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illiammohr/BostonUniversity/AT602/"/>
    </mc:Choice>
  </mc:AlternateContent>
  <xr:revisionPtr revIDLastSave="0" documentId="13_ncr:1_{3EA02C8A-2A0D-D042-A1FB-47B3AE681BC8}" xr6:coauthVersionLast="47" xr6:coauthVersionMax="47" xr10:uidLastSave="{00000000-0000-0000-0000-000000000000}"/>
  <bookViews>
    <workbookView xWindow="11600" yWindow="760" windowWidth="22960" windowHeight="20640" tabRatio="835" activeTab="3" xr2:uid="{00000000-000D-0000-FFFF-FFFF00000000}"/>
  </bookViews>
  <sheets>
    <sheet name="Territory Map" sheetId="6" r:id="rId1"/>
    <sheet name="Policies" sheetId="2" r:id="rId2"/>
    <sheet name="Statistics" sheetId="7" r:id="rId3"/>
    <sheet name="LossRatioFireAlarm" sheetId="9" r:id="rId4"/>
  </sheets>
  <definedNames>
    <definedName name="_xlnm._FilterDatabase" localSheetId="1" hidden="1">Policies!$A$1:$V$5001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/>
  <c r="I2" i="7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1253" i="2"/>
  <c r="AB1254" i="2"/>
  <c r="AB1255" i="2"/>
  <c r="AB1256" i="2"/>
  <c r="AB1257" i="2"/>
  <c r="AB1258" i="2"/>
  <c r="AB1259" i="2"/>
  <c r="AB1260" i="2"/>
  <c r="AB1261" i="2"/>
  <c r="AB1262" i="2"/>
  <c r="AB1263" i="2"/>
  <c r="AB1264" i="2"/>
  <c r="AB1265" i="2"/>
  <c r="AB1266" i="2"/>
  <c r="AB1267" i="2"/>
  <c r="AB1268" i="2"/>
  <c r="AB1269" i="2"/>
  <c r="AB1270" i="2"/>
  <c r="AB1271" i="2"/>
  <c r="AB1272" i="2"/>
  <c r="AB1273" i="2"/>
  <c r="AB1274" i="2"/>
  <c r="AB1275" i="2"/>
  <c r="AB1276" i="2"/>
  <c r="AB1277" i="2"/>
  <c r="AB1278" i="2"/>
  <c r="AB1279" i="2"/>
  <c r="AB1280" i="2"/>
  <c r="AB1281" i="2"/>
  <c r="AB1282" i="2"/>
  <c r="AB1283" i="2"/>
  <c r="AB1284" i="2"/>
  <c r="AB1285" i="2"/>
  <c r="AB1286" i="2"/>
  <c r="AB1287" i="2"/>
  <c r="AB1288" i="2"/>
  <c r="AB1289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4" i="2"/>
  <c r="AB1305" i="2"/>
  <c r="AB1306" i="2"/>
  <c r="AB1307" i="2"/>
  <c r="AB1308" i="2"/>
  <c r="AB1309" i="2"/>
  <c r="AB1310" i="2"/>
  <c r="AB1311" i="2"/>
  <c r="AB1312" i="2"/>
  <c r="AB1313" i="2"/>
  <c r="AB1314" i="2"/>
  <c r="AB1315" i="2"/>
  <c r="AB1316" i="2"/>
  <c r="AB1317" i="2"/>
  <c r="AB1318" i="2"/>
  <c r="AB1319" i="2"/>
  <c r="AB1320" i="2"/>
  <c r="AB1321" i="2"/>
  <c r="AB1322" i="2"/>
  <c r="AB1323" i="2"/>
  <c r="AB1324" i="2"/>
  <c r="AB1325" i="2"/>
  <c r="AB1326" i="2"/>
  <c r="AB1327" i="2"/>
  <c r="AB1328" i="2"/>
  <c r="AB1329" i="2"/>
  <c r="AB1330" i="2"/>
  <c r="AB1331" i="2"/>
  <c r="AB1332" i="2"/>
  <c r="AB1333" i="2"/>
  <c r="AB1334" i="2"/>
  <c r="AB1335" i="2"/>
  <c r="AB1336" i="2"/>
  <c r="AB1337" i="2"/>
  <c r="AB1338" i="2"/>
  <c r="AB1339" i="2"/>
  <c r="AB1340" i="2"/>
  <c r="AB1341" i="2"/>
  <c r="AB1342" i="2"/>
  <c r="AB1343" i="2"/>
  <c r="AB1344" i="2"/>
  <c r="AB1345" i="2"/>
  <c r="AB1346" i="2"/>
  <c r="AB1347" i="2"/>
  <c r="AB1348" i="2"/>
  <c r="AB1349" i="2"/>
  <c r="AB1350" i="2"/>
  <c r="AB1351" i="2"/>
  <c r="AB1352" i="2"/>
  <c r="AB1353" i="2"/>
  <c r="AB1354" i="2"/>
  <c r="AB1355" i="2"/>
  <c r="AB1356" i="2"/>
  <c r="AB1357" i="2"/>
  <c r="AB1358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1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4" i="2"/>
  <c r="AB1385" i="2"/>
  <c r="AB1386" i="2"/>
  <c r="AB1387" i="2"/>
  <c r="AB1388" i="2"/>
  <c r="AB1389" i="2"/>
  <c r="AB1390" i="2"/>
  <c r="AB1391" i="2"/>
  <c r="AB1392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5" i="2"/>
  <c r="AB1406" i="2"/>
  <c r="AB1407" i="2"/>
  <c r="AB1408" i="2"/>
  <c r="AB1409" i="2"/>
  <c r="AB1410" i="2"/>
  <c r="AB1411" i="2"/>
  <c r="AB1412" i="2"/>
  <c r="AB1413" i="2"/>
  <c r="AB1414" i="2"/>
  <c r="AB1415" i="2"/>
  <c r="AB1416" i="2"/>
  <c r="AB1417" i="2"/>
  <c r="AB1418" i="2"/>
  <c r="AB1419" i="2"/>
  <c r="AB1420" i="2"/>
  <c r="AB1421" i="2"/>
  <c r="AB1422" i="2"/>
  <c r="AB1423" i="2"/>
  <c r="AB1424" i="2"/>
  <c r="AB1425" i="2"/>
  <c r="AB1426" i="2"/>
  <c r="AB1427" i="2"/>
  <c r="AB1428" i="2"/>
  <c r="AB1429" i="2"/>
  <c r="AB1430" i="2"/>
  <c r="AB1431" i="2"/>
  <c r="AB1432" i="2"/>
  <c r="AB1433" i="2"/>
  <c r="AB1434" i="2"/>
  <c r="AB1435" i="2"/>
  <c r="AB1436" i="2"/>
  <c r="AB1437" i="2"/>
  <c r="AB1438" i="2"/>
  <c r="AB1439" i="2"/>
  <c r="AB1440" i="2"/>
  <c r="AB1441" i="2"/>
  <c r="AB1442" i="2"/>
  <c r="AB1443" i="2"/>
  <c r="AB1444" i="2"/>
  <c r="AB1445" i="2"/>
  <c r="AB1446" i="2"/>
  <c r="AB1447" i="2"/>
  <c r="AB1448" i="2"/>
  <c r="AB1449" i="2"/>
  <c r="AB1450" i="2"/>
  <c r="AB1451" i="2"/>
  <c r="AB1452" i="2"/>
  <c r="AB1453" i="2"/>
  <c r="AB1454" i="2"/>
  <c r="AB1455" i="2"/>
  <c r="AB1456" i="2"/>
  <c r="AB1457" i="2"/>
  <c r="AB1458" i="2"/>
  <c r="AB1459" i="2"/>
  <c r="AB1460" i="2"/>
  <c r="AB1461" i="2"/>
  <c r="AB1462" i="2"/>
  <c r="AB1463" i="2"/>
  <c r="AB1464" i="2"/>
  <c r="AB1465" i="2"/>
  <c r="AB1466" i="2"/>
  <c r="AB1467" i="2"/>
  <c r="AB1468" i="2"/>
  <c r="AB1469" i="2"/>
  <c r="AB1470" i="2"/>
  <c r="AB1471" i="2"/>
  <c r="AB1472" i="2"/>
  <c r="AB1473" i="2"/>
  <c r="AB1474" i="2"/>
  <c r="AB1475" i="2"/>
  <c r="AB1476" i="2"/>
  <c r="AB1477" i="2"/>
  <c r="AB1478" i="2"/>
  <c r="AB1479" i="2"/>
  <c r="AB1480" i="2"/>
  <c r="AB1481" i="2"/>
  <c r="AB1482" i="2"/>
  <c r="AB1483" i="2"/>
  <c r="AB1484" i="2"/>
  <c r="AB1485" i="2"/>
  <c r="AB1486" i="2"/>
  <c r="AB1487" i="2"/>
  <c r="AB1488" i="2"/>
  <c r="AB1489" i="2"/>
  <c r="AB1490" i="2"/>
  <c r="AB1491" i="2"/>
  <c r="AB1492" i="2"/>
  <c r="AB1493" i="2"/>
  <c r="AB1494" i="2"/>
  <c r="AB1495" i="2"/>
  <c r="AB1496" i="2"/>
  <c r="AB1497" i="2"/>
  <c r="AB1498" i="2"/>
  <c r="AB1499" i="2"/>
  <c r="AB1500" i="2"/>
  <c r="AB1501" i="2"/>
  <c r="AB1502" i="2"/>
  <c r="AB1503" i="2"/>
  <c r="AB1504" i="2"/>
  <c r="AB1505" i="2"/>
  <c r="AB1506" i="2"/>
  <c r="AB1507" i="2"/>
  <c r="AB1508" i="2"/>
  <c r="AB1509" i="2"/>
  <c r="AB1510" i="2"/>
  <c r="AB1511" i="2"/>
  <c r="AB1512" i="2"/>
  <c r="AB1513" i="2"/>
  <c r="AB1514" i="2"/>
  <c r="AB1515" i="2"/>
  <c r="AB1516" i="2"/>
  <c r="AB1517" i="2"/>
  <c r="AB1518" i="2"/>
  <c r="AB1519" i="2"/>
  <c r="AB1520" i="2"/>
  <c r="AB1521" i="2"/>
  <c r="AB1522" i="2"/>
  <c r="AB1523" i="2"/>
  <c r="AB1524" i="2"/>
  <c r="AB1525" i="2"/>
  <c r="AB1526" i="2"/>
  <c r="AB1527" i="2"/>
  <c r="AB1528" i="2"/>
  <c r="AB1529" i="2"/>
  <c r="AB1530" i="2"/>
  <c r="AB1531" i="2"/>
  <c r="AB1532" i="2"/>
  <c r="AB1533" i="2"/>
  <c r="AB1534" i="2"/>
  <c r="AB1535" i="2"/>
  <c r="AB1536" i="2"/>
  <c r="AB1537" i="2"/>
  <c r="AB1538" i="2"/>
  <c r="AB1539" i="2"/>
  <c r="AB1540" i="2"/>
  <c r="AB1541" i="2"/>
  <c r="AB1542" i="2"/>
  <c r="AB1543" i="2"/>
  <c r="AB1544" i="2"/>
  <c r="AB1545" i="2"/>
  <c r="AB1546" i="2"/>
  <c r="AB1547" i="2"/>
  <c r="AB1548" i="2"/>
  <c r="AB1549" i="2"/>
  <c r="AB1550" i="2"/>
  <c r="AB1551" i="2"/>
  <c r="AB1552" i="2"/>
  <c r="AB1553" i="2"/>
  <c r="AB1554" i="2"/>
  <c r="AB1555" i="2"/>
  <c r="AB1556" i="2"/>
  <c r="AB1557" i="2"/>
  <c r="AB1558" i="2"/>
  <c r="AB1559" i="2"/>
  <c r="AB1560" i="2"/>
  <c r="AB1561" i="2"/>
  <c r="AB1562" i="2"/>
  <c r="AB1563" i="2"/>
  <c r="AB1564" i="2"/>
  <c r="AB1565" i="2"/>
  <c r="AB1566" i="2"/>
  <c r="AB1567" i="2"/>
  <c r="AB1568" i="2"/>
  <c r="AB1569" i="2"/>
  <c r="AB1570" i="2"/>
  <c r="AB1571" i="2"/>
  <c r="AB1572" i="2"/>
  <c r="AB1573" i="2"/>
  <c r="AB1574" i="2"/>
  <c r="AB1575" i="2"/>
  <c r="AB1576" i="2"/>
  <c r="AB1577" i="2"/>
  <c r="AB1578" i="2"/>
  <c r="AB1579" i="2"/>
  <c r="AB1580" i="2"/>
  <c r="AB1581" i="2"/>
  <c r="AB1582" i="2"/>
  <c r="AB1583" i="2"/>
  <c r="AB1584" i="2"/>
  <c r="AB1585" i="2"/>
  <c r="AB1586" i="2"/>
  <c r="AB1587" i="2"/>
  <c r="AB1588" i="2"/>
  <c r="AB1589" i="2"/>
  <c r="AB1590" i="2"/>
  <c r="AB1591" i="2"/>
  <c r="AB1592" i="2"/>
  <c r="AB1593" i="2"/>
  <c r="AB1594" i="2"/>
  <c r="AB1595" i="2"/>
  <c r="AB1596" i="2"/>
  <c r="AB1597" i="2"/>
  <c r="AB1598" i="2"/>
  <c r="AB1599" i="2"/>
  <c r="AB1600" i="2"/>
  <c r="AB1601" i="2"/>
  <c r="AB1602" i="2"/>
  <c r="AB1603" i="2"/>
  <c r="AB1604" i="2"/>
  <c r="AB1605" i="2"/>
  <c r="AB1606" i="2"/>
  <c r="AB1607" i="2"/>
  <c r="AB1608" i="2"/>
  <c r="AB1609" i="2"/>
  <c r="AB1610" i="2"/>
  <c r="AB1611" i="2"/>
  <c r="AB1612" i="2"/>
  <c r="AB1613" i="2"/>
  <c r="AB1614" i="2"/>
  <c r="AB1615" i="2"/>
  <c r="AB1616" i="2"/>
  <c r="AB1617" i="2"/>
  <c r="AB1618" i="2"/>
  <c r="AB1619" i="2"/>
  <c r="AB1620" i="2"/>
  <c r="AB1621" i="2"/>
  <c r="AB1622" i="2"/>
  <c r="AB1623" i="2"/>
  <c r="AB1624" i="2"/>
  <c r="AB1625" i="2"/>
  <c r="AB1626" i="2"/>
  <c r="AB1627" i="2"/>
  <c r="AB1628" i="2"/>
  <c r="AB1629" i="2"/>
  <c r="AB1630" i="2"/>
  <c r="AB1631" i="2"/>
  <c r="AB1632" i="2"/>
  <c r="AB1633" i="2"/>
  <c r="AB1634" i="2"/>
  <c r="AB1635" i="2"/>
  <c r="AB1636" i="2"/>
  <c r="AB1637" i="2"/>
  <c r="AB1638" i="2"/>
  <c r="AB1639" i="2"/>
  <c r="AB1640" i="2"/>
  <c r="AB1641" i="2"/>
  <c r="AB1642" i="2"/>
  <c r="AB1643" i="2"/>
  <c r="AB1644" i="2"/>
  <c r="AB1645" i="2"/>
  <c r="AB1646" i="2"/>
  <c r="AB1647" i="2"/>
  <c r="AB1648" i="2"/>
  <c r="AB1649" i="2"/>
  <c r="AB1650" i="2"/>
  <c r="AB1651" i="2"/>
  <c r="AB1652" i="2"/>
  <c r="AB1653" i="2"/>
  <c r="AB1654" i="2"/>
  <c r="AB1655" i="2"/>
  <c r="AB1656" i="2"/>
  <c r="AB1657" i="2"/>
  <c r="AB1658" i="2"/>
  <c r="AB1659" i="2"/>
  <c r="AB1660" i="2"/>
  <c r="AB1661" i="2"/>
  <c r="AB1662" i="2"/>
  <c r="AB1663" i="2"/>
  <c r="AB1664" i="2"/>
  <c r="AB1665" i="2"/>
  <c r="AB1666" i="2"/>
  <c r="AB1667" i="2"/>
  <c r="AB1668" i="2"/>
  <c r="AB1669" i="2"/>
  <c r="AB1670" i="2"/>
  <c r="AB1671" i="2"/>
  <c r="AB1672" i="2"/>
  <c r="AB1673" i="2"/>
  <c r="AB1674" i="2"/>
  <c r="AB1675" i="2"/>
  <c r="AB1676" i="2"/>
  <c r="AB1677" i="2"/>
  <c r="AB1678" i="2"/>
  <c r="AB1679" i="2"/>
  <c r="AB1680" i="2"/>
  <c r="AB1681" i="2"/>
  <c r="AB1682" i="2"/>
  <c r="AB1683" i="2"/>
  <c r="AB1684" i="2"/>
  <c r="AB1685" i="2"/>
  <c r="AB1686" i="2"/>
  <c r="AB1687" i="2"/>
  <c r="AB1688" i="2"/>
  <c r="AB1689" i="2"/>
  <c r="AB1690" i="2"/>
  <c r="AB1691" i="2"/>
  <c r="AB1692" i="2"/>
  <c r="AB1693" i="2"/>
  <c r="AB1694" i="2"/>
  <c r="AB1695" i="2"/>
  <c r="AB1696" i="2"/>
  <c r="AB1697" i="2"/>
  <c r="AB1698" i="2"/>
  <c r="AB1699" i="2"/>
  <c r="AB1700" i="2"/>
  <c r="AB1701" i="2"/>
  <c r="AB1702" i="2"/>
  <c r="AB1703" i="2"/>
  <c r="AB1704" i="2"/>
  <c r="AB1705" i="2"/>
  <c r="AB1706" i="2"/>
  <c r="AB1707" i="2"/>
  <c r="AB1708" i="2"/>
  <c r="AB1709" i="2"/>
  <c r="AB1710" i="2"/>
  <c r="AB1711" i="2"/>
  <c r="AB1712" i="2"/>
  <c r="AB1713" i="2"/>
  <c r="AB1714" i="2"/>
  <c r="AB1715" i="2"/>
  <c r="AB1716" i="2"/>
  <c r="AB1717" i="2"/>
  <c r="AB1718" i="2"/>
  <c r="AB1719" i="2"/>
  <c r="AB1720" i="2"/>
  <c r="AB1721" i="2"/>
  <c r="AB1722" i="2"/>
  <c r="AB1723" i="2"/>
  <c r="AB1724" i="2"/>
  <c r="AB1725" i="2"/>
  <c r="AB1726" i="2"/>
  <c r="AB1727" i="2"/>
  <c r="AB1728" i="2"/>
  <c r="AB1729" i="2"/>
  <c r="AB1730" i="2"/>
  <c r="AB1731" i="2"/>
  <c r="AB1732" i="2"/>
  <c r="AB1733" i="2"/>
  <c r="AB1734" i="2"/>
  <c r="AB1735" i="2"/>
  <c r="AB1736" i="2"/>
  <c r="AB1737" i="2"/>
  <c r="AB1738" i="2"/>
  <c r="AB1739" i="2"/>
  <c r="AB1740" i="2"/>
  <c r="AB1741" i="2"/>
  <c r="AB1742" i="2"/>
  <c r="AB1743" i="2"/>
  <c r="AB1744" i="2"/>
  <c r="AB1745" i="2"/>
  <c r="AB1746" i="2"/>
  <c r="AB1747" i="2"/>
  <c r="AB1748" i="2"/>
  <c r="AB1749" i="2"/>
  <c r="AB1750" i="2"/>
  <c r="AB1751" i="2"/>
  <c r="AB1752" i="2"/>
  <c r="AB1753" i="2"/>
  <c r="AB1754" i="2"/>
  <c r="AB1755" i="2"/>
  <c r="AB1756" i="2"/>
  <c r="AB1757" i="2"/>
  <c r="AB1758" i="2"/>
  <c r="AB1759" i="2"/>
  <c r="AB1760" i="2"/>
  <c r="AB1761" i="2"/>
  <c r="AB1762" i="2"/>
  <c r="AB1763" i="2"/>
  <c r="AB1764" i="2"/>
  <c r="AB1765" i="2"/>
  <c r="AB1766" i="2"/>
  <c r="AB1767" i="2"/>
  <c r="AB1768" i="2"/>
  <c r="AB1769" i="2"/>
  <c r="AB1770" i="2"/>
  <c r="AB1771" i="2"/>
  <c r="AB1772" i="2"/>
  <c r="AB1773" i="2"/>
  <c r="AB1774" i="2"/>
  <c r="AB1775" i="2"/>
  <c r="AB1776" i="2"/>
  <c r="AB1777" i="2"/>
  <c r="AB1778" i="2"/>
  <c r="AB1779" i="2"/>
  <c r="AB1780" i="2"/>
  <c r="AB1781" i="2"/>
  <c r="AB1782" i="2"/>
  <c r="AB1783" i="2"/>
  <c r="AB1784" i="2"/>
  <c r="AB1785" i="2"/>
  <c r="AB1786" i="2"/>
  <c r="AB1787" i="2"/>
  <c r="AB1788" i="2"/>
  <c r="AB1789" i="2"/>
  <c r="AB1790" i="2"/>
  <c r="AB1791" i="2"/>
  <c r="AB1792" i="2"/>
  <c r="AB1793" i="2"/>
  <c r="AB1794" i="2"/>
  <c r="AB1795" i="2"/>
  <c r="AB1796" i="2"/>
  <c r="AB1797" i="2"/>
  <c r="AB1798" i="2"/>
  <c r="AB1799" i="2"/>
  <c r="AB1800" i="2"/>
  <c r="AB1801" i="2"/>
  <c r="AB1802" i="2"/>
  <c r="AB1803" i="2"/>
  <c r="AB1804" i="2"/>
  <c r="AB1805" i="2"/>
  <c r="AB1806" i="2"/>
  <c r="AB1807" i="2"/>
  <c r="AB1808" i="2"/>
  <c r="AB1809" i="2"/>
  <c r="AB1810" i="2"/>
  <c r="AB1811" i="2"/>
  <c r="AB1812" i="2"/>
  <c r="AB1813" i="2"/>
  <c r="AB1814" i="2"/>
  <c r="AB1815" i="2"/>
  <c r="AB1816" i="2"/>
  <c r="AB1817" i="2"/>
  <c r="AB1818" i="2"/>
  <c r="AB1819" i="2"/>
  <c r="AB1820" i="2"/>
  <c r="AB1821" i="2"/>
  <c r="AB1822" i="2"/>
  <c r="AB1823" i="2"/>
  <c r="AB1824" i="2"/>
  <c r="AB1825" i="2"/>
  <c r="AB1826" i="2"/>
  <c r="AB1827" i="2"/>
  <c r="AB1828" i="2"/>
  <c r="AB1829" i="2"/>
  <c r="AB1830" i="2"/>
  <c r="AB1831" i="2"/>
  <c r="AB1832" i="2"/>
  <c r="AB1833" i="2"/>
  <c r="AB1834" i="2"/>
  <c r="AB1835" i="2"/>
  <c r="AB1836" i="2"/>
  <c r="AB1837" i="2"/>
  <c r="AB1838" i="2"/>
  <c r="AB1839" i="2"/>
  <c r="AB1840" i="2"/>
  <c r="AB1841" i="2"/>
  <c r="AB1842" i="2"/>
  <c r="AB1843" i="2"/>
  <c r="AB1844" i="2"/>
  <c r="AB1845" i="2"/>
  <c r="AB1846" i="2"/>
  <c r="AB1847" i="2"/>
  <c r="AB1848" i="2"/>
  <c r="AB1849" i="2"/>
  <c r="AB1850" i="2"/>
  <c r="AB1851" i="2"/>
  <c r="AB1852" i="2"/>
  <c r="AB1853" i="2"/>
  <c r="AB1854" i="2"/>
  <c r="AB1855" i="2"/>
  <c r="AB1856" i="2"/>
  <c r="AB1857" i="2"/>
  <c r="AB1858" i="2"/>
  <c r="AB1859" i="2"/>
  <c r="AB1860" i="2"/>
  <c r="AB1861" i="2"/>
  <c r="AB1862" i="2"/>
  <c r="AB1863" i="2"/>
  <c r="AB1864" i="2"/>
  <c r="AB1865" i="2"/>
  <c r="AB1866" i="2"/>
  <c r="AB1867" i="2"/>
  <c r="AB1868" i="2"/>
  <c r="AB1869" i="2"/>
  <c r="AB1870" i="2"/>
  <c r="AB1871" i="2"/>
  <c r="AB1872" i="2"/>
  <c r="AB1873" i="2"/>
  <c r="AB1874" i="2"/>
  <c r="AB1875" i="2"/>
  <c r="AB1876" i="2"/>
  <c r="AB1877" i="2"/>
  <c r="AB1878" i="2"/>
  <c r="AB1879" i="2"/>
  <c r="AB1880" i="2"/>
  <c r="AB1881" i="2"/>
  <c r="AB1882" i="2"/>
  <c r="AB1883" i="2"/>
  <c r="AB1884" i="2"/>
  <c r="AB1885" i="2"/>
  <c r="AB1886" i="2"/>
  <c r="AB1887" i="2"/>
  <c r="AB1888" i="2"/>
  <c r="AB1889" i="2"/>
  <c r="AB1890" i="2"/>
  <c r="AB1891" i="2"/>
  <c r="AB1892" i="2"/>
  <c r="AB1893" i="2"/>
  <c r="AB1894" i="2"/>
  <c r="AB1895" i="2"/>
  <c r="AB1896" i="2"/>
  <c r="AB1897" i="2"/>
  <c r="AB1898" i="2"/>
  <c r="AB1899" i="2"/>
  <c r="AB1900" i="2"/>
  <c r="AB1901" i="2"/>
  <c r="AB1902" i="2"/>
  <c r="AB1903" i="2"/>
  <c r="AB1904" i="2"/>
  <c r="AB1905" i="2"/>
  <c r="AB1906" i="2"/>
  <c r="AB1907" i="2"/>
  <c r="AB1908" i="2"/>
  <c r="AB1909" i="2"/>
  <c r="AB1910" i="2"/>
  <c r="AB1911" i="2"/>
  <c r="AB1912" i="2"/>
  <c r="AB1913" i="2"/>
  <c r="AB1914" i="2"/>
  <c r="AB1915" i="2"/>
  <c r="AB1916" i="2"/>
  <c r="AB1917" i="2"/>
  <c r="AB1918" i="2"/>
  <c r="AB1919" i="2"/>
  <c r="AB1920" i="2"/>
  <c r="AB1921" i="2"/>
  <c r="AB1922" i="2"/>
  <c r="AB1923" i="2"/>
  <c r="AB1924" i="2"/>
  <c r="AB1925" i="2"/>
  <c r="AB1926" i="2"/>
  <c r="AB1927" i="2"/>
  <c r="AB1928" i="2"/>
  <c r="AB1929" i="2"/>
  <c r="AB1930" i="2"/>
  <c r="AB1931" i="2"/>
  <c r="AB1932" i="2"/>
  <c r="AB1933" i="2"/>
  <c r="AB1934" i="2"/>
  <c r="AB1935" i="2"/>
  <c r="AB1936" i="2"/>
  <c r="AB1937" i="2"/>
  <c r="AB1938" i="2"/>
  <c r="AB1939" i="2"/>
  <c r="AB1940" i="2"/>
  <c r="AB1941" i="2"/>
  <c r="AB1942" i="2"/>
  <c r="AB1943" i="2"/>
  <c r="AB1944" i="2"/>
  <c r="AB1945" i="2"/>
  <c r="AB1946" i="2"/>
  <c r="AB1947" i="2"/>
  <c r="AB1948" i="2"/>
  <c r="AB1949" i="2"/>
  <c r="AB1950" i="2"/>
  <c r="AB1951" i="2"/>
  <c r="AB1952" i="2"/>
  <c r="AB1953" i="2"/>
  <c r="AB1954" i="2"/>
  <c r="AB1955" i="2"/>
  <c r="AB1956" i="2"/>
  <c r="AB1957" i="2"/>
  <c r="AB1958" i="2"/>
  <c r="AB1959" i="2"/>
  <c r="AB1960" i="2"/>
  <c r="AB1961" i="2"/>
  <c r="AB1962" i="2"/>
  <c r="AB1963" i="2"/>
  <c r="AB1964" i="2"/>
  <c r="AB1965" i="2"/>
  <c r="AB1966" i="2"/>
  <c r="AB1967" i="2"/>
  <c r="AB1968" i="2"/>
  <c r="AB1969" i="2"/>
  <c r="AB1970" i="2"/>
  <c r="AB1971" i="2"/>
  <c r="AB1972" i="2"/>
  <c r="AB1973" i="2"/>
  <c r="AB1974" i="2"/>
  <c r="AB1975" i="2"/>
  <c r="AB1976" i="2"/>
  <c r="AB1977" i="2"/>
  <c r="AB1978" i="2"/>
  <c r="AB1979" i="2"/>
  <c r="AB1980" i="2"/>
  <c r="AB1981" i="2"/>
  <c r="AB1982" i="2"/>
  <c r="AB1983" i="2"/>
  <c r="AB1984" i="2"/>
  <c r="AB1985" i="2"/>
  <c r="AB1986" i="2"/>
  <c r="AB1987" i="2"/>
  <c r="AB1988" i="2"/>
  <c r="AB1989" i="2"/>
  <c r="AB1990" i="2"/>
  <c r="AB1991" i="2"/>
  <c r="AB1992" i="2"/>
  <c r="AB1993" i="2"/>
  <c r="AB1994" i="2"/>
  <c r="AB1995" i="2"/>
  <c r="AB1996" i="2"/>
  <c r="AB1997" i="2"/>
  <c r="AB1998" i="2"/>
  <c r="AB1999" i="2"/>
  <c r="AB2000" i="2"/>
  <c r="AB2001" i="2"/>
  <c r="AB2002" i="2"/>
  <c r="AB2003" i="2"/>
  <c r="AB2004" i="2"/>
  <c r="AB2005" i="2"/>
  <c r="AB2006" i="2"/>
  <c r="AB2007" i="2"/>
  <c r="AB2008" i="2"/>
  <c r="AB2009" i="2"/>
  <c r="AB2010" i="2"/>
  <c r="AB2011" i="2"/>
  <c r="AB2012" i="2"/>
  <c r="AB2013" i="2"/>
  <c r="AB2014" i="2"/>
  <c r="AB2015" i="2"/>
  <c r="AB2016" i="2"/>
  <c r="AB2017" i="2"/>
  <c r="AB2018" i="2"/>
  <c r="AB2019" i="2"/>
  <c r="AB2020" i="2"/>
  <c r="AB2021" i="2"/>
  <c r="AB2022" i="2"/>
  <c r="AB2023" i="2"/>
  <c r="AB2024" i="2"/>
  <c r="AB2025" i="2"/>
  <c r="AB2026" i="2"/>
  <c r="AB2027" i="2"/>
  <c r="AB2028" i="2"/>
  <c r="AB2029" i="2"/>
  <c r="AB2030" i="2"/>
  <c r="AB2031" i="2"/>
  <c r="AB2032" i="2"/>
  <c r="AB2033" i="2"/>
  <c r="AB2034" i="2"/>
  <c r="AB2035" i="2"/>
  <c r="AB2036" i="2"/>
  <c r="AB2037" i="2"/>
  <c r="AB2038" i="2"/>
  <c r="AB2039" i="2"/>
  <c r="AB2040" i="2"/>
  <c r="AB2041" i="2"/>
  <c r="AB2042" i="2"/>
  <c r="AB2043" i="2"/>
  <c r="AB2044" i="2"/>
  <c r="AB2045" i="2"/>
  <c r="AB2046" i="2"/>
  <c r="AB2047" i="2"/>
  <c r="AB2048" i="2"/>
  <c r="AB2049" i="2"/>
  <c r="AB2050" i="2"/>
  <c r="AB2051" i="2"/>
  <c r="AB2052" i="2"/>
  <c r="AB2053" i="2"/>
  <c r="AB2054" i="2"/>
  <c r="AB2055" i="2"/>
  <c r="AB2056" i="2"/>
  <c r="AB2057" i="2"/>
  <c r="AB2058" i="2"/>
  <c r="AB2059" i="2"/>
  <c r="AB2060" i="2"/>
  <c r="AB2061" i="2"/>
  <c r="AB2062" i="2"/>
  <c r="AB2063" i="2"/>
  <c r="AB2064" i="2"/>
  <c r="AB2065" i="2"/>
  <c r="AB2066" i="2"/>
  <c r="AB2067" i="2"/>
  <c r="AB2068" i="2"/>
  <c r="AB2069" i="2"/>
  <c r="AB2070" i="2"/>
  <c r="AB2071" i="2"/>
  <c r="AB2072" i="2"/>
  <c r="AB2073" i="2"/>
  <c r="AB2074" i="2"/>
  <c r="AB2075" i="2"/>
  <c r="AB2076" i="2"/>
  <c r="AB2077" i="2"/>
  <c r="AB2078" i="2"/>
  <c r="AB2079" i="2"/>
  <c r="AB2080" i="2"/>
  <c r="AB2081" i="2"/>
  <c r="AB2082" i="2"/>
  <c r="AB2083" i="2"/>
  <c r="AB2084" i="2"/>
  <c r="AB2085" i="2"/>
  <c r="AB2086" i="2"/>
  <c r="AB2087" i="2"/>
  <c r="AB2088" i="2"/>
  <c r="AB2089" i="2"/>
  <c r="AB2090" i="2"/>
  <c r="AB2091" i="2"/>
  <c r="AB2092" i="2"/>
  <c r="AB2093" i="2"/>
  <c r="AB2094" i="2"/>
  <c r="AB2095" i="2"/>
  <c r="AB2096" i="2"/>
  <c r="AB2097" i="2"/>
  <c r="AB2098" i="2"/>
  <c r="AB2099" i="2"/>
  <c r="AB2100" i="2"/>
  <c r="AB2101" i="2"/>
  <c r="AB2102" i="2"/>
  <c r="AB2103" i="2"/>
  <c r="AB2104" i="2"/>
  <c r="AB2105" i="2"/>
  <c r="AB2106" i="2"/>
  <c r="AB2107" i="2"/>
  <c r="AB2108" i="2"/>
  <c r="AB2109" i="2"/>
  <c r="AB2110" i="2"/>
  <c r="AB2111" i="2"/>
  <c r="AB2112" i="2"/>
  <c r="AB2113" i="2"/>
  <c r="AB2114" i="2"/>
  <c r="AB2115" i="2"/>
  <c r="AB2116" i="2"/>
  <c r="AB2117" i="2"/>
  <c r="AB2118" i="2"/>
  <c r="AB2119" i="2"/>
  <c r="AB2120" i="2"/>
  <c r="AB2121" i="2"/>
  <c r="AB2122" i="2"/>
  <c r="AB2123" i="2"/>
  <c r="AB2124" i="2"/>
  <c r="AB2125" i="2"/>
  <c r="AB2126" i="2"/>
  <c r="AB2127" i="2"/>
  <c r="AB2128" i="2"/>
  <c r="AB2129" i="2"/>
  <c r="AB2130" i="2"/>
  <c r="AB2131" i="2"/>
  <c r="AB2132" i="2"/>
  <c r="AB2133" i="2"/>
  <c r="AB2134" i="2"/>
  <c r="AB2135" i="2"/>
  <c r="AB2136" i="2"/>
  <c r="AB2137" i="2"/>
  <c r="AB2138" i="2"/>
  <c r="AB2139" i="2"/>
  <c r="AB2140" i="2"/>
  <c r="AB2141" i="2"/>
  <c r="AB2142" i="2"/>
  <c r="AB2143" i="2"/>
  <c r="AB2144" i="2"/>
  <c r="AB2145" i="2"/>
  <c r="AB2146" i="2"/>
  <c r="AB2147" i="2"/>
  <c r="AB2148" i="2"/>
  <c r="AB2149" i="2"/>
  <c r="AB2150" i="2"/>
  <c r="AB2151" i="2"/>
  <c r="AB2152" i="2"/>
  <c r="AB2153" i="2"/>
  <c r="AB2154" i="2"/>
  <c r="AB2155" i="2"/>
  <c r="AB2156" i="2"/>
  <c r="AB2157" i="2"/>
  <c r="AB2158" i="2"/>
  <c r="AB2159" i="2"/>
  <c r="AB2160" i="2"/>
  <c r="AB2161" i="2"/>
  <c r="AB2162" i="2"/>
  <c r="AB2163" i="2"/>
  <c r="AB2164" i="2"/>
  <c r="AB2165" i="2"/>
  <c r="AB2166" i="2"/>
  <c r="AB2167" i="2"/>
  <c r="AB2168" i="2"/>
  <c r="AB2169" i="2"/>
  <c r="AB2170" i="2"/>
  <c r="AB2171" i="2"/>
  <c r="AB2172" i="2"/>
  <c r="AB2173" i="2"/>
  <c r="AB2174" i="2"/>
  <c r="AB2175" i="2"/>
  <c r="AB2176" i="2"/>
  <c r="AB2177" i="2"/>
  <c r="AB2178" i="2"/>
  <c r="AB2179" i="2"/>
  <c r="AB2180" i="2"/>
  <c r="AB2181" i="2"/>
  <c r="AB2182" i="2"/>
  <c r="AB2183" i="2"/>
  <c r="AB2184" i="2"/>
  <c r="AB2185" i="2"/>
  <c r="AB2186" i="2"/>
  <c r="AB2187" i="2"/>
  <c r="AB2188" i="2"/>
  <c r="AB2189" i="2"/>
  <c r="AB2190" i="2"/>
  <c r="AB2191" i="2"/>
  <c r="AB2192" i="2"/>
  <c r="AB2193" i="2"/>
  <c r="AB2194" i="2"/>
  <c r="AB2195" i="2"/>
  <c r="AB2196" i="2"/>
  <c r="AB2197" i="2"/>
  <c r="AB2198" i="2"/>
  <c r="AB2199" i="2"/>
  <c r="AB2200" i="2"/>
  <c r="AB2201" i="2"/>
  <c r="AB2202" i="2"/>
  <c r="AB2203" i="2"/>
  <c r="AB2204" i="2"/>
  <c r="AB2205" i="2"/>
  <c r="AB2206" i="2"/>
  <c r="AB2207" i="2"/>
  <c r="AB2208" i="2"/>
  <c r="AB2209" i="2"/>
  <c r="AB2210" i="2"/>
  <c r="AB2211" i="2"/>
  <c r="AB2212" i="2"/>
  <c r="AB2213" i="2"/>
  <c r="AB2214" i="2"/>
  <c r="AB2215" i="2"/>
  <c r="AB2216" i="2"/>
  <c r="AB2217" i="2"/>
  <c r="AB2218" i="2"/>
  <c r="AB2219" i="2"/>
  <c r="AB2220" i="2"/>
  <c r="AB2221" i="2"/>
  <c r="AB2222" i="2"/>
  <c r="AB2223" i="2"/>
  <c r="AB2224" i="2"/>
  <c r="AB2225" i="2"/>
  <c r="AB2226" i="2"/>
  <c r="AB2227" i="2"/>
  <c r="AB2228" i="2"/>
  <c r="AB2229" i="2"/>
  <c r="AB2230" i="2"/>
  <c r="AB2231" i="2"/>
  <c r="AB2232" i="2"/>
  <c r="AB2233" i="2"/>
  <c r="AB2234" i="2"/>
  <c r="AB2235" i="2"/>
  <c r="AB2236" i="2"/>
  <c r="AB2237" i="2"/>
  <c r="AB2238" i="2"/>
  <c r="AB2239" i="2"/>
  <c r="AB2240" i="2"/>
  <c r="AB2241" i="2"/>
  <c r="AB2242" i="2"/>
  <c r="AB2243" i="2"/>
  <c r="AB2244" i="2"/>
  <c r="AB2245" i="2"/>
  <c r="AB2246" i="2"/>
  <c r="AB2247" i="2"/>
  <c r="AB2248" i="2"/>
  <c r="AB2249" i="2"/>
  <c r="AB2250" i="2"/>
  <c r="AB2251" i="2"/>
  <c r="AB2252" i="2"/>
  <c r="AB2253" i="2"/>
  <c r="AB2254" i="2"/>
  <c r="AB2255" i="2"/>
  <c r="AB2256" i="2"/>
  <c r="AB2257" i="2"/>
  <c r="AB2258" i="2"/>
  <c r="AB2259" i="2"/>
  <c r="AB2260" i="2"/>
  <c r="AB2261" i="2"/>
  <c r="AB2262" i="2"/>
  <c r="AB2263" i="2"/>
  <c r="AB2264" i="2"/>
  <c r="AB2265" i="2"/>
  <c r="AB2266" i="2"/>
  <c r="AB2267" i="2"/>
  <c r="AB2268" i="2"/>
  <c r="AB2269" i="2"/>
  <c r="AB2270" i="2"/>
  <c r="AB2271" i="2"/>
  <c r="AB2272" i="2"/>
  <c r="AB2273" i="2"/>
  <c r="AB2274" i="2"/>
  <c r="AB2275" i="2"/>
  <c r="AB2276" i="2"/>
  <c r="AB2277" i="2"/>
  <c r="AB2278" i="2"/>
  <c r="AB2279" i="2"/>
  <c r="AB2280" i="2"/>
  <c r="AB2281" i="2"/>
  <c r="AB2282" i="2"/>
  <c r="AB2283" i="2"/>
  <c r="AB2284" i="2"/>
  <c r="AB2285" i="2"/>
  <c r="AB2286" i="2"/>
  <c r="AB2287" i="2"/>
  <c r="AB2288" i="2"/>
  <c r="AB2289" i="2"/>
  <c r="AB2290" i="2"/>
  <c r="AB2291" i="2"/>
  <c r="AB2292" i="2"/>
  <c r="AB2293" i="2"/>
  <c r="AB2294" i="2"/>
  <c r="AB2295" i="2"/>
  <c r="AB2296" i="2"/>
  <c r="AB2297" i="2"/>
  <c r="AB2298" i="2"/>
  <c r="AB2299" i="2"/>
  <c r="AB2300" i="2"/>
  <c r="AB2301" i="2"/>
  <c r="AB2302" i="2"/>
  <c r="AB2303" i="2"/>
  <c r="AB2304" i="2"/>
  <c r="AB2305" i="2"/>
  <c r="AB2306" i="2"/>
  <c r="AB2307" i="2"/>
  <c r="AB2308" i="2"/>
  <c r="AB2309" i="2"/>
  <c r="AB2310" i="2"/>
  <c r="AB2311" i="2"/>
  <c r="AB2312" i="2"/>
  <c r="AB2313" i="2"/>
  <c r="AB2314" i="2"/>
  <c r="AB2315" i="2"/>
  <c r="AB2316" i="2"/>
  <c r="AB2317" i="2"/>
  <c r="AB2318" i="2"/>
  <c r="AB2319" i="2"/>
  <c r="AB2320" i="2"/>
  <c r="AB2321" i="2"/>
  <c r="AB2322" i="2"/>
  <c r="AB2323" i="2"/>
  <c r="AB2324" i="2"/>
  <c r="AB2325" i="2"/>
  <c r="AB2326" i="2"/>
  <c r="AB2327" i="2"/>
  <c r="AB2328" i="2"/>
  <c r="AB2329" i="2"/>
  <c r="AB2330" i="2"/>
  <c r="AB2331" i="2"/>
  <c r="AB2332" i="2"/>
  <c r="AB2333" i="2"/>
  <c r="AB2334" i="2"/>
  <c r="AB2335" i="2"/>
  <c r="AB2336" i="2"/>
  <c r="AB2337" i="2"/>
  <c r="AB2338" i="2"/>
  <c r="AB2339" i="2"/>
  <c r="AB2340" i="2"/>
  <c r="AB2341" i="2"/>
  <c r="AB2342" i="2"/>
  <c r="AB2343" i="2"/>
  <c r="AB2344" i="2"/>
  <c r="AB2345" i="2"/>
  <c r="AB2346" i="2"/>
  <c r="AB2347" i="2"/>
  <c r="AB2348" i="2"/>
  <c r="AB2349" i="2"/>
  <c r="AB2350" i="2"/>
  <c r="AB2351" i="2"/>
  <c r="AB2352" i="2"/>
  <c r="AB2353" i="2"/>
  <c r="AB2354" i="2"/>
  <c r="AB2355" i="2"/>
  <c r="AB2356" i="2"/>
  <c r="AB2357" i="2"/>
  <c r="AB2358" i="2"/>
  <c r="AB2359" i="2"/>
  <c r="AB2360" i="2"/>
  <c r="AB2361" i="2"/>
  <c r="AB2362" i="2"/>
  <c r="AB2363" i="2"/>
  <c r="AB2364" i="2"/>
  <c r="AB2365" i="2"/>
  <c r="AB2366" i="2"/>
  <c r="AB2367" i="2"/>
  <c r="AB2368" i="2"/>
  <c r="AB2369" i="2"/>
  <c r="AB2370" i="2"/>
  <c r="AB2371" i="2"/>
  <c r="AB2372" i="2"/>
  <c r="AB2373" i="2"/>
  <c r="AB2374" i="2"/>
  <c r="AB2375" i="2"/>
  <c r="AB2376" i="2"/>
  <c r="AB2377" i="2"/>
  <c r="AB2378" i="2"/>
  <c r="AB2379" i="2"/>
  <c r="AB2380" i="2"/>
  <c r="AB2381" i="2"/>
  <c r="AB2382" i="2"/>
  <c r="AB2383" i="2"/>
  <c r="AB2384" i="2"/>
  <c r="AB2385" i="2"/>
  <c r="AB2386" i="2"/>
  <c r="AB2387" i="2"/>
  <c r="AB2388" i="2"/>
  <c r="AB2389" i="2"/>
  <c r="AB2390" i="2"/>
  <c r="AB2391" i="2"/>
  <c r="AB2392" i="2"/>
  <c r="AB2393" i="2"/>
  <c r="AB2394" i="2"/>
  <c r="AB2395" i="2"/>
  <c r="AB2396" i="2"/>
  <c r="AB2397" i="2"/>
  <c r="AB2398" i="2"/>
  <c r="AB2399" i="2"/>
  <c r="AB2400" i="2"/>
  <c r="AB2401" i="2"/>
  <c r="AB2402" i="2"/>
  <c r="AB2403" i="2"/>
  <c r="AB2404" i="2"/>
  <c r="AB2405" i="2"/>
  <c r="AB2406" i="2"/>
  <c r="AB2407" i="2"/>
  <c r="AB2408" i="2"/>
  <c r="AB2409" i="2"/>
  <c r="AB2410" i="2"/>
  <c r="AB2411" i="2"/>
  <c r="AB2412" i="2"/>
  <c r="AB2413" i="2"/>
  <c r="AB2414" i="2"/>
  <c r="AB2415" i="2"/>
  <c r="AB2416" i="2"/>
  <c r="AB2417" i="2"/>
  <c r="AB2418" i="2"/>
  <c r="AB2419" i="2"/>
  <c r="AB2420" i="2"/>
  <c r="AB2421" i="2"/>
  <c r="AB2422" i="2"/>
  <c r="AB2423" i="2"/>
  <c r="AB2424" i="2"/>
  <c r="AB2425" i="2"/>
  <c r="AB2426" i="2"/>
  <c r="AB2427" i="2"/>
  <c r="AB2428" i="2"/>
  <c r="AB2429" i="2"/>
  <c r="AB2430" i="2"/>
  <c r="AB2431" i="2"/>
  <c r="AB2432" i="2"/>
  <c r="AB2433" i="2"/>
  <c r="AB2434" i="2"/>
  <c r="AB2435" i="2"/>
  <c r="AB2436" i="2"/>
  <c r="AB2437" i="2"/>
  <c r="AB2438" i="2"/>
  <c r="AB2439" i="2"/>
  <c r="AB2440" i="2"/>
  <c r="AB2441" i="2"/>
  <c r="AB2442" i="2"/>
  <c r="AB2443" i="2"/>
  <c r="AB2444" i="2"/>
  <c r="AB2445" i="2"/>
  <c r="AB2446" i="2"/>
  <c r="AB2447" i="2"/>
  <c r="AB2448" i="2"/>
  <c r="AB2449" i="2"/>
  <c r="AB2450" i="2"/>
  <c r="AB2451" i="2"/>
  <c r="AB2452" i="2"/>
  <c r="AB2453" i="2"/>
  <c r="AB2454" i="2"/>
  <c r="AB2455" i="2"/>
  <c r="AB2456" i="2"/>
  <c r="AB2457" i="2"/>
  <c r="AB2458" i="2"/>
  <c r="AB2459" i="2"/>
  <c r="AB2460" i="2"/>
  <c r="AB2461" i="2"/>
  <c r="AB2462" i="2"/>
  <c r="AB2463" i="2"/>
  <c r="AB2464" i="2"/>
  <c r="AB2465" i="2"/>
  <c r="AB2466" i="2"/>
  <c r="AB2467" i="2"/>
  <c r="AB2468" i="2"/>
  <c r="AB2469" i="2"/>
  <c r="AB2470" i="2"/>
  <c r="AB2471" i="2"/>
  <c r="AB2472" i="2"/>
  <c r="AB2473" i="2"/>
  <c r="AB2474" i="2"/>
  <c r="AB2475" i="2"/>
  <c r="AB2476" i="2"/>
  <c r="AB2477" i="2"/>
  <c r="AB2478" i="2"/>
  <c r="AB2479" i="2"/>
  <c r="AB2480" i="2"/>
  <c r="AB2481" i="2"/>
  <c r="AB2482" i="2"/>
  <c r="AB2483" i="2"/>
  <c r="AB2484" i="2"/>
  <c r="AB2485" i="2"/>
  <c r="AB2486" i="2"/>
  <c r="AB2487" i="2"/>
  <c r="AB2488" i="2"/>
  <c r="AB2489" i="2"/>
  <c r="AB2490" i="2"/>
  <c r="AB2491" i="2"/>
  <c r="AB2492" i="2"/>
  <c r="AB2493" i="2"/>
  <c r="AB2494" i="2"/>
  <c r="AB2495" i="2"/>
  <c r="AB2496" i="2"/>
  <c r="AB2497" i="2"/>
  <c r="AB2498" i="2"/>
  <c r="AB2499" i="2"/>
  <c r="AB2500" i="2"/>
  <c r="AB2501" i="2"/>
  <c r="AB2502" i="2"/>
  <c r="AB2503" i="2"/>
  <c r="AB2504" i="2"/>
  <c r="AB2505" i="2"/>
  <c r="AB2506" i="2"/>
  <c r="AB2507" i="2"/>
  <c r="AB2508" i="2"/>
  <c r="AB2509" i="2"/>
  <c r="AB2510" i="2"/>
  <c r="AB2511" i="2"/>
  <c r="AB2512" i="2"/>
  <c r="AB2513" i="2"/>
  <c r="AB2514" i="2"/>
  <c r="AB2515" i="2"/>
  <c r="AB2516" i="2"/>
  <c r="AB2517" i="2"/>
  <c r="AB2518" i="2"/>
  <c r="AB2519" i="2"/>
  <c r="AB2520" i="2"/>
  <c r="AB2521" i="2"/>
  <c r="AB2522" i="2"/>
  <c r="AB2523" i="2"/>
  <c r="AB2524" i="2"/>
  <c r="AB2525" i="2"/>
  <c r="AB2526" i="2"/>
  <c r="AB2527" i="2"/>
  <c r="AB2528" i="2"/>
  <c r="AB2529" i="2"/>
  <c r="AB2530" i="2"/>
  <c r="AB2531" i="2"/>
  <c r="AB2532" i="2"/>
  <c r="AB2533" i="2"/>
  <c r="AB2534" i="2"/>
  <c r="AB2535" i="2"/>
  <c r="AB2536" i="2"/>
  <c r="AB2537" i="2"/>
  <c r="AB2538" i="2"/>
  <c r="AB2539" i="2"/>
  <c r="AB2540" i="2"/>
  <c r="AB2541" i="2"/>
  <c r="AB2542" i="2"/>
  <c r="AB2543" i="2"/>
  <c r="AB2544" i="2"/>
  <c r="AB2545" i="2"/>
  <c r="AB2546" i="2"/>
  <c r="AB2547" i="2"/>
  <c r="AB2548" i="2"/>
  <c r="AB2549" i="2"/>
  <c r="AB2550" i="2"/>
  <c r="AB2551" i="2"/>
  <c r="AB2552" i="2"/>
  <c r="AB2553" i="2"/>
  <c r="AB2554" i="2"/>
  <c r="AB2555" i="2"/>
  <c r="AB2556" i="2"/>
  <c r="AB2557" i="2"/>
  <c r="AB2558" i="2"/>
  <c r="AB2559" i="2"/>
  <c r="AB2560" i="2"/>
  <c r="AB2561" i="2"/>
  <c r="AB2562" i="2"/>
  <c r="AB2563" i="2"/>
  <c r="AB2564" i="2"/>
  <c r="AB2565" i="2"/>
  <c r="AB2566" i="2"/>
  <c r="AB2567" i="2"/>
  <c r="AB2568" i="2"/>
  <c r="AB2569" i="2"/>
  <c r="AB2570" i="2"/>
  <c r="AB2571" i="2"/>
  <c r="AB2572" i="2"/>
  <c r="AB2573" i="2"/>
  <c r="AB2574" i="2"/>
  <c r="AB2575" i="2"/>
  <c r="AB2576" i="2"/>
  <c r="AB2577" i="2"/>
  <c r="AB2578" i="2"/>
  <c r="AB2579" i="2"/>
  <c r="AB2580" i="2"/>
  <c r="AB2581" i="2"/>
  <c r="AB2582" i="2"/>
  <c r="AB2583" i="2"/>
  <c r="AB2584" i="2"/>
  <c r="AB2585" i="2"/>
  <c r="AB2586" i="2"/>
  <c r="AB2587" i="2"/>
  <c r="AB2588" i="2"/>
  <c r="AB2589" i="2"/>
  <c r="AB2590" i="2"/>
  <c r="AB2591" i="2"/>
  <c r="AB2592" i="2"/>
  <c r="AB2593" i="2"/>
  <c r="AB2594" i="2"/>
  <c r="AB2595" i="2"/>
  <c r="AB2596" i="2"/>
  <c r="AB2597" i="2"/>
  <c r="AB2598" i="2"/>
  <c r="AB2599" i="2"/>
  <c r="AB2600" i="2"/>
  <c r="AB2601" i="2"/>
  <c r="AB2602" i="2"/>
  <c r="AB2603" i="2"/>
  <c r="AB2604" i="2"/>
  <c r="AB2605" i="2"/>
  <c r="AB2606" i="2"/>
  <c r="AB2607" i="2"/>
  <c r="AB2608" i="2"/>
  <c r="AB2609" i="2"/>
  <c r="AB2610" i="2"/>
  <c r="AB2611" i="2"/>
  <c r="AB2612" i="2"/>
  <c r="AB2613" i="2"/>
  <c r="AB2614" i="2"/>
  <c r="AB2615" i="2"/>
  <c r="AB2616" i="2"/>
  <c r="AB2617" i="2"/>
  <c r="AB2618" i="2"/>
  <c r="AB2619" i="2"/>
  <c r="AB2620" i="2"/>
  <c r="AB2621" i="2"/>
  <c r="AB2622" i="2"/>
  <c r="AB2623" i="2"/>
  <c r="AB2624" i="2"/>
  <c r="AB2625" i="2"/>
  <c r="AB2626" i="2"/>
  <c r="AB2627" i="2"/>
  <c r="AB2628" i="2"/>
  <c r="AB2629" i="2"/>
  <c r="AB2630" i="2"/>
  <c r="AB2631" i="2"/>
  <c r="AB2632" i="2"/>
  <c r="AB2633" i="2"/>
  <c r="AB2634" i="2"/>
  <c r="AB2635" i="2"/>
  <c r="AB2636" i="2"/>
  <c r="AB2637" i="2"/>
  <c r="AB2638" i="2"/>
  <c r="AB2639" i="2"/>
  <c r="AB2640" i="2"/>
  <c r="AB2641" i="2"/>
  <c r="AB2642" i="2"/>
  <c r="AB2643" i="2"/>
  <c r="AB2644" i="2"/>
  <c r="AB2645" i="2"/>
  <c r="AB2646" i="2"/>
  <c r="AB2647" i="2"/>
  <c r="AB2648" i="2"/>
  <c r="AB2649" i="2"/>
  <c r="AB2650" i="2"/>
  <c r="AB2651" i="2"/>
  <c r="AB2652" i="2"/>
  <c r="AB2653" i="2"/>
  <c r="AB2654" i="2"/>
  <c r="AB2655" i="2"/>
  <c r="AB2656" i="2"/>
  <c r="AB2657" i="2"/>
  <c r="AB2658" i="2"/>
  <c r="AB2659" i="2"/>
  <c r="AB2660" i="2"/>
  <c r="AB2661" i="2"/>
  <c r="AB2662" i="2"/>
  <c r="AB2663" i="2"/>
  <c r="AB2664" i="2"/>
  <c r="AB2665" i="2"/>
  <c r="AB2666" i="2"/>
  <c r="AB2667" i="2"/>
  <c r="AB2668" i="2"/>
  <c r="AB2669" i="2"/>
  <c r="AB2670" i="2"/>
  <c r="AB2671" i="2"/>
  <c r="AB2672" i="2"/>
  <c r="AB2673" i="2"/>
  <c r="AB2674" i="2"/>
  <c r="AB2675" i="2"/>
  <c r="AB2676" i="2"/>
  <c r="AB2677" i="2"/>
  <c r="AB2678" i="2"/>
  <c r="AB2679" i="2"/>
  <c r="AB2680" i="2"/>
  <c r="AB2681" i="2"/>
  <c r="AB2682" i="2"/>
  <c r="AB2683" i="2"/>
  <c r="AB2684" i="2"/>
  <c r="AB2685" i="2"/>
  <c r="AB2686" i="2"/>
  <c r="AB2687" i="2"/>
  <c r="AB2688" i="2"/>
  <c r="AB2689" i="2"/>
  <c r="AB2690" i="2"/>
  <c r="AB2691" i="2"/>
  <c r="AB2692" i="2"/>
  <c r="AB2693" i="2"/>
  <c r="AB2694" i="2"/>
  <c r="AB2695" i="2"/>
  <c r="AB2696" i="2"/>
  <c r="AB2697" i="2"/>
  <c r="AB2698" i="2"/>
  <c r="AB2699" i="2"/>
  <c r="AB2700" i="2"/>
  <c r="AB2701" i="2"/>
  <c r="AB2702" i="2"/>
  <c r="AB2703" i="2"/>
  <c r="AB2704" i="2"/>
  <c r="AB2705" i="2"/>
  <c r="AB2706" i="2"/>
  <c r="AB2707" i="2"/>
  <c r="AB2708" i="2"/>
  <c r="AB2709" i="2"/>
  <c r="AB2710" i="2"/>
  <c r="AB2711" i="2"/>
  <c r="AB2712" i="2"/>
  <c r="AB2713" i="2"/>
  <c r="AB2714" i="2"/>
  <c r="AB2715" i="2"/>
  <c r="AB2716" i="2"/>
  <c r="AB2717" i="2"/>
  <c r="AB2718" i="2"/>
  <c r="AB2719" i="2"/>
  <c r="AB2720" i="2"/>
  <c r="AB2721" i="2"/>
  <c r="AB2722" i="2"/>
  <c r="AB2723" i="2"/>
  <c r="AB2724" i="2"/>
  <c r="AB2725" i="2"/>
  <c r="AB2726" i="2"/>
  <c r="AB2727" i="2"/>
  <c r="AB2728" i="2"/>
  <c r="AB2729" i="2"/>
  <c r="AB2730" i="2"/>
  <c r="AB2731" i="2"/>
  <c r="AB2732" i="2"/>
  <c r="AB2733" i="2"/>
  <c r="AB2734" i="2"/>
  <c r="AB2735" i="2"/>
  <c r="AB2736" i="2"/>
  <c r="AB2737" i="2"/>
  <c r="AB2738" i="2"/>
  <c r="AB2739" i="2"/>
  <c r="AB2740" i="2"/>
  <c r="AB2741" i="2"/>
  <c r="AB2742" i="2"/>
  <c r="AB2743" i="2"/>
  <c r="AB2744" i="2"/>
  <c r="AB2745" i="2"/>
  <c r="AB2746" i="2"/>
  <c r="AB2747" i="2"/>
  <c r="AB2748" i="2"/>
  <c r="AB2749" i="2"/>
  <c r="AB2750" i="2"/>
  <c r="AB2751" i="2"/>
  <c r="AB2752" i="2"/>
  <c r="AB2753" i="2"/>
  <c r="AB2754" i="2"/>
  <c r="AB2755" i="2"/>
  <c r="AB2756" i="2"/>
  <c r="AB2757" i="2"/>
  <c r="AB2758" i="2"/>
  <c r="AB2759" i="2"/>
  <c r="AB2760" i="2"/>
  <c r="AB2761" i="2"/>
  <c r="AB2762" i="2"/>
  <c r="AB2763" i="2"/>
  <c r="AB2764" i="2"/>
  <c r="AB2765" i="2"/>
  <c r="AB2766" i="2"/>
  <c r="AB2767" i="2"/>
  <c r="AB2768" i="2"/>
  <c r="AB2769" i="2"/>
  <c r="AB2770" i="2"/>
  <c r="AB2771" i="2"/>
  <c r="AB2772" i="2"/>
  <c r="AB2773" i="2"/>
  <c r="AB2774" i="2"/>
  <c r="AB2775" i="2"/>
  <c r="AB2776" i="2"/>
  <c r="AB2777" i="2"/>
  <c r="AB2778" i="2"/>
  <c r="AB2779" i="2"/>
  <c r="AB2780" i="2"/>
  <c r="AB2781" i="2"/>
  <c r="AB2782" i="2"/>
  <c r="AB2783" i="2"/>
  <c r="AB2784" i="2"/>
  <c r="AB2785" i="2"/>
  <c r="AB2786" i="2"/>
  <c r="AB2787" i="2"/>
  <c r="AB2788" i="2"/>
  <c r="AB2789" i="2"/>
  <c r="AB2790" i="2"/>
  <c r="AB2791" i="2"/>
  <c r="AB2792" i="2"/>
  <c r="AB2793" i="2"/>
  <c r="AB2794" i="2"/>
  <c r="AB2795" i="2"/>
  <c r="AB2796" i="2"/>
  <c r="AB2797" i="2"/>
  <c r="AB2798" i="2"/>
  <c r="AB2799" i="2"/>
  <c r="AB2800" i="2"/>
  <c r="AB2801" i="2"/>
  <c r="AB2802" i="2"/>
  <c r="AB2803" i="2"/>
  <c r="AB2804" i="2"/>
  <c r="AB2805" i="2"/>
  <c r="AB2806" i="2"/>
  <c r="AB2807" i="2"/>
  <c r="AB2808" i="2"/>
  <c r="AB2809" i="2"/>
  <c r="AB2810" i="2"/>
  <c r="AB2811" i="2"/>
  <c r="AB2812" i="2"/>
  <c r="AB2813" i="2"/>
  <c r="AB2814" i="2"/>
  <c r="AB2815" i="2"/>
  <c r="AB2816" i="2"/>
  <c r="AB2817" i="2"/>
  <c r="AB2818" i="2"/>
  <c r="AB2819" i="2"/>
  <c r="AB2820" i="2"/>
  <c r="AB2821" i="2"/>
  <c r="AB2822" i="2"/>
  <c r="AB2823" i="2"/>
  <c r="AB2824" i="2"/>
  <c r="AB2825" i="2"/>
  <c r="AB2826" i="2"/>
  <c r="AB2827" i="2"/>
  <c r="AB2828" i="2"/>
  <c r="AB2829" i="2"/>
  <c r="AB2830" i="2"/>
  <c r="AB2831" i="2"/>
  <c r="AB2832" i="2"/>
  <c r="AB2833" i="2"/>
  <c r="AB2834" i="2"/>
  <c r="AB2835" i="2"/>
  <c r="AB2836" i="2"/>
  <c r="AB2837" i="2"/>
  <c r="AB2838" i="2"/>
  <c r="AB2839" i="2"/>
  <c r="AB2840" i="2"/>
  <c r="AB2841" i="2"/>
  <c r="AB2842" i="2"/>
  <c r="AB2843" i="2"/>
  <c r="AB2844" i="2"/>
  <c r="AB2845" i="2"/>
  <c r="AB2846" i="2"/>
  <c r="AB2847" i="2"/>
  <c r="AB2848" i="2"/>
  <c r="AB2849" i="2"/>
  <c r="AB2850" i="2"/>
  <c r="AB2851" i="2"/>
  <c r="AB2852" i="2"/>
  <c r="AB2853" i="2"/>
  <c r="AB2854" i="2"/>
  <c r="AB2855" i="2"/>
  <c r="AB2856" i="2"/>
  <c r="AB2857" i="2"/>
  <c r="AB2858" i="2"/>
  <c r="AB2859" i="2"/>
  <c r="AB2860" i="2"/>
  <c r="AB2861" i="2"/>
  <c r="AB2862" i="2"/>
  <c r="AB2863" i="2"/>
  <c r="AB2864" i="2"/>
  <c r="AB2865" i="2"/>
  <c r="AB2866" i="2"/>
  <c r="AB2867" i="2"/>
  <c r="AB2868" i="2"/>
  <c r="AB2869" i="2"/>
  <c r="AB2870" i="2"/>
  <c r="AB2871" i="2"/>
  <c r="AB2872" i="2"/>
  <c r="AB2873" i="2"/>
  <c r="AB2874" i="2"/>
  <c r="AB2875" i="2"/>
  <c r="AB2876" i="2"/>
  <c r="AB2877" i="2"/>
  <c r="AB2878" i="2"/>
  <c r="AB2879" i="2"/>
  <c r="AB2880" i="2"/>
  <c r="AB2881" i="2"/>
  <c r="AB2882" i="2"/>
  <c r="AB2883" i="2"/>
  <c r="AB2884" i="2"/>
  <c r="AB2885" i="2"/>
  <c r="AB2886" i="2"/>
  <c r="AB2887" i="2"/>
  <c r="AB2888" i="2"/>
  <c r="AB2889" i="2"/>
  <c r="AB2890" i="2"/>
  <c r="AB2891" i="2"/>
  <c r="AB2892" i="2"/>
  <c r="AB2893" i="2"/>
  <c r="AB2894" i="2"/>
  <c r="AB2895" i="2"/>
  <c r="AB2896" i="2"/>
  <c r="AB2897" i="2"/>
  <c r="AB2898" i="2"/>
  <c r="AB2899" i="2"/>
  <c r="AB2900" i="2"/>
  <c r="AB2901" i="2"/>
  <c r="AB2902" i="2"/>
  <c r="AB2903" i="2"/>
  <c r="AB2904" i="2"/>
  <c r="AB2905" i="2"/>
  <c r="AB2906" i="2"/>
  <c r="AB2907" i="2"/>
  <c r="AB2908" i="2"/>
  <c r="AB2909" i="2"/>
  <c r="AB2910" i="2"/>
  <c r="AB2911" i="2"/>
  <c r="AB2912" i="2"/>
  <c r="AB2913" i="2"/>
  <c r="AB2914" i="2"/>
  <c r="AB2915" i="2"/>
  <c r="AB2916" i="2"/>
  <c r="AB2917" i="2"/>
  <c r="AB2918" i="2"/>
  <c r="AB2919" i="2"/>
  <c r="AB2920" i="2"/>
  <c r="AB2921" i="2"/>
  <c r="AB2922" i="2"/>
  <c r="AB2923" i="2"/>
  <c r="AB2924" i="2"/>
  <c r="AB2925" i="2"/>
  <c r="AB2926" i="2"/>
  <c r="AB2927" i="2"/>
  <c r="AB2928" i="2"/>
  <c r="AB2929" i="2"/>
  <c r="AB2930" i="2"/>
  <c r="AB2931" i="2"/>
  <c r="AB2932" i="2"/>
  <c r="AB2933" i="2"/>
  <c r="AB2934" i="2"/>
  <c r="AB2935" i="2"/>
  <c r="AB2936" i="2"/>
  <c r="AB2937" i="2"/>
  <c r="AB2938" i="2"/>
  <c r="AB2939" i="2"/>
  <c r="AB2940" i="2"/>
  <c r="AB2941" i="2"/>
  <c r="AB2942" i="2"/>
  <c r="AB2943" i="2"/>
  <c r="AB2944" i="2"/>
  <c r="AB2945" i="2"/>
  <c r="AB2946" i="2"/>
  <c r="AB2947" i="2"/>
  <c r="AB2948" i="2"/>
  <c r="AB2949" i="2"/>
  <c r="AB2950" i="2"/>
  <c r="AB2951" i="2"/>
  <c r="AB2952" i="2"/>
  <c r="AB2953" i="2"/>
  <c r="AB2954" i="2"/>
  <c r="AB2955" i="2"/>
  <c r="AB2956" i="2"/>
  <c r="AB2957" i="2"/>
  <c r="AB2958" i="2"/>
  <c r="AB2959" i="2"/>
  <c r="AB2960" i="2"/>
  <c r="AB2961" i="2"/>
  <c r="AB2962" i="2"/>
  <c r="AB2963" i="2"/>
  <c r="AB2964" i="2"/>
  <c r="AB2965" i="2"/>
  <c r="AB2966" i="2"/>
  <c r="AB2967" i="2"/>
  <c r="AB2968" i="2"/>
  <c r="AB2969" i="2"/>
  <c r="AB2970" i="2"/>
  <c r="AB2971" i="2"/>
  <c r="AB2972" i="2"/>
  <c r="AB2973" i="2"/>
  <c r="AB2974" i="2"/>
  <c r="AB2975" i="2"/>
  <c r="AB2976" i="2"/>
  <c r="AB2977" i="2"/>
  <c r="AB2978" i="2"/>
  <c r="AB2979" i="2"/>
  <c r="AB2980" i="2"/>
  <c r="AB2981" i="2"/>
  <c r="AB2982" i="2"/>
  <c r="AB2983" i="2"/>
  <c r="AB2984" i="2"/>
  <c r="AB2985" i="2"/>
  <c r="AB2986" i="2"/>
  <c r="AB2987" i="2"/>
  <c r="AB2988" i="2"/>
  <c r="AB2989" i="2"/>
  <c r="AB2990" i="2"/>
  <c r="AB2991" i="2"/>
  <c r="AB2992" i="2"/>
  <c r="AB2993" i="2"/>
  <c r="AB2994" i="2"/>
  <c r="AB2995" i="2"/>
  <c r="AB2996" i="2"/>
  <c r="AB2997" i="2"/>
  <c r="AB2998" i="2"/>
  <c r="AB2999" i="2"/>
  <c r="AB3000" i="2"/>
  <c r="AB3001" i="2"/>
  <c r="AB3002" i="2"/>
  <c r="AB3003" i="2"/>
  <c r="AB3004" i="2"/>
  <c r="AB3005" i="2"/>
  <c r="AB3006" i="2"/>
  <c r="AB3007" i="2"/>
  <c r="AB3008" i="2"/>
  <c r="AB3009" i="2"/>
  <c r="AB3010" i="2"/>
  <c r="AB3011" i="2"/>
  <c r="AB3012" i="2"/>
  <c r="AB3013" i="2"/>
  <c r="AB3014" i="2"/>
  <c r="AB3015" i="2"/>
  <c r="AB3016" i="2"/>
  <c r="AB3017" i="2"/>
  <c r="AB3018" i="2"/>
  <c r="AB3019" i="2"/>
  <c r="AB3020" i="2"/>
  <c r="AB3021" i="2"/>
  <c r="AB3022" i="2"/>
  <c r="AB3023" i="2"/>
  <c r="AB3024" i="2"/>
  <c r="AB3025" i="2"/>
  <c r="AB3026" i="2"/>
  <c r="AB3027" i="2"/>
  <c r="AB3028" i="2"/>
  <c r="AB3029" i="2"/>
  <c r="AB3030" i="2"/>
  <c r="AB3031" i="2"/>
  <c r="AB3032" i="2"/>
  <c r="AB3033" i="2"/>
  <c r="AB3034" i="2"/>
  <c r="AB3035" i="2"/>
  <c r="AB3036" i="2"/>
  <c r="AB3037" i="2"/>
  <c r="AB3038" i="2"/>
  <c r="AB3039" i="2"/>
  <c r="AB3040" i="2"/>
  <c r="AB3041" i="2"/>
  <c r="AB3042" i="2"/>
  <c r="AB3043" i="2"/>
  <c r="AB3044" i="2"/>
  <c r="AB3045" i="2"/>
  <c r="AB3046" i="2"/>
  <c r="AB3047" i="2"/>
  <c r="AB3048" i="2"/>
  <c r="AB3049" i="2"/>
  <c r="AB3050" i="2"/>
  <c r="AB3051" i="2"/>
  <c r="AB3052" i="2"/>
  <c r="AB3053" i="2"/>
  <c r="AB3054" i="2"/>
  <c r="AB3055" i="2"/>
  <c r="AB3056" i="2"/>
  <c r="AB3057" i="2"/>
  <c r="AB3058" i="2"/>
  <c r="AB3059" i="2"/>
  <c r="AB3060" i="2"/>
  <c r="AB3061" i="2"/>
  <c r="AB3062" i="2"/>
  <c r="AB3063" i="2"/>
  <c r="AB3064" i="2"/>
  <c r="AB3065" i="2"/>
  <c r="AB3066" i="2"/>
  <c r="AB3067" i="2"/>
  <c r="AB3068" i="2"/>
  <c r="AB3069" i="2"/>
  <c r="AB3070" i="2"/>
  <c r="AB3071" i="2"/>
  <c r="AB3072" i="2"/>
  <c r="AB3073" i="2"/>
  <c r="AB3074" i="2"/>
  <c r="AB3075" i="2"/>
  <c r="AB3076" i="2"/>
  <c r="AB3077" i="2"/>
  <c r="AB3078" i="2"/>
  <c r="AB3079" i="2"/>
  <c r="AB3080" i="2"/>
  <c r="AB3081" i="2"/>
  <c r="AB3082" i="2"/>
  <c r="AB3083" i="2"/>
  <c r="AB3084" i="2"/>
  <c r="AB3085" i="2"/>
  <c r="AB3086" i="2"/>
  <c r="AB3087" i="2"/>
  <c r="AB3088" i="2"/>
  <c r="AB3089" i="2"/>
  <c r="AB3090" i="2"/>
  <c r="AB3091" i="2"/>
  <c r="AB3092" i="2"/>
  <c r="AB3093" i="2"/>
  <c r="AB3094" i="2"/>
  <c r="AB3095" i="2"/>
  <c r="AB3096" i="2"/>
  <c r="AB3097" i="2"/>
  <c r="AB3098" i="2"/>
  <c r="AB3099" i="2"/>
  <c r="AB3100" i="2"/>
  <c r="AB3101" i="2"/>
  <c r="AB3102" i="2"/>
  <c r="AB3103" i="2"/>
  <c r="AB3104" i="2"/>
  <c r="AB3105" i="2"/>
  <c r="AB3106" i="2"/>
  <c r="AB3107" i="2"/>
  <c r="AB3108" i="2"/>
  <c r="AB3109" i="2"/>
  <c r="AB3110" i="2"/>
  <c r="AB3111" i="2"/>
  <c r="AB3112" i="2"/>
  <c r="AB3113" i="2"/>
  <c r="AB3114" i="2"/>
  <c r="AB3115" i="2"/>
  <c r="AB3116" i="2"/>
  <c r="AB3117" i="2"/>
  <c r="AB3118" i="2"/>
  <c r="AB3119" i="2"/>
  <c r="AB3120" i="2"/>
  <c r="AB3121" i="2"/>
  <c r="AB3122" i="2"/>
  <c r="AB3123" i="2"/>
  <c r="AB3124" i="2"/>
  <c r="AB3125" i="2"/>
  <c r="AB3126" i="2"/>
  <c r="AB3127" i="2"/>
  <c r="AB3128" i="2"/>
  <c r="AB3129" i="2"/>
  <c r="AB3130" i="2"/>
  <c r="AB3131" i="2"/>
  <c r="AB3132" i="2"/>
  <c r="AB3133" i="2"/>
  <c r="AB3134" i="2"/>
  <c r="AB3135" i="2"/>
  <c r="AB3136" i="2"/>
  <c r="AB3137" i="2"/>
  <c r="AB3138" i="2"/>
  <c r="AB3139" i="2"/>
  <c r="AB3140" i="2"/>
  <c r="AB3141" i="2"/>
  <c r="AB3142" i="2"/>
  <c r="AB3143" i="2"/>
  <c r="AB3144" i="2"/>
  <c r="AB3145" i="2"/>
  <c r="AB3146" i="2"/>
  <c r="AB3147" i="2"/>
  <c r="AB3148" i="2"/>
  <c r="AB3149" i="2"/>
  <c r="AB3150" i="2"/>
  <c r="AB3151" i="2"/>
  <c r="AB3152" i="2"/>
  <c r="AB3153" i="2"/>
  <c r="AB3154" i="2"/>
  <c r="AB3155" i="2"/>
  <c r="AB3156" i="2"/>
  <c r="AB3157" i="2"/>
  <c r="AB3158" i="2"/>
  <c r="AB3159" i="2"/>
  <c r="AB3160" i="2"/>
  <c r="AB3161" i="2"/>
  <c r="AB3162" i="2"/>
  <c r="AB3163" i="2"/>
  <c r="AB3164" i="2"/>
  <c r="AB3165" i="2"/>
  <c r="AB3166" i="2"/>
  <c r="AB3167" i="2"/>
  <c r="AB3168" i="2"/>
  <c r="AB3169" i="2"/>
  <c r="AB3170" i="2"/>
  <c r="AB3171" i="2"/>
  <c r="AB3172" i="2"/>
  <c r="AB3173" i="2"/>
  <c r="AB3174" i="2"/>
  <c r="AB3175" i="2"/>
  <c r="AB3176" i="2"/>
  <c r="AB3177" i="2"/>
  <c r="AB3178" i="2"/>
  <c r="AB3179" i="2"/>
  <c r="AB3180" i="2"/>
  <c r="AB3181" i="2"/>
  <c r="AB3182" i="2"/>
  <c r="AB3183" i="2"/>
  <c r="AB3184" i="2"/>
  <c r="AB3185" i="2"/>
  <c r="AB3186" i="2"/>
  <c r="AB3187" i="2"/>
  <c r="AB3188" i="2"/>
  <c r="AB3189" i="2"/>
  <c r="AB3190" i="2"/>
  <c r="AB3191" i="2"/>
  <c r="AB3192" i="2"/>
  <c r="AB3193" i="2"/>
  <c r="AB3194" i="2"/>
  <c r="AB3195" i="2"/>
  <c r="AB3196" i="2"/>
  <c r="AB3197" i="2"/>
  <c r="AB3198" i="2"/>
  <c r="AB3199" i="2"/>
  <c r="AB3200" i="2"/>
  <c r="AB3201" i="2"/>
  <c r="AB3202" i="2"/>
  <c r="AB3203" i="2"/>
  <c r="AB3204" i="2"/>
  <c r="AB3205" i="2"/>
  <c r="AB3206" i="2"/>
  <c r="AB3207" i="2"/>
  <c r="AB3208" i="2"/>
  <c r="AB3209" i="2"/>
  <c r="AB3210" i="2"/>
  <c r="AB3211" i="2"/>
  <c r="AB3212" i="2"/>
  <c r="AB3213" i="2"/>
  <c r="AB3214" i="2"/>
  <c r="AB3215" i="2"/>
  <c r="AB3216" i="2"/>
  <c r="AB3217" i="2"/>
  <c r="AB3218" i="2"/>
  <c r="AB3219" i="2"/>
  <c r="AB3220" i="2"/>
  <c r="AB3221" i="2"/>
  <c r="AB3222" i="2"/>
  <c r="AB3223" i="2"/>
  <c r="AB3224" i="2"/>
  <c r="AB3225" i="2"/>
  <c r="AB3226" i="2"/>
  <c r="AB3227" i="2"/>
  <c r="AB3228" i="2"/>
  <c r="AB3229" i="2"/>
  <c r="AB3230" i="2"/>
  <c r="AB3231" i="2"/>
  <c r="AB3232" i="2"/>
  <c r="AB3233" i="2"/>
  <c r="AB3234" i="2"/>
  <c r="AB3235" i="2"/>
  <c r="AB3236" i="2"/>
  <c r="AB3237" i="2"/>
  <c r="AB3238" i="2"/>
  <c r="AB3239" i="2"/>
  <c r="AB3240" i="2"/>
  <c r="AB3241" i="2"/>
  <c r="AB3242" i="2"/>
  <c r="AB3243" i="2"/>
  <c r="AB3244" i="2"/>
  <c r="AB3245" i="2"/>
  <c r="AB3246" i="2"/>
  <c r="AB3247" i="2"/>
  <c r="AB3248" i="2"/>
  <c r="AB3249" i="2"/>
  <c r="AB3250" i="2"/>
  <c r="AB3251" i="2"/>
  <c r="AB3252" i="2"/>
  <c r="AB3253" i="2"/>
  <c r="AB3254" i="2"/>
  <c r="AB3255" i="2"/>
  <c r="AB3256" i="2"/>
  <c r="AB3257" i="2"/>
  <c r="AB3258" i="2"/>
  <c r="AB3259" i="2"/>
  <c r="AB3260" i="2"/>
  <c r="AB3261" i="2"/>
  <c r="AB3262" i="2"/>
  <c r="AB3263" i="2"/>
  <c r="AB3264" i="2"/>
  <c r="AB3265" i="2"/>
  <c r="AB3266" i="2"/>
  <c r="AB3267" i="2"/>
  <c r="AB3268" i="2"/>
  <c r="AB3269" i="2"/>
  <c r="AB3270" i="2"/>
  <c r="AB3271" i="2"/>
  <c r="AB3272" i="2"/>
  <c r="AB3273" i="2"/>
  <c r="AB3274" i="2"/>
  <c r="AB3275" i="2"/>
  <c r="AB3276" i="2"/>
  <c r="AB3277" i="2"/>
  <c r="AB3278" i="2"/>
  <c r="AB3279" i="2"/>
  <c r="AB3280" i="2"/>
  <c r="AB3281" i="2"/>
  <c r="AB3282" i="2"/>
  <c r="AB3283" i="2"/>
  <c r="AB3284" i="2"/>
  <c r="AB3285" i="2"/>
  <c r="AB3286" i="2"/>
  <c r="AB3287" i="2"/>
  <c r="AB3288" i="2"/>
  <c r="AB3289" i="2"/>
  <c r="AB3290" i="2"/>
  <c r="AB3291" i="2"/>
  <c r="AB3292" i="2"/>
  <c r="AB3293" i="2"/>
  <c r="AB3294" i="2"/>
  <c r="AB3295" i="2"/>
  <c r="AB3296" i="2"/>
  <c r="AB3297" i="2"/>
  <c r="AB3298" i="2"/>
  <c r="AB3299" i="2"/>
  <c r="AB3300" i="2"/>
  <c r="AB3301" i="2"/>
  <c r="AB3302" i="2"/>
  <c r="AB3303" i="2"/>
  <c r="AB3304" i="2"/>
  <c r="AB3305" i="2"/>
  <c r="AB3306" i="2"/>
  <c r="AB3307" i="2"/>
  <c r="AB3308" i="2"/>
  <c r="AB3309" i="2"/>
  <c r="AB3310" i="2"/>
  <c r="AB3311" i="2"/>
  <c r="AB3312" i="2"/>
  <c r="AB3313" i="2"/>
  <c r="AB3314" i="2"/>
  <c r="AB3315" i="2"/>
  <c r="AB3316" i="2"/>
  <c r="AB3317" i="2"/>
  <c r="AB3318" i="2"/>
  <c r="AB3319" i="2"/>
  <c r="AB3320" i="2"/>
  <c r="AB3321" i="2"/>
  <c r="AB3322" i="2"/>
  <c r="AB3323" i="2"/>
  <c r="AB3324" i="2"/>
  <c r="AB3325" i="2"/>
  <c r="AB3326" i="2"/>
  <c r="AB3327" i="2"/>
  <c r="AB3328" i="2"/>
  <c r="AB3329" i="2"/>
  <c r="AB3330" i="2"/>
  <c r="AB3331" i="2"/>
  <c r="AB3332" i="2"/>
  <c r="AB3333" i="2"/>
  <c r="AB3334" i="2"/>
  <c r="AB3335" i="2"/>
  <c r="AB3336" i="2"/>
  <c r="AB3337" i="2"/>
  <c r="AB3338" i="2"/>
  <c r="AB3339" i="2"/>
  <c r="AB3340" i="2"/>
  <c r="AB3341" i="2"/>
  <c r="AB3342" i="2"/>
  <c r="AB3343" i="2"/>
  <c r="AB3344" i="2"/>
  <c r="AB3345" i="2"/>
  <c r="AB3346" i="2"/>
  <c r="AB3347" i="2"/>
  <c r="AB3348" i="2"/>
  <c r="AB3349" i="2"/>
  <c r="AB3350" i="2"/>
  <c r="AB3351" i="2"/>
  <c r="AB3352" i="2"/>
  <c r="AB3353" i="2"/>
  <c r="AB3354" i="2"/>
  <c r="AB3355" i="2"/>
  <c r="AB3356" i="2"/>
  <c r="AB3357" i="2"/>
  <c r="AB3358" i="2"/>
  <c r="AB3359" i="2"/>
  <c r="AB3360" i="2"/>
  <c r="AB3361" i="2"/>
  <c r="AB3362" i="2"/>
  <c r="AB3363" i="2"/>
  <c r="AB3364" i="2"/>
  <c r="AB3365" i="2"/>
  <c r="AB3366" i="2"/>
  <c r="AB3367" i="2"/>
  <c r="AB3368" i="2"/>
  <c r="AB3369" i="2"/>
  <c r="AB3370" i="2"/>
  <c r="AB3371" i="2"/>
  <c r="AB3372" i="2"/>
  <c r="AB3373" i="2"/>
  <c r="AB3374" i="2"/>
  <c r="AB3375" i="2"/>
  <c r="AB3376" i="2"/>
  <c r="AB3377" i="2"/>
  <c r="AB3378" i="2"/>
  <c r="AB3379" i="2"/>
  <c r="AB3380" i="2"/>
  <c r="AB3381" i="2"/>
  <c r="AB3382" i="2"/>
  <c r="AB3383" i="2"/>
  <c r="AB3384" i="2"/>
  <c r="AB3385" i="2"/>
  <c r="AB3386" i="2"/>
  <c r="AB3387" i="2"/>
  <c r="AB3388" i="2"/>
  <c r="AB3389" i="2"/>
  <c r="AB3390" i="2"/>
  <c r="AB3391" i="2"/>
  <c r="AB3392" i="2"/>
  <c r="AB3393" i="2"/>
  <c r="AB3394" i="2"/>
  <c r="AB3395" i="2"/>
  <c r="AB3396" i="2"/>
  <c r="AB3397" i="2"/>
  <c r="AB3398" i="2"/>
  <c r="AB3399" i="2"/>
  <c r="AB3400" i="2"/>
  <c r="AB3401" i="2"/>
  <c r="AB3402" i="2"/>
  <c r="AB3403" i="2"/>
  <c r="AB3404" i="2"/>
  <c r="AB3405" i="2"/>
  <c r="AB3406" i="2"/>
  <c r="AB3407" i="2"/>
  <c r="AB3408" i="2"/>
  <c r="AB3409" i="2"/>
  <c r="AB3410" i="2"/>
  <c r="AB3411" i="2"/>
  <c r="AB3412" i="2"/>
  <c r="AB3413" i="2"/>
  <c r="AB3414" i="2"/>
  <c r="AB3415" i="2"/>
  <c r="AB3416" i="2"/>
  <c r="AB3417" i="2"/>
  <c r="AB3418" i="2"/>
  <c r="AB3419" i="2"/>
  <c r="AB3420" i="2"/>
  <c r="AB3421" i="2"/>
  <c r="AB3422" i="2"/>
  <c r="AB3423" i="2"/>
  <c r="AB3424" i="2"/>
  <c r="AB3425" i="2"/>
  <c r="AB3426" i="2"/>
  <c r="AB3427" i="2"/>
  <c r="AB3428" i="2"/>
  <c r="AB3429" i="2"/>
  <c r="AB3430" i="2"/>
  <c r="AB3431" i="2"/>
  <c r="AB3432" i="2"/>
  <c r="AB3433" i="2"/>
  <c r="AB3434" i="2"/>
  <c r="AB3435" i="2"/>
  <c r="AB3436" i="2"/>
  <c r="AB3437" i="2"/>
  <c r="AB3438" i="2"/>
  <c r="AB3439" i="2"/>
  <c r="AB3440" i="2"/>
  <c r="AB3441" i="2"/>
  <c r="AB3442" i="2"/>
  <c r="AB3443" i="2"/>
  <c r="AB3444" i="2"/>
  <c r="AB3445" i="2"/>
  <c r="AB3446" i="2"/>
  <c r="AB3447" i="2"/>
  <c r="AB3448" i="2"/>
  <c r="AB3449" i="2"/>
  <c r="AB3450" i="2"/>
  <c r="AB3451" i="2"/>
  <c r="AB3452" i="2"/>
  <c r="AB3453" i="2"/>
  <c r="AB3454" i="2"/>
  <c r="AB3455" i="2"/>
  <c r="AB3456" i="2"/>
  <c r="AB3457" i="2"/>
  <c r="AB3458" i="2"/>
  <c r="AB3459" i="2"/>
  <c r="AB3460" i="2"/>
  <c r="AB3461" i="2"/>
  <c r="AB3462" i="2"/>
  <c r="AB3463" i="2"/>
  <c r="AB3464" i="2"/>
  <c r="AB3465" i="2"/>
  <c r="AB3466" i="2"/>
  <c r="AB3467" i="2"/>
  <c r="AB3468" i="2"/>
  <c r="AB3469" i="2"/>
  <c r="AB3470" i="2"/>
  <c r="AB3471" i="2"/>
  <c r="AB3472" i="2"/>
  <c r="AB3473" i="2"/>
  <c r="AB3474" i="2"/>
  <c r="AB3475" i="2"/>
  <c r="AB3476" i="2"/>
  <c r="AB3477" i="2"/>
  <c r="AB3478" i="2"/>
  <c r="AB3479" i="2"/>
  <c r="AB3480" i="2"/>
  <c r="AB3481" i="2"/>
  <c r="AB3482" i="2"/>
  <c r="AB3483" i="2"/>
  <c r="AB3484" i="2"/>
  <c r="AB3485" i="2"/>
  <c r="AB3486" i="2"/>
  <c r="AB3487" i="2"/>
  <c r="AB3488" i="2"/>
  <c r="AB3489" i="2"/>
  <c r="AB3490" i="2"/>
  <c r="AB3491" i="2"/>
  <c r="AB3492" i="2"/>
  <c r="AB3493" i="2"/>
  <c r="AB3494" i="2"/>
  <c r="AB3495" i="2"/>
  <c r="AB3496" i="2"/>
  <c r="AB3497" i="2"/>
  <c r="AB3498" i="2"/>
  <c r="AB3499" i="2"/>
  <c r="AB3500" i="2"/>
  <c r="AB3501" i="2"/>
  <c r="AB3502" i="2"/>
  <c r="AB3503" i="2"/>
  <c r="AB3504" i="2"/>
  <c r="AB3505" i="2"/>
  <c r="AB3506" i="2"/>
  <c r="AB3507" i="2"/>
  <c r="AB3508" i="2"/>
  <c r="AB3509" i="2"/>
  <c r="AB3510" i="2"/>
  <c r="AB3511" i="2"/>
  <c r="AB3512" i="2"/>
  <c r="AB3513" i="2"/>
  <c r="AB3514" i="2"/>
  <c r="AB3515" i="2"/>
  <c r="AB3516" i="2"/>
  <c r="AB3517" i="2"/>
  <c r="AB3518" i="2"/>
  <c r="AB3519" i="2"/>
  <c r="AB3520" i="2"/>
  <c r="AB3521" i="2"/>
  <c r="AB3522" i="2"/>
  <c r="AB3523" i="2"/>
  <c r="AB3524" i="2"/>
  <c r="AB3525" i="2"/>
  <c r="AB3526" i="2"/>
  <c r="AB3527" i="2"/>
  <c r="AB3528" i="2"/>
  <c r="AB3529" i="2"/>
  <c r="AB3530" i="2"/>
  <c r="AB3531" i="2"/>
  <c r="AB3532" i="2"/>
  <c r="AB3533" i="2"/>
  <c r="AB3534" i="2"/>
  <c r="AB3535" i="2"/>
  <c r="AB3536" i="2"/>
  <c r="AB3537" i="2"/>
  <c r="AB3538" i="2"/>
  <c r="AB3539" i="2"/>
  <c r="AB3540" i="2"/>
  <c r="AB3541" i="2"/>
  <c r="AB3542" i="2"/>
  <c r="AB3543" i="2"/>
  <c r="AB3544" i="2"/>
  <c r="AB3545" i="2"/>
  <c r="AB3546" i="2"/>
  <c r="AB3547" i="2"/>
  <c r="AB3548" i="2"/>
  <c r="AB3549" i="2"/>
  <c r="AB3550" i="2"/>
  <c r="AB3551" i="2"/>
  <c r="AB3552" i="2"/>
  <c r="AB3553" i="2"/>
  <c r="AB3554" i="2"/>
  <c r="AB3555" i="2"/>
  <c r="AB3556" i="2"/>
  <c r="AB3557" i="2"/>
  <c r="AB3558" i="2"/>
  <c r="AB3559" i="2"/>
  <c r="AB3560" i="2"/>
  <c r="AB3561" i="2"/>
  <c r="AB3562" i="2"/>
  <c r="AB3563" i="2"/>
  <c r="AB3564" i="2"/>
  <c r="AB3565" i="2"/>
  <c r="AB3566" i="2"/>
  <c r="AB3567" i="2"/>
  <c r="AB3568" i="2"/>
  <c r="AB3569" i="2"/>
  <c r="AB3570" i="2"/>
  <c r="AB3571" i="2"/>
  <c r="AB3572" i="2"/>
  <c r="AB3573" i="2"/>
  <c r="AB3574" i="2"/>
  <c r="AB3575" i="2"/>
  <c r="AB3576" i="2"/>
  <c r="AB3577" i="2"/>
  <c r="AB3578" i="2"/>
  <c r="AB3579" i="2"/>
  <c r="AB3580" i="2"/>
  <c r="AB3581" i="2"/>
  <c r="AB3582" i="2"/>
  <c r="AB3583" i="2"/>
  <c r="AB3584" i="2"/>
  <c r="AB3585" i="2"/>
  <c r="AB3586" i="2"/>
  <c r="AB3587" i="2"/>
  <c r="AB3588" i="2"/>
  <c r="AB3589" i="2"/>
  <c r="AB3590" i="2"/>
  <c r="AB3591" i="2"/>
  <c r="AB3592" i="2"/>
  <c r="AB3593" i="2"/>
  <c r="AB3594" i="2"/>
  <c r="AB3595" i="2"/>
  <c r="AB3596" i="2"/>
  <c r="AB3597" i="2"/>
  <c r="AB3598" i="2"/>
  <c r="AB3599" i="2"/>
  <c r="AB3600" i="2"/>
  <c r="AB3601" i="2"/>
  <c r="AB3602" i="2"/>
  <c r="AB3603" i="2"/>
  <c r="AB3604" i="2"/>
  <c r="AB3605" i="2"/>
  <c r="AB3606" i="2"/>
  <c r="AB3607" i="2"/>
  <c r="AB3608" i="2"/>
  <c r="AB3609" i="2"/>
  <c r="AB3610" i="2"/>
  <c r="AB3611" i="2"/>
  <c r="AB3612" i="2"/>
  <c r="AB3613" i="2"/>
  <c r="AB3614" i="2"/>
  <c r="AB3615" i="2"/>
  <c r="AB3616" i="2"/>
  <c r="AB3617" i="2"/>
  <c r="AB3618" i="2"/>
  <c r="AB3619" i="2"/>
  <c r="AB3620" i="2"/>
  <c r="AB3621" i="2"/>
  <c r="AB3622" i="2"/>
  <c r="AB3623" i="2"/>
  <c r="AB3624" i="2"/>
  <c r="AB3625" i="2"/>
  <c r="AB3626" i="2"/>
  <c r="AB3627" i="2"/>
  <c r="AB3628" i="2"/>
  <c r="AB3629" i="2"/>
  <c r="AB3630" i="2"/>
  <c r="AB3631" i="2"/>
  <c r="AB3632" i="2"/>
  <c r="AB3633" i="2"/>
  <c r="AB3634" i="2"/>
  <c r="AB3635" i="2"/>
  <c r="AB3636" i="2"/>
  <c r="AB3637" i="2"/>
  <c r="AB3638" i="2"/>
  <c r="AB3639" i="2"/>
  <c r="AB3640" i="2"/>
  <c r="AB3641" i="2"/>
  <c r="AB3642" i="2"/>
  <c r="AB3643" i="2"/>
  <c r="AB3644" i="2"/>
  <c r="AB3645" i="2"/>
  <c r="AB3646" i="2"/>
  <c r="AB3647" i="2"/>
  <c r="AB3648" i="2"/>
  <c r="AB3649" i="2"/>
  <c r="AB3650" i="2"/>
  <c r="AB3651" i="2"/>
  <c r="AB3652" i="2"/>
  <c r="AB3653" i="2"/>
  <c r="AB3654" i="2"/>
  <c r="AB3655" i="2"/>
  <c r="AB3656" i="2"/>
  <c r="AB3657" i="2"/>
  <c r="AB3658" i="2"/>
  <c r="AB3659" i="2"/>
  <c r="AB3660" i="2"/>
  <c r="AB3661" i="2"/>
  <c r="AB3662" i="2"/>
  <c r="AB3663" i="2"/>
  <c r="AB3664" i="2"/>
  <c r="AB3665" i="2"/>
  <c r="AB3666" i="2"/>
  <c r="AB3667" i="2"/>
  <c r="AB3668" i="2"/>
  <c r="AB3669" i="2"/>
  <c r="AB3670" i="2"/>
  <c r="AB3671" i="2"/>
  <c r="AB3672" i="2"/>
  <c r="AB3673" i="2"/>
  <c r="AB3674" i="2"/>
  <c r="AB3675" i="2"/>
  <c r="AB3676" i="2"/>
  <c r="AB3677" i="2"/>
  <c r="AB3678" i="2"/>
  <c r="AB3679" i="2"/>
  <c r="AB3680" i="2"/>
  <c r="AB3681" i="2"/>
  <c r="AB3682" i="2"/>
  <c r="AB3683" i="2"/>
  <c r="AB3684" i="2"/>
  <c r="AB3685" i="2"/>
  <c r="AB3686" i="2"/>
  <c r="AB3687" i="2"/>
  <c r="AB3688" i="2"/>
  <c r="AB3689" i="2"/>
  <c r="AB3690" i="2"/>
  <c r="AB3691" i="2"/>
  <c r="AB3692" i="2"/>
  <c r="AB3693" i="2"/>
  <c r="AB3694" i="2"/>
  <c r="AB3695" i="2"/>
  <c r="AB3696" i="2"/>
  <c r="AB3697" i="2"/>
  <c r="AB3698" i="2"/>
  <c r="AB3699" i="2"/>
  <c r="AB3700" i="2"/>
  <c r="AB3701" i="2"/>
  <c r="AB3702" i="2"/>
  <c r="AB3703" i="2"/>
  <c r="AB3704" i="2"/>
  <c r="AB3705" i="2"/>
  <c r="AB3706" i="2"/>
  <c r="AB3707" i="2"/>
  <c r="AB3708" i="2"/>
  <c r="AB3709" i="2"/>
  <c r="AB3710" i="2"/>
  <c r="AB3711" i="2"/>
  <c r="AB3712" i="2"/>
  <c r="AB3713" i="2"/>
  <c r="AB3714" i="2"/>
  <c r="AB3715" i="2"/>
  <c r="AB3716" i="2"/>
  <c r="AB3717" i="2"/>
  <c r="AB3718" i="2"/>
  <c r="AB3719" i="2"/>
  <c r="AB3720" i="2"/>
  <c r="AB3721" i="2"/>
  <c r="AB3722" i="2"/>
  <c r="AB3723" i="2"/>
  <c r="AB3724" i="2"/>
  <c r="AB3725" i="2"/>
  <c r="AB3726" i="2"/>
  <c r="AB3727" i="2"/>
  <c r="AB3728" i="2"/>
  <c r="AB3729" i="2"/>
  <c r="AB3730" i="2"/>
  <c r="AB3731" i="2"/>
  <c r="AB3732" i="2"/>
  <c r="AB3733" i="2"/>
  <c r="AB3734" i="2"/>
  <c r="AB3735" i="2"/>
  <c r="AB3736" i="2"/>
  <c r="AB3737" i="2"/>
  <c r="AB3738" i="2"/>
  <c r="AB3739" i="2"/>
  <c r="AB3740" i="2"/>
  <c r="AB3741" i="2"/>
  <c r="AB3742" i="2"/>
  <c r="AB3743" i="2"/>
  <c r="AB3744" i="2"/>
  <c r="AB3745" i="2"/>
  <c r="AB3746" i="2"/>
  <c r="AB3747" i="2"/>
  <c r="AB3748" i="2"/>
  <c r="AB3749" i="2"/>
  <c r="AB3750" i="2"/>
  <c r="AB3751" i="2"/>
  <c r="AB3752" i="2"/>
  <c r="AB3753" i="2"/>
  <c r="AB3754" i="2"/>
  <c r="AB3755" i="2"/>
  <c r="AB3756" i="2"/>
  <c r="AB3757" i="2"/>
  <c r="AB3758" i="2"/>
  <c r="AB3759" i="2"/>
  <c r="AB3760" i="2"/>
  <c r="AB3761" i="2"/>
  <c r="AB3762" i="2"/>
  <c r="AB3763" i="2"/>
  <c r="AB3764" i="2"/>
  <c r="AB3765" i="2"/>
  <c r="AB3766" i="2"/>
  <c r="AB3767" i="2"/>
  <c r="AB3768" i="2"/>
  <c r="AB3769" i="2"/>
  <c r="AB3770" i="2"/>
  <c r="AB3771" i="2"/>
  <c r="AB3772" i="2"/>
  <c r="AB3773" i="2"/>
  <c r="AB3774" i="2"/>
  <c r="AB3775" i="2"/>
  <c r="AB3776" i="2"/>
  <c r="AB3777" i="2"/>
  <c r="AB3778" i="2"/>
  <c r="AB3779" i="2"/>
  <c r="AB3780" i="2"/>
  <c r="AB3781" i="2"/>
  <c r="AB3782" i="2"/>
  <c r="AB3783" i="2"/>
  <c r="AB3784" i="2"/>
  <c r="AB3785" i="2"/>
  <c r="AB3786" i="2"/>
  <c r="AB3787" i="2"/>
  <c r="AB3788" i="2"/>
  <c r="AB3789" i="2"/>
  <c r="AB3790" i="2"/>
  <c r="AB3791" i="2"/>
  <c r="AB3792" i="2"/>
  <c r="AB3793" i="2"/>
  <c r="AB3794" i="2"/>
  <c r="AB3795" i="2"/>
  <c r="AB3796" i="2"/>
  <c r="AB3797" i="2"/>
  <c r="AB3798" i="2"/>
  <c r="AB3799" i="2"/>
  <c r="AB3800" i="2"/>
  <c r="AB3801" i="2"/>
  <c r="AB3802" i="2"/>
  <c r="AB3803" i="2"/>
  <c r="AB3804" i="2"/>
  <c r="AB3805" i="2"/>
  <c r="AB3806" i="2"/>
  <c r="AB3807" i="2"/>
  <c r="AB3808" i="2"/>
  <c r="AB3809" i="2"/>
  <c r="AB3810" i="2"/>
  <c r="AB3811" i="2"/>
  <c r="AB3812" i="2"/>
  <c r="AB3813" i="2"/>
  <c r="AB3814" i="2"/>
  <c r="AB3815" i="2"/>
  <c r="AB3816" i="2"/>
  <c r="AB3817" i="2"/>
  <c r="AB3818" i="2"/>
  <c r="AB3819" i="2"/>
  <c r="AB3820" i="2"/>
  <c r="AB3821" i="2"/>
  <c r="AB3822" i="2"/>
  <c r="AB3823" i="2"/>
  <c r="AB3824" i="2"/>
  <c r="AB3825" i="2"/>
  <c r="AB3826" i="2"/>
  <c r="AB3827" i="2"/>
  <c r="AB3828" i="2"/>
  <c r="AB3829" i="2"/>
  <c r="AB3830" i="2"/>
  <c r="AB3831" i="2"/>
  <c r="AB3832" i="2"/>
  <c r="AB3833" i="2"/>
  <c r="AB3834" i="2"/>
  <c r="AB3835" i="2"/>
  <c r="AB3836" i="2"/>
  <c r="AB3837" i="2"/>
  <c r="AB3838" i="2"/>
  <c r="AB3839" i="2"/>
  <c r="AB3840" i="2"/>
  <c r="AB3841" i="2"/>
  <c r="AB3842" i="2"/>
  <c r="AB3843" i="2"/>
  <c r="AB3844" i="2"/>
  <c r="AB3845" i="2"/>
  <c r="AB3846" i="2"/>
  <c r="AB3847" i="2"/>
  <c r="AB3848" i="2"/>
  <c r="AB3849" i="2"/>
  <c r="AB3850" i="2"/>
  <c r="AB3851" i="2"/>
  <c r="AB3852" i="2"/>
  <c r="AB3853" i="2"/>
  <c r="AB3854" i="2"/>
  <c r="AB3855" i="2"/>
  <c r="AB3856" i="2"/>
  <c r="AB3857" i="2"/>
  <c r="AB3858" i="2"/>
  <c r="AB3859" i="2"/>
  <c r="AB3860" i="2"/>
  <c r="AB3861" i="2"/>
  <c r="AB3862" i="2"/>
  <c r="AB3863" i="2"/>
  <c r="AB3864" i="2"/>
  <c r="AB3865" i="2"/>
  <c r="AB3866" i="2"/>
  <c r="AB3867" i="2"/>
  <c r="AB3868" i="2"/>
  <c r="AB3869" i="2"/>
  <c r="AB3870" i="2"/>
  <c r="AB3871" i="2"/>
  <c r="AB3872" i="2"/>
  <c r="AB3873" i="2"/>
  <c r="AB3874" i="2"/>
  <c r="AB3875" i="2"/>
  <c r="AB3876" i="2"/>
  <c r="AB3877" i="2"/>
  <c r="AB3878" i="2"/>
  <c r="AB3879" i="2"/>
  <c r="AB3880" i="2"/>
  <c r="AB3881" i="2"/>
  <c r="AB3882" i="2"/>
  <c r="AB3883" i="2"/>
  <c r="AB3884" i="2"/>
  <c r="AB3885" i="2"/>
  <c r="AB3886" i="2"/>
  <c r="AB3887" i="2"/>
  <c r="AB3888" i="2"/>
  <c r="AB3889" i="2"/>
  <c r="AB3890" i="2"/>
  <c r="AB3891" i="2"/>
  <c r="AB3892" i="2"/>
  <c r="AB3893" i="2"/>
  <c r="AB3894" i="2"/>
  <c r="AB3895" i="2"/>
  <c r="AB3896" i="2"/>
  <c r="AB3897" i="2"/>
  <c r="AB3898" i="2"/>
  <c r="AB3899" i="2"/>
  <c r="AB3900" i="2"/>
  <c r="AB3901" i="2"/>
  <c r="AB3902" i="2"/>
  <c r="AB3903" i="2"/>
  <c r="AB3904" i="2"/>
  <c r="AB3905" i="2"/>
  <c r="AB3906" i="2"/>
  <c r="AB3907" i="2"/>
  <c r="AB3908" i="2"/>
  <c r="AB3909" i="2"/>
  <c r="AB3910" i="2"/>
  <c r="AB3911" i="2"/>
  <c r="AB3912" i="2"/>
  <c r="AB3913" i="2"/>
  <c r="AB3914" i="2"/>
  <c r="AB3915" i="2"/>
  <c r="AB3916" i="2"/>
  <c r="AB3917" i="2"/>
  <c r="AB3918" i="2"/>
  <c r="AB3919" i="2"/>
  <c r="AB3920" i="2"/>
  <c r="AB3921" i="2"/>
  <c r="AB3922" i="2"/>
  <c r="AB3923" i="2"/>
  <c r="AB3924" i="2"/>
  <c r="AB3925" i="2"/>
  <c r="AB3926" i="2"/>
  <c r="AB3927" i="2"/>
  <c r="AB3928" i="2"/>
  <c r="AB3929" i="2"/>
  <c r="AB3930" i="2"/>
  <c r="AB3931" i="2"/>
  <c r="AB3932" i="2"/>
  <c r="AB3933" i="2"/>
  <c r="AB3934" i="2"/>
  <c r="AB3935" i="2"/>
  <c r="AB3936" i="2"/>
  <c r="AB3937" i="2"/>
  <c r="AB3938" i="2"/>
  <c r="AB3939" i="2"/>
  <c r="AB3940" i="2"/>
  <c r="AB3941" i="2"/>
  <c r="AB3942" i="2"/>
  <c r="AB3943" i="2"/>
  <c r="AB3944" i="2"/>
  <c r="AB3945" i="2"/>
  <c r="AB3946" i="2"/>
  <c r="AB3947" i="2"/>
  <c r="AB3948" i="2"/>
  <c r="AB3949" i="2"/>
  <c r="AB3950" i="2"/>
  <c r="AB3951" i="2"/>
  <c r="AB3952" i="2"/>
  <c r="AB3953" i="2"/>
  <c r="AB3954" i="2"/>
  <c r="AB3955" i="2"/>
  <c r="AB3956" i="2"/>
  <c r="AB3957" i="2"/>
  <c r="AB3958" i="2"/>
  <c r="AB3959" i="2"/>
  <c r="AB3960" i="2"/>
  <c r="AB3961" i="2"/>
  <c r="AB3962" i="2"/>
  <c r="AB3963" i="2"/>
  <c r="AB3964" i="2"/>
  <c r="AB3965" i="2"/>
  <c r="AB3966" i="2"/>
  <c r="AB3967" i="2"/>
  <c r="AB3968" i="2"/>
  <c r="AB3969" i="2"/>
  <c r="AB3970" i="2"/>
  <c r="AB3971" i="2"/>
  <c r="AB3972" i="2"/>
  <c r="AB3973" i="2"/>
  <c r="AB3974" i="2"/>
  <c r="AB3975" i="2"/>
  <c r="AB3976" i="2"/>
  <c r="AB3977" i="2"/>
  <c r="AB3978" i="2"/>
  <c r="AB3979" i="2"/>
  <c r="AB3980" i="2"/>
  <c r="AB3981" i="2"/>
  <c r="AB3982" i="2"/>
  <c r="AB3983" i="2"/>
  <c r="AB3984" i="2"/>
  <c r="AB3985" i="2"/>
  <c r="AB3986" i="2"/>
  <c r="AB3987" i="2"/>
  <c r="AB3988" i="2"/>
  <c r="AB3989" i="2"/>
  <c r="AB3990" i="2"/>
  <c r="AB3991" i="2"/>
  <c r="AB3992" i="2"/>
  <c r="AB3993" i="2"/>
  <c r="AB3994" i="2"/>
  <c r="AB3995" i="2"/>
  <c r="AB3996" i="2"/>
  <c r="AB3997" i="2"/>
  <c r="AB3998" i="2"/>
  <c r="AB3999" i="2"/>
  <c r="AB4000" i="2"/>
  <c r="AB4001" i="2"/>
  <c r="AB4002" i="2"/>
  <c r="AB4003" i="2"/>
  <c r="AB4004" i="2"/>
  <c r="AB4005" i="2"/>
  <c r="AB4006" i="2"/>
  <c r="AB4007" i="2"/>
  <c r="AB4008" i="2"/>
  <c r="AB4009" i="2"/>
  <c r="AB4010" i="2"/>
  <c r="AB4011" i="2"/>
  <c r="AB4012" i="2"/>
  <c r="AB4013" i="2"/>
  <c r="AB4014" i="2"/>
  <c r="AB4015" i="2"/>
  <c r="AB4016" i="2"/>
  <c r="AB4017" i="2"/>
  <c r="AB4018" i="2"/>
  <c r="AB4019" i="2"/>
  <c r="AB4020" i="2"/>
  <c r="AB4021" i="2"/>
  <c r="AB4022" i="2"/>
  <c r="AB4023" i="2"/>
  <c r="AB4024" i="2"/>
  <c r="AB4025" i="2"/>
  <c r="AB4026" i="2"/>
  <c r="AB4027" i="2"/>
  <c r="AB4028" i="2"/>
  <c r="AB4029" i="2"/>
  <c r="AB4030" i="2"/>
  <c r="AB4031" i="2"/>
  <c r="AB4032" i="2"/>
  <c r="AB4033" i="2"/>
  <c r="AB4034" i="2"/>
  <c r="AB4035" i="2"/>
  <c r="AB4036" i="2"/>
  <c r="AB4037" i="2"/>
  <c r="AB4038" i="2"/>
  <c r="AB4039" i="2"/>
  <c r="AB4040" i="2"/>
  <c r="AB4041" i="2"/>
  <c r="AB4042" i="2"/>
  <c r="AB4043" i="2"/>
  <c r="AB4044" i="2"/>
  <c r="AB4045" i="2"/>
  <c r="AB4046" i="2"/>
  <c r="AB4047" i="2"/>
  <c r="AB4048" i="2"/>
  <c r="AB4049" i="2"/>
  <c r="AB4050" i="2"/>
  <c r="AB4051" i="2"/>
  <c r="AB4052" i="2"/>
  <c r="AB4053" i="2"/>
  <c r="AB4054" i="2"/>
  <c r="AB4055" i="2"/>
  <c r="AB4056" i="2"/>
  <c r="AB4057" i="2"/>
  <c r="AB4058" i="2"/>
  <c r="AB4059" i="2"/>
  <c r="AB4060" i="2"/>
  <c r="AB4061" i="2"/>
  <c r="AB4062" i="2"/>
  <c r="AB4063" i="2"/>
  <c r="AB4064" i="2"/>
  <c r="AB4065" i="2"/>
  <c r="AB4066" i="2"/>
  <c r="AB4067" i="2"/>
  <c r="AB4068" i="2"/>
  <c r="AB4069" i="2"/>
  <c r="AB4070" i="2"/>
  <c r="AB4071" i="2"/>
  <c r="AB4072" i="2"/>
  <c r="AB4073" i="2"/>
  <c r="AB4074" i="2"/>
  <c r="AB4075" i="2"/>
  <c r="AB4076" i="2"/>
  <c r="AB4077" i="2"/>
  <c r="AB4078" i="2"/>
  <c r="AB4079" i="2"/>
  <c r="AB4080" i="2"/>
  <c r="AB4081" i="2"/>
  <c r="AB4082" i="2"/>
  <c r="AB4083" i="2"/>
  <c r="AB4084" i="2"/>
  <c r="AB4085" i="2"/>
  <c r="AB4086" i="2"/>
  <c r="AB4087" i="2"/>
  <c r="AB4088" i="2"/>
  <c r="AB4089" i="2"/>
  <c r="AB4090" i="2"/>
  <c r="AB4091" i="2"/>
  <c r="AB4092" i="2"/>
  <c r="AB4093" i="2"/>
  <c r="AB4094" i="2"/>
  <c r="AB4095" i="2"/>
  <c r="AB4096" i="2"/>
  <c r="AB4097" i="2"/>
  <c r="AB4098" i="2"/>
  <c r="AB4099" i="2"/>
  <c r="AB4100" i="2"/>
  <c r="AB4101" i="2"/>
  <c r="AB4102" i="2"/>
  <c r="AB4103" i="2"/>
  <c r="AB4104" i="2"/>
  <c r="AB4105" i="2"/>
  <c r="AB4106" i="2"/>
  <c r="AB4107" i="2"/>
  <c r="AB4108" i="2"/>
  <c r="AB4109" i="2"/>
  <c r="AB4110" i="2"/>
  <c r="AB4111" i="2"/>
  <c r="AB4112" i="2"/>
  <c r="AB4113" i="2"/>
  <c r="AB4114" i="2"/>
  <c r="AB4115" i="2"/>
  <c r="AB4116" i="2"/>
  <c r="AB4117" i="2"/>
  <c r="AB4118" i="2"/>
  <c r="AB4119" i="2"/>
  <c r="AB4120" i="2"/>
  <c r="AB4121" i="2"/>
  <c r="AB4122" i="2"/>
  <c r="AB4123" i="2"/>
  <c r="AB4124" i="2"/>
  <c r="AB4125" i="2"/>
  <c r="AB4126" i="2"/>
  <c r="AB4127" i="2"/>
  <c r="AB4128" i="2"/>
  <c r="AB4129" i="2"/>
  <c r="AB4130" i="2"/>
  <c r="AB4131" i="2"/>
  <c r="AB4132" i="2"/>
  <c r="AB4133" i="2"/>
  <c r="AB4134" i="2"/>
  <c r="AB4135" i="2"/>
  <c r="AB4136" i="2"/>
  <c r="AB4137" i="2"/>
  <c r="AB4138" i="2"/>
  <c r="AB4139" i="2"/>
  <c r="AB4140" i="2"/>
  <c r="AB4141" i="2"/>
  <c r="AB4142" i="2"/>
  <c r="AB4143" i="2"/>
  <c r="AB4144" i="2"/>
  <c r="AB4145" i="2"/>
  <c r="AB4146" i="2"/>
  <c r="AB4147" i="2"/>
  <c r="AB4148" i="2"/>
  <c r="AB4149" i="2"/>
  <c r="AB4150" i="2"/>
  <c r="AB4151" i="2"/>
  <c r="AB4152" i="2"/>
  <c r="AB4153" i="2"/>
  <c r="AB4154" i="2"/>
  <c r="AB4155" i="2"/>
  <c r="AB4156" i="2"/>
  <c r="AB4157" i="2"/>
  <c r="AB4158" i="2"/>
  <c r="AB4159" i="2"/>
  <c r="AB4160" i="2"/>
  <c r="AB4161" i="2"/>
  <c r="AB4162" i="2"/>
  <c r="AB4163" i="2"/>
  <c r="AB4164" i="2"/>
  <c r="AB4165" i="2"/>
  <c r="AB4166" i="2"/>
  <c r="AB4167" i="2"/>
  <c r="AB4168" i="2"/>
  <c r="AB4169" i="2"/>
  <c r="AB4170" i="2"/>
  <c r="AB4171" i="2"/>
  <c r="AB4172" i="2"/>
  <c r="AB4173" i="2"/>
  <c r="AB4174" i="2"/>
  <c r="AB4175" i="2"/>
  <c r="AB4176" i="2"/>
  <c r="AB4177" i="2"/>
  <c r="AB4178" i="2"/>
  <c r="AB4179" i="2"/>
  <c r="AB4180" i="2"/>
  <c r="AB4181" i="2"/>
  <c r="AB4182" i="2"/>
  <c r="AB4183" i="2"/>
  <c r="AB4184" i="2"/>
  <c r="AB4185" i="2"/>
  <c r="AB4186" i="2"/>
  <c r="AB4187" i="2"/>
  <c r="AB4188" i="2"/>
  <c r="AB4189" i="2"/>
  <c r="AB4190" i="2"/>
  <c r="AB4191" i="2"/>
  <c r="AB4192" i="2"/>
  <c r="AB4193" i="2"/>
  <c r="AB4194" i="2"/>
  <c r="AB4195" i="2"/>
  <c r="AB4196" i="2"/>
  <c r="AB4197" i="2"/>
  <c r="AB4198" i="2"/>
  <c r="AB4199" i="2"/>
  <c r="AB4200" i="2"/>
  <c r="AB4201" i="2"/>
  <c r="AB4202" i="2"/>
  <c r="AB4203" i="2"/>
  <c r="AB4204" i="2"/>
  <c r="AB4205" i="2"/>
  <c r="AB4206" i="2"/>
  <c r="AB4207" i="2"/>
  <c r="AB4208" i="2"/>
  <c r="AB4209" i="2"/>
  <c r="AB4210" i="2"/>
  <c r="AB4211" i="2"/>
  <c r="AB4212" i="2"/>
  <c r="AB4213" i="2"/>
  <c r="AB4214" i="2"/>
  <c r="AB4215" i="2"/>
  <c r="AB4216" i="2"/>
  <c r="AB4217" i="2"/>
  <c r="AB4218" i="2"/>
  <c r="AB4219" i="2"/>
  <c r="AB4220" i="2"/>
  <c r="AB4221" i="2"/>
  <c r="AB4222" i="2"/>
  <c r="AB4223" i="2"/>
  <c r="AB4224" i="2"/>
  <c r="AB4225" i="2"/>
  <c r="AB4226" i="2"/>
  <c r="AB4227" i="2"/>
  <c r="AB4228" i="2"/>
  <c r="AB4229" i="2"/>
  <c r="AB4230" i="2"/>
  <c r="AB4231" i="2"/>
  <c r="AB4232" i="2"/>
  <c r="AB4233" i="2"/>
  <c r="AB4234" i="2"/>
  <c r="AB4235" i="2"/>
  <c r="AB4236" i="2"/>
  <c r="AB4237" i="2"/>
  <c r="AB4238" i="2"/>
  <c r="AB4239" i="2"/>
  <c r="AB4240" i="2"/>
  <c r="AB4241" i="2"/>
  <c r="AB4242" i="2"/>
  <c r="AB4243" i="2"/>
  <c r="AB4244" i="2"/>
  <c r="AB4245" i="2"/>
  <c r="AB4246" i="2"/>
  <c r="AB4247" i="2"/>
  <c r="AB4248" i="2"/>
  <c r="AB4249" i="2"/>
  <c r="AB4250" i="2"/>
  <c r="AB4251" i="2"/>
  <c r="AB4252" i="2"/>
  <c r="AB4253" i="2"/>
  <c r="AB4254" i="2"/>
  <c r="AB4255" i="2"/>
  <c r="AB4256" i="2"/>
  <c r="AB4257" i="2"/>
  <c r="AB4258" i="2"/>
  <c r="AB4259" i="2"/>
  <c r="AB4260" i="2"/>
  <c r="AB4261" i="2"/>
  <c r="AB4262" i="2"/>
  <c r="AB4263" i="2"/>
  <c r="AB4264" i="2"/>
  <c r="AB4265" i="2"/>
  <c r="AB4266" i="2"/>
  <c r="AB4267" i="2"/>
  <c r="AB4268" i="2"/>
  <c r="AB4269" i="2"/>
  <c r="AB4270" i="2"/>
  <c r="AB4271" i="2"/>
  <c r="AB4272" i="2"/>
  <c r="AB4273" i="2"/>
  <c r="AB4274" i="2"/>
  <c r="AB4275" i="2"/>
  <c r="AB4276" i="2"/>
  <c r="AB4277" i="2"/>
  <c r="AB4278" i="2"/>
  <c r="AB4279" i="2"/>
  <c r="AB4280" i="2"/>
  <c r="AB4281" i="2"/>
  <c r="AB4282" i="2"/>
  <c r="AB4283" i="2"/>
  <c r="AB4284" i="2"/>
  <c r="AB4285" i="2"/>
  <c r="AB4286" i="2"/>
  <c r="AB4287" i="2"/>
  <c r="AB4288" i="2"/>
  <c r="AB4289" i="2"/>
  <c r="AB4290" i="2"/>
  <c r="AB4291" i="2"/>
  <c r="AB4292" i="2"/>
  <c r="AB4293" i="2"/>
  <c r="AB4294" i="2"/>
  <c r="AB4295" i="2"/>
  <c r="AB4296" i="2"/>
  <c r="AB4297" i="2"/>
  <c r="AB4298" i="2"/>
  <c r="AB4299" i="2"/>
  <c r="AB4300" i="2"/>
  <c r="AB4301" i="2"/>
  <c r="AB4302" i="2"/>
  <c r="AB4303" i="2"/>
  <c r="AB4304" i="2"/>
  <c r="AB4305" i="2"/>
  <c r="AB4306" i="2"/>
  <c r="AB4307" i="2"/>
  <c r="AB4308" i="2"/>
  <c r="AB4309" i="2"/>
  <c r="AB4310" i="2"/>
  <c r="AB4311" i="2"/>
  <c r="AB4312" i="2"/>
  <c r="AB4313" i="2"/>
  <c r="AB4314" i="2"/>
  <c r="AB4315" i="2"/>
  <c r="AB4316" i="2"/>
  <c r="AB4317" i="2"/>
  <c r="AB4318" i="2"/>
  <c r="AB4319" i="2"/>
  <c r="AB4320" i="2"/>
  <c r="AB4321" i="2"/>
  <c r="AB4322" i="2"/>
  <c r="AB4323" i="2"/>
  <c r="AB4324" i="2"/>
  <c r="AB4325" i="2"/>
  <c r="AB4326" i="2"/>
  <c r="AB4327" i="2"/>
  <c r="AB4328" i="2"/>
  <c r="AB4329" i="2"/>
  <c r="AB4330" i="2"/>
  <c r="AB4331" i="2"/>
  <c r="AB4332" i="2"/>
  <c r="AB4333" i="2"/>
  <c r="AB4334" i="2"/>
  <c r="AB4335" i="2"/>
  <c r="AB4336" i="2"/>
  <c r="AB4337" i="2"/>
  <c r="AB4338" i="2"/>
  <c r="AB4339" i="2"/>
  <c r="AB4340" i="2"/>
  <c r="AB4341" i="2"/>
  <c r="AB4342" i="2"/>
  <c r="AB4343" i="2"/>
  <c r="AB4344" i="2"/>
  <c r="AB4345" i="2"/>
  <c r="AB4346" i="2"/>
  <c r="AB4347" i="2"/>
  <c r="AB4348" i="2"/>
  <c r="AB4349" i="2"/>
  <c r="AB4350" i="2"/>
  <c r="AB4351" i="2"/>
  <c r="AB4352" i="2"/>
  <c r="AB4353" i="2"/>
  <c r="AB4354" i="2"/>
  <c r="AB4355" i="2"/>
  <c r="AB4356" i="2"/>
  <c r="AB4357" i="2"/>
  <c r="AB4358" i="2"/>
  <c r="AB4359" i="2"/>
  <c r="AB4360" i="2"/>
  <c r="AB4361" i="2"/>
  <c r="AB4362" i="2"/>
  <c r="AB4363" i="2"/>
  <c r="AB4364" i="2"/>
  <c r="AB4365" i="2"/>
  <c r="AB4366" i="2"/>
  <c r="AB4367" i="2"/>
  <c r="AB4368" i="2"/>
  <c r="AB4369" i="2"/>
  <c r="AB4370" i="2"/>
  <c r="AB4371" i="2"/>
  <c r="AB4372" i="2"/>
  <c r="AB4373" i="2"/>
  <c r="AB4374" i="2"/>
  <c r="AB4375" i="2"/>
  <c r="AB4376" i="2"/>
  <c r="AB4377" i="2"/>
  <c r="AB4378" i="2"/>
  <c r="AB4379" i="2"/>
  <c r="AB4380" i="2"/>
  <c r="AB4381" i="2"/>
  <c r="AB4382" i="2"/>
  <c r="AB4383" i="2"/>
  <c r="AB4384" i="2"/>
  <c r="AB4385" i="2"/>
  <c r="AB4386" i="2"/>
  <c r="AB4387" i="2"/>
  <c r="AB4388" i="2"/>
  <c r="AB4389" i="2"/>
  <c r="AB4390" i="2"/>
  <c r="AB4391" i="2"/>
  <c r="AB4392" i="2"/>
  <c r="AB4393" i="2"/>
  <c r="AB4394" i="2"/>
  <c r="AB4395" i="2"/>
  <c r="AB4396" i="2"/>
  <c r="AB4397" i="2"/>
  <c r="AB4398" i="2"/>
  <c r="AB4399" i="2"/>
  <c r="AB4400" i="2"/>
  <c r="AB4401" i="2"/>
  <c r="AB4402" i="2"/>
  <c r="AB4403" i="2"/>
  <c r="AB4404" i="2"/>
  <c r="AB4405" i="2"/>
  <c r="AB4406" i="2"/>
  <c r="AB4407" i="2"/>
  <c r="AB4408" i="2"/>
  <c r="AB4409" i="2"/>
  <c r="AB4410" i="2"/>
  <c r="AB4411" i="2"/>
  <c r="AB4412" i="2"/>
  <c r="AB4413" i="2"/>
  <c r="AB4414" i="2"/>
  <c r="AB4415" i="2"/>
  <c r="AB4416" i="2"/>
  <c r="AB4417" i="2"/>
  <c r="AB4418" i="2"/>
  <c r="AB4419" i="2"/>
  <c r="AB4420" i="2"/>
  <c r="AB4421" i="2"/>
  <c r="AB4422" i="2"/>
  <c r="AB4423" i="2"/>
  <c r="AB4424" i="2"/>
  <c r="AB4425" i="2"/>
  <c r="AB4426" i="2"/>
  <c r="AB4427" i="2"/>
  <c r="AB4428" i="2"/>
  <c r="AB4429" i="2"/>
  <c r="AB4430" i="2"/>
  <c r="AB4431" i="2"/>
  <c r="AB4432" i="2"/>
  <c r="AB4433" i="2"/>
  <c r="AB4434" i="2"/>
  <c r="AB4435" i="2"/>
  <c r="AB4436" i="2"/>
  <c r="AB4437" i="2"/>
  <c r="AB4438" i="2"/>
  <c r="AB4439" i="2"/>
  <c r="AB4440" i="2"/>
  <c r="AB4441" i="2"/>
  <c r="AB4442" i="2"/>
  <c r="AB4443" i="2"/>
  <c r="AB4444" i="2"/>
  <c r="AB4445" i="2"/>
  <c r="AB4446" i="2"/>
  <c r="AB4447" i="2"/>
  <c r="AB4448" i="2"/>
  <c r="AB4449" i="2"/>
  <c r="AB4450" i="2"/>
  <c r="AB4451" i="2"/>
  <c r="AB4452" i="2"/>
  <c r="AB4453" i="2"/>
  <c r="AB4454" i="2"/>
  <c r="AB4455" i="2"/>
  <c r="AB4456" i="2"/>
  <c r="AB4457" i="2"/>
  <c r="AB4458" i="2"/>
  <c r="AB4459" i="2"/>
  <c r="AB4460" i="2"/>
  <c r="AB4461" i="2"/>
  <c r="AB4462" i="2"/>
  <c r="AB4463" i="2"/>
  <c r="AB4464" i="2"/>
  <c r="AB4465" i="2"/>
  <c r="AB4466" i="2"/>
  <c r="AB4467" i="2"/>
  <c r="AB4468" i="2"/>
  <c r="AB4469" i="2"/>
  <c r="AB4470" i="2"/>
  <c r="AB4471" i="2"/>
  <c r="AB4472" i="2"/>
  <c r="AB4473" i="2"/>
  <c r="AB4474" i="2"/>
  <c r="AB4475" i="2"/>
  <c r="AB4476" i="2"/>
  <c r="AB4477" i="2"/>
  <c r="AB4478" i="2"/>
  <c r="AB4479" i="2"/>
  <c r="AB4480" i="2"/>
  <c r="AB4481" i="2"/>
  <c r="AB4482" i="2"/>
  <c r="AB4483" i="2"/>
  <c r="AB4484" i="2"/>
  <c r="AB4485" i="2"/>
  <c r="AB4486" i="2"/>
  <c r="AB4487" i="2"/>
  <c r="AB4488" i="2"/>
  <c r="AB4489" i="2"/>
  <c r="AB4490" i="2"/>
  <c r="AB4491" i="2"/>
  <c r="AB4492" i="2"/>
  <c r="AB4493" i="2"/>
  <c r="AB4494" i="2"/>
  <c r="AB4495" i="2"/>
  <c r="AB4496" i="2"/>
  <c r="AB4497" i="2"/>
  <c r="AB4498" i="2"/>
  <c r="AB4499" i="2"/>
  <c r="AB4500" i="2"/>
  <c r="AB4501" i="2"/>
  <c r="AB4502" i="2"/>
  <c r="AB4503" i="2"/>
  <c r="AB4504" i="2"/>
  <c r="AB4505" i="2"/>
  <c r="AB4506" i="2"/>
  <c r="AB4507" i="2"/>
  <c r="AB4508" i="2"/>
  <c r="AB4509" i="2"/>
  <c r="AB4510" i="2"/>
  <c r="AB4511" i="2"/>
  <c r="AB4512" i="2"/>
  <c r="AB4513" i="2"/>
  <c r="AB4514" i="2"/>
  <c r="AB4515" i="2"/>
  <c r="AB4516" i="2"/>
  <c r="AB4517" i="2"/>
  <c r="AB4518" i="2"/>
  <c r="AB4519" i="2"/>
  <c r="AB4520" i="2"/>
  <c r="AB4521" i="2"/>
  <c r="AB4522" i="2"/>
  <c r="AB4523" i="2"/>
  <c r="AB4524" i="2"/>
  <c r="AB4525" i="2"/>
  <c r="AB4526" i="2"/>
  <c r="AB4527" i="2"/>
  <c r="AB4528" i="2"/>
  <c r="AB4529" i="2"/>
  <c r="AB4530" i="2"/>
  <c r="AB4531" i="2"/>
  <c r="AB4532" i="2"/>
  <c r="AB4533" i="2"/>
  <c r="AB4534" i="2"/>
  <c r="AB4535" i="2"/>
  <c r="AB4536" i="2"/>
  <c r="AB4537" i="2"/>
  <c r="AB4538" i="2"/>
  <c r="AB4539" i="2"/>
  <c r="AB4540" i="2"/>
  <c r="AB4541" i="2"/>
  <c r="AB4542" i="2"/>
  <c r="AB4543" i="2"/>
  <c r="AB4544" i="2"/>
  <c r="AB4545" i="2"/>
  <c r="AB4546" i="2"/>
  <c r="AB4547" i="2"/>
  <c r="AB4548" i="2"/>
  <c r="AB4549" i="2"/>
  <c r="AB4550" i="2"/>
  <c r="AB4551" i="2"/>
  <c r="AB4552" i="2"/>
  <c r="AB4553" i="2"/>
  <c r="AB4554" i="2"/>
  <c r="AB4555" i="2"/>
  <c r="AB4556" i="2"/>
  <c r="AB4557" i="2"/>
  <c r="AB4558" i="2"/>
  <c r="AB4559" i="2"/>
  <c r="AB4560" i="2"/>
  <c r="AB4561" i="2"/>
  <c r="AB4562" i="2"/>
  <c r="AB4563" i="2"/>
  <c r="AB4564" i="2"/>
  <c r="AB4565" i="2"/>
  <c r="AB4566" i="2"/>
  <c r="AB4567" i="2"/>
  <c r="AB4568" i="2"/>
  <c r="AB4569" i="2"/>
  <c r="AB4570" i="2"/>
  <c r="AB4571" i="2"/>
  <c r="AB4572" i="2"/>
  <c r="AB4573" i="2"/>
  <c r="AB4574" i="2"/>
  <c r="AB4575" i="2"/>
  <c r="AB4576" i="2"/>
  <c r="AB4577" i="2"/>
  <c r="AB4578" i="2"/>
  <c r="AB4579" i="2"/>
  <c r="AB4580" i="2"/>
  <c r="AB4581" i="2"/>
  <c r="AB4582" i="2"/>
  <c r="AB4583" i="2"/>
  <c r="AB4584" i="2"/>
  <c r="AB4585" i="2"/>
  <c r="AB4586" i="2"/>
  <c r="AB4587" i="2"/>
  <c r="AB4588" i="2"/>
  <c r="AB4589" i="2"/>
  <c r="AB4590" i="2"/>
  <c r="AB4591" i="2"/>
  <c r="AB4592" i="2"/>
  <c r="AB4593" i="2"/>
  <c r="AB4594" i="2"/>
  <c r="AB4595" i="2"/>
  <c r="AB4596" i="2"/>
  <c r="AB4597" i="2"/>
  <c r="AB4598" i="2"/>
  <c r="AB4599" i="2"/>
  <c r="AB4600" i="2"/>
  <c r="AB4601" i="2"/>
  <c r="AB4602" i="2"/>
  <c r="AB4603" i="2"/>
  <c r="AB4604" i="2"/>
  <c r="AB4605" i="2"/>
  <c r="AB4606" i="2"/>
  <c r="AB4607" i="2"/>
  <c r="AB4608" i="2"/>
  <c r="AB4609" i="2"/>
  <c r="AB4610" i="2"/>
  <c r="AB4611" i="2"/>
  <c r="AB4612" i="2"/>
  <c r="AB4613" i="2"/>
  <c r="AB4614" i="2"/>
  <c r="AB4615" i="2"/>
  <c r="AB4616" i="2"/>
  <c r="AB4617" i="2"/>
  <c r="AB4618" i="2"/>
  <c r="AB4619" i="2"/>
  <c r="AB4620" i="2"/>
  <c r="AB4621" i="2"/>
  <c r="AB4622" i="2"/>
  <c r="AB4623" i="2"/>
  <c r="AB4624" i="2"/>
  <c r="AB4625" i="2"/>
  <c r="AB4626" i="2"/>
  <c r="AB4627" i="2"/>
  <c r="AB4628" i="2"/>
  <c r="AB4629" i="2"/>
  <c r="AB4630" i="2"/>
  <c r="AB4631" i="2"/>
  <c r="AB4632" i="2"/>
  <c r="AB4633" i="2"/>
  <c r="AB4634" i="2"/>
  <c r="AB4635" i="2"/>
  <c r="AB4636" i="2"/>
  <c r="AB4637" i="2"/>
  <c r="AB4638" i="2"/>
  <c r="AB4639" i="2"/>
  <c r="AB4640" i="2"/>
  <c r="AB4641" i="2"/>
  <c r="AB4642" i="2"/>
  <c r="AB4643" i="2"/>
  <c r="AB4644" i="2"/>
  <c r="AB4645" i="2"/>
  <c r="AB4646" i="2"/>
  <c r="AB4647" i="2"/>
  <c r="AB4648" i="2"/>
  <c r="AB4649" i="2"/>
  <c r="AB4650" i="2"/>
  <c r="AB4651" i="2"/>
  <c r="AB4652" i="2"/>
  <c r="AB4653" i="2"/>
  <c r="AB4654" i="2"/>
  <c r="AB4655" i="2"/>
  <c r="AB4656" i="2"/>
  <c r="AB4657" i="2"/>
  <c r="AB4658" i="2"/>
  <c r="AB4659" i="2"/>
  <c r="AB4660" i="2"/>
  <c r="AB4661" i="2"/>
  <c r="AB4662" i="2"/>
  <c r="AB4663" i="2"/>
  <c r="AB4664" i="2"/>
  <c r="AB4665" i="2"/>
  <c r="AB4666" i="2"/>
  <c r="AB4667" i="2"/>
  <c r="AB4668" i="2"/>
  <c r="AB4669" i="2"/>
  <c r="AB4670" i="2"/>
  <c r="AB4671" i="2"/>
  <c r="AB4672" i="2"/>
  <c r="AB4673" i="2"/>
  <c r="AB4674" i="2"/>
  <c r="AB4675" i="2"/>
  <c r="AB4676" i="2"/>
  <c r="AB4677" i="2"/>
  <c r="AB4678" i="2"/>
  <c r="AB4679" i="2"/>
  <c r="AB4680" i="2"/>
  <c r="AB4681" i="2"/>
  <c r="AB4682" i="2"/>
  <c r="AB4683" i="2"/>
  <c r="AB4684" i="2"/>
  <c r="AB4685" i="2"/>
  <c r="AB4686" i="2"/>
  <c r="AB4687" i="2"/>
  <c r="AB4688" i="2"/>
  <c r="AB4689" i="2"/>
  <c r="AB4690" i="2"/>
  <c r="AB4691" i="2"/>
  <c r="AB4692" i="2"/>
  <c r="AB4693" i="2"/>
  <c r="AB4694" i="2"/>
  <c r="AB4695" i="2"/>
  <c r="AB4696" i="2"/>
  <c r="AB4697" i="2"/>
  <c r="AB4698" i="2"/>
  <c r="AB4699" i="2"/>
  <c r="AB4700" i="2"/>
  <c r="AB4701" i="2"/>
  <c r="AB4702" i="2"/>
  <c r="AB4703" i="2"/>
  <c r="AB4704" i="2"/>
  <c r="AB4705" i="2"/>
  <c r="AB4706" i="2"/>
  <c r="AB4707" i="2"/>
  <c r="AB4708" i="2"/>
  <c r="AB4709" i="2"/>
  <c r="AB4710" i="2"/>
  <c r="AB4711" i="2"/>
  <c r="AB4712" i="2"/>
  <c r="AB4713" i="2"/>
  <c r="AB4714" i="2"/>
  <c r="AB4715" i="2"/>
  <c r="AB4716" i="2"/>
  <c r="AB4717" i="2"/>
  <c r="AB4718" i="2"/>
  <c r="AB4719" i="2"/>
  <c r="AB4720" i="2"/>
  <c r="AB4721" i="2"/>
  <c r="AB4722" i="2"/>
  <c r="AB4723" i="2"/>
  <c r="AB4724" i="2"/>
  <c r="AB4725" i="2"/>
  <c r="AB4726" i="2"/>
  <c r="AB4727" i="2"/>
  <c r="AB4728" i="2"/>
  <c r="AB4729" i="2"/>
  <c r="AB4730" i="2"/>
  <c r="AB4731" i="2"/>
  <c r="AB4732" i="2"/>
  <c r="AB4733" i="2"/>
  <c r="AB4734" i="2"/>
  <c r="AB4735" i="2"/>
  <c r="AB4736" i="2"/>
  <c r="AB4737" i="2"/>
  <c r="AB4738" i="2"/>
  <c r="AB4739" i="2"/>
  <c r="AB4740" i="2"/>
  <c r="AB4741" i="2"/>
  <c r="AB4742" i="2"/>
  <c r="AB4743" i="2"/>
  <c r="AB4744" i="2"/>
  <c r="AB4745" i="2"/>
  <c r="AB4746" i="2"/>
  <c r="AB4747" i="2"/>
  <c r="AB4748" i="2"/>
  <c r="AB4749" i="2"/>
  <c r="AB4750" i="2"/>
  <c r="AB4751" i="2"/>
  <c r="AB4752" i="2"/>
  <c r="AB4753" i="2"/>
  <c r="AB4754" i="2"/>
  <c r="AB4755" i="2"/>
  <c r="AB4756" i="2"/>
  <c r="AB4757" i="2"/>
  <c r="AB4758" i="2"/>
  <c r="AB4759" i="2"/>
  <c r="AB4760" i="2"/>
  <c r="AB4761" i="2"/>
  <c r="AB4762" i="2"/>
  <c r="AB4763" i="2"/>
  <c r="AB4764" i="2"/>
  <c r="AB4765" i="2"/>
  <c r="AB4766" i="2"/>
  <c r="AB4767" i="2"/>
  <c r="AB4768" i="2"/>
  <c r="AB4769" i="2"/>
  <c r="AB4770" i="2"/>
  <c r="AB4771" i="2"/>
  <c r="AB4772" i="2"/>
  <c r="AB4773" i="2"/>
  <c r="AB4774" i="2"/>
  <c r="AB4775" i="2"/>
  <c r="AB4776" i="2"/>
  <c r="AB4777" i="2"/>
  <c r="AB4778" i="2"/>
  <c r="AB4779" i="2"/>
  <c r="AB4780" i="2"/>
  <c r="AB4781" i="2"/>
  <c r="AB4782" i="2"/>
  <c r="AB4783" i="2"/>
  <c r="AB4784" i="2"/>
  <c r="AB4785" i="2"/>
  <c r="AB4786" i="2"/>
  <c r="AB4787" i="2"/>
  <c r="AB4788" i="2"/>
  <c r="AB4789" i="2"/>
  <c r="AB4790" i="2"/>
  <c r="AB4791" i="2"/>
  <c r="AB4792" i="2"/>
  <c r="AB4793" i="2"/>
  <c r="AB4794" i="2"/>
  <c r="AB4795" i="2"/>
  <c r="AB4796" i="2"/>
  <c r="AB4797" i="2"/>
  <c r="AB4798" i="2"/>
  <c r="AB4799" i="2"/>
  <c r="AB4800" i="2"/>
  <c r="AB4801" i="2"/>
  <c r="AB4802" i="2"/>
  <c r="AB4803" i="2"/>
  <c r="AB4804" i="2"/>
  <c r="AB4805" i="2"/>
  <c r="AB4806" i="2"/>
  <c r="AB4807" i="2"/>
  <c r="AB4808" i="2"/>
  <c r="AB4809" i="2"/>
  <c r="AB4810" i="2"/>
  <c r="AB4811" i="2"/>
  <c r="AB4812" i="2"/>
  <c r="AB4813" i="2"/>
  <c r="AB4814" i="2"/>
  <c r="AB4815" i="2"/>
  <c r="AB4816" i="2"/>
  <c r="AB4817" i="2"/>
  <c r="AB4818" i="2"/>
  <c r="AB4819" i="2"/>
  <c r="AB4820" i="2"/>
  <c r="AB4821" i="2"/>
  <c r="AB4822" i="2"/>
  <c r="AB4823" i="2"/>
  <c r="AB4824" i="2"/>
  <c r="AB4825" i="2"/>
  <c r="AB4826" i="2"/>
  <c r="AB4827" i="2"/>
  <c r="AB4828" i="2"/>
  <c r="AB4829" i="2"/>
  <c r="AB4830" i="2"/>
  <c r="AB4831" i="2"/>
  <c r="AB4832" i="2"/>
  <c r="AB4833" i="2"/>
  <c r="AB4834" i="2"/>
  <c r="AB4835" i="2"/>
  <c r="AB4836" i="2"/>
  <c r="AB4837" i="2"/>
  <c r="AB4838" i="2"/>
  <c r="AB4839" i="2"/>
  <c r="AB4840" i="2"/>
  <c r="AB4841" i="2"/>
  <c r="AB4842" i="2"/>
  <c r="AB4843" i="2"/>
  <c r="AB4844" i="2"/>
  <c r="AB4845" i="2"/>
  <c r="AB4846" i="2"/>
  <c r="AB4847" i="2"/>
  <c r="AB4848" i="2"/>
  <c r="AB4849" i="2"/>
  <c r="AB4850" i="2"/>
  <c r="AB4851" i="2"/>
  <c r="AB4852" i="2"/>
  <c r="AB4853" i="2"/>
  <c r="AB4854" i="2"/>
  <c r="AB4855" i="2"/>
  <c r="AB4856" i="2"/>
  <c r="AB4857" i="2"/>
  <c r="AB4858" i="2"/>
  <c r="AB4859" i="2"/>
  <c r="AB4860" i="2"/>
  <c r="AB4861" i="2"/>
  <c r="AB4862" i="2"/>
  <c r="AB4863" i="2"/>
  <c r="AB4864" i="2"/>
  <c r="AB4865" i="2"/>
  <c r="AB4866" i="2"/>
  <c r="AB4867" i="2"/>
  <c r="AB4868" i="2"/>
  <c r="AB4869" i="2"/>
  <c r="AB4870" i="2"/>
  <c r="AB4871" i="2"/>
  <c r="AB4872" i="2"/>
  <c r="AB4873" i="2"/>
  <c r="AB4874" i="2"/>
  <c r="AB4875" i="2"/>
  <c r="AB4876" i="2"/>
  <c r="AB4877" i="2"/>
  <c r="AB4878" i="2"/>
  <c r="AB4879" i="2"/>
  <c r="AB4880" i="2"/>
  <c r="AB4881" i="2"/>
  <c r="AB4882" i="2"/>
  <c r="AB4883" i="2"/>
  <c r="AB4884" i="2"/>
  <c r="AB4885" i="2"/>
  <c r="AB4886" i="2"/>
  <c r="AB4887" i="2"/>
  <c r="AB4888" i="2"/>
  <c r="AB4889" i="2"/>
  <c r="AB4890" i="2"/>
  <c r="AB4891" i="2"/>
  <c r="AB4892" i="2"/>
  <c r="AB4893" i="2"/>
  <c r="AB4894" i="2"/>
  <c r="AB4895" i="2"/>
  <c r="AB4896" i="2"/>
  <c r="AB4897" i="2"/>
  <c r="AB4898" i="2"/>
  <c r="AB4899" i="2"/>
  <c r="AB4900" i="2"/>
  <c r="AB4901" i="2"/>
  <c r="AB4902" i="2"/>
  <c r="AB4903" i="2"/>
  <c r="AB4904" i="2"/>
  <c r="AB4905" i="2"/>
  <c r="AB4906" i="2"/>
  <c r="AB4907" i="2"/>
  <c r="AB4908" i="2"/>
  <c r="AB4909" i="2"/>
  <c r="AB4910" i="2"/>
  <c r="AB4911" i="2"/>
  <c r="AB4912" i="2"/>
  <c r="AB4913" i="2"/>
  <c r="AB4914" i="2"/>
  <c r="AB4915" i="2"/>
  <c r="AB4916" i="2"/>
  <c r="AB4917" i="2"/>
  <c r="AB4918" i="2"/>
  <c r="AB4919" i="2"/>
  <c r="AB4920" i="2"/>
  <c r="AB4921" i="2"/>
  <c r="AB4922" i="2"/>
  <c r="AB4923" i="2"/>
  <c r="AB4924" i="2"/>
  <c r="AB4925" i="2"/>
  <c r="AB4926" i="2"/>
  <c r="AB4927" i="2"/>
  <c r="AB4928" i="2"/>
  <c r="AB4929" i="2"/>
  <c r="AB4930" i="2"/>
  <c r="AB4931" i="2"/>
  <c r="AB4932" i="2"/>
  <c r="AB4933" i="2"/>
  <c r="AB4934" i="2"/>
  <c r="AB4935" i="2"/>
  <c r="AB4936" i="2"/>
  <c r="AB4937" i="2"/>
  <c r="AB4938" i="2"/>
  <c r="AB4939" i="2"/>
  <c r="AB4940" i="2"/>
  <c r="AB4941" i="2"/>
  <c r="AB4942" i="2"/>
  <c r="AB4943" i="2"/>
  <c r="AB4944" i="2"/>
  <c r="AB4945" i="2"/>
  <c r="AB4946" i="2"/>
  <c r="AB4947" i="2"/>
  <c r="AB4948" i="2"/>
  <c r="AB4949" i="2"/>
  <c r="AB4950" i="2"/>
  <c r="AB4951" i="2"/>
  <c r="AB4952" i="2"/>
  <c r="AB4953" i="2"/>
  <c r="AB4954" i="2"/>
  <c r="AB4955" i="2"/>
  <c r="AB4956" i="2"/>
  <c r="AB4957" i="2"/>
  <c r="AB4958" i="2"/>
  <c r="AB4959" i="2"/>
  <c r="AB4960" i="2"/>
  <c r="AB4961" i="2"/>
  <c r="AB4962" i="2"/>
  <c r="AB4963" i="2"/>
  <c r="AB4964" i="2"/>
  <c r="AB4965" i="2"/>
  <c r="AB4966" i="2"/>
  <c r="AB4967" i="2"/>
  <c r="AB4968" i="2"/>
  <c r="AB4969" i="2"/>
  <c r="AB4970" i="2"/>
  <c r="AB4971" i="2"/>
  <c r="AB4972" i="2"/>
  <c r="AB4973" i="2"/>
  <c r="AB4974" i="2"/>
  <c r="AB4975" i="2"/>
  <c r="AB4976" i="2"/>
  <c r="AB4977" i="2"/>
  <c r="AB4978" i="2"/>
  <c r="AB4979" i="2"/>
  <c r="AB4980" i="2"/>
  <c r="AB4981" i="2"/>
  <c r="AB4982" i="2"/>
  <c r="AB4983" i="2"/>
  <c r="AB4984" i="2"/>
  <c r="AB4985" i="2"/>
  <c r="AB4986" i="2"/>
  <c r="AB4987" i="2"/>
  <c r="AB4988" i="2"/>
  <c r="AB4989" i="2"/>
  <c r="AB4990" i="2"/>
  <c r="AB4991" i="2"/>
  <c r="AB4992" i="2"/>
  <c r="AB4993" i="2"/>
  <c r="AB4994" i="2"/>
  <c r="AB4995" i="2"/>
  <c r="AB4996" i="2"/>
  <c r="AB4997" i="2"/>
  <c r="AB4998" i="2"/>
  <c r="AB4999" i="2"/>
  <c r="AB5000" i="2"/>
  <c r="AB5001" i="2"/>
  <c r="AB2" i="2"/>
  <c r="D2" i="7"/>
  <c r="C2" i="7"/>
  <c r="E2" i="7" s="1"/>
  <c r="B2" i="7"/>
  <c r="A2" i="7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1002" i="2"/>
  <c r="AA1003" i="2"/>
  <c r="AA1004" i="2"/>
  <c r="AA1005" i="2"/>
  <c r="AA1006" i="2"/>
  <c r="AA1007" i="2"/>
  <c r="AA1008" i="2"/>
  <c r="AA1009" i="2"/>
  <c r="AA1010" i="2"/>
  <c r="AA1011" i="2"/>
  <c r="AA1012" i="2"/>
  <c r="AA1013" i="2"/>
  <c r="AA1014" i="2"/>
  <c r="AA1015" i="2"/>
  <c r="AA1016" i="2"/>
  <c r="AA1017" i="2"/>
  <c r="AA1018" i="2"/>
  <c r="AA1019" i="2"/>
  <c r="AA1020" i="2"/>
  <c r="AA1021" i="2"/>
  <c r="AA1022" i="2"/>
  <c r="AA1023" i="2"/>
  <c r="AA1024" i="2"/>
  <c r="AA1025" i="2"/>
  <c r="AA1026" i="2"/>
  <c r="AA1027" i="2"/>
  <c r="AA1028" i="2"/>
  <c r="AA1029" i="2"/>
  <c r="AA1030" i="2"/>
  <c r="AA1031" i="2"/>
  <c r="AA1032" i="2"/>
  <c r="AA1033" i="2"/>
  <c r="AA1034" i="2"/>
  <c r="AA1035" i="2"/>
  <c r="AA1036" i="2"/>
  <c r="AA1037" i="2"/>
  <c r="AA1038" i="2"/>
  <c r="AA1039" i="2"/>
  <c r="AA1040" i="2"/>
  <c r="AA1041" i="2"/>
  <c r="AA1042" i="2"/>
  <c r="AA1043" i="2"/>
  <c r="AA1044" i="2"/>
  <c r="AA1045" i="2"/>
  <c r="AA1046" i="2"/>
  <c r="AA1047" i="2"/>
  <c r="AA1048" i="2"/>
  <c r="AA1049" i="2"/>
  <c r="AA1050" i="2"/>
  <c r="AA1051" i="2"/>
  <c r="AA1052" i="2"/>
  <c r="AA1053" i="2"/>
  <c r="AA1054" i="2"/>
  <c r="AA1055" i="2"/>
  <c r="AA1056" i="2"/>
  <c r="AA1057" i="2"/>
  <c r="AA1058" i="2"/>
  <c r="AA1059" i="2"/>
  <c r="AA1060" i="2"/>
  <c r="AA1061" i="2"/>
  <c r="AA1062" i="2"/>
  <c r="AA1063" i="2"/>
  <c r="AA1064" i="2"/>
  <c r="AA1065" i="2"/>
  <c r="AA1066" i="2"/>
  <c r="AA1067" i="2"/>
  <c r="AA1068" i="2"/>
  <c r="AA1069" i="2"/>
  <c r="AA1070" i="2"/>
  <c r="AA1071" i="2"/>
  <c r="AA1072" i="2"/>
  <c r="AA1073" i="2"/>
  <c r="AA1074" i="2"/>
  <c r="AA1075" i="2"/>
  <c r="AA1076" i="2"/>
  <c r="AA1077" i="2"/>
  <c r="AA1078" i="2"/>
  <c r="AA1079" i="2"/>
  <c r="AA1080" i="2"/>
  <c r="AA1081" i="2"/>
  <c r="AA1082" i="2"/>
  <c r="AA1083" i="2"/>
  <c r="AA1084" i="2"/>
  <c r="AA1085" i="2"/>
  <c r="AA1086" i="2"/>
  <c r="AA1087" i="2"/>
  <c r="AA1088" i="2"/>
  <c r="AA1089" i="2"/>
  <c r="AA1090" i="2"/>
  <c r="AA1091" i="2"/>
  <c r="AA1092" i="2"/>
  <c r="AA1093" i="2"/>
  <c r="AA1094" i="2"/>
  <c r="AA1095" i="2"/>
  <c r="AA1096" i="2"/>
  <c r="AA1097" i="2"/>
  <c r="AA1098" i="2"/>
  <c r="AA1099" i="2"/>
  <c r="AA1100" i="2"/>
  <c r="AA1101" i="2"/>
  <c r="AA1102" i="2"/>
  <c r="AA1103" i="2"/>
  <c r="AA1104" i="2"/>
  <c r="AA1105" i="2"/>
  <c r="AA1106" i="2"/>
  <c r="AA1107" i="2"/>
  <c r="AA1108" i="2"/>
  <c r="AA1109" i="2"/>
  <c r="AA1110" i="2"/>
  <c r="AA1111" i="2"/>
  <c r="AA1112" i="2"/>
  <c r="AA1113" i="2"/>
  <c r="AA1114" i="2"/>
  <c r="AA1115" i="2"/>
  <c r="AA1116" i="2"/>
  <c r="AA1117" i="2"/>
  <c r="AA1118" i="2"/>
  <c r="AA1119" i="2"/>
  <c r="AA1120" i="2"/>
  <c r="AA1121" i="2"/>
  <c r="AA1122" i="2"/>
  <c r="AA1123" i="2"/>
  <c r="AA1124" i="2"/>
  <c r="AA1125" i="2"/>
  <c r="AA1126" i="2"/>
  <c r="AA1127" i="2"/>
  <c r="AA1128" i="2"/>
  <c r="AA1129" i="2"/>
  <c r="AA1130" i="2"/>
  <c r="AA1131" i="2"/>
  <c r="AA1132" i="2"/>
  <c r="AA1133" i="2"/>
  <c r="AA1134" i="2"/>
  <c r="AA1135" i="2"/>
  <c r="AA1136" i="2"/>
  <c r="AA1137" i="2"/>
  <c r="AA1138" i="2"/>
  <c r="AA1139" i="2"/>
  <c r="AA1140" i="2"/>
  <c r="AA1141" i="2"/>
  <c r="AA1142" i="2"/>
  <c r="AA1143" i="2"/>
  <c r="AA1144" i="2"/>
  <c r="AA1145" i="2"/>
  <c r="AA1146" i="2"/>
  <c r="AA1147" i="2"/>
  <c r="AA1148" i="2"/>
  <c r="AA1149" i="2"/>
  <c r="AA1150" i="2"/>
  <c r="AA1151" i="2"/>
  <c r="AA1152" i="2"/>
  <c r="AA1153" i="2"/>
  <c r="AA1154" i="2"/>
  <c r="AA1155" i="2"/>
  <c r="AA1156" i="2"/>
  <c r="AA1157" i="2"/>
  <c r="AA1158" i="2"/>
  <c r="AA1159" i="2"/>
  <c r="AA1160" i="2"/>
  <c r="AA1161" i="2"/>
  <c r="AA1162" i="2"/>
  <c r="AA1163" i="2"/>
  <c r="AA1164" i="2"/>
  <c r="AA1165" i="2"/>
  <c r="AA1166" i="2"/>
  <c r="AA1167" i="2"/>
  <c r="AA1168" i="2"/>
  <c r="AA1169" i="2"/>
  <c r="AA1170" i="2"/>
  <c r="AA1171" i="2"/>
  <c r="AA1172" i="2"/>
  <c r="AA1173" i="2"/>
  <c r="AA1174" i="2"/>
  <c r="AA1175" i="2"/>
  <c r="AA1176" i="2"/>
  <c r="AA1177" i="2"/>
  <c r="AA1178" i="2"/>
  <c r="AA1179" i="2"/>
  <c r="AA1180" i="2"/>
  <c r="AA1181" i="2"/>
  <c r="AA1182" i="2"/>
  <c r="AA1183" i="2"/>
  <c r="AA1184" i="2"/>
  <c r="AA1185" i="2"/>
  <c r="AA1186" i="2"/>
  <c r="AA1187" i="2"/>
  <c r="AA1188" i="2"/>
  <c r="AA1189" i="2"/>
  <c r="AA1190" i="2"/>
  <c r="AA1191" i="2"/>
  <c r="AA1192" i="2"/>
  <c r="AA1193" i="2"/>
  <c r="AA1194" i="2"/>
  <c r="AA1195" i="2"/>
  <c r="AA1196" i="2"/>
  <c r="AA1197" i="2"/>
  <c r="AA1198" i="2"/>
  <c r="AA1199" i="2"/>
  <c r="AA1200" i="2"/>
  <c r="AA1201" i="2"/>
  <c r="AA1202" i="2"/>
  <c r="AA1203" i="2"/>
  <c r="AA1204" i="2"/>
  <c r="AA1205" i="2"/>
  <c r="AA1206" i="2"/>
  <c r="AA1207" i="2"/>
  <c r="AA1208" i="2"/>
  <c r="AA1209" i="2"/>
  <c r="AA1210" i="2"/>
  <c r="AA1211" i="2"/>
  <c r="AA1212" i="2"/>
  <c r="AA1213" i="2"/>
  <c r="AA1214" i="2"/>
  <c r="AA1215" i="2"/>
  <c r="AA1216" i="2"/>
  <c r="AA1217" i="2"/>
  <c r="AA1218" i="2"/>
  <c r="AA1219" i="2"/>
  <c r="AA1220" i="2"/>
  <c r="AA1221" i="2"/>
  <c r="AA1222" i="2"/>
  <c r="AA1223" i="2"/>
  <c r="AA1224" i="2"/>
  <c r="AA1225" i="2"/>
  <c r="AA1226" i="2"/>
  <c r="AA1227" i="2"/>
  <c r="AA1228" i="2"/>
  <c r="AA1229" i="2"/>
  <c r="AA1230" i="2"/>
  <c r="AA1231" i="2"/>
  <c r="AA1232" i="2"/>
  <c r="AA1233" i="2"/>
  <c r="AA1234" i="2"/>
  <c r="AA1235" i="2"/>
  <c r="AA1236" i="2"/>
  <c r="AA1237" i="2"/>
  <c r="AA1238" i="2"/>
  <c r="AA1239" i="2"/>
  <c r="AA1240" i="2"/>
  <c r="AA1241" i="2"/>
  <c r="AA1242" i="2"/>
  <c r="AA1243" i="2"/>
  <c r="AA1244" i="2"/>
  <c r="AA1245" i="2"/>
  <c r="AA1246" i="2"/>
  <c r="AA1247" i="2"/>
  <c r="AA1248" i="2"/>
  <c r="AA1249" i="2"/>
  <c r="AA1250" i="2"/>
  <c r="AA1251" i="2"/>
  <c r="AA1252" i="2"/>
  <c r="AA1253" i="2"/>
  <c r="AA1254" i="2"/>
  <c r="AA1255" i="2"/>
  <c r="AA1256" i="2"/>
  <c r="AA1257" i="2"/>
  <c r="AA1258" i="2"/>
  <c r="AA1259" i="2"/>
  <c r="AA1260" i="2"/>
  <c r="AA1261" i="2"/>
  <c r="AA1262" i="2"/>
  <c r="AA1263" i="2"/>
  <c r="AA1264" i="2"/>
  <c r="AA1265" i="2"/>
  <c r="AA1266" i="2"/>
  <c r="AA1267" i="2"/>
  <c r="AA1268" i="2"/>
  <c r="AA1269" i="2"/>
  <c r="AA1270" i="2"/>
  <c r="AA1271" i="2"/>
  <c r="AA1272" i="2"/>
  <c r="AA1273" i="2"/>
  <c r="AA1274" i="2"/>
  <c r="AA1275" i="2"/>
  <c r="AA1276" i="2"/>
  <c r="AA1277" i="2"/>
  <c r="AA1278" i="2"/>
  <c r="AA1279" i="2"/>
  <c r="AA1280" i="2"/>
  <c r="AA1281" i="2"/>
  <c r="AA1282" i="2"/>
  <c r="AA1283" i="2"/>
  <c r="AA1284" i="2"/>
  <c r="AA1285" i="2"/>
  <c r="AA1286" i="2"/>
  <c r="AA1287" i="2"/>
  <c r="AA1288" i="2"/>
  <c r="AA1289" i="2"/>
  <c r="AA1290" i="2"/>
  <c r="AA1291" i="2"/>
  <c r="AA1292" i="2"/>
  <c r="AA1293" i="2"/>
  <c r="AA1294" i="2"/>
  <c r="AA1295" i="2"/>
  <c r="AA1296" i="2"/>
  <c r="AA1297" i="2"/>
  <c r="AA1298" i="2"/>
  <c r="AA1299" i="2"/>
  <c r="AA1300" i="2"/>
  <c r="AA1301" i="2"/>
  <c r="AA1302" i="2"/>
  <c r="AA1303" i="2"/>
  <c r="AA1304" i="2"/>
  <c r="AA1305" i="2"/>
  <c r="AA1306" i="2"/>
  <c r="AA1307" i="2"/>
  <c r="AA1308" i="2"/>
  <c r="AA1309" i="2"/>
  <c r="AA1310" i="2"/>
  <c r="AA1311" i="2"/>
  <c r="AA1312" i="2"/>
  <c r="AA1313" i="2"/>
  <c r="AA1314" i="2"/>
  <c r="AA1315" i="2"/>
  <c r="AA1316" i="2"/>
  <c r="AA1317" i="2"/>
  <c r="AA1318" i="2"/>
  <c r="AA1319" i="2"/>
  <c r="AA1320" i="2"/>
  <c r="AA1321" i="2"/>
  <c r="AA1322" i="2"/>
  <c r="AA1323" i="2"/>
  <c r="AA1324" i="2"/>
  <c r="AA1325" i="2"/>
  <c r="AA1326" i="2"/>
  <c r="AA1327" i="2"/>
  <c r="AA1328" i="2"/>
  <c r="AA1329" i="2"/>
  <c r="AA1330" i="2"/>
  <c r="AA1331" i="2"/>
  <c r="AA1332" i="2"/>
  <c r="AA1333" i="2"/>
  <c r="AA1334" i="2"/>
  <c r="AA1335" i="2"/>
  <c r="AA1336" i="2"/>
  <c r="AA1337" i="2"/>
  <c r="AA1338" i="2"/>
  <c r="AA1339" i="2"/>
  <c r="AA1340" i="2"/>
  <c r="AA1341" i="2"/>
  <c r="AA1342" i="2"/>
  <c r="AA1343" i="2"/>
  <c r="AA1344" i="2"/>
  <c r="AA1345" i="2"/>
  <c r="AA1346" i="2"/>
  <c r="AA1347" i="2"/>
  <c r="AA1348" i="2"/>
  <c r="AA1349" i="2"/>
  <c r="AA1350" i="2"/>
  <c r="AA1351" i="2"/>
  <c r="AA1352" i="2"/>
  <c r="AA1353" i="2"/>
  <c r="AA1354" i="2"/>
  <c r="AA1355" i="2"/>
  <c r="AA1356" i="2"/>
  <c r="AA1357" i="2"/>
  <c r="AA1358" i="2"/>
  <c r="AA1359" i="2"/>
  <c r="AA1360" i="2"/>
  <c r="AA1361" i="2"/>
  <c r="AA1362" i="2"/>
  <c r="AA1363" i="2"/>
  <c r="AA1364" i="2"/>
  <c r="AA1365" i="2"/>
  <c r="AA1366" i="2"/>
  <c r="AA1367" i="2"/>
  <c r="AA1368" i="2"/>
  <c r="AA1369" i="2"/>
  <c r="AA1370" i="2"/>
  <c r="AA1371" i="2"/>
  <c r="AA1372" i="2"/>
  <c r="AA1373" i="2"/>
  <c r="AA1374" i="2"/>
  <c r="AA1375" i="2"/>
  <c r="AA1376" i="2"/>
  <c r="AA1377" i="2"/>
  <c r="AA1378" i="2"/>
  <c r="AA1379" i="2"/>
  <c r="AA1380" i="2"/>
  <c r="AA1381" i="2"/>
  <c r="AA1382" i="2"/>
  <c r="AA1383" i="2"/>
  <c r="AA1384" i="2"/>
  <c r="AA1385" i="2"/>
  <c r="AA1386" i="2"/>
  <c r="AA1387" i="2"/>
  <c r="AA1388" i="2"/>
  <c r="AA1389" i="2"/>
  <c r="AA1390" i="2"/>
  <c r="AA1391" i="2"/>
  <c r="AA1392" i="2"/>
  <c r="AA1393" i="2"/>
  <c r="AA1394" i="2"/>
  <c r="AA1395" i="2"/>
  <c r="AA1396" i="2"/>
  <c r="AA1397" i="2"/>
  <c r="AA1398" i="2"/>
  <c r="AA1399" i="2"/>
  <c r="AA1400" i="2"/>
  <c r="AA1401" i="2"/>
  <c r="AA1402" i="2"/>
  <c r="AA1403" i="2"/>
  <c r="AA1404" i="2"/>
  <c r="AA1405" i="2"/>
  <c r="AA1406" i="2"/>
  <c r="AA1407" i="2"/>
  <c r="AA1408" i="2"/>
  <c r="AA1409" i="2"/>
  <c r="AA1410" i="2"/>
  <c r="AA1411" i="2"/>
  <c r="AA1412" i="2"/>
  <c r="AA1413" i="2"/>
  <c r="AA1414" i="2"/>
  <c r="AA1415" i="2"/>
  <c r="AA1416" i="2"/>
  <c r="AA1417" i="2"/>
  <c r="AA1418" i="2"/>
  <c r="AA1419" i="2"/>
  <c r="AA1420" i="2"/>
  <c r="AA1421" i="2"/>
  <c r="AA1422" i="2"/>
  <c r="AA1423" i="2"/>
  <c r="AA1424" i="2"/>
  <c r="AA1425" i="2"/>
  <c r="AA1426" i="2"/>
  <c r="AA1427" i="2"/>
  <c r="AA1428" i="2"/>
  <c r="AA1429" i="2"/>
  <c r="AA1430" i="2"/>
  <c r="AA1431" i="2"/>
  <c r="AA1432" i="2"/>
  <c r="AA1433" i="2"/>
  <c r="AA1434" i="2"/>
  <c r="AA1435" i="2"/>
  <c r="AA1436" i="2"/>
  <c r="AA1437" i="2"/>
  <c r="AA1438" i="2"/>
  <c r="AA1439" i="2"/>
  <c r="AA1440" i="2"/>
  <c r="AA1441" i="2"/>
  <c r="AA1442" i="2"/>
  <c r="AA1443" i="2"/>
  <c r="AA1444" i="2"/>
  <c r="AA1445" i="2"/>
  <c r="AA1446" i="2"/>
  <c r="AA1447" i="2"/>
  <c r="AA1448" i="2"/>
  <c r="AA1449" i="2"/>
  <c r="AA1450" i="2"/>
  <c r="AA1451" i="2"/>
  <c r="AA1452" i="2"/>
  <c r="AA1453" i="2"/>
  <c r="AA1454" i="2"/>
  <c r="AA1455" i="2"/>
  <c r="AA1456" i="2"/>
  <c r="AA1457" i="2"/>
  <c r="AA1458" i="2"/>
  <c r="AA1459" i="2"/>
  <c r="AA1460" i="2"/>
  <c r="AA1461" i="2"/>
  <c r="AA1462" i="2"/>
  <c r="AA1463" i="2"/>
  <c r="AA1464" i="2"/>
  <c r="AA1465" i="2"/>
  <c r="AA1466" i="2"/>
  <c r="AA1467" i="2"/>
  <c r="AA1468" i="2"/>
  <c r="AA1469" i="2"/>
  <c r="AA1470" i="2"/>
  <c r="AA1471" i="2"/>
  <c r="AA1472" i="2"/>
  <c r="AA1473" i="2"/>
  <c r="AA1474" i="2"/>
  <c r="AA1475" i="2"/>
  <c r="AA1476" i="2"/>
  <c r="AA1477" i="2"/>
  <c r="AA1478" i="2"/>
  <c r="AA1479" i="2"/>
  <c r="AA1480" i="2"/>
  <c r="AA1481" i="2"/>
  <c r="AA1482" i="2"/>
  <c r="AA1483" i="2"/>
  <c r="AA1484" i="2"/>
  <c r="AA1485" i="2"/>
  <c r="AA1486" i="2"/>
  <c r="AA1487" i="2"/>
  <c r="AA1488" i="2"/>
  <c r="AA1489" i="2"/>
  <c r="AA1490" i="2"/>
  <c r="AA1491" i="2"/>
  <c r="AA1492" i="2"/>
  <c r="AA1493" i="2"/>
  <c r="AA1494" i="2"/>
  <c r="AA1495" i="2"/>
  <c r="AA1496" i="2"/>
  <c r="AA1497" i="2"/>
  <c r="AA1498" i="2"/>
  <c r="AA1499" i="2"/>
  <c r="AA1500" i="2"/>
  <c r="AA1501" i="2"/>
  <c r="AA1502" i="2"/>
  <c r="AA1503" i="2"/>
  <c r="AA1504" i="2"/>
  <c r="AA1505" i="2"/>
  <c r="AA1506" i="2"/>
  <c r="AA1507" i="2"/>
  <c r="AA1508" i="2"/>
  <c r="AA1509" i="2"/>
  <c r="AA1510" i="2"/>
  <c r="AA1511" i="2"/>
  <c r="AA1512" i="2"/>
  <c r="AA1513" i="2"/>
  <c r="AA1514" i="2"/>
  <c r="AA1515" i="2"/>
  <c r="AA1516" i="2"/>
  <c r="AA1517" i="2"/>
  <c r="AA1518" i="2"/>
  <c r="AA1519" i="2"/>
  <c r="AA1520" i="2"/>
  <c r="AA1521" i="2"/>
  <c r="AA1522" i="2"/>
  <c r="AA1523" i="2"/>
  <c r="AA1524" i="2"/>
  <c r="AA1525" i="2"/>
  <c r="AA1526" i="2"/>
  <c r="AA1527" i="2"/>
  <c r="AA1528" i="2"/>
  <c r="AA1529" i="2"/>
  <c r="AA1530" i="2"/>
  <c r="AA1531" i="2"/>
  <c r="AA1532" i="2"/>
  <c r="AA1533" i="2"/>
  <c r="AA1534" i="2"/>
  <c r="AA1535" i="2"/>
  <c r="AA1536" i="2"/>
  <c r="AA1537" i="2"/>
  <c r="AA1538" i="2"/>
  <c r="AA1539" i="2"/>
  <c r="AA1540" i="2"/>
  <c r="AA1541" i="2"/>
  <c r="AA1542" i="2"/>
  <c r="AA1543" i="2"/>
  <c r="AA1544" i="2"/>
  <c r="AA1545" i="2"/>
  <c r="AA1546" i="2"/>
  <c r="AA1547" i="2"/>
  <c r="AA1548" i="2"/>
  <c r="AA1549" i="2"/>
  <c r="AA1550" i="2"/>
  <c r="AA1551" i="2"/>
  <c r="AA1552" i="2"/>
  <c r="AA1553" i="2"/>
  <c r="AA1554" i="2"/>
  <c r="AA1555" i="2"/>
  <c r="AA1556" i="2"/>
  <c r="AA1557" i="2"/>
  <c r="AA1558" i="2"/>
  <c r="AA1559" i="2"/>
  <c r="AA1560" i="2"/>
  <c r="AA1561" i="2"/>
  <c r="AA1562" i="2"/>
  <c r="AA1563" i="2"/>
  <c r="AA1564" i="2"/>
  <c r="AA1565" i="2"/>
  <c r="AA1566" i="2"/>
  <c r="AA1567" i="2"/>
  <c r="AA1568" i="2"/>
  <c r="AA1569" i="2"/>
  <c r="AA1570" i="2"/>
  <c r="AA1571" i="2"/>
  <c r="AA1572" i="2"/>
  <c r="AA1573" i="2"/>
  <c r="AA1574" i="2"/>
  <c r="AA1575" i="2"/>
  <c r="AA1576" i="2"/>
  <c r="AA1577" i="2"/>
  <c r="AA1578" i="2"/>
  <c r="AA1579" i="2"/>
  <c r="AA1580" i="2"/>
  <c r="AA1581" i="2"/>
  <c r="AA1582" i="2"/>
  <c r="AA1583" i="2"/>
  <c r="AA1584" i="2"/>
  <c r="AA1585" i="2"/>
  <c r="AA1586" i="2"/>
  <c r="AA1587" i="2"/>
  <c r="AA1588" i="2"/>
  <c r="AA1589" i="2"/>
  <c r="AA1590" i="2"/>
  <c r="AA1591" i="2"/>
  <c r="AA1592" i="2"/>
  <c r="AA1593" i="2"/>
  <c r="AA1594" i="2"/>
  <c r="AA1595" i="2"/>
  <c r="AA1596" i="2"/>
  <c r="AA1597" i="2"/>
  <c r="AA1598" i="2"/>
  <c r="AA1599" i="2"/>
  <c r="AA1600" i="2"/>
  <c r="AA1601" i="2"/>
  <c r="AA1602" i="2"/>
  <c r="AA1603" i="2"/>
  <c r="AA1604" i="2"/>
  <c r="AA1605" i="2"/>
  <c r="AA1606" i="2"/>
  <c r="AA1607" i="2"/>
  <c r="AA1608" i="2"/>
  <c r="AA1609" i="2"/>
  <c r="AA1610" i="2"/>
  <c r="AA1611" i="2"/>
  <c r="AA1612" i="2"/>
  <c r="AA1613" i="2"/>
  <c r="AA1614" i="2"/>
  <c r="AA1615" i="2"/>
  <c r="AA1616" i="2"/>
  <c r="AA1617" i="2"/>
  <c r="AA1618" i="2"/>
  <c r="AA1619" i="2"/>
  <c r="AA1620" i="2"/>
  <c r="AA1621" i="2"/>
  <c r="AA1622" i="2"/>
  <c r="AA1623" i="2"/>
  <c r="AA1624" i="2"/>
  <c r="AA1625" i="2"/>
  <c r="AA1626" i="2"/>
  <c r="AA1627" i="2"/>
  <c r="AA1628" i="2"/>
  <c r="AA1629" i="2"/>
  <c r="AA1630" i="2"/>
  <c r="AA1631" i="2"/>
  <c r="AA1632" i="2"/>
  <c r="AA1633" i="2"/>
  <c r="AA1634" i="2"/>
  <c r="AA1635" i="2"/>
  <c r="AA1636" i="2"/>
  <c r="AA1637" i="2"/>
  <c r="AA1638" i="2"/>
  <c r="AA1639" i="2"/>
  <c r="AA1640" i="2"/>
  <c r="AA1641" i="2"/>
  <c r="AA1642" i="2"/>
  <c r="AA1643" i="2"/>
  <c r="AA1644" i="2"/>
  <c r="AA1645" i="2"/>
  <c r="AA1646" i="2"/>
  <c r="AA1647" i="2"/>
  <c r="AA1648" i="2"/>
  <c r="AA1649" i="2"/>
  <c r="AA1650" i="2"/>
  <c r="AA1651" i="2"/>
  <c r="AA1652" i="2"/>
  <c r="AA1653" i="2"/>
  <c r="AA1654" i="2"/>
  <c r="AA1655" i="2"/>
  <c r="AA1656" i="2"/>
  <c r="AA1657" i="2"/>
  <c r="AA1658" i="2"/>
  <c r="AA1659" i="2"/>
  <c r="AA1660" i="2"/>
  <c r="AA1661" i="2"/>
  <c r="AA1662" i="2"/>
  <c r="AA1663" i="2"/>
  <c r="AA1664" i="2"/>
  <c r="AA1665" i="2"/>
  <c r="AA1666" i="2"/>
  <c r="AA1667" i="2"/>
  <c r="AA1668" i="2"/>
  <c r="AA1669" i="2"/>
  <c r="AA1670" i="2"/>
  <c r="AA1671" i="2"/>
  <c r="AA1672" i="2"/>
  <c r="AA1673" i="2"/>
  <c r="AA1674" i="2"/>
  <c r="AA1675" i="2"/>
  <c r="AA1676" i="2"/>
  <c r="AA1677" i="2"/>
  <c r="AA1678" i="2"/>
  <c r="AA1679" i="2"/>
  <c r="AA1680" i="2"/>
  <c r="AA1681" i="2"/>
  <c r="AA1682" i="2"/>
  <c r="AA1683" i="2"/>
  <c r="AA1684" i="2"/>
  <c r="AA1685" i="2"/>
  <c r="AA1686" i="2"/>
  <c r="AA1687" i="2"/>
  <c r="AA1688" i="2"/>
  <c r="AA1689" i="2"/>
  <c r="AA1690" i="2"/>
  <c r="AA1691" i="2"/>
  <c r="AA1692" i="2"/>
  <c r="AA1693" i="2"/>
  <c r="AA1694" i="2"/>
  <c r="AA1695" i="2"/>
  <c r="AA1696" i="2"/>
  <c r="AA1697" i="2"/>
  <c r="AA1698" i="2"/>
  <c r="AA1699" i="2"/>
  <c r="AA1700" i="2"/>
  <c r="AA1701" i="2"/>
  <c r="AA1702" i="2"/>
  <c r="AA1703" i="2"/>
  <c r="AA1704" i="2"/>
  <c r="AA1705" i="2"/>
  <c r="AA1706" i="2"/>
  <c r="AA1707" i="2"/>
  <c r="AA1708" i="2"/>
  <c r="AA1709" i="2"/>
  <c r="AA1710" i="2"/>
  <c r="AA1711" i="2"/>
  <c r="AA1712" i="2"/>
  <c r="AA1713" i="2"/>
  <c r="AA1714" i="2"/>
  <c r="AA1715" i="2"/>
  <c r="AA1716" i="2"/>
  <c r="AA1717" i="2"/>
  <c r="AA1718" i="2"/>
  <c r="AA1719" i="2"/>
  <c r="AA1720" i="2"/>
  <c r="AA1721" i="2"/>
  <c r="AA1722" i="2"/>
  <c r="AA1723" i="2"/>
  <c r="AA1724" i="2"/>
  <c r="AA1725" i="2"/>
  <c r="AA1726" i="2"/>
  <c r="AA1727" i="2"/>
  <c r="AA1728" i="2"/>
  <c r="AA1729" i="2"/>
  <c r="AA1730" i="2"/>
  <c r="AA1731" i="2"/>
  <c r="AA1732" i="2"/>
  <c r="AA1733" i="2"/>
  <c r="AA1734" i="2"/>
  <c r="AA1735" i="2"/>
  <c r="AA1736" i="2"/>
  <c r="AA1737" i="2"/>
  <c r="AA1738" i="2"/>
  <c r="AA1739" i="2"/>
  <c r="AA1740" i="2"/>
  <c r="AA1741" i="2"/>
  <c r="AA1742" i="2"/>
  <c r="AA1743" i="2"/>
  <c r="AA1744" i="2"/>
  <c r="AA1745" i="2"/>
  <c r="AA1746" i="2"/>
  <c r="AA1747" i="2"/>
  <c r="AA1748" i="2"/>
  <c r="AA1749" i="2"/>
  <c r="AA1750" i="2"/>
  <c r="AA1751" i="2"/>
  <c r="AA1752" i="2"/>
  <c r="AA1753" i="2"/>
  <c r="AA1754" i="2"/>
  <c r="AA1755" i="2"/>
  <c r="AA1756" i="2"/>
  <c r="AA1757" i="2"/>
  <c r="AA1758" i="2"/>
  <c r="AA1759" i="2"/>
  <c r="AA1760" i="2"/>
  <c r="AA1761" i="2"/>
  <c r="AA1762" i="2"/>
  <c r="AA1763" i="2"/>
  <c r="AA1764" i="2"/>
  <c r="AA1765" i="2"/>
  <c r="AA1766" i="2"/>
  <c r="AA1767" i="2"/>
  <c r="AA1768" i="2"/>
  <c r="AA1769" i="2"/>
  <c r="AA1770" i="2"/>
  <c r="AA1771" i="2"/>
  <c r="AA1772" i="2"/>
  <c r="AA1773" i="2"/>
  <c r="AA1774" i="2"/>
  <c r="AA1775" i="2"/>
  <c r="AA1776" i="2"/>
  <c r="AA1777" i="2"/>
  <c r="AA1778" i="2"/>
  <c r="AA1779" i="2"/>
  <c r="AA1780" i="2"/>
  <c r="AA1781" i="2"/>
  <c r="AA1782" i="2"/>
  <c r="AA1783" i="2"/>
  <c r="AA1784" i="2"/>
  <c r="AA1785" i="2"/>
  <c r="AA1786" i="2"/>
  <c r="AA1787" i="2"/>
  <c r="AA1788" i="2"/>
  <c r="AA1789" i="2"/>
  <c r="AA1790" i="2"/>
  <c r="AA1791" i="2"/>
  <c r="AA1792" i="2"/>
  <c r="AA1793" i="2"/>
  <c r="AA1794" i="2"/>
  <c r="AA1795" i="2"/>
  <c r="AA1796" i="2"/>
  <c r="AA1797" i="2"/>
  <c r="AA1798" i="2"/>
  <c r="AA1799" i="2"/>
  <c r="AA1800" i="2"/>
  <c r="AA1801" i="2"/>
  <c r="AA1802" i="2"/>
  <c r="AA1803" i="2"/>
  <c r="AA1804" i="2"/>
  <c r="AA1805" i="2"/>
  <c r="AA1806" i="2"/>
  <c r="AA1807" i="2"/>
  <c r="AA1808" i="2"/>
  <c r="AA1809" i="2"/>
  <c r="AA1810" i="2"/>
  <c r="AA1811" i="2"/>
  <c r="AA1812" i="2"/>
  <c r="AA1813" i="2"/>
  <c r="AA1814" i="2"/>
  <c r="AA1815" i="2"/>
  <c r="AA1816" i="2"/>
  <c r="AA1817" i="2"/>
  <c r="AA1818" i="2"/>
  <c r="AA1819" i="2"/>
  <c r="AA1820" i="2"/>
  <c r="AA1821" i="2"/>
  <c r="AA1822" i="2"/>
  <c r="AA1823" i="2"/>
  <c r="AA1824" i="2"/>
  <c r="AA1825" i="2"/>
  <c r="AA1826" i="2"/>
  <c r="AA1827" i="2"/>
  <c r="AA1828" i="2"/>
  <c r="AA1829" i="2"/>
  <c r="AA1830" i="2"/>
  <c r="AA1831" i="2"/>
  <c r="AA1832" i="2"/>
  <c r="AA1833" i="2"/>
  <c r="AA1834" i="2"/>
  <c r="AA1835" i="2"/>
  <c r="AA1836" i="2"/>
  <c r="AA1837" i="2"/>
  <c r="AA1838" i="2"/>
  <c r="AA1839" i="2"/>
  <c r="AA1840" i="2"/>
  <c r="AA1841" i="2"/>
  <c r="AA1842" i="2"/>
  <c r="AA1843" i="2"/>
  <c r="AA1844" i="2"/>
  <c r="AA1845" i="2"/>
  <c r="AA1846" i="2"/>
  <c r="AA1847" i="2"/>
  <c r="AA1848" i="2"/>
  <c r="AA1849" i="2"/>
  <c r="AA1850" i="2"/>
  <c r="AA1851" i="2"/>
  <c r="AA1852" i="2"/>
  <c r="AA1853" i="2"/>
  <c r="AA1854" i="2"/>
  <c r="AA1855" i="2"/>
  <c r="AA1856" i="2"/>
  <c r="AA1857" i="2"/>
  <c r="AA1858" i="2"/>
  <c r="AA1859" i="2"/>
  <c r="AA1860" i="2"/>
  <c r="AA1861" i="2"/>
  <c r="AA1862" i="2"/>
  <c r="AA1863" i="2"/>
  <c r="AA1864" i="2"/>
  <c r="AA1865" i="2"/>
  <c r="AA1866" i="2"/>
  <c r="AA1867" i="2"/>
  <c r="AA1868" i="2"/>
  <c r="AA1869" i="2"/>
  <c r="AA1870" i="2"/>
  <c r="AA1871" i="2"/>
  <c r="AA1872" i="2"/>
  <c r="AA1873" i="2"/>
  <c r="AA1874" i="2"/>
  <c r="AA1875" i="2"/>
  <c r="AA1876" i="2"/>
  <c r="AA1877" i="2"/>
  <c r="AA1878" i="2"/>
  <c r="AA1879" i="2"/>
  <c r="AA1880" i="2"/>
  <c r="AA1881" i="2"/>
  <c r="AA1882" i="2"/>
  <c r="AA1883" i="2"/>
  <c r="AA1884" i="2"/>
  <c r="AA1885" i="2"/>
  <c r="AA1886" i="2"/>
  <c r="AA1887" i="2"/>
  <c r="AA1888" i="2"/>
  <c r="AA1889" i="2"/>
  <c r="AA1890" i="2"/>
  <c r="AA1891" i="2"/>
  <c r="AA1892" i="2"/>
  <c r="AA1893" i="2"/>
  <c r="AA1894" i="2"/>
  <c r="AA1895" i="2"/>
  <c r="AA1896" i="2"/>
  <c r="AA1897" i="2"/>
  <c r="AA1898" i="2"/>
  <c r="AA1899" i="2"/>
  <c r="AA1900" i="2"/>
  <c r="AA1901" i="2"/>
  <c r="AA1902" i="2"/>
  <c r="AA1903" i="2"/>
  <c r="AA1904" i="2"/>
  <c r="AA1905" i="2"/>
  <c r="AA1906" i="2"/>
  <c r="AA1907" i="2"/>
  <c r="AA1908" i="2"/>
  <c r="AA1909" i="2"/>
  <c r="AA1910" i="2"/>
  <c r="AA1911" i="2"/>
  <c r="AA1912" i="2"/>
  <c r="AA1913" i="2"/>
  <c r="AA1914" i="2"/>
  <c r="AA1915" i="2"/>
  <c r="AA1916" i="2"/>
  <c r="AA1917" i="2"/>
  <c r="AA1918" i="2"/>
  <c r="AA1919" i="2"/>
  <c r="AA1920" i="2"/>
  <c r="AA1921" i="2"/>
  <c r="AA1922" i="2"/>
  <c r="AA1923" i="2"/>
  <c r="AA1924" i="2"/>
  <c r="AA1925" i="2"/>
  <c r="AA1926" i="2"/>
  <c r="AA1927" i="2"/>
  <c r="AA1928" i="2"/>
  <c r="AA1929" i="2"/>
  <c r="AA1930" i="2"/>
  <c r="AA1931" i="2"/>
  <c r="AA1932" i="2"/>
  <c r="AA1933" i="2"/>
  <c r="AA1934" i="2"/>
  <c r="AA1935" i="2"/>
  <c r="AA1936" i="2"/>
  <c r="AA1937" i="2"/>
  <c r="AA1938" i="2"/>
  <c r="AA1939" i="2"/>
  <c r="AA1940" i="2"/>
  <c r="AA1941" i="2"/>
  <c r="AA1942" i="2"/>
  <c r="AA1943" i="2"/>
  <c r="AA1944" i="2"/>
  <c r="AA1945" i="2"/>
  <c r="AA1946" i="2"/>
  <c r="AA1947" i="2"/>
  <c r="AA1948" i="2"/>
  <c r="AA1949" i="2"/>
  <c r="AA1950" i="2"/>
  <c r="AA1951" i="2"/>
  <c r="AA1952" i="2"/>
  <c r="AA1953" i="2"/>
  <c r="AA1954" i="2"/>
  <c r="AA1955" i="2"/>
  <c r="AA1956" i="2"/>
  <c r="AA1957" i="2"/>
  <c r="AA1958" i="2"/>
  <c r="AA1959" i="2"/>
  <c r="AA1960" i="2"/>
  <c r="AA1961" i="2"/>
  <c r="AA1962" i="2"/>
  <c r="AA1963" i="2"/>
  <c r="AA1964" i="2"/>
  <c r="AA1965" i="2"/>
  <c r="AA1966" i="2"/>
  <c r="AA1967" i="2"/>
  <c r="AA1968" i="2"/>
  <c r="AA1969" i="2"/>
  <c r="AA1970" i="2"/>
  <c r="AA1971" i="2"/>
  <c r="AA1972" i="2"/>
  <c r="AA1973" i="2"/>
  <c r="AA1974" i="2"/>
  <c r="AA1975" i="2"/>
  <c r="AA1976" i="2"/>
  <c r="AA1977" i="2"/>
  <c r="AA1978" i="2"/>
  <c r="AA1979" i="2"/>
  <c r="AA1980" i="2"/>
  <c r="AA1981" i="2"/>
  <c r="AA1982" i="2"/>
  <c r="AA1983" i="2"/>
  <c r="AA1984" i="2"/>
  <c r="AA1985" i="2"/>
  <c r="AA1986" i="2"/>
  <c r="AA1987" i="2"/>
  <c r="AA1988" i="2"/>
  <c r="AA1989" i="2"/>
  <c r="AA1990" i="2"/>
  <c r="AA1991" i="2"/>
  <c r="AA1992" i="2"/>
  <c r="AA1993" i="2"/>
  <c r="AA1994" i="2"/>
  <c r="AA1995" i="2"/>
  <c r="AA1996" i="2"/>
  <c r="AA1997" i="2"/>
  <c r="AA1998" i="2"/>
  <c r="AA1999" i="2"/>
  <c r="AA2000" i="2"/>
  <c r="AA2001" i="2"/>
  <c r="AA2002" i="2"/>
  <c r="AA2003" i="2"/>
  <c r="AA2004" i="2"/>
  <c r="AA2005" i="2"/>
  <c r="AA2006" i="2"/>
  <c r="AA2007" i="2"/>
  <c r="AA2008" i="2"/>
  <c r="AA2009" i="2"/>
  <c r="AA2010" i="2"/>
  <c r="AA2011" i="2"/>
  <c r="AA2012" i="2"/>
  <c r="AA2013" i="2"/>
  <c r="AA2014" i="2"/>
  <c r="AA2015" i="2"/>
  <c r="AA2016" i="2"/>
  <c r="AA2017" i="2"/>
  <c r="AA2018" i="2"/>
  <c r="AA2019" i="2"/>
  <c r="AA2020" i="2"/>
  <c r="AA2021" i="2"/>
  <c r="AA2022" i="2"/>
  <c r="AA2023" i="2"/>
  <c r="AA2024" i="2"/>
  <c r="AA2025" i="2"/>
  <c r="AA2026" i="2"/>
  <c r="AA2027" i="2"/>
  <c r="AA2028" i="2"/>
  <c r="AA2029" i="2"/>
  <c r="AA2030" i="2"/>
  <c r="AA2031" i="2"/>
  <c r="AA2032" i="2"/>
  <c r="AA2033" i="2"/>
  <c r="AA2034" i="2"/>
  <c r="AA2035" i="2"/>
  <c r="AA2036" i="2"/>
  <c r="AA2037" i="2"/>
  <c r="AA2038" i="2"/>
  <c r="AA2039" i="2"/>
  <c r="AA2040" i="2"/>
  <c r="AA2041" i="2"/>
  <c r="AA2042" i="2"/>
  <c r="AA2043" i="2"/>
  <c r="AA2044" i="2"/>
  <c r="AA2045" i="2"/>
  <c r="AA2046" i="2"/>
  <c r="AA2047" i="2"/>
  <c r="AA2048" i="2"/>
  <c r="AA2049" i="2"/>
  <c r="AA2050" i="2"/>
  <c r="AA2051" i="2"/>
  <c r="AA2052" i="2"/>
  <c r="AA2053" i="2"/>
  <c r="AA2054" i="2"/>
  <c r="AA2055" i="2"/>
  <c r="AA2056" i="2"/>
  <c r="AA2057" i="2"/>
  <c r="AA2058" i="2"/>
  <c r="AA2059" i="2"/>
  <c r="AA2060" i="2"/>
  <c r="AA2061" i="2"/>
  <c r="AA2062" i="2"/>
  <c r="AA2063" i="2"/>
  <c r="AA2064" i="2"/>
  <c r="AA2065" i="2"/>
  <c r="AA2066" i="2"/>
  <c r="AA2067" i="2"/>
  <c r="AA2068" i="2"/>
  <c r="AA2069" i="2"/>
  <c r="AA2070" i="2"/>
  <c r="AA2071" i="2"/>
  <c r="AA2072" i="2"/>
  <c r="AA2073" i="2"/>
  <c r="AA2074" i="2"/>
  <c r="AA2075" i="2"/>
  <c r="AA2076" i="2"/>
  <c r="AA2077" i="2"/>
  <c r="AA2078" i="2"/>
  <c r="AA2079" i="2"/>
  <c r="AA2080" i="2"/>
  <c r="AA2081" i="2"/>
  <c r="AA2082" i="2"/>
  <c r="AA2083" i="2"/>
  <c r="AA2084" i="2"/>
  <c r="AA2085" i="2"/>
  <c r="AA2086" i="2"/>
  <c r="AA2087" i="2"/>
  <c r="AA2088" i="2"/>
  <c r="AA2089" i="2"/>
  <c r="AA2090" i="2"/>
  <c r="AA2091" i="2"/>
  <c r="AA2092" i="2"/>
  <c r="AA2093" i="2"/>
  <c r="AA2094" i="2"/>
  <c r="AA2095" i="2"/>
  <c r="AA2096" i="2"/>
  <c r="AA2097" i="2"/>
  <c r="AA2098" i="2"/>
  <c r="AA2099" i="2"/>
  <c r="AA2100" i="2"/>
  <c r="AA2101" i="2"/>
  <c r="AA2102" i="2"/>
  <c r="AA2103" i="2"/>
  <c r="AA2104" i="2"/>
  <c r="AA2105" i="2"/>
  <c r="AA2106" i="2"/>
  <c r="AA2107" i="2"/>
  <c r="AA2108" i="2"/>
  <c r="AA2109" i="2"/>
  <c r="AA2110" i="2"/>
  <c r="AA2111" i="2"/>
  <c r="AA2112" i="2"/>
  <c r="AA2113" i="2"/>
  <c r="AA2114" i="2"/>
  <c r="AA2115" i="2"/>
  <c r="AA2116" i="2"/>
  <c r="AA2117" i="2"/>
  <c r="AA2118" i="2"/>
  <c r="AA2119" i="2"/>
  <c r="AA2120" i="2"/>
  <c r="AA2121" i="2"/>
  <c r="AA2122" i="2"/>
  <c r="AA2123" i="2"/>
  <c r="AA2124" i="2"/>
  <c r="AA2125" i="2"/>
  <c r="AA2126" i="2"/>
  <c r="AA2127" i="2"/>
  <c r="AA2128" i="2"/>
  <c r="AA2129" i="2"/>
  <c r="AA2130" i="2"/>
  <c r="AA2131" i="2"/>
  <c r="AA2132" i="2"/>
  <c r="AA2133" i="2"/>
  <c r="AA2134" i="2"/>
  <c r="AA2135" i="2"/>
  <c r="AA2136" i="2"/>
  <c r="AA2137" i="2"/>
  <c r="AA2138" i="2"/>
  <c r="AA2139" i="2"/>
  <c r="AA2140" i="2"/>
  <c r="AA2141" i="2"/>
  <c r="AA2142" i="2"/>
  <c r="AA2143" i="2"/>
  <c r="AA2144" i="2"/>
  <c r="AA2145" i="2"/>
  <c r="AA2146" i="2"/>
  <c r="AA2147" i="2"/>
  <c r="AA2148" i="2"/>
  <c r="AA2149" i="2"/>
  <c r="AA2150" i="2"/>
  <c r="AA2151" i="2"/>
  <c r="AA2152" i="2"/>
  <c r="AA2153" i="2"/>
  <c r="AA2154" i="2"/>
  <c r="AA2155" i="2"/>
  <c r="AA2156" i="2"/>
  <c r="AA2157" i="2"/>
  <c r="AA2158" i="2"/>
  <c r="AA2159" i="2"/>
  <c r="AA2160" i="2"/>
  <c r="AA2161" i="2"/>
  <c r="AA2162" i="2"/>
  <c r="AA2163" i="2"/>
  <c r="AA2164" i="2"/>
  <c r="AA2165" i="2"/>
  <c r="AA2166" i="2"/>
  <c r="AA2167" i="2"/>
  <c r="AA2168" i="2"/>
  <c r="AA2169" i="2"/>
  <c r="AA2170" i="2"/>
  <c r="AA2171" i="2"/>
  <c r="AA2172" i="2"/>
  <c r="AA2173" i="2"/>
  <c r="AA2174" i="2"/>
  <c r="AA2175" i="2"/>
  <c r="AA2176" i="2"/>
  <c r="AA2177" i="2"/>
  <c r="AA2178" i="2"/>
  <c r="AA2179" i="2"/>
  <c r="AA2180" i="2"/>
  <c r="AA2181" i="2"/>
  <c r="AA2182" i="2"/>
  <c r="AA2183" i="2"/>
  <c r="AA2184" i="2"/>
  <c r="AA2185" i="2"/>
  <c r="AA2186" i="2"/>
  <c r="AA2187" i="2"/>
  <c r="AA2188" i="2"/>
  <c r="AA2189" i="2"/>
  <c r="AA2190" i="2"/>
  <c r="AA2191" i="2"/>
  <c r="AA2192" i="2"/>
  <c r="AA2193" i="2"/>
  <c r="AA2194" i="2"/>
  <c r="AA2195" i="2"/>
  <c r="AA2196" i="2"/>
  <c r="AA2197" i="2"/>
  <c r="AA2198" i="2"/>
  <c r="AA2199" i="2"/>
  <c r="AA2200" i="2"/>
  <c r="AA2201" i="2"/>
  <c r="AA2202" i="2"/>
  <c r="AA2203" i="2"/>
  <c r="AA2204" i="2"/>
  <c r="AA2205" i="2"/>
  <c r="AA2206" i="2"/>
  <c r="AA2207" i="2"/>
  <c r="AA2208" i="2"/>
  <c r="AA2209" i="2"/>
  <c r="AA2210" i="2"/>
  <c r="AA2211" i="2"/>
  <c r="AA2212" i="2"/>
  <c r="AA2213" i="2"/>
  <c r="AA2214" i="2"/>
  <c r="AA2215" i="2"/>
  <c r="AA2216" i="2"/>
  <c r="AA2217" i="2"/>
  <c r="AA2218" i="2"/>
  <c r="AA2219" i="2"/>
  <c r="AA2220" i="2"/>
  <c r="AA2221" i="2"/>
  <c r="AA2222" i="2"/>
  <c r="AA2223" i="2"/>
  <c r="AA2224" i="2"/>
  <c r="AA2225" i="2"/>
  <c r="AA2226" i="2"/>
  <c r="AA2227" i="2"/>
  <c r="AA2228" i="2"/>
  <c r="AA2229" i="2"/>
  <c r="AA2230" i="2"/>
  <c r="AA2231" i="2"/>
  <c r="AA2232" i="2"/>
  <c r="AA2233" i="2"/>
  <c r="AA2234" i="2"/>
  <c r="AA2235" i="2"/>
  <c r="AA2236" i="2"/>
  <c r="AA2237" i="2"/>
  <c r="AA2238" i="2"/>
  <c r="AA2239" i="2"/>
  <c r="AA2240" i="2"/>
  <c r="AA2241" i="2"/>
  <c r="AA2242" i="2"/>
  <c r="AA2243" i="2"/>
  <c r="AA2244" i="2"/>
  <c r="AA2245" i="2"/>
  <c r="AA2246" i="2"/>
  <c r="AA2247" i="2"/>
  <c r="AA2248" i="2"/>
  <c r="AA2249" i="2"/>
  <c r="AA2250" i="2"/>
  <c r="AA2251" i="2"/>
  <c r="AA2252" i="2"/>
  <c r="AA2253" i="2"/>
  <c r="AA2254" i="2"/>
  <c r="AA2255" i="2"/>
  <c r="AA2256" i="2"/>
  <c r="AA2257" i="2"/>
  <c r="AA2258" i="2"/>
  <c r="AA2259" i="2"/>
  <c r="AA2260" i="2"/>
  <c r="AA2261" i="2"/>
  <c r="AA2262" i="2"/>
  <c r="AA2263" i="2"/>
  <c r="AA2264" i="2"/>
  <c r="AA2265" i="2"/>
  <c r="AA2266" i="2"/>
  <c r="AA2267" i="2"/>
  <c r="AA2268" i="2"/>
  <c r="AA2269" i="2"/>
  <c r="AA2270" i="2"/>
  <c r="AA2271" i="2"/>
  <c r="AA2272" i="2"/>
  <c r="AA2273" i="2"/>
  <c r="AA2274" i="2"/>
  <c r="AA2275" i="2"/>
  <c r="AA2276" i="2"/>
  <c r="AA2277" i="2"/>
  <c r="AA2278" i="2"/>
  <c r="AA2279" i="2"/>
  <c r="AA2280" i="2"/>
  <c r="AA2281" i="2"/>
  <c r="AA2282" i="2"/>
  <c r="AA2283" i="2"/>
  <c r="AA2284" i="2"/>
  <c r="AA2285" i="2"/>
  <c r="AA2286" i="2"/>
  <c r="AA2287" i="2"/>
  <c r="AA2288" i="2"/>
  <c r="AA2289" i="2"/>
  <c r="AA2290" i="2"/>
  <c r="AA2291" i="2"/>
  <c r="AA2292" i="2"/>
  <c r="AA2293" i="2"/>
  <c r="AA2294" i="2"/>
  <c r="AA2295" i="2"/>
  <c r="AA2296" i="2"/>
  <c r="AA2297" i="2"/>
  <c r="AA2298" i="2"/>
  <c r="AA2299" i="2"/>
  <c r="AA2300" i="2"/>
  <c r="AA2301" i="2"/>
  <c r="AA2302" i="2"/>
  <c r="AA2303" i="2"/>
  <c r="AA2304" i="2"/>
  <c r="AA2305" i="2"/>
  <c r="AA2306" i="2"/>
  <c r="AA2307" i="2"/>
  <c r="AA2308" i="2"/>
  <c r="AA2309" i="2"/>
  <c r="AA2310" i="2"/>
  <c r="AA2311" i="2"/>
  <c r="AA2312" i="2"/>
  <c r="AA2313" i="2"/>
  <c r="AA2314" i="2"/>
  <c r="AA2315" i="2"/>
  <c r="AA2316" i="2"/>
  <c r="AA2317" i="2"/>
  <c r="AA2318" i="2"/>
  <c r="AA2319" i="2"/>
  <c r="AA2320" i="2"/>
  <c r="AA2321" i="2"/>
  <c r="AA2322" i="2"/>
  <c r="AA2323" i="2"/>
  <c r="AA2324" i="2"/>
  <c r="AA2325" i="2"/>
  <c r="AA2326" i="2"/>
  <c r="AA2327" i="2"/>
  <c r="AA2328" i="2"/>
  <c r="AA2329" i="2"/>
  <c r="AA2330" i="2"/>
  <c r="AA2331" i="2"/>
  <c r="AA2332" i="2"/>
  <c r="AA2333" i="2"/>
  <c r="AA2334" i="2"/>
  <c r="AA2335" i="2"/>
  <c r="AA2336" i="2"/>
  <c r="AA2337" i="2"/>
  <c r="AA2338" i="2"/>
  <c r="AA2339" i="2"/>
  <c r="AA2340" i="2"/>
  <c r="AA2341" i="2"/>
  <c r="AA2342" i="2"/>
  <c r="AA2343" i="2"/>
  <c r="AA2344" i="2"/>
  <c r="AA2345" i="2"/>
  <c r="AA2346" i="2"/>
  <c r="AA2347" i="2"/>
  <c r="AA2348" i="2"/>
  <c r="AA2349" i="2"/>
  <c r="AA2350" i="2"/>
  <c r="AA2351" i="2"/>
  <c r="AA2352" i="2"/>
  <c r="AA2353" i="2"/>
  <c r="AA2354" i="2"/>
  <c r="AA2355" i="2"/>
  <c r="AA2356" i="2"/>
  <c r="AA2357" i="2"/>
  <c r="AA2358" i="2"/>
  <c r="AA2359" i="2"/>
  <c r="AA2360" i="2"/>
  <c r="AA2361" i="2"/>
  <c r="AA2362" i="2"/>
  <c r="AA2363" i="2"/>
  <c r="AA2364" i="2"/>
  <c r="AA2365" i="2"/>
  <c r="AA2366" i="2"/>
  <c r="AA2367" i="2"/>
  <c r="AA2368" i="2"/>
  <c r="AA2369" i="2"/>
  <c r="AA2370" i="2"/>
  <c r="AA2371" i="2"/>
  <c r="AA2372" i="2"/>
  <c r="AA2373" i="2"/>
  <c r="AA2374" i="2"/>
  <c r="AA2375" i="2"/>
  <c r="AA2376" i="2"/>
  <c r="AA2377" i="2"/>
  <c r="AA2378" i="2"/>
  <c r="AA2379" i="2"/>
  <c r="AA2380" i="2"/>
  <c r="AA2381" i="2"/>
  <c r="AA2382" i="2"/>
  <c r="AA2383" i="2"/>
  <c r="AA2384" i="2"/>
  <c r="AA2385" i="2"/>
  <c r="AA2386" i="2"/>
  <c r="AA2387" i="2"/>
  <c r="AA2388" i="2"/>
  <c r="AA2389" i="2"/>
  <c r="AA2390" i="2"/>
  <c r="AA2391" i="2"/>
  <c r="AA2392" i="2"/>
  <c r="AA2393" i="2"/>
  <c r="AA2394" i="2"/>
  <c r="AA2395" i="2"/>
  <c r="AA2396" i="2"/>
  <c r="AA2397" i="2"/>
  <c r="AA2398" i="2"/>
  <c r="AA2399" i="2"/>
  <c r="AA2400" i="2"/>
  <c r="AA2401" i="2"/>
  <c r="AA2402" i="2"/>
  <c r="AA2403" i="2"/>
  <c r="AA2404" i="2"/>
  <c r="AA2405" i="2"/>
  <c r="AA2406" i="2"/>
  <c r="AA2407" i="2"/>
  <c r="AA2408" i="2"/>
  <c r="AA2409" i="2"/>
  <c r="AA2410" i="2"/>
  <c r="AA2411" i="2"/>
  <c r="AA2412" i="2"/>
  <c r="AA2413" i="2"/>
  <c r="AA2414" i="2"/>
  <c r="AA2415" i="2"/>
  <c r="AA2416" i="2"/>
  <c r="AA2417" i="2"/>
  <c r="AA2418" i="2"/>
  <c r="AA2419" i="2"/>
  <c r="AA2420" i="2"/>
  <c r="AA2421" i="2"/>
  <c r="AA2422" i="2"/>
  <c r="AA2423" i="2"/>
  <c r="AA2424" i="2"/>
  <c r="AA2425" i="2"/>
  <c r="AA2426" i="2"/>
  <c r="AA2427" i="2"/>
  <c r="AA2428" i="2"/>
  <c r="AA2429" i="2"/>
  <c r="AA2430" i="2"/>
  <c r="AA2431" i="2"/>
  <c r="AA2432" i="2"/>
  <c r="AA2433" i="2"/>
  <c r="AA2434" i="2"/>
  <c r="AA2435" i="2"/>
  <c r="AA2436" i="2"/>
  <c r="AA2437" i="2"/>
  <c r="AA2438" i="2"/>
  <c r="AA2439" i="2"/>
  <c r="AA2440" i="2"/>
  <c r="AA2441" i="2"/>
  <c r="AA2442" i="2"/>
  <c r="AA2443" i="2"/>
  <c r="AA2444" i="2"/>
  <c r="AA2445" i="2"/>
  <c r="AA2446" i="2"/>
  <c r="AA2447" i="2"/>
  <c r="AA2448" i="2"/>
  <c r="AA2449" i="2"/>
  <c r="AA2450" i="2"/>
  <c r="AA2451" i="2"/>
  <c r="AA2452" i="2"/>
  <c r="AA2453" i="2"/>
  <c r="AA2454" i="2"/>
  <c r="AA2455" i="2"/>
  <c r="AA2456" i="2"/>
  <c r="AA2457" i="2"/>
  <c r="AA2458" i="2"/>
  <c r="AA2459" i="2"/>
  <c r="AA2460" i="2"/>
  <c r="AA2461" i="2"/>
  <c r="AA2462" i="2"/>
  <c r="AA2463" i="2"/>
  <c r="AA2464" i="2"/>
  <c r="AA2465" i="2"/>
  <c r="AA2466" i="2"/>
  <c r="AA2467" i="2"/>
  <c r="AA2468" i="2"/>
  <c r="AA2469" i="2"/>
  <c r="AA2470" i="2"/>
  <c r="AA2471" i="2"/>
  <c r="AA2472" i="2"/>
  <c r="AA2473" i="2"/>
  <c r="AA2474" i="2"/>
  <c r="AA2475" i="2"/>
  <c r="AA2476" i="2"/>
  <c r="AA2477" i="2"/>
  <c r="AA2478" i="2"/>
  <c r="AA2479" i="2"/>
  <c r="AA2480" i="2"/>
  <c r="AA2481" i="2"/>
  <c r="AA2482" i="2"/>
  <c r="AA2483" i="2"/>
  <c r="AA2484" i="2"/>
  <c r="AA2485" i="2"/>
  <c r="AA2486" i="2"/>
  <c r="AA2487" i="2"/>
  <c r="AA2488" i="2"/>
  <c r="AA2489" i="2"/>
  <c r="AA2490" i="2"/>
  <c r="AA2491" i="2"/>
  <c r="AA2492" i="2"/>
  <c r="AA2493" i="2"/>
  <c r="AA2494" i="2"/>
  <c r="AA2495" i="2"/>
  <c r="AA2496" i="2"/>
  <c r="AA2497" i="2"/>
  <c r="AA2498" i="2"/>
  <c r="AA2499" i="2"/>
  <c r="AA2500" i="2"/>
  <c r="AA2501" i="2"/>
  <c r="AA2502" i="2"/>
  <c r="AA2503" i="2"/>
  <c r="AA2504" i="2"/>
  <c r="AA2505" i="2"/>
  <c r="AA2506" i="2"/>
  <c r="AA2507" i="2"/>
  <c r="AA2508" i="2"/>
  <c r="AA2509" i="2"/>
  <c r="AA2510" i="2"/>
  <c r="AA2511" i="2"/>
  <c r="AA2512" i="2"/>
  <c r="AA2513" i="2"/>
  <c r="AA2514" i="2"/>
  <c r="AA2515" i="2"/>
  <c r="AA2516" i="2"/>
  <c r="AA2517" i="2"/>
  <c r="AA2518" i="2"/>
  <c r="AA2519" i="2"/>
  <c r="AA2520" i="2"/>
  <c r="AA2521" i="2"/>
  <c r="AA2522" i="2"/>
  <c r="AA2523" i="2"/>
  <c r="AA2524" i="2"/>
  <c r="AA2525" i="2"/>
  <c r="AA2526" i="2"/>
  <c r="AA2527" i="2"/>
  <c r="AA2528" i="2"/>
  <c r="AA2529" i="2"/>
  <c r="AA2530" i="2"/>
  <c r="AA2531" i="2"/>
  <c r="AA2532" i="2"/>
  <c r="AA2533" i="2"/>
  <c r="AA2534" i="2"/>
  <c r="AA2535" i="2"/>
  <c r="AA2536" i="2"/>
  <c r="AA2537" i="2"/>
  <c r="AA2538" i="2"/>
  <c r="AA2539" i="2"/>
  <c r="AA2540" i="2"/>
  <c r="AA2541" i="2"/>
  <c r="AA2542" i="2"/>
  <c r="AA2543" i="2"/>
  <c r="AA2544" i="2"/>
  <c r="AA2545" i="2"/>
  <c r="AA2546" i="2"/>
  <c r="AA2547" i="2"/>
  <c r="AA2548" i="2"/>
  <c r="AA2549" i="2"/>
  <c r="AA2550" i="2"/>
  <c r="AA2551" i="2"/>
  <c r="AA2552" i="2"/>
  <c r="AA2553" i="2"/>
  <c r="AA2554" i="2"/>
  <c r="AA2555" i="2"/>
  <c r="AA2556" i="2"/>
  <c r="AA2557" i="2"/>
  <c r="AA2558" i="2"/>
  <c r="AA2559" i="2"/>
  <c r="AA2560" i="2"/>
  <c r="AA2561" i="2"/>
  <c r="AA2562" i="2"/>
  <c r="AA2563" i="2"/>
  <c r="AA2564" i="2"/>
  <c r="AA2565" i="2"/>
  <c r="AA2566" i="2"/>
  <c r="AA2567" i="2"/>
  <c r="AA2568" i="2"/>
  <c r="AA2569" i="2"/>
  <c r="AA2570" i="2"/>
  <c r="AA2571" i="2"/>
  <c r="AA2572" i="2"/>
  <c r="AA2573" i="2"/>
  <c r="AA2574" i="2"/>
  <c r="AA2575" i="2"/>
  <c r="AA2576" i="2"/>
  <c r="AA2577" i="2"/>
  <c r="AA2578" i="2"/>
  <c r="AA2579" i="2"/>
  <c r="AA2580" i="2"/>
  <c r="AA2581" i="2"/>
  <c r="AA2582" i="2"/>
  <c r="AA2583" i="2"/>
  <c r="AA2584" i="2"/>
  <c r="AA2585" i="2"/>
  <c r="AA2586" i="2"/>
  <c r="AA2587" i="2"/>
  <c r="AA2588" i="2"/>
  <c r="AA2589" i="2"/>
  <c r="AA2590" i="2"/>
  <c r="AA2591" i="2"/>
  <c r="AA2592" i="2"/>
  <c r="AA2593" i="2"/>
  <c r="AA2594" i="2"/>
  <c r="AA2595" i="2"/>
  <c r="AA2596" i="2"/>
  <c r="AA2597" i="2"/>
  <c r="AA2598" i="2"/>
  <c r="AA2599" i="2"/>
  <c r="AA2600" i="2"/>
  <c r="AA2601" i="2"/>
  <c r="AA2602" i="2"/>
  <c r="AA2603" i="2"/>
  <c r="AA2604" i="2"/>
  <c r="AA2605" i="2"/>
  <c r="AA2606" i="2"/>
  <c r="AA2607" i="2"/>
  <c r="AA2608" i="2"/>
  <c r="AA2609" i="2"/>
  <c r="AA2610" i="2"/>
  <c r="AA2611" i="2"/>
  <c r="AA2612" i="2"/>
  <c r="AA2613" i="2"/>
  <c r="AA2614" i="2"/>
  <c r="AA2615" i="2"/>
  <c r="AA2616" i="2"/>
  <c r="AA2617" i="2"/>
  <c r="AA2618" i="2"/>
  <c r="AA2619" i="2"/>
  <c r="AA2620" i="2"/>
  <c r="AA2621" i="2"/>
  <c r="AA2622" i="2"/>
  <c r="AA2623" i="2"/>
  <c r="AA2624" i="2"/>
  <c r="AA2625" i="2"/>
  <c r="AA2626" i="2"/>
  <c r="AA2627" i="2"/>
  <c r="AA2628" i="2"/>
  <c r="AA2629" i="2"/>
  <c r="AA2630" i="2"/>
  <c r="AA2631" i="2"/>
  <c r="AA2632" i="2"/>
  <c r="AA2633" i="2"/>
  <c r="AA2634" i="2"/>
  <c r="AA2635" i="2"/>
  <c r="AA2636" i="2"/>
  <c r="AA2637" i="2"/>
  <c r="AA2638" i="2"/>
  <c r="AA2639" i="2"/>
  <c r="AA2640" i="2"/>
  <c r="AA2641" i="2"/>
  <c r="AA2642" i="2"/>
  <c r="AA2643" i="2"/>
  <c r="AA2644" i="2"/>
  <c r="AA2645" i="2"/>
  <c r="AA2646" i="2"/>
  <c r="AA2647" i="2"/>
  <c r="AA2648" i="2"/>
  <c r="AA2649" i="2"/>
  <c r="AA2650" i="2"/>
  <c r="AA2651" i="2"/>
  <c r="AA2652" i="2"/>
  <c r="AA2653" i="2"/>
  <c r="AA2654" i="2"/>
  <c r="AA2655" i="2"/>
  <c r="AA2656" i="2"/>
  <c r="AA2657" i="2"/>
  <c r="AA2658" i="2"/>
  <c r="AA2659" i="2"/>
  <c r="AA2660" i="2"/>
  <c r="AA2661" i="2"/>
  <c r="AA2662" i="2"/>
  <c r="AA2663" i="2"/>
  <c r="AA2664" i="2"/>
  <c r="AA2665" i="2"/>
  <c r="AA2666" i="2"/>
  <c r="AA2667" i="2"/>
  <c r="AA2668" i="2"/>
  <c r="AA2669" i="2"/>
  <c r="AA2670" i="2"/>
  <c r="AA2671" i="2"/>
  <c r="AA2672" i="2"/>
  <c r="AA2673" i="2"/>
  <c r="AA2674" i="2"/>
  <c r="AA2675" i="2"/>
  <c r="AA2676" i="2"/>
  <c r="AA2677" i="2"/>
  <c r="AA2678" i="2"/>
  <c r="AA2679" i="2"/>
  <c r="AA2680" i="2"/>
  <c r="AA2681" i="2"/>
  <c r="AA2682" i="2"/>
  <c r="AA2683" i="2"/>
  <c r="AA2684" i="2"/>
  <c r="AA2685" i="2"/>
  <c r="AA2686" i="2"/>
  <c r="AA2687" i="2"/>
  <c r="AA2688" i="2"/>
  <c r="AA2689" i="2"/>
  <c r="AA2690" i="2"/>
  <c r="AA2691" i="2"/>
  <c r="AA2692" i="2"/>
  <c r="AA2693" i="2"/>
  <c r="AA2694" i="2"/>
  <c r="AA2695" i="2"/>
  <c r="AA2696" i="2"/>
  <c r="AA2697" i="2"/>
  <c r="AA2698" i="2"/>
  <c r="AA2699" i="2"/>
  <c r="AA2700" i="2"/>
  <c r="AA2701" i="2"/>
  <c r="AA2702" i="2"/>
  <c r="AA2703" i="2"/>
  <c r="AA2704" i="2"/>
  <c r="AA2705" i="2"/>
  <c r="AA2706" i="2"/>
  <c r="AA2707" i="2"/>
  <c r="AA2708" i="2"/>
  <c r="AA2709" i="2"/>
  <c r="AA2710" i="2"/>
  <c r="AA2711" i="2"/>
  <c r="AA2712" i="2"/>
  <c r="AA2713" i="2"/>
  <c r="AA2714" i="2"/>
  <c r="AA2715" i="2"/>
  <c r="AA2716" i="2"/>
  <c r="AA2717" i="2"/>
  <c r="AA2718" i="2"/>
  <c r="AA2719" i="2"/>
  <c r="AA2720" i="2"/>
  <c r="AA2721" i="2"/>
  <c r="AA2722" i="2"/>
  <c r="AA2723" i="2"/>
  <c r="AA2724" i="2"/>
  <c r="AA2725" i="2"/>
  <c r="AA2726" i="2"/>
  <c r="AA2727" i="2"/>
  <c r="AA2728" i="2"/>
  <c r="AA2729" i="2"/>
  <c r="AA2730" i="2"/>
  <c r="AA2731" i="2"/>
  <c r="AA2732" i="2"/>
  <c r="AA2733" i="2"/>
  <c r="AA2734" i="2"/>
  <c r="AA2735" i="2"/>
  <c r="AA2736" i="2"/>
  <c r="AA2737" i="2"/>
  <c r="AA2738" i="2"/>
  <c r="AA2739" i="2"/>
  <c r="AA2740" i="2"/>
  <c r="AA2741" i="2"/>
  <c r="AA2742" i="2"/>
  <c r="AA2743" i="2"/>
  <c r="AA2744" i="2"/>
  <c r="AA2745" i="2"/>
  <c r="AA2746" i="2"/>
  <c r="AA2747" i="2"/>
  <c r="AA2748" i="2"/>
  <c r="AA2749" i="2"/>
  <c r="AA2750" i="2"/>
  <c r="AA2751" i="2"/>
  <c r="AA2752" i="2"/>
  <c r="AA2753" i="2"/>
  <c r="AA2754" i="2"/>
  <c r="AA2755" i="2"/>
  <c r="AA2756" i="2"/>
  <c r="AA2757" i="2"/>
  <c r="AA2758" i="2"/>
  <c r="AA2759" i="2"/>
  <c r="AA2760" i="2"/>
  <c r="AA2761" i="2"/>
  <c r="AA2762" i="2"/>
  <c r="AA2763" i="2"/>
  <c r="AA2764" i="2"/>
  <c r="AA2765" i="2"/>
  <c r="AA2766" i="2"/>
  <c r="AA2767" i="2"/>
  <c r="AA2768" i="2"/>
  <c r="AA2769" i="2"/>
  <c r="AA2770" i="2"/>
  <c r="AA2771" i="2"/>
  <c r="AA2772" i="2"/>
  <c r="AA2773" i="2"/>
  <c r="AA2774" i="2"/>
  <c r="AA2775" i="2"/>
  <c r="AA2776" i="2"/>
  <c r="AA2777" i="2"/>
  <c r="AA2778" i="2"/>
  <c r="AA2779" i="2"/>
  <c r="AA2780" i="2"/>
  <c r="AA2781" i="2"/>
  <c r="AA2782" i="2"/>
  <c r="AA2783" i="2"/>
  <c r="AA2784" i="2"/>
  <c r="AA2785" i="2"/>
  <c r="AA2786" i="2"/>
  <c r="AA2787" i="2"/>
  <c r="AA2788" i="2"/>
  <c r="AA2789" i="2"/>
  <c r="AA2790" i="2"/>
  <c r="AA2791" i="2"/>
  <c r="AA2792" i="2"/>
  <c r="AA2793" i="2"/>
  <c r="AA2794" i="2"/>
  <c r="AA2795" i="2"/>
  <c r="AA2796" i="2"/>
  <c r="AA2797" i="2"/>
  <c r="AA2798" i="2"/>
  <c r="AA2799" i="2"/>
  <c r="AA2800" i="2"/>
  <c r="AA2801" i="2"/>
  <c r="AA2802" i="2"/>
  <c r="AA2803" i="2"/>
  <c r="AA2804" i="2"/>
  <c r="AA2805" i="2"/>
  <c r="AA2806" i="2"/>
  <c r="AA2807" i="2"/>
  <c r="AA2808" i="2"/>
  <c r="AA2809" i="2"/>
  <c r="AA2810" i="2"/>
  <c r="AA2811" i="2"/>
  <c r="AA2812" i="2"/>
  <c r="AA2813" i="2"/>
  <c r="AA2814" i="2"/>
  <c r="AA2815" i="2"/>
  <c r="AA2816" i="2"/>
  <c r="AA2817" i="2"/>
  <c r="AA2818" i="2"/>
  <c r="AA2819" i="2"/>
  <c r="AA2820" i="2"/>
  <c r="AA2821" i="2"/>
  <c r="AA2822" i="2"/>
  <c r="AA2823" i="2"/>
  <c r="AA2824" i="2"/>
  <c r="AA2825" i="2"/>
  <c r="AA2826" i="2"/>
  <c r="AA2827" i="2"/>
  <c r="AA2828" i="2"/>
  <c r="AA2829" i="2"/>
  <c r="AA2830" i="2"/>
  <c r="AA2831" i="2"/>
  <c r="AA2832" i="2"/>
  <c r="AA2833" i="2"/>
  <c r="AA2834" i="2"/>
  <c r="AA2835" i="2"/>
  <c r="AA2836" i="2"/>
  <c r="AA2837" i="2"/>
  <c r="AA2838" i="2"/>
  <c r="AA2839" i="2"/>
  <c r="AA2840" i="2"/>
  <c r="AA2841" i="2"/>
  <c r="AA2842" i="2"/>
  <c r="AA2843" i="2"/>
  <c r="AA2844" i="2"/>
  <c r="AA2845" i="2"/>
  <c r="AA2846" i="2"/>
  <c r="AA2847" i="2"/>
  <c r="AA2848" i="2"/>
  <c r="AA2849" i="2"/>
  <c r="AA2850" i="2"/>
  <c r="AA2851" i="2"/>
  <c r="AA2852" i="2"/>
  <c r="AA2853" i="2"/>
  <c r="AA2854" i="2"/>
  <c r="AA2855" i="2"/>
  <c r="AA2856" i="2"/>
  <c r="AA2857" i="2"/>
  <c r="AA2858" i="2"/>
  <c r="AA2859" i="2"/>
  <c r="AA2860" i="2"/>
  <c r="AA2861" i="2"/>
  <c r="AA2862" i="2"/>
  <c r="AA2863" i="2"/>
  <c r="AA2864" i="2"/>
  <c r="AA2865" i="2"/>
  <c r="AA2866" i="2"/>
  <c r="AA2867" i="2"/>
  <c r="AA2868" i="2"/>
  <c r="AA2869" i="2"/>
  <c r="AA2870" i="2"/>
  <c r="AA2871" i="2"/>
  <c r="AA2872" i="2"/>
  <c r="AA2873" i="2"/>
  <c r="AA2874" i="2"/>
  <c r="AA2875" i="2"/>
  <c r="AA2876" i="2"/>
  <c r="AA2877" i="2"/>
  <c r="AA2878" i="2"/>
  <c r="AA2879" i="2"/>
  <c r="AA2880" i="2"/>
  <c r="AA2881" i="2"/>
  <c r="AA2882" i="2"/>
  <c r="AA2883" i="2"/>
  <c r="AA2884" i="2"/>
  <c r="AA2885" i="2"/>
  <c r="AA2886" i="2"/>
  <c r="AA2887" i="2"/>
  <c r="AA2888" i="2"/>
  <c r="AA2889" i="2"/>
  <c r="AA2890" i="2"/>
  <c r="AA2891" i="2"/>
  <c r="AA2892" i="2"/>
  <c r="AA2893" i="2"/>
  <c r="AA2894" i="2"/>
  <c r="AA2895" i="2"/>
  <c r="AA2896" i="2"/>
  <c r="AA2897" i="2"/>
  <c r="AA2898" i="2"/>
  <c r="AA2899" i="2"/>
  <c r="AA2900" i="2"/>
  <c r="AA2901" i="2"/>
  <c r="AA2902" i="2"/>
  <c r="AA2903" i="2"/>
  <c r="AA2904" i="2"/>
  <c r="AA2905" i="2"/>
  <c r="AA2906" i="2"/>
  <c r="AA2907" i="2"/>
  <c r="AA2908" i="2"/>
  <c r="AA2909" i="2"/>
  <c r="AA2910" i="2"/>
  <c r="AA2911" i="2"/>
  <c r="AA2912" i="2"/>
  <c r="AA2913" i="2"/>
  <c r="AA2914" i="2"/>
  <c r="AA2915" i="2"/>
  <c r="AA2916" i="2"/>
  <c r="AA2917" i="2"/>
  <c r="AA2918" i="2"/>
  <c r="AA2919" i="2"/>
  <c r="AA2920" i="2"/>
  <c r="AA2921" i="2"/>
  <c r="AA2922" i="2"/>
  <c r="AA2923" i="2"/>
  <c r="AA2924" i="2"/>
  <c r="AA2925" i="2"/>
  <c r="AA2926" i="2"/>
  <c r="AA2927" i="2"/>
  <c r="AA2928" i="2"/>
  <c r="AA2929" i="2"/>
  <c r="AA2930" i="2"/>
  <c r="AA2931" i="2"/>
  <c r="AA2932" i="2"/>
  <c r="AA2933" i="2"/>
  <c r="AA2934" i="2"/>
  <c r="AA2935" i="2"/>
  <c r="AA2936" i="2"/>
  <c r="AA2937" i="2"/>
  <c r="AA2938" i="2"/>
  <c r="AA2939" i="2"/>
  <c r="AA2940" i="2"/>
  <c r="AA2941" i="2"/>
  <c r="AA2942" i="2"/>
  <c r="AA2943" i="2"/>
  <c r="AA2944" i="2"/>
  <c r="AA2945" i="2"/>
  <c r="AA2946" i="2"/>
  <c r="AA2947" i="2"/>
  <c r="AA2948" i="2"/>
  <c r="AA2949" i="2"/>
  <c r="AA2950" i="2"/>
  <c r="AA2951" i="2"/>
  <c r="AA2952" i="2"/>
  <c r="AA2953" i="2"/>
  <c r="AA2954" i="2"/>
  <c r="AA2955" i="2"/>
  <c r="AA2956" i="2"/>
  <c r="AA2957" i="2"/>
  <c r="AA2958" i="2"/>
  <c r="AA2959" i="2"/>
  <c r="AA2960" i="2"/>
  <c r="AA2961" i="2"/>
  <c r="AA2962" i="2"/>
  <c r="AA2963" i="2"/>
  <c r="AA2964" i="2"/>
  <c r="AA2965" i="2"/>
  <c r="AA2966" i="2"/>
  <c r="AA2967" i="2"/>
  <c r="AA2968" i="2"/>
  <c r="AA2969" i="2"/>
  <c r="AA2970" i="2"/>
  <c r="AA2971" i="2"/>
  <c r="AA2972" i="2"/>
  <c r="AA2973" i="2"/>
  <c r="AA2974" i="2"/>
  <c r="AA2975" i="2"/>
  <c r="AA2976" i="2"/>
  <c r="AA2977" i="2"/>
  <c r="AA2978" i="2"/>
  <c r="AA2979" i="2"/>
  <c r="AA2980" i="2"/>
  <c r="AA2981" i="2"/>
  <c r="AA2982" i="2"/>
  <c r="AA2983" i="2"/>
  <c r="AA2984" i="2"/>
  <c r="AA2985" i="2"/>
  <c r="AA2986" i="2"/>
  <c r="AA2987" i="2"/>
  <c r="AA2988" i="2"/>
  <c r="AA2989" i="2"/>
  <c r="AA2990" i="2"/>
  <c r="AA2991" i="2"/>
  <c r="AA2992" i="2"/>
  <c r="AA2993" i="2"/>
  <c r="AA2994" i="2"/>
  <c r="AA2995" i="2"/>
  <c r="AA2996" i="2"/>
  <c r="AA2997" i="2"/>
  <c r="AA2998" i="2"/>
  <c r="AA2999" i="2"/>
  <c r="AA3000" i="2"/>
  <c r="AA3001" i="2"/>
  <c r="AA3002" i="2"/>
  <c r="AA3003" i="2"/>
  <c r="AA3004" i="2"/>
  <c r="AA3005" i="2"/>
  <c r="AA3006" i="2"/>
  <c r="AA3007" i="2"/>
  <c r="AA3008" i="2"/>
  <c r="AA3009" i="2"/>
  <c r="AA3010" i="2"/>
  <c r="AA3011" i="2"/>
  <c r="AA3012" i="2"/>
  <c r="AA3013" i="2"/>
  <c r="AA3014" i="2"/>
  <c r="AA3015" i="2"/>
  <c r="AA3016" i="2"/>
  <c r="AA3017" i="2"/>
  <c r="AA3018" i="2"/>
  <c r="AA3019" i="2"/>
  <c r="AA3020" i="2"/>
  <c r="AA3021" i="2"/>
  <c r="AA3022" i="2"/>
  <c r="AA3023" i="2"/>
  <c r="AA3024" i="2"/>
  <c r="AA3025" i="2"/>
  <c r="AA3026" i="2"/>
  <c r="AA3027" i="2"/>
  <c r="AA3028" i="2"/>
  <c r="AA3029" i="2"/>
  <c r="AA3030" i="2"/>
  <c r="AA3031" i="2"/>
  <c r="AA3032" i="2"/>
  <c r="AA3033" i="2"/>
  <c r="AA3034" i="2"/>
  <c r="AA3035" i="2"/>
  <c r="AA3036" i="2"/>
  <c r="AA3037" i="2"/>
  <c r="AA3038" i="2"/>
  <c r="AA3039" i="2"/>
  <c r="AA3040" i="2"/>
  <c r="AA3041" i="2"/>
  <c r="AA3042" i="2"/>
  <c r="AA3043" i="2"/>
  <c r="AA3044" i="2"/>
  <c r="AA3045" i="2"/>
  <c r="AA3046" i="2"/>
  <c r="AA3047" i="2"/>
  <c r="AA3048" i="2"/>
  <c r="AA3049" i="2"/>
  <c r="AA3050" i="2"/>
  <c r="AA3051" i="2"/>
  <c r="AA3052" i="2"/>
  <c r="AA3053" i="2"/>
  <c r="AA3054" i="2"/>
  <c r="AA3055" i="2"/>
  <c r="AA3056" i="2"/>
  <c r="AA3057" i="2"/>
  <c r="AA3058" i="2"/>
  <c r="AA3059" i="2"/>
  <c r="AA3060" i="2"/>
  <c r="AA3061" i="2"/>
  <c r="AA3062" i="2"/>
  <c r="AA3063" i="2"/>
  <c r="AA3064" i="2"/>
  <c r="AA3065" i="2"/>
  <c r="AA3066" i="2"/>
  <c r="AA3067" i="2"/>
  <c r="AA3068" i="2"/>
  <c r="AA3069" i="2"/>
  <c r="AA3070" i="2"/>
  <c r="AA3071" i="2"/>
  <c r="AA3072" i="2"/>
  <c r="AA3073" i="2"/>
  <c r="AA3074" i="2"/>
  <c r="AA3075" i="2"/>
  <c r="AA3076" i="2"/>
  <c r="AA3077" i="2"/>
  <c r="AA3078" i="2"/>
  <c r="AA3079" i="2"/>
  <c r="AA3080" i="2"/>
  <c r="AA3081" i="2"/>
  <c r="AA3082" i="2"/>
  <c r="AA3083" i="2"/>
  <c r="AA3084" i="2"/>
  <c r="AA3085" i="2"/>
  <c r="AA3086" i="2"/>
  <c r="AA3087" i="2"/>
  <c r="AA3088" i="2"/>
  <c r="AA3089" i="2"/>
  <c r="AA3090" i="2"/>
  <c r="AA3091" i="2"/>
  <c r="AA3092" i="2"/>
  <c r="AA3093" i="2"/>
  <c r="AA3094" i="2"/>
  <c r="AA3095" i="2"/>
  <c r="AA3096" i="2"/>
  <c r="AA3097" i="2"/>
  <c r="AA3098" i="2"/>
  <c r="AA3099" i="2"/>
  <c r="AA3100" i="2"/>
  <c r="AA3101" i="2"/>
  <c r="AA3102" i="2"/>
  <c r="AA3103" i="2"/>
  <c r="AA3104" i="2"/>
  <c r="AA3105" i="2"/>
  <c r="AA3106" i="2"/>
  <c r="AA3107" i="2"/>
  <c r="AA3108" i="2"/>
  <c r="AA3109" i="2"/>
  <c r="AA3110" i="2"/>
  <c r="AA3111" i="2"/>
  <c r="AA3112" i="2"/>
  <c r="AA3113" i="2"/>
  <c r="AA3114" i="2"/>
  <c r="AA3115" i="2"/>
  <c r="AA3116" i="2"/>
  <c r="AA3117" i="2"/>
  <c r="AA3118" i="2"/>
  <c r="AA3119" i="2"/>
  <c r="AA3120" i="2"/>
  <c r="AA3121" i="2"/>
  <c r="AA3122" i="2"/>
  <c r="AA3123" i="2"/>
  <c r="AA3124" i="2"/>
  <c r="AA3125" i="2"/>
  <c r="AA3126" i="2"/>
  <c r="AA3127" i="2"/>
  <c r="AA3128" i="2"/>
  <c r="AA3129" i="2"/>
  <c r="AA3130" i="2"/>
  <c r="AA3131" i="2"/>
  <c r="AA3132" i="2"/>
  <c r="AA3133" i="2"/>
  <c r="AA3134" i="2"/>
  <c r="AA3135" i="2"/>
  <c r="AA3136" i="2"/>
  <c r="AA3137" i="2"/>
  <c r="AA3138" i="2"/>
  <c r="AA3139" i="2"/>
  <c r="AA3140" i="2"/>
  <c r="AA3141" i="2"/>
  <c r="AA3142" i="2"/>
  <c r="AA3143" i="2"/>
  <c r="AA3144" i="2"/>
  <c r="AA3145" i="2"/>
  <c r="AA3146" i="2"/>
  <c r="AA3147" i="2"/>
  <c r="AA3148" i="2"/>
  <c r="AA3149" i="2"/>
  <c r="AA3150" i="2"/>
  <c r="AA3151" i="2"/>
  <c r="AA3152" i="2"/>
  <c r="AA3153" i="2"/>
  <c r="AA3154" i="2"/>
  <c r="AA3155" i="2"/>
  <c r="AA3156" i="2"/>
  <c r="AA3157" i="2"/>
  <c r="AA3158" i="2"/>
  <c r="AA3159" i="2"/>
  <c r="AA3160" i="2"/>
  <c r="AA3161" i="2"/>
  <c r="AA3162" i="2"/>
  <c r="AA3163" i="2"/>
  <c r="AA3164" i="2"/>
  <c r="AA3165" i="2"/>
  <c r="AA3166" i="2"/>
  <c r="AA3167" i="2"/>
  <c r="AA3168" i="2"/>
  <c r="AA3169" i="2"/>
  <c r="AA3170" i="2"/>
  <c r="AA3171" i="2"/>
  <c r="AA3172" i="2"/>
  <c r="AA3173" i="2"/>
  <c r="AA3174" i="2"/>
  <c r="AA3175" i="2"/>
  <c r="AA3176" i="2"/>
  <c r="AA3177" i="2"/>
  <c r="AA3178" i="2"/>
  <c r="AA3179" i="2"/>
  <c r="AA3180" i="2"/>
  <c r="AA3181" i="2"/>
  <c r="AA3182" i="2"/>
  <c r="AA3183" i="2"/>
  <c r="AA3184" i="2"/>
  <c r="AA3185" i="2"/>
  <c r="AA3186" i="2"/>
  <c r="AA3187" i="2"/>
  <c r="AA3188" i="2"/>
  <c r="AA3189" i="2"/>
  <c r="AA3190" i="2"/>
  <c r="AA3191" i="2"/>
  <c r="AA3192" i="2"/>
  <c r="AA3193" i="2"/>
  <c r="AA3194" i="2"/>
  <c r="AA3195" i="2"/>
  <c r="AA3196" i="2"/>
  <c r="AA3197" i="2"/>
  <c r="AA3198" i="2"/>
  <c r="AA3199" i="2"/>
  <c r="AA3200" i="2"/>
  <c r="AA3201" i="2"/>
  <c r="AA3202" i="2"/>
  <c r="AA3203" i="2"/>
  <c r="AA3204" i="2"/>
  <c r="AA3205" i="2"/>
  <c r="AA3206" i="2"/>
  <c r="AA3207" i="2"/>
  <c r="AA3208" i="2"/>
  <c r="AA3209" i="2"/>
  <c r="AA3210" i="2"/>
  <c r="AA3211" i="2"/>
  <c r="AA3212" i="2"/>
  <c r="AA3213" i="2"/>
  <c r="AA3214" i="2"/>
  <c r="AA3215" i="2"/>
  <c r="AA3216" i="2"/>
  <c r="AA3217" i="2"/>
  <c r="AA3218" i="2"/>
  <c r="AA3219" i="2"/>
  <c r="AA3220" i="2"/>
  <c r="AA3221" i="2"/>
  <c r="AA3222" i="2"/>
  <c r="AA3223" i="2"/>
  <c r="AA3224" i="2"/>
  <c r="AA3225" i="2"/>
  <c r="AA3226" i="2"/>
  <c r="AA3227" i="2"/>
  <c r="AA3228" i="2"/>
  <c r="AA3229" i="2"/>
  <c r="AA3230" i="2"/>
  <c r="AA3231" i="2"/>
  <c r="AA3232" i="2"/>
  <c r="AA3233" i="2"/>
  <c r="AA3234" i="2"/>
  <c r="AA3235" i="2"/>
  <c r="AA3236" i="2"/>
  <c r="AA3237" i="2"/>
  <c r="AA3238" i="2"/>
  <c r="AA3239" i="2"/>
  <c r="AA3240" i="2"/>
  <c r="AA3241" i="2"/>
  <c r="AA3242" i="2"/>
  <c r="AA3243" i="2"/>
  <c r="AA3244" i="2"/>
  <c r="AA3245" i="2"/>
  <c r="AA3246" i="2"/>
  <c r="AA3247" i="2"/>
  <c r="AA3248" i="2"/>
  <c r="AA3249" i="2"/>
  <c r="AA3250" i="2"/>
  <c r="AA3251" i="2"/>
  <c r="AA3252" i="2"/>
  <c r="AA3253" i="2"/>
  <c r="AA3254" i="2"/>
  <c r="AA3255" i="2"/>
  <c r="AA3256" i="2"/>
  <c r="AA3257" i="2"/>
  <c r="AA3258" i="2"/>
  <c r="AA3259" i="2"/>
  <c r="AA3260" i="2"/>
  <c r="AA3261" i="2"/>
  <c r="AA3262" i="2"/>
  <c r="AA3263" i="2"/>
  <c r="AA3264" i="2"/>
  <c r="AA3265" i="2"/>
  <c r="AA3266" i="2"/>
  <c r="AA3267" i="2"/>
  <c r="AA3268" i="2"/>
  <c r="AA3269" i="2"/>
  <c r="AA3270" i="2"/>
  <c r="AA3271" i="2"/>
  <c r="AA3272" i="2"/>
  <c r="AA3273" i="2"/>
  <c r="AA3274" i="2"/>
  <c r="AA3275" i="2"/>
  <c r="AA3276" i="2"/>
  <c r="AA3277" i="2"/>
  <c r="AA3278" i="2"/>
  <c r="AA3279" i="2"/>
  <c r="AA3280" i="2"/>
  <c r="AA3281" i="2"/>
  <c r="AA3282" i="2"/>
  <c r="AA3283" i="2"/>
  <c r="AA3284" i="2"/>
  <c r="AA3285" i="2"/>
  <c r="AA3286" i="2"/>
  <c r="AA3287" i="2"/>
  <c r="AA3288" i="2"/>
  <c r="AA3289" i="2"/>
  <c r="AA3290" i="2"/>
  <c r="AA3291" i="2"/>
  <c r="AA3292" i="2"/>
  <c r="AA3293" i="2"/>
  <c r="AA3294" i="2"/>
  <c r="AA3295" i="2"/>
  <c r="AA3296" i="2"/>
  <c r="AA3297" i="2"/>
  <c r="AA3298" i="2"/>
  <c r="AA3299" i="2"/>
  <c r="AA3300" i="2"/>
  <c r="AA3301" i="2"/>
  <c r="AA3302" i="2"/>
  <c r="AA3303" i="2"/>
  <c r="AA3304" i="2"/>
  <c r="AA3305" i="2"/>
  <c r="AA3306" i="2"/>
  <c r="AA3307" i="2"/>
  <c r="AA3308" i="2"/>
  <c r="AA3309" i="2"/>
  <c r="AA3310" i="2"/>
  <c r="AA3311" i="2"/>
  <c r="AA3312" i="2"/>
  <c r="AA3313" i="2"/>
  <c r="AA3314" i="2"/>
  <c r="AA3315" i="2"/>
  <c r="AA3316" i="2"/>
  <c r="AA3317" i="2"/>
  <c r="AA3318" i="2"/>
  <c r="AA3319" i="2"/>
  <c r="AA3320" i="2"/>
  <c r="AA3321" i="2"/>
  <c r="AA3322" i="2"/>
  <c r="AA3323" i="2"/>
  <c r="AA3324" i="2"/>
  <c r="AA3325" i="2"/>
  <c r="AA3326" i="2"/>
  <c r="AA3327" i="2"/>
  <c r="AA3328" i="2"/>
  <c r="AA3329" i="2"/>
  <c r="AA3330" i="2"/>
  <c r="AA3331" i="2"/>
  <c r="AA3332" i="2"/>
  <c r="AA3333" i="2"/>
  <c r="AA3334" i="2"/>
  <c r="AA3335" i="2"/>
  <c r="AA3336" i="2"/>
  <c r="AA3337" i="2"/>
  <c r="AA3338" i="2"/>
  <c r="AA3339" i="2"/>
  <c r="AA3340" i="2"/>
  <c r="AA3341" i="2"/>
  <c r="AA3342" i="2"/>
  <c r="AA3343" i="2"/>
  <c r="AA3344" i="2"/>
  <c r="AA3345" i="2"/>
  <c r="AA3346" i="2"/>
  <c r="AA3347" i="2"/>
  <c r="AA3348" i="2"/>
  <c r="AA3349" i="2"/>
  <c r="AA3350" i="2"/>
  <c r="AA3351" i="2"/>
  <c r="AA3352" i="2"/>
  <c r="AA3353" i="2"/>
  <c r="AA3354" i="2"/>
  <c r="AA3355" i="2"/>
  <c r="AA3356" i="2"/>
  <c r="AA3357" i="2"/>
  <c r="AA3358" i="2"/>
  <c r="AA3359" i="2"/>
  <c r="AA3360" i="2"/>
  <c r="AA3361" i="2"/>
  <c r="AA3362" i="2"/>
  <c r="AA3363" i="2"/>
  <c r="AA3364" i="2"/>
  <c r="AA3365" i="2"/>
  <c r="AA3366" i="2"/>
  <c r="AA3367" i="2"/>
  <c r="AA3368" i="2"/>
  <c r="AA3369" i="2"/>
  <c r="AA3370" i="2"/>
  <c r="AA3371" i="2"/>
  <c r="AA3372" i="2"/>
  <c r="AA3373" i="2"/>
  <c r="AA3374" i="2"/>
  <c r="AA3375" i="2"/>
  <c r="AA3376" i="2"/>
  <c r="AA3377" i="2"/>
  <c r="AA3378" i="2"/>
  <c r="AA3379" i="2"/>
  <c r="AA3380" i="2"/>
  <c r="AA3381" i="2"/>
  <c r="AA3382" i="2"/>
  <c r="AA3383" i="2"/>
  <c r="AA3384" i="2"/>
  <c r="AA3385" i="2"/>
  <c r="AA3386" i="2"/>
  <c r="AA3387" i="2"/>
  <c r="AA3388" i="2"/>
  <c r="AA3389" i="2"/>
  <c r="AA3390" i="2"/>
  <c r="AA3391" i="2"/>
  <c r="AA3392" i="2"/>
  <c r="AA3393" i="2"/>
  <c r="AA3394" i="2"/>
  <c r="AA3395" i="2"/>
  <c r="AA3396" i="2"/>
  <c r="AA3397" i="2"/>
  <c r="AA3398" i="2"/>
  <c r="AA3399" i="2"/>
  <c r="AA3400" i="2"/>
  <c r="AA3401" i="2"/>
  <c r="AA3402" i="2"/>
  <c r="AA3403" i="2"/>
  <c r="AA3404" i="2"/>
  <c r="AA3405" i="2"/>
  <c r="AA3406" i="2"/>
  <c r="AA3407" i="2"/>
  <c r="AA3408" i="2"/>
  <c r="AA3409" i="2"/>
  <c r="AA3410" i="2"/>
  <c r="AA3411" i="2"/>
  <c r="AA3412" i="2"/>
  <c r="AA3413" i="2"/>
  <c r="AA3414" i="2"/>
  <c r="AA3415" i="2"/>
  <c r="AA3416" i="2"/>
  <c r="AA3417" i="2"/>
  <c r="AA3418" i="2"/>
  <c r="AA3419" i="2"/>
  <c r="AA3420" i="2"/>
  <c r="AA3421" i="2"/>
  <c r="AA3422" i="2"/>
  <c r="AA3423" i="2"/>
  <c r="AA3424" i="2"/>
  <c r="AA3425" i="2"/>
  <c r="AA3426" i="2"/>
  <c r="AA3427" i="2"/>
  <c r="AA3428" i="2"/>
  <c r="AA3429" i="2"/>
  <c r="AA3430" i="2"/>
  <c r="AA3431" i="2"/>
  <c r="AA3432" i="2"/>
  <c r="AA3433" i="2"/>
  <c r="AA3434" i="2"/>
  <c r="AA3435" i="2"/>
  <c r="AA3436" i="2"/>
  <c r="AA3437" i="2"/>
  <c r="AA3438" i="2"/>
  <c r="AA3439" i="2"/>
  <c r="AA3440" i="2"/>
  <c r="AA3441" i="2"/>
  <c r="AA3442" i="2"/>
  <c r="AA3443" i="2"/>
  <c r="AA3444" i="2"/>
  <c r="AA3445" i="2"/>
  <c r="AA3446" i="2"/>
  <c r="AA3447" i="2"/>
  <c r="AA3448" i="2"/>
  <c r="AA3449" i="2"/>
  <c r="AA3450" i="2"/>
  <c r="AA3451" i="2"/>
  <c r="AA3452" i="2"/>
  <c r="AA3453" i="2"/>
  <c r="AA3454" i="2"/>
  <c r="AA3455" i="2"/>
  <c r="AA3456" i="2"/>
  <c r="AA3457" i="2"/>
  <c r="AA3458" i="2"/>
  <c r="AA3459" i="2"/>
  <c r="AA3460" i="2"/>
  <c r="AA3461" i="2"/>
  <c r="AA3462" i="2"/>
  <c r="AA3463" i="2"/>
  <c r="AA3464" i="2"/>
  <c r="AA3465" i="2"/>
  <c r="AA3466" i="2"/>
  <c r="AA3467" i="2"/>
  <c r="AA3468" i="2"/>
  <c r="AA3469" i="2"/>
  <c r="AA3470" i="2"/>
  <c r="AA3471" i="2"/>
  <c r="AA3472" i="2"/>
  <c r="AA3473" i="2"/>
  <c r="AA3474" i="2"/>
  <c r="AA3475" i="2"/>
  <c r="AA3476" i="2"/>
  <c r="AA3477" i="2"/>
  <c r="AA3478" i="2"/>
  <c r="AA3479" i="2"/>
  <c r="AA3480" i="2"/>
  <c r="AA3481" i="2"/>
  <c r="AA3482" i="2"/>
  <c r="AA3483" i="2"/>
  <c r="AA3484" i="2"/>
  <c r="AA3485" i="2"/>
  <c r="AA3486" i="2"/>
  <c r="AA3487" i="2"/>
  <c r="AA3488" i="2"/>
  <c r="AA3489" i="2"/>
  <c r="AA3490" i="2"/>
  <c r="AA3491" i="2"/>
  <c r="AA3492" i="2"/>
  <c r="AA3493" i="2"/>
  <c r="AA3494" i="2"/>
  <c r="AA3495" i="2"/>
  <c r="AA3496" i="2"/>
  <c r="AA3497" i="2"/>
  <c r="AA3498" i="2"/>
  <c r="AA3499" i="2"/>
  <c r="AA3500" i="2"/>
  <c r="AA3501" i="2"/>
  <c r="AA3502" i="2"/>
  <c r="AA3503" i="2"/>
  <c r="AA3504" i="2"/>
  <c r="AA3505" i="2"/>
  <c r="AA3506" i="2"/>
  <c r="AA3507" i="2"/>
  <c r="AA3508" i="2"/>
  <c r="AA3509" i="2"/>
  <c r="AA3510" i="2"/>
  <c r="AA3511" i="2"/>
  <c r="AA3512" i="2"/>
  <c r="AA3513" i="2"/>
  <c r="AA3514" i="2"/>
  <c r="AA3515" i="2"/>
  <c r="AA3516" i="2"/>
  <c r="AA3517" i="2"/>
  <c r="AA3518" i="2"/>
  <c r="AA3519" i="2"/>
  <c r="AA3520" i="2"/>
  <c r="AA3521" i="2"/>
  <c r="AA3522" i="2"/>
  <c r="AA3523" i="2"/>
  <c r="AA3524" i="2"/>
  <c r="AA3525" i="2"/>
  <c r="AA3526" i="2"/>
  <c r="AA3527" i="2"/>
  <c r="AA3528" i="2"/>
  <c r="AA3529" i="2"/>
  <c r="AA3530" i="2"/>
  <c r="AA3531" i="2"/>
  <c r="AA3532" i="2"/>
  <c r="AA3533" i="2"/>
  <c r="AA3534" i="2"/>
  <c r="AA3535" i="2"/>
  <c r="AA3536" i="2"/>
  <c r="AA3537" i="2"/>
  <c r="AA3538" i="2"/>
  <c r="AA3539" i="2"/>
  <c r="AA3540" i="2"/>
  <c r="AA3541" i="2"/>
  <c r="AA3542" i="2"/>
  <c r="AA3543" i="2"/>
  <c r="AA3544" i="2"/>
  <c r="AA3545" i="2"/>
  <c r="AA3546" i="2"/>
  <c r="AA3547" i="2"/>
  <c r="AA3548" i="2"/>
  <c r="AA3549" i="2"/>
  <c r="AA3550" i="2"/>
  <c r="AA3551" i="2"/>
  <c r="AA3552" i="2"/>
  <c r="AA3553" i="2"/>
  <c r="AA3554" i="2"/>
  <c r="AA3555" i="2"/>
  <c r="AA3556" i="2"/>
  <c r="AA3557" i="2"/>
  <c r="AA3558" i="2"/>
  <c r="AA3559" i="2"/>
  <c r="AA3560" i="2"/>
  <c r="AA3561" i="2"/>
  <c r="AA3562" i="2"/>
  <c r="AA3563" i="2"/>
  <c r="AA3564" i="2"/>
  <c r="AA3565" i="2"/>
  <c r="AA3566" i="2"/>
  <c r="AA3567" i="2"/>
  <c r="AA3568" i="2"/>
  <c r="AA3569" i="2"/>
  <c r="AA3570" i="2"/>
  <c r="AA3571" i="2"/>
  <c r="AA3572" i="2"/>
  <c r="AA3573" i="2"/>
  <c r="AA3574" i="2"/>
  <c r="AA3575" i="2"/>
  <c r="AA3576" i="2"/>
  <c r="AA3577" i="2"/>
  <c r="AA3578" i="2"/>
  <c r="AA3579" i="2"/>
  <c r="AA3580" i="2"/>
  <c r="AA3581" i="2"/>
  <c r="AA3582" i="2"/>
  <c r="AA3583" i="2"/>
  <c r="AA3584" i="2"/>
  <c r="AA3585" i="2"/>
  <c r="AA3586" i="2"/>
  <c r="AA3587" i="2"/>
  <c r="AA3588" i="2"/>
  <c r="AA3589" i="2"/>
  <c r="AA3590" i="2"/>
  <c r="AA3591" i="2"/>
  <c r="AA3592" i="2"/>
  <c r="AA3593" i="2"/>
  <c r="AA3594" i="2"/>
  <c r="AA3595" i="2"/>
  <c r="AA3596" i="2"/>
  <c r="AA3597" i="2"/>
  <c r="AA3598" i="2"/>
  <c r="AA3599" i="2"/>
  <c r="AA3600" i="2"/>
  <c r="AA3601" i="2"/>
  <c r="AA3602" i="2"/>
  <c r="AA3603" i="2"/>
  <c r="AA3604" i="2"/>
  <c r="AA3605" i="2"/>
  <c r="AA3606" i="2"/>
  <c r="AA3607" i="2"/>
  <c r="AA3608" i="2"/>
  <c r="AA3609" i="2"/>
  <c r="AA3610" i="2"/>
  <c r="AA3611" i="2"/>
  <c r="AA3612" i="2"/>
  <c r="AA3613" i="2"/>
  <c r="AA3614" i="2"/>
  <c r="AA3615" i="2"/>
  <c r="AA3616" i="2"/>
  <c r="AA3617" i="2"/>
  <c r="AA3618" i="2"/>
  <c r="AA3619" i="2"/>
  <c r="AA3620" i="2"/>
  <c r="AA3621" i="2"/>
  <c r="AA3622" i="2"/>
  <c r="AA3623" i="2"/>
  <c r="AA3624" i="2"/>
  <c r="AA3625" i="2"/>
  <c r="AA3626" i="2"/>
  <c r="AA3627" i="2"/>
  <c r="AA3628" i="2"/>
  <c r="AA3629" i="2"/>
  <c r="AA3630" i="2"/>
  <c r="AA3631" i="2"/>
  <c r="AA3632" i="2"/>
  <c r="AA3633" i="2"/>
  <c r="AA3634" i="2"/>
  <c r="AA3635" i="2"/>
  <c r="AA3636" i="2"/>
  <c r="AA3637" i="2"/>
  <c r="AA3638" i="2"/>
  <c r="AA3639" i="2"/>
  <c r="AA3640" i="2"/>
  <c r="AA3641" i="2"/>
  <c r="AA3642" i="2"/>
  <c r="AA3643" i="2"/>
  <c r="AA3644" i="2"/>
  <c r="AA3645" i="2"/>
  <c r="AA3646" i="2"/>
  <c r="AA3647" i="2"/>
  <c r="AA3648" i="2"/>
  <c r="AA3649" i="2"/>
  <c r="AA3650" i="2"/>
  <c r="AA3651" i="2"/>
  <c r="AA3652" i="2"/>
  <c r="AA3653" i="2"/>
  <c r="AA3654" i="2"/>
  <c r="AA3655" i="2"/>
  <c r="AA3656" i="2"/>
  <c r="AA3657" i="2"/>
  <c r="AA3658" i="2"/>
  <c r="AA3659" i="2"/>
  <c r="AA3660" i="2"/>
  <c r="AA3661" i="2"/>
  <c r="AA3662" i="2"/>
  <c r="AA3663" i="2"/>
  <c r="AA3664" i="2"/>
  <c r="AA3665" i="2"/>
  <c r="AA3666" i="2"/>
  <c r="AA3667" i="2"/>
  <c r="AA3668" i="2"/>
  <c r="AA3669" i="2"/>
  <c r="AA3670" i="2"/>
  <c r="AA3671" i="2"/>
  <c r="AA3672" i="2"/>
  <c r="AA3673" i="2"/>
  <c r="AA3674" i="2"/>
  <c r="AA3675" i="2"/>
  <c r="AA3676" i="2"/>
  <c r="AA3677" i="2"/>
  <c r="AA3678" i="2"/>
  <c r="AA3679" i="2"/>
  <c r="AA3680" i="2"/>
  <c r="AA3681" i="2"/>
  <c r="AA3682" i="2"/>
  <c r="AA3683" i="2"/>
  <c r="AA3684" i="2"/>
  <c r="AA3685" i="2"/>
  <c r="AA3686" i="2"/>
  <c r="AA3687" i="2"/>
  <c r="AA3688" i="2"/>
  <c r="AA3689" i="2"/>
  <c r="AA3690" i="2"/>
  <c r="AA3691" i="2"/>
  <c r="AA3692" i="2"/>
  <c r="AA3693" i="2"/>
  <c r="AA3694" i="2"/>
  <c r="AA3695" i="2"/>
  <c r="AA3696" i="2"/>
  <c r="AA3697" i="2"/>
  <c r="AA3698" i="2"/>
  <c r="AA3699" i="2"/>
  <c r="AA3700" i="2"/>
  <c r="AA3701" i="2"/>
  <c r="AA3702" i="2"/>
  <c r="AA3703" i="2"/>
  <c r="AA3704" i="2"/>
  <c r="AA3705" i="2"/>
  <c r="AA3706" i="2"/>
  <c r="AA3707" i="2"/>
  <c r="AA3708" i="2"/>
  <c r="AA3709" i="2"/>
  <c r="AA3710" i="2"/>
  <c r="AA3711" i="2"/>
  <c r="AA3712" i="2"/>
  <c r="AA3713" i="2"/>
  <c r="AA3714" i="2"/>
  <c r="AA3715" i="2"/>
  <c r="AA3716" i="2"/>
  <c r="AA3717" i="2"/>
  <c r="AA3718" i="2"/>
  <c r="AA3719" i="2"/>
  <c r="AA3720" i="2"/>
  <c r="AA3721" i="2"/>
  <c r="AA3722" i="2"/>
  <c r="AA3723" i="2"/>
  <c r="AA3724" i="2"/>
  <c r="AA3725" i="2"/>
  <c r="AA3726" i="2"/>
  <c r="AA3727" i="2"/>
  <c r="AA3728" i="2"/>
  <c r="AA3729" i="2"/>
  <c r="AA3730" i="2"/>
  <c r="AA3731" i="2"/>
  <c r="AA3732" i="2"/>
  <c r="AA3733" i="2"/>
  <c r="AA3734" i="2"/>
  <c r="AA3735" i="2"/>
  <c r="AA3736" i="2"/>
  <c r="AA3737" i="2"/>
  <c r="AA3738" i="2"/>
  <c r="AA3739" i="2"/>
  <c r="AA3740" i="2"/>
  <c r="AA3741" i="2"/>
  <c r="AA3742" i="2"/>
  <c r="AA3743" i="2"/>
  <c r="AA3744" i="2"/>
  <c r="AA3745" i="2"/>
  <c r="AA3746" i="2"/>
  <c r="AA3747" i="2"/>
  <c r="AA3748" i="2"/>
  <c r="AA3749" i="2"/>
  <c r="AA3750" i="2"/>
  <c r="AA3751" i="2"/>
  <c r="AA3752" i="2"/>
  <c r="AA3753" i="2"/>
  <c r="AA3754" i="2"/>
  <c r="AA3755" i="2"/>
  <c r="AA3756" i="2"/>
  <c r="AA3757" i="2"/>
  <c r="AA3758" i="2"/>
  <c r="AA3759" i="2"/>
  <c r="AA3760" i="2"/>
  <c r="AA3761" i="2"/>
  <c r="AA3762" i="2"/>
  <c r="AA3763" i="2"/>
  <c r="AA3764" i="2"/>
  <c r="AA3765" i="2"/>
  <c r="AA3766" i="2"/>
  <c r="AA3767" i="2"/>
  <c r="AA3768" i="2"/>
  <c r="AA3769" i="2"/>
  <c r="AA3770" i="2"/>
  <c r="AA3771" i="2"/>
  <c r="AA3772" i="2"/>
  <c r="AA3773" i="2"/>
  <c r="AA3774" i="2"/>
  <c r="AA3775" i="2"/>
  <c r="AA3776" i="2"/>
  <c r="AA3777" i="2"/>
  <c r="AA3778" i="2"/>
  <c r="AA3779" i="2"/>
  <c r="AA3780" i="2"/>
  <c r="AA3781" i="2"/>
  <c r="AA3782" i="2"/>
  <c r="AA3783" i="2"/>
  <c r="AA3784" i="2"/>
  <c r="AA3785" i="2"/>
  <c r="AA3786" i="2"/>
  <c r="AA3787" i="2"/>
  <c r="AA3788" i="2"/>
  <c r="AA3789" i="2"/>
  <c r="AA3790" i="2"/>
  <c r="AA3791" i="2"/>
  <c r="AA3792" i="2"/>
  <c r="AA3793" i="2"/>
  <c r="AA3794" i="2"/>
  <c r="AA3795" i="2"/>
  <c r="AA3796" i="2"/>
  <c r="AA3797" i="2"/>
  <c r="AA3798" i="2"/>
  <c r="AA3799" i="2"/>
  <c r="AA3800" i="2"/>
  <c r="AA3801" i="2"/>
  <c r="AA3802" i="2"/>
  <c r="AA3803" i="2"/>
  <c r="AA3804" i="2"/>
  <c r="AA3805" i="2"/>
  <c r="AA3806" i="2"/>
  <c r="AA3807" i="2"/>
  <c r="AA3808" i="2"/>
  <c r="AA3809" i="2"/>
  <c r="AA3810" i="2"/>
  <c r="AA3811" i="2"/>
  <c r="AA3812" i="2"/>
  <c r="AA3813" i="2"/>
  <c r="AA3814" i="2"/>
  <c r="AA3815" i="2"/>
  <c r="AA3816" i="2"/>
  <c r="AA3817" i="2"/>
  <c r="AA3818" i="2"/>
  <c r="AA3819" i="2"/>
  <c r="AA3820" i="2"/>
  <c r="AA3821" i="2"/>
  <c r="AA3822" i="2"/>
  <c r="AA3823" i="2"/>
  <c r="AA3824" i="2"/>
  <c r="AA3825" i="2"/>
  <c r="AA3826" i="2"/>
  <c r="AA3827" i="2"/>
  <c r="AA3828" i="2"/>
  <c r="AA3829" i="2"/>
  <c r="AA3830" i="2"/>
  <c r="AA3831" i="2"/>
  <c r="AA3832" i="2"/>
  <c r="AA3833" i="2"/>
  <c r="AA3834" i="2"/>
  <c r="AA3835" i="2"/>
  <c r="AA3836" i="2"/>
  <c r="AA3837" i="2"/>
  <c r="AA3838" i="2"/>
  <c r="AA3839" i="2"/>
  <c r="AA3840" i="2"/>
  <c r="AA3841" i="2"/>
  <c r="AA3842" i="2"/>
  <c r="AA3843" i="2"/>
  <c r="AA3844" i="2"/>
  <c r="AA3845" i="2"/>
  <c r="AA3846" i="2"/>
  <c r="AA3847" i="2"/>
  <c r="AA3848" i="2"/>
  <c r="AA3849" i="2"/>
  <c r="AA3850" i="2"/>
  <c r="AA3851" i="2"/>
  <c r="AA3852" i="2"/>
  <c r="AA3853" i="2"/>
  <c r="AA3854" i="2"/>
  <c r="AA3855" i="2"/>
  <c r="AA3856" i="2"/>
  <c r="AA3857" i="2"/>
  <c r="AA3858" i="2"/>
  <c r="AA3859" i="2"/>
  <c r="AA3860" i="2"/>
  <c r="AA3861" i="2"/>
  <c r="AA3862" i="2"/>
  <c r="AA3863" i="2"/>
  <c r="AA3864" i="2"/>
  <c r="AA3865" i="2"/>
  <c r="AA3866" i="2"/>
  <c r="AA3867" i="2"/>
  <c r="AA3868" i="2"/>
  <c r="AA3869" i="2"/>
  <c r="AA3870" i="2"/>
  <c r="AA3871" i="2"/>
  <c r="AA3872" i="2"/>
  <c r="AA3873" i="2"/>
  <c r="AA3874" i="2"/>
  <c r="AA3875" i="2"/>
  <c r="AA3876" i="2"/>
  <c r="AA3877" i="2"/>
  <c r="AA3878" i="2"/>
  <c r="AA3879" i="2"/>
  <c r="AA3880" i="2"/>
  <c r="AA3881" i="2"/>
  <c r="AA3882" i="2"/>
  <c r="AA3883" i="2"/>
  <c r="AA3884" i="2"/>
  <c r="AA3885" i="2"/>
  <c r="AA3886" i="2"/>
  <c r="AA3887" i="2"/>
  <c r="AA3888" i="2"/>
  <c r="AA3889" i="2"/>
  <c r="AA3890" i="2"/>
  <c r="AA3891" i="2"/>
  <c r="AA3892" i="2"/>
  <c r="AA3893" i="2"/>
  <c r="AA3894" i="2"/>
  <c r="AA3895" i="2"/>
  <c r="AA3896" i="2"/>
  <c r="AA3897" i="2"/>
  <c r="AA3898" i="2"/>
  <c r="AA3899" i="2"/>
  <c r="AA3900" i="2"/>
  <c r="AA3901" i="2"/>
  <c r="AA3902" i="2"/>
  <c r="AA3903" i="2"/>
  <c r="AA3904" i="2"/>
  <c r="AA3905" i="2"/>
  <c r="AA3906" i="2"/>
  <c r="AA3907" i="2"/>
  <c r="AA3908" i="2"/>
  <c r="AA3909" i="2"/>
  <c r="AA3910" i="2"/>
  <c r="AA3911" i="2"/>
  <c r="AA3912" i="2"/>
  <c r="AA3913" i="2"/>
  <c r="AA3914" i="2"/>
  <c r="AA3915" i="2"/>
  <c r="AA3916" i="2"/>
  <c r="AA3917" i="2"/>
  <c r="AA3918" i="2"/>
  <c r="AA3919" i="2"/>
  <c r="AA3920" i="2"/>
  <c r="AA3921" i="2"/>
  <c r="AA3922" i="2"/>
  <c r="AA3923" i="2"/>
  <c r="AA3924" i="2"/>
  <c r="AA3925" i="2"/>
  <c r="AA3926" i="2"/>
  <c r="AA3927" i="2"/>
  <c r="AA3928" i="2"/>
  <c r="AA3929" i="2"/>
  <c r="AA3930" i="2"/>
  <c r="AA3931" i="2"/>
  <c r="AA3932" i="2"/>
  <c r="AA3933" i="2"/>
  <c r="AA3934" i="2"/>
  <c r="AA3935" i="2"/>
  <c r="AA3936" i="2"/>
  <c r="AA3937" i="2"/>
  <c r="AA3938" i="2"/>
  <c r="AA3939" i="2"/>
  <c r="AA3940" i="2"/>
  <c r="AA3941" i="2"/>
  <c r="AA3942" i="2"/>
  <c r="AA3943" i="2"/>
  <c r="AA3944" i="2"/>
  <c r="AA3945" i="2"/>
  <c r="AA3946" i="2"/>
  <c r="AA3947" i="2"/>
  <c r="AA3948" i="2"/>
  <c r="AA3949" i="2"/>
  <c r="AA3950" i="2"/>
  <c r="AA3951" i="2"/>
  <c r="AA3952" i="2"/>
  <c r="AA3953" i="2"/>
  <c r="AA3954" i="2"/>
  <c r="AA3955" i="2"/>
  <c r="AA3956" i="2"/>
  <c r="AA3957" i="2"/>
  <c r="AA3958" i="2"/>
  <c r="AA3959" i="2"/>
  <c r="AA3960" i="2"/>
  <c r="AA3961" i="2"/>
  <c r="AA3962" i="2"/>
  <c r="AA3963" i="2"/>
  <c r="AA3964" i="2"/>
  <c r="AA3965" i="2"/>
  <c r="AA3966" i="2"/>
  <c r="AA3967" i="2"/>
  <c r="AA3968" i="2"/>
  <c r="AA3969" i="2"/>
  <c r="AA3970" i="2"/>
  <c r="AA3971" i="2"/>
  <c r="AA3972" i="2"/>
  <c r="AA3973" i="2"/>
  <c r="AA3974" i="2"/>
  <c r="AA3975" i="2"/>
  <c r="AA3976" i="2"/>
  <c r="AA3977" i="2"/>
  <c r="AA3978" i="2"/>
  <c r="AA3979" i="2"/>
  <c r="AA3980" i="2"/>
  <c r="AA3981" i="2"/>
  <c r="AA3982" i="2"/>
  <c r="AA3983" i="2"/>
  <c r="AA3984" i="2"/>
  <c r="AA3985" i="2"/>
  <c r="AA3986" i="2"/>
  <c r="AA3987" i="2"/>
  <c r="AA3988" i="2"/>
  <c r="AA3989" i="2"/>
  <c r="AA3990" i="2"/>
  <c r="AA3991" i="2"/>
  <c r="AA3992" i="2"/>
  <c r="AA3993" i="2"/>
  <c r="AA3994" i="2"/>
  <c r="AA3995" i="2"/>
  <c r="AA3996" i="2"/>
  <c r="AA3997" i="2"/>
  <c r="AA3998" i="2"/>
  <c r="AA3999" i="2"/>
  <c r="AA4000" i="2"/>
  <c r="AA4001" i="2"/>
  <c r="AA4002" i="2"/>
  <c r="AA4003" i="2"/>
  <c r="AA4004" i="2"/>
  <c r="AA4005" i="2"/>
  <c r="AA4006" i="2"/>
  <c r="AA4007" i="2"/>
  <c r="AA4008" i="2"/>
  <c r="AA4009" i="2"/>
  <c r="AA4010" i="2"/>
  <c r="AA4011" i="2"/>
  <c r="AA4012" i="2"/>
  <c r="AA4013" i="2"/>
  <c r="AA4014" i="2"/>
  <c r="AA4015" i="2"/>
  <c r="AA4016" i="2"/>
  <c r="AA4017" i="2"/>
  <c r="AA4018" i="2"/>
  <c r="AA4019" i="2"/>
  <c r="AA4020" i="2"/>
  <c r="AA4021" i="2"/>
  <c r="AA4022" i="2"/>
  <c r="AA4023" i="2"/>
  <c r="AA4024" i="2"/>
  <c r="AA4025" i="2"/>
  <c r="AA4026" i="2"/>
  <c r="AA4027" i="2"/>
  <c r="AA4028" i="2"/>
  <c r="AA4029" i="2"/>
  <c r="AA4030" i="2"/>
  <c r="AA4031" i="2"/>
  <c r="AA4032" i="2"/>
  <c r="AA4033" i="2"/>
  <c r="AA4034" i="2"/>
  <c r="AA4035" i="2"/>
  <c r="AA4036" i="2"/>
  <c r="AA4037" i="2"/>
  <c r="AA4038" i="2"/>
  <c r="AA4039" i="2"/>
  <c r="AA4040" i="2"/>
  <c r="AA4041" i="2"/>
  <c r="AA4042" i="2"/>
  <c r="AA4043" i="2"/>
  <c r="AA4044" i="2"/>
  <c r="AA4045" i="2"/>
  <c r="AA4046" i="2"/>
  <c r="AA4047" i="2"/>
  <c r="AA4048" i="2"/>
  <c r="AA4049" i="2"/>
  <c r="AA4050" i="2"/>
  <c r="AA4051" i="2"/>
  <c r="AA4052" i="2"/>
  <c r="AA4053" i="2"/>
  <c r="AA4054" i="2"/>
  <c r="AA4055" i="2"/>
  <c r="AA4056" i="2"/>
  <c r="AA4057" i="2"/>
  <c r="AA4058" i="2"/>
  <c r="AA4059" i="2"/>
  <c r="AA4060" i="2"/>
  <c r="AA4061" i="2"/>
  <c r="AA4062" i="2"/>
  <c r="AA4063" i="2"/>
  <c r="AA4064" i="2"/>
  <c r="AA4065" i="2"/>
  <c r="AA4066" i="2"/>
  <c r="AA4067" i="2"/>
  <c r="AA4068" i="2"/>
  <c r="AA4069" i="2"/>
  <c r="AA4070" i="2"/>
  <c r="AA4071" i="2"/>
  <c r="AA4072" i="2"/>
  <c r="AA4073" i="2"/>
  <c r="AA4074" i="2"/>
  <c r="AA4075" i="2"/>
  <c r="AA4076" i="2"/>
  <c r="AA4077" i="2"/>
  <c r="AA4078" i="2"/>
  <c r="AA4079" i="2"/>
  <c r="AA4080" i="2"/>
  <c r="AA4081" i="2"/>
  <c r="AA4082" i="2"/>
  <c r="AA4083" i="2"/>
  <c r="AA4084" i="2"/>
  <c r="AA4085" i="2"/>
  <c r="AA4086" i="2"/>
  <c r="AA4087" i="2"/>
  <c r="AA4088" i="2"/>
  <c r="AA4089" i="2"/>
  <c r="AA4090" i="2"/>
  <c r="AA4091" i="2"/>
  <c r="AA4092" i="2"/>
  <c r="AA4093" i="2"/>
  <c r="AA4094" i="2"/>
  <c r="AA4095" i="2"/>
  <c r="AA4096" i="2"/>
  <c r="AA4097" i="2"/>
  <c r="AA4098" i="2"/>
  <c r="AA4099" i="2"/>
  <c r="AA4100" i="2"/>
  <c r="AA4101" i="2"/>
  <c r="AA4102" i="2"/>
  <c r="AA4103" i="2"/>
  <c r="AA4104" i="2"/>
  <c r="AA4105" i="2"/>
  <c r="AA4106" i="2"/>
  <c r="AA4107" i="2"/>
  <c r="AA4108" i="2"/>
  <c r="AA4109" i="2"/>
  <c r="AA4110" i="2"/>
  <c r="AA4111" i="2"/>
  <c r="AA4112" i="2"/>
  <c r="AA4113" i="2"/>
  <c r="AA4114" i="2"/>
  <c r="AA4115" i="2"/>
  <c r="AA4116" i="2"/>
  <c r="AA4117" i="2"/>
  <c r="AA4118" i="2"/>
  <c r="AA4119" i="2"/>
  <c r="AA4120" i="2"/>
  <c r="AA4121" i="2"/>
  <c r="AA4122" i="2"/>
  <c r="AA4123" i="2"/>
  <c r="AA4124" i="2"/>
  <c r="AA4125" i="2"/>
  <c r="AA4126" i="2"/>
  <c r="AA4127" i="2"/>
  <c r="AA4128" i="2"/>
  <c r="AA4129" i="2"/>
  <c r="AA4130" i="2"/>
  <c r="AA4131" i="2"/>
  <c r="AA4132" i="2"/>
  <c r="AA4133" i="2"/>
  <c r="AA4134" i="2"/>
  <c r="AA4135" i="2"/>
  <c r="AA4136" i="2"/>
  <c r="AA4137" i="2"/>
  <c r="AA4138" i="2"/>
  <c r="AA4139" i="2"/>
  <c r="AA4140" i="2"/>
  <c r="AA4141" i="2"/>
  <c r="AA4142" i="2"/>
  <c r="AA4143" i="2"/>
  <c r="AA4144" i="2"/>
  <c r="AA4145" i="2"/>
  <c r="AA4146" i="2"/>
  <c r="AA4147" i="2"/>
  <c r="AA4148" i="2"/>
  <c r="AA4149" i="2"/>
  <c r="AA4150" i="2"/>
  <c r="AA4151" i="2"/>
  <c r="AA4152" i="2"/>
  <c r="AA4153" i="2"/>
  <c r="AA4154" i="2"/>
  <c r="AA4155" i="2"/>
  <c r="AA4156" i="2"/>
  <c r="AA4157" i="2"/>
  <c r="AA4158" i="2"/>
  <c r="AA4159" i="2"/>
  <c r="AA4160" i="2"/>
  <c r="AA4161" i="2"/>
  <c r="AA4162" i="2"/>
  <c r="AA4163" i="2"/>
  <c r="AA4164" i="2"/>
  <c r="AA4165" i="2"/>
  <c r="AA4166" i="2"/>
  <c r="AA4167" i="2"/>
  <c r="AA4168" i="2"/>
  <c r="AA4169" i="2"/>
  <c r="AA4170" i="2"/>
  <c r="AA4171" i="2"/>
  <c r="AA4172" i="2"/>
  <c r="AA4173" i="2"/>
  <c r="AA4174" i="2"/>
  <c r="AA4175" i="2"/>
  <c r="AA4176" i="2"/>
  <c r="AA4177" i="2"/>
  <c r="AA4178" i="2"/>
  <c r="AA4179" i="2"/>
  <c r="AA4180" i="2"/>
  <c r="AA4181" i="2"/>
  <c r="AA4182" i="2"/>
  <c r="AA4183" i="2"/>
  <c r="AA4184" i="2"/>
  <c r="AA4185" i="2"/>
  <c r="AA4186" i="2"/>
  <c r="AA4187" i="2"/>
  <c r="AA4188" i="2"/>
  <c r="AA4189" i="2"/>
  <c r="AA4190" i="2"/>
  <c r="AA4191" i="2"/>
  <c r="AA4192" i="2"/>
  <c r="AA4193" i="2"/>
  <c r="AA4194" i="2"/>
  <c r="AA4195" i="2"/>
  <c r="AA4196" i="2"/>
  <c r="AA4197" i="2"/>
  <c r="AA4198" i="2"/>
  <c r="AA4199" i="2"/>
  <c r="AA4200" i="2"/>
  <c r="AA4201" i="2"/>
  <c r="AA4202" i="2"/>
  <c r="AA4203" i="2"/>
  <c r="AA4204" i="2"/>
  <c r="AA4205" i="2"/>
  <c r="AA4206" i="2"/>
  <c r="AA4207" i="2"/>
  <c r="AA4208" i="2"/>
  <c r="AA4209" i="2"/>
  <c r="AA4210" i="2"/>
  <c r="AA4211" i="2"/>
  <c r="AA4212" i="2"/>
  <c r="AA4213" i="2"/>
  <c r="AA4214" i="2"/>
  <c r="AA4215" i="2"/>
  <c r="AA4216" i="2"/>
  <c r="AA4217" i="2"/>
  <c r="AA4218" i="2"/>
  <c r="AA4219" i="2"/>
  <c r="AA4220" i="2"/>
  <c r="AA4221" i="2"/>
  <c r="AA4222" i="2"/>
  <c r="AA4223" i="2"/>
  <c r="AA4224" i="2"/>
  <c r="AA4225" i="2"/>
  <c r="AA4226" i="2"/>
  <c r="AA4227" i="2"/>
  <c r="AA4228" i="2"/>
  <c r="AA4229" i="2"/>
  <c r="AA4230" i="2"/>
  <c r="AA4231" i="2"/>
  <c r="AA4232" i="2"/>
  <c r="AA4233" i="2"/>
  <c r="AA4234" i="2"/>
  <c r="AA4235" i="2"/>
  <c r="AA4236" i="2"/>
  <c r="AA4237" i="2"/>
  <c r="AA4238" i="2"/>
  <c r="AA4239" i="2"/>
  <c r="AA4240" i="2"/>
  <c r="AA4241" i="2"/>
  <c r="AA4242" i="2"/>
  <c r="AA4243" i="2"/>
  <c r="AA4244" i="2"/>
  <c r="AA4245" i="2"/>
  <c r="AA4246" i="2"/>
  <c r="AA4247" i="2"/>
  <c r="AA4248" i="2"/>
  <c r="AA4249" i="2"/>
  <c r="AA4250" i="2"/>
  <c r="AA4251" i="2"/>
  <c r="AA4252" i="2"/>
  <c r="AA4253" i="2"/>
  <c r="AA4254" i="2"/>
  <c r="AA4255" i="2"/>
  <c r="AA4256" i="2"/>
  <c r="AA4257" i="2"/>
  <c r="AA4258" i="2"/>
  <c r="AA4259" i="2"/>
  <c r="AA4260" i="2"/>
  <c r="AA4261" i="2"/>
  <c r="AA4262" i="2"/>
  <c r="AA4263" i="2"/>
  <c r="AA4264" i="2"/>
  <c r="AA4265" i="2"/>
  <c r="AA4266" i="2"/>
  <c r="AA4267" i="2"/>
  <c r="AA4268" i="2"/>
  <c r="AA4269" i="2"/>
  <c r="AA4270" i="2"/>
  <c r="AA4271" i="2"/>
  <c r="AA4272" i="2"/>
  <c r="AA4273" i="2"/>
  <c r="AA4274" i="2"/>
  <c r="AA4275" i="2"/>
  <c r="AA4276" i="2"/>
  <c r="AA4277" i="2"/>
  <c r="AA4278" i="2"/>
  <c r="AA4279" i="2"/>
  <c r="AA4280" i="2"/>
  <c r="AA4281" i="2"/>
  <c r="AA4282" i="2"/>
  <c r="AA4283" i="2"/>
  <c r="AA4284" i="2"/>
  <c r="AA4285" i="2"/>
  <c r="AA4286" i="2"/>
  <c r="AA4287" i="2"/>
  <c r="AA4288" i="2"/>
  <c r="AA4289" i="2"/>
  <c r="AA4290" i="2"/>
  <c r="AA4291" i="2"/>
  <c r="AA4292" i="2"/>
  <c r="AA4293" i="2"/>
  <c r="AA4294" i="2"/>
  <c r="AA4295" i="2"/>
  <c r="AA4296" i="2"/>
  <c r="AA4297" i="2"/>
  <c r="AA4298" i="2"/>
  <c r="AA4299" i="2"/>
  <c r="AA4300" i="2"/>
  <c r="AA4301" i="2"/>
  <c r="AA4302" i="2"/>
  <c r="AA4303" i="2"/>
  <c r="AA4304" i="2"/>
  <c r="AA4305" i="2"/>
  <c r="AA4306" i="2"/>
  <c r="AA4307" i="2"/>
  <c r="AA4308" i="2"/>
  <c r="AA4309" i="2"/>
  <c r="AA4310" i="2"/>
  <c r="AA4311" i="2"/>
  <c r="AA4312" i="2"/>
  <c r="AA4313" i="2"/>
  <c r="AA4314" i="2"/>
  <c r="AA4315" i="2"/>
  <c r="AA4316" i="2"/>
  <c r="AA4317" i="2"/>
  <c r="AA4318" i="2"/>
  <c r="AA4319" i="2"/>
  <c r="AA4320" i="2"/>
  <c r="AA4321" i="2"/>
  <c r="AA4322" i="2"/>
  <c r="AA4323" i="2"/>
  <c r="AA4324" i="2"/>
  <c r="AA4325" i="2"/>
  <c r="AA4326" i="2"/>
  <c r="AA4327" i="2"/>
  <c r="AA4328" i="2"/>
  <c r="AA4329" i="2"/>
  <c r="AA4330" i="2"/>
  <c r="AA4331" i="2"/>
  <c r="AA4332" i="2"/>
  <c r="AA4333" i="2"/>
  <c r="AA4334" i="2"/>
  <c r="AA4335" i="2"/>
  <c r="AA4336" i="2"/>
  <c r="AA4337" i="2"/>
  <c r="AA4338" i="2"/>
  <c r="AA4339" i="2"/>
  <c r="AA4340" i="2"/>
  <c r="AA4341" i="2"/>
  <c r="AA4342" i="2"/>
  <c r="AA4343" i="2"/>
  <c r="AA4344" i="2"/>
  <c r="AA4345" i="2"/>
  <c r="AA4346" i="2"/>
  <c r="AA4347" i="2"/>
  <c r="AA4348" i="2"/>
  <c r="AA4349" i="2"/>
  <c r="AA4350" i="2"/>
  <c r="AA4351" i="2"/>
  <c r="AA4352" i="2"/>
  <c r="AA4353" i="2"/>
  <c r="AA4354" i="2"/>
  <c r="AA4355" i="2"/>
  <c r="AA4356" i="2"/>
  <c r="AA4357" i="2"/>
  <c r="AA4358" i="2"/>
  <c r="AA4359" i="2"/>
  <c r="AA4360" i="2"/>
  <c r="AA4361" i="2"/>
  <c r="AA4362" i="2"/>
  <c r="AA4363" i="2"/>
  <c r="AA4364" i="2"/>
  <c r="AA4365" i="2"/>
  <c r="AA4366" i="2"/>
  <c r="AA4367" i="2"/>
  <c r="AA4368" i="2"/>
  <c r="AA4369" i="2"/>
  <c r="AA4370" i="2"/>
  <c r="AA4371" i="2"/>
  <c r="AA4372" i="2"/>
  <c r="AA4373" i="2"/>
  <c r="AA4374" i="2"/>
  <c r="AA4375" i="2"/>
  <c r="AA4376" i="2"/>
  <c r="AA4377" i="2"/>
  <c r="AA4378" i="2"/>
  <c r="AA4379" i="2"/>
  <c r="AA4380" i="2"/>
  <c r="AA4381" i="2"/>
  <c r="AA4382" i="2"/>
  <c r="AA4383" i="2"/>
  <c r="AA4384" i="2"/>
  <c r="AA4385" i="2"/>
  <c r="AA4386" i="2"/>
  <c r="AA4387" i="2"/>
  <c r="AA4388" i="2"/>
  <c r="AA4389" i="2"/>
  <c r="AA4390" i="2"/>
  <c r="AA4391" i="2"/>
  <c r="AA4392" i="2"/>
  <c r="AA4393" i="2"/>
  <c r="AA4394" i="2"/>
  <c r="AA4395" i="2"/>
  <c r="AA4396" i="2"/>
  <c r="AA4397" i="2"/>
  <c r="AA4398" i="2"/>
  <c r="AA4399" i="2"/>
  <c r="AA4400" i="2"/>
  <c r="AA4401" i="2"/>
  <c r="AA4402" i="2"/>
  <c r="AA4403" i="2"/>
  <c r="AA4404" i="2"/>
  <c r="AA4405" i="2"/>
  <c r="AA4406" i="2"/>
  <c r="AA4407" i="2"/>
  <c r="AA4408" i="2"/>
  <c r="AA4409" i="2"/>
  <c r="AA4410" i="2"/>
  <c r="AA4411" i="2"/>
  <c r="AA4412" i="2"/>
  <c r="AA4413" i="2"/>
  <c r="AA4414" i="2"/>
  <c r="AA4415" i="2"/>
  <c r="AA4416" i="2"/>
  <c r="AA4417" i="2"/>
  <c r="AA4418" i="2"/>
  <c r="AA4419" i="2"/>
  <c r="AA4420" i="2"/>
  <c r="AA4421" i="2"/>
  <c r="AA4422" i="2"/>
  <c r="AA4423" i="2"/>
  <c r="AA4424" i="2"/>
  <c r="AA4425" i="2"/>
  <c r="AA4426" i="2"/>
  <c r="AA4427" i="2"/>
  <c r="AA4428" i="2"/>
  <c r="AA4429" i="2"/>
  <c r="AA4430" i="2"/>
  <c r="AA4431" i="2"/>
  <c r="AA4432" i="2"/>
  <c r="AA4433" i="2"/>
  <c r="AA4434" i="2"/>
  <c r="AA4435" i="2"/>
  <c r="AA4436" i="2"/>
  <c r="AA4437" i="2"/>
  <c r="AA4438" i="2"/>
  <c r="AA4439" i="2"/>
  <c r="AA4440" i="2"/>
  <c r="AA4441" i="2"/>
  <c r="AA4442" i="2"/>
  <c r="AA4443" i="2"/>
  <c r="AA4444" i="2"/>
  <c r="AA4445" i="2"/>
  <c r="AA4446" i="2"/>
  <c r="AA4447" i="2"/>
  <c r="AA4448" i="2"/>
  <c r="AA4449" i="2"/>
  <c r="AA4450" i="2"/>
  <c r="AA4451" i="2"/>
  <c r="AA4452" i="2"/>
  <c r="AA4453" i="2"/>
  <c r="AA4454" i="2"/>
  <c r="AA4455" i="2"/>
  <c r="AA4456" i="2"/>
  <c r="AA4457" i="2"/>
  <c r="AA4458" i="2"/>
  <c r="AA4459" i="2"/>
  <c r="AA4460" i="2"/>
  <c r="AA4461" i="2"/>
  <c r="AA4462" i="2"/>
  <c r="AA4463" i="2"/>
  <c r="AA4464" i="2"/>
  <c r="AA4465" i="2"/>
  <c r="AA4466" i="2"/>
  <c r="AA4467" i="2"/>
  <c r="AA4468" i="2"/>
  <c r="AA4469" i="2"/>
  <c r="AA4470" i="2"/>
  <c r="AA4471" i="2"/>
  <c r="AA4472" i="2"/>
  <c r="AA4473" i="2"/>
  <c r="AA4474" i="2"/>
  <c r="AA4475" i="2"/>
  <c r="AA4476" i="2"/>
  <c r="AA4477" i="2"/>
  <c r="AA4478" i="2"/>
  <c r="AA4479" i="2"/>
  <c r="AA4480" i="2"/>
  <c r="AA4481" i="2"/>
  <c r="AA4482" i="2"/>
  <c r="AA4483" i="2"/>
  <c r="AA4484" i="2"/>
  <c r="AA4485" i="2"/>
  <c r="AA4486" i="2"/>
  <c r="AA4487" i="2"/>
  <c r="AA4488" i="2"/>
  <c r="AA4489" i="2"/>
  <c r="AA4490" i="2"/>
  <c r="AA4491" i="2"/>
  <c r="AA4492" i="2"/>
  <c r="AA4493" i="2"/>
  <c r="AA4494" i="2"/>
  <c r="AA4495" i="2"/>
  <c r="AA4496" i="2"/>
  <c r="AA4497" i="2"/>
  <c r="AA4498" i="2"/>
  <c r="AA4499" i="2"/>
  <c r="AA4500" i="2"/>
  <c r="AA4501" i="2"/>
  <c r="AA4502" i="2"/>
  <c r="AA4503" i="2"/>
  <c r="AA4504" i="2"/>
  <c r="AA4505" i="2"/>
  <c r="AA4506" i="2"/>
  <c r="AA4507" i="2"/>
  <c r="AA4508" i="2"/>
  <c r="AA4509" i="2"/>
  <c r="AA4510" i="2"/>
  <c r="AA4511" i="2"/>
  <c r="AA4512" i="2"/>
  <c r="AA4513" i="2"/>
  <c r="AA4514" i="2"/>
  <c r="AA4515" i="2"/>
  <c r="AA4516" i="2"/>
  <c r="AA4517" i="2"/>
  <c r="AA4518" i="2"/>
  <c r="AA4519" i="2"/>
  <c r="AA4520" i="2"/>
  <c r="AA4521" i="2"/>
  <c r="AA4522" i="2"/>
  <c r="AA4523" i="2"/>
  <c r="AA4524" i="2"/>
  <c r="AA4525" i="2"/>
  <c r="AA4526" i="2"/>
  <c r="AA4527" i="2"/>
  <c r="AA4528" i="2"/>
  <c r="AA4529" i="2"/>
  <c r="AA4530" i="2"/>
  <c r="AA4531" i="2"/>
  <c r="AA4532" i="2"/>
  <c r="AA4533" i="2"/>
  <c r="AA4534" i="2"/>
  <c r="AA4535" i="2"/>
  <c r="AA4536" i="2"/>
  <c r="AA4537" i="2"/>
  <c r="AA4538" i="2"/>
  <c r="AA4539" i="2"/>
  <c r="AA4540" i="2"/>
  <c r="AA4541" i="2"/>
  <c r="AA4542" i="2"/>
  <c r="AA4543" i="2"/>
  <c r="AA4544" i="2"/>
  <c r="AA4545" i="2"/>
  <c r="AA4546" i="2"/>
  <c r="AA4547" i="2"/>
  <c r="AA4548" i="2"/>
  <c r="AA4549" i="2"/>
  <c r="AA4550" i="2"/>
  <c r="AA4551" i="2"/>
  <c r="AA4552" i="2"/>
  <c r="AA4553" i="2"/>
  <c r="AA4554" i="2"/>
  <c r="AA4555" i="2"/>
  <c r="AA4556" i="2"/>
  <c r="AA4557" i="2"/>
  <c r="AA4558" i="2"/>
  <c r="AA4559" i="2"/>
  <c r="AA4560" i="2"/>
  <c r="AA4561" i="2"/>
  <c r="AA4562" i="2"/>
  <c r="AA4563" i="2"/>
  <c r="AA4564" i="2"/>
  <c r="AA4565" i="2"/>
  <c r="AA4566" i="2"/>
  <c r="AA4567" i="2"/>
  <c r="AA4568" i="2"/>
  <c r="AA4569" i="2"/>
  <c r="AA4570" i="2"/>
  <c r="AA4571" i="2"/>
  <c r="AA4572" i="2"/>
  <c r="AA4573" i="2"/>
  <c r="AA4574" i="2"/>
  <c r="AA4575" i="2"/>
  <c r="AA4576" i="2"/>
  <c r="AA4577" i="2"/>
  <c r="AA4578" i="2"/>
  <c r="AA4579" i="2"/>
  <c r="AA4580" i="2"/>
  <c r="AA4581" i="2"/>
  <c r="AA4582" i="2"/>
  <c r="AA4583" i="2"/>
  <c r="AA4584" i="2"/>
  <c r="AA4585" i="2"/>
  <c r="AA4586" i="2"/>
  <c r="AA4587" i="2"/>
  <c r="AA4588" i="2"/>
  <c r="AA4589" i="2"/>
  <c r="AA4590" i="2"/>
  <c r="AA4591" i="2"/>
  <c r="AA4592" i="2"/>
  <c r="AA4593" i="2"/>
  <c r="AA4594" i="2"/>
  <c r="AA4595" i="2"/>
  <c r="AA4596" i="2"/>
  <c r="AA4597" i="2"/>
  <c r="AA4598" i="2"/>
  <c r="AA4599" i="2"/>
  <c r="AA4600" i="2"/>
  <c r="AA4601" i="2"/>
  <c r="AA4602" i="2"/>
  <c r="AA4603" i="2"/>
  <c r="AA4604" i="2"/>
  <c r="AA4605" i="2"/>
  <c r="AA4606" i="2"/>
  <c r="AA4607" i="2"/>
  <c r="AA4608" i="2"/>
  <c r="AA4609" i="2"/>
  <c r="AA4610" i="2"/>
  <c r="AA4611" i="2"/>
  <c r="AA4612" i="2"/>
  <c r="AA4613" i="2"/>
  <c r="AA4614" i="2"/>
  <c r="AA4615" i="2"/>
  <c r="AA4616" i="2"/>
  <c r="AA4617" i="2"/>
  <c r="AA4618" i="2"/>
  <c r="AA4619" i="2"/>
  <c r="AA4620" i="2"/>
  <c r="AA4621" i="2"/>
  <c r="AA4622" i="2"/>
  <c r="AA4623" i="2"/>
  <c r="AA4624" i="2"/>
  <c r="AA4625" i="2"/>
  <c r="AA4626" i="2"/>
  <c r="AA4627" i="2"/>
  <c r="AA4628" i="2"/>
  <c r="AA4629" i="2"/>
  <c r="AA4630" i="2"/>
  <c r="AA4631" i="2"/>
  <c r="AA4632" i="2"/>
  <c r="AA4633" i="2"/>
  <c r="AA4634" i="2"/>
  <c r="AA4635" i="2"/>
  <c r="AA4636" i="2"/>
  <c r="AA4637" i="2"/>
  <c r="AA4638" i="2"/>
  <c r="AA4639" i="2"/>
  <c r="AA4640" i="2"/>
  <c r="AA4641" i="2"/>
  <c r="AA4642" i="2"/>
  <c r="AA4643" i="2"/>
  <c r="AA4644" i="2"/>
  <c r="AA4645" i="2"/>
  <c r="AA4646" i="2"/>
  <c r="AA4647" i="2"/>
  <c r="AA4648" i="2"/>
  <c r="AA4649" i="2"/>
  <c r="AA4650" i="2"/>
  <c r="AA4651" i="2"/>
  <c r="AA4652" i="2"/>
  <c r="AA4653" i="2"/>
  <c r="AA4654" i="2"/>
  <c r="AA4655" i="2"/>
  <c r="AA4656" i="2"/>
  <c r="AA4657" i="2"/>
  <c r="AA4658" i="2"/>
  <c r="AA4659" i="2"/>
  <c r="AA4660" i="2"/>
  <c r="AA4661" i="2"/>
  <c r="AA4662" i="2"/>
  <c r="AA4663" i="2"/>
  <c r="AA4664" i="2"/>
  <c r="AA4665" i="2"/>
  <c r="AA4666" i="2"/>
  <c r="AA4667" i="2"/>
  <c r="AA4668" i="2"/>
  <c r="AA4669" i="2"/>
  <c r="AA4670" i="2"/>
  <c r="AA4671" i="2"/>
  <c r="AA4672" i="2"/>
  <c r="AA4673" i="2"/>
  <c r="AA4674" i="2"/>
  <c r="AA4675" i="2"/>
  <c r="AA4676" i="2"/>
  <c r="AA4677" i="2"/>
  <c r="AA4678" i="2"/>
  <c r="AA4679" i="2"/>
  <c r="AA4680" i="2"/>
  <c r="AA4681" i="2"/>
  <c r="AA4682" i="2"/>
  <c r="AA4683" i="2"/>
  <c r="AA4684" i="2"/>
  <c r="AA4685" i="2"/>
  <c r="AA4686" i="2"/>
  <c r="AA4687" i="2"/>
  <c r="AA4688" i="2"/>
  <c r="AA4689" i="2"/>
  <c r="AA4690" i="2"/>
  <c r="AA4691" i="2"/>
  <c r="AA4692" i="2"/>
  <c r="AA4693" i="2"/>
  <c r="AA4694" i="2"/>
  <c r="AA4695" i="2"/>
  <c r="AA4696" i="2"/>
  <c r="AA4697" i="2"/>
  <c r="AA4698" i="2"/>
  <c r="AA4699" i="2"/>
  <c r="AA4700" i="2"/>
  <c r="AA4701" i="2"/>
  <c r="AA4702" i="2"/>
  <c r="AA4703" i="2"/>
  <c r="AA4704" i="2"/>
  <c r="AA4705" i="2"/>
  <c r="AA4706" i="2"/>
  <c r="AA4707" i="2"/>
  <c r="AA4708" i="2"/>
  <c r="AA4709" i="2"/>
  <c r="AA4710" i="2"/>
  <c r="AA4711" i="2"/>
  <c r="AA4712" i="2"/>
  <c r="AA4713" i="2"/>
  <c r="AA4714" i="2"/>
  <c r="AA4715" i="2"/>
  <c r="AA4716" i="2"/>
  <c r="AA4717" i="2"/>
  <c r="AA4718" i="2"/>
  <c r="AA4719" i="2"/>
  <c r="AA4720" i="2"/>
  <c r="AA4721" i="2"/>
  <c r="AA4722" i="2"/>
  <c r="AA4723" i="2"/>
  <c r="AA4724" i="2"/>
  <c r="AA4725" i="2"/>
  <c r="AA4726" i="2"/>
  <c r="AA4727" i="2"/>
  <c r="AA4728" i="2"/>
  <c r="AA4729" i="2"/>
  <c r="AA4730" i="2"/>
  <c r="AA4731" i="2"/>
  <c r="AA4732" i="2"/>
  <c r="AA4733" i="2"/>
  <c r="AA4734" i="2"/>
  <c r="AA4735" i="2"/>
  <c r="AA4736" i="2"/>
  <c r="AA4737" i="2"/>
  <c r="AA4738" i="2"/>
  <c r="AA4739" i="2"/>
  <c r="AA4740" i="2"/>
  <c r="AA4741" i="2"/>
  <c r="AA4742" i="2"/>
  <c r="AA4743" i="2"/>
  <c r="AA4744" i="2"/>
  <c r="AA4745" i="2"/>
  <c r="AA4746" i="2"/>
  <c r="AA4747" i="2"/>
  <c r="AA4748" i="2"/>
  <c r="AA4749" i="2"/>
  <c r="AA4750" i="2"/>
  <c r="AA4751" i="2"/>
  <c r="AA4752" i="2"/>
  <c r="AA4753" i="2"/>
  <c r="AA4754" i="2"/>
  <c r="AA4755" i="2"/>
  <c r="AA4756" i="2"/>
  <c r="AA4757" i="2"/>
  <c r="AA4758" i="2"/>
  <c r="AA4759" i="2"/>
  <c r="AA4760" i="2"/>
  <c r="AA4761" i="2"/>
  <c r="AA4762" i="2"/>
  <c r="AA4763" i="2"/>
  <c r="AA4764" i="2"/>
  <c r="AA4765" i="2"/>
  <c r="AA4766" i="2"/>
  <c r="AA4767" i="2"/>
  <c r="AA4768" i="2"/>
  <c r="AA4769" i="2"/>
  <c r="AA4770" i="2"/>
  <c r="AA4771" i="2"/>
  <c r="AA4772" i="2"/>
  <c r="AA4773" i="2"/>
  <c r="AA4774" i="2"/>
  <c r="AA4775" i="2"/>
  <c r="AA4776" i="2"/>
  <c r="AA4777" i="2"/>
  <c r="AA4778" i="2"/>
  <c r="AA4779" i="2"/>
  <c r="AA4780" i="2"/>
  <c r="AA4781" i="2"/>
  <c r="AA4782" i="2"/>
  <c r="AA4783" i="2"/>
  <c r="AA4784" i="2"/>
  <c r="AA4785" i="2"/>
  <c r="AA4786" i="2"/>
  <c r="AA4787" i="2"/>
  <c r="AA4788" i="2"/>
  <c r="AA4789" i="2"/>
  <c r="AA4790" i="2"/>
  <c r="AA4791" i="2"/>
  <c r="AA4792" i="2"/>
  <c r="AA4793" i="2"/>
  <c r="AA4794" i="2"/>
  <c r="AA4795" i="2"/>
  <c r="AA4796" i="2"/>
  <c r="AA4797" i="2"/>
  <c r="AA4798" i="2"/>
  <c r="AA4799" i="2"/>
  <c r="AA4800" i="2"/>
  <c r="AA4801" i="2"/>
  <c r="AA4802" i="2"/>
  <c r="AA4803" i="2"/>
  <c r="AA4804" i="2"/>
  <c r="AA4805" i="2"/>
  <c r="AA4806" i="2"/>
  <c r="AA4807" i="2"/>
  <c r="AA4808" i="2"/>
  <c r="AA4809" i="2"/>
  <c r="AA4810" i="2"/>
  <c r="AA4811" i="2"/>
  <c r="AA4812" i="2"/>
  <c r="AA4813" i="2"/>
  <c r="AA4814" i="2"/>
  <c r="AA4815" i="2"/>
  <c r="AA4816" i="2"/>
  <c r="AA4817" i="2"/>
  <c r="AA4818" i="2"/>
  <c r="AA4819" i="2"/>
  <c r="AA4820" i="2"/>
  <c r="AA4821" i="2"/>
  <c r="AA4822" i="2"/>
  <c r="AA4823" i="2"/>
  <c r="AA4824" i="2"/>
  <c r="AA4825" i="2"/>
  <c r="AA4826" i="2"/>
  <c r="AA4827" i="2"/>
  <c r="AA4828" i="2"/>
  <c r="AA4829" i="2"/>
  <c r="AA4830" i="2"/>
  <c r="AA4831" i="2"/>
  <c r="AA4832" i="2"/>
  <c r="AA4833" i="2"/>
  <c r="AA4834" i="2"/>
  <c r="AA4835" i="2"/>
  <c r="AA4836" i="2"/>
  <c r="AA4837" i="2"/>
  <c r="AA4838" i="2"/>
  <c r="AA4839" i="2"/>
  <c r="AA4840" i="2"/>
  <c r="AA4841" i="2"/>
  <c r="AA4842" i="2"/>
  <c r="AA4843" i="2"/>
  <c r="AA4844" i="2"/>
  <c r="AA4845" i="2"/>
  <c r="AA4846" i="2"/>
  <c r="AA4847" i="2"/>
  <c r="AA4848" i="2"/>
  <c r="AA4849" i="2"/>
  <c r="AA4850" i="2"/>
  <c r="AA4851" i="2"/>
  <c r="AA4852" i="2"/>
  <c r="AA4853" i="2"/>
  <c r="AA4854" i="2"/>
  <c r="AA4855" i="2"/>
  <c r="AA4856" i="2"/>
  <c r="AA4857" i="2"/>
  <c r="AA4858" i="2"/>
  <c r="AA4859" i="2"/>
  <c r="AA4860" i="2"/>
  <c r="AA4861" i="2"/>
  <c r="AA4862" i="2"/>
  <c r="AA4863" i="2"/>
  <c r="AA4864" i="2"/>
  <c r="AA4865" i="2"/>
  <c r="AA4866" i="2"/>
  <c r="AA4867" i="2"/>
  <c r="AA4868" i="2"/>
  <c r="AA4869" i="2"/>
  <c r="AA4870" i="2"/>
  <c r="AA4871" i="2"/>
  <c r="AA4872" i="2"/>
  <c r="AA4873" i="2"/>
  <c r="AA4874" i="2"/>
  <c r="AA4875" i="2"/>
  <c r="AA4876" i="2"/>
  <c r="AA4877" i="2"/>
  <c r="AA4878" i="2"/>
  <c r="AA4879" i="2"/>
  <c r="AA4880" i="2"/>
  <c r="AA4881" i="2"/>
  <c r="AA4882" i="2"/>
  <c r="AA4883" i="2"/>
  <c r="AA4884" i="2"/>
  <c r="AA4885" i="2"/>
  <c r="AA4886" i="2"/>
  <c r="AA4887" i="2"/>
  <c r="AA4888" i="2"/>
  <c r="AA4889" i="2"/>
  <c r="AA4890" i="2"/>
  <c r="AA4891" i="2"/>
  <c r="AA4892" i="2"/>
  <c r="AA4893" i="2"/>
  <c r="AA4894" i="2"/>
  <c r="AA4895" i="2"/>
  <c r="AA4896" i="2"/>
  <c r="AA4897" i="2"/>
  <c r="AA4898" i="2"/>
  <c r="AA4899" i="2"/>
  <c r="AA4900" i="2"/>
  <c r="AA4901" i="2"/>
  <c r="AA4902" i="2"/>
  <c r="AA4903" i="2"/>
  <c r="AA4904" i="2"/>
  <c r="AA4905" i="2"/>
  <c r="AA4906" i="2"/>
  <c r="AA4907" i="2"/>
  <c r="AA4908" i="2"/>
  <c r="AA4909" i="2"/>
  <c r="AA4910" i="2"/>
  <c r="AA4911" i="2"/>
  <c r="AA4912" i="2"/>
  <c r="AA4913" i="2"/>
  <c r="AA4914" i="2"/>
  <c r="AA4915" i="2"/>
  <c r="AA4916" i="2"/>
  <c r="AA4917" i="2"/>
  <c r="AA4918" i="2"/>
  <c r="AA4919" i="2"/>
  <c r="AA4920" i="2"/>
  <c r="AA4921" i="2"/>
  <c r="AA4922" i="2"/>
  <c r="AA4923" i="2"/>
  <c r="AA4924" i="2"/>
  <c r="AA4925" i="2"/>
  <c r="AA4926" i="2"/>
  <c r="AA4927" i="2"/>
  <c r="AA4928" i="2"/>
  <c r="AA4929" i="2"/>
  <c r="AA4930" i="2"/>
  <c r="AA4931" i="2"/>
  <c r="AA4932" i="2"/>
  <c r="AA4933" i="2"/>
  <c r="AA4934" i="2"/>
  <c r="AA4935" i="2"/>
  <c r="AA4936" i="2"/>
  <c r="AA4937" i="2"/>
  <c r="AA4938" i="2"/>
  <c r="AA4939" i="2"/>
  <c r="AA4940" i="2"/>
  <c r="AA4941" i="2"/>
  <c r="AA4942" i="2"/>
  <c r="AA4943" i="2"/>
  <c r="AA4944" i="2"/>
  <c r="AA4945" i="2"/>
  <c r="AA4946" i="2"/>
  <c r="AA4947" i="2"/>
  <c r="AA4948" i="2"/>
  <c r="AA4949" i="2"/>
  <c r="AA4950" i="2"/>
  <c r="AA4951" i="2"/>
  <c r="AA4952" i="2"/>
  <c r="AA4953" i="2"/>
  <c r="AA4954" i="2"/>
  <c r="AA4955" i="2"/>
  <c r="AA4956" i="2"/>
  <c r="AA4957" i="2"/>
  <c r="AA4958" i="2"/>
  <c r="AA4959" i="2"/>
  <c r="AA4960" i="2"/>
  <c r="AA4961" i="2"/>
  <c r="AA4962" i="2"/>
  <c r="AA4963" i="2"/>
  <c r="AA4964" i="2"/>
  <c r="AA4965" i="2"/>
  <c r="AA4966" i="2"/>
  <c r="AA4967" i="2"/>
  <c r="AA4968" i="2"/>
  <c r="AA4969" i="2"/>
  <c r="AA4970" i="2"/>
  <c r="AA4971" i="2"/>
  <c r="AA4972" i="2"/>
  <c r="AA4973" i="2"/>
  <c r="AA4974" i="2"/>
  <c r="AA4975" i="2"/>
  <c r="AA4976" i="2"/>
  <c r="AA4977" i="2"/>
  <c r="AA4978" i="2"/>
  <c r="AA4979" i="2"/>
  <c r="AA4980" i="2"/>
  <c r="AA4981" i="2"/>
  <c r="AA4982" i="2"/>
  <c r="AA4983" i="2"/>
  <c r="AA4984" i="2"/>
  <c r="AA4985" i="2"/>
  <c r="AA4986" i="2"/>
  <c r="AA4987" i="2"/>
  <c r="AA4988" i="2"/>
  <c r="AA4989" i="2"/>
  <c r="AA4990" i="2"/>
  <c r="AA4991" i="2"/>
  <c r="AA4992" i="2"/>
  <c r="AA4993" i="2"/>
  <c r="AA4994" i="2"/>
  <c r="AA4995" i="2"/>
  <c r="AA4996" i="2"/>
  <c r="AA4997" i="2"/>
  <c r="AA4998" i="2"/>
  <c r="AA4999" i="2"/>
  <c r="AA5000" i="2"/>
  <c r="AA5001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Z1648" i="2"/>
  <c r="Z1649" i="2"/>
  <c r="Z1650" i="2"/>
  <c r="Z1651" i="2"/>
  <c r="Z1652" i="2"/>
  <c r="Z1653" i="2"/>
  <c r="Z1654" i="2"/>
  <c r="Z1655" i="2"/>
  <c r="Z1656" i="2"/>
  <c r="Z1657" i="2"/>
  <c r="Z1658" i="2"/>
  <c r="Z1659" i="2"/>
  <c r="Z1660" i="2"/>
  <c r="Z1661" i="2"/>
  <c r="Z1662" i="2"/>
  <c r="Z1663" i="2"/>
  <c r="Z1664" i="2"/>
  <c r="Z1665" i="2"/>
  <c r="Z1666" i="2"/>
  <c r="Z1667" i="2"/>
  <c r="Z1668" i="2"/>
  <c r="Z1669" i="2"/>
  <c r="Z1670" i="2"/>
  <c r="Z1671" i="2"/>
  <c r="Z1672" i="2"/>
  <c r="Z1673" i="2"/>
  <c r="Z1674" i="2"/>
  <c r="Z1675" i="2"/>
  <c r="Z1676" i="2"/>
  <c r="Z1677" i="2"/>
  <c r="Z1678" i="2"/>
  <c r="Z1679" i="2"/>
  <c r="Z1680" i="2"/>
  <c r="Z1681" i="2"/>
  <c r="Z1682" i="2"/>
  <c r="Z1683" i="2"/>
  <c r="Z1684" i="2"/>
  <c r="Z1685" i="2"/>
  <c r="Z1686" i="2"/>
  <c r="Z1687" i="2"/>
  <c r="Z1688" i="2"/>
  <c r="Z1689" i="2"/>
  <c r="Z1690" i="2"/>
  <c r="Z1691" i="2"/>
  <c r="Z1692" i="2"/>
  <c r="Z1693" i="2"/>
  <c r="Z1694" i="2"/>
  <c r="Z1695" i="2"/>
  <c r="Z1696" i="2"/>
  <c r="Z1697" i="2"/>
  <c r="Z1698" i="2"/>
  <c r="Z1699" i="2"/>
  <c r="Z1700" i="2"/>
  <c r="Z1701" i="2"/>
  <c r="Z1702" i="2"/>
  <c r="Z1703" i="2"/>
  <c r="Z1704" i="2"/>
  <c r="Z1705" i="2"/>
  <c r="Z1706" i="2"/>
  <c r="Z1707" i="2"/>
  <c r="Z1708" i="2"/>
  <c r="Z1709" i="2"/>
  <c r="Z1710" i="2"/>
  <c r="Z1711" i="2"/>
  <c r="Z1712" i="2"/>
  <c r="Z1713" i="2"/>
  <c r="Z1714" i="2"/>
  <c r="Z1715" i="2"/>
  <c r="Z1716" i="2"/>
  <c r="Z1717" i="2"/>
  <c r="Z1718" i="2"/>
  <c r="Z1719" i="2"/>
  <c r="Z1720" i="2"/>
  <c r="Z1721" i="2"/>
  <c r="Z1722" i="2"/>
  <c r="Z1723" i="2"/>
  <c r="Z1724" i="2"/>
  <c r="Z1725" i="2"/>
  <c r="Z1726" i="2"/>
  <c r="Z1727" i="2"/>
  <c r="Z1728" i="2"/>
  <c r="Z1729" i="2"/>
  <c r="Z1730" i="2"/>
  <c r="Z1731" i="2"/>
  <c r="Z1732" i="2"/>
  <c r="Z1733" i="2"/>
  <c r="Z1734" i="2"/>
  <c r="Z1735" i="2"/>
  <c r="Z1736" i="2"/>
  <c r="Z1737" i="2"/>
  <c r="Z1738" i="2"/>
  <c r="Z1739" i="2"/>
  <c r="Z1740" i="2"/>
  <c r="Z1741" i="2"/>
  <c r="Z1742" i="2"/>
  <c r="Z1743" i="2"/>
  <c r="Z1744" i="2"/>
  <c r="Z1745" i="2"/>
  <c r="Z1746" i="2"/>
  <c r="Z1747" i="2"/>
  <c r="Z1748" i="2"/>
  <c r="Z1749" i="2"/>
  <c r="Z1750" i="2"/>
  <c r="Z1751" i="2"/>
  <c r="Z1752" i="2"/>
  <c r="Z1753" i="2"/>
  <c r="Z1754" i="2"/>
  <c r="Z1755" i="2"/>
  <c r="Z1756" i="2"/>
  <c r="Z1757" i="2"/>
  <c r="Z1758" i="2"/>
  <c r="Z1759" i="2"/>
  <c r="Z1760" i="2"/>
  <c r="Z1761" i="2"/>
  <c r="Z1762" i="2"/>
  <c r="Z1763" i="2"/>
  <c r="Z1764" i="2"/>
  <c r="Z1765" i="2"/>
  <c r="Z1766" i="2"/>
  <c r="Z1767" i="2"/>
  <c r="Z1768" i="2"/>
  <c r="Z1769" i="2"/>
  <c r="Z1770" i="2"/>
  <c r="Z1771" i="2"/>
  <c r="Z1772" i="2"/>
  <c r="Z1773" i="2"/>
  <c r="Z1774" i="2"/>
  <c r="Z1775" i="2"/>
  <c r="Z1776" i="2"/>
  <c r="Z1777" i="2"/>
  <c r="Z1778" i="2"/>
  <c r="Z1779" i="2"/>
  <c r="Z1780" i="2"/>
  <c r="Z1781" i="2"/>
  <c r="Z1782" i="2"/>
  <c r="Z1783" i="2"/>
  <c r="Z1784" i="2"/>
  <c r="Z1785" i="2"/>
  <c r="Z1786" i="2"/>
  <c r="Z1787" i="2"/>
  <c r="Z1788" i="2"/>
  <c r="Z1789" i="2"/>
  <c r="Z1790" i="2"/>
  <c r="Z1791" i="2"/>
  <c r="Z1792" i="2"/>
  <c r="Z1793" i="2"/>
  <c r="Z1794" i="2"/>
  <c r="Z1795" i="2"/>
  <c r="Z1796" i="2"/>
  <c r="Z1797" i="2"/>
  <c r="Z1798" i="2"/>
  <c r="Z1799" i="2"/>
  <c r="Z1800" i="2"/>
  <c r="Z1801" i="2"/>
  <c r="Z1802" i="2"/>
  <c r="Z1803" i="2"/>
  <c r="Z1804" i="2"/>
  <c r="Z1805" i="2"/>
  <c r="Z1806" i="2"/>
  <c r="Z1807" i="2"/>
  <c r="Z1808" i="2"/>
  <c r="Z1809" i="2"/>
  <c r="Z1810" i="2"/>
  <c r="Z1811" i="2"/>
  <c r="Z1812" i="2"/>
  <c r="Z1813" i="2"/>
  <c r="Z1814" i="2"/>
  <c r="Z1815" i="2"/>
  <c r="Z1816" i="2"/>
  <c r="Z1817" i="2"/>
  <c r="Z1818" i="2"/>
  <c r="Z1819" i="2"/>
  <c r="Z1820" i="2"/>
  <c r="Z1821" i="2"/>
  <c r="Z1822" i="2"/>
  <c r="Z1823" i="2"/>
  <c r="Z1824" i="2"/>
  <c r="Z1825" i="2"/>
  <c r="Z1826" i="2"/>
  <c r="Z1827" i="2"/>
  <c r="Z1828" i="2"/>
  <c r="Z1829" i="2"/>
  <c r="Z1830" i="2"/>
  <c r="Z1831" i="2"/>
  <c r="Z1832" i="2"/>
  <c r="Z1833" i="2"/>
  <c r="Z1834" i="2"/>
  <c r="Z1835" i="2"/>
  <c r="Z1836" i="2"/>
  <c r="Z1837" i="2"/>
  <c r="Z1838" i="2"/>
  <c r="Z1839" i="2"/>
  <c r="Z1840" i="2"/>
  <c r="Z1841" i="2"/>
  <c r="Z1842" i="2"/>
  <c r="Z1843" i="2"/>
  <c r="Z1844" i="2"/>
  <c r="Z1845" i="2"/>
  <c r="Z1846" i="2"/>
  <c r="Z1847" i="2"/>
  <c r="Z1848" i="2"/>
  <c r="Z1849" i="2"/>
  <c r="Z1850" i="2"/>
  <c r="Z1851" i="2"/>
  <c r="Z1852" i="2"/>
  <c r="Z1853" i="2"/>
  <c r="Z1854" i="2"/>
  <c r="Z1855" i="2"/>
  <c r="Z1856" i="2"/>
  <c r="Z1857" i="2"/>
  <c r="Z1858" i="2"/>
  <c r="Z1859" i="2"/>
  <c r="Z1860" i="2"/>
  <c r="Z1861" i="2"/>
  <c r="Z1862" i="2"/>
  <c r="Z1863" i="2"/>
  <c r="Z1864" i="2"/>
  <c r="Z1865" i="2"/>
  <c r="Z1866" i="2"/>
  <c r="Z1867" i="2"/>
  <c r="Z1868" i="2"/>
  <c r="Z1869" i="2"/>
  <c r="Z1870" i="2"/>
  <c r="Z1871" i="2"/>
  <c r="Z1872" i="2"/>
  <c r="Z1873" i="2"/>
  <c r="Z1874" i="2"/>
  <c r="Z1875" i="2"/>
  <c r="Z1876" i="2"/>
  <c r="Z1877" i="2"/>
  <c r="Z1878" i="2"/>
  <c r="Z1879" i="2"/>
  <c r="Z1880" i="2"/>
  <c r="Z1881" i="2"/>
  <c r="Z1882" i="2"/>
  <c r="Z1883" i="2"/>
  <c r="Z1884" i="2"/>
  <c r="Z1885" i="2"/>
  <c r="Z1886" i="2"/>
  <c r="Z1887" i="2"/>
  <c r="Z1888" i="2"/>
  <c r="Z1889" i="2"/>
  <c r="Z1890" i="2"/>
  <c r="Z1891" i="2"/>
  <c r="Z1892" i="2"/>
  <c r="Z1893" i="2"/>
  <c r="Z1894" i="2"/>
  <c r="Z1895" i="2"/>
  <c r="Z1896" i="2"/>
  <c r="Z1897" i="2"/>
  <c r="Z1898" i="2"/>
  <c r="Z1899" i="2"/>
  <c r="Z1900" i="2"/>
  <c r="Z1901" i="2"/>
  <c r="Z1902" i="2"/>
  <c r="Z1903" i="2"/>
  <c r="Z1904" i="2"/>
  <c r="Z1905" i="2"/>
  <c r="Z1906" i="2"/>
  <c r="Z1907" i="2"/>
  <c r="Z1908" i="2"/>
  <c r="Z1909" i="2"/>
  <c r="Z1910" i="2"/>
  <c r="Z1911" i="2"/>
  <c r="Z1912" i="2"/>
  <c r="Z1913" i="2"/>
  <c r="Z1914" i="2"/>
  <c r="Z1915" i="2"/>
  <c r="Z1916" i="2"/>
  <c r="Z1917" i="2"/>
  <c r="Z1918" i="2"/>
  <c r="Z1919" i="2"/>
  <c r="Z1920" i="2"/>
  <c r="Z1921" i="2"/>
  <c r="Z1922" i="2"/>
  <c r="Z1923" i="2"/>
  <c r="Z1924" i="2"/>
  <c r="Z1925" i="2"/>
  <c r="Z1926" i="2"/>
  <c r="Z1927" i="2"/>
  <c r="Z1928" i="2"/>
  <c r="Z1929" i="2"/>
  <c r="Z1930" i="2"/>
  <c r="Z1931" i="2"/>
  <c r="Z1932" i="2"/>
  <c r="Z1933" i="2"/>
  <c r="Z1934" i="2"/>
  <c r="Z1935" i="2"/>
  <c r="Z1936" i="2"/>
  <c r="Z1937" i="2"/>
  <c r="Z1938" i="2"/>
  <c r="Z1939" i="2"/>
  <c r="Z1940" i="2"/>
  <c r="Z1941" i="2"/>
  <c r="Z1942" i="2"/>
  <c r="Z1943" i="2"/>
  <c r="Z1944" i="2"/>
  <c r="Z1945" i="2"/>
  <c r="Z1946" i="2"/>
  <c r="Z1947" i="2"/>
  <c r="Z1948" i="2"/>
  <c r="Z1949" i="2"/>
  <c r="Z1950" i="2"/>
  <c r="Z1951" i="2"/>
  <c r="Z1952" i="2"/>
  <c r="Z1953" i="2"/>
  <c r="Z1954" i="2"/>
  <c r="Z1955" i="2"/>
  <c r="Z1956" i="2"/>
  <c r="Z1957" i="2"/>
  <c r="Z1958" i="2"/>
  <c r="Z1959" i="2"/>
  <c r="Z1960" i="2"/>
  <c r="Z1961" i="2"/>
  <c r="Z1962" i="2"/>
  <c r="Z1963" i="2"/>
  <c r="Z1964" i="2"/>
  <c r="Z1965" i="2"/>
  <c r="Z1966" i="2"/>
  <c r="Z1967" i="2"/>
  <c r="Z1968" i="2"/>
  <c r="Z1969" i="2"/>
  <c r="Z1970" i="2"/>
  <c r="Z1971" i="2"/>
  <c r="Z1972" i="2"/>
  <c r="Z1973" i="2"/>
  <c r="Z1974" i="2"/>
  <c r="Z1975" i="2"/>
  <c r="Z1976" i="2"/>
  <c r="Z1977" i="2"/>
  <c r="Z1978" i="2"/>
  <c r="Z1979" i="2"/>
  <c r="Z1980" i="2"/>
  <c r="Z1981" i="2"/>
  <c r="Z1982" i="2"/>
  <c r="Z1983" i="2"/>
  <c r="Z1984" i="2"/>
  <c r="Z1985" i="2"/>
  <c r="Z1986" i="2"/>
  <c r="Z1987" i="2"/>
  <c r="Z1988" i="2"/>
  <c r="Z1989" i="2"/>
  <c r="Z1990" i="2"/>
  <c r="Z1991" i="2"/>
  <c r="Z1992" i="2"/>
  <c r="Z1993" i="2"/>
  <c r="Z1994" i="2"/>
  <c r="Z1995" i="2"/>
  <c r="Z1996" i="2"/>
  <c r="Z1997" i="2"/>
  <c r="Z1998" i="2"/>
  <c r="Z1999" i="2"/>
  <c r="Z2000" i="2"/>
  <c r="Z2001" i="2"/>
  <c r="Z2002" i="2"/>
  <c r="Z2003" i="2"/>
  <c r="Z2004" i="2"/>
  <c r="Z2005" i="2"/>
  <c r="Z2006" i="2"/>
  <c r="Z2007" i="2"/>
  <c r="Z2008" i="2"/>
  <c r="Z2009" i="2"/>
  <c r="Z2010" i="2"/>
  <c r="Z2011" i="2"/>
  <c r="Z2012" i="2"/>
  <c r="Z2013" i="2"/>
  <c r="Z2014" i="2"/>
  <c r="Z2015" i="2"/>
  <c r="Z2016" i="2"/>
  <c r="Z2017" i="2"/>
  <c r="Z2018" i="2"/>
  <c r="Z2019" i="2"/>
  <c r="Z2020" i="2"/>
  <c r="Z2021" i="2"/>
  <c r="Z2022" i="2"/>
  <c r="Z2023" i="2"/>
  <c r="Z2024" i="2"/>
  <c r="Z2025" i="2"/>
  <c r="Z2026" i="2"/>
  <c r="Z2027" i="2"/>
  <c r="Z2028" i="2"/>
  <c r="Z2029" i="2"/>
  <c r="Z2030" i="2"/>
  <c r="Z2031" i="2"/>
  <c r="Z2032" i="2"/>
  <c r="Z2033" i="2"/>
  <c r="Z2034" i="2"/>
  <c r="Z2035" i="2"/>
  <c r="Z2036" i="2"/>
  <c r="Z2037" i="2"/>
  <c r="Z2038" i="2"/>
  <c r="Z2039" i="2"/>
  <c r="Z2040" i="2"/>
  <c r="Z2041" i="2"/>
  <c r="Z2042" i="2"/>
  <c r="Z2043" i="2"/>
  <c r="Z2044" i="2"/>
  <c r="Z2045" i="2"/>
  <c r="Z2046" i="2"/>
  <c r="Z2047" i="2"/>
  <c r="Z2048" i="2"/>
  <c r="Z2049" i="2"/>
  <c r="Z2050" i="2"/>
  <c r="Z2051" i="2"/>
  <c r="Z2052" i="2"/>
  <c r="Z2053" i="2"/>
  <c r="Z2054" i="2"/>
  <c r="Z2055" i="2"/>
  <c r="Z2056" i="2"/>
  <c r="Z2057" i="2"/>
  <c r="Z2058" i="2"/>
  <c r="Z2059" i="2"/>
  <c r="Z2060" i="2"/>
  <c r="Z2061" i="2"/>
  <c r="Z2062" i="2"/>
  <c r="Z2063" i="2"/>
  <c r="Z2064" i="2"/>
  <c r="Z2065" i="2"/>
  <c r="Z2066" i="2"/>
  <c r="Z2067" i="2"/>
  <c r="Z2068" i="2"/>
  <c r="Z2069" i="2"/>
  <c r="Z2070" i="2"/>
  <c r="Z2071" i="2"/>
  <c r="Z2072" i="2"/>
  <c r="Z2073" i="2"/>
  <c r="Z2074" i="2"/>
  <c r="Z2075" i="2"/>
  <c r="Z2076" i="2"/>
  <c r="Z2077" i="2"/>
  <c r="Z2078" i="2"/>
  <c r="Z2079" i="2"/>
  <c r="Z2080" i="2"/>
  <c r="Z2081" i="2"/>
  <c r="Z2082" i="2"/>
  <c r="Z2083" i="2"/>
  <c r="Z2084" i="2"/>
  <c r="Z2085" i="2"/>
  <c r="Z2086" i="2"/>
  <c r="Z2087" i="2"/>
  <c r="Z2088" i="2"/>
  <c r="Z2089" i="2"/>
  <c r="Z2090" i="2"/>
  <c r="Z2091" i="2"/>
  <c r="Z2092" i="2"/>
  <c r="Z2093" i="2"/>
  <c r="Z2094" i="2"/>
  <c r="Z2095" i="2"/>
  <c r="Z2096" i="2"/>
  <c r="Z2097" i="2"/>
  <c r="Z2098" i="2"/>
  <c r="Z2099" i="2"/>
  <c r="Z2100" i="2"/>
  <c r="Z2101" i="2"/>
  <c r="Z2102" i="2"/>
  <c r="Z2103" i="2"/>
  <c r="Z2104" i="2"/>
  <c r="Z2105" i="2"/>
  <c r="Z2106" i="2"/>
  <c r="Z2107" i="2"/>
  <c r="Z2108" i="2"/>
  <c r="Z2109" i="2"/>
  <c r="Z2110" i="2"/>
  <c r="Z2111" i="2"/>
  <c r="Z2112" i="2"/>
  <c r="Z2113" i="2"/>
  <c r="Z2114" i="2"/>
  <c r="Z2115" i="2"/>
  <c r="Z2116" i="2"/>
  <c r="Z2117" i="2"/>
  <c r="Z2118" i="2"/>
  <c r="Z2119" i="2"/>
  <c r="Z2120" i="2"/>
  <c r="Z2121" i="2"/>
  <c r="Z2122" i="2"/>
  <c r="Z2123" i="2"/>
  <c r="Z2124" i="2"/>
  <c r="Z2125" i="2"/>
  <c r="Z2126" i="2"/>
  <c r="Z2127" i="2"/>
  <c r="Z2128" i="2"/>
  <c r="Z2129" i="2"/>
  <c r="Z2130" i="2"/>
  <c r="Z2131" i="2"/>
  <c r="Z2132" i="2"/>
  <c r="Z2133" i="2"/>
  <c r="Z2134" i="2"/>
  <c r="Z2135" i="2"/>
  <c r="Z2136" i="2"/>
  <c r="Z2137" i="2"/>
  <c r="Z2138" i="2"/>
  <c r="Z2139" i="2"/>
  <c r="Z2140" i="2"/>
  <c r="Z2141" i="2"/>
  <c r="Z2142" i="2"/>
  <c r="Z2143" i="2"/>
  <c r="Z2144" i="2"/>
  <c r="Z2145" i="2"/>
  <c r="Z2146" i="2"/>
  <c r="Z2147" i="2"/>
  <c r="Z2148" i="2"/>
  <c r="Z2149" i="2"/>
  <c r="Z2150" i="2"/>
  <c r="Z2151" i="2"/>
  <c r="Z2152" i="2"/>
  <c r="Z2153" i="2"/>
  <c r="Z2154" i="2"/>
  <c r="Z2155" i="2"/>
  <c r="Z2156" i="2"/>
  <c r="Z2157" i="2"/>
  <c r="Z2158" i="2"/>
  <c r="Z2159" i="2"/>
  <c r="Z2160" i="2"/>
  <c r="Z2161" i="2"/>
  <c r="Z2162" i="2"/>
  <c r="Z2163" i="2"/>
  <c r="Z2164" i="2"/>
  <c r="Z2165" i="2"/>
  <c r="Z2166" i="2"/>
  <c r="Z2167" i="2"/>
  <c r="Z2168" i="2"/>
  <c r="Z2169" i="2"/>
  <c r="Z2170" i="2"/>
  <c r="Z2171" i="2"/>
  <c r="Z2172" i="2"/>
  <c r="Z2173" i="2"/>
  <c r="Z2174" i="2"/>
  <c r="Z2175" i="2"/>
  <c r="Z2176" i="2"/>
  <c r="Z2177" i="2"/>
  <c r="Z2178" i="2"/>
  <c r="Z2179" i="2"/>
  <c r="Z2180" i="2"/>
  <c r="Z2181" i="2"/>
  <c r="Z2182" i="2"/>
  <c r="Z2183" i="2"/>
  <c r="Z2184" i="2"/>
  <c r="Z2185" i="2"/>
  <c r="Z2186" i="2"/>
  <c r="Z2187" i="2"/>
  <c r="Z2188" i="2"/>
  <c r="Z2189" i="2"/>
  <c r="Z2190" i="2"/>
  <c r="Z2191" i="2"/>
  <c r="Z2192" i="2"/>
  <c r="Z2193" i="2"/>
  <c r="Z2194" i="2"/>
  <c r="Z2195" i="2"/>
  <c r="Z2196" i="2"/>
  <c r="Z2197" i="2"/>
  <c r="Z2198" i="2"/>
  <c r="Z2199" i="2"/>
  <c r="Z2200" i="2"/>
  <c r="Z2201" i="2"/>
  <c r="Z2202" i="2"/>
  <c r="Z2203" i="2"/>
  <c r="Z2204" i="2"/>
  <c r="Z2205" i="2"/>
  <c r="Z2206" i="2"/>
  <c r="Z2207" i="2"/>
  <c r="Z2208" i="2"/>
  <c r="Z2209" i="2"/>
  <c r="Z2210" i="2"/>
  <c r="Z2211" i="2"/>
  <c r="Z2212" i="2"/>
  <c r="Z2213" i="2"/>
  <c r="Z2214" i="2"/>
  <c r="Z2215" i="2"/>
  <c r="Z2216" i="2"/>
  <c r="Z2217" i="2"/>
  <c r="Z2218" i="2"/>
  <c r="Z2219" i="2"/>
  <c r="Z2220" i="2"/>
  <c r="Z2221" i="2"/>
  <c r="Z2222" i="2"/>
  <c r="Z2223" i="2"/>
  <c r="Z2224" i="2"/>
  <c r="Z2225" i="2"/>
  <c r="Z2226" i="2"/>
  <c r="Z2227" i="2"/>
  <c r="Z2228" i="2"/>
  <c r="Z2229" i="2"/>
  <c r="Z2230" i="2"/>
  <c r="Z2231" i="2"/>
  <c r="Z2232" i="2"/>
  <c r="Z2233" i="2"/>
  <c r="Z2234" i="2"/>
  <c r="Z2235" i="2"/>
  <c r="Z2236" i="2"/>
  <c r="Z2237" i="2"/>
  <c r="Z2238" i="2"/>
  <c r="Z2239" i="2"/>
  <c r="Z2240" i="2"/>
  <c r="Z2241" i="2"/>
  <c r="Z2242" i="2"/>
  <c r="Z2243" i="2"/>
  <c r="Z2244" i="2"/>
  <c r="Z2245" i="2"/>
  <c r="Z2246" i="2"/>
  <c r="Z2247" i="2"/>
  <c r="Z2248" i="2"/>
  <c r="Z2249" i="2"/>
  <c r="Z2250" i="2"/>
  <c r="Z2251" i="2"/>
  <c r="Z2252" i="2"/>
  <c r="Z2253" i="2"/>
  <c r="Z2254" i="2"/>
  <c r="Z2255" i="2"/>
  <c r="Z2256" i="2"/>
  <c r="Z2257" i="2"/>
  <c r="Z2258" i="2"/>
  <c r="Z2259" i="2"/>
  <c r="Z2260" i="2"/>
  <c r="Z2261" i="2"/>
  <c r="Z2262" i="2"/>
  <c r="Z2263" i="2"/>
  <c r="Z2264" i="2"/>
  <c r="Z2265" i="2"/>
  <c r="Z2266" i="2"/>
  <c r="Z2267" i="2"/>
  <c r="Z2268" i="2"/>
  <c r="Z2269" i="2"/>
  <c r="Z2270" i="2"/>
  <c r="Z2271" i="2"/>
  <c r="Z2272" i="2"/>
  <c r="Z2273" i="2"/>
  <c r="Z2274" i="2"/>
  <c r="Z2275" i="2"/>
  <c r="Z2276" i="2"/>
  <c r="Z2277" i="2"/>
  <c r="Z2278" i="2"/>
  <c r="Z2279" i="2"/>
  <c r="Z2280" i="2"/>
  <c r="Z2281" i="2"/>
  <c r="Z2282" i="2"/>
  <c r="Z2283" i="2"/>
  <c r="Z2284" i="2"/>
  <c r="Z2285" i="2"/>
  <c r="Z2286" i="2"/>
  <c r="Z2287" i="2"/>
  <c r="Z2288" i="2"/>
  <c r="Z2289" i="2"/>
  <c r="Z2290" i="2"/>
  <c r="Z2291" i="2"/>
  <c r="Z2292" i="2"/>
  <c r="Z2293" i="2"/>
  <c r="Z2294" i="2"/>
  <c r="Z2295" i="2"/>
  <c r="Z2296" i="2"/>
  <c r="Z2297" i="2"/>
  <c r="Z2298" i="2"/>
  <c r="Z2299" i="2"/>
  <c r="Z2300" i="2"/>
  <c r="Z2301" i="2"/>
  <c r="Z2302" i="2"/>
  <c r="Z2303" i="2"/>
  <c r="Z2304" i="2"/>
  <c r="Z2305" i="2"/>
  <c r="Z2306" i="2"/>
  <c r="Z2307" i="2"/>
  <c r="Z2308" i="2"/>
  <c r="Z2309" i="2"/>
  <c r="Z2310" i="2"/>
  <c r="Z2311" i="2"/>
  <c r="Z2312" i="2"/>
  <c r="Z2313" i="2"/>
  <c r="Z2314" i="2"/>
  <c r="Z2315" i="2"/>
  <c r="Z2316" i="2"/>
  <c r="Z2317" i="2"/>
  <c r="Z2318" i="2"/>
  <c r="Z2319" i="2"/>
  <c r="Z2320" i="2"/>
  <c r="Z2321" i="2"/>
  <c r="Z2322" i="2"/>
  <c r="Z2323" i="2"/>
  <c r="Z2324" i="2"/>
  <c r="Z2325" i="2"/>
  <c r="Z2326" i="2"/>
  <c r="Z2327" i="2"/>
  <c r="Z2328" i="2"/>
  <c r="Z2329" i="2"/>
  <c r="Z2330" i="2"/>
  <c r="Z2331" i="2"/>
  <c r="Z2332" i="2"/>
  <c r="Z2333" i="2"/>
  <c r="Z2334" i="2"/>
  <c r="Z2335" i="2"/>
  <c r="Z2336" i="2"/>
  <c r="Z2337" i="2"/>
  <c r="Z2338" i="2"/>
  <c r="Z2339" i="2"/>
  <c r="Z2340" i="2"/>
  <c r="Z2341" i="2"/>
  <c r="Z2342" i="2"/>
  <c r="Z2343" i="2"/>
  <c r="Z2344" i="2"/>
  <c r="Z2345" i="2"/>
  <c r="Z2346" i="2"/>
  <c r="Z2347" i="2"/>
  <c r="Z2348" i="2"/>
  <c r="Z2349" i="2"/>
  <c r="Z2350" i="2"/>
  <c r="Z2351" i="2"/>
  <c r="Z2352" i="2"/>
  <c r="Z2353" i="2"/>
  <c r="Z2354" i="2"/>
  <c r="Z2355" i="2"/>
  <c r="Z2356" i="2"/>
  <c r="Z2357" i="2"/>
  <c r="Z2358" i="2"/>
  <c r="Z2359" i="2"/>
  <c r="Z2360" i="2"/>
  <c r="Z2361" i="2"/>
  <c r="Z2362" i="2"/>
  <c r="Z2363" i="2"/>
  <c r="Z2364" i="2"/>
  <c r="Z2365" i="2"/>
  <c r="Z2366" i="2"/>
  <c r="Z2367" i="2"/>
  <c r="Z2368" i="2"/>
  <c r="Z2369" i="2"/>
  <c r="Z2370" i="2"/>
  <c r="Z2371" i="2"/>
  <c r="Z2372" i="2"/>
  <c r="Z2373" i="2"/>
  <c r="Z2374" i="2"/>
  <c r="Z2375" i="2"/>
  <c r="Z2376" i="2"/>
  <c r="Z2377" i="2"/>
  <c r="Z2378" i="2"/>
  <c r="Z2379" i="2"/>
  <c r="Z2380" i="2"/>
  <c r="Z2381" i="2"/>
  <c r="Z2382" i="2"/>
  <c r="Z2383" i="2"/>
  <c r="Z2384" i="2"/>
  <c r="Z2385" i="2"/>
  <c r="Z2386" i="2"/>
  <c r="Z2387" i="2"/>
  <c r="Z2388" i="2"/>
  <c r="Z2389" i="2"/>
  <c r="Z2390" i="2"/>
  <c r="Z2391" i="2"/>
  <c r="Z2392" i="2"/>
  <c r="Z2393" i="2"/>
  <c r="Z2394" i="2"/>
  <c r="Z2395" i="2"/>
  <c r="Z2396" i="2"/>
  <c r="Z2397" i="2"/>
  <c r="Z2398" i="2"/>
  <c r="Z2399" i="2"/>
  <c r="Z2400" i="2"/>
  <c r="Z2401" i="2"/>
  <c r="Z2402" i="2"/>
  <c r="Z2403" i="2"/>
  <c r="Z2404" i="2"/>
  <c r="Z2405" i="2"/>
  <c r="Z2406" i="2"/>
  <c r="Z2407" i="2"/>
  <c r="Z2408" i="2"/>
  <c r="Z2409" i="2"/>
  <c r="Z2410" i="2"/>
  <c r="Z2411" i="2"/>
  <c r="Z2412" i="2"/>
  <c r="Z2413" i="2"/>
  <c r="Z2414" i="2"/>
  <c r="Z2415" i="2"/>
  <c r="Z2416" i="2"/>
  <c r="Z2417" i="2"/>
  <c r="Z2418" i="2"/>
  <c r="Z2419" i="2"/>
  <c r="Z2420" i="2"/>
  <c r="Z2421" i="2"/>
  <c r="Z2422" i="2"/>
  <c r="Z2423" i="2"/>
  <c r="Z2424" i="2"/>
  <c r="Z2425" i="2"/>
  <c r="Z2426" i="2"/>
  <c r="Z2427" i="2"/>
  <c r="Z2428" i="2"/>
  <c r="Z2429" i="2"/>
  <c r="Z2430" i="2"/>
  <c r="Z2431" i="2"/>
  <c r="Z2432" i="2"/>
  <c r="Z2433" i="2"/>
  <c r="Z2434" i="2"/>
  <c r="Z2435" i="2"/>
  <c r="Z2436" i="2"/>
  <c r="Z2437" i="2"/>
  <c r="Z2438" i="2"/>
  <c r="Z2439" i="2"/>
  <c r="Z2440" i="2"/>
  <c r="Z2441" i="2"/>
  <c r="Z2442" i="2"/>
  <c r="Z2443" i="2"/>
  <c r="Z2444" i="2"/>
  <c r="Z2445" i="2"/>
  <c r="Z2446" i="2"/>
  <c r="Z2447" i="2"/>
  <c r="Z2448" i="2"/>
  <c r="Z2449" i="2"/>
  <c r="Z2450" i="2"/>
  <c r="Z2451" i="2"/>
  <c r="Z2452" i="2"/>
  <c r="Z2453" i="2"/>
  <c r="Z2454" i="2"/>
  <c r="Z2455" i="2"/>
  <c r="Z2456" i="2"/>
  <c r="Z2457" i="2"/>
  <c r="Z2458" i="2"/>
  <c r="Z2459" i="2"/>
  <c r="Z2460" i="2"/>
  <c r="Z2461" i="2"/>
  <c r="Z2462" i="2"/>
  <c r="Z2463" i="2"/>
  <c r="Z2464" i="2"/>
  <c r="Z2465" i="2"/>
  <c r="Z2466" i="2"/>
  <c r="Z2467" i="2"/>
  <c r="Z2468" i="2"/>
  <c r="Z2469" i="2"/>
  <c r="Z2470" i="2"/>
  <c r="Z2471" i="2"/>
  <c r="Z2472" i="2"/>
  <c r="Z2473" i="2"/>
  <c r="Z2474" i="2"/>
  <c r="Z2475" i="2"/>
  <c r="Z2476" i="2"/>
  <c r="Z2477" i="2"/>
  <c r="Z2478" i="2"/>
  <c r="Z2479" i="2"/>
  <c r="Z2480" i="2"/>
  <c r="Z2481" i="2"/>
  <c r="Z2482" i="2"/>
  <c r="Z2483" i="2"/>
  <c r="Z2484" i="2"/>
  <c r="Z2485" i="2"/>
  <c r="Z2486" i="2"/>
  <c r="Z2487" i="2"/>
  <c r="Z2488" i="2"/>
  <c r="Z2489" i="2"/>
  <c r="Z2490" i="2"/>
  <c r="Z2491" i="2"/>
  <c r="Z2492" i="2"/>
  <c r="Z2493" i="2"/>
  <c r="Z2494" i="2"/>
  <c r="Z2495" i="2"/>
  <c r="Z2496" i="2"/>
  <c r="Z2497" i="2"/>
  <c r="Z2498" i="2"/>
  <c r="Z2499" i="2"/>
  <c r="Z2500" i="2"/>
  <c r="Z2501" i="2"/>
  <c r="Z2502" i="2"/>
  <c r="Z2503" i="2"/>
  <c r="Z2504" i="2"/>
  <c r="Z2505" i="2"/>
  <c r="Z2506" i="2"/>
  <c r="Z2507" i="2"/>
  <c r="Z2508" i="2"/>
  <c r="Z2509" i="2"/>
  <c r="Z2510" i="2"/>
  <c r="Z2511" i="2"/>
  <c r="Z2512" i="2"/>
  <c r="Z2513" i="2"/>
  <c r="Z2514" i="2"/>
  <c r="Z2515" i="2"/>
  <c r="Z2516" i="2"/>
  <c r="Z2517" i="2"/>
  <c r="Z2518" i="2"/>
  <c r="Z2519" i="2"/>
  <c r="Z2520" i="2"/>
  <c r="Z2521" i="2"/>
  <c r="Z2522" i="2"/>
  <c r="Z2523" i="2"/>
  <c r="Z2524" i="2"/>
  <c r="Z2525" i="2"/>
  <c r="Z2526" i="2"/>
  <c r="Z2527" i="2"/>
  <c r="Z2528" i="2"/>
  <c r="Z2529" i="2"/>
  <c r="Z2530" i="2"/>
  <c r="Z2531" i="2"/>
  <c r="Z2532" i="2"/>
  <c r="Z2533" i="2"/>
  <c r="Z2534" i="2"/>
  <c r="Z2535" i="2"/>
  <c r="Z2536" i="2"/>
  <c r="Z2537" i="2"/>
  <c r="Z2538" i="2"/>
  <c r="Z2539" i="2"/>
  <c r="Z2540" i="2"/>
  <c r="Z2541" i="2"/>
  <c r="Z2542" i="2"/>
  <c r="Z2543" i="2"/>
  <c r="Z2544" i="2"/>
  <c r="Z2545" i="2"/>
  <c r="Z2546" i="2"/>
  <c r="Z2547" i="2"/>
  <c r="Z2548" i="2"/>
  <c r="Z2549" i="2"/>
  <c r="Z2550" i="2"/>
  <c r="Z2551" i="2"/>
  <c r="Z2552" i="2"/>
  <c r="Z2553" i="2"/>
  <c r="Z2554" i="2"/>
  <c r="Z2555" i="2"/>
  <c r="Z2556" i="2"/>
  <c r="Z2557" i="2"/>
  <c r="Z2558" i="2"/>
  <c r="Z2559" i="2"/>
  <c r="Z2560" i="2"/>
  <c r="Z2561" i="2"/>
  <c r="Z2562" i="2"/>
  <c r="Z2563" i="2"/>
  <c r="Z2564" i="2"/>
  <c r="Z2565" i="2"/>
  <c r="Z2566" i="2"/>
  <c r="Z2567" i="2"/>
  <c r="Z2568" i="2"/>
  <c r="Z2569" i="2"/>
  <c r="Z2570" i="2"/>
  <c r="Z2571" i="2"/>
  <c r="Z2572" i="2"/>
  <c r="Z2573" i="2"/>
  <c r="Z2574" i="2"/>
  <c r="Z2575" i="2"/>
  <c r="Z2576" i="2"/>
  <c r="Z2577" i="2"/>
  <c r="Z2578" i="2"/>
  <c r="Z2579" i="2"/>
  <c r="Z2580" i="2"/>
  <c r="Z2581" i="2"/>
  <c r="Z2582" i="2"/>
  <c r="Z2583" i="2"/>
  <c r="Z2584" i="2"/>
  <c r="Z2585" i="2"/>
  <c r="Z2586" i="2"/>
  <c r="Z2587" i="2"/>
  <c r="Z2588" i="2"/>
  <c r="Z2589" i="2"/>
  <c r="Z2590" i="2"/>
  <c r="Z2591" i="2"/>
  <c r="Z2592" i="2"/>
  <c r="Z2593" i="2"/>
  <c r="Z2594" i="2"/>
  <c r="Z2595" i="2"/>
  <c r="Z2596" i="2"/>
  <c r="Z2597" i="2"/>
  <c r="Z2598" i="2"/>
  <c r="Z2599" i="2"/>
  <c r="Z2600" i="2"/>
  <c r="Z2601" i="2"/>
  <c r="Z2602" i="2"/>
  <c r="Z2603" i="2"/>
  <c r="Z2604" i="2"/>
  <c r="Z2605" i="2"/>
  <c r="Z2606" i="2"/>
  <c r="Z2607" i="2"/>
  <c r="Z2608" i="2"/>
  <c r="Z2609" i="2"/>
  <c r="Z2610" i="2"/>
  <c r="Z2611" i="2"/>
  <c r="Z2612" i="2"/>
  <c r="Z2613" i="2"/>
  <c r="Z2614" i="2"/>
  <c r="Z2615" i="2"/>
  <c r="Z2616" i="2"/>
  <c r="Z2617" i="2"/>
  <c r="Z2618" i="2"/>
  <c r="Z2619" i="2"/>
  <c r="Z2620" i="2"/>
  <c r="Z2621" i="2"/>
  <c r="Z2622" i="2"/>
  <c r="Z2623" i="2"/>
  <c r="Z2624" i="2"/>
  <c r="Z2625" i="2"/>
  <c r="Z2626" i="2"/>
  <c r="Z2627" i="2"/>
  <c r="Z2628" i="2"/>
  <c r="Z2629" i="2"/>
  <c r="Z2630" i="2"/>
  <c r="Z2631" i="2"/>
  <c r="Z2632" i="2"/>
  <c r="Z2633" i="2"/>
  <c r="Z2634" i="2"/>
  <c r="Z2635" i="2"/>
  <c r="Z2636" i="2"/>
  <c r="Z2637" i="2"/>
  <c r="Z2638" i="2"/>
  <c r="Z2639" i="2"/>
  <c r="Z2640" i="2"/>
  <c r="Z2641" i="2"/>
  <c r="Z2642" i="2"/>
  <c r="Z2643" i="2"/>
  <c r="Z2644" i="2"/>
  <c r="Z2645" i="2"/>
  <c r="Z2646" i="2"/>
  <c r="Z2647" i="2"/>
  <c r="Z2648" i="2"/>
  <c r="Z2649" i="2"/>
  <c r="Z2650" i="2"/>
  <c r="Z2651" i="2"/>
  <c r="Z2652" i="2"/>
  <c r="Z2653" i="2"/>
  <c r="Z2654" i="2"/>
  <c r="Z2655" i="2"/>
  <c r="Z2656" i="2"/>
  <c r="Z2657" i="2"/>
  <c r="Z2658" i="2"/>
  <c r="Z2659" i="2"/>
  <c r="Z2660" i="2"/>
  <c r="Z2661" i="2"/>
  <c r="Z2662" i="2"/>
  <c r="Z2663" i="2"/>
  <c r="Z2664" i="2"/>
  <c r="Z2665" i="2"/>
  <c r="Z2666" i="2"/>
  <c r="Z2667" i="2"/>
  <c r="Z2668" i="2"/>
  <c r="Z2669" i="2"/>
  <c r="Z2670" i="2"/>
  <c r="Z2671" i="2"/>
  <c r="Z2672" i="2"/>
  <c r="Z2673" i="2"/>
  <c r="Z2674" i="2"/>
  <c r="Z2675" i="2"/>
  <c r="Z2676" i="2"/>
  <c r="Z2677" i="2"/>
  <c r="Z2678" i="2"/>
  <c r="Z2679" i="2"/>
  <c r="Z2680" i="2"/>
  <c r="Z2681" i="2"/>
  <c r="Z2682" i="2"/>
  <c r="Z2683" i="2"/>
  <c r="Z2684" i="2"/>
  <c r="Z2685" i="2"/>
  <c r="Z2686" i="2"/>
  <c r="Z2687" i="2"/>
  <c r="Z2688" i="2"/>
  <c r="Z2689" i="2"/>
  <c r="Z2690" i="2"/>
  <c r="Z2691" i="2"/>
  <c r="Z2692" i="2"/>
  <c r="Z2693" i="2"/>
  <c r="Z2694" i="2"/>
  <c r="Z2695" i="2"/>
  <c r="Z2696" i="2"/>
  <c r="Z2697" i="2"/>
  <c r="Z2698" i="2"/>
  <c r="Z2699" i="2"/>
  <c r="Z2700" i="2"/>
  <c r="Z2701" i="2"/>
  <c r="Z2702" i="2"/>
  <c r="Z2703" i="2"/>
  <c r="Z2704" i="2"/>
  <c r="Z2705" i="2"/>
  <c r="Z2706" i="2"/>
  <c r="Z2707" i="2"/>
  <c r="Z2708" i="2"/>
  <c r="Z2709" i="2"/>
  <c r="Z2710" i="2"/>
  <c r="Z2711" i="2"/>
  <c r="Z2712" i="2"/>
  <c r="Z2713" i="2"/>
  <c r="Z2714" i="2"/>
  <c r="Z2715" i="2"/>
  <c r="Z2716" i="2"/>
  <c r="Z2717" i="2"/>
  <c r="Z2718" i="2"/>
  <c r="Z2719" i="2"/>
  <c r="Z2720" i="2"/>
  <c r="Z2721" i="2"/>
  <c r="Z2722" i="2"/>
  <c r="Z2723" i="2"/>
  <c r="Z2724" i="2"/>
  <c r="Z2725" i="2"/>
  <c r="Z2726" i="2"/>
  <c r="Z2727" i="2"/>
  <c r="Z2728" i="2"/>
  <c r="Z2729" i="2"/>
  <c r="Z2730" i="2"/>
  <c r="Z2731" i="2"/>
  <c r="Z2732" i="2"/>
  <c r="Z2733" i="2"/>
  <c r="Z2734" i="2"/>
  <c r="Z2735" i="2"/>
  <c r="Z2736" i="2"/>
  <c r="Z2737" i="2"/>
  <c r="Z2738" i="2"/>
  <c r="Z2739" i="2"/>
  <c r="Z2740" i="2"/>
  <c r="Z2741" i="2"/>
  <c r="Z2742" i="2"/>
  <c r="Z2743" i="2"/>
  <c r="Z2744" i="2"/>
  <c r="Z2745" i="2"/>
  <c r="Z2746" i="2"/>
  <c r="Z2747" i="2"/>
  <c r="Z2748" i="2"/>
  <c r="Z2749" i="2"/>
  <c r="Z2750" i="2"/>
  <c r="Z2751" i="2"/>
  <c r="Z2752" i="2"/>
  <c r="Z2753" i="2"/>
  <c r="Z2754" i="2"/>
  <c r="Z2755" i="2"/>
  <c r="Z2756" i="2"/>
  <c r="Z2757" i="2"/>
  <c r="Z2758" i="2"/>
  <c r="Z2759" i="2"/>
  <c r="Z2760" i="2"/>
  <c r="Z2761" i="2"/>
  <c r="Z2762" i="2"/>
  <c r="Z2763" i="2"/>
  <c r="Z2764" i="2"/>
  <c r="Z2765" i="2"/>
  <c r="Z2766" i="2"/>
  <c r="Z2767" i="2"/>
  <c r="Z2768" i="2"/>
  <c r="Z2769" i="2"/>
  <c r="Z2770" i="2"/>
  <c r="Z2771" i="2"/>
  <c r="Z2772" i="2"/>
  <c r="Z2773" i="2"/>
  <c r="Z2774" i="2"/>
  <c r="Z2775" i="2"/>
  <c r="Z2776" i="2"/>
  <c r="Z2777" i="2"/>
  <c r="Z2778" i="2"/>
  <c r="Z2779" i="2"/>
  <c r="Z2780" i="2"/>
  <c r="Z2781" i="2"/>
  <c r="Z2782" i="2"/>
  <c r="Z2783" i="2"/>
  <c r="Z2784" i="2"/>
  <c r="Z2785" i="2"/>
  <c r="Z2786" i="2"/>
  <c r="Z2787" i="2"/>
  <c r="Z2788" i="2"/>
  <c r="Z2789" i="2"/>
  <c r="Z2790" i="2"/>
  <c r="Z2791" i="2"/>
  <c r="Z2792" i="2"/>
  <c r="Z2793" i="2"/>
  <c r="Z2794" i="2"/>
  <c r="Z2795" i="2"/>
  <c r="Z2796" i="2"/>
  <c r="Z2797" i="2"/>
  <c r="Z2798" i="2"/>
  <c r="Z2799" i="2"/>
  <c r="Z2800" i="2"/>
  <c r="Z2801" i="2"/>
  <c r="Z2802" i="2"/>
  <c r="Z2803" i="2"/>
  <c r="Z2804" i="2"/>
  <c r="Z2805" i="2"/>
  <c r="Z2806" i="2"/>
  <c r="Z2807" i="2"/>
  <c r="Z2808" i="2"/>
  <c r="Z2809" i="2"/>
  <c r="Z2810" i="2"/>
  <c r="Z2811" i="2"/>
  <c r="Z2812" i="2"/>
  <c r="Z2813" i="2"/>
  <c r="Z2814" i="2"/>
  <c r="Z2815" i="2"/>
  <c r="Z2816" i="2"/>
  <c r="Z2817" i="2"/>
  <c r="Z2818" i="2"/>
  <c r="Z2819" i="2"/>
  <c r="Z2820" i="2"/>
  <c r="Z2821" i="2"/>
  <c r="Z2822" i="2"/>
  <c r="Z2823" i="2"/>
  <c r="Z2824" i="2"/>
  <c r="Z2825" i="2"/>
  <c r="Z2826" i="2"/>
  <c r="Z2827" i="2"/>
  <c r="Z2828" i="2"/>
  <c r="Z2829" i="2"/>
  <c r="Z2830" i="2"/>
  <c r="Z2831" i="2"/>
  <c r="Z2832" i="2"/>
  <c r="Z2833" i="2"/>
  <c r="Z2834" i="2"/>
  <c r="Z2835" i="2"/>
  <c r="Z2836" i="2"/>
  <c r="Z2837" i="2"/>
  <c r="Z2838" i="2"/>
  <c r="Z2839" i="2"/>
  <c r="Z2840" i="2"/>
  <c r="Z2841" i="2"/>
  <c r="Z2842" i="2"/>
  <c r="Z2843" i="2"/>
  <c r="Z2844" i="2"/>
  <c r="Z2845" i="2"/>
  <c r="Z2846" i="2"/>
  <c r="Z2847" i="2"/>
  <c r="Z2848" i="2"/>
  <c r="Z2849" i="2"/>
  <c r="Z2850" i="2"/>
  <c r="Z2851" i="2"/>
  <c r="Z2852" i="2"/>
  <c r="Z2853" i="2"/>
  <c r="Z2854" i="2"/>
  <c r="Z2855" i="2"/>
  <c r="Z2856" i="2"/>
  <c r="Z2857" i="2"/>
  <c r="Z2858" i="2"/>
  <c r="Z2859" i="2"/>
  <c r="Z2860" i="2"/>
  <c r="Z2861" i="2"/>
  <c r="Z2862" i="2"/>
  <c r="Z2863" i="2"/>
  <c r="Z2864" i="2"/>
  <c r="Z2865" i="2"/>
  <c r="Z2866" i="2"/>
  <c r="Z2867" i="2"/>
  <c r="Z2868" i="2"/>
  <c r="Z2869" i="2"/>
  <c r="Z2870" i="2"/>
  <c r="Z2871" i="2"/>
  <c r="Z2872" i="2"/>
  <c r="Z2873" i="2"/>
  <c r="Z2874" i="2"/>
  <c r="Z2875" i="2"/>
  <c r="Z2876" i="2"/>
  <c r="Z2877" i="2"/>
  <c r="Z2878" i="2"/>
  <c r="Z2879" i="2"/>
  <c r="Z2880" i="2"/>
  <c r="Z2881" i="2"/>
  <c r="Z2882" i="2"/>
  <c r="Z2883" i="2"/>
  <c r="Z2884" i="2"/>
  <c r="Z2885" i="2"/>
  <c r="Z2886" i="2"/>
  <c r="Z2887" i="2"/>
  <c r="Z2888" i="2"/>
  <c r="Z2889" i="2"/>
  <c r="Z2890" i="2"/>
  <c r="Z2891" i="2"/>
  <c r="Z2892" i="2"/>
  <c r="Z2893" i="2"/>
  <c r="Z2894" i="2"/>
  <c r="Z2895" i="2"/>
  <c r="Z2896" i="2"/>
  <c r="Z2897" i="2"/>
  <c r="Z2898" i="2"/>
  <c r="Z2899" i="2"/>
  <c r="Z2900" i="2"/>
  <c r="Z2901" i="2"/>
  <c r="Z2902" i="2"/>
  <c r="Z2903" i="2"/>
  <c r="Z2904" i="2"/>
  <c r="Z2905" i="2"/>
  <c r="Z2906" i="2"/>
  <c r="Z2907" i="2"/>
  <c r="Z2908" i="2"/>
  <c r="Z2909" i="2"/>
  <c r="Z2910" i="2"/>
  <c r="Z2911" i="2"/>
  <c r="Z2912" i="2"/>
  <c r="Z2913" i="2"/>
  <c r="Z2914" i="2"/>
  <c r="Z2915" i="2"/>
  <c r="Z2916" i="2"/>
  <c r="Z2917" i="2"/>
  <c r="Z2918" i="2"/>
  <c r="Z2919" i="2"/>
  <c r="Z2920" i="2"/>
  <c r="Z2921" i="2"/>
  <c r="Z2922" i="2"/>
  <c r="Z2923" i="2"/>
  <c r="Z2924" i="2"/>
  <c r="Z2925" i="2"/>
  <c r="Z2926" i="2"/>
  <c r="Z2927" i="2"/>
  <c r="Z2928" i="2"/>
  <c r="Z2929" i="2"/>
  <c r="Z2930" i="2"/>
  <c r="Z2931" i="2"/>
  <c r="Z2932" i="2"/>
  <c r="Z2933" i="2"/>
  <c r="Z2934" i="2"/>
  <c r="Z2935" i="2"/>
  <c r="Z2936" i="2"/>
  <c r="Z2937" i="2"/>
  <c r="Z2938" i="2"/>
  <c r="Z2939" i="2"/>
  <c r="Z2940" i="2"/>
  <c r="Z2941" i="2"/>
  <c r="Z2942" i="2"/>
  <c r="Z2943" i="2"/>
  <c r="Z2944" i="2"/>
  <c r="Z2945" i="2"/>
  <c r="Z2946" i="2"/>
  <c r="Z2947" i="2"/>
  <c r="Z2948" i="2"/>
  <c r="Z2949" i="2"/>
  <c r="Z2950" i="2"/>
  <c r="Z2951" i="2"/>
  <c r="Z2952" i="2"/>
  <c r="Z2953" i="2"/>
  <c r="Z2954" i="2"/>
  <c r="Z2955" i="2"/>
  <c r="Z2956" i="2"/>
  <c r="Z2957" i="2"/>
  <c r="Z2958" i="2"/>
  <c r="Z2959" i="2"/>
  <c r="Z2960" i="2"/>
  <c r="Z2961" i="2"/>
  <c r="Z2962" i="2"/>
  <c r="Z2963" i="2"/>
  <c r="Z2964" i="2"/>
  <c r="Z2965" i="2"/>
  <c r="Z2966" i="2"/>
  <c r="Z2967" i="2"/>
  <c r="Z2968" i="2"/>
  <c r="Z2969" i="2"/>
  <c r="Z2970" i="2"/>
  <c r="Z2971" i="2"/>
  <c r="Z2972" i="2"/>
  <c r="Z2973" i="2"/>
  <c r="Z2974" i="2"/>
  <c r="Z2975" i="2"/>
  <c r="Z2976" i="2"/>
  <c r="Z2977" i="2"/>
  <c r="Z2978" i="2"/>
  <c r="Z2979" i="2"/>
  <c r="Z2980" i="2"/>
  <c r="Z2981" i="2"/>
  <c r="Z2982" i="2"/>
  <c r="Z2983" i="2"/>
  <c r="Z2984" i="2"/>
  <c r="Z2985" i="2"/>
  <c r="Z2986" i="2"/>
  <c r="Z2987" i="2"/>
  <c r="Z2988" i="2"/>
  <c r="Z2989" i="2"/>
  <c r="Z2990" i="2"/>
  <c r="Z2991" i="2"/>
  <c r="Z2992" i="2"/>
  <c r="Z2993" i="2"/>
  <c r="Z2994" i="2"/>
  <c r="Z2995" i="2"/>
  <c r="Z2996" i="2"/>
  <c r="Z2997" i="2"/>
  <c r="Z2998" i="2"/>
  <c r="Z2999" i="2"/>
  <c r="Z3000" i="2"/>
  <c r="Z3001" i="2"/>
  <c r="Z3002" i="2"/>
  <c r="Z3003" i="2"/>
  <c r="Z3004" i="2"/>
  <c r="Z3005" i="2"/>
  <c r="Z3006" i="2"/>
  <c r="Z3007" i="2"/>
  <c r="Z3008" i="2"/>
  <c r="Z3009" i="2"/>
  <c r="Z3010" i="2"/>
  <c r="Z3011" i="2"/>
  <c r="Z3012" i="2"/>
  <c r="Z3013" i="2"/>
  <c r="Z3014" i="2"/>
  <c r="Z3015" i="2"/>
  <c r="Z3016" i="2"/>
  <c r="Z3017" i="2"/>
  <c r="Z3018" i="2"/>
  <c r="Z3019" i="2"/>
  <c r="Z3020" i="2"/>
  <c r="Z3021" i="2"/>
  <c r="Z3022" i="2"/>
  <c r="Z3023" i="2"/>
  <c r="Z3024" i="2"/>
  <c r="Z3025" i="2"/>
  <c r="Z3026" i="2"/>
  <c r="Z3027" i="2"/>
  <c r="Z3028" i="2"/>
  <c r="Z3029" i="2"/>
  <c r="Z3030" i="2"/>
  <c r="Z3031" i="2"/>
  <c r="Z3032" i="2"/>
  <c r="Z3033" i="2"/>
  <c r="Z3034" i="2"/>
  <c r="Z3035" i="2"/>
  <c r="Z3036" i="2"/>
  <c r="Z3037" i="2"/>
  <c r="Z3038" i="2"/>
  <c r="Z3039" i="2"/>
  <c r="Z3040" i="2"/>
  <c r="Z3041" i="2"/>
  <c r="Z3042" i="2"/>
  <c r="Z3043" i="2"/>
  <c r="Z3044" i="2"/>
  <c r="Z3045" i="2"/>
  <c r="Z3046" i="2"/>
  <c r="Z3047" i="2"/>
  <c r="Z3048" i="2"/>
  <c r="Z3049" i="2"/>
  <c r="Z3050" i="2"/>
  <c r="Z3051" i="2"/>
  <c r="Z3052" i="2"/>
  <c r="Z3053" i="2"/>
  <c r="Z3054" i="2"/>
  <c r="Z3055" i="2"/>
  <c r="Z3056" i="2"/>
  <c r="Z3057" i="2"/>
  <c r="Z3058" i="2"/>
  <c r="Z3059" i="2"/>
  <c r="Z3060" i="2"/>
  <c r="Z3061" i="2"/>
  <c r="Z3062" i="2"/>
  <c r="Z3063" i="2"/>
  <c r="Z3064" i="2"/>
  <c r="Z3065" i="2"/>
  <c r="Z3066" i="2"/>
  <c r="Z3067" i="2"/>
  <c r="Z3068" i="2"/>
  <c r="Z3069" i="2"/>
  <c r="Z3070" i="2"/>
  <c r="Z3071" i="2"/>
  <c r="Z3072" i="2"/>
  <c r="Z3073" i="2"/>
  <c r="Z3074" i="2"/>
  <c r="Z3075" i="2"/>
  <c r="Z3076" i="2"/>
  <c r="Z3077" i="2"/>
  <c r="Z3078" i="2"/>
  <c r="Z3079" i="2"/>
  <c r="Z3080" i="2"/>
  <c r="Z3081" i="2"/>
  <c r="Z3082" i="2"/>
  <c r="Z3083" i="2"/>
  <c r="Z3084" i="2"/>
  <c r="Z3085" i="2"/>
  <c r="Z3086" i="2"/>
  <c r="Z3087" i="2"/>
  <c r="Z3088" i="2"/>
  <c r="Z3089" i="2"/>
  <c r="Z3090" i="2"/>
  <c r="Z3091" i="2"/>
  <c r="Z3092" i="2"/>
  <c r="Z3093" i="2"/>
  <c r="Z3094" i="2"/>
  <c r="Z3095" i="2"/>
  <c r="Z3096" i="2"/>
  <c r="Z3097" i="2"/>
  <c r="Z3098" i="2"/>
  <c r="Z3099" i="2"/>
  <c r="Z3100" i="2"/>
  <c r="Z3101" i="2"/>
  <c r="Z3102" i="2"/>
  <c r="Z3103" i="2"/>
  <c r="Z3104" i="2"/>
  <c r="Z3105" i="2"/>
  <c r="Z3106" i="2"/>
  <c r="Z3107" i="2"/>
  <c r="Z3108" i="2"/>
  <c r="Z3109" i="2"/>
  <c r="Z3110" i="2"/>
  <c r="Z3111" i="2"/>
  <c r="Z3112" i="2"/>
  <c r="Z3113" i="2"/>
  <c r="Z3114" i="2"/>
  <c r="Z3115" i="2"/>
  <c r="Z3116" i="2"/>
  <c r="Z3117" i="2"/>
  <c r="Z3118" i="2"/>
  <c r="Z3119" i="2"/>
  <c r="Z3120" i="2"/>
  <c r="Z3121" i="2"/>
  <c r="Z3122" i="2"/>
  <c r="Z3123" i="2"/>
  <c r="Z3124" i="2"/>
  <c r="Z3125" i="2"/>
  <c r="Z3126" i="2"/>
  <c r="Z3127" i="2"/>
  <c r="Z3128" i="2"/>
  <c r="Z3129" i="2"/>
  <c r="Z3130" i="2"/>
  <c r="Z3131" i="2"/>
  <c r="Z3132" i="2"/>
  <c r="Z3133" i="2"/>
  <c r="Z3134" i="2"/>
  <c r="Z3135" i="2"/>
  <c r="Z3136" i="2"/>
  <c r="Z3137" i="2"/>
  <c r="Z3138" i="2"/>
  <c r="Z3139" i="2"/>
  <c r="Z3140" i="2"/>
  <c r="Z3141" i="2"/>
  <c r="Z3142" i="2"/>
  <c r="Z3143" i="2"/>
  <c r="Z3144" i="2"/>
  <c r="Z3145" i="2"/>
  <c r="Z3146" i="2"/>
  <c r="Z3147" i="2"/>
  <c r="Z3148" i="2"/>
  <c r="Z3149" i="2"/>
  <c r="Z3150" i="2"/>
  <c r="Z3151" i="2"/>
  <c r="Z3152" i="2"/>
  <c r="Z3153" i="2"/>
  <c r="Z3154" i="2"/>
  <c r="Z3155" i="2"/>
  <c r="Z3156" i="2"/>
  <c r="Z3157" i="2"/>
  <c r="Z3158" i="2"/>
  <c r="Z3159" i="2"/>
  <c r="Z3160" i="2"/>
  <c r="Z3161" i="2"/>
  <c r="Z3162" i="2"/>
  <c r="Z3163" i="2"/>
  <c r="Z3164" i="2"/>
  <c r="Z3165" i="2"/>
  <c r="Z3166" i="2"/>
  <c r="Z3167" i="2"/>
  <c r="Z3168" i="2"/>
  <c r="Z3169" i="2"/>
  <c r="Z3170" i="2"/>
  <c r="Z3171" i="2"/>
  <c r="Z3172" i="2"/>
  <c r="Z3173" i="2"/>
  <c r="Z3174" i="2"/>
  <c r="Z3175" i="2"/>
  <c r="Z3176" i="2"/>
  <c r="Z3177" i="2"/>
  <c r="Z3178" i="2"/>
  <c r="Z3179" i="2"/>
  <c r="Z3180" i="2"/>
  <c r="Z3181" i="2"/>
  <c r="Z3182" i="2"/>
  <c r="Z3183" i="2"/>
  <c r="Z3184" i="2"/>
  <c r="Z3185" i="2"/>
  <c r="Z3186" i="2"/>
  <c r="Z3187" i="2"/>
  <c r="Z3188" i="2"/>
  <c r="Z3189" i="2"/>
  <c r="Z3190" i="2"/>
  <c r="Z3191" i="2"/>
  <c r="Z3192" i="2"/>
  <c r="Z3193" i="2"/>
  <c r="Z3194" i="2"/>
  <c r="Z3195" i="2"/>
  <c r="Z3196" i="2"/>
  <c r="Z3197" i="2"/>
  <c r="Z3198" i="2"/>
  <c r="Z3199" i="2"/>
  <c r="Z3200" i="2"/>
  <c r="Z3201" i="2"/>
  <c r="Z3202" i="2"/>
  <c r="Z3203" i="2"/>
  <c r="Z3204" i="2"/>
  <c r="Z3205" i="2"/>
  <c r="Z3206" i="2"/>
  <c r="Z3207" i="2"/>
  <c r="Z3208" i="2"/>
  <c r="Z3209" i="2"/>
  <c r="Z3210" i="2"/>
  <c r="Z3211" i="2"/>
  <c r="Z3212" i="2"/>
  <c r="Z3213" i="2"/>
  <c r="Z3214" i="2"/>
  <c r="Z3215" i="2"/>
  <c r="Z3216" i="2"/>
  <c r="Z3217" i="2"/>
  <c r="Z3218" i="2"/>
  <c r="Z3219" i="2"/>
  <c r="Z3220" i="2"/>
  <c r="Z3221" i="2"/>
  <c r="Z3222" i="2"/>
  <c r="Z3223" i="2"/>
  <c r="Z3224" i="2"/>
  <c r="Z3225" i="2"/>
  <c r="Z3226" i="2"/>
  <c r="Z3227" i="2"/>
  <c r="Z3228" i="2"/>
  <c r="Z3229" i="2"/>
  <c r="Z3230" i="2"/>
  <c r="Z3231" i="2"/>
  <c r="Z3232" i="2"/>
  <c r="Z3233" i="2"/>
  <c r="Z3234" i="2"/>
  <c r="Z3235" i="2"/>
  <c r="Z3236" i="2"/>
  <c r="Z3237" i="2"/>
  <c r="Z3238" i="2"/>
  <c r="Z3239" i="2"/>
  <c r="Z3240" i="2"/>
  <c r="Z3241" i="2"/>
  <c r="Z3242" i="2"/>
  <c r="Z3243" i="2"/>
  <c r="Z3244" i="2"/>
  <c r="Z3245" i="2"/>
  <c r="Z3246" i="2"/>
  <c r="Z3247" i="2"/>
  <c r="Z3248" i="2"/>
  <c r="Z3249" i="2"/>
  <c r="Z3250" i="2"/>
  <c r="Z3251" i="2"/>
  <c r="Z3252" i="2"/>
  <c r="Z3253" i="2"/>
  <c r="Z3254" i="2"/>
  <c r="Z3255" i="2"/>
  <c r="Z3256" i="2"/>
  <c r="Z3257" i="2"/>
  <c r="Z3258" i="2"/>
  <c r="Z3259" i="2"/>
  <c r="Z3260" i="2"/>
  <c r="Z3261" i="2"/>
  <c r="Z3262" i="2"/>
  <c r="Z3263" i="2"/>
  <c r="Z3264" i="2"/>
  <c r="Z3265" i="2"/>
  <c r="Z3266" i="2"/>
  <c r="Z3267" i="2"/>
  <c r="Z3268" i="2"/>
  <c r="Z3269" i="2"/>
  <c r="Z3270" i="2"/>
  <c r="Z3271" i="2"/>
  <c r="Z3272" i="2"/>
  <c r="Z3273" i="2"/>
  <c r="Z3274" i="2"/>
  <c r="Z3275" i="2"/>
  <c r="Z3276" i="2"/>
  <c r="Z3277" i="2"/>
  <c r="Z3278" i="2"/>
  <c r="Z3279" i="2"/>
  <c r="Z3280" i="2"/>
  <c r="Z3281" i="2"/>
  <c r="Z3282" i="2"/>
  <c r="Z3283" i="2"/>
  <c r="Z3284" i="2"/>
  <c r="Z3285" i="2"/>
  <c r="Z3286" i="2"/>
  <c r="Z3287" i="2"/>
  <c r="Z3288" i="2"/>
  <c r="Z3289" i="2"/>
  <c r="Z3290" i="2"/>
  <c r="Z3291" i="2"/>
  <c r="Z3292" i="2"/>
  <c r="Z3293" i="2"/>
  <c r="Z3294" i="2"/>
  <c r="Z3295" i="2"/>
  <c r="Z3296" i="2"/>
  <c r="Z3297" i="2"/>
  <c r="Z3298" i="2"/>
  <c r="Z3299" i="2"/>
  <c r="Z3300" i="2"/>
  <c r="Z3301" i="2"/>
  <c r="Z3302" i="2"/>
  <c r="Z3303" i="2"/>
  <c r="Z3304" i="2"/>
  <c r="Z3305" i="2"/>
  <c r="Z3306" i="2"/>
  <c r="Z3307" i="2"/>
  <c r="Z3308" i="2"/>
  <c r="Z3309" i="2"/>
  <c r="Z3310" i="2"/>
  <c r="Z3311" i="2"/>
  <c r="Z3312" i="2"/>
  <c r="Z3313" i="2"/>
  <c r="Z3314" i="2"/>
  <c r="Z3315" i="2"/>
  <c r="Z3316" i="2"/>
  <c r="Z3317" i="2"/>
  <c r="Z3318" i="2"/>
  <c r="Z3319" i="2"/>
  <c r="Z3320" i="2"/>
  <c r="Z3321" i="2"/>
  <c r="Z3322" i="2"/>
  <c r="Z3323" i="2"/>
  <c r="Z3324" i="2"/>
  <c r="Z3325" i="2"/>
  <c r="Z3326" i="2"/>
  <c r="Z3327" i="2"/>
  <c r="Z3328" i="2"/>
  <c r="Z3329" i="2"/>
  <c r="Z3330" i="2"/>
  <c r="Z3331" i="2"/>
  <c r="Z3332" i="2"/>
  <c r="Z3333" i="2"/>
  <c r="Z3334" i="2"/>
  <c r="Z3335" i="2"/>
  <c r="Z3336" i="2"/>
  <c r="Z3337" i="2"/>
  <c r="Z3338" i="2"/>
  <c r="Z3339" i="2"/>
  <c r="Z3340" i="2"/>
  <c r="Z3341" i="2"/>
  <c r="Z3342" i="2"/>
  <c r="Z3343" i="2"/>
  <c r="Z3344" i="2"/>
  <c r="Z3345" i="2"/>
  <c r="Z3346" i="2"/>
  <c r="Z3347" i="2"/>
  <c r="Z3348" i="2"/>
  <c r="Z3349" i="2"/>
  <c r="Z3350" i="2"/>
  <c r="Z3351" i="2"/>
  <c r="Z3352" i="2"/>
  <c r="Z3353" i="2"/>
  <c r="Z3354" i="2"/>
  <c r="Z3355" i="2"/>
  <c r="Z3356" i="2"/>
  <c r="Z3357" i="2"/>
  <c r="Z3358" i="2"/>
  <c r="Z3359" i="2"/>
  <c r="Z3360" i="2"/>
  <c r="Z3361" i="2"/>
  <c r="Z3362" i="2"/>
  <c r="Z3363" i="2"/>
  <c r="Z3364" i="2"/>
  <c r="Z3365" i="2"/>
  <c r="Z3366" i="2"/>
  <c r="Z3367" i="2"/>
  <c r="Z3368" i="2"/>
  <c r="Z3369" i="2"/>
  <c r="Z3370" i="2"/>
  <c r="Z3371" i="2"/>
  <c r="Z3372" i="2"/>
  <c r="Z3373" i="2"/>
  <c r="Z3374" i="2"/>
  <c r="Z3375" i="2"/>
  <c r="Z3376" i="2"/>
  <c r="Z3377" i="2"/>
  <c r="Z3378" i="2"/>
  <c r="Z3379" i="2"/>
  <c r="Z3380" i="2"/>
  <c r="Z3381" i="2"/>
  <c r="Z3382" i="2"/>
  <c r="Z3383" i="2"/>
  <c r="Z3384" i="2"/>
  <c r="Z3385" i="2"/>
  <c r="Z3386" i="2"/>
  <c r="Z3387" i="2"/>
  <c r="Z3388" i="2"/>
  <c r="Z3389" i="2"/>
  <c r="Z3390" i="2"/>
  <c r="Z3391" i="2"/>
  <c r="Z3392" i="2"/>
  <c r="Z3393" i="2"/>
  <c r="Z3394" i="2"/>
  <c r="Z3395" i="2"/>
  <c r="Z3396" i="2"/>
  <c r="Z3397" i="2"/>
  <c r="Z3398" i="2"/>
  <c r="Z3399" i="2"/>
  <c r="Z3400" i="2"/>
  <c r="Z3401" i="2"/>
  <c r="Z3402" i="2"/>
  <c r="Z3403" i="2"/>
  <c r="Z3404" i="2"/>
  <c r="Z3405" i="2"/>
  <c r="Z3406" i="2"/>
  <c r="Z3407" i="2"/>
  <c r="Z3408" i="2"/>
  <c r="Z3409" i="2"/>
  <c r="Z3410" i="2"/>
  <c r="Z3411" i="2"/>
  <c r="Z3412" i="2"/>
  <c r="Z3413" i="2"/>
  <c r="Z3414" i="2"/>
  <c r="Z3415" i="2"/>
  <c r="Z3416" i="2"/>
  <c r="Z3417" i="2"/>
  <c r="Z3418" i="2"/>
  <c r="Z3419" i="2"/>
  <c r="Z3420" i="2"/>
  <c r="Z3421" i="2"/>
  <c r="Z3422" i="2"/>
  <c r="Z3423" i="2"/>
  <c r="Z3424" i="2"/>
  <c r="Z3425" i="2"/>
  <c r="Z3426" i="2"/>
  <c r="Z3427" i="2"/>
  <c r="Z3428" i="2"/>
  <c r="Z3429" i="2"/>
  <c r="Z3430" i="2"/>
  <c r="Z3431" i="2"/>
  <c r="Z3432" i="2"/>
  <c r="Z3433" i="2"/>
  <c r="Z3434" i="2"/>
  <c r="Z3435" i="2"/>
  <c r="Z3436" i="2"/>
  <c r="Z3437" i="2"/>
  <c r="Z3438" i="2"/>
  <c r="Z3439" i="2"/>
  <c r="Z3440" i="2"/>
  <c r="Z3441" i="2"/>
  <c r="Z3442" i="2"/>
  <c r="Z3443" i="2"/>
  <c r="Z3444" i="2"/>
  <c r="Z3445" i="2"/>
  <c r="Z3446" i="2"/>
  <c r="Z3447" i="2"/>
  <c r="Z3448" i="2"/>
  <c r="Z3449" i="2"/>
  <c r="Z3450" i="2"/>
  <c r="Z3451" i="2"/>
  <c r="Z3452" i="2"/>
  <c r="Z3453" i="2"/>
  <c r="Z3454" i="2"/>
  <c r="Z3455" i="2"/>
  <c r="Z3456" i="2"/>
  <c r="Z3457" i="2"/>
  <c r="Z3458" i="2"/>
  <c r="Z3459" i="2"/>
  <c r="Z3460" i="2"/>
  <c r="Z3461" i="2"/>
  <c r="Z3462" i="2"/>
  <c r="Z3463" i="2"/>
  <c r="Z3464" i="2"/>
  <c r="Z3465" i="2"/>
  <c r="Z3466" i="2"/>
  <c r="Z3467" i="2"/>
  <c r="Z3468" i="2"/>
  <c r="Z3469" i="2"/>
  <c r="Z3470" i="2"/>
  <c r="Z3471" i="2"/>
  <c r="Z3472" i="2"/>
  <c r="Z3473" i="2"/>
  <c r="Z3474" i="2"/>
  <c r="Z3475" i="2"/>
  <c r="Z3476" i="2"/>
  <c r="Z3477" i="2"/>
  <c r="Z3478" i="2"/>
  <c r="Z3479" i="2"/>
  <c r="Z3480" i="2"/>
  <c r="Z3481" i="2"/>
  <c r="Z3482" i="2"/>
  <c r="Z3483" i="2"/>
  <c r="Z3484" i="2"/>
  <c r="Z3485" i="2"/>
  <c r="Z3486" i="2"/>
  <c r="Z3487" i="2"/>
  <c r="Z3488" i="2"/>
  <c r="Z3489" i="2"/>
  <c r="Z3490" i="2"/>
  <c r="Z3491" i="2"/>
  <c r="Z3492" i="2"/>
  <c r="Z3493" i="2"/>
  <c r="Z3494" i="2"/>
  <c r="Z3495" i="2"/>
  <c r="Z3496" i="2"/>
  <c r="Z3497" i="2"/>
  <c r="Z3498" i="2"/>
  <c r="Z3499" i="2"/>
  <c r="Z3500" i="2"/>
  <c r="Z3501" i="2"/>
  <c r="Z3502" i="2"/>
  <c r="Z3503" i="2"/>
  <c r="Z3504" i="2"/>
  <c r="Z3505" i="2"/>
  <c r="Z3506" i="2"/>
  <c r="Z3507" i="2"/>
  <c r="Z3508" i="2"/>
  <c r="Z3509" i="2"/>
  <c r="Z3510" i="2"/>
  <c r="Z3511" i="2"/>
  <c r="Z3512" i="2"/>
  <c r="Z3513" i="2"/>
  <c r="Z3514" i="2"/>
  <c r="Z3515" i="2"/>
  <c r="Z3516" i="2"/>
  <c r="Z3517" i="2"/>
  <c r="Z3518" i="2"/>
  <c r="Z3519" i="2"/>
  <c r="Z3520" i="2"/>
  <c r="Z3521" i="2"/>
  <c r="Z3522" i="2"/>
  <c r="Z3523" i="2"/>
  <c r="Z3524" i="2"/>
  <c r="Z3525" i="2"/>
  <c r="Z3526" i="2"/>
  <c r="Z3527" i="2"/>
  <c r="Z3528" i="2"/>
  <c r="Z3529" i="2"/>
  <c r="Z3530" i="2"/>
  <c r="Z3531" i="2"/>
  <c r="Z3532" i="2"/>
  <c r="Z3533" i="2"/>
  <c r="Z3534" i="2"/>
  <c r="Z3535" i="2"/>
  <c r="Z3536" i="2"/>
  <c r="Z3537" i="2"/>
  <c r="Z3538" i="2"/>
  <c r="Z3539" i="2"/>
  <c r="Z3540" i="2"/>
  <c r="Z3541" i="2"/>
  <c r="Z3542" i="2"/>
  <c r="Z3543" i="2"/>
  <c r="Z3544" i="2"/>
  <c r="Z3545" i="2"/>
  <c r="Z3546" i="2"/>
  <c r="Z3547" i="2"/>
  <c r="Z3548" i="2"/>
  <c r="Z3549" i="2"/>
  <c r="Z3550" i="2"/>
  <c r="Z3551" i="2"/>
  <c r="Z3552" i="2"/>
  <c r="Z3553" i="2"/>
  <c r="Z3554" i="2"/>
  <c r="Z3555" i="2"/>
  <c r="Z3556" i="2"/>
  <c r="Z3557" i="2"/>
  <c r="Z3558" i="2"/>
  <c r="Z3559" i="2"/>
  <c r="Z3560" i="2"/>
  <c r="Z3561" i="2"/>
  <c r="Z3562" i="2"/>
  <c r="Z3563" i="2"/>
  <c r="Z3564" i="2"/>
  <c r="Z3565" i="2"/>
  <c r="Z3566" i="2"/>
  <c r="Z3567" i="2"/>
  <c r="Z3568" i="2"/>
  <c r="Z3569" i="2"/>
  <c r="Z3570" i="2"/>
  <c r="Z3571" i="2"/>
  <c r="Z3572" i="2"/>
  <c r="Z3573" i="2"/>
  <c r="Z3574" i="2"/>
  <c r="Z3575" i="2"/>
  <c r="Z3576" i="2"/>
  <c r="Z3577" i="2"/>
  <c r="Z3578" i="2"/>
  <c r="Z3579" i="2"/>
  <c r="Z3580" i="2"/>
  <c r="Z3581" i="2"/>
  <c r="Z3582" i="2"/>
  <c r="Z3583" i="2"/>
  <c r="Z3584" i="2"/>
  <c r="Z3585" i="2"/>
  <c r="Z3586" i="2"/>
  <c r="Z3587" i="2"/>
  <c r="Z3588" i="2"/>
  <c r="Z3589" i="2"/>
  <c r="Z3590" i="2"/>
  <c r="Z3591" i="2"/>
  <c r="Z3592" i="2"/>
  <c r="Z3593" i="2"/>
  <c r="Z3594" i="2"/>
  <c r="Z3595" i="2"/>
  <c r="Z3596" i="2"/>
  <c r="Z3597" i="2"/>
  <c r="Z3598" i="2"/>
  <c r="Z3599" i="2"/>
  <c r="Z3600" i="2"/>
  <c r="Z3601" i="2"/>
  <c r="Z3602" i="2"/>
  <c r="Z3603" i="2"/>
  <c r="Z3604" i="2"/>
  <c r="Z3605" i="2"/>
  <c r="Z3606" i="2"/>
  <c r="Z3607" i="2"/>
  <c r="Z3608" i="2"/>
  <c r="Z3609" i="2"/>
  <c r="Z3610" i="2"/>
  <c r="Z3611" i="2"/>
  <c r="Z3612" i="2"/>
  <c r="Z3613" i="2"/>
  <c r="Z3614" i="2"/>
  <c r="Z3615" i="2"/>
  <c r="Z3616" i="2"/>
  <c r="Z3617" i="2"/>
  <c r="Z3618" i="2"/>
  <c r="Z3619" i="2"/>
  <c r="Z3620" i="2"/>
  <c r="Z3621" i="2"/>
  <c r="Z3622" i="2"/>
  <c r="Z3623" i="2"/>
  <c r="Z3624" i="2"/>
  <c r="Z3625" i="2"/>
  <c r="Z3626" i="2"/>
  <c r="Z3627" i="2"/>
  <c r="Z3628" i="2"/>
  <c r="Z3629" i="2"/>
  <c r="Z3630" i="2"/>
  <c r="Z3631" i="2"/>
  <c r="Z3632" i="2"/>
  <c r="Z3633" i="2"/>
  <c r="Z3634" i="2"/>
  <c r="Z3635" i="2"/>
  <c r="Z3636" i="2"/>
  <c r="Z3637" i="2"/>
  <c r="Z3638" i="2"/>
  <c r="Z3639" i="2"/>
  <c r="Z3640" i="2"/>
  <c r="Z3641" i="2"/>
  <c r="Z3642" i="2"/>
  <c r="Z3643" i="2"/>
  <c r="Z3644" i="2"/>
  <c r="Z3645" i="2"/>
  <c r="Z3646" i="2"/>
  <c r="Z3647" i="2"/>
  <c r="Z3648" i="2"/>
  <c r="Z3649" i="2"/>
  <c r="Z3650" i="2"/>
  <c r="Z3651" i="2"/>
  <c r="Z3652" i="2"/>
  <c r="Z3653" i="2"/>
  <c r="Z3654" i="2"/>
  <c r="Z3655" i="2"/>
  <c r="Z3656" i="2"/>
  <c r="Z3657" i="2"/>
  <c r="Z3658" i="2"/>
  <c r="Z3659" i="2"/>
  <c r="Z3660" i="2"/>
  <c r="Z3661" i="2"/>
  <c r="Z3662" i="2"/>
  <c r="Z3663" i="2"/>
  <c r="Z3664" i="2"/>
  <c r="Z3665" i="2"/>
  <c r="Z3666" i="2"/>
  <c r="Z3667" i="2"/>
  <c r="Z3668" i="2"/>
  <c r="Z3669" i="2"/>
  <c r="Z3670" i="2"/>
  <c r="Z3671" i="2"/>
  <c r="Z3672" i="2"/>
  <c r="Z3673" i="2"/>
  <c r="Z3674" i="2"/>
  <c r="Z3675" i="2"/>
  <c r="Z3676" i="2"/>
  <c r="Z3677" i="2"/>
  <c r="Z3678" i="2"/>
  <c r="Z3679" i="2"/>
  <c r="Z3680" i="2"/>
  <c r="Z3681" i="2"/>
  <c r="Z3682" i="2"/>
  <c r="Z3683" i="2"/>
  <c r="Z3684" i="2"/>
  <c r="Z3685" i="2"/>
  <c r="Z3686" i="2"/>
  <c r="Z3687" i="2"/>
  <c r="Z3688" i="2"/>
  <c r="Z3689" i="2"/>
  <c r="Z3690" i="2"/>
  <c r="Z3691" i="2"/>
  <c r="Z3692" i="2"/>
  <c r="Z3693" i="2"/>
  <c r="Z3694" i="2"/>
  <c r="Z3695" i="2"/>
  <c r="Z3696" i="2"/>
  <c r="Z3697" i="2"/>
  <c r="Z3698" i="2"/>
  <c r="Z3699" i="2"/>
  <c r="Z3700" i="2"/>
  <c r="Z3701" i="2"/>
  <c r="Z3702" i="2"/>
  <c r="Z3703" i="2"/>
  <c r="Z3704" i="2"/>
  <c r="Z3705" i="2"/>
  <c r="Z3706" i="2"/>
  <c r="Z3707" i="2"/>
  <c r="Z3708" i="2"/>
  <c r="Z3709" i="2"/>
  <c r="Z3710" i="2"/>
  <c r="Z3711" i="2"/>
  <c r="Z3712" i="2"/>
  <c r="Z3713" i="2"/>
  <c r="Z3714" i="2"/>
  <c r="Z3715" i="2"/>
  <c r="Z3716" i="2"/>
  <c r="Z3717" i="2"/>
  <c r="Z3718" i="2"/>
  <c r="Z3719" i="2"/>
  <c r="Z3720" i="2"/>
  <c r="Z3721" i="2"/>
  <c r="Z3722" i="2"/>
  <c r="Z3723" i="2"/>
  <c r="Z3724" i="2"/>
  <c r="Z3725" i="2"/>
  <c r="Z3726" i="2"/>
  <c r="Z3727" i="2"/>
  <c r="Z3728" i="2"/>
  <c r="Z3729" i="2"/>
  <c r="Z3730" i="2"/>
  <c r="Z3731" i="2"/>
  <c r="Z3732" i="2"/>
  <c r="Z3733" i="2"/>
  <c r="Z3734" i="2"/>
  <c r="Z3735" i="2"/>
  <c r="Z3736" i="2"/>
  <c r="Z3737" i="2"/>
  <c r="Z3738" i="2"/>
  <c r="Z3739" i="2"/>
  <c r="Z3740" i="2"/>
  <c r="Z3741" i="2"/>
  <c r="Z3742" i="2"/>
  <c r="Z3743" i="2"/>
  <c r="Z3744" i="2"/>
  <c r="Z3745" i="2"/>
  <c r="Z3746" i="2"/>
  <c r="Z3747" i="2"/>
  <c r="Z3748" i="2"/>
  <c r="Z3749" i="2"/>
  <c r="Z3750" i="2"/>
  <c r="Z3751" i="2"/>
  <c r="Z3752" i="2"/>
  <c r="Z3753" i="2"/>
  <c r="Z3754" i="2"/>
  <c r="Z3755" i="2"/>
  <c r="Z3756" i="2"/>
  <c r="Z3757" i="2"/>
  <c r="Z3758" i="2"/>
  <c r="Z3759" i="2"/>
  <c r="Z3760" i="2"/>
  <c r="Z3761" i="2"/>
  <c r="Z3762" i="2"/>
  <c r="Z3763" i="2"/>
  <c r="Z3764" i="2"/>
  <c r="Z3765" i="2"/>
  <c r="Z3766" i="2"/>
  <c r="Z3767" i="2"/>
  <c r="Z3768" i="2"/>
  <c r="Z3769" i="2"/>
  <c r="Z3770" i="2"/>
  <c r="Z3771" i="2"/>
  <c r="Z3772" i="2"/>
  <c r="Z3773" i="2"/>
  <c r="Z3774" i="2"/>
  <c r="Z3775" i="2"/>
  <c r="Z3776" i="2"/>
  <c r="Z3777" i="2"/>
  <c r="Z3778" i="2"/>
  <c r="Z3779" i="2"/>
  <c r="Z3780" i="2"/>
  <c r="Z3781" i="2"/>
  <c r="Z3782" i="2"/>
  <c r="Z3783" i="2"/>
  <c r="Z3784" i="2"/>
  <c r="Z3785" i="2"/>
  <c r="Z3786" i="2"/>
  <c r="Z3787" i="2"/>
  <c r="Z3788" i="2"/>
  <c r="Z3789" i="2"/>
  <c r="Z3790" i="2"/>
  <c r="Z3791" i="2"/>
  <c r="Z3792" i="2"/>
  <c r="Z3793" i="2"/>
  <c r="Z3794" i="2"/>
  <c r="Z3795" i="2"/>
  <c r="Z3796" i="2"/>
  <c r="Z3797" i="2"/>
  <c r="Z3798" i="2"/>
  <c r="Z3799" i="2"/>
  <c r="Z3800" i="2"/>
  <c r="Z3801" i="2"/>
  <c r="Z3802" i="2"/>
  <c r="Z3803" i="2"/>
  <c r="Z3804" i="2"/>
  <c r="Z3805" i="2"/>
  <c r="Z3806" i="2"/>
  <c r="Z3807" i="2"/>
  <c r="Z3808" i="2"/>
  <c r="Z3809" i="2"/>
  <c r="Z3810" i="2"/>
  <c r="Z3811" i="2"/>
  <c r="Z3812" i="2"/>
  <c r="Z3813" i="2"/>
  <c r="Z3814" i="2"/>
  <c r="Z3815" i="2"/>
  <c r="Z3816" i="2"/>
  <c r="Z3817" i="2"/>
  <c r="Z3818" i="2"/>
  <c r="Z3819" i="2"/>
  <c r="Z3820" i="2"/>
  <c r="Z3821" i="2"/>
  <c r="Z3822" i="2"/>
  <c r="Z3823" i="2"/>
  <c r="Z3824" i="2"/>
  <c r="Z3825" i="2"/>
  <c r="Z3826" i="2"/>
  <c r="Z3827" i="2"/>
  <c r="Z3828" i="2"/>
  <c r="Z3829" i="2"/>
  <c r="Z3830" i="2"/>
  <c r="Z3831" i="2"/>
  <c r="Z3832" i="2"/>
  <c r="Z3833" i="2"/>
  <c r="Z3834" i="2"/>
  <c r="Z3835" i="2"/>
  <c r="Z3836" i="2"/>
  <c r="Z3837" i="2"/>
  <c r="Z3838" i="2"/>
  <c r="Z3839" i="2"/>
  <c r="Z3840" i="2"/>
  <c r="Z3841" i="2"/>
  <c r="Z3842" i="2"/>
  <c r="Z3843" i="2"/>
  <c r="Z3844" i="2"/>
  <c r="Z3845" i="2"/>
  <c r="Z3846" i="2"/>
  <c r="Z3847" i="2"/>
  <c r="Z3848" i="2"/>
  <c r="Z3849" i="2"/>
  <c r="Z3850" i="2"/>
  <c r="Z3851" i="2"/>
  <c r="Z3852" i="2"/>
  <c r="Z3853" i="2"/>
  <c r="Z3854" i="2"/>
  <c r="Z3855" i="2"/>
  <c r="Z3856" i="2"/>
  <c r="Z3857" i="2"/>
  <c r="Z3858" i="2"/>
  <c r="Z3859" i="2"/>
  <c r="Z3860" i="2"/>
  <c r="Z3861" i="2"/>
  <c r="Z3862" i="2"/>
  <c r="Z3863" i="2"/>
  <c r="Z3864" i="2"/>
  <c r="Z3865" i="2"/>
  <c r="Z3866" i="2"/>
  <c r="Z3867" i="2"/>
  <c r="Z3868" i="2"/>
  <c r="Z3869" i="2"/>
  <c r="Z3870" i="2"/>
  <c r="Z3871" i="2"/>
  <c r="Z3872" i="2"/>
  <c r="Z3873" i="2"/>
  <c r="Z3874" i="2"/>
  <c r="Z3875" i="2"/>
  <c r="Z3876" i="2"/>
  <c r="Z3877" i="2"/>
  <c r="Z3878" i="2"/>
  <c r="Z3879" i="2"/>
  <c r="Z3880" i="2"/>
  <c r="Z3881" i="2"/>
  <c r="Z3882" i="2"/>
  <c r="Z3883" i="2"/>
  <c r="Z3884" i="2"/>
  <c r="Z3885" i="2"/>
  <c r="Z3886" i="2"/>
  <c r="Z3887" i="2"/>
  <c r="Z3888" i="2"/>
  <c r="Z3889" i="2"/>
  <c r="Z3890" i="2"/>
  <c r="Z3891" i="2"/>
  <c r="Z3892" i="2"/>
  <c r="Z3893" i="2"/>
  <c r="Z3894" i="2"/>
  <c r="Z3895" i="2"/>
  <c r="Z3896" i="2"/>
  <c r="Z3897" i="2"/>
  <c r="Z3898" i="2"/>
  <c r="Z3899" i="2"/>
  <c r="Z3900" i="2"/>
  <c r="Z3901" i="2"/>
  <c r="Z3902" i="2"/>
  <c r="Z3903" i="2"/>
  <c r="Z3904" i="2"/>
  <c r="Z3905" i="2"/>
  <c r="Z3906" i="2"/>
  <c r="Z3907" i="2"/>
  <c r="Z3908" i="2"/>
  <c r="Z3909" i="2"/>
  <c r="Z3910" i="2"/>
  <c r="Z3911" i="2"/>
  <c r="Z3912" i="2"/>
  <c r="Z3913" i="2"/>
  <c r="Z3914" i="2"/>
  <c r="Z3915" i="2"/>
  <c r="Z3916" i="2"/>
  <c r="Z3917" i="2"/>
  <c r="Z3918" i="2"/>
  <c r="Z3919" i="2"/>
  <c r="Z3920" i="2"/>
  <c r="Z3921" i="2"/>
  <c r="Z3922" i="2"/>
  <c r="Z3923" i="2"/>
  <c r="Z3924" i="2"/>
  <c r="Z3925" i="2"/>
  <c r="Z3926" i="2"/>
  <c r="Z3927" i="2"/>
  <c r="Z3928" i="2"/>
  <c r="Z3929" i="2"/>
  <c r="Z3930" i="2"/>
  <c r="Z3931" i="2"/>
  <c r="Z3932" i="2"/>
  <c r="Z3933" i="2"/>
  <c r="Z3934" i="2"/>
  <c r="Z3935" i="2"/>
  <c r="Z3936" i="2"/>
  <c r="Z3937" i="2"/>
  <c r="Z3938" i="2"/>
  <c r="Z3939" i="2"/>
  <c r="Z3940" i="2"/>
  <c r="Z3941" i="2"/>
  <c r="Z3942" i="2"/>
  <c r="Z3943" i="2"/>
  <c r="Z3944" i="2"/>
  <c r="Z3945" i="2"/>
  <c r="Z3946" i="2"/>
  <c r="Z3947" i="2"/>
  <c r="Z3948" i="2"/>
  <c r="Z3949" i="2"/>
  <c r="Z3950" i="2"/>
  <c r="Z3951" i="2"/>
  <c r="Z3952" i="2"/>
  <c r="Z3953" i="2"/>
  <c r="Z3954" i="2"/>
  <c r="Z3955" i="2"/>
  <c r="Z3956" i="2"/>
  <c r="Z3957" i="2"/>
  <c r="Z3958" i="2"/>
  <c r="Z3959" i="2"/>
  <c r="Z3960" i="2"/>
  <c r="Z3961" i="2"/>
  <c r="Z3962" i="2"/>
  <c r="Z3963" i="2"/>
  <c r="Z3964" i="2"/>
  <c r="Z3965" i="2"/>
  <c r="Z3966" i="2"/>
  <c r="Z3967" i="2"/>
  <c r="Z3968" i="2"/>
  <c r="Z3969" i="2"/>
  <c r="Z3970" i="2"/>
  <c r="Z3971" i="2"/>
  <c r="Z3972" i="2"/>
  <c r="Z3973" i="2"/>
  <c r="Z3974" i="2"/>
  <c r="Z3975" i="2"/>
  <c r="Z3976" i="2"/>
  <c r="Z3977" i="2"/>
  <c r="Z3978" i="2"/>
  <c r="Z3979" i="2"/>
  <c r="Z3980" i="2"/>
  <c r="Z3981" i="2"/>
  <c r="Z3982" i="2"/>
  <c r="Z3983" i="2"/>
  <c r="Z3984" i="2"/>
  <c r="Z3985" i="2"/>
  <c r="Z3986" i="2"/>
  <c r="Z3987" i="2"/>
  <c r="Z3988" i="2"/>
  <c r="Z3989" i="2"/>
  <c r="Z3990" i="2"/>
  <c r="Z3991" i="2"/>
  <c r="Z3992" i="2"/>
  <c r="Z3993" i="2"/>
  <c r="Z3994" i="2"/>
  <c r="Z3995" i="2"/>
  <c r="Z3996" i="2"/>
  <c r="Z3997" i="2"/>
  <c r="Z3998" i="2"/>
  <c r="Z3999" i="2"/>
  <c r="Z4000" i="2"/>
  <c r="Z4001" i="2"/>
  <c r="Z4002" i="2"/>
  <c r="Z4003" i="2"/>
  <c r="Z4004" i="2"/>
  <c r="Z4005" i="2"/>
  <c r="Z4006" i="2"/>
  <c r="Z4007" i="2"/>
  <c r="Z4008" i="2"/>
  <c r="Z4009" i="2"/>
  <c r="Z4010" i="2"/>
  <c r="Z4011" i="2"/>
  <c r="Z4012" i="2"/>
  <c r="Z4013" i="2"/>
  <c r="Z4014" i="2"/>
  <c r="Z4015" i="2"/>
  <c r="Z4016" i="2"/>
  <c r="Z4017" i="2"/>
  <c r="Z4018" i="2"/>
  <c r="Z4019" i="2"/>
  <c r="Z4020" i="2"/>
  <c r="Z4021" i="2"/>
  <c r="Z4022" i="2"/>
  <c r="Z4023" i="2"/>
  <c r="Z4024" i="2"/>
  <c r="Z4025" i="2"/>
  <c r="Z4026" i="2"/>
  <c r="Z4027" i="2"/>
  <c r="Z4028" i="2"/>
  <c r="Z4029" i="2"/>
  <c r="Z4030" i="2"/>
  <c r="Z4031" i="2"/>
  <c r="Z4032" i="2"/>
  <c r="Z4033" i="2"/>
  <c r="Z4034" i="2"/>
  <c r="Z4035" i="2"/>
  <c r="Z4036" i="2"/>
  <c r="Z4037" i="2"/>
  <c r="Z4038" i="2"/>
  <c r="Z4039" i="2"/>
  <c r="Z4040" i="2"/>
  <c r="Z4041" i="2"/>
  <c r="Z4042" i="2"/>
  <c r="Z4043" i="2"/>
  <c r="Z4044" i="2"/>
  <c r="Z4045" i="2"/>
  <c r="Z4046" i="2"/>
  <c r="Z4047" i="2"/>
  <c r="Z4048" i="2"/>
  <c r="Z4049" i="2"/>
  <c r="Z4050" i="2"/>
  <c r="Z4051" i="2"/>
  <c r="Z4052" i="2"/>
  <c r="Z4053" i="2"/>
  <c r="Z4054" i="2"/>
  <c r="Z4055" i="2"/>
  <c r="Z4056" i="2"/>
  <c r="Z4057" i="2"/>
  <c r="Z4058" i="2"/>
  <c r="Z4059" i="2"/>
  <c r="Z4060" i="2"/>
  <c r="Z4061" i="2"/>
  <c r="Z4062" i="2"/>
  <c r="Z4063" i="2"/>
  <c r="Z4064" i="2"/>
  <c r="Z4065" i="2"/>
  <c r="Z4066" i="2"/>
  <c r="Z4067" i="2"/>
  <c r="Z4068" i="2"/>
  <c r="Z4069" i="2"/>
  <c r="Z4070" i="2"/>
  <c r="Z4071" i="2"/>
  <c r="Z4072" i="2"/>
  <c r="Z4073" i="2"/>
  <c r="Z4074" i="2"/>
  <c r="Z4075" i="2"/>
  <c r="Z4076" i="2"/>
  <c r="Z4077" i="2"/>
  <c r="Z4078" i="2"/>
  <c r="Z4079" i="2"/>
  <c r="Z4080" i="2"/>
  <c r="Z4081" i="2"/>
  <c r="Z4082" i="2"/>
  <c r="Z4083" i="2"/>
  <c r="Z4084" i="2"/>
  <c r="Z4085" i="2"/>
  <c r="Z4086" i="2"/>
  <c r="Z4087" i="2"/>
  <c r="Z4088" i="2"/>
  <c r="Z4089" i="2"/>
  <c r="Z4090" i="2"/>
  <c r="Z4091" i="2"/>
  <c r="Z4092" i="2"/>
  <c r="Z4093" i="2"/>
  <c r="Z4094" i="2"/>
  <c r="Z4095" i="2"/>
  <c r="Z4096" i="2"/>
  <c r="Z4097" i="2"/>
  <c r="Z4098" i="2"/>
  <c r="Z4099" i="2"/>
  <c r="Z4100" i="2"/>
  <c r="Z4101" i="2"/>
  <c r="Z4102" i="2"/>
  <c r="Z4103" i="2"/>
  <c r="Z4104" i="2"/>
  <c r="Z4105" i="2"/>
  <c r="Z4106" i="2"/>
  <c r="Z4107" i="2"/>
  <c r="Z4108" i="2"/>
  <c r="Z4109" i="2"/>
  <c r="Z4110" i="2"/>
  <c r="Z4111" i="2"/>
  <c r="Z4112" i="2"/>
  <c r="Z4113" i="2"/>
  <c r="Z4114" i="2"/>
  <c r="Z4115" i="2"/>
  <c r="Z4116" i="2"/>
  <c r="Z4117" i="2"/>
  <c r="Z4118" i="2"/>
  <c r="Z4119" i="2"/>
  <c r="Z4120" i="2"/>
  <c r="Z4121" i="2"/>
  <c r="Z4122" i="2"/>
  <c r="Z4123" i="2"/>
  <c r="Z4124" i="2"/>
  <c r="Z4125" i="2"/>
  <c r="Z4126" i="2"/>
  <c r="Z4127" i="2"/>
  <c r="Z4128" i="2"/>
  <c r="Z4129" i="2"/>
  <c r="Z4130" i="2"/>
  <c r="Z4131" i="2"/>
  <c r="Z4132" i="2"/>
  <c r="Z4133" i="2"/>
  <c r="Z4134" i="2"/>
  <c r="Z4135" i="2"/>
  <c r="Z4136" i="2"/>
  <c r="Z4137" i="2"/>
  <c r="Z4138" i="2"/>
  <c r="Z4139" i="2"/>
  <c r="Z4140" i="2"/>
  <c r="Z4141" i="2"/>
  <c r="Z4142" i="2"/>
  <c r="Z4143" i="2"/>
  <c r="Z4144" i="2"/>
  <c r="Z4145" i="2"/>
  <c r="Z4146" i="2"/>
  <c r="Z4147" i="2"/>
  <c r="Z4148" i="2"/>
  <c r="Z4149" i="2"/>
  <c r="Z4150" i="2"/>
  <c r="Z4151" i="2"/>
  <c r="Z4152" i="2"/>
  <c r="Z4153" i="2"/>
  <c r="Z4154" i="2"/>
  <c r="Z4155" i="2"/>
  <c r="Z4156" i="2"/>
  <c r="Z4157" i="2"/>
  <c r="Z4158" i="2"/>
  <c r="Z4159" i="2"/>
  <c r="Z4160" i="2"/>
  <c r="Z4161" i="2"/>
  <c r="Z4162" i="2"/>
  <c r="Z4163" i="2"/>
  <c r="Z4164" i="2"/>
  <c r="Z4165" i="2"/>
  <c r="Z4166" i="2"/>
  <c r="Z4167" i="2"/>
  <c r="Z4168" i="2"/>
  <c r="Z4169" i="2"/>
  <c r="Z4170" i="2"/>
  <c r="Z4171" i="2"/>
  <c r="Z4172" i="2"/>
  <c r="Z4173" i="2"/>
  <c r="Z4174" i="2"/>
  <c r="Z4175" i="2"/>
  <c r="Z4176" i="2"/>
  <c r="Z4177" i="2"/>
  <c r="Z4178" i="2"/>
  <c r="Z4179" i="2"/>
  <c r="Z4180" i="2"/>
  <c r="Z4181" i="2"/>
  <c r="Z4182" i="2"/>
  <c r="Z4183" i="2"/>
  <c r="Z4184" i="2"/>
  <c r="Z4185" i="2"/>
  <c r="Z4186" i="2"/>
  <c r="Z4187" i="2"/>
  <c r="Z4188" i="2"/>
  <c r="Z4189" i="2"/>
  <c r="Z4190" i="2"/>
  <c r="Z4191" i="2"/>
  <c r="Z4192" i="2"/>
  <c r="Z4193" i="2"/>
  <c r="Z4194" i="2"/>
  <c r="Z4195" i="2"/>
  <c r="Z4196" i="2"/>
  <c r="Z4197" i="2"/>
  <c r="Z4198" i="2"/>
  <c r="Z4199" i="2"/>
  <c r="Z4200" i="2"/>
  <c r="Z4201" i="2"/>
  <c r="Z4202" i="2"/>
  <c r="Z4203" i="2"/>
  <c r="Z4204" i="2"/>
  <c r="Z4205" i="2"/>
  <c r="Z4206" i="2"/>
  <c r="Z4207" i="2"/>
  <c r="Z4208" i="2"/>
  <c r="Z4209" i="2"/>
  <c r="Z4210" i="2"/>
  <c r="Z4211" i="2"/>
  <c r="Z4212" i="2"/>
  <c r="Z4213" i="2"/>
  <c r="Z4214" i="2"/>
  <c r="Z4215" i="2"/>
  <c r="Z4216" i="2"/>
  <c r="Z4217" i="2"/>
  <c r="Z4218" i="2"/>
  <c r="Z4219" i="2"/>
  <c r="Z4220" i="2"/>
  <c r="Z4221" i="2"/>
  <c r="Z4222" i="2"/>
  <c r="Z4223" i="2"/>
  <c r="Z4224" i="2"/>
  <c r="Z4225" i="2"/>
  <c r="Z4226" i="2"/>
  <c r="Z4227" i="2"/>
  <c r="Z4228" i="2"/>
  <c r="Z4229" i="2"/>
  <c r="Z4230" i="2"/>
  <c r="Z4231" i="2"/>
  <c r="Z4232" i="2"/>
  <c r="Z4233" i="2"/>
  <c r="Z4234" i="2"/>
  <c r="Z4235" i="2"/>
  <c r="Z4236" i="2"/>
  <c r="Z4237" i="2"/>
  <c r="Z4238" i="2"/>
  <c r="Z4239" i="2"/>
  <c r="Z4240" i="2"/>
  <c r="Z4241" i="2"/>
  <c r="Z4242" i="2"/>
  <c r="Z4243" i="2"/>
  <c r="Z4244" i="2"/>
  <c r="Z4245" i="2"/>
  <c r="Z4246" i="2"/>
  <c r="Z4247" i="2"/>
  <c r="Z4248" i="2"/>
  <c r="Z4249" i="2"/>
  <c r="Z4250" i="2"/>
  <c r="Z4251" i="2"/>
  <c r="Z4252" i="2"/>
  <c r="Z4253" i="2"/>
  <c r="Z4254" i="2"/>
  <c r="Z4255" i="2"/>
  <c r="Z4256" i="2"/>
  <c r="Z4257" i="2"/>
  <c r="Z4258" i="2"/>
  <c r="Z4259" i="2"/>
  <c r="Z4260" i="2"/>
  <c r="Z4261" i="2"/>
  <c r="Z4262" i="2"/>
  <c r="Z4263" i="2"/>
  <c r="Z4264" i="2"/>
  <c r="Z4265" i="2"/>
  <c r="Z4266" i="2"/>
  <c r="Z4267" i="2"/>
  <c r="Z4268" i="2"/>
  <c r="Z4269" i="2"/>
  <c r="Z4270" i="2"/>
  <c r="Z4271" i="2"/>
  <c r="Z4272" i="2"/>
  <c r="Z4273" i="2"/>
  <c r="Z4274" i="2"/>
  <c r="Z4275" i="2"/>
  <c r="Z4276" i="2"/>
  <c r="Z4277" i="2"/>
  <c r="Z4278" i="2"/>
  <c r="Z4279" i="2"/>
  <c r="Z4280" i="2"/>
  <c r="Z4281" i="2"/>
  <c r="Z4282" i="2"/>
  <c r="Z4283" i="2"/>
  <c r="Z4284" i="2"/>
  <c r="Z4285" i="2"/>
  <c r="Z4286" i="2"/>
  <c r="Z4287" i="2"/>
  <c r="Z4288" i="2"/>
  <c r="Z4289" i="2"/>
  <c r="Z4290" i="2"/>
  <c r="Z4291" i="2"/>
  <c r="Z4292" i="2"/>
  <c r="Z4293" i="2"/>
  <c r="Z4294" i="2"/>
  <c r="Z4295" i="2"/>
  <c r="Z4296" i="2"/>
  <c r="Z4297" i="2"/>
  <c r="Z4298" i="2"/>
  <c r="Z4299" i="2"/>
  <c r="Z4300" i="2"/>
  <c r="Z4301" i="2"/>
  <c r="Z4302" i="2"/>
  <c r="Z4303" i="2"/>
  <c r="Z4304" i="2"/>
  <c r="Z4305" i="2"/>
  <c r="Z4306" i="2"/>
  <c r="Z4307" i="2"/>
  <c r="Z4308" i="2"/>
  <c r="Z4309" i="2"/>
  <c r="Z4310" i="2"/>
  <c r="Z4311" i="2"/>
  <c r="Z4312" i="2"/>
  <c r="Z4313" i="2"/>
  <c r="Z4314" i="2"/>
  <c r="Z4315" i="2"/>
  <c r="Z4316" i="2"/>
  <c r="Z4317" i="2"/>
  <c r="Z4318" i="2"/>
  <c r="Z4319" i="2"/>
  <c r="Z4320" i="2"/>
  <c r="Z4321" i="2"/>
  <c r="Z4322" i="2"/>
  <c r="Z4323" i="2"/>
  <c r="Z4324" i="2"/>
  <c r="Z4325" i="2"/>
  <c r="Z4326" i="2"/>
  <c r="Z4327" i="2"/>
  <c r="Z4328" i="2"/>
  <c r="Z4329" i="2"/>
  <c r="Z4330" i="2"/>
  <c r="Z4331" i="2"/>
  <c r="Z4332" i="2"/>
  <c r="Z4333" i="2"/>
  <c r="Z4334" i="2"/>
  <c r="Z4335" i="2"/>
  <c r="Z4336" i="2"/>
  <c r="Z4337" i="2"/>
  <c r="Z4338" i="2"/>
  <c r="Z4339" i="2"/>
  <c r="Z4340" i="2"/>
  <c r="Z4341" i="2"/>
  <c r="Z4342" i="2"/>
  <c r="Z4343" i="2"/>
  <c r="Z4344" i="2"/>
  <c r="Z4345" i="2"/>
  <c r="Z4346" i="2"/>
  <c r="Z4347" i="2"/>
  <c r="Z4348" i="2"/>
  <c r="Z4349" i="2"/>
  <c r="Z4350" i="2"/>
  <c r="Z4351" i="2"/>
  <c r="Z4352" i="2"/>
  <c r="Z4353" i="2"/>
  <c r="Z4354" i="2"/>
  <c r="Z4355" i="2"/>
  <c r="Z4356" i="2"/>
  <c r="Z4357" i="2"/>
  <c r="Z4358" i="2"/>
  <c r="Z4359" i="2"/>
  <c r="Z4360" i="2"/>
  <c r="Z4361" i="2"/>
  <c r="Z4362" i="2"/>
  <c r="Z4363" i="2"/>
  <c r="Z4364" i="2"/>
  <c r="Z4365" i="2"/>
  <c r="Z4366" i="2"/>
  <c r="Z4367" i="2"/>
  <c r="Z4368" i="2"/>
  <c r="Z4369" i="2"/>
  <c r="Z4370" i="2"/>
  <c r="Z4371" i="2"/>
  <c r="Z4372" i="2"/>
  <c r="Z4373" i="2"/>
  <c r="Z4374" i="2"/>
  <c r="Z4375" i="2"/>
  <c r="Z4376" i="2"/>
  <c r="Z4377" i="2"/>
  <c r="Z4378" i="2"/>
  <c r="Z4379" i="2"/>
  <c r="Z4380" i="2"/>
  <c r="Z4381" i="2"/>
  <c r="Z4382" i="2"/>
  <c r="Z4383" i="2"/>
  <c r="Z4384" i="2"/>
  <c r="Z4385" i="2"/>
  <c r="Z4386" i="2"/>
  <c r="Z4387" i="2"/>
  <c r="Z4388" i="2"/>
  <c r="Z4389" i="2"/>
  <c r="Z4390" i="2"/>
  <c r="Z4391" i="2"/>
  <c r="Z4392" i="2"/>
  <c r="Z4393" i="2"/>
  <c r="Z4394" i="2"/>
  <c r="Z4395" i="2"/>
  <c r="Z4396" i="2"/>
  <c r="Z4397" i="2"/>
  <c r="Z4398" i="2"/>
  <c r="Z4399" i="2"/>
  <c r="Z4400" i="2"/>
  <c r="Z4401" i="2"/>
  <c r="Z4402" i="2"/>
  <c r="Z4403" i="2"/>
  <c r="Z4404" i="2"/>
  <c r="Z4405" i="2"/>
  <c r="Z4406" i="2"/>
  <c r="Z4407" i="2"/>
  <c r="Z4408" i="2"/>
  <c r="Z4409" i="2"/>
  <c r="Z4410" i="2"/>
  <c r="Z4411" i="2"/>
  <c r="Z4412" i="2"/>
  <c r="Z4413" i="2"/>
  <c r="Z4414" i="2"/>
  <c r="Z4415" i="2"/>
  <c r="Z4416" i="2"/>
  <c r="Z4417" i="2"/>
  <c r="Z4418" i="2"/>
  <c r="Z4419" i="2"/>
  <c r="Z4420" i="2"/>
  <c r="Z4421" i="2"/>
  <c r="Z4422" i="2"/>
  <c r="Z4423" i="2"/>
  <c r="Z4424" i="2"/>
  <c r="Z4425" i="2"/>
  <c r="Z4426" i="2"/>
  <c r="Z4427" i="2"/>
  <c r="Z4428" i="2"/>
  <c r="Z4429" i="2"/>
  <c r="Z4430" i="2"/>
  <c r="Z4431" i="2"/>
  <c r="Z4432" i="2"/>
  <c r="Z4433" i="2"/>
  <c r="Z4434" i="2"/>
  <c r="Z4435" i="2"/>
  <c r="Z4436" i="2"/>
  <c r="Z4437" i="2"/>
  <c r="Z4438" i="2"/>
  <c r="Z4439" i="2"/>
  <c r="Z4440" i="2"/>
  <c r="Z4441" i="2"/>
  <c r="Z4442" i="2"/>
  <c r="Z4443" i="2"/>
  <c r="Z4444" i="2"/>
  <c r="Z4445" i="2"/>
  <c r="Z4446" i="2"/>
  <c r="Z4447" i="2"/>
  <c r="Z4448" i="2"/>
  <c r="Z4449" i="2"/>
  <c r="Z4450" i="2"/>
  <c r="Z4451" i="2"/>
  <c r="Z4452" i="2"/>
  <c r="Z4453" i="2"/>
  <c r="Z4454" i="2"/>
  <c r="Z4455" i="2"/>
  <c r="Z4456" i="2"/>
  <c r="Z4457" i="2"/>
  <c r="Z4458" i="2"/>
  <c r="Z4459" i="2"/>
  <c r="Z4460" i="2"/>
  <c r="Z4461" i="2"/>
  <c r="Z4462" i="2"/>
  <c r="Z4463" i="2"/>
  <c r="Z4464" i="2"/>
  <c r="Z4465" i="2"/>
  <c r="Z4466" i="2"/>
  <c r="Z4467" i="2"/>
  <c r="Z4468" i="2"/>
  <c r="Z4469" i="2"/>
  <c r="Z4470" i="2"/>
  <c r="Z4471" i="2"/>
  <c r="Z4472" i="2"/>
  <c r="Z4473" i="2"/>
  <c r="Z4474" i="2"/>
  <c r="Z4475" i="2"/>
  <c r="Z4476" i="2"/>
  <c r="Z4477" i="2"/>
  <c r="Z4478" i="2"/>
  <c r="Z4479" i="2"/>
  <c r="Z4480" i="2"/>
  <c r="Z4481" i="2"/>
  <c r="Z4482" i="2"/>
  <c r="Z4483" i="2"/>
  <c r="Z4484" i="2"/>
  <c r="Z4485" i="2"/>
  <c r="Z4486" i="2"/>
  <c r="Z4487" i="2"/>
  <c r="Z4488" i="2"/>
  <c r="Z4489" i="2"/>
  <c r="Z4490" i="2"/>
  <c r="Z4491" i="2"/>
  <c r="Z4492" i="2"/>
  <c r="Z4493" i="2"/>
  <c r="Z4494" i="2"/>
  <c r="Z4495" i="2"/>
  <c r="Z4496" i="2"/>
  <c r="Z4497" i="2"/>
  <c r="Z4498" i="2"/>
  <c r="Z4499" i="2"/>
  <c r="Z4500" i="2"/>
  <c r="Z4501" i="2"/>
  <c r="Z4502" i="2"/>
  <c r="Z4503" i="2"/>
  <c r="Z4504" i="2"/>
  <c r="Z4505" i="2"/>
  <c r="Z4506" i="2"/>
  <c r="Z4507" i="2"/>
  <c r="Z4508" i="2"/>
  <c r="Z4509" i="2"/>
  <c r="Z4510" i="2"/>
  <c r="Z4511" i="2"/>
  <c r="Z4512" i="2"/>
  <c r="Z4513" i="2"/>
  <c r="Z4514" i="2"/>
  <c r="Z4515" i="2"/>
  <c r="Z4516" i="2"/>
  <c r="Z4517" i="2"/>
  <c r="Z4518" i="2"/>
  <c r="Z4519" i="2"/>
  <c r="Z4520" i="2"/>
  <c r="Z4521" i="2"/>
  <c r="Z4522" i="2"/>
  <c r="Z4523" i="2"/>
  <c r="Z4524" i="2"/>
  <c r="Z4525" i="2"/>
  <c r="Z4526" i="2"/>
  <c r="Z4527" i="2"/>
  <c r="Z4528" i="2"/>
  <c r="Z4529" i="2"/>
  <c r="Z4530" i="2"/>
  <c r="Z4531" i="2"/>
  <c r="Z4532" i="2"/>
  <c r="Z4533" i="2"/>
  <c r="Z4534" i="2"/>
  <c r="Z4535" i="2"/>
  <c r="Z4536" i="2"/>
  <c r="Z4537" i="2"/>
  <c r="Z4538" i="2"/>
  <c r="Z4539" i="2"/>
  <c r="Z4540" i="2"/>
  <c r="Z4541" i="2"/>
  <c r="Z4542" i="2"/>
  <c r="Z4543" i="2"/>
  <c r="Z4544" i="2"/>
  <c r="Z4545" i="2"/>
  <c r="Z4546" i="2"/>
  <c r="Z4547" i="2"/>
  <c r="Z4548" i="2"/>
  <c r="Z4549" i="2"/>
  <c r="Z4550" i="2"/>
  <c r="Z4551" i="2"/>
  <c r="Z4552" i="2"/>
  <c r="Z4553" i="2"/>
  <c r="Z4554" i="2"/>
  <c r="Z4555" i="2"/>
  <c r="Z4556" i="2"/>
  <c r="Z4557" i="2"/>
  <c r="Z4558" i="2"/>
  <c r="Z4559" i="2"/>
  <c r="Z4560" i="2"/>
  <c r="Z4561" i="2"/>
  <c r="Z4562" i="2"/>
  <c r="Z4563" i="2"/>
  <c r="Z4564" i="2"/>
  <c r="Z4565" i="2"/>
  <c r="Z4566" i="2"/>
  <c r="Z4567" i="2"/>
  <c r="Z4568" i="2"/>
  <c r="Z4569" i="2"/>
  <c r="Z4570" i="2"/>
  <c r="Z4571" i="2"/>
  <c r="Z4572" i="2"/>
  <c r="Z4573" i="2"/>
  <c r="Z4574" i="2"/>
  <c r="Z4575" i="2"/>
  <c r="Z4576" i="2"/>
  <c r="Z4577" i="2"/>
  <c r="Z4578" i="2"/>
  <c r="Z4579" i="2"/>
  <c r="Z4580" i="2"/>
  <c r="Z4581" i="2"/>
  <c r="Z4582" i="2"/>
  <c r="Z4583" i="2"/>
  <c r="Z4584" i="2"/>
  <c r="Z4585" i="2"/>
  <c r="Z4586" i="2"/>
  <c r="Z4587" i="2"/>
  <c r="Z4588" i="2"/>
  <c r="Z4589" i="2"/>
  <c r="Z4590" i="2"/>
  <c r="Z4591" i="2"/>
  <c r="Z4592" i="2"/>
  <c r="Z4593" i="2"/>
  <c r="Z4594" i="2"/>
  <c r="Z4595" i="2"/>
  <c r="Z4596" i="2"/>
  <c r="Z4597" i="2"/>
  <c r="Z4598" i="2"/>
  <c r="Z4599" i="2"/>
  <c r="Z4600" i="2"/>
  <c r="Z4601" i="2"/>
  <c r="Z4602" i="2"/>
  <c r="Z4603" i="2"/>
  <c r="Z4604" i="2"/>
  <c r="Z4605" i="2"/>
  <c r="Z4606" i="2"/>
  <c r="Z4607" i="2"/>
  <c r="Z4608" i="2"/>
  <c r="Z4609" i="2"/>
  <c r="Z4610" i="2"/>
  <c r="Z4611" i="2"/>
  <c r="Z4612" i="2"/>
  <c r="Z4613" i="2"/>
  <c r="Z4614" i="2"/>
  <c r="Z4615" i="2"/>
  <c r="Z4616" i="2"/>
  <c r="Z4617" i="2"/>
  <c r="Z4618" i="2"/>
  <c r="Z4619" i="2"/>
  <c r="Z4620" i="2"/>
  <c r="Z4621" i="2"/>
  <c r="Z4622" i="2"/>
  <c r="Z4623" i="2"/>
  <c r="Z4624" i="2"/>
  <c r="Z4625" i="2"/>
  <c r="Z4626" i="2"/>
  <c r="Z4627" i="2"/>
  <c r="Z4628" i="2"/>
  <c r="Z4629" i="2"/>
  <c r="Z4630" i="2"/>
  <c r="Z4631" i="2"/>
  <c r="Z4632" i="2"/>
  <c r="Z4633" i="2"/>
  <c r="Z4634" i="2"/>
  <c r="Z4635" i="2"/>
  <c r="Z4636" i="2"/>
  <c r="Z4637" i="2"/>
  <c r="Z4638" i="2"/>
  <c r="Z4639" i="2"/>
  <c r="Z4640" i="2"/>
  <c r="Z4641" i="2"/>
  <c r="Z4642" i="2"/>
  <c r="Z4643" i="2"/>
  <c r="Z4644" i="2"/>
  <c r="Z4645" i="2"/>
  <c r="Z4646" i="2"/>
  <c r="Z4647" i="2"/>
  <c r="Z4648" i="2"/>
  <c r="Z4649" i="2"/>
  <c r="Z4650" i="2"/>
  <c r="Z4651" i="2"/>
  <c r="Z4652" i="2"/>
  <c r="Z4653" i="2"/>
  <c r="Z4654" i="2"/>
  <c r="Z4655" i="2"/>
  <c r="Z4656" i="2"/>
  <c r="Z4657" i="2"/>
  <c r="Z4658" i="2"/>
  <c r="Z4659" i="2"/>
  <c r="Z4660" i="2"/>
  <c r="Z4661" i="2"/>
  <c r="Z4662" i="2"/>
  <c r="Z4663" i="2"/>
  <c r="Z4664" i="2"/>
  <c r="Z4665" i="2"/>
  <c r="Z4666" i="2"/>
  <c r="Z4667" i="2"/>
  <c r="Z4668" i="2"/>
  <c r="Z4669" i="2"/>
  <c r="Z4670" i="2"/>
  <c r="Z4671" i="2"/>
  <c r="Z4672" i="2"/>
  <c r="Z4673" i="2"/>
  <c r="Z4674" i="2"/>
  <c r="Z4675" i="2"/>
  <c r="Z4676" i="2"/>
  <c r="Z4677" i="2"/>
  <c r="Z4678" i="2"/>
  <c r="Z4679" i="2"/>
  <c r="Z4680" i="2"/>
  <c r="Z4681" i="2"/>
  <c r="Z4682" i="2"/>
  <c r="Z4683" i="2"/>
  <c r="Z4684" i="2"/>
  <c r="Z4685" i="2"/>
  <c r="Z4686" i="2"/>
  <c r="Z4687" i="2"/>
  <c r="Z4688" i="2"/>
  <c r="Z4689" i="2"/>
  <c r="Z4690" i="2"/>
  <c r="Z4691" i="2"/>
  <c r="Z4692" i="2"/>
  <c r="Z4693" i="2"/>
  <c r="Z4694" i="2"/>
  <c r="Z4695" i="2"/>
  <c r="Z4696" i="2"/>
  <c r="Z4697" i="2"/>
  <c r="Z4698" i="2"/>
  <c r="Z4699" i="2"/>
  <c r="Z4700" i="2"/>
  <c r="Z4701" i="2"/>
  <c r="Z4702" i="2"/>
  <c r="Z4703" i="2"/>
  <c r="Z4704" i="2"/>
  <c r="Z4705" i="2"/>
  <c r="Z4706" i="2"/>
  <c r="Z4707" i="2"/>
  <c r="Z4708" i="2"/>
  <c r="Z4709" i="2"/>
  <c r="Z4710" i="2"/>
  <c r="Z4711" i="2"/>
  <c r="Z4712" i="2"/>
  <c r="Z4713" i="2"/>
  <c r="Z4714" i="2"/>
  <c r="Z4715" i="2"/>
  <c r="Z4716" i="2"/>
  <c r="Z4717" i="2"/>
  <c r="Z4718" i="2"/>
  <c r="Z4719" i="2"/>
  <c r="Z4720" i="2"/>
  <c r="Z4721" i="2"/>
  <c r="Z4722" i="2"/>
  <c r="Z4723" i="2"/>
  <c r="Z4724" i="2"/>
  <c r="Z4725" i="2"/>
  <c r="Z4726" i="2"/>
  <c r="Z4727" i="2"/>
  <c r="Z4728" i="2"/>
  <c r="Z4729" i="2"/>
  <c r="Z4730" i="2"/>
  <c r="Z4731" i="2"/>
  <c r="Z4732" i="2"/>
  <c r="Z4733" i="2"/>
  <c r="Z4734" i="2"/>
  <c r="Z4735" i="2"/>
  <c r="Z4736" i="2"/>
  <c r="Z4737" i="2"/>
  <c r="Z4738" i="2"/>
  <c r="Z4739" i="2"/>
  <c r="Z4740" i="2"/>
  <c r="Z4741" i="2"/>
  <c r="Z4742" i="2"/>
  <c r="Z4743" i="2"/>
  <c r="Z4744" i="2"/>
  <c r="Z4745" i="2"/>
  <c r="Z4746" i="2"/>
  <c r="Z4747" i="2"/>
  <c r="Z4748" i="2"/>
  <c r="Z4749" i="2"/>
  <c r="Z4750" i="2"/>
  <c r="Z4751" i="2"/>
  <c r="Z4752" i="2"/>
  <c r="Z4753" i="2"/>
  <c r="Z4754" i="2"/>
  <c r="Z4755" i="2"/>
  <c r="Z4756" i="2"/>
  <c r="Z4757" i="2"/>
  <c r="Z4758" i="2"/>
  <c r="Z4759" i="2"/>
  <c r="Z4760" i="2"/>
  <c r="Z4761" i="2"/>
  <c r="Z4762" i="2"/>
  <c r="Z4763" i="2"/>
  <c r="Z4764" i="2"/>
  <c r="Z4765" i="2"/>
  <c r="Z4766" i="2"/>
  <c r="Z4767" i="2"/>
  <c r="Z4768" i="2"/>
  <c r="Z4769" i="2"/>
  <c r="Z4770" i="2"/>
  <c r="Z4771" i="2"/>
  <c r="Z4772" i="2"/>
  <c r="Z4773" i="2"/>
  <c r="Z4774" i="2"/>
  <c r="Z4775" i="2"/>
  <c r="Z4776" i="2"/>
  <c r="Z4777" i="2"/>
  <c r="Z4778" i="2"/>
  <c r="Z4779" i="2"/>
  <c r="Z4780" i="2"/>
  <c r="Z4781" i="2"/>
  <c r="Z4782" i="2"/>
  <c r="Z4783" i="2"/>
  <c r="Z4784" i="2"/>
  <c r="Z4785" i="2"/>
  <c r="Z4786" i="2"/>
  <c r="Z4787" i="2"/>
  <c r="Z4788" i="2"/>
  <c r="Z4789" i="2"/>
  <c r="Z4790" i="2"/>
  <c r="Z4791" i="2"/>
  <c r="Z4792" i="2"/>
  <c r="Z4793" i="2"/>
  <c r="Z4794" i="2"/>
  <c r="Z4795" i="2"/>
  <c r="Z4796" i="2"/>
  <c r="Z4797" i="2"/>
  <c r="Z4798" i="2"/>
  <c r="Z4799" i="2"/>
  <c r="Z4800" i="2"/>
  <c r="Z4801" i="2"/>
  <c r="Z4802" i="2"/>
  <c r="Z4803" i="2"/>
  <c r="Z4804" i="2"/>
  <c r="Z4805" i="2"/>
  <c r="Z4806" i="2"/>
  <c r="Z4807" i="2"/>
  <c r="Z4808" i="2"/>
  <c r="Z4809" i="2"/>
  <c r="Z4810" i="2"/>
  <c r="Z4811" i="2"/>
  <c r="Z4812" i="2"/>
  <c r="Z4813" i="2"/>
  <c r="Z4814" i="2"/>
  <c r="Z4815" i="2"/>
  <c r="Z4816" i="2"/>
  <c r="Z4817" i="2"/>
  <c r="Z4818" i="2"/>
  <c r="Z4819" i="2"/>
  <c r="Z4820" i="2"/>
  <c r="Z4821" i="2"/>
  <c r="Z4822" i="2"/>
  <c r="Z4823" i="2"/>
  <c r="Z4824" i="2"/>
  <c r="Z4825" i="2"/>
  <c r="Z4826" i="2"/>
  <c r="Z4827" i="2"/>
  <c r="Z4828" i="2"/>
  <c r="Z4829" i="2"/>
  <c r="Z4830" i="2"/>
  <c r="Z4831" i="2"/>
  <c r="Z4832" i="2"/>
  <c r="Z4833" i="2"/>
  <c r="Z4834" i="2"/>
  <c r="Z4835" i="2"/>
  <c r="Z4836" i="2"/>
  <c r="Z4837" i="2"/>
  <c r="Z4838" i="2"/>
  <c r="Z4839" i="2"/>
  <c r="Z4840" i="2"/>
  <c r="Z4841" i="2"/>
  <c r="Z4842" i="2"/>
  <c r="Z4843" i="2"/>
  <c r="Z4844" i="2"/>
  <c r="Z4845" i="2"/>
  <c r="Z4846" i="2"/>
  <c r="Z4847" i="2"/>
  <c r="Z4848" i="2"/>
  <c r="Z4849" i="2"/>
  <c r="Z4850" i="2"/>
  <c r="Z4851" i="2"/>
  <c r="Z4852" i="2"/>
  <c r="Z4853" i="2"/>
  <c r="Z4854" i="2"/>
  <c r="Z4855" i="2"/>
  <c r="Z4856" i="2"/>
  <c r="Z4857" i="2"/>
  <c r="Z4858" i="2"/>
  <c r="Z4859" i="2"/>
  <c r="Z4860" i="2"/>
  <c r="Z4861" i="2"/>
  <c r="Z4862" i="2"/>
  <c r="Z4863" i="2"/>
  <c r="Z4864" i="2"/>
  <c r="Z4865" i="2"/>
  <c r="Z4866" i="2"/>
  <c r="Z4867" i="2"/>
  <c r="Z4868" i="2"/>
  <c r="Z4869" i="2"/>
  <c r="Z4870" i="2"/>
  <c r="Z4871" i="2"/>
  <c r="Z4872" i="2"/>
  <c r="Z4873" i="2"/>
  <c r="Z4874" i="2"/>
  <c r="Z4875" i="2"/>
  <c r="Z4876" i="2"/>
  <c r="Z4877" i="2"/>
  <c r="Z4878" i="2"/>
  <c r="Z4879" i="2"/>
  <c r="Z4880" i="2"/>
  <c r="Z4881" i="2"/>
  <c r="Z4882" i="2"/>
  <c r="Z4883" i="2"/>
  <c r="Z4884" i="2"/>
  <c r="Z4885" i="2"/>
  <c r="Z4886" i="2"/>
  <c r="Z4887" i="2"/>
  <c r="Z4888" i="2"/>
  <c r="Z4889" i="2"/>
  <c r="Z4890" i="2"/>
  <c r="Z4891" i="2"/>
  <c r="Z4892" i="2"/>
  <c r="Z4893" i="2"/>
  <c r="Z4894" i="2"/>
  <c r="Z4895" i="2"/>
  <c r="Z4896" i="2"/>
  <c r="Z4897" i="2"/>
  <c r="Z4898" i="2"/>
  <c r="Z4899" i="2"/>
  <c r="Z4900" i="2"/>
  <c r="Z4901" i="2"/>
  <c r="Z4902" i="2"/>
  <c r="Z4903" i="2"/>
  <c r="Z4904" i="2"/>
  <c r="Z4905" i="2"/>
  <c r="Z4906" i="2"/>
  <c r="Z4907" i="2"/>
  <c r="Z4908" i="2"/>
  <c r="Z4909" i="2"/>
  <c r="Z4910" i="2"/>
  <c r="Z4911" i="2"/>
  <c r="Z4912" i="2"/>
  <c r="Z4913" i="2"/>
  <c r="Z4914" i="2"/>
  <c r="Z4915" i="2"/>
  <c r="Z4916" i="2"/>
  <c r="Z4917" i="2"/>
  <c r="Z4918" i="2"/>
  <c r="Z4919" i="2"/>
  <c r="Z4920" i="2"/>
  <c r="Z4921" i="2"/>
  <c r="Z4922" i="2"/>
  <c r="Z4923" i="2"/>
  <c r="Z4924" i="2"/>
  <c r="Z4925" i="2"/>
  <c r="Z4926" i="2"/>
  <c r="Z4927" i="2"/>
  <c r="Z4928" i="2"/>
  <c r="Z4929" i="2"/>
  <c r="Z4930" i="2"/>
  <c r="Z4931" i="2"/>
  <c r="Z4932" i="2"/>
  <c r="Z4933" i="2"/>
  <c r="Z4934" i="2"/>
  <c r="Z4935" i="2"/>
  <c r="Z4936" i="2"/>
  <c r="Z4937" i="2"/>
  <c r="Z4938" i="2"/>
  <c r="Z4939" i="2"/>
  <c r="Z4940" i="2"/>
  <c r="Z4941" i="2"/>
  <c r="Z4942" i="2"/>
  <c r="Z4943" i="2"/>
  <c r="Z4944" i="2"/>
  <c r="Z4945" i="2"/>
  <c r="Z4946" i="2"/>
  <c r="Z4947" i="2"/>
  <c r="Z4948" i="2"/>
  <c r="Z4949" i="2"/>
  <c r="Z4950" i="2"/>
  <c r="Z4951" i="2"/>
  <c r="Z4952" i="2"/>
  <c r="Z4953" i="2"/>
  <c r="Z4954" i="2"/>
  <c r="Z4955" i="2"/>
  <c r="Z4956" i="2"/>
  <c r="Z4957" i="2"/>
  <c r="Z4958" i="2"/>
  <c r="Z4959" i="2"/>
  <c r="Z4960" i="2"/>
  <c r="Z4961" i="2"/>
  <c r="Z4962" i="2"/>
  <c r="Z4963" i="2"/>
  <c r="Z4964" i="2"/>
  <c r="Z4965" i="2"/>
  <c r="Z4966" i="2"/>
  <c r="Z4967" i="2"/>
  <c r="Z4968" i="2"/>
  <c r="Z4969" i="2"/>
  <c r="Z4970" i="2"/>
  <c r="Z4971" i="2"/>
  <c r="Z4972" i="2"/>
  <c r="Z4973" i="2"/>
  <c r="Z4974" i="2"/>
  <c r="Z4975" i="2"/>
  <c r="Z4976" i="2"/>
  <c r="Z4977" i="2"/>
  <c r="Z4978" i="2"/>
  <c r="Z4979" i="2"/>
  <c r="Z4980" i="2"/>
  <c r="Z4981" i="2"/>
  <c r="Z4982" i="2"/>
  <c r="Z4983" i="2"/>
  <c r="Z4984" i="2"/>
  <c r="Z4985" i="2"/>
  <c r="Z4986" i="2"/>
  <c r="Z4987" i="2"/>
  <c r="Z4988" i="2"/>
  <c r="Z4989" i="2"/>
  <c r="Z4990" i="2"/>
  <c r="Z4991" i="2"/>
  <c r="Z4992" i="2"/>
  <c r="Z4993" i="2"/>
  <c r="Z4994" i="2"/>
  <c r="Z4995" i="2"/>
  <c r="Z4996" i="2"/>
  <c r="Z4997" i="2"/>
  <c r="Z4998" i="2"/>
  <c r="Z4999" i="2"/>
  <c r="Z5000" i="2"/>
  <c r="Z5001" i="2"/>
  <c r="Z2" i="2"/>
  <c r="D5" i="9"/>
  <c r="D4" i="9"/>
  <c r="K2" i="7" l="1"/>
  <c r="H2" i="7"/>
  <c r="F2" i="7"/>
  <c r="G2" i="7" s="1"/>
</calcChain>
</file>

<file path=xl/sharedStrings.xml><?xml version="1.0" encoding="utf-8"?>
<sst xmlns="http://schemas.openxmlformats.org/spreadsheetml/2006/main" count="30106" uniqueCount="5053">
  <si>
    <t>Policy Number</t>
  </si>
  <si>
    <t>Zip Code</t>
  </si>
  <si>
    <t>Number of Residents</t>
  </si>
  <si>
    <t>Insurance Score</t>
  </si>
  <si>
    <t>Year Built</t>
  </si>
  <si>
    <t>Protection Class</t>
  </si>
  <si>
    <t>Construction</t>
  </si>
  <si>
    <t>Coverage A</t>
  </si>
  <si>
    <t>Coverage B</t>
  </si>
  <si>
    <t>Coverage C</t>
  </si>
  <si>
    <t>Coverage D</t>
  </si>
  <si>
    <t>Coverage E</t>
  </si>
  <si>
    <t>Coverage F</t>
  </si>
  <si>
    <t>Deductible</t>
  </si>
  <si>
    <t>Frame</t>
  </si>
  <si>
    <t>Masonry</t>
  </si>
  <si>
    <t>Superior</t>
  </si>
  <si>
    <t>Roof Type</t>
  </si>
  <si>
    <t>Roof Age</t>
  </si>
  <si>
    <t>Smoke Detector</t>
  </si>
  <si>
    <t>Fire Alarm</t>
  </si>
  <si>
    <t>Sprinklers</t>
  </si>
  <si>
    <t>Asphalt Shingles</t>
  </si>
  <si>
    <t>Spanish Tile</t>
  </si>
  <si>
    <t>Wood Shingles</t>
  </si>
  <si>
    <t>n</t>
  </si>
  <si>
    <t>y</t>
  </si>
  <si>
    <t>No Hit</t>
  </si>
  <si>
    <t>Form</t>
  </si>
  <si>
    <t>Effective Date</t>
  </si>
  <si>
    <t>Territory</t>
  </si>
  <si>
    <t>BF200002</t>
  </si>
  <si>
    <t>BF200012</t>
  </si>
  <si>
    <t>BF200022</t>
  </si>
  <si>
    <t>BF200032</t>
  </si>
  <si>
    <t>BF200042</t>
  </si>
  <si>
    <t>BF200052</t>
  </si>
  <si>
    <t>BF200062</t>
  </si>
  <si>
    <t>BF200072</t>
  </si>
  <si>
    <t>BF200082</t>
  </si>
  <si>
    <t>BF200092</t>
  </si>
  <si>
    <t>BF200102</t>
  </si>
  <si>
    <t>BF200112</t>
  </si>
  <si>
    <t>BF200122</t>
  </si>
  <si>
    <t>BF200132</t>
  </si>
  <si>
    <t>BF200142</t>
  </si>
  <si>
    <t>BF200152</t>
  </si>
  <si>
    <t>BF200162</t>
  </si>
  <si>
    <t>BF200172</t>
  </si>
  <si>
    <t>BF200182</t>
  </si>
  <si>
    <t>BF200192</t>
  </si>
  <si>
    <t>BF200202</t>
  </si>
  <si>
    <t>BF200212</t>
  </si>
  <si>
    <t>BF200222</t>
  </si>
  <si>
    <t>BF200232</t>
  </si>
  <si>
    <t>BF200242</t>
  </si>
  <si>
    <t>BF200252</t>
  </si>
  <si>
    <t>BF200262</t>
  </si>
  <si>
    <t>BF200272</t>
  </si>
  <si>
    <t>BF200282</t>
  </si>
  <si>
    <t>BF200292</t>
  </si>
  <si>
    <t>BF200302</t>
  </si>
  <si>
    <t>BF200312</t>
  </si>
  <si>
    <t>BF200322</t>
  </si>
  <si>
    <t>BF200332</t>
  </si>
  <si>
    <t>BF200342</t>
  </si>
  <si>
    <t>BF200352</t>
  </si>
  <si>
    <t>BF200362</t>
  </si>
  <si>
    <t>BF200372</t>
  </si>
  <si>
    <t>BF200382</t>
  </si>
  <si>
    <t>BF200392</t>
  </si>
  <si>
    <t>BF200402</t>
  </si>
  <si>
    <t>BF200412</t>
  </si>
  <si>
    <t>BF200422</t>
  </si>
  <si>
    <t>BF200432</t>
  </si>
  <si>
    <t>BF200442</t>
  </si>
  <si>
    <t>BF200452</t>
  </si>
  <si>
    <t>BF200462</t>
  </si>
  <si>
    <t>BF200472</t>
  </si>
  <si>
    <t>BF200482</t>
  </si>
  <si>
    <t>BF200492</t>
  </si>
  <si>
    <t>BF200502</t>
  </si>
  <si>
    <t>BF200512</t>
  </si>
  <si>
    <t>BF200522</t>
  </si>
  <si>
    <t>BF200532</t>
  </si>
  <si>
    <t>BF200542</t>
  </si>
  <si>
    <t>BF200552</t>
  </si>
  <si>
    <t>BF200562</t>
  </si>
  <si>
    <t>BF200572</t>
  </si>
  <si>
    <t>BF200582</t>
  </si>
  <si>
    <t>BF200592</t>
  </si>
  <si>
    <t>BF200602</t>
  </si>
  <si>
    <t>BF200612</t>
  </si>
  <si>
    <t>BF200622</t>
  </si>
  <si>
    <t>BF200632</t>
  </si>
  <si>
    <t>BF200642</t>
  </si>
  <si>
    <t>BF200652</t>
  </si>
  <si>
    <t>BF200662</t>
  </si>
  <si>
    <t>BF200672</t>
  </si>
  <si>
    <t>BF200682</t>
  </si>
  <si>
    <t>BF200692</t>
  </si>
  <si>
    <t>BF200702</t>
  </si>
  <si>
    <t>BF200712</t>
  </si>
  <si>
    <t>BF200722</t>
  </si>
  <si>
    <t>BF200732</t>
  </si>
  <si>
    <t>BF200742</t>
  </si>
  <si>
    <t>BF200752</t>
  </si>
  <si>
    <t>BF200762</t>
  </si>
  <si>
    <t>BF200772</t>
  </si>
  <si>
    <t>BF200782</t>
  </si>
  <si>
    <t>BF200792</t>
  </si>
  <si>
    <t>BF200802</t>
  </si>
  <si>
    <t>BF200812</t>
  </si>
  <si>
    <t>BF200822</t>
  </si>
  <si>
    <t>BF200832</t>
  </si>
  <si>
    <t>BF200842</t>
  </si>
  <si>
    <t>BF200852</t>
  </si>
  <si>
    <t>BF200862</t>
  </si>
  <si>
    <t>BF200872</t>
  </si>
  <si>
    <t>BF200882</t>
  </si>
  <si>
    <t>BF200892</t>
  </si>
  <si>
    <t>BF200902</t>
  </si>
  <si>
    <t>BF200912</t>
  </si>
  <si>
    <t>BF200922</t>
  </si>
  <si>
    <t>BF200932</t>
  </si>
  <si>
    <t>BF200942</t>
  </si>
  <si>
    <t>BF200952</t>
  </si>
  <si>
    <t>BF200962</t>
  </si>
  <si>
    <t>BF200972</t>
  </si>
  <si>
    <t>BF200982</t>
  </si>
  <si>
    <t>BF200992</t>
  </si>
  <si>
    <t>BF201002</t>
  </si>
  <si>
    <t>BF201012</t>
  </si>
  <si>
    <t>BF201022</t>
  </si>
  <si>
    <t>BF201032</t>
  </si>
  <si>
    <t>BF201042</t>
  </si>
  <si>
    <t>BF201052</t>
  </si>
  <si>
    <t>BF201062</t>
  </si>
  <si>
    <t>BF201072</t>
  </si>
  <si>
    <t>BF201082</t>
  </si>
  <si>
    <t>BF201092</t>
  </si>
  <si>
    <t>BF201102</t>
  </si>
  <si>
    <t>BF201112</t>
  </si>
  <si>
    <t>BF201122</t>
  </si>
  <si>
    <t>BF201132</t>
  </si>
  <si>
    <t>BF201142</t>
  </si>
  <si>
    <t>BF201152</t>
  </si>
  <si>
    <t>BF201162</t>
  </si>
  <si>
    <t>BF201172</t>
  </si>
  <si>
    <t>BF201182</t>
  </si>
  <si>
    <t>BF201192</t>
  </si>
  <si>
    <t>BF201202</t>
  </si>
  <si>
    <t>BF201212</t>
  </si>
  <si>
    <t>BF201222</t>
  </si>
  <si>
    <t>BF201232</t>
  </si>
  <si>
    <t>BF201242</t>
  </si>
  <si>
    <t>BF201252</t>
  </si>
  <si>
    <t>BF201262</t>
  </si>
  <si>
    <t>BF201272</t>
  </si>
  <si>
    <t>BF201282</t>
  </si>
  <si>
    <t>BF201292</t>
  </si>
  <si>
    <t>BF201302</t>
  </si>
  <si>
    <t>BF201312</t>
  </si>
  <si>
    <t>BF201322</t>
  </si>
  <si>
    <t>BF201332</t>
  </si>
  <si>
    <t>BF201342</t>
  </si>
  <si>
    <t>BF201352</t>
  </si>
  <si>
    <t>BF201362</t>
  </si>
  <si>
    <t>BF201372</t>
  </si>
  <si>
    <t>BF201382</t>
  </si>
  <si>
    <t>BF201392</t>
  </si>
  <si>
    <t>BF201402</t>
  </si>
  <si>
    <t>BF201412</t>
  </si>
  <si>
    <t>BF201422</t>
  </si>
  <si>
    <t>BF201432</t>
  </si>
  <si>
    <t>BF201442</t>
  </si>
  <si>
    <t>BF201452</t>
  </si>
  <si>
    <t>BF201462</t>
  </si>
  <si>
    <t>BF201472</t>
  </si>
  <si>
    <t>BF201482</t>
  </si>
  <si>
    <t>BF201492</t>
  </si>
  <si>
    <t>BF201502</t>
  </si>
  <si>
    <t>BF201512</t>
  </si>
  <si>
    <t>BF201522</t>
  </si>
  <si>
    <t>BF201532</t>
  </si>
  <si>
    <t>BF201542</t>
  </si>
  <si>
    <t>BF201552</t>
  </si>
  <si>
    <t>BF201562</t>
  </si>
  <si>
    <t>BF201572</t>
  </si>
  <si>
    <t>BF201582</t>
  </si>
  <si>
    <t>BF201592</t>
  </si>
  <si>
    <t>BF201602</t>
  </si>
  <si>
    <t>BF201612</t>
  </si>
  <si>
    <t>BF201622</t>
  </si>
  <si>
    <t>BF201632</t>
  </si>
  <si>
    <t>BF201642</t>
  </si>
  <si>
    <t>BF201652</t>
  </si>
  <si>
    <t>BF201662</t>
  </si>
  <si>
    <t>BF201672</t>
  </si>
  <si>
    <t>BF201682</t>
  </si>
  <si>
    <t>BF201692</t>
  </si>
  <si>
    <t>BF201702</t>
  </si>
  <si>
    <t>BF201712</t>
  </si>
  <si>
    <t>BF201722</t>
  </si>
  <si>
    <t>BF201732</t>
  </si>
  <si>
    <t>BF201742</t>
  </si>
  <si>
    <t>BF201752</t>
  </si>
  <si>
    <t>BF201762</t>
  </si>
  <si>
    <t>BF201772</t>
  </si>
  <si>
    <t>BF201782</t>
  </si>
  <si>
    <t>BF201792</t>
  </si>
  <si>
    <t>BF201802</t>
  </si>
  <si>
    <t>BF201812</t>
  </si>
  <si>
    <t>BF201822</t>
  </si>
  <si>
    <t>BF201832</t>
  </si>
  <si>
    <t>BF201842</t>
  </si>
  <si>
    <t>BF201852</t>
  </si>
  <si>
    <t>BF201862</t>
  </si>
  <si>
    <t>BF201872</t>
  </si>
  <si>
    <t>BF201882</t>
  </si>
  <si>
    <t>BF201892</t>
  </si>
  <si>
    <t>BF201902</t>
  </si>
  <si>
    <t>BF201912</t>
  </si>
  <si>
    <t>BF201922</t>
  </si>
  <si>
    <t>BF201932</t>
  </si>
  <si>
    <t>BF201942</t>
  </si>
  <si>
    <t>BF201952</t>
  </si>
  <si>
    <t>BF201962</t>
  </si>
  <si>
    <t>BF201972</t>
  </si>
  <si>
    <t>BF201982</t>
  </si>
  <si>
    <t>BF201992</t>
  </si>
  <si>
    <t>BF202002</t>
  </si>
  <si>
    <t>BF202012</t>
  </si>
  <si>
    <t>BF202022</t>
  </si>
  <si>
    <t>BF202032</t>
  </si>
  <si>
    <t>BF202042</t>
  </si>
  <si>
    <t>BF202052</t>
  </si>
  <si>
    <t>BF202062</t>
  </si>
  <si>
    <t>BF202072</t>
  </si>
  <si>
    <t>BF202082</t>
  </si>
  <si>
    <t>BF202092</t>
  </si>
  <si>
    <t>BF202102</t>
  </si>
  <si>
    <t>BF202112</t>
  </si>
  <si>
    <t>BF202122</t>
  </si>
  <si>
    <t>BF202132</t>
  </si>
  <si>
    <t>BF202142</t>
  </si>
  <si>
    <t>BF202152</t>
  </si>
  <si>
    <t>BF202162</t>
  </si>
  <si>
    <t>BF202172</t>
  </si>
  <si>
    <t>BF202182</t>
  </si>
  <si>
    <t>BF202192</t>
  </si>
  <si>
    <t>BF202202</t>
  </si>
  <si>
    <t>BF202212</t>
  </si>
  <si>
    <t>BF202222</t>
  </si>
  <si>
    <t>BF202232</t>
  </si>
  <si>
    <t>BF202242</t>
  </si>
  <si>
    <t>BF202252</t>
  </si>
  <si>
    <t>BF202262</t>
  </si>
  <si>
    <t>BF202272</t>
  </si>
  <si>
    <t>BF202282</t>
  </si>
  <si>
    <t>BF202292</t>
  </si>
  <si>
    <t>BF202302</t>
  </si>
  <si>
    <t>BF202312</t>
  </si>
  <si>
    <t>BF202322</t>
  </si>
  <si>
    <t>BF202332</t>
  </si>
  <si>
    <t>BF202342</t>
  </si>
  <si>
    <t>BF202352</t>
  </si>
  <si>
    <t>BF202362</t>
  </si>
  <si>
    <t>BF202372</t>
  </si>
  <si>
    <t>BF202382</t>
  </si>
  <si>
    <t>BF202392</t>
  </si>
  <si>
    <t>BF202402</t>
  </si>
  <si>
    <t>BF202412</t>
  </si>
  <si>
    <t>BF202422</t>
  </si>
  <si>
    <t>BF202432</t>
  </si>
  <si>
    <t>BF202442</t>
  </si>
  <si>
    <t>BF202452</t>
  </si>
  <si>
    <t>BF202462</t>
  </si>
  <si>
    <t>BF202472</t>
  </si>
  <si>
    <t>BF202482</t>
  </si>
  <si>
    <t>BF202492</t>
  </si>
  <si>
    <t>BF202502</t>
  </si>
  <si>
    <t>BF202512</t>
  </si>
  <si>
    <t>BF202522</t>
  </si>
  <si>
    <t>BF202532</t>
  </si>
  <si>
    <t>BF202542</t>
  </si>
  <si>
    <t>BF202552</t>
  </si>
  <si>
    <t>BF202562</t>
  </si>
  <si>
    <t>BF202572</t>
  </si>
  <si>
    <t>BF202582</t>
  </si>
  <si>
    <t>BF202592</t>
  </si>
  <si>
    <t>BF202602</t>
  </si>
  <si>
    <t>BF202612</t>
  </si>
  <si>
    <t>BF202622</t>
  </si>
  <si>
    <t>BF202632</t>
  </si>
  <si>
    <t>BF202642</t>
  </si>
  <si>
    <t>BF202652</t>
  </si>
  <si>
    <t>BF202662</t>
  </si>
  <si>
    <t>BF202672</t>
  </si>
  <si>
    <t>BF202682</t>
  </si>
  <si>
    <t>BF202692</t>
  </si>
  <si>
    <t>BF202702</t>
  </si>
  <si>
    <t>BF202712</t>
  </si>
  <si>
    <t>BF202722</t>
  </si>
  <si>
    <t>BF202732</t>
  </si>
  <si>
    <t>BF202742</t>
  </si>
  <si>
    <t>BF202752</t>
  </si>
  <si>
    <t>BF202762</t>
  </si>
  <si>
    <t>BF202772</t>
  </si>
  <si>
    <t>BF202782</t>
  </si>
  <si>
    <t>BF202792</t>
  </si>
  <si>
    <t>BF202802</t>
  </si>
  <si>
    <t>BF202812</t>
  </si>
  <si>
    <t>BF202822</t>
  </si>
  <si>
    <t>BF202832</t>
  </si>
  <si>
    <t>BF202842</t>
  </si>
  <si>
    <t>BF202852</t>
  </si>
  <si>
    <t>BF202862</t>
  </si>
  <si>
    <t>BF202872</t>
  </si>
  <si>
    <t>BF202882</t>
  </si>
  <si>
    <t>BF202892</t>
  </si>
  <si>
    <t>BF202902</t>
  </si>
  <si>
    <t>BF202912</t>
  </si>
  <si>
    <t>BF202922</t>
  </si>
  <si>
    <t>BF202932</t>
  </si>
  <si>
    <t>BF202942</t>
  </si>
  <si>
    <t>BF202952</t>
  </si>
  <si>
    <t>BF202962</t>
  </si>
  <si>
    <t>BF202972</t>
  </si>
  <si>
    <t>BF202982</t>
  </si>
  <si>
    <t>BF202992</t>
  </si>
  <si>
    <t>BF203002</t>
  </si>
  <si>
    <t>BF203012</t>
  </si>
  <si>
    <t>BF203022</t>
  </si>
  <si>
    <t>BF203032</t>
  </si>
  <si>
    <t>BF203042</t>
  </si>
  <si>
    <t>BF203052</t>
  </si>
  <si>
    <t>BF203062</t>
  </si>
  <si>
    <t>BF203072</t>
  </si>
  <si>
    <t>BF203082</t>
  </si>
  <si>
    <t>BF203092</t>
  </si>
  <si>
    <t>BF203102</t>
  </si>
  <si>
    <t>BF203112</t>
  </si>
  <si>
    <t>BF203122</t>
  </si>
  <si>
    <t>BF203132</t>
  </si>
  <si>
    <t>BF203142</t>
  </si>
  <si>
    <t>BF203152</t>
  </si>
  <si>
    <t>BF203162</t>
  </si>
  <si>
    <t>BF203172</t>
  </si>
  <si>
    <t>BF203182</t>
  </si>
  <si>
    <t>BF203192</t>
  </si>
  <si>
    <t>BF203202</t>
  </si>
  <si>
    <t>BF203212</t>
  </si>
  <si>
    <t>BF203222</t>
  </si>
  <si>
    <t>BF203232</t>
  </si>
  <si>
    <t>BF203242</t>
  </si>
  <si>
    <t>BF203252</t>
  </si>
  <si>
    <t>BF203262</t>
  </si>
  <si>
    <t>BF203272</t>
  </si>
  <si>
    <t>BF203282</t>
  </si>
  <si>
    <t>BF203292</t>
  </si>
  <si>
    <t>BF203302</t>
  </si>
  <si>
    <t>BF203312</t>
  </si>
  <si>
    <t>BF203322</t>
  </si>
  <si>
    <t>BF203332</t>
  </si>
  <si>
    <t>BF203342</t>
  </si>
  <si>
    <t>BF203352</t>
  </si>
  <si>
    <t>BF203362</t>
  </si>
  <si>
    <t>BF203372</t>
  </si>
  <si>
    <t>BF203382</t>
  </si>
  <si>
    <t>BF203392</t>
  </si>
  <si>
    <t>BF203402</t>
  </si>
  <si>
    <t>BF203412</t>
  </si>
  <si>
    <t>BF203422</t>
  </si>
  <si>
    <t>BF203432</t>
  </si>
  <si>
    <t>BF203442</t>
  </si>
  <si>
    <t>BF203452</t>
  </si>
  <si>
    <t>BF203462</t>
  </si>
  <si>
    <t>BF203472</t>
  </si>
  <si>
    <t>BF203482</t>
  </si>
  <si>
    <t>BF203492</t>
  </si>
  <si>
    <t>BF203502</t>
  </si>
  <si>
    <t>BF203512</t>
  </si>
  <si>
    <t>BF203522</t>
  </si>
  <si>
    <t>BF203532</t>
  </si>
  <si>
    <t>BF203542</t>
  </si>
  <si>
    <t>BF203552</t>
  </si>
  <si>
    <t>BF203562</t>
  </si>
  <si>
    <t>BF203572</t>
  </si>
  <si>
    <t>BF203582</t>
  </si>
  <si>
    <t>BF203592</t>
  </si>
  <si>
    <t>BF203602</t>
  </si>
  <si>
    <t>BF203612</t>
  </si>
  <si>
    <t>BF203622</t>
  </si>
  <si>
    <t>BF203632</t>
  </si>
  <si>
    <t>BF203642</t>
  </si>
  <si>
    <t>BF203652</t>
  </si>
  <si>
    <t>BF203662</t>
  </si>
  <si>
    <t>BF203672</t>
  </si>
  <si>
    <t>BF203682</t>
  </si>
  <si>
    <t>BF203692</t>
  </si>
  <si>
    <t>BF203702</t>
  </si>
  <si>
    <t>BF203712</t>
  </si>
  <si>
    <t>BF203722</t>
  </si>
  <si>
    <t>BF203732</t>
  </si>
  <si>
    <t>BF203742</t>
  </si>
  <si>
    <t>BF203752</t>
  </si>
  <si>
    <t>BF203762</t>
  </si>
  <si>
    <t>BF203772</t>
  </si>
  <si>
    <t>BF203782</t>
  </si>
  <si>
    <t>BF203792</t>
  </si>
  <si>
    <t>BF203802</t>
  </si>
  <si>
    <t>BF203812</t>
  </si>
  <si>
    <t>BF203822</t>
  </si>
  <si>
    <t>BF203832</t>
  </si>
  <si>
    <t>BF203842</t>
  </si>
  <si>
    <t>BF203852</t>
  </si>
  <si>
    <t>BF203862</t>
  </si>
  <si>
    <t>BF203872</t>
  </si>
  <si>
    <t>BF203882</t>
  </si>
  <si>
    <t>BF203892</t>
  </si>
  <si>
    <t>BF203902</t>
  </si>
  <si>
    <t>BF203912</t>
  </si>
  <si>
    <t>BF203922</t>
  </si>
  <si>
    <t>BF203932</t>
  </si>
  <si>
    <t>BF203942</t>
  </si>
  <si>
    <t>BF203952</t>
  </si>
  <si>
    <t>BF203962</t>
  </si>
  <si>
    <t>BF203972</t>
  </si>
  <si>
    <t>BF203982</t>
  </si>
  <si>
    <t>BF203992</t>
  </si>
  <si>
    <t>BF204002</t>
  </si>
  <si>
    <t>BF204012</t>
  </si>
  <si>
    <t>BF204022</t>
  </si>
  <si>
    <t>BF204032</t>
  </si>
  <si>
    <t>BF204042</t>
  </si>
  <si>
    <t>BF204052</t>
  </si>
  <si>
    <t>BF204062</t>
  </si>
  <si>
    <t>BF204072</t>
  </si>
  <si>
    <t>BF204082</t>
  </si>
  <si>
    <t>BF204092</t>
  </si>
  <si>
    <t>BF204102</t>
  </si>
  <si>
    <t>BF204112</t>
  </si>
  <si>
    <t>BF204122</t>
  </si>
  <si>
    <t>BF204132</t>
  </si>
  <si>
    <t>BF204142</t>
  </si>
  <si>
    <t>BF204152</t>
  </si>
  <si>
    <t>BF204162</t>
  </si>
  <si>
    <t>BF204172</t>
  </si>
  <si>
    <t>BF204182</t>
  </si>
  <si>
    <t>BF204192</t>
  </si>
  <si>
    <t>BF204202</t>
  </si>
  <si>
    <t>BF204212</t>
  </si>
  <si>
    <t>BF204222</t>
  </si>
  <si>
    <t>BF204232</t>
  </si>
  <si>
    <t>BF204242</t>
  </si>
  <si>
    <t>BF204252</t>
  </si>
  <si>
    <t>BF204262</t>
  </si>
  <si>
    <t>BF204272</t>
  </si>
  <si>
    <t>BF204282</t>
  </si>
  <si>
    <t>BF204292</t>
  </si>
  <si>
    <t>BF204302</t>
  </si>
  <si>
    <t>BF204312</t>
  </si>
  <si>
    <t>BF204322</t>
  </si>
  <si>
    <t>BF204332</t>
  </si>
  <si>
    <t>BF204342</t>
  </si>
  <si>
    <t>BF204352</t>
  </si>
  <si>
    <t>BF204362</t>
  </si>
  <si>
    <t>BF204372</t>
  </si>
  <si>
    <t>BF204382</t>
  </si>
  <si>
    <t>BF204392</t>
  </si>
  <si>
    <t>BF204402</t>
  </si>
  <si>
    <t>BF204412</t>
  </si>
  <si>
    <t>BF204422</t>
  </si>
  <si>
    <t>BF204432</t>
  </si>
  <si>
    <t>BF204442</t>
  </si>
  <si>
    <t>BF204452</t>
  </si>
  <si>
    <t>BF204462</t>
  </si>
  <si>
    <t>BF204472</t>
  </si>
  <si>
    <t>BF204482</t>
  </si>
  <si>
    <t>BF204492</t>
  </si>
  <si>
    <t>BF204502</t>
  </si>
  <si>
    <t>BF204512</t>
  </si>
  <si>
    <t>BF204522</t>
  </si>
  <si>
    <t>BF204532</t>
  </si>
  <si>
    <t>BF204542</t>
  </si>
  <si>
    <t>BF204552</t>
  </si>
  <si>
    <t>BF204562</t>
  </si>
  <si>
    <t>BF204572</t>
  </si>
  <si>
    <t>BF204582</t>
  </si>
  <si>
    <t>BF204592</t>
  </si>
  <si>
    <t>BF204602</t>
  </si>
  <si>
    <t>BF204612</t>
  </si>
  <si>
    <t>BF204622</t>
  </si>
  <si>
    <t>BF204632</t>
  </si>
  <si>
    <t>BF204642</t>
  </si>
  <si>
    <t>BF204652</t>
  </si>
  <si>
    <t>BF204662</t>
  </si>
  <si>
    <t>BF204672</t>
  </si>
  <si>
    <t>BF204682</t>
  </si>
  <si>
    <t>BF204692</t>
  </si>
  <si>
    <t>BF204702</t>
  </si>
  <si>
    <t>BF204712</t>
  </si>
  <si>
    <t>BF204722</t>
  </si>
  <si>
    <t>BF204732</t>
  </si>
  <si>
    <t>BF204742</t>
  </si>
  <si>
    <t>BF204752</t>
  </si>
  <si>
    <t>BF204762</t>
  </si>
  <si>
    <t>BF204772</t>
  </si>
  <si>
    <t>BF204782</t>
  </si>
  <si>
    <t>BF204792</t>
  </si>
  <si>
    <t>BF204802</t>
  </si>
  <si>
    <t>BF204812</t>
  </si>
  <si>
    <t>BF204822</t>
  </si>
  <si>
    <t>BF204832</t>
  </si>
  <si>
    <t>BF204842</t>
  </si>
  <si>
    <t>BF204852</t>
  </si>
  <si>
    <t>BF204862</t>
  </si>
  <si>
    <t>BF204872</t>
  </si>
  <si>
    <t>BF204882</t>
  </si>
  <si>
    <t>BF204892</t>
  </si>
  <si>
    <t>BF204902</t>
  </si>
  <si>
    <t>BF204912</t>
  </si>
  <si>
    <t>BF204922</t>
  </si>
  <si>
    <t>BF204932</t>
  </si>
  <si>
    <t>BF204942</t>
  </si>
  <si>
    <t>BF204952</t>
  </si>
  <si>
    <t>BF204962</t>
  </si>
  <si>
    <t>BF204972</t>
  </si>
  <si>
    <t>BF204982</t>
  </si>
  <si>
    <t>BF204992</t>
  </si>
  <si>
    <t>BF205002</t>
  </si>
  <si>
    <t>BF205012</t>
  </si>
  <si>
    <t>BF205022</t>
  </si>
  <si>
    <t>BF205032</t>
  </si>
  <si>
    <t>BF205042</t>
  </si>
  <si>
    <t>BF205052</t>
  </si>
  <si>
    <t>BF205062</t>
  </si>
  <si>
    <t>BF205072</t>
  </si>
  <si>
    <t>BF205082</t>
  </si>
  <si>
    <t>BF205092</t>
  </si>
  <si>
    <t>BF205102</t>
  </si>
  <si>
    <t>BF205112</t>
  </si>
  <si>
    <t>BF205122</t>
  </si>
  <si>
    <t>BF205132</t>
  </si>
  <si>
    <t>BF205142</t>
  </si>
  <si>
    <t>BF205152</t>
  </si>
  <si>
    <t>BF205162</t>
  </si>
  <si>
    <t>BF205172</t>
  </si>
  <si>
    <t>BF205182</t>
  </si>
  <si>
    <t>BF205192</t>
  </si>
  <si>
    <t>BF205202</t>
  </si>
  <si>
    <t>BF205212</t>
  </si>
  <si>
    <t>BF205222</t>
  </si>
  <si>
    <t>BF205232</t>
  </si>
  <si>
    <t>BF205242</t>
  </si>
  <si>
    <t>BF205252</t>
  </si>
  <si>
    <t>BF205262</t>
  </si>
  <si>
    <t>BF205272</t>
  </si>
  <si>
    <t>BF205282</t>
  </si>
  <si>
    <t>BF205292</t>
  </si>
  <si>
    <t>BF205302</t>
  </si>
  <si>
    <t>BF205312</t>
  </si>
  <si>
    <t>BF205322</t>
  </si>
  <si>
    <t>BF205332</t>
  </si>
  <si>
    <t>BF205342</t>
  </si>
  <si>
    <t>BF205352</t>
  </si>
  <si>
    <t>BF205362</t>
  </si>
  <si>
    <t>BF205372</t>
  </si>
  <si>
    <t>BF205382</t>
  </si>
  <si>
    <t>BF205392</t>
  </si>
  <si>
    <t>BF205402</t>
  </si>
  <si>
    <t>BF205412</t>
  </si>
  <si>
    <t>BF205422</t>
  </si>
  <si>
    <t>BF205432</t>
  </si>
  <si>
    <t>BF205442</t>
  </si>
  <si>
    <t>BF205452</t>
  </si>
  <si>
    <t>BF205462</t>
  </si>
  <si>
    <t>BF205472</t>
  </si>
  <si>
    <t>BF205482</t>
  </si>
  <si>
    <t>BF205492</t>
  </si>
  <si>
    <t>BF205502</t>
  </si>
  <si>
    <t>BF205512</t>
  </si>
  <si>
    <t>BF205522</t>
  </si>
  <si>
    <t>BF205532</t>
  </si>
  <si>
    <t>BF205542</t>
  </si>
  <si>
    <t>BF205552</t>
  </si>
  <si>
    <t>BF205562</t>
  </si>
  <si>
    <t>BF205572</t>
  </si>
  <si>
    <t>BF205582</t>
  </si>
  <si>
    <t>BF205592</t>
  </si>
  <si>
    <t>BF205602</t>
  </si>
  <si>
    <t>BF205612</t>
  </si>
  <si>
    <t>BF205622</t>
  </si>
  <si>
    <t>BF205632</t>
  </si>
  <si>
    <t>BF205642</t>
  </si>
  <si>
    <t>BF205652</t>
  </si>
  <si>
    <t>BF205662</t>
  </si>
  <si>
    <t>BF205672</t>
  </si>
  <si>
    <t>BF205682</t>
  </si>
  <si>
    <t>BF205692</t>
  </si>
  <si>
    <t>BF205702</t>
  </si>
  <si>
    <t>BF205712</t>
  </si>
  <si>
    <t>BF205722</t>
  </si>
  <si>
    <t>BF205732</t>
  </si>
  <si>
    <t>BF205742</t>
  </si>
  <si>
    <t>BF205752</t>
  </si>
  <si>
    <t>BF205762</t>
  </si>
  <si>
    <t>BF205772</t>
  </si>
  <si>
    <t>BF205782</t>
  </si>
  <si>
    <t>BF205792</t>
  </si>
  <si>
    <t>BF205802</t>
  </si>
  <si>
    <t>BF205812</t>
  </si>
  <si>
    <t>BF205822</t>
  </si>
  <si>
    <t>BF205832</t>
  </si>
  <si>
    <t>BF205842</t>
  </si>
  <si>
    <t>BF205852</t>
  </si>
  <si>
    <t>BF205862</t>
  </si>
  <si>
    <t>BF205872</t>
  </si>
  <si>
    <t>BF205882</t>
  </si>
  <si>
    <t>BF205892</t>
  </si>
  <si>
    <t>BF205902</t>
  </si>
  <si>
    <t>BF205912</t>
  </si>
  <si>
    <t>BF205922</t>
  </si>
  <si>
    <t>BF205932</t>
  </si>
  <si>
    <t>BF205942</t>
  </si>
  <si>
    <t>BF205952</t>
  </si>
  <si>
    <t>BF205962</t>
  </si>
  <si>
    <t>BF205972</t>
  </si>
  <si>
    <t>BF205982</t>
  </si>
  <si>
    <t>BF205992</t>
  </si>
  <si>
    <t>BF206002</t>
  </si>
  <si>
    <t>BF206012</t>
  </si>
  <si>
    <t>BF206022</t>
  </si>
  <si>
    <t>BF206032</t>
  </si>
  <si>
    <t>BF206042</t>
  </si>
  <si>
    <t>BF206052</t>
  </si>
  <si>
    <t>BF206062</t>
  </si>
  <si>
    <t>BF206072</t>
  </si>
  <si>
    <t>BF206082</t>
  </si>
  <si>
    <t>BF206092</t>
  </si>
  <si>
    <t>BF206102</t>
  </si>
  <si>
    <t>BF206112</t>
  </si>
  <si>
    <t>BF206122</t>
  </si>
  <si>
    <t>BF206132</t>
  </si>
  <si>
    <t>BF206142</t>
  </si>
  <si>
    <t>BF206152</t>
  </si>
  <si>
    <t>BF206162</t>
  </si>
  <si>
    <t>BF206172</t>
  </si>
  <si>
    <t>BF206182</t>
  </si>
  <si>
    <t>BF206192</t>
  </si>
  <si>
    <t>BF206202</t>
  </si>
  <si>
    <t>BF206212</t>
  </si>
  <si>
    <t>BF206222</t>
  </si>
  <si>
    <t>BF206232</t>
  </si>
  <si>
    <t>BF206242</t>
  </si>
  <si>
    <t>BF206252</t>
  </si>
  <si>
    <t>BF206262</t>
  </si>
  <si>
    <t>BF206272</t>
  </si>
  <si>
    <t>BF206282</t>
  </si>
  <si>
    <t>BF206292</t>
  </si>
  <si>
    <t>BF206302</t>
  </si>
  <si>
    <t>BF206312</t>
  </si>
  <si>
    <t>BF206322</t>
  </si>
  <si>
    <t>BF206332</t>
  </si>
  <si>
    <t>BF206342</t>
  </si>
  <si>
    <t>BF206352</t>
  </si>
  <si>
    <t>BF206362</t>
  </si>
  <si>
    <t>BF206372</t>
  </si>
  <si>
    <t>BF206382</t>
  </si>
  <si>
    <t>BF206392</t>
  </si>
  <si>
    <t>BF206402</t>
  </si>
  <si>
    <t>BF206412</t>
  </si>
  <si>
    <t>BF206422</t>
  </si>
  <si>
    <t>BF206432</t>
  </si>
  <si>
    <t>BF206442</t>
  </si>
  <si>
    <t>BF206452</t>
  </si>
  <si>
    <t>BF206462</t>
  </si>
  <si>
    <t>BF206472</t>
  </si>
  <si>
    <t>BF206482</t>
  </si>
  <si>
    <t>BF206492</t>
  </si>
  <si>
    <t>BF206502</t>
  </si>
  <si>
    <t>BF206512</t>
  </si>
  <si>
    <t>BF206522</t>
  </si>
  <si>
    <t>BF206532</t>
  </si>
  <si>
    <t>BF206542</t>
  </si>
  <si>
    <t>BF206552</t>
  </si>
  <si>
    <t>BF206562</t>
  </si>
  <si>
    <t>BF206572</t>
  </si>
  <si>
    <t>BF206582</t>
  </si>
  <si>
    <t>BF206592</t>
  </si>
  <si>
    <t>BF206602</t>
  </si>
  <si>
    <t>BF206612</t>
  </si>
  <si>
    <t>BF206622</t>
  </si>
  <si>
    <t>BF206632</t>
  </si>
  <si>
    <t>BF206642</t>
  </si>
  <si>
    <t>BF206652</t>
  </si>
  <si>
    <t>BF206662</t>
  </si>
  <si>
    <t>BF206672</t>
  </si>
  <si>
    <t>BF206682</t>
  </si>
  <si>
    <t>BF206692</t>
  </si>
  <si>
    <t>BF206702</t>
  </si>
  <si>
    <t>BF206712</t>
  </si>
  <si>
    <t>BF206722</t>
  </si>
  <si>
    <t>BF206732</t>
  </si>
  <si>
    <t>BF206742</t>
  </si>
  <si>
    <t>BF206752</t>
  </si>
  <si>
    <t>BF206762</t>
  </si>
  <si>
    <t>BF206772</t>
  </si>
  <si>
    <t>BF206782</t>
  </si>
  <si>
    <t>BF206792</t>
  </si>
  <si>
    <t>BF206802</t>
  </si>
  <si>
    <t>BF206812</t>
  </si>
  <si>
    <t>BF206822</t>
  </si>
  <si>
    <t>BF206832</t>
  </si>
  <si>
    <t>BF206842</t>
  </si>
  <si>
    <t>BF206852</t>
  </si>
  <si>
    <t>BF206862</t>
  </si>
  <si>
    <t>BF206872</t>
  </si>
  <si>
    <t>BF206882</t>
  </si>
  <si>
    <t>BF206892</t>
  </si>
  <si>
    <t>BF206902</t>
  </si>
  <si>
    <t>BF206912</t>
  </si>
  <si>
    <t>BF206922</t>
  </si>
  <si>
    <t>BF206932</t>
  </si>
  <si>
    <t>BF206942</t>
  </si>
  <si>
    <t>BF206952</t>
  </si>
  <si>
    <t>BF206962</t>
  </si>
  <si>
    <t>BF206972</t>
  </si>
  <si>
    <t>BF206982</t>
  </si>
  <si>
    <t>BF206992</t>
  </si>
  <si>
    <t>BF207002</t>
  </si>
  <si>
    <t>BF207012</t>
  </si>
  <si>
    <t>BF207022</t>
  </si>
  <si>
    <t>BF207032</t>
  </si>
  <si>
    <t>BF207042</t>
  </si>
  <si>
    <t>BF207052</t>
  </si>
  <si>
    <t>BF207062</t>
  </si>
  <si>
    <t>BF207072</t>
  </si>
  <si>
    <t>BF207082</t>
  </si>
  <si>
    <t>BF207092</t>
  </si>
  <si>
    <t>BF207102</t>
  </si>
  <si>
    <t>BF207112</t>
  </si>
  <si>
    <t>BF207122</t>
  </si>
  <si>
    <t>BF207132</t>
  </si>
  <si>
    <t>BF207142</t>
  </si>
  <si>
    <t>BF207152</t>
  </si>
  <si>
    <t>BF207162</t>
  </si>
  <si>
    <t>BF207172</t>
  </si>
  <si>
    <t>BF207182</t>
  </si>
  <si>
    <t>BF207192</t>
  </si>
  <si>
    <t>BF207202</t>
  </si>
  <si>
    <t>BF207212</t>
  </si>
  <si>
    <t>BF207222</t>
  </si>
  <si>
    <t>BF207232</t>
  </si>
  <si>
    <t>BF207242</t>
  </si>
  <si>
    <t>BF207252</t>
  </si>
  <si>
    <t>BF207262</t>
  </si>
  <si>
    <t>BF207272</t>
  </si>
  <si>
    <t>BF207282</t>
  </si>
  <si>
    <t>BF207292</t>
  </si>
  <si>
    <t>BF207302</t>
  </si>
  <si>
    <t>BF207312</t>
  </si>
  <si>
    <t>BF207322</t>
  </si>
  <si>
    <t>BF207332</t>
  </si>
  <si>
    <t>BF207342</t>
  </si>
  <si>
    <t>BF207352</t>
  </si>
  <si>
    <t>BF207362</t>
  </si>
  <si>
    <t>BF207372</t>
  </si>
  <si>
    <t>BF207382</t>
  </si>
  <si>
    <t>BF207392</t>
  </si>
  <si>
    <t>BF207402</t>
  </si>
  <si>
    <t>BF207412</t>
  </si>
  <si>
    <t>BF207422</t>
  </si>
  <si>
    <t>BF207432</t>
  </si>
  <si>
    <t>BF207442</t>
  </si>
  <si>
    <t>BF207452</t>
  </si>
  <si>
    <t>BF207462</t>
  </si>
  <si>
    <t>BF207472</t>
  </si>
  <si>
    <t>BF207482</t>
  </si>
  <si>
    <t>BF207492</t>
  </si>
  <si>
    <t>BF207502</t>
  </si>
  <si>
    <t>BF207512</t>
  </si>
  <si>
    <t>BF207522</t>
  </si>
  <si>
    <t>BF207532</t>
  </si>
  <si>
    <t>BF207542</t>
  </si>
  <si>
    <t>BF207552</t>
  </si>
  <si>
    <t>BF207562</t>
  </si>
  <si>
    <t>BF207572</t>
  </si>
  <si>
    <t>BF207582</t>
  </si>
  <si>
    <t>BF207592</t>
  </si>
  <si>
    <t>BF207602</t>
  </si>
  <si>
    <t>BF207612</t>
  </si>
  <si>
    <t>BF207622</t>
  </si>
  <si>
    <t>BF207632</t>
  </si>
  <si>
    <t>BF207642</t>
  </si>
  <si>
    <t>BF207652</t>
  </si>
  <si>
    <t>BF207662</t>
  </si>
  <si>
    <t>BF207672</t>
  </si>
  <si>
    <t>BF207682</t>
  </si>
  <si>
    <t>BF207692</t>
  </si>
  <si>
    <t>BF207702</t>
  </si>
  <si>
    <t>BF207712</t>
  </si>
  <si>
    <t>BF207722</t>
  </si>
  <si>
    <t>BF207732</t>
  </si>
  <si>
    <t>BF207742</t>
  </si>
  <si>
    <t>BF207752</t>
  </si>
  <si>
    <t>BF207762</t>
  </si>
  <si>
    <t>BF207772</t>
  </si>
  <si>
    <t>BF207782</t>
  </si>
  <si>
    <t>BF207792</t>
  </si>
  <si>
    <t>BF207802</t>
  </si>
  <si>
    <t>BF207812</t>
  </si>
  <si>
    <t>BF207822</t>
  </si>
  <si>
    <t>BF207832</t>
  </si>
  <si>
    <t>BF207842</t>
  </si>
  <si>
    <t>BF207852</t>
  </si>
  <si>
    <t>BF207862</t>
  </si>
  <si>
    <t>BF207872</t>
  </si>
  <si>
    <t>BF207882</t>
  </si>
  <si>
    <t>BF207892</t>
  </si>
  <si>
    <t>BF207902</t>
  </si>
  <si>
    <t>BF207912</t>
  </si>
  <si>
    <t>BF207922</t>
  </si>
  <si>
    <t>BF207932</t>
  </si>
  <si>
    <t>BF207942</t>
  </si>
  <si>
    <t>BF207952</t>
  </si>
  <si>
    <t>BF207962</t>
  </si>
  <si>
    <t>BF207972</t>
  </si>
  <si>
    <t>BF207982</t>
  </si>
  <si>
    <t>BF207992</t>
  </si>
  <si>
    <t>BF208002</t>
  </si>
  <si>
    <t>BF208012</t>
  </si>
  <si>
    <t>BF208022</t>
  </si>
  <si>
    <t>BF208032</t>
  </si>
  <si>
    <t>BF208042</t>
  </si>
  <si>
    <t>BF208052</t>
  </si>
  <si>
    <t>BF208062</t>
  </si>
  <si>
    <t>BF208072</t>
  </si>
  <si>
    <t>BF208082</t>
  </si>
  <si>
    <t>BF208092</t>
  </si>
  <si>
    <t>BF208102</t>
  </si>
  <si>
    <t>BF208112</t>
  </si>
  <si>
    <t>BF208122</t>
  </si>
  <si>
    <t>BF208132</t>
  </si>
  <si>
    <t>BF208142</t>
  </si>
  <si>
    <t>BF208152</t>
  </si>
  <si>
    <t>BF208162</t>
  </si>
  <si>
    <t>BF208172</t>
  </si>
  <si>
    <t>BF208182</t>
  </si>
  <si>
    <t>BF208192</t>
  </si>
  <si>
    <t>BF208202</t>
  </si>
  <si>
    <t>BF208212</t>
  </si>
  <si>
    <t>BF208222</t>
  </si>
  <si>
    <t>BF208232</t>
  </si>
  <si>
    <t>BF208242</t>
  </si>
  <si>
    <t>BF208252</t>
  </si>
  <si>
    <t>BF208262</t>
  </si>
  <si>
    <t>BF208272</t>
  </si>
  <si>
    <t>BF208282</t>
  </si>
  <si>
    <t>BF208292</t>
  </si>
  <si>
    <t>BF208302</t>
  </si>
  <si>
    <t>BF208312</t>
  </si>
  <si>
    <t>BF208322</t>
  </si>
  <si>
    <t>BF208332</t>
  </si>
  <si>
    <t>BF208342</t>
  </si>
  <si>
    <t>BF208352</t>
  </si>
  <si>
    <t>BF208362</t>
  </si>
  <si>
    <t>BF208372</t>
  </si>
  <si>
    <t>BF208382</t>
  </si>
  <si>
    <t>BF208392</t>
  </si>
  <si>
    <t>BF208402</t>
  </si>
  <si>
    <t>BF208412</t>
  </si>
  <si>
    <t>BF208422</t>
  </si>
  <si>
    <t>BF208432</t>
  </si>
  <si>
    <t>BF208442</t>
  </si>
  <si>
    <t>BF208452</t>
  </si>
  <si>
    <t>BF208462</t>
  </si>
  <si>
    <t>BF208472</t>
  </si>
  <si>
    <t>BF208482</t>
  </si>
  <si>
    <t>BF208492</t>
  </si>
  <si>
    <t>BF208502</t>
  </si>
  <si>
    <t>BF208512</t>
  </si>
  <si>
    <t>BF208522</t>
  </si>
  <si>
    <t>BF208532</t>
  </si>
  <si>
    <t>BF208542</t>
  </si>
  <si>
    <t>BF208552</t>
  </si>
  <si>
    <t>BF208562</t>
  </si>
  <si>
    <t>BF208572</t>
  </si>
  <si>
    <t>BF208582</t>
  </si>
  <si>
    <t>BF208592</t>
  </si>
  <si>
    <t>BF208602</t>
  </si>
  <si>
    <t>BF208612</t>
  </si>
  <si>
    <t>BF208622</t>
  </si>
  <si>
    <t>BF208632</t>
  </si>
  <si>
    <t>BF208642</t>
  </si>
  <si>
    <t>BF208652</t>
  </si>
  <si>
    <t>BF208662</t>
  </si>
  <si>
    <t>BF208672</t>
  </si>
  <si>
    <t>BF208682</t>
  </si>
  <si>
    <t>BF208692</t>
  </si>
  <si>
    <t>BF208702</t>
  </si>
  <si>
    <t>BF208712</t>
  </si>
  <si>
    <t>BF208722</t>
  </si>
  <si>
    <t>BF208732</t>
  </si>
  <si>
    <t>BF208742</t>
  </si>
  <si>
    <t>BF208752</t>
  </si>
  <si>
    <t>BF208762</t>
  </si>
  <si>
    <t>BF208772</t>
  </si>
  <si>
    <t>BF208782</t>
  </si>
  <si>
    <t>BF208792</t>
  </si>
  <si>
    <t>BF208802</t>
  </si>
  <si>
    <t>BF208812</t>
  </si>
  <si>
    <t>BF208822</t>
  </si>
  <si>
    <t>BF208832</t>
  </si>
  <si>
    <t>BF208842</t>
  </si>
  <si>
    <t>BF208852</t>
  </si>
  <si>
    <t>BF208862</t>
  </si>
  <si>
    <t>BF208872</t>
  </si>
  <si>
    <t>BF208882</t>
  </si>
  <si>
    <t>BF208892</t>
  </si>
  <si>
    <t>BF208902</t>
  </si>
  <si>
    <t>BF208912</t>
  </si>
  <si>
    <t>BF208922</t>
  </si>
  <si>
    <t>BF208932</t>
  </si>
  <si>
    <t>BF208942</t>
  </si>
  <si>
    <t>BF208952</t>
  </si>
  <si>
    <t>BF208962</t>
  </si>
  <si>
    <t>BF208972</t>
  </si>
  <si>
    <t>BF208982</t>
  </si>
  <si>
    <t>BF208992</t>
  </si>
  <si>
    <t>BF209002</t>
  </si>
  <si>
    <t>BF209012</t>
  </si>
  <si>
    <t>BF209022</t>
  </si>
  <si>
    <t>BF209032</t>
  </si>
  <si>
    <t>BF209042</t>
  </si>
  <si>
    <t>BF209052</t>
  </si>
  <si>
    <t>BF209062</t>
  </si>
  <si>
    <t>BF209072</t>
  </si>
  <si>
    <t>BF209082</t>
  </si>
  <si>
    <t>BF209092</t>
  </si>
  <si>
    <t>BF209102</t>
  </si>
  <si>
    <t>BF209112</t>
  </si>
  <si>
    <t>BF209122</t>
  </si>
  <si>
    <t>BF209132</t>
  </si>
  <si>
    <t>BF209142</t>
  </si>
  <si>
    <t>BF209152</t>
  </si>
  <si>
    <t>BF209162</t>
  </si>
  <si>
    <t>BF209172</t>
  </si>
  <si>
    <t>BF209182</t>
  </si>
  <si>
    <t>BF209192</t>
  </si>
  <si>
    <t>BF209202</t>
  </si>
  <si>
    <t>BF209212</t>
  </si>
  <si>
    <t>BF209222</t>
  </si>
  <si>
    <t>BF209232</t>
  </si>
  <si>
    <t>BF209242</t>
  </si>
  <si>
    <t>BF209252</t>
  </si>
  <si>
    <t>BF209262</t>
  </si>
  <si>
    <t>BF209272</t>
  </si>
  <si>
    <t>BF209282</t>
  </si>
  <si>
    <t>BF209292</t>
  </si>
  <si>
    <t>BF209302</t>
  </si>
  <si>
    <t>BF209312</t>
  </si>
  <si>
    <t>BF209322</t>
  </si>
  <si>
    <t>BF209332</t>
  </si>
  <si>
    <t>BF209342</t>
  </si>
  <si>
    <t>BF209352</t>
  </si>
  <si>
    <t>BF209362</t>
  </si>
  <si>
    <t>BF209372</t>
  </si>
  <si>
    <t>BF209382</t>
  </si>
  <si>
    <t>BF209392</t>
  </si>
  <si>
    <t>BF209402</t>
  </si>
  <si>
    <t>BF209412</t>
  </si>
  <si>
    <t>BF209422</t>
  </si>
  <si>
    <t>BF209432</t>
  </si>
  <si>
    <t>BF209442</t>
  </si>
  <si>
    <t>BF209452</t>
  </si>
  <si>
    <t>BF209462</t>
  </si>
  <si>
    <t>BF209472</t>
  </si>
  <si>
    <t>BF209482</t>
  </si>
  <si>
    <t>BF209492</t>
  </si>
  <si>
    <t>BF209502</t>
  </si>
  <si>
    <t>BF209512</t>
  </si>
  <si>
    <t>BF209522</t>
  </si>
  <si>
    <t>BF209532</t>
  </si>
  <si>
    <t>BF209542</t>
  </si>
  <si>
    <t>BF209552</t>
  </si>
  <si>
    <t>BF209562</t>
  </si>
  <si>
    <t>BF209572</t>
  </si>
  <si>
    <t>BF209582</t>
  </si>
  <si>
    <t>BF209592</t>
  </si>
  <si>
    <t>BF209602</t>
  </si>
  <si>
    <t>BF209612</t>
  </si>
  <si>
    <t>BF209622</t>
  </si>
  <si>
    <t>BF209632</t>
  </si>
  <si>
    <t>BF209642</t>
  </si>
  <si>
    <t>BF209652</t>
  </si>
  <si>
    <t>BF209662</t>
  </si>
  <si>
    <t>BF209672</t>
  </si>
  <si>
    <t>BF209682</t>
  </si>
  <si>
    <t>BF209692</t>
  </si>
  <si>
    <t>BF209702</t>
  </si>
  <si>
    <t>BF209712</t>
  </si>
  <si>
    <t>BF209722</t>
  </si>
  <si>
    <t>BF209732</t>
  </si>
  <si>
    <t>BF209742</t>
  </si>
  <si>
    <t>BF209752</t>
  </si>
  <si>
    <t>BF209762</t>
  </si>
  <si>
    <t>BF209772</t>
  </si>
  <si>
    <t>BF209782</t>
  </si>
  <si>
    <t>BF209792</t>
  </si>
  <si>
    <t>BF209802</t>
  </si>
  <si>
    <t>BF209812</t>
  </si>
  <si>
    <t>BF209822</t>
  </si>
  <si>
    <t>BF209832</t>
  </si>
  <si>
    <t>BF209842</t>
  </si>
  <si>
    <t>BF209852</t>
  </si>
  <si>
    <t>BF209862</t>
  </si>
  <si>
    <t>BF209872</t>
  </si>
  <si>
    <t>BF209882</t>
  </si>
  <si>
    <t>BF209892</t>
  </si>
  <si>
    <t>BF209902</t>
  </si>
  <si>
    <t>BF209912</t>
  </si>
  <si>
    <t>BF209922</t>
  </si>
  <si>
    <t>BF209932</t>
  </si>
  <si>
    <t>BF209942</t>
  </si>
  <si>
    <t>BF209952</t>
  </si>
  <si>
    <t>BF209962</t>
  </si>
  <si>
    <t>BF209972</t>
  </si>
  <si>
    <t>BF209982</t>
  </si>
  <si>
    <t>BF209992</t>
  </si>
  <si>
    <t>BF210002</t>
  </si>
  <si>
    <t>BF210012</t>
  </si>
  <si>
    <t>BF210022</t>
  </si>
  <si>
    <t>BF210032</t>
  </si>
  <si>
    <t>BF210042</t>
  </si>
  <si>
    <t>BF210052</t>
  </si>
  <si>
    <t>BF210062</t>
  </si>
  <si>
    <t>BF210072</t>
  </si>
  <si>
    <t>BF210082</t>
  </si>
  <si>
    <t>BF210092</t>
  </si>
  <si>
    <t>BF210102</t>
  </si>
  <si>
    <t>BF210112</t>
  </si>
  <si>
    <t>BF210122</t>
  </si>
  <si>
    <t>BF210132</t>
  </si>
  <si>
    <t>BF210142</t>
  </si>
  <si>
    <t>BF210152</t>
  </si>
  <si>
    <t>BF210162</t>
  </si>
  <si>
    <t>BF210172</t>
  </si>
  <si>
    <t>BF210182</t>
  </si>
  <si>
    <t>BF210192</t>
  </si>
  <si>
    <t>BF210202</t>
  </si>
  <si>
    <t>BF210212</t>
  </si>
  <si>
    <t>BF210222</t>
  </si>
  <si>
    <t>BF210232</t>
  </si>
  <si>
    <t>BF210242</t>
  </si>
  <si>
    <t>BF210252</t>
  </si>
  <si>
    <t>BF210262</t>
  </si>
  <si>
    <t>BF210272</t>
  </si>
  <si>
    <t>BF210282</t>
  </si>
  <si>
    <t>BF210292</t>
  </si>
  <si>
    <t>BF210302</t>
  </si>
  <si>
    <t>BF210312</t>
  </si>
  <si>
    <t>BF210322</t>
  </si>
  <si>
    <t>BF210332</t>
  </si>
  <si>
    <t>BF210342</t>
  </si>
  <si>
    <t>BF210352</t>
  </si>
  <si>
    <t>BF210362</t>
  </si>
  <si>
    <t>BF210372</t>
  </si>
  <si>
    <t>BF210382</t>
  </si>
  <si>
    <t>BF210392</t>
  </si>
  <si>
    <t>BF210402</t>
  </si>
  <si>
    <t>BF210412</t>
  </si>
  <si>
    <t>BF210422</t>
  </si>
  <si>
    <t>BF210432</t>
  </si>
  <si>
    <t>BF210442</t>
  </si>
  <si>
    <t>BF210452</t>
  </si>
  <si>
    <t>BF210462</t>
  </si>
  <si>
    <t>BF210472</t>
  </si>
  <si>
    <t>BF210482</t>
  </si>
  <si>
    <t>BF210492</t>
  </si>
  <si>
    <t>BF210502</t>
  </si>
  <si>
    <t>BF210512</t>
  </si>
  <si>
    <t>BF210522</t>
  </si>
  <si>
    <t>BF210532</t>
  </si>
  <si>
    <t>BF210542</t>
  </si>
  <si>
    <t>BF210552</t>
  </si>
  <si>
    <t>BF210562</t>
  </si>
  <si>
    <t>BF210572</t>
  </si>
  <si>
    <t>BF210582</t>
  </si>
  <si>
    <t>BF210592</t>
  </si>
  <si>
    <t>BF210602</t>
  </si>
  <si>
    <t>BF210612</t>
  </si>
  <si>
    <t>BF210622</t>
  </si>
  <si>
    <t>BF210632</t>
  </si>
  <si>
    <t>BF210642</t>
  </si>
  <si>
    <t>BF210652</t>
  </si>
  <si>
    <t>BF210662</t>
  </si>
  <si>
    <t>BF210672</t>
  </si>
  <si>
    <t>BF210682</t>
  </si>
  <si>
    <t>BF210692</t>
  </si>
  <si>
    <t>BF210702</t>
  </si>
  <si>
    <t>BF210712</t>
  </si>
  <si>
    <t>BF210722</t>
  </si>
  <si>
    <t>BF210732</t>
  </si>
  <si>
    <t>BF210742</t>
  </si>
  <si>
    <t>BF210752</t>
  </si>
  <si>
    <t>BF210762</t>
  </si>
  <si>
    <t>BF210772</t>
  </si>
  <si>
    <t>BF210782</t>
  </si>
  <si>
    <t>BF210792</t>
  </si>
  <si>
    <t>BF210802</t>
  </si>
  <si>
    <t>BF210812</t>
  </si>
  <si>
    <t>BF210822</t>
  </si>
  <si>
    <t>BF210832</t>
  </si>
  <si>
    <t>BF210842</t>
  </si>
  <si>
    <t>BF210852</t>
  </si>
  <si>
    <t>BF210862</t>
  </si>
  <si>
    <t>BF210872</t>
  </si>
  <si>
    <t>BF210882</t>
  </si>
  <si>
    <t>BF210892</t>
  </si>
  <si>
    <t>BF210902</t>
  </si>
  <si>
    <t>BF210912</t>
  </si>
  <si>
    <t>BF210922</t>
  </si>
  <si>
    <t>BF210932</t>
  </si>
  <si>
    <t>BF210942</t>
  </si>
  <si>
    <t>BF210952</t>
  </si>
  <si>
    <t>BF210962</t>
  </si>
  <si>
    <t>BF210972</t>
  </si>
  <si>
    <t>BF210982</t>
  </si>
  <si>
    <t>BF210992</t>
  </si>
  <si>
    <t>BF211002</t>
  </si>
  <si>
    <t>BF211012</t>
  </si>
  <si>
    <t>BF211022</t>
  </si>
  <si>
    <t>BF211032</t>
  </si>
  <si>
    <t>BF211042</t>
  </si>
  <si>
    <t>BF211052</t>
  </si>
  <si>
    <t>BF211062</t>
  </si>
  <si>
    <t>BF211072</t>
  </si>
  <si>
    <t>BF211082</t>
  </si>
  <si>
    <t>BF211092</t>
  </si>
  <si>
    <t>BF211102</t>
  </si>
  <si>
    <t>BF211112</t>
  </si>
  <si>
    <t>BF211122</t>
  </si>
  <si>
    <t>BF211132</t>
  </si>
  <si>
    <t>BF211142</t>
  </si>
  <si>
    <t>BF211152</t>
  </si>
  <si>
    <t>BF211162</t>
  </si>
  <si>
    <t>BF211172</t>
  </si>
  <si>
    <t>BF211182</t>
  </si>
  <si>
    <t>BF211192</t>
  </si>
  <si>
    <t>BF211202</t>
  </si>
  <si>
    <t>BF211212</t>
  </si>
  <si>
    <t>BF211222</t>
  </si>
  <si>
    <t>BF211232</t>
  </si>
  <si>
    <t>BF211242</t>
  </si>
  <si>
    <t>BF211252</t>
  </si>
  <si>
    <t>BF211262</t>
  </si>
  <si>
    <t>BF211272</t>
  </si>
  <si>
    <t>BF211282</t>
  </si>
  <si>
    <t>BF211292</t>
  </si>
  <si>
    <t>BF211302</t>
  </si>
  <si>
    <t>BF211312</t>
  </si>
  <si>
    <t>BF211322</t>
  </si>
  <si>
    <t>BF211332</t>
  </si>
  <si>
    <t>BF211342</t>
  </si>
  <si>
    <t>BF211352</t>
  </si>
  <si>
    <t>BF211362</t>
  </si>
  <si>
    <t>BF211372</t>
  </si>
  <si>
    <t>BF211382</t>
  </si>
  <si>
    <t>BF211392</t>
  </si>
  <si>
    <t>BF211402</t>
  </si>
  <si>
    <t>BF211412</t>
  </si>
  <si>
    <t>BF211422</t>
  </si>
  <si>
    <t>BF211432</t>
  </si>
  <si>
    <t>BF211442</t>
  </si>
  <si>
    <t>BF211452</t>
  </si>
  <si>
    <t>BF211462</t>
  </si>
  <si>
    <t>BF211472</t>
  </si>
  <si>
    <t>BF211482</t>
  </si>
  <si>
    <t>BF211492</t>
  </si>
  <si>
    <t>BF211502</t>
  </si>
  <si>
    <t>BF211512</t>
  </si>
  <si>
    <t>BF211522</t>
  </si>
  <si>
    <t>BF211532</t>
  </si>
  <si>
    <t>BF211542</t>
  </si>
  <si>
    <t>BF211552</t>
  </si>
  <si>
    <t>BF211562</t>
  </si>
  <si>
    <t>BF211572</t>
  </si>
  <si>
    <t>BF211582</t>
  </si>
  <si>
    <t>BF211592</t>
  </si>
  <si>
    <t>BF211602</t>
  </si>
  <si>
    <t>BF211612</t>
  </si>
  <si>
    <t>BF211622</t>
  </si>
  <si>
    <t>BF211632</t>
  </si>
  <si>
    <t>BF211642</t>
  </si>
  <si>
    <t>BF211652</t>
  </si>
  <si>
    <t>BF211662</t>
  </si>
  <si>
    <t>BF211672</t>
  </si>
  <si>
    <t>BF211682</t>
  </si>
  <si>
    <t>BF211692</t>
  </si>
  <si>
    <t>BF211702</t>
  </si>
  <si>
    <t>BF211712</t>
  </si>
  <si>
    <t>BF211722</t>
  </si>
  <si>
    <t>BF211732</t>
  </si>
  <si>
    <t>BF211742</t>
  </si>
  <si>
    <t>BF211752</t>
  </si>
  <si>
    <t>BF211762</t>
  </si>
  <si>
    <t>BF211772</t>
  </si>
  <si>
    <t>BF211782</t>
  </si>
  <si>
    <t>BF211792</t>
  </si>
  <si>
    <t>BF211802</t>
  </si>
  <si>
    <t>BF211812</t>
  </si>
  <si>
    <t>BF211822</t>
  </si>
  <si>
    <t>BF211832</t>
  </si>
  <si>
    <t>BF211842</t>
  </si>
  <si>
    <t>BF211852</t>
  </si>
  <si>
    <t>BF211862</t>
  </si>
  <si>
    <t>BF211872</t>
  </si>
  <si>
    <t>BF211882</t>
  </si>
  <si>
    <t>BF211892</t>
  </si>
  <si>
    <t>BF211902</t>
  </si>
  <si>
    <t>BF211912</t>
  </si>
  <si>
    <t>BF211922</t>
  </si>
  <si>
    <t>BF211932</t>
  </si>
  <si>
    <t>BF211942</t>
  </si>
  <si>
    <t>BF211952</t>
  </si>
  <si>
    <t>BF211962</t>
  </si>
  <si>
    <t>BF211972</t>
  </si>
  <si>
    <t>BF211982</t>
  </si>
  <si>
    <t>BF211992</t>
  </si>
  <si>
    <t>BF212002</t>
  </si>
  <si>
    <t>BF212012</t>
  </si>
  <si>
    <t>BF212022</t>
  </si>
  <si>
    <t>BF212032</t>
  </si>
  <si>
    <t>BF212042</t>
  </si>
  <si>
    <t>BF212052</t>
  </si>
  <si>
    <t>BF212062</t>
  </si>
  <si>
    <t>BF212072</t>
  </si>
  <si>
    <t>BF212082</t>
  </si>
  <si>
    <t>BF212092</t>
  </si>
  <si>
    <t>BF212102</t>
  </si>
  <si>
    <t>BF212112</t>
  </si>
  <si>
    <t>BF212122</t>
  </si>
  <si>
    <t>BF212132</t>
  </si>
  <si>
    <t>BF212142</t>
  </si>
  <si>
    <t>BF212152</t>
  </si>
  <si>
    <t>BF212162</t>
  </si>
  <si>
    <t>BF212172</t>
  </si>
  <si>
    <t>BF212182</t>
  </si>
  <si>
    <t>BF212192</t>
  </si>
  <si>
    <t>BF212202</t>
  </si>
  <si>
    <t>BF212212</t>
  </si>
  <si>
    <t>BF212222</t>
  </si>
  <si>
    <t>BF212232</t>
  </si>
  <si>
    <t>BF212242</t>
  </si>
  <si>
    <t>BF212252</t>
  </si>
  <si>
    <t>BF212262</t>
  </si>
  <si>
    <t>BF212272</t>
  </si>
  <si>
    <t>BF212282</t>
  </si>
  <si>
    <t>BF212292</t>
  </si>
  <si>
    <t>BF212302</t>
  </si>
  <si>
    <t>BF212312</t>
  </si>
  <si>
    <t>BF212322</t>
  </si>
  <si>
    <t>BF212332</t>
  </si>
  <si>
    <t>BF212342</t>
  </si>
  <si>
    <t>BF212352</t>
  </si>
  <si>
    <t>BF212362</t>
  </si>
  <si>
    <t>BF212372</t>
  </si>
  <si>
    <t>BF212382</t>
  </si>
  <si>
    <t>BF212392</t>
  </si>
  <si>
    <t>BF212402</t>
  </si>
  <si>
    <t>BF212412</t>
  </si>
  <si>
    <t>BF212422</t>
  </si>
  <si>
    <t>BF212432</t>
  </si>
  <si>
    <t>BF212442</t>
  </si>
  <si>
    <t>BF212452</t>
  </si>
  <si>
    <t>BF212462</t>
  </si>
  <si>
    <t>BF212472</t>
  </si>
  <si>
    <t>BF212482</t>
  </si>
  <si>
    <t>BF212492</t>
  </si>
  <si>
    <t>BF212502</t>
  </si>
  <si>
    <t>BF212512</t>
  </si>
  <si>
    <t>BF212522</t>
  </si>
  <si>
    <t>BF212532</t>
  </si>
  <si>
    <t>BF212542</t>
  </si>
  <si>
    <t>BF212552</t>
  </si>
  <si>
    <t>BF212562</t>
  </si>
  <si>
    <t>BF212572</t>
  </si>
  <si>
    <t>BF212582</t>
  </si>
  <si>
    <t>BF212592</t>
  </si>
  <si>
    <t>BF212602</t>
  </si>
  <si>
    <t>BF212612</t>
  </si>
  <si>
    <t>BF212622</t>
  </si>
  <si>
    <t>BF212632</t>
  </si>
  <si>
    <t>BF212642</t>
  </si>
  <si>
    <t>BF212652</t>
  </si>
  <si>
    <t>BF212662</t>
  </si>
  <si>
    <t>BF212672</t>
  </si>
  <si>
    <t>BF212682</t>
  </si>
  <si>
    <t>BF212692</t>
  </si>
  <si>
    <t>BF212702</t>
  </si>
  <si>
    <t>BF212712</t>
  </si>
  <si>
    <t>BF212722</t>
  </si>
  <si>
    <t>BF212732</t>
  </si>
  <si>
    <t>BF212742</t>
  </si>
  <si>
    <t>BF212752</t>
  </si>
  <si>
    <t>BF212762</t>
  </si>
  <si>
    <t>BF212772</t>
  </si>
  <si>
    <t>BF212782</t>
  </si>
  <si>
    <t>BF212792</t>
  </si>
  <si>
    <t>BF212802</t>
  </si>
  <si>
    <t>BF212812</t>
  </si>
  <si>
    <t>BF212822</t>
  </si>
  <si>
    <t>BF212832</t>
  </si>
  <si>
    <t>BF212842</t>
  </si>
  <si>
    <t>BF212852</t>
  </si>
  <si>
    <t>BF212862</t>
  </si>
  <si>
    <t>BF212872</t>
  </si>
  <si>
    <t>BF212882</t>
  </si>
  <si>
    <t>BF212892</t>
  </si>
  <si>
    <t>BF212902</t>
  </si>
  <si>
    <t>BF212912</t>
  </si>
  <si>
    <t>BF212922</t>
  </si>
  <si>
    <t>BF212932</t>
  </si>
  <si>
    <t>BF212942</t>
  </si>
  <si>
    <t>BF212952</t>
  </si>
  <si>
    <t>BF212962</t>
  </si>
  <si>
    <t>BF212972</t>
  </si>
  <si>
    <t>BF212982</t>
  </si>
  <si>
    <t>BF212992</t>
  </si>
  <si>
    <t>BF213002</t>
  </si>
  <si>
    <t>BF213012</t>
  </si>
  <si>
    <t>BF213022</t>
  </si>
  <si>
    <t>BF213032</t>
  </si>
  <si>
    <t>BF213042</t>
  </si>
  <si>
    <t>BF213052</t>
  </si>
  <si>
    <t>BF213062</t>
  </si>
  <si>
    <t>BF213072</t>
  </si>
  <si>
    <t>BF213082</t>
  </si>
  <si>
    <t>BF213092</t>
  </si>
  <si>
    <t>BF213102</t>
  </si>
  <si>
    <t>BF213112</t>
  </si>
  <si>
    <t>BF213122</t>
  </si>
  <si>
    <t>BF213132</t>
  </si>
  <si>
    <t>BF213142</t>
  </si>
  <si>
    <t>BF213152</t>
  </si>
  <si>
    <t>BF213162</t>
  </si>
  <si>
    <t>BF213172</t>
  </si>
  <si>
    <t>BF213182</t>
  </si>
  <si>
    <t>BF213192</t>
  </si>
  <si>
    <t>BF213202</t>
  </si>
  <si>
    <t>BF213212</t>
  </si>
  <si>
    <t>BF213222</t>
  </si>
  <si>
    <t>BF213232</t>
  </si>
  <si>
    <t>BF213242</t>
  </si>
  <si>
    <t>BF213252</t>
  </si>
  <si>
    <t>BF213262</t>
  </si>
  <si>
    <t>BF213272</t>
  </si>
  <si>
    <t>BF213282</t>
  </si>
  <si>
    <t>BF213292</t>
  </si>
  <si>
    <t>BF213302</t>
  </si>
  <si>
    <t>BF213312</t>
  </si>
  <si>
    <t>BF213322</t>
  </si>
  <si>
    <t>BF213332</t>
  </si>
  <si>
    <t>BF213342</t>
  </si>
  <si>
    <t>BF213352</t>
  </si>
  <si>
    <t>BF213362</t>
  </si>
  <si>
    <t>BF213372</t>
  </si>
  <si>
    <t>BF213382</t>
  </si>
  <si>
    <t>BF213392</t>
  </si>
  <si>
    <t>BF213402</t>
  </si>
  <si>
    <t>BF213412</t>
  </si>
  <si>
    <t>BF213422</t>
  </si>
  <si>
    <t>BF213432</t>
  </si>
  <si>
    <t>BF213442</t>
  </si>
  <si>
    <t>BF213452</t>
  </si>
  <si>
    <t>BF213462</t>
  </si>
  <si>
    <t>BF213472</t>
  </si>
  <si>
    <t>BF213482</t>
  </si>
  <si>
    <t>BF213492</t>
  </si>
  <si>
    <t>BF213502</t>
  </si>
  <si>
    <t>BF213512</t>
  </si>
  <si>
    <t>BF213522</t>
  </si>
  <si>
    <t>BF213532</t>
  </si>
  <si>
    <t>BF213542</t>
  </si>
  <si>
    <t>BF213552</t>
  </si>
  <si>
    <t>BF213562</t>
  </si>
  <si>
    <t>BF213572</t>
  </si>
  <si>
    <t>BF213582</t>
  </si>
  <si>
    <t>BF213592</t>
  </si>
  <si>
    <t>BF213602</t>
  </si>
  <si>
    <t>BF213612</t>
  </si>
  <si>
    <t>BF213622</t>
  </si>
  <si>
    <t>BF213632</t>
  </si>
  <si>
    <t>BF213642</t>
  </si>
  <si>
    <t>BF213652</t>
  </si>
  <si>
    <t>BF213662</t>
  </si>
  <si>
    <t>BF213672</t>
  </si>
  <si>
    <t>BF213682</t>
  </si>
  <si>
    <t>BF213692</t>
  </si>
  <si>
    <t>BF213702</t>
  </si>
  <si>
    <t>BF213712</t>
  </si>
  <si>
    <t>BF213722</t>
  </si>
  <si>
    <t>BF213732</t>
  </si>
  <si>
    <t>BF213742</t>
  </si>
  <si>
    <t>BF213752</t>
  </si>
  <si>
    <t>BF213762</t>
  </si>
  <si>
    <t>BF213772</t>
  </si>
  <si>
    <t>BF213782</t>
  </si>
  <si>
    <t>BF213792</t>
  </si>
  <si>
    <t>BF213802</t>
  </si>
  <si>
    <t>BF213812</t>
  </si>
  <si>
    <t>BF213822</t>
  </si>
  <si>
    <t>BF213832</t>
  </si>
  <si>
    <t>BF213842</t>
  </si>
  <si>
    <t>BF213852</t>
  </si>
  <si>
    <t>BF213862</t>
  </si>
  <si>
    <t>BF213872</t>
  </si>
  <si>
    <t>BF213882</t>
  </si>
  <si>
    <t>BF213892</t>
  </si>
  <si>
    <t>BF213902</t>
  </si>
  <si>
    <t>BF213912</t>
  </si>
  <si>
    <t>BF213922</t>
  </si>
  <si>
    <t>BF213932</t>
  </si>
  <si>
    <t>BF213942</t>
  </si>
  <si>
    <t>BF213952</t>
  </si>
  <si>
    <t>BF213962</t>
  </si>
  <si>
    <t>BF213972</t>
  </si>
  <si>
    <t>BF213982</t>
  </si>
  <si>
    <t>BF213992</t>
  </si>
  <si>
    <t>BF214002</t>
  </si>
  <si>
    <t>BF214012</t>
  </si>
  <si>
    <t>BF214022</t>
  </si>
  <si>
    <t>BF214032</t>
  </si>
  <si>
    <t>BF214042</t>
  </si>
  <si>
    <t>BF214052</t>
  </si>
  <si>
    <t>BF214062</t>
  </si>
  <si>
    <t>BF214072</t>
  </si>
  <si>
    <t>BF214082</t>
  </si>
  <si>
    <t>BF214092</t>
  </si>
  <si>
    <t>BF214102</t>
  </si>
  <si>
    <t>BF214112</t>
  </si>
  <si>
    <t>BF214122</t>
  </si>
  <si>
    <t>BF214132</t>
  </si>
  <si>
    <t>BF214142</t>
  </si>
  <si>
    <t>BF214152</t>
  </si>
  <si>
    <t>BF214162</t>
  </si>
  <si>
    <t>BF214172</t>
  </si>
  <si>
    <t>BF214182</t>
  </si>
  <si>
    <t>BF214192</t>
  </si>
  <si>
    <t>BF214202</t>
  </si>
  <si>
    <t>BF214212</t>
  </si>
  <si>
    <t>BF214222</t>
  </si>
  <si>
    <t>BF214232</t>
  </si>
  <si>
    <t>BF214242</t>
  </si>
  <si>
    <t>BF214252</t>
  </si>
  <si>
    <t>BF214262</t>
  </si>
  <si>
    <t>BF214272</t>
  </si>
  <si>
    <t>BF214282</t>
  </si>
  <si>
    <t>BF214292</t>
  </si>
  <si>
    <t>BF214302</t>
  </si>
  <si>
    <t>BF214312</t>
  </si>
  <si>
    <t>BF214322</t>
  </si>
  <si>
    <t>BF214332</t>
  </si>
  <si>
    <t>BF214342</t>
  </si>
  <si>
    <t>BF214352</t>
  </si>
  <si>
    <t>BF214362</t>
  </si>
  <si>
    <t>BF214372</t>
  </si>
  <si>
    <t>BF214382</t>
  </si>
  <si>
    <t>BF214392</t>
  </si>
  <si>
    <t>BF214402</t>
  </si>
  <si>
    <t>BF214412</t>
  </si>
  <si>
    <t>BF214422</t>
  </si>
  <si>
    <t>BF214432</t>
  </si>
  <si>
    <t>BF214442</t>
  </si>
  <si>
    <t>BF214452</t>
  </si>
  <si>
    <t>BF214462</t>
  </si>
  <si>
    <t>BF214472</t>
  </si>
  <si>
    <t>BF214482</t>
  </si>
  <si>
    <t>BF214492</t>
  </si>
  <si>
    <t>BF214502</t>
  </si>
  <si>
    <t>BF214512</t>
  </si>
  <si>
    <t>BF214522</t>
  </si>
  <si>
    <t>BF214532</t>
  </si>
  <si>
    <t>BF214542</t>
  </si>
  <si>
    <t>BF214552</t>
  </si>
  <si>
    <t>BF214562</t>
  </si>
  <si>
    <t>BF214572</t>
  </si>
  <si>
    <t>BF214582</t>
  </si>
  <si>
    <t>BF214592</t>
  </si>
  <si>
    <t>BF214602</t>
  </si>
  <si>
    <t>BF214612</t>
  </si>
  <si>
    <t>BF214622</t>
  </si>
  <si>
    <t>BF214632</t>
  </si>
  <si>
    <t>BF214642</t>
  </si>
  <si>
    <t>BF214652</t>
  </si>
  <si>
    <t>BF214662</t>
  </si>
  <si>
    <t>BF214672</t>
  </si>
  <si>
    <t>BF214682</t>
  </si>
  <si>
    <t>BF214692</t>
  </si>
  <si>
    <t>BF214702</t>
  </si>
  <si>
    <t>BF214712</t>
  </si>
  <si>
    <t>BF214722</t>
  </si>
  <si>
    <t>BF214732</t>
  </si>
  <si>
    <t>BF214742</t>
  </si>
  <si>
    <t>BF214752</t>
  </si>
  <si>
    <t>BF214762</t>
  </si>
  <si>
    <t>BF214772</t>
  </si>
  <si>
    <t>BF214782</t>
  </si>
  <si>
    <t>BF214792</t>
  </si>
  <si>
    <t>BF214802</t>
  </si>
  <si>
    <t>BF214812</t>
  </si>
  <si>
    <t>BF214822</t>
  </si>
  <si>
    <t>BF214832</t>
  </si>
  <si>
    <t>BF214842</t>
  </si>
  <si>
    <t>BF214852</t>
  </si>
  <si>
    <t>BF214862</t>
  </si>
  <si>
    <t>BF214872</t>
  </si>
  <si>
    <t>BF214882</t>
  </si>
  <si>
    <t>BF214892</t>
  </si>
  <si>
    <t>BF214902</t>
  </si>
  <si>
    <t>BF214912</t>
  </si>
  <si>
    <t>BF214922</t>
  </si>
  <si>
    <t>BF214932</t>
  </si>
  <si>
    <t>BF214942</t>
  </si>
  <si>
    <t>BF214952</t>
  </si>
  <si>
    <t>BF214962</t>
  </si>
  <si>
    <t>BF214972</t>
  </si>
  <si>
    <t>BF214982</t>
  </si>
  <si>
    <t>BF214992</t>
  </si>
  <si>
    <t>BF215002</t>
  </si>
  <si>
    <t>BF215012</t>
  </si>
  <si>
    <t>BF215022</t>
  </si>
  <si>
    <t>BF215032</t>
  </si>
  <si>
    <t>BF215042</t>
  </si>
  <si>
    <t>BF215052</t>
  </si>
  <si>
    <t>BF215062</t>
  </si>
  <si>
    <t>BF215072</t>
  </si>
  <si>
    <t>BF215082</t>
  </si>
  <si>
    <t>BF215092</t>
  </si>
  <si>
    <t>BF215102</t>
  </si>
  <si>
    <t>BF215112</t>
  </si>
  <si>
    <t>BF215122</t>
  </si>
  <si>
    <t>BF215132</t>
  </si>
  <si>
    <t>BF215142</t>
  </si>
  <si>
    <t>BF215152</t>
  </si>
  <si>
    <t>BF215162</t>
  </si>
  <si>
    <t>BF215172</t>
  </si>
  <si>
    <t>BF215182</t>
  </si>
  <si>
    <t>BF215192</t>
  </si>
  <si>
    <t>BF215202</t>
  </si>
  <si>
    <t>BF215212</t>
  </si>
  <si>
    <t>BF215222</t>
  </si>
  <si>
    <t>BF215232</t>
  </si>
  <si>
    <t>BF215242</t>
  </si>
  <si>
    <t>BF215252</t>
  </si>
  <si>
    <t>BF215262</t>
  </si>
  <si>
    <t>BF215272</t>
  </si>
  <si>
    <t>BF215282</t>
  </si>
  <si>
    <t>BF215292</t>
  </si>
  <si>
    <t>BF215302</t>
  </si>
  <si>
    <t>BF215312</t>
  </si>
  <si>
    <t>BF215322</t>
  </si>
  <si>
    <t>BF215332</t>
  </si>
  <si>
    <t>BF215342</t>
  </si>
  <si>
    <t>BF215352</t>
  </si>
  <si>
    <t>BF215362</t>
  </si>
  <si>
    <t>BF215372</t>
  </si>
  <si>
    <t>BF215382</t>
  </si>
  <si>
    <t>BF215392</t>
  </si>
  <si>
    <t>BF215402</t>
  </si>
  <si>
    <t>BF215412</t>
  </si>
  <si>
    <t>BF215422</t>
  </si>
  <si>
    <t>BF215432</t>
  </si>
  <si>
    <t>BF215442</t>
  </si>
  <si>
    <t>BF215452</t>
  </si>
  <si>
    <t>BF215462</t>
  </si>
  <si>
    <t>BF215472</t>
  </si>
  <si>
    <t>BF215482</t>
  </si>
  <si>
    <t>BF215492</t>
  </si>
  <si>
    <t>BF215502</t>
  </si>
  <si>
    <t>BF215512</t>
  </si>
  <si>
    <t>BF215522</t>
  </si>
  <si>
    <t>BF215532</t>
  </si>
  <si>
    <t>BF215542</t>
  </si>
  <si>
    <t>BF215552</t>
  </si>
  <si>
    <t>BF215562</t>
  </si>
  <si>
    <t>BF215572</t>
  </si>
  <si>
    <t>BF215582</t>
  </si>
  <si>
    <t>BF215592</t>
  </si>
  <si>
    <t>BF215602</t>
  </si>
  <si>
    <t>BF215612</t>
  </si>
  <si>
    <t>BF215622</t>
  </si>
  <si>
    <t>BF215632</t>
  </si>
  <si>
    <t>BF215642</t>
  </si>
  <si>
    <t>BF215652</t>
  </si>
  <si>
    <t>BF215662</t>
  </si>
  <si>
    <t>BF215672</t>
  </si>
  <si>
    <t>BF215682</t>
  </si>
  <si>
    <t>BF215692</t>
  </si>
  <si>
    <t>BF215702</t>
  </si>
  <si>
    <t>BF215712</t>
  </si>
  <si>
    <t>BF215722</t>
  </si>
  <si>
    <t>BF215732</t>
  </si>
  <si>
    <t>BF215742</t>
  </si>
  <si>
    <t>BF215752</t>
  </si>
  <si>
    <t>BF215762</t>
  </si>
  <si>
    <t>BF215772</t>
  </si>
  <si>
    <t>BF215782</t>
  </si>
  <si>
    <t>BF215792</t>
  </si>
  <si>
    <t>BF215802</t>
  </si>
  <si>
    <t>BF215812</t>
  </si>
  <si>
    <t>BF215822</t>
  </si>
  <si>
    <t>BF215832</t>
  </si>
  <si>
    <t>BF215842</t>
  </si>
  <si>
    <t>BF215852</t>
  </si>
  <si>
    <t>BF215862</t>
  </si>
  <si>
    <t>BF215872</t>
  </si>
  <si>
    <t>BF215882</t>
  </si>
  <si>
    <t>BF215892</t>
  </si>
  <si>
    <t>BF215902</t>
  </si>
  <si>
    <t>BF215912</t>
  </si>
  <si>
    <t>BF215922</t>
  </si>
  <si>
    <t>BF215932</t>
  </si>
  <si>
    <t>BF215942</t>
  </si>
  <si>
    <t>BF215952</t>
  </si>
  <si>
    <t>BF215962</t>
  </si>
  <si>
    <t>BF215972</t>
  </si>
  <si>
    <t>BF215982</t>
  </si>
  <si>
    <t>BF215992</t>
  </si>
  <si>
    <t>BF216002</t>
  </si>
  <si>
    <t>BF216012</t>
  </si>
  <si>
    <t>BF216022</t>
  </si>
  <si>
    <t>BF216032</t>
  </si>
  <si>
    <t>BF216042</t>
  </si>
  <si>
    <t>BF216052</t>
  </si>
  <si>
    <t>BF216062</t>
  </si>
  <si>
    <t>BF216072</t>
  </si>
  <si>
    <t>BF216082</t>
  </si>
  <si>
    <t>BF216092</t>
  </si>
  <si>
    <t>BF216102</t>
  </si>
  <si>
    <t>BF216112</t>
  </si>
  <si>
    <t>BF216122</t>
  </si>
  <si>
    <t>BF216132</t>
  </si>
  <si>
    <t>BF216142</t>
  </si>
  <si>
    <t>BF216152</t>
  </si>
  <si>
    <t>BF216162</t>
  </si>
  <si>
    <t>BF216172</t>
  </si>
  <si>
    <t>BF216182</t>
  </si>
  <si>
    <t>BF216192</t>
  </si>
  <si>
    <t>BF216202</t>
  </si>
  <si>
    <t>BF216212</t>
  </si>
  <si>
    <t>BF216222</t>
  </si>
  <si>
    <t>BF216232</t>
  </si>
  <si>
    <t>BF216242</t>
  </si>
  <si>
    <t>BF216252</t>
  </si>
  <si>
    <t>BF216262</t>
  </si>
  <si>
    <t>BF216272</t>
  </si>
  <si>
    <t>BF216282</t>
  </si>
  <si>
    <t>BF216292</t>
  </si>
  <si>
    <t>BF216302</t>
  </si>
  <si>
    <t>BF216312</t>
  </si>
  <si>
    <t>BF216322</t>
  </si>
  <si>
    <t>BF216332</t>
  </si>
  <si>
    <t>BF216342</t>
  </si>
  <si>
    <t>BF216352</t>
  </si>
  <si>
    <t>BF216362</t>
  </si>
  <si>
    <t>BF216372</t>
  </si>
  <si>
    <t>BF216382</t>
  </si>
  <si>
    <t>BF216392</t>
  </si>
  <si>
    <t>BF216402</t>
  </si>
  <si>
    <t>BF216412</t>
  </si>
  <si>
    <t>BF216422</t>
  </si>
  <si>
    <t>BF216432</t>
  </si>
  <si>
    <t>BF216442</t>
  </si>
  <si>
    <t>BF216452</t>
  </si>
  <si>
    <t>BF216462</t>
  </si>
  <si>
    <t>BF216472</t>
  </si>
  <si>
    <t>BF216482</t>
  </si>
  <si>
    <t>BF216492</t>
  </si>
  <si>
    <t>BF216502</t>
  </si>
  <si>
    <t>BF216512</t>
  </si>
  <si>
    <t>BF216522</t>
  </si>
  <si>
    <t>BF216532</t>
  </si>
  <si>
    <t>BF216542</t>
  </si>
  <si>
    <t>BF216552</t>
  </si>
  <si>
    <t>BF216562</t>
  </si>
  <si>
    <t>BF216572</t>
  </si>
  <si>
    <t>BF216582</t>
  </si>
  <si>
    <t>BF216592</t>
  </si>
  <si>
    <t>BF216602</t>
  </si>
  <si>
    <t>BF216612</t>
  </si>
  <si>
    <t>BF216622</t>
  </si>
  <si>
    <t>BF216632</t>
  </si>
  <si>
    <t>BF216642</t>
  </si>
  <si>
    <t>BF216652</t>
  </si>
  <si>
    <t>BF216662</t>
  </si>
  <si>
    <t>BF216672</t>
  </si>
  <si>
    <t>BF216682</t>
  </si>
  <si>
    <t>BF216692</t>
  </si>
  <si>
    <t>BF216702</t>
  </si>
  <si>
    <t>BF216712</t>
  </si>
  <si>
    <t>BF216722</t>
  </si>
  <si>
    <t>BF216732</t>
  </si>
  <si>
    <t>BF216742</t>
  </si>
  <si>
    <t>BF216752</t>
  </si>
  <si>
    <t>BF216762</t>
  </si>
  <si>
    <t>BF216772</t>
  </si>
  <si>
    <t>BF216782</t>
  </si>
  <si>
    <t>BF216792</t>
  </si>
  <si>
    <t>BF216802</t>
  </si>
  <si>
    <t>BF216812</t>
  </si>
  <si>
    <t>BF216822</t>
  </si>
  <si>
    <t>BF216832</t>
  </si>
  <si>
    <t>BF216842</t>
  </si>
  <si>
    <t>BF216852</t>
  </si>
  <si>
    <t>BF216862</t>
  </si>
  <si>
    <t>BF216872</t>
  </si>
  <si>
    <t>BF216882</t>
  </si>
  <si>
    <t>BF216892</t>
  </si>
  <si>
    <t>BF216902</t>
  </si>
  <si>
    <t>BF216912</t>
  </si>
  <si>
    <t>BF216922</t>
  </si>
  <si>
    <t>BF216932</t>
  </si>
  <si>
    <t>BF216942</t>
  </si>
  <si>
    <t>BF216952</t>
  </si>
  <si>
    <t>BF216962</t>
  </si>
  <si>
    <t>BF216972</t>
  </si>
  <si>
    <t>BF216982</t>
  </si>
  <si>
    <t>BF216992</t>
  </si>
  <si>
    <t>BF217002</t>
  </si>
  <si>
    <t>BF217012</t>
  </si>
  <si>
    <t>BF217022</t>
  </si>
  <si>
    <t>BF217032</t>
  </si>
  <si>
    <t>BF217042</t>
  </si>
  <si>
    <t>BF217052</t>
  </si>
  <si>
    <t>BF217062</t>
  </si>
  <si>
    <t>BF217072</t>
  </si>
  <si>
    <t>BF217082</t>
  </si>
  <si>
    <t>BF217092</t>
  </si>
  <si>
    <t>BF217102</t>
  </si>
  <si>
    <t>BF217112</t>
  </si>
  <si>
    <t>BF217122</t>
  </si>
  <si>
    <t>BF217132</t>
  </si>
  <si>
    <t>BF217142</t>
  </si>
  <si>
    <t>BF217152</t>
  </si>
  <si>
    <t>BF217162</t>
  </si>
  <si>
    <t>BF217172</t>
  </si>
  <si>
    <t>BF217182</t>
  </si>
  <si>
    <t>BF217192</t>
  </si>
  <si>
    <t>BF217202</t>
  </si>
  <si>
    <t>BF217212</t>
  </si>
  <si>
    <t>BF217222</t>
  </si>
  <si>
    <t>BF217232</t>
  </si>
  <si>
    <t>BF217242</t>
  </si>
  <si>
    <t>BF217252</t>
  </si>
  <si>
    <t>BF217262</t>
  </si>
  <si>
    <t>BF217272</t>
  </si>
  <si>
    <t>BF217282</t>
  </si>
  <si>
    <t>BF217292</t>
  </si>
  <si>
    <t>BF217302</t>
  </si>
  <si>
    <t>BF217312</t>
  </si>
  <si>
    <t>BF217322</t>
  </si>
  <si>
    <t>BF217332</t>
  </si>
  <si>
    <t>BF217342</t>
  </si>
  <si>
    <t>BF217352</t>
  </si>
  <si>
    <t>BF217362</t>
  </si>
  <si>
    <t>BF217372</t>
  </si>
  <si>
    <t>BF217382</t>
  </si>
  <si>
    <t>BF217392</t>
  </si>
  <si>
    <t>BF217402</t>
  </si>
  <si>
    <t>BF217412</t>
  </si>
  <si>
    <t>BF217422</t>
  </si>
  <si>
    <t>BF217432</t>
  </si>
  <si>
    <t>BF217442</t>
  </si>
  <si>
    <t>BF217452</t>
  </si>
  <si>
    <t>BF217462</t>
  </si>
  <si>
    <t>BF217472</t>
  </si>
  <si>
    <t>BF217482</t>
  </si>
  <si>
    <t>BF217492</t>
  </si>
  <si>
    <t>BF217502</t>
  </si>
  <si>
    <t>BF217512</t>
  </si>
  <si>
    <t>BF217522</t>
  </si>
  <si>
    <t>BF217532</t>
  </si>
  <si>
    <t>BF217542</t>
  </si>
  <si>
    <t>BF217552</t>
  </si>
  <si>
    <t>BF217562</t>
  </si>
  <si>
    <t>BF217572</t>
  </si>
  <si>
    <t>BF217582</t>
  </si>
  <si>
    <t>BF217592</t>
  </si>
  <si>
    <t>BF217602</t>
  </si>
  <si>
    <t>BF217612</t>
  </si>
  <si>
    <t>BF217622</t>
  </si>
  <si>
    <t>BF217632</t>
  </si>
  <si>
    <t>BF217642</t>
  </si>
  <si>
    <t>BF217652</t>
  </si>
  <si>
    <t>BF217662</t>
  </si>
  <si>
    <t>BF217672</t>
  </si>
  <si>
    <t>BF217682</t>
  </si>
  <si>
    <t>BF217692</t>
  </si>
  <si>
    <t>BF217702</t>
  </si>
  <si>
    <t>BF217712</t>
  </si>
  <si>
    <t>BF217722</t>
  </si>
  <si>
    <t>BF217732</t>
  </si>
  <si>
    <t>BF217742</t>
  </si>
  <si>
    <t>BF217752</t>
  </si>
  <si>
    <t>BF217762</t>
  </si>
  <si>
    <t>BF217772</t>
  </si>
  <si>
    <t>BF217782</t>
  </si>
  <si>
    <t>BF217792</t>
  </si>
  <si>
    <t>BF217802</t>
  </si>
  <si>
    <t>BF217812</t>
  </si>
  <si>
    <t>BF217822</t>
  </si>
  <si>
    <t>BF217832</t>
  </si>
  <si>
    <t>BF217842</t>
  </si>
  <si>
    <t>BF217852</t>
  </si>
  <si>
    <t>BF217862</t>
  </si>
  <si>
    <t>BF217872</t>
  </si>
  <si>
    <t>BF217882</t>
  </si>
  <si>
    <t>BF217892</t>
  </si>
  <si>
    <t>BF217902</t>
  </si>
  <si>
    <t>BF217912</t>
  </si>
  <si>
    <t>BF217922</t>
  </si>
  <si>
    <t>BF217932</t>
  </si>
  <si>
    <t>BF217942</t>
  </si>
  <si>
    <t>BF217952</t>
  </si>
  <si>
    <t>BF217962</t>
  </si>
  <si>
    <t>BF217972</t>
  </si>
  <si>
    <t>BF217982</t>
  </si>
  <si>
    <t>BF217992</t>
  </si>
  <si>
    <t>BF218002</t>
  </si>
  <si>
    <t>BF218012</t>
  </si>
  <si>
    <t>BF218022</t>
  </si>
  <si>
    <t>BF218032</t>
  </si>
  <si>
    <t>BF218042</t>
  </si>
  <si>
    <t>BF218052</t>
  </si>
  <si>
    <t>BF218062</t>
  </si>
  <si>
    <t>BF218072</t>
  </si>
  <si>
    <t>BF218082</t>
  </si>
  <si>
    <t>BF218092</t>
  </si>
  <si>
    <t>BF218102</t>
  </si>
  <si>
    <t>BF218112</t>
  </si>
  <si>
    <t>BF218122</t>
  </si>
  <si>
    <t>BF218132</t>
  </si>
  <si>
    <t>BF218142</t>
  </si>
  <si>
    <t>BF218152</t>
  </si>
  <si>
    <t>BF218162</t>
  </si>
  <si>
    <t>BF218172</t>
  </si>
  <si>
    <t>BF218182</t>
  </si>
  <si>
    <t>BF218192</t>
  </si>
  <si>
    <t>BF218202</t>
  </si>
  <si>
    <t>BF218212</t>
  </si>
  <si>
    <t>BF218222</t>
  </si>
  <si>
    <t>BF218232</t>
  </si>
  <si>
    <t>BF218242</t>
  </si>
  <si>
    <t>BF218252</t>
  </si>
  <si>
    <t>BF218262</t>
  </si>
  <si>
    <t>BF218272</t>
  </si>
  <si>
    <t>BF218282</t>
  </si>
  <si>
    <t>BF218292</t>
  </si>
  <si>
    <t>BF218302</t>
  </si>
  <si>
    <t>BF218312</t>
  </si>
  <si>
    <t>BF218322</t>
  </si>
  <si>
    <t>BF218332</t>
  </si>
  <si>
    <t>BF218342</t>
  </si>
  <si>
    <t>BF218352</t>
  </si>
  <si>
    <t>BF218362</t>
  </si>
  <si>
    <t>BF218372</t>
  </si>
  <si>
    <t>BF218382</t>
  </si>
  <si>
    <t>BF218392</t>
  </si>
  <si>
    <t>BF218402</t>
  </si>
  <si>
    <t>BF218412</t>
  </si>
  <si>
    <t>BF218422</t>
  </si>
  <si>
    <t>BF218432</t>
  </si>
  <si>
    <t>BF218442</t>
  </si>
  <si>
    <t>BF218452</t>
  </si>
  <si>
    <t>BF218462</t>
  </si>
  <si>
    <t>BF218472</t>
  </si>
  <si>
    <t>BF218482</t>
  </si>
  <si>
    <t>BF218492</t>
  </si>
  <si>
    <t>BF218502</t>
  </si>
  <si>
    <t>BF218512</t>
  </si>
  <si>
    <t>BF218522</t>
  </si>
  <si>
    <t>BF218532</t>
  </si>
  <si>
    <t>BF218542</t>
  </si>
  <si>
    <t>BF218552</t>
  </si>
  <si>
    <t>BF218562</t>
  </si>
  <si>
    <t>BF218572</t>
  </si>
  <si>
    <t>BF218582</t>
  </si>
  <si>
    <t>BF218592</t>
  </si>
  <si>
    <t>BF218602</t>
  </si>
  <si>
    <t>BF218612</t>
  </si>
  <si>
    <t>BF218622</t>
  </si>
  <si>
    <t>BF218632</t>
  </si>
  <si>
    <t>BF218642</t>
  </si>
  <si>
    <t>BF218652</t>
  </si>
  <si>
    <t>BF218662</t>
  </si>
  <si>
    <t>BF218672</t>
  </si>
  <si>
    <t>BF218682</t>
  </si>
  <si>
    <t>BF218692</t>
  </si>
  <si>
    <t>BF218702</t>
  </si>
  <si>
    <t>BF218712</t>
  </si>
  <si>
    <t>BF218722</t>
  </si>
  <si>
    <t>BF218732</t>
  </si>
  <si>
    <t>BF218742</t>
  </si>
  <si>
    <t>BF218752</t>
  </si>
  <si>
    <t>BF218762</t>
  </si>
  <si>
    <t>BF218772</t>
  </si>
  <si>
    <t>BF218782</t>
  </si>
  <si>
    <t>BF218792</t>
  </si>
  <si>
    <t>BF218802</t>
  </si>
  <si>
    <t>BF218812</t>
  </si>
  <si>
    <t>BF218822</t>
  </si>
  <si>
    <t>BF218832</t>
  </si>
  <si>
    <t>BF218842</t>
  </si>
  <si>
    <t>BF218852</t>
  </si>
  <si>
    <t>BF218862</t>
  </si>
  <si>
    <t>BF218872</t>
  </si>
  <si>
    <t>BF218882</t>
  </si>
  <si>
    <t>BF218892</t>
  </si>
  <si>
    <t>BF218902</t>
  </si>
  <si>
    <t>BF218912</t>
  </si>
  <si>
    <t>BF218922</t>
  </si>
  <si>
    <t>BF218932</t>
  </si>
  <si>
    <t>BF218942</t>
  </si>
  <si>
    <t>BF218952</t>
  </si>
  <si>
    <t>BF218962</t>
  </si>
  <si>
    <t>BF218972</t>
  </si>
  <si>
    <t>BF218982</t>
  </si>
  <si>
    <t>BF218992</t>
  </si>
  <si>
    <t>BF219002</t>
  </si>
  <si>
    <t>BF219012</t>
  </si>
  <si>
    <t>BF219022</t>
  </si>
  <si>
    <t>BF219032</t>
  </si>
  <si>
    <t>BF219042</t>
  </si>
  <si>
    <t>BF219052</t>
  </si>
  <si>
    <t>BF219062</t>
  </si>
  <si>
    <t>BF219072</t>
  </si>
  <si>
    <t>BF219082</t>
  </si>
  <si>
    <t>BF219092</t>
  </si>
  <si>
    <t>BF219102</t>
  </si>
  <si>
    <t>BF219112</t>
  </si>
  <si>
    <t>BF219122</t>
  </si>
  <si>
    <t>BF219132</t>
  </si>
  <si>
    <t>BF219142</t>
  </si>
  <si>
    <t>BF219152</t>
  </si>
  <si>
    <t>BF219162</t>
  </si>
  <si>
    <t>BF219172</t>
  </si>
  <si>
    <t>BF219182</t>
  </si>
  <si>
    <t>BF219192</t>
  </si>
  <si>
    <t>BF219202</t>
  </si>
  <si>
    <t>BF219212</t>
  </si>
  <si>
    <t>BF219222</t>
  </si>
  <si>
    <t>BF219232</t>
  </si>
  <si>
    <t>BF219242</t>
  </si>
  <si>
    <t>BF219252</t>
  </si>
  <si>
    <t>BF219262</t>
  </si>
  <si>
    <t>BF219272</t>
  </si>
  <si>
    <t>BF219282</t>
  </si>
  <si>
    <t>BF219292</t>
  </si>
  <si>
    <t>BF219302</t>
  </si>
  <si>
    <t>BF219312</t>
  </si>
  <si>
    <t>BF219322</t>
  </si>
  <si>
    <t>BF219332</t>
  </si>
  <si>
    <t>BF219342</t>
  </si>
  <si>
    <t>BF219352</t>
  </si>
  <si>
    <t>BF219362</t>
  </si>
  <si>
    <t>BF219372</t>
  </si>
  <si>
    <t>BF219382</t>
  </si>
  <si>
    <t>BF219392</t>
  </si>
  <si>
    <t>BF219402</t>
  </si>
  <si>
    <t>BF219412</t>
  </si>
  <si>
    <t>BF219422</t>
  </si>
  <si>
    <t>BF219432</t>
  </si>
  <si>
    <t>BF219442</t>
  </si>
  <si>
    <t>BF219452</t>
  </si>
  <si>
    <t>BF219462</t>
  </si>
  <si>
    <t>BF219472</t>
  </si>
  <si>
    <t>BF219482</t>
  </si>
  <si>
    <t>BF219492</t>
  </si>
  <si>
    <t>BF219502</t>
  </si>
  <si>
    <t>BF219512</t>
  </si>
  <si>
    <t>BF219522</t>
  </si>
  <si>
    <t>BF219532</t>
  </si>
  <si>
    <t>BF219542</t>
  </si>
  <si>
    <t>BF219552</t>
  </si>
  <si>
    <t>BF219562</t>
  </si>
  <si>
    <t>BF219572</t>
  </si>
  <si>
    <t>BF219582</t>
  </si>
  <si>
    <t>BF219592</t>
  </si>
  <si>
    <t>BF219602</t>
  </si>
  <si>
    <t>BF219612</t>
  </si>
  <si>
    <t>BF219622</t>
  </si>
  <si>
    <t>BF219632</t>
  </si>
  <si>
    <t>BF219642</t>
  </si>
  <si>
    <t>BF219652</t>
  </si>
  <si>
    <t>BF219662</t>
  </si>
  <si>
    <t>BF219672</t>
  </si>
  <si>
    <t>BF219682</t>
  </si>
  <si>
    <t>BF219692</t>
  </si>
  <si>
    <t>BF219702</t>
  </si>
  <si>
    <t>BF219712</t>
  </si>
  <si>
    <t>BF219722</t>
  </si>
  <si>
    <t>BF219732</t>
  </si>
  <si>
    <t>BF219742</t>
  </si>
  <si>
    <t>BF219752</t>
  </si>
  <si>
    <t>BF219762</t>
  </si>
  <si>
    <t>BF219772</t>
  </si>
  <si>
    <t>BF219782</t>
  </si>
  <si>
    <t>BF219792</t>
  </si>
  <si>
    <t>BF219802</t>
  </si>
  <si>
    <t>BF219812</t>
  </si>
  <si>
    <t>BF219822</t>
  </si>
  <si>
    <t>BF219832</t>
  </si>
  <si>
    <t>BF219842</t>
  </si>
  <si>
    <t>BF219852</t>
  </si>
  <si>
    <t>BF219862</t>
  </si>
  <si>
    <t>BF219872</t>
  </si>
  <si>
    <t>BF219882</t>
  </si>
  <si>
    <t>BF219892</t>
  </si>
  <si>
    <t>BF219902</t>
  </si>
  <si>
    <t>BF219912</t>
  </si>
  <si>
    <t>BF219922</t>
  </si>
  <si>
    <t>BF219932</t>
  </si>
  <si>
    <t>BF219942</t>
  </si>
  <si>
    <t>BF219952</t>
  </si>
  <si>
    <t>BF219962</t>
  </si>
  <si>
    <t>BF219972</t>
  </si>
  <si>
    <t>BF219982</t>
  </si>
  <si>
    <t>BF219992</t>
  </si>
  <si>
    <t>BF220002</t>
  </si>
  <si>
    <t>BF220012</t>
  </si>
  <si>
    <t>BF220022</t>
  </si>
  <si>
    <t>BF220032</t>
  </si>
  <si>
    <t>BF220042</t>
  </si>
  <si>
    <t>BF220052</t>
  </si>
  <si>
    <t>BF220062</t>
  </si>
  <si>
    <t>BF220072</t>
  </si>
  <si>
    <t>BF220082</t>
  </si>
  <si>
    <t>BF220092</t>
  </si>
  <si>
    <t>BF220102</t>
  </si>
  <si>
    <t>BF220112</t>
  </si>
  <si>
    <t>BF220122</t>
  </si>
  <si>
    <t>BF220132</t>
  </si>
  <si>
    <t>BF220142</t>
  </si>
  <si>
    <t>BF220152</t>
  </si>
  <si>
    <t>BF220162</t>
  </si>
  <si>
    <t>BF220172</t>
  </si>
  <si>
    <t>BF220182</t>
  </si>
  <si>
    <t>BF220192</t>
  </si>
  <si>
    <t>BF220202</t>
  </si>
  <si>
    <t>BF220212</t>
  </si>
  <si>
    <t>BF220222</t>
  </si>
  <si>
    <t>BF220232</t>
  </si>
  <si>
    <t>BF220242</t>
  </si>
  <si>
    <t>BF220252</t>
  </si>
  <si>
    <t>BF220262</t>
  </si>
  <si>
    <t>BF220272</t>
  </si>
  <si>
    <t>BF220282</t>
  </si>
  <si>
    <t>BF220292</t>
  </si>
  <si>
    <t>BF220302</t>
  </si>
  <si>
    <t>BF220312</t>
  </si>
  <si>
    <t>BF220322</t>
  </si>
  <si>
    <t>BF220332</t>
  </si>
  <si>
    <t>BF220342</t>
  </si>
  <si>
    <t>BF220352</t>
  </si>
  <si>
    <t>BF220362</t>
  </si>
  <si>
    <t>BF220372</t>
  </si>
  <si>
    <t>BF220382</t>
  </si>
  <si>
    <t>BF220392</t>
  </si>
  <si>
    <t>BF220402</t>
  </si>
  <si>
    <t>BF220412</t>
  </si>
  <si>
    <t>BF220422</t>
  </si>
  <si>
    <t>BF220432</t>
  </si>
  <si>
    <t>BF220442</t>
  </si>
  <si>
    <t>BF220452</t>
  </si>
  <si>
    <t>BF220462</t>
  </si>
  <si>
    <t>BF220472</t>
  </si>
  <si>
    <t>BF220482</t>
  </si>
  <si>
    <t>BF220492</t>
  </si>
  <si>
    <t>BF220502</t>
  </si>
  <si>
    <t>BF220512</t>
  </si>
  <si>
    <t>BF220522</t>
  </si>
  <si>
    <t>BF220532</t>
  </si>
  <si>
    <t>BF220542</t>
  </si>
  <si>
    <t>BF220552</t>
  </si>
  <si>
    <t>BF220562</t>
  </si>
  <si>
    <t>BF220572</t>
  </si>
  <si>
    <t>BF220582</t>
  </si>
  <si>
    <t>BF220592</t>
  </si>
  <si>
    <t>BF220602</t>
  </si>
  <si>
    <t>BF220612</t>
  </si>
  <si>
    <t>BF220622</t>
  </si>
  <si>
    <t>BF220632</t>
  </si>
  <si>
    <t>BF220642</t>
  </si>
  <si>
    <t>BF220652</t>
  </si>
  <si>
    <t>BF220662</t>
  </si>
  <si>
    <t>BF220672</t>
  </si>
  <si>
    <t>BF220682</t>
  </si>
  <si>
    <t>BF220692</t>
  </si>
  <si>
    <t>BF220702</t>
  </si>
  <si>
    <t>BF220712</t>
  </si>
  <si>
    <t>BF220722</t>
  </si>
  <si>
    <t>BF220732</t>
  </si>
  <si>
    <t>BF220742</t>
  </si>
  <si>
    <t>BF220752</t>
  </si>
  <si>
    <t>BF220762</t>
  </si>
  <si>
    <t>BF220772</t>
  </si>
  <si>
    <t>BF220782</t>
  </si>
  <si>
    <t>BF220792</t>
  </si>
  <si>
    <t>BF220802</t>
  </si>
  <si>
    <t>BF220812</t>
  </si>
  <si>
    <t>BF220822</t>
  </si>
  <si>
    <t>BF220832</t>
  </si>
  <si>
    <t>BF220842</t>
  </si>
  <si>
    <t>BF220852</t>
  </si>
  <si>
    <t>BF220862</t>
  </si>
  <si>
    <t>BF220872</t>
  </si>
  <si>
    <t>BF220882</t>
  </si>
  <si>
    <t>BF220892</t>
  </si>
  <si>
    <t>BF220902</t>
  </si>
  <si>
    <t>BF220912</t>
  </si>
  <si>
    <t>BF220922</t>
  </si>
  <si>
    <t>BF220932</t>
  </si>
  <si>
    <t>BF220942</t>
  </si>
  <si>
    <t>BF220952</t>
  </si>
  <si>
    <t>BF220962</t>
  </si>
  <si>
    <t>BF220972</t>
  </si>
  <si>
    <t>BF220982</t>
  </si>
  <si>
    <t>BF220992</t>
  </si>
  <si>
    <t>BF221002</t>
  </si>
  <si>
    <t>BF221012</t>
  </si>
  <si>
    <t>BF221022</t>
  </si>
  <si>
    <t>BF221032</t>
  </si>
  <si>
    <t>BF221042</t>
  </si>
  <si>
    <t>BF221052</t>
  </si>
  <si>
    <t>BF221062</t>
  </si>
  <si>
    <t>BF221072</t>
  </si>
  <si>
    <t>BF221082</t>
  </si>
  <si>
    <t>BF221092</t>
  </si>
  <si>
    <t>BF221102</t>
  </si>
  <si>
    <t>BF221112</t>
  </si>
  <si>
    <t>BF221122</t>
  </si>
  <si>
    <t>BF221132</t>
  </si>
  <si>
    <t>BF221142</t>
  </si>
  <si>
    <t>BF221152</t>
  </si>
  <si>
    <t>BF221162</t>
  </si>
  <si>
    <t>BF221172</t>
  </si>
  <si>
    <t>BF221182</t>
  </si>
  <si>
    <t>BF221192</t>
  </si>
  <si>
    <t>BF221202</t>
  </si>
  <si>
    <t>BF221212</t>
  </si>
  <si>
    <t>BF221222</t>
  </si>
  <si>
    <t>BF221232</t>
  </si>
  <si>
    <t>BF221242</t>
  </si>
  <si>
    <t>BF221252</t>
  </si>
  <si>
    <t>BF221262</t>
  </si>
  <si>
    <t>BF221272</t>
  </si>
  <si>
    <t>BF221282</t>
  </si>
  <si>
    <t>BF221292</t>
  </si>
  <si>
    <t>BF221302</t>
  </si>
  <si>
    <t>BF221312</t>
  </si>
  <si>
    <t>BF221322</t>
  </si>
  <si>
    <t>BF221332</t>
  </si>
  <si>
    <t>BF221342</t>
  </si>
  <si>
    <t>BF221352</t>
  </si>
  <si>
    <t>BF221362</t>
  </si>
  <si>
    <t>BF221372</t>
  </si>
  <si>
    <t>BF221382</t>
  </si>
  <si>
    <t>BF221392</t>
  </si>
  <si>
    <t>BF221402</t>
  </si>
  <si>
    <t>BF221412</t>
  </si>
  <si>
    <t>BF221422</t>
  </si>
  <si>
    <t>BF221432</t>
  </si>
  <si>
    <t>BF221442</t>
  </si>
  <si>
    <t>BF221452</t>
  </si>
  <si>
    <t>BF221462</t>
  </si>
  <si>
    <t>BF221472</t>
  </si>
  <si>
    <t>BF221482</t>
  </si>
  <si>
    <t>BF221492</t>
  </si>
  <si>
    <t>BF221502</t>
  </si>
  <si>
    <t>BF221512</t>
  </si>
  <si>
    <t>BF221522</t>
  </si>
  <si>
    <t>BF221532</t>
  </si>
  <si>
    <t>BF221542</t>
  </si>
  <si>
    <t>BF221552</t>
  </si>
  <si>
    <t>BF221562</t>
  </si>
  <si>
    <t>BF221572</t>
  </si>
  <si>
    <t>BF221582</t>
  </si>
  <si>
    <t>BF221592</t>
  </si>
  <si>
    <t>BF221602</t>
  </si>
  <si>
    <t>BF221612</t>
  </si>
  <si>
    <t>BF221622</t>
  </si>
  <si>
    <t>BF221632</t>
  </si>
  <si>
    <t>BF221642</t>
  </si>
  <si>
    <t>BF221652</t>
  </si>
  <si>
    <t>BF221662</t>
  </si>
  <si>
    <t>BF221672</t>
  </si>
  <si>
    <t>BF221682</t>
  </si>
  <si>
    <t>BF221692</t>
  </si>
  <si>
    <t>BF221702</t>
  </si>
  <si>
    <t>BF221712</t>
  </si>
  <si>
    <t>BF221722</t>
  </si>
  <si>
    <t>BF221732</t>
  </si>
  <si>
    <t>BF221742</t>
  </si>
  <si>
    <t>BF221752</t>
  </si>
  <si>
    <t>BF221762</t>
  </si>
  <si>
    <t>BF221772</t>
  </si>
  <si>
    <t>BF221782</t>
  </si>
  <si>
    <t>BF221792</t>
  </si>
  <si>
    <t>BF221802</t>
  </si>
  <si>
    <t>BF221812</t>
  </si>
  <si>
    <t>BF221822</t>
  </si>
  <si>
    <t>BF221832</t>
  </si>
  <si>
    <t>BF221842</t>
  </si>
  <si>
    <t>BF221852</t>
  </si>
  <si>
    <t>BF221862</t>
  </si>
  <si>
    <t>BF221872</t>
  </si>
  <si>
    <t>BF221882</t>
  </si>
  <si>
    <t>BF221892</t>
  </si>
  <si>
    <t>BF221902</t>
  </si>
  <si>
    <t>BF221912</t>
  </si>
  <si>
    <t>BF221922</t>
  </si>
  <si>
    <t>BF221932</t>
  </si>
  <si>
    <t>BF221942</t>
  </si>
  <si>
    <t>BF221952</t>
  </si>
  <si>
    <t>BF221962</t>
  </si>
  <si>
    <t>BF221972</t>
  </si>
  <si>
    <t>BF221982</t>
  </si>
  <si>
    <t>BF221992</t>
  </si>
  <si>
    <t>BF222002</t>
  </si>
  <si>
    <t>BF222012</t>
  </si>
  <si>
    <t>BF222022</t>
  </si>
  <si>
    <t>BF222032</t>
  </si>
  <si>
    <t>BF222042</t>
  </si>
  <si>
    <t>BF222052</t>
  </si>
  <si>
    <t>BF222062</t>
  </si>
  <si>
    <t>BF222072</t>
  </si>
  <si>
    <t>BF222082</t>
  </si>
  <si>
    <t>BF222092</t>
  </si>
  <si>
    <t>BF222102</t>
  </si>
  <si>
    <t>BF222112</t>
  </si>
  <si>
    <t>BF222122</t>
  </si>
  <si>
    <t>BF222132</t>
  </si>
  <si>
    <t>BF222142</t>
  </si>
  <si>
    <t>BF222152</t>
  </si>
  <si>
    <t>BF222162</t>
  </si>
  <si>
    <t>BF222172</t>
  </si>
  <si>
    <t>BF222182</t>
  </si>
  <si>
    <t>BF222192</t>
  </si>
  <si>
    <t>BF222202</t>
  </si>
  <si>
    <t>BF222212</t>
  </si>
  <si>
    <t>BF222222</t>
  </si>
  <si>
    <t>BF222232</t>
  </si>
  <si>
    <t>BF222242</t>
  </si>
  <si>
    <t>BF222252</t>
  </si>
  <si>
    <t>BF222262</t>
  </si>
  <si>
    <t>BF222272</t>
  </si>
  <si>
    <t>BF222282</t>
  </si>
  <si>
    <t>BF222292</t>
  </si>
  <si>
    <t>BF222302</t>
  </si>
  <si>
    <t>BF222312</t>
  </si>
  <si>
    <t>BF222322</t>
  </si>
  <si>
    <t>BF222332</t>
  </si>
  <si>
    <t>BF222342</t>
  </si>
  <si>
    <t>BF222352</t>
  </si>
  <si>
    <t>BF222362</t>
  </si>
  <si>
    <t>BF222372</t>
  </si>
  <si>
    <t>BF222382</t>
  </si>
  <si>
    <t>BF222392</t>
  </si>
  <si>
    <t>BF222402</t>
  </si>
  <si>
    <t>BF222412</t>
  </si>
  <si>
    <t>BF222422</t>
  </si>
  <si>
    <t>BF222432</t>
  </si>
  <si>
    <t>BF222442</t>
  </si>
  <si>
    <t>BF222452</t>
  </si>
  <si>
    <t>BF222462</t>
  </si>
  <si>
    <t>BF222472</t>
  </si>
  <si>
    <t>BF222482</t>
  </si>
  <si>
    <t>BF222492</t>
  </si>
  <si>
    <t>BF222502</t>
  </si>
  <si>
    <t>BF222512</t>
  </si>
  <si>
    <t>BF222522</t>
  </si>
  <si>
    <t>BF222532</t>
  </si>
  <si>
    <t>BF222542</t>
  </si>
  <si>
    <t>BF222552</t>
  </si>
  <si>
    <t>BF222562</t>
  </si>
  <si>
    <t>BF222572</t>
  </si>
  <si>
    <t>BF222582</t>
  </si>
  <si>
    <t>BF222592</t>
  </si>
  <si>
    <t>BF222602</t>
  </si>
  <si>
    <t>BF222612</t>
  </si>
  <si>
    <t>BF222622</t>
  </si>
  <si>
    <t>BF222632</t>
  </si>
  <si>
    <t>BF222642</t>
  </si>
  <si>
    <t>BF222652</t>
  </si>
  <si>
    <t>BF222662</t>
  </si>
  <si>
    <t>BF222672</t>
  </si>
  <si>
    <t>BF222682</t>
  </si>
  <si>
    <t>BF222692</t>
  </si>
  <si>
    <t>BF222702</t>
  </si>
  <si>
    <t>BF222712</t>
  </si>
  <si>
    <t>BF222722</t>
  </si>
  <si>
    <t>BF222732</t>
  </si>
  <si>
    <t>BF222742</t>
  </si>
  <si>
    <t>BF222752</t>
  </si>
  <si>
    <t>BF222762</t>
  </si>
  <si>
    <t>BF222772</t>
  </si>
  <si>
    <t>BF222782</t>
  </si>
  <si>
    <t>BF222792</t>
  </si>
  <si>
    <t>BF222802</t>
  </si>
  <si>
    <t>BF222812</t>
  </si>
  <si>
    <t>BF222822</t>
  </si>
  <si>
    <t>BF222832</t>
  </si>
  <si>
    <t>BF222842</t>
  </si>
  <si>
    <t>BF222852</t>
  </si>
  <si>
    <t>BF222862</t>
  </si>
  <si>
    <t>BF222872</t>
  </si>
  <si>
    <t>BF222882</t>
  </si>
  <si>
    <t>BF222892</t>
  </si>
  <si>
    <t>BF222902</t>
  </si>
  <si>
    <t>BF222912</t>
  </si>
  <si>
    <t>BF222922</t>
  </si>
  <si>
    <t>BF222932</t>
  </si>
  <si>
    <t>BF222942</t>
  </si>
  <si>
    <t>BF222952</t>
  </si>
  <si>
    <t>BF222962</t>
  </si>
  <si>
    <t>BF222972</t>
  </si>
  <si>
    <t>BF222982</t>
  </si>
  <si>
    <t>BF222992</t>
  </si>
  <si>
    <t>BF223002</t>
  </si>
  <si>
    <t>BF223012</t>
  </si>
  <si>
    <t>BF223022</t>
  </si>
  <si>
    <t>BF223032</t>
  </si>
  <si>
    <t>BF223042</t>
  </si>
  <si>
    <t>BF223052</t>
  </si>
  <si>
    <t>BF223062</t>
  </si>
  <si>
    <t>BF223072</t>
  </si>
  <si>
    <t>BF223082</t>
  </si>
  <si>
    <t>BF223092</t>
  </si>
  <si>
    <t>BF223102</t>
  </si>
  <si>
    <t>BF223112</t>
  </si>
  <si>
    <t>BF223122</t>
  </si>
  <si>
    <t>BF223132</t>
  </si>
  <si>
    <t>BF223142</t>
  </si>
  <si>
    <t>BF223152</t>
  </si>
  <si>
    <t>BF223162</t>
  </si>
  <si>
    <t>BF223172</t>
  </si>
  <si>
    <t>BF223182</t>
  </si>
  <si>
    <t>BF223192</t>
  </si>
  <si>
    <t>BF223202</t>
  </si>
  <si>
    <t>BF223212</t>
  </si>
  <si>
    <t>BF223222</t>
  </si>
  <si>
    <t>BF223232</t>
  </si>
  <si>
    <t>BF223242</t>
  </si>
  <si>
    <t>BF223252</t>
  </si>
  <si>
    <t>BF223262</t>
  </si>
  <si>
    <t>BF223272</t>
  </si>
  <si>
    <t>BF223282</t>
  </si>
  <si>
    <t>BF223292</t>
  </si>
  <si>
    <t>BF223302</t>
  </si>
  <si>
    <t>BF223312</t>
  </si>
  <si>
    <t>BF223322</t>
  </si>
  <si>
    <t>BF223332</t>
  </si>
  <si>
    <t>BF223342</t>
  </si>
  <si>
    <t>BF223352</t>
  </si>
  <si>
    <t>BF223362</t>
  </si>
  <si>
    <t>BF223372</t>
  </si>
  <si>
    <t>BF223382</t>
  </si>
  <si>
    <t>BF223392</t>
  </si>
  <si>
    <t>BF223402</t>
  </si>
  <si>
    <t>BF223412</t>
  </si>
  <si>
    <t>BF223422</t>
  </si>
  <si>
    <t>BF223432</t>
  </si>
  <si>
    <t>BF223442</t>
  </si>
  <si>
    <t>BF223452</t>
  </si>
  <si>
    <t>BF223462</t>
  </si>
  <si>
    <t>BF223472</t>
  </si>
  <si>
    <t>BF223482</t>
  </si>
  <si>
    <t>BF223492</t>
  </si>
  <si>
    <t>BF223502</t>
  </si>
  <si>
    <t>BF223512</t>
  </si>
  <si>
    <t>BF223522</t>
  </si>
  <si>
    <t>BF223532</t>
  </si>
  <si>
    <t>BF223542</t>
  </si>
  <si>
    <t>BF223552</t>
  </si>
  <si>
    <t>BF223562</t>
  </si>
  <si>
    <t>BF223572</t>
  </si>
  <si>
    <t>BF223582</t>
  </si>
  <si>
    <t>BF223592</t>
  </si>
  <si>
    <t>BF223602</t>
  </si>
  <si>
    <t>BF223612</t>
  </si>
  <si>
    <t>BF223622</t>
  </si>
  <si>
    <t>BF223632</t>
  </si>
  <si>
    <t>BF223642</t>
  </si>
  <si>
    <t>BF223652</t>
  </si>
  <si>
    <t>BF223662</t>
  </si>
  <si>
    <t>BF223672</t>
  </si>
  <si>
    <t>BF223682</t>
  </si>
  <si>
    <t>BF223692</t>
  </si>
  <si>
    <t>BF223702</t>
  </si>
  <si>
    <t>BF223712</t>
  </si>
  <si>
    <t>BF223722</t>
  </si>
  <si>
    <t>BF223732</t>
  </si>
  <si>
    <t>BF223742</t>
  </si>
  <si>
    <t>BF223752</t>
  </si>
  <si>
    <t>BF223762</t>
  </si>
  <si>
    <t>BF223772</t>
  </si>
  <si>
    <t>BF223782</t>
  </si>
  <si>
    <t>BF223792</t>
  </si>
  <si>
    <t>BF223802</t>
  </si>
  <si>
    <t>BF223812</t>
  </si>
  <si>
    <t>BF223822</t>
  </si>
  <si>
    <t>BF223832</t>
  </si>
  <si>
    <t>BF223842</t>
  </si>
  <si>
    <t>BF223852</t>
  </si>
  <si>
    <t>BF223862</t>
  </si>
  <si>
    <t>BF223872</t>
  </si>
  <si>
    <t>BF223882</t>
  </si>
  <si>
    <t>BF223892</t>
  </si>
  <si>
    <t>BF223902</t>
  </si>
  <si>
    <t>BF223912</t>
  </si>
  <si>
    <t>BF223922</t>
  </si>
  <si>
    <t>BF223932</t>
  </si>
  <si>
    <t>BF223942</t>
  </si>
  <si>
    <t>BF223952</t>
  </si>
  <si>
    <t>BF223962</t>
  </si>
  <si>
    <t>BF223972</t>
  </si>
  <si>
    <t>BF223982</t>
  </si>
  <si>
    <t>BF223992</t>
  </si>
  <si>
    <t>BF224002</t>
  </si>
  <si>
    <t>BF224012</t>
  </si>
  <si>
    <t>BF224022</t>
  </si>
  <si>
    <t>BF224032</t>
  </si>
  <si>
    <t>BF224042</t>
  </si>
  <si>
    <t>BF224052</t>
  </si>
  <si>
    <t>BF224062</t>
  </si>
  <si>
    <t>BF224072</t>
  </si>
  <si>
    <t>BF224082</t>
  </si>
  <si>
    <t>BF224092</t>
  </si>
  <si>
    <t>BF224102</t>
  </si>
  <si>
    <t>BF224112</t>
  </si>
  <si>
    <t>BF224122</t>
  </si>
  <si>
    <t>BF224132</t>
  </si>
  <si>
    <t>BF224142</t>
  </si>
  <si>
    <t>BF224152</t>
  </si>
  <si>
    <t>BF224162</t>
  </si>
  <si>
    <t>BF224172</t>
  </si>
  <si>
    <t>BF224182</t>
  </si>
  <si>
    <t>BF224192</t>
  </si>
  <si>
    <t>BF224202</t>
  </si>
  <si>
    <t>BF224212</t>
  </si>
  <si>
    <t>BF224222</t>
  </si>
  <si>
    <t>BF224232</t>
  </si>
  <si>
    <t>BF224242</t>
  </si>
  <si>
    <t>BF224252</t>
  </si>
  <si>
    <t>BF224262</t>
  </si>
  <si>
    <t>BF224272</t>
  </si>
  <si>
    <t>BF224282</t>
  </si>
  <si>
    <t>BF224292</t>
  </si>
  <si>
    <t>BF224302</t>
  </si>
  <si>
    <t>BF224312</t>
  </si>
  <si>
    <t>BF224322</t>
  </si>
  <si>
    <t>BF224332</t>
  </si>
  <si>
    <t>BF224342</t>
  </si>
  <si>
    <t>BF224352</t>
  </si>
  <si>
    <t>BF224362</t>
  </si>
  <si>
    <t>BF224372</t>
  </si>
  <si>
    <t>BF224382</t>
  </si>
  <si>
    <t>BF224392</t>
  </si>
  <si>
    <t>BF224402</t>
  </si>
  <si>
    <t>BF224412</t>
  </si>
  <si>
    <t>BF224422</t>
  </si>
  <si>
    <t>BF224432</t>
  </si>
  <si>
    <t>BF224442</t>
  </si>
  <si>
    <t>BF224452</t>
  </si>
  <si>
    <t>BF224462</t>
  </si>
  <si>
    <t>BF224472</t>
  </si>
  <si>
    <t>BF224482</t>
  </si>
  <si>
    <t>BF224492</t>
  </si>
  <si>
    <t>BF224502</t>
  </si>
  <si>
    <t>BF224512</t>
  </si>
  <si>
    <t>BF224522</t>
  </si>
  <si>
    <t>BF224532</t>
  </si>
  <si>
    <t>BF224542</t>
  </si>
  <si>
    <t>BF224552</t>
  </si>
  <si>
    <t>BF224562</t>
  </si>
  <si>
    <t>BF224572</t>
  </si>
  <si>
    <t>BF224582</t>
  </si>
  <si>
    <t>BF224592</t>
  </si>
  <si>
    <t>BF224602</t>
  </si>
  <si>
    <t>BF224612</t>
  </si>
  <si>
    <t>BF224622</t>
  </si>
  <si>
    <t>BF224632</t>
  </si>
  <si>
    <t>BF224642</t>
  </si>
  <si>
    <t>BF224652</t>
  </si>
  <si>
    <t>BF224662</t>
  </si>
  <si>
    <t>BF224672</t>
  </si>
  <si>
    <t>BF224682</t>
  </si>
  <si>
    <t>BF224692</t>
  </si>
  <si>
    <t>BF224702</t>
  </si>
  <si>
    <t>BF224712</t>
  </si>
  <si>
    <t>BF224722</t>
  </si>
  <si>
    <t>BF224732</t>
  </si>
  <si>
    <t>BF224742</t>
  </si>
  <si>
    <t>BF224752</t>
  </si>
  <si>
    <t>BF224762</t>
  </si>
  <si>
    <t>BF224772</t>
  </si>
  <si>
    <t>BF224782</t>
  </si>
  <si>
    <t>BF224792</t>
  </si>
  <si>
    <t>BF224802</t>
  </si>
  <si>
    <t>BF224812</t>
  </si>
  <si>
    <t>BF224822</t>
  </si>
  <si>
    <t>BF224832</t>
  </si>
  <si>
    <t>BF224842</t>
  </si>
  <si>
    <t>BF224852</t>
  </si>
  <si>
    <t>BF224862</t>
  </si>
  <si>
    <t>BF224872</t>
  </si>
  <si>
    <t>BF224882</t>
  </si>
  <si>
    <t>BF224892</t>
  </si>
  <si>
    <t>BF224902</t>
  </si>
  <si>
    <t>BF224912</t>
  </si>
  <si>
    <t>BF224922</t>
  </si>
  <si>
    <t>BF224932</t>
  </si>
  <si>
    <t>BF224942</t>
  </si>
  <si>
    <t>BF224952</t>
  </si>
  <si>
    <t>BF224962</t>
  </si>
  <si>
    <t>BF224972</t>
  </si>
  <si>
    <t>BF224982</t>
  </si>
  <si>
    <t>BF224992</t>
  </si>
  <si>
    <t>BF225002</t>
  </si>
  <si>
    <t>BF225012</t>
  </si>
  <si>
    <t>BF225022</t>
  </si>
  <si>
    <t>BF225032</t>
  </si>
  <si>
    <t>BF225042</t>
  </si>
  <si>
    <t>BF225052</t>
  </si>
  <si>
    <t>BF225062</t>
  </si>
  <si>
    <t>BF225072</t>
  </si>
  <si>
    <t>BF225082</t>
  </si>
  <si>
    <t>BF225092</t>
  </si>
  <si>
    <t>BF225102</t>
  </si>
  <si>
    <t>BF225112</t>
  </si>
  <si>
    <t>BF225122</t>
  </si>
  <si>
    <t>BF225132</t>
  </si>
  <si>
    <t>BF225142</t>
  </si>
  <si>
    <t>BF225152</t>
  </si>
  <si>
    <t>BF225162</t>
  </si>
  <si>
    <t>BF225172</t>
  </si>
  <si>
    <t>BF225182</t>
  </si>
  <si>
    <t>BF225192</t>
  </si>
  <si>
    <t>BF225202</t>
  </si>
  <si>
    <t>BF225212</t>
  </si>
  <si>
    <t>BF225222</t>
  </si>
  <si>
    <t>BF225232</t>
  </si>
  <si>
    <t>BF225242</t>
  </si>
  <si>
    <t>BF225252</t>
  </si>
  <si>
    <t>BF225262</t>
  </si>
  <si>
    <t>BF225272</t>
  </si>
  <si>
    <t>BF225282</t>
  </si>
  <si>
    <t>BF225292</t>
  </si>
  <si>
    <t>BF225302</t>
  </si>
  <si>
    <t>BF225312</t>
  </si>
  <si>
    <t>BF225322</t>
  </si>
  <si>
    <t>BF225332</t>
  </si>
  <si>
    <t>BF225342</t>
  </si>
  <si>
    <t>BF225352</t>
  </si>
  <si>
    <t>BF225362</t>
  </si>
  <si>
    <t>BF225372</t>
  </si>
  <si>
    <t>BF225382</t>
  </si>
  <si>
    <t>BF225392</t>
  </si>
  <si>
    <t>BF225402</t>
  </si>
  <si>
    <t>BF225412</t>
  </si>
  <si>
    <t>BF225422</t>
  </si>
  <si>
    <t>BF225432</t>
  </si>
  <si>
    <t>BF225442</t>
  </si>
  <si>
    <t>BF225452</t>
  </si>
  <si>
    <t>BF225462</t>
  </si>
  <si>
    <t>BF225472</t>
  </si>
  <si>
    <t>BF225482</t>
  </si>
  <si>
    <t>BF225492</t>
  </si>
  <si>
    <t>BF225502</t>
  </si>
  <si>
    <t>BF225512</t>
  </si>
  <si>
    <t>BF225522</t>
  </si>
  <si>
    <t>BF225532</t>
  </si>
  <si>
    <t>BF225542</t>
  </si>
  <si>
    <t>BF225552</t>
  </si>
  <si>
    <t>BF225562</t>
  </si>
  <si>
    <t>BF225572</t>
  </si>
  <si>
    <t>BF225582</t>
  </si>
  <si>
    <t>BF225592</t>
  </si>
  <si>
    <t>BF225602</t>
  </si>
  <si>
    <t>BF225612</t>
  </si>
  <si>
    <t>BF225622</t>
  </si>
  <si>
    <t>BF225632</t>
  </si>
  <si>
    <t>BF225642</t>
  </si>
  <si>
    <t>BF225652</t>
  </si>
  <si>
    <t>BF225662</t>
  </si>
  <si>
    <t>BF225672</t>
  </si>
  <si>
    <t>BF225682</t>
  </si>
  <si>
    <t>BF225692</t>
  </si>
  <si>
    <t>BF225702</t>
  </si>
  <si>
    <t>BF225712</t>
  </si>
  <si>
    <t>BF225722</t>
  </si>
  <si>
    <t>BF225732</t>
  </si>
  <si>
    <t>BF225742</t>
  </si>
  <si>
    <t>BF225752</t>
  </si>
  <si>
    <t>BF225762</t>
  </si>
  <si>
    <t>BF225772</t>
  </si>
  <si>
    <t>BF225782</t>
  </si>
  <si>
    <t>BF225792</t>
  </si>
  <si>
    <t>BF225802</t>
  </si>
  <si>
    <t>BF225812</t>
  </si>
  <si>
    <t>BF225822</t>
  </si>
  <si>
    <t>BF225832</t>
  </si>
  <si>
    <t>BF225842</t>
  </si>
  <si>
    <t>BF225852</t>
  </si>
  <si>
    <t>BF225862</t>
  </si>
  <si>
    <t>BF225872</t>
  </si>
  <si>
    <t>BF225882</t>
  </si>
  <si>
    <t>BF225892</t>
  </si>
  <si>
    <t>BF225902</t>
  </si>
  <si>
    <t>BF225912</t>
  </si>
  <si>
    <t>BF225922</t>
  </si>
  <si>
    <t>BF225932</t>
  </si>
  <si>
    <t>BF225942</t>
  </si>
  <si>
    <t>BF225952</t>
  </si>
  <si>
    <t>BF225962</t>
  </si>
  <si>
    <t>BF225972</t>
  </si>
  <si>
    <t>BF225982</t>
  </si>
  <si>
    <t>BF225992</t>
  </si>
  <si>
    <t>BF226002</t>
  </si>
  <si>
    <t>BF226012</t>
  </si>
  <si>
    <t>BF226022</t>
  </si>
  <si>
    <t>BF226032</t>
  </si>
  <si>
    <t>BF226042</t>
  </si>
  <si>
    <t>BF226052</t>
  </si>
  <si>
    <t>BF226062</t>
  </si>
  <si>
    <t>BF226072</t>
  </si>
  <si>
    <t>BF226082</t>
  </si>
  <si>
    <t>BF226092</t>
  </si>
  <si>
    <t>BF226102</t>
  </si>
  <si>
    <t>BF226112</t>
  </si>
  <si>
    <t>BF226122</t>
  </si>
  <si>
    <t>BF226132</t>
  </si>
  <si>
    <t>BF226142</t>
  </si>
  <si>
    <t>BF226152</t>
  </si>
  <si>
    <t>BF226162</t>
  </si>
  <si>
    <t>BF226172</t>
  </si>
  <si>
    <t>BF226182</t>
  </si>
  <si>
    <t>BF226192</t>
  </si>
  <si>
    <t>BF226202</t>
  </si>
  <si>
    <t>BF226212</t>
  </si>
  <si>
    <t>BF226222</t>
  </si>
  <si>
    <t>BF226232</t>
  </si>
  <si>
    <t>BF226242</t>
  </si>
  <si>
    <t>BF226252</t>
  </si>
  <si>
    <t>BF226262</t>
  </si>
  <si>
    <t>BF226272</t>
  </si>
  <si>
    <t>BF226282</t>
  </si>
  <si>
    <t>BF226292</t>
  </si>
  <si>
    <t>BF226302</t>
  </si>
  <si>
    <t>BF226312</t>
  </si>
  <si>
    <t>BF226322</t>
  </si>
  <si>
    <t>BF226332</t>
  </si>
  <si>
    <t>BF226342</t>
  </si>
  <si>
    <t>BF226352</t>
  </si>
  <si>
    <t>BF226362</t>
  </si>
  <si>
    <t>BF226372</t>
  </si>
  <si>
    <t>BF226382</t>
  </si>
  <si>
    <t>BF226392</t>
  </si>
  <si>
    <t>BF226402</t>
  </si>
  <si>
    <t>BF226412</t>
  </si>
  <si>
    <t>BF226422</t>
  </si>
  <si>
    <t>BF226432</t>
  </si>
  <si>
    <t>BF226442</t>
  </si>
  <si>
    <t>BF226452</t>
  </si>
  <si>
    <t>BF226462</t>
  </si>
  <si>
    <t>BF226472</t>
  </si>
  <si>
    <t>BF226482</t>
  </si>
  <si>
    <t>BF226492</t>
  </si>
  <si>
    <t>BF226502</t>
  </si>
  <si>
    <t>BF226512</t>
  </si>
  <si>
    <t>BF226522</t>
  </si>
  <si>
    <t>BF226532</t>
  </si>
  <si>
    <t>BF226542</t>
  </si>
  <si>
    <t>BF226552</t>
  </si>
  <si>
    <t>BF226562</t>
  </si>
  <si>
    <t>BF226572</t>
  </si>
  <si>
    <t>BF226582</t>
  </si>
  <si>
    <t>BF226592</t>
  </si>
  <si>
    <t>BF226602</t>
  </si>
  <si>
    <t>BF226612</t>
  </si>
  <si>
    <t>BF226622</t>
  </si>
  <si>
    <t>BF226632</t>
  </si>
  <si>
    <t>BF226642</t>
  </si>
  <si>
    <t>BF226652</t>
  </si>
  <si>
    <t>BF226662</t>
  </si>
  <si>
    <t>BF226672</t>
  </si>
  <si>
    <t>BF226682</t>
  </si>
  <si>
    <t>BF226692</t>
  </si>
  <si>
    <t>BF226702</t>
  </si>
  <si>
    <t>BF226712</t>
  </si>
  <si>
    <t>BF226722</t>
  </si>
  <si>
    <t>BF226732</t>
  </si>
  <si>
    <t>BF226742</t>
  </si>
  <si>
    <t>BF226752</t>
  </si>
  <si>
    <t>BF226762</t>
  </si>
  <si>
    <t>BF226772</t>
  </si>
  <si>
    <t>BF226782</t>
  </si>
  <si>
    <t>BF226792</t>
  </si>
  <si>
    <t>BF226802</t>
  </si>
  <si>
    <t>BF226812</t>
  </si>
  <si>
    <t>BF226822</t>
  </si>
  <si>
    <t>BF226832</t>
  </si>
  <si>
    <t>BF226842</t>
  </si>
  <si>
    <t>BF226852</t>
  </si>
  <si>
    <t>BF226862</t>
  </si>
  <si>
    <t>BF226872</t>
  </si>
  <si>
    <t>BF226882</t>
  </si>
  <si>
    <t>BF226892</t>
  </si>
  <si>
    <t>BF226902</t>
  </si>
  <si>
    <t>BF226912</t>
  </si>
  <si>
    <t>BF226922</t>
  </si>
  <si>
    <t>BF226932</t>
  </si>
  <si>
    <t>BF226942</t>
  </si>
  <si>
    <t>BF226952</t>
  </si>
  <si>
    <t>BF226962</t>
  </si>
  <si>
    <t>BF226972</t>
  </si>
  <si>
    <t>BF226982</t>
  </si>
  <si>
    <t>BF226992</t>
  </si>
  <si>
    <t>BF227002</t>
  </si>
  <si>
    <t>BF227012</t>
  </si>
  <si>
    <t>BF227022</t>
  </si>
  <si>
    <t>BF227032</t>
  </si>
  <si>
    <t>BF227042</t>
  </si>
  <si>
    <t>BF227052</t>
  </si>
  <si>
    <t>BF227062</t>
  </si>
  <si>
    <t>BF227072</t>
  </si>
  <si>
    <t>BF227082</t>
  </si>
  <si>
    <t>BF227092</t>
  </si>
  <si>
    <t>BF227102</t>
  </si>
  <si>
    <t>BF227112</t>
  </si>
  <si>
    <t>BF227122</t>
  </si>
  <si>
    <t>BF227132</t>
  </si>
  <si>
    <t>BF227142</t>
  </si>
  <si>
    <t>BF227152</t>
  </si>
  <si>
    <t>BF227162</t>
  </si>
  <si>
    <t>BF227172</t>
  </si>
  <si>
    <t>BF227182</t>
  </si>
  <si>
    <t>BF227192</t>
  </si>
  <si>
    <t>BF227202</t>
  </si>
  <si>
    <t>BF227212</t>
  </si>
  <si>
    <t>BF227222</t>
  </si>
  <si>
    <t>BF227232</t>
  </si>
  <si>
    <t>BF227242</t>
  </si>
  <si>
    <t>BF227252</t>
  </si>
  <si>
    <t>BF227262</t>
  </si>
  <si>
    <t>BF227272</t>
  </si>
  <si>
    <t>BF227282</t>
  </si>
  <si>
    <t>BF227292</t>
  </si>
  <si>
    <t>BF227302</t>
  </si>
  <si>
    <t>BF227312</t>
  </si>
  <si>
    <t>BF227322</t>
  </si>
  <si>
    <t>BF227332</t>
  </si>
  <si>
    <t>BF227342</t>
  </si>
  <si>
    <t>BF227352</t>
  </si>
  <si>
    <t>BF227362</t>
  </si>
  <si>
    <t>BF227372</t>
  </si>
  <si>
    <t>BF227382</t>
  </si>
  <si>
    <t>BF227392</t>
  </si>
  <si>
    <t>BF227402</t>
  </si>
  <si>
    <t>BF227412</t>
  </si>
  <si>
    <t>BF227422</t>
  </si>
  <si>
    <t>BF227432</t>
  </si>
  <si>
    <t>BF227442</t>
  </si>
  <si>
    <t>BF227452</t>
  </si>
  <si>
    <t>BF227462</t>
  </si>
  <si>
    <t>BF227472</t>
  </si>
  <si>
    <t>BF227482</t>
  </si>
  <si>
    <t>BF227492</t>
  </si>
  <si>
    <t>BF227502</t>
  </si>
  <si>
    <t>BF227512</t>
  </si>
  <si>
    <t>BF227522</t>
  </si>
  <si>
    <t>BF227532</t>
  </si>
  <si>
    <t>BF227542</t>
  </si>
  <si>
    <t>BF227552</t>
  </si>
  <si>
    <t>BF227562</t>
  </si>
  <si>
    <t>BF227572</t>
  </si>
  <si>
    <t>BF227582</t>
  </si>
  <si>
    <t>BF227592</t>
  </si>
  <si>
    <t>BF227602</t>
  </si>
  <si>
    <t>BF227612</t>
  </si>
  <si>
    <t>BF227622</t>
  </si>
  <si>
    <t>BF227632</t>
  </si>
  <si>
    <t>BF227642</t>
  </si>
  <si>
    <t>BF227652</t>
  </si>
  <si>
    <t>BF227662</t>
  </si>
  <si>
    <t>BF227672</t>
  </si>
  <si>
    <t>BF227682</t>
  </si>
  <si>
    <t>BF227692</t>
  </si>
  <si>
    <t>BF227702</t>
  </si>
  <si>
    <t>BF227712</t>
  </si>
  <si>
    <t>BF227722</t>
  </si>
  <si>
    <t>BF227732</t>
  </si>
  <si>
    <t>BF227742</t>
  </si>
  <si>
    <t>BF227752</t>
  </si>
  <si>
    <t>BF227762</t>
  </si>
  <si>
    <t>BF227772</t>
  </si>
  <si>
    <t>BF227782</t>
  </si>
  <si>
    <t>BF227792</t>
  </si>
  <si>
    <t>BF227802</t>
  </si>
  <si>
    <t>BF227812</t>
  </si>
  <si>
    <t>BF227822</t>
  </si>
  <si>
    <t>BF227832</t>
  </si>
  <si>
    <t>BF227842</t>
  </si>
  <si>
    <t>BF227852</t>
  </si>
  <si>
    <t>BF227862</t>
  </si>
  <si>
    <t>BF227872</t>
  </si>
  <si>
    <t>BF227882</t>
  </si>
  <si>
    <t>BF227892</t>
  </si>
  <si>
    <t>BF227902</t>
  </si>
  <si>
    <t>BF227912</t>
  </si>
  <si>
    <t>BF227922</t>
  </si>
  <si>
    <t>BF227932</t>
  </si>
  <si>
    <t>BF227942</t>
  </si>
  <si>
    <t>BF227952</t>
  </si>
  <si>
    <t>BF227962</t>
  </si>
  <si>
    <t>BF227972</t>
  </si>
  <si>
    <t>BF227982</t>
  </si>
  <si>
    <t>BF227992</t>
  </si>
  <si>
    <t>BF228002</t>
  </si>
  <si>
    <t>BF228012</t>
  </si>
  <si>
    <t>BF228022</t>
  </si>
  <si>
    <t>BF228032</t>
  </si>
  <si>
    <t>BF228042</t>
  </si>
  <si>
    <t>BF228052</t>
  </si>
  <si>
    <t>BF228062</t>
  </si>
  <si>
    <t>BF228072</t>
  </si>
  <si>
    <t>BF228082</t>
  </si>
  <si>
    <t>BF228092</t>
  </si>
  <si>
    <t>BF228102</t>
  </si>
  <si>
    <t>BF228112</t>
  </si>
  <si>
    <t>BF228122</t>
  </si>
  <si>
    <t>BF228132</t>
  </si>
  <si>
    <t>BF228142</t>
  </si>
  <si>
    <t>BF228152</t>
  </si>
  <si>
    <t>BF228162</t>
  </si>
  <si>
    <t>BF228172</t>
  </si>
  <si>
    <t>BF228182</t>
  </si>
  <si>
    <t>BF228192</t>
  </si>
  <si>
    <t>BF228202</t>
  </si>
  <si>
    <t>BF228212</t>
  </si>
  <si>
    <t>BF228222</t>
  </si>
  <si>
    <t>BF228232</t>
  </si>
  <si>
    <t>BF228242</t>
  </si>
  <si>
    <t>BF228252</t>
  </si>
  <si>
    <t>BF228262</t>
  </si>
  <si>
    <t>BF228272</t>
  </si>
  <si>
    <t>BF228282</t>
  </si>
  <si>
    <t>BF228292</t>
  </si>
  <si>
    <t>BF228302</t>
  </si>
  <si>
    <t>BF228312</t>
  </si>
  <si>
    <t>BF228322</t>
  </si>
  <si>
    <t>BF228332</t>
  </si>
  <si>
    <t>BF228342</t>
  </si>
  <si>
    <t>BF228352</t>
  </si>
  <si>
    <t>BF228362</t>
  </si>
  <si>
    <t>BF228372</t>
  </si>
  <si>
    <t>BF228382</t>
  </si>
  <si>
    <t>BF228392</t>
  </si>
  <si>
    <t>BF228402</t>
  </si>
  <si>
    <t>BF228412</t>
  </si>
  <si>
    <t>BF228422</t>
  </si>
  <si>
    <t>BF228432</t>
  </si>
  <si>
    <t>BF228442</t>
  </si>
  <si>
    <t>BF228452</t>
  </si>
  <si>
    <t>BF228462</t>
  </si>
  <si>
    <t>BF228472</t>
  </si>
  <si>
    <t>BF228482</t>
  </si>
  <si>
    <t>BF228492</t>
  </si>
  <si>
    <t>BF228502</t>
  </si>
  <si>
    <t>BF228512</t>
  </si>
  <si>
    <t>BF228522</t>
  </si>
  <si>
    <t>BF228532</t>
  </si>
  <si>
    <t>BF228542</t>
  </si>
  <si>
    <t>BF228552</t>
  </si>
  <si>
    <t>BF228562</t>
  </si>
  <si>
    <t>BF228572</t>
  </si>
  <si>
    <t>BF228582</t>
  </si>
  <si>
    <t>BF228592</t>
  </si>
  <si>
    <t>BF228602</t>
  </si>
  <si>
    <t>BF228612</t>
  </si>
  <si>
    <t>BF228622</t>
  </si>
  <si>
    <t>BF228632</t>
  </si>
  <si>
    <t>BF228642</t>
  </si>
  <si>
    <t>BF228652</t>
  </si>
  <si>
    <t>BF228662</t>
  </si>
  <si>
    <t>BF228672</t>
  </si>
  <si>
    <t>BF228682</t>
  </si>
  <si>
    <t>BF228692</t>
  </si>
  <si>
    <t>BF228702</t>
  </si>
  <si>
    <t>BF228712</t>
  </si>
  <si>
    <t>BF228722</t>
  </si>
  <si>
    <t>BF228732</t>
  </si>
  <si>
    <t>BF228742</t>
  </si>
  <si>
    <t>BF228752</t>
  </si>
  <si>
    <t>BF228762</t>
  </si>
  <si>
    <t>BF228772</t>
  </si>
  <si>
    <t>BF228782</t>
  </si>
  <si>
    <t>BF228792</t>
  </si>
  <si>
    <t>BF228802</t>
  </si>
  <si>
    <t>BF228812</t>
  </si>
  <si>
    <t>BF228822</t>
  </si>
  <si>
    <t>BF228832</t>
  </si>
  <si>
    <t>BF228842</t>
  </si>
  <si>
    <t>BF228852</t>
  </si>
  <si>
    <t>BF228862</t>
  </si>
  <si>
    <t>BF228872</t>
  </si>
  <si>
    <t>BF228882</t>
  </si>
  <si>
    <t>BF228892</t>
  </si>
  <si>
    <t>BF228902</t>
  </si>
  <si>
    <t>BF228912</t>
  </si>
  <si>
    <t>BF228922</t>
  </si>
  <si>
    <t>BF228932</t>
  </si>
  <si>
    <t>BF228942</t>
  </si>
  <si>
    <t>BF228952</t>
  </si>
  <si>
    <t>BF228962</t>
  </si>
  <si>
    <t>BF228972</t>
  </si>
  <si>
    <t>BF228982</t>
  </si>
  <si>
    <t>BF228992</t>
  </si>
  <si>
    <t>BF229002</t>
  </si>
  <si>
    <t>BF229012</t>
  </si>
  <si>
    <t>BF229022</t>
  </si>
  <si>
    <t>BF229032</t>
  </si>
  <si>
    <t>BF229042</t>
  </si>
  <si>
    <t>BF229052</t>
  </si>
  <si>
    <t>BF229062</t>
  </si>
  <si>
    <t>BF229072</t>
  </si>
  <si>
    <t>BF229082</t>
  </si>
  <si>
    <t>BF229092</t>
  </si>
  <si>
    <t>BF229102</t>
  </si>
  <si>
    <t>BF229112</t>
  </si>
  <si>
    <t>BF229122</t>
  </si>
  <si>
    <t>BF229132</t>
  </si>
  <si>
    <t>BF229142</t>
  </si>
  <si>
    <t>BF229152</t>
  </si>
  <si>
    <t>BF229162</t>
  </si>
  <si>
    <t>BF229172</t>
  </si>
  <si>
    <t>BF229182</t>
  </si>
  <si>
    <t>BF229192</t>
  </si>
  <si>
    <t>BF229202</t>
  </si>
  <si>
    <t>BF229212</t>
  </si>
  <si>
    <t>BF229222</t>
  </si>
  <si>
    <t>BF229232</t>
  </si>
  <si>
    <t>BF229242</t>
  </si>
  <si>
    <t>BF229252</t>
  </si>
  <si>
    <t>BF229262</t>
  </si>
  <si>
    <t>BF229272</t>
  </si>
  <si>
    <t>BF229282</t>
  </si>
  <si>
    <t>BF229292</t>
  </si>
  <si>
    <t>BF229302</t>
  </si>
  <si>
    <t>BF229312</t>
  </si>
  <si>
    <t>BF229322</t>
  </si>
  <si>
    <t>BF229332</t>
  </si>
  <si>
    <t>BF229342</t>
  </si>
  <si>
    <t>BF229352</t>
  </si>
  <si>
    <t>BF229362</t>
  </si>
  <si>
    <t>BF229372</t>
  </si>
  <si>
    <t>BF229382</t>
  </si>
  <si>
    <t>BF229392</t>
  </si>
  <si>
    <t>BF229402</t>
  </si>
  <si>
    <t>BF229412</t>
  </si>
  <si>
    <t>BF229422</t>
  </si>
  <si>
    <t>BF229432</t>
  </si>
  <si>
    <t>BF229442</t>
  </si>
  <si>
    <t>BF229452</t>
  </si>
  <si>
    <t>BF229462</t>
  </si>
  <si>
    <t>BF229472</t>
  </si>
  <si>
    <t>BF229482</t>
  </si>
  <si>
    <t>BF229492</t>
  </si>
  <si>
    <t>BF229502</t>
  </si>
  <si>
    <t>BF229512</t>
  </si>
  <si>
    <t>BF229522</t>
  </si>
  <si>
    <t>BF229532</t>
  </si>
  <si>
    <t>BF229542</t>
  </si>
  <si>
    <t>BF229552</t>
  </si>
  <si>
    <t>BF229562</t>
  </si>
  <si>
    <t>BF229572</t>
  </si>
  <si>
    <t>BF229582</t>
  </si>
  <si>
    <t>BF229592</t>
  </si>
  <si>
    <t>BF229602</t>
  </si>
  <si>
    <t>BF229612</t>
  </si>
  <si>
    <t>BF229622</t>
  </si>
  <si>
    <t>BF229632</t>
  </si>
  <si>
    <t>BF229642</t>
  </si>
  <si>
    <t>BF229652</t>
  </si>
  <si>
    <t>BF229662</t>
  </si>
  <si>
    <t>BF229672</t>
  </si>
  <si>
    <t>BF229682</t>
  </si>
  <si>
    <t>BF229692</t>
  </si>
  <si>
    <t>BF229702</t>
  </si>
  <si>
    <t>BF229712</t>
  </si>
  <si>
    <t>BF229722</t>
  </si>
  <si>
    <t>BF229732</t>
  </si>
  <si>
    <t>BF229742</t>
  </si>
  <si>
    <t>BF229752</t>
  </si>
  <si>
    <t>BF229762</t>
  </si>
  <si>
    <t>BF229772</t>
  </si>
  <si>
    <t>BF229782</t>
  </si>
  <si>
    <t>BF229792</t>
  </si>
  <si>
    <t>BF229802</t>
  </si>
  <si>
    <t>BF229812</t>
  </si>
  <si>
    <t>BF229822</t>
  </si>
  <si>
    <t>BF229832</t>
  </si>
  <si>
    <t>BF229842</t>
  </si>
  <si>
    <t>BF229852</t>
  </si>
  <si>
    <t>BF229862</t>
  </si>
  <si>
    <t>BF229872</t>
  </si>
  <si>
    <t>BF229882</t>
  </si>
  <si>
    <t>BF229892</t>
  </si>
  <si>
    <t>BF229902</t>
  </si>
  <si>
    <t>BF229912</t>
  </si>
  <si>
    <t>BF229922</t>
  </si>
  <si>
    <t>BF229932</t>
  </si>
  <si>
    <t>BF229942</t>
  </si>
  <si>
    <t>BF229952</t>
  </si>
  <si>
    <t>BF229962</t>
  </si>
  <si>
    <t>BF229972</t>
  </si>
  <si>
    <t>BF229982</t>
  </si>
  <si>
    <t>BF229992</t>
  </si>
  <si>
    <t>BF230002</t>
  </si>
  <si>
    <t>BF230012</t>
  </si>
  <si>
    <t>BF230022</t>
  </si>
  <si>
    <t>BF230032</t>
  </si>
  <si>
    <t>BF230042</t>
  </si>
  <si>
    <t>BF230052</t>
  </si>
  <si>
    <t>BF230062</t>
  </si>
  <si>
    <t>BF230072</t>
  </si>
  <si>
    <t>BF230082</t>
  </si>
  <si>
    <t>BF230092</t>
  </si>
  <si>
    <t>BF230102</t>
  </si>
  <si>
    <t>BF230112</t>
  </si>
  <si>
    <t>BF230122</t>
  </si>
  <si>
    <t>BF230132</t>
  </si>
  <si>
    <t>BF230142</t>
  </si>
  <si>
    <t>BF230152</t>
  </si>
  <si>
    <t>BF230162</t>
  </si>
  <si>
    <t>BF230172</t>
  </si>
  <si>
    <t>BF230182</t>
  </si>
  <si>
    <t>BF230192</t>
  </si>
  <si>
    <t>BF230202</t>
  </si>
  <si>
    <t>BF230212</t>
  </si>
  <si>
    <t>BF230222</t>
  </si>
  <si>
    <t>BF230232</t>
  </si>
  <si>
    <t>BF230242</t>
  </si>
  <si>
    <t>BF230252</t>
  </si>
  <si>
    <t>BF230262</t>
  </si>
  <si>
    <t>BF230272</t>
  </si>
  <si>
    <t>BF230282</t>
  </si>
  <si>
    <t>BF230292</t>
  </si>
  <si>
    <t>BF230302</t>
  </si>
  <si>
    <t>BF230312</t>
  </si>
  <si>
    <t>BF230322</t>
  </si>
  <si>
    <t>BF230332</t>
  </si>
  <si>
    <t>BF230342</t>
  </si>
  <si>
    <t>BF230352</t>
  </si>
  <si>
    <t>BF230362</t>
  </si>
  <si>
    <t>BF230372</t>
  </si>
  <si>
    <t>BF230382</t>
  </si>
  <si>
    <t>BF230392</t>
  </si>
  <si>
    <t>BF230402</t>
  </si>
  <si>
    <t>BF230412</t>
  </si>
  <si>
    <t>BF230422</t>
  </si>
  <si>
    <t>BF230432</t>
  </si>
  <si>
    <t>BF230442</t>
  </si>
  <si>
    <t>BF230452</t>
  </si>
  <si>
    <t>BF230462</t>
  </si>
  <si>
    <t>BF230472</t>
  </si>
  <si>
    <t>BF230482</t>
  </si>
  <si>
    <t>BF230492</t>
  </si>
  <si>
    <t>BF230502</t>
  </si>
  <si>
    <t>BF230512</t>
  </si>
  <si>
    <t>BF230522</t>
  </si>
  <si>
    <t>BF230532</t>
  </si>
  <si>
    <t>BF230542</t>
  </si>
  <si>
    <t>BF230552</t>
  </si>
  <si>
    <t>BF230562</t>
  </si>
  <si>
    <t>BF230572</t>
  </si>
  <si>
    <t>BF230582</t>
  </si>
  <si>
    <t>BF230592</t>
  </si>
  <si>
    <t>BF230602</t>
  </si>
  <si>
    <t>BF230612</t>
  </si>
  <si>
    <t>BF230622</t>
  </si>
  <si>
    <t>BF230632</t>
  </si>
  <si>
    <t>BF230642</t>
  </si>
  <si>
    <t>BF230652</t>
  </si>
  <si>
    <t>BF230662</t>
  </si>
  <si>
    <t>BF230672</t>
  </si>
  <si>
    <t>BF230682</t>
  </si>
  <si>
    <t>BF230692</t>
  </si>
  <si>
    <t>BF230702</t>
  </si>
  <si>
    <t>BF230712</t>
  </si>
  <si>
    <t>BF230722</t>
  </si>
  <si>
    <t>BF230732</t>
  </si>
  <si>
    <t>BF230742</t>
  </si>
  <si>
    <t>BF230752</t>
  </si>
  <si>
    <t>BF230762</t>
  </si>
  <si>
    <t>BF230772</t>
  </si>
  <si>
    <t>BF230782</t>
  </si>
  <si>
    <t>BF230792</t>
  </si>
  <si>
    <t>BF230802</t>
  </si>
  <si>
    <t>BF230812</t>
  </si>
  <si>
    <t>BF230822</t>
  </si>
  <si>
    <t>BF230832</t>
  </si>
  <si>
    <t>BF230842</t>
  </si>
  <si>
    <t>BF230852</t>
  </si>
  <si>
    <t>BF230862</t>
  </si>
  <si>
    <t>BF230872</t>
  </si>
  <si>
    <t>BF230882</t>
  </si>
  <si>
    <t>BF230892</t>
  </si>
  <si>
    <t>BF230902</t>
  </si>
  <si>
    <t>BF230912</t>
  </si>
  <si>
    <t>BF230922</t>
  </si>
  <si>
    <t>BF230932</t>
  </si>
  <si>
    <t>BF230942</t>
  </si>
  <si>
    <t>BF230952</t>
  </si>
  <si>
    <t>BF230962</t>
  </si>
  <si>
    <t>BF230972</t>
  </si>
  <si>
    <t>BF230982</t>
  </si>
  <si>
    <t>BF230992</t>
  </si>
  <si>
    <t>BF231002</t>
  </si>
  <si>
    <t>BF231012</t>
  </si>
  <si>
    <t>BF231022</t>
  </si>
  <si>
    <t>BF231032</t>
  </si>
  <si>
    <t>BF231042</t>
  </si>
  <si>
    <t>BF231052</t>
  </si>
  <si>
    <t>BF231062</t>
  </si>
  <si>
    <t>BF231072</t>
  </si>
  <si>
    <t>BF231082</t>
  </si>
  <si>
    <t>BF231092</t>
  </si>
  <si>
    <t>BF231102</t>
  </si>
  <si>
    <t>BF231112</t>
  </si>
  <si>
    <t>BF231122</t>
  </si>
  <si>
    <t>BF231132</t>
  </si>
  <si>
    <t>BF231142</t>
  </si>
  <si>
    <t>BF231152</t>
  </si>
  <si>
    <t>BF231162</t>
  </si>
  <si>
    <t>BF231172</t>
  </si>
  <si>
    <t>BF231182</t>
  </si>
  <si>
    <t>BF231192</t>
  </si>
  <si>
    <t>BF231202</t>
  </si>
  <si>
    <t>BF231212</t>
  </si>
  <si>
    <t>BF231222</t>
  </si>
  <si>
    <t>BF231232</t>
  </si>
  <si>
    <t>BF231242</t>
  </si>
  <si>
    <t>BF231252</t>
  </si>
  <si>
    <t>BF231262</t>
  </si>
  <si>
    <t>BF231272</t>
  </si>
  <si>
    <t>BF231282</t>
  </si>
  <si>
    <t>BF231292</t>
  </si>
  <si>
    <t>BF231302</t>
  </si>
  <si>
    <t>BF231312</t>
  </si>
  <si>
    <t>BF231322</t>
  </si>
  <si>
    <t>BF231332</t>
  </si>
  <si>
    <t>BF231342</t>
  </si>
  <si>
    <t>BF231352</t>
  </si>
  <si>
    <t>BF231362</t>
  </si>
  <si>
    <t>BF231372</t>
  </si>
  <si>
    <t>BF231382</t>
  </si>
  <si>
    <t>BF231392</t>
  </si>
  <si>
    <t>BF231402</t>
  </si>
  <si>
    <t>BF231412</t>
  </si>
  <si>
    <t>BF231422</t>
  </si>
  <si>
    <t>BF231432</t>
  </si>
  <si>
    <t>BF231442</t>
  </si>
  <si>
    <t>BF231452</t>
  </si>
  <si>
    <t>BF231462</t>
  </si>
  <si>
    <t>BF231472</t>
  </si>
  <si>
    <t>BF231482</t>
  </si>
  <si>
    <t>BF231492</t>
  </si>
  <si>
    <t>BF231502</t>
  </si>
  <si>
    <t>BF231512</t>
  </si>
  <si>
    <t>BF231522</t>
  </si>
  <si>
    <t>BF231532</t>
  </si>
  <si>
    <t>BF231542</t>
  </si>
  <si>
    <t>BF231552</t>
  </si>
  <si>
    <t>BF231562</t>
  </si>
  <si>
    <t>BF231572</t>
  </si>
  <si>
    <t>BF231582</t>
  </si>
  <si>
    <t>BF231592</t>
  </si>
  <si>
    <t>BF231602</t>
  </si>
  <si>
    <t>BF231612</t>
  </si>
  <si>
    <t>BF231622</t>
  </si>
  <si>
    <t>BF231632</t>
  </si>
  <si>
    <t>BF231642</t>
  </si>
  <si>
    <t>BF231652</t>
  </si>
  <si>
    <t>BF231662</t>
  </si>
  <si>
    <t>BF231672</t>
  </si>
  <si>
    <t>BF231682</t>
  </si>
  <si>
    <t>BF231692</t>
  </si>
  <si>
    <t>BF231702</t>
  </si>
  <si>
    <t>BF231712</t>
  </si>
  <si>
    <t>BF231722</t>
  </si>
  <si>
    <t>BF231732</t>
  </si>
  <si>
    <t>BF231742</t>
  </si>
  <si>
    <t>BF231752</t>
  </si>
  <si>
    <t>BF231762</t>
  </si>
  <si>
    <t>BF231772</t>
  </si>
  <si>
    <t>BF231782</t>
  </si>
  <si>
    <t>BF231792</t>
  </si>
  <si>
    <t>BF231802</t>
  </si>
  <si>
    <t>BF231812</t>
  </si>
  <si>
    <t>BF231822</t>
  </si>
  <si>
    <t>BF231832</t>
  </si>
  <si>
    <t>BF231842</t>
  </si>
  <si>
    <t>BF231852</t>
  </si>
  <si>
    <t>BF231862</t>
  </si>
  <si>
    <t>BF231872</t>
  </si>
  <si>
    <t>BF231882</t>
  </si>
  <si>
    <t>BF231892</t>
  </si>
  <si>
    <t>BF231902</t>
  </si>
  <si>
    <t>BF231912</t>
  </si>
  <si>
    <t>BF231922</t>
  </si>
  <si>
    <t>BF231932</t>
  </si>
  <si>
    <t>BF231942</t>
  </si>
  <si>
    <t>BF231952</t>
  </si>
  <si>
    <t>BF231962</t>
  </si>
  <si>
    <t>BF231972</t>
  </si>
  <si>
    <t>BF231982</t>
  </si>
  <si>
    <t>BF231992</t>
  </si>
  <si>
    <t>BF232002</t>
  </si>
  <si>
    <t>BF232012</t>
  </si>
  <si>
    <t>BF232022</t>
  </si>
  <si>
    <t>BF232032</t>
  </si>
  <si>
    <t>BF232042</t>
  </si>
  <si>
    <t>BF232052</t>
  </si>
  <si>
    <t>BF232062</t>
  </si>
  <si>
    <t>BF232072</t>
  </si>
  <si>
    <t>BF232082</t>
  </si>
  <si>
    <t>BF232092</t>
  </si>
  <si>
    <t>BF232102</t>
  </si>
  <si>
    <t>BF232112</t>
  </si>
  <si>
    <t>BF232122</t>
  </si>
  <si>
    <t>BF232132</t>
  </si>
  <si>
    <t>BF232142</t>
  </si>
  <si>
    <t>BF232152</t>
  </si>
  <si>
    <t>BF232162</t>
  </si>
  <si>
    <t>BF232172</t>
  </si>
  <si>
    <t>BF232182</t>
  </si>
  <si>
    <t>BF232192</t>
  </si>
  <si>
    <t>BF232202</t>
  </si>
  <si>
    <t>BF232212</t>
  </si>
  <si>
    <t>BF232222</t>
  </si>
  <si>
    <t>BF232232</t>
  </si>
  <si>
    <t>BF232242</t>
  </si>
  <si>
    <t>BF232252</t>
  </si>
  <si>
    <t>BF232262</t>
  </si>
  <si>
    <t>BF232272</t>
  </si>
  <si>
    <t>BF232282</t>
  </si>
  <si>
    <t>BF232292</t>
  </si>
  <si>
    <t>BF232302</t>
  </si>
  <si>
    <t>BF232312</t>
  </si>
  <si>
    <t>BF232322</t>
  </si>
  <si>
    <t>BF232332</t>
  </si>
  <si>
    <t>BF232342</t>
  </si>
  <si>
    <t>BF232352</t>
  </si>
  <si>
    <t>BF232362</t>
  </si>
  <si>
    <t>BF232372</t>
  </si>
  <si>
    <t>BF232382</t>
  </si>
  <si>
    <t>BF232392</t>
  </si>
  <si>
    <t>BF232402</t>
  </si>
  <si>
    <t>BF232412</t>
  </si>
  <si>
    <t>BF232422</t>
  </si>
  <si>
    <t>BF232432</t>
  </si>
  <si>
    <t>BF232442</t>
  </si>
  <si>
    <t>BF232452</t>
  </si>
  <si>
    <t>BF232462</t>
  </si>
  <si>
    <t>BF232472</t>
  </si>
  <si>
    <t>BF232482</t>
  </si>
  <si>
    <t>BF232492</t>
  </si>
  <si>
    <t>BF232502</t>
  </si>
  <si>
    <t>BF232512</t>
  </si>
  <si>
    <t>BF232522</t>
  </si>
  <si>
    <t>BF232532</t>
  </si>
  <si>
    <t>BF232542</t>
  </si>
  <si>
    <t>BF232552</t>
  </si>
  <si>
    <t>BF232562</t>
  </si>
  <si>
    <t>BF232572</t>
  </si>
  <si>
    <t>BF232582</t>
  </si>
  <si>
    <t>BF232592</t>
  </si>
  <si>
    <t>BF232602</t>
  </si>
  <si>
    <t>BF232612</t>
  </si>
  <si>
    <t>BF232622</t>
  </si>
  <si>
    <t>BF232632</t>
  </si>
  <si>
    <t>BF232642</t>
  </si>
  <si>
    <t>BF232652</t>
  </si>
  <si>
    <t>BF232662</t>
  </si>
  <si>
    <t>BF232672</t>
  </si>
  <si>
    <t>BF232682</t>
  </si>
  <si>
    <t>BF232692</t>
  </si>
  <si>
    <t>BF232702</t>
  </si>
  <si>
    <t>BF232712</t>
  </si>
  <si>
    <t>BF232722</t>
  </si>
  <si>
    <t>BF232732</t>
  </si>
  <si>
    <t>BF232742</t>
  </si>
  <si>
    <t>BF232752</t>
  </si>
  <si>
    <t>BF232762</t>
  </si>
  <si>
    <t>BF232772</t>
  </si>
  <si>
    <t>BF232782</t>
  </si>
  <si>
    <t>BF232792</t>
  </si>
  <si>
    <t>BF232802</t>
  </si>
  <si>
    <t>BF232812</t>
  </si>
  <si>
    <t>BF232822</t>
  </si>
  <si>
    <t>BF232832</t>
  </si>
  <si>
    <t>BF232842</t>
  </si>
  <si>
    <t>BF232852</t>
  </si>
  <si>
    <t>BF232862</t>
  </si>
  <si>
    <t>BF232872</t>
  </si>
  <si>
    <t>BF232882</t>
  </si>
  <si>
    <t>BF232892</t>
  </si>
  <si>
    <t>BF232902</t>
  </si>
  <si>
    <t>BF232912</t>
  </si>
  <si>
    <t>BF232922</t>
  </si>
  <si>
    <t>BF232932</t>
  </si>
  <si>
    <t>BF232942</t>
  </si>
  <si>
    <t>BF232952</t>
  </si>
  <si>
    <t>BF232962</t>
  </si>
  <si>
    <t>BF232972</t>
  </si>
  <si>
    <t>BF232982</t>
  </si>
  <si>
    <t>BF232992</t>
  </si>
  <si>
    <t>BF233002</t>
  </si>
  <si>
    <t>BF233012</t>
  </si>
  <si>
    <t>BF233022</t>
  </si>
  <si>
    <t>BF233032</t>
  </si>
  <si>
    <t>BF233042</t>
  </si>
  <si>
    <t>BF233052</t>
  </si>
  <si>
    <t>BF233062</t>
  </si>
  <si>
    <t>BF233072</t>
  </si>
  <si>
    <t>BF233082</t>
  </si>
  <si>
    <t>BF233092</t>
  </si>
  <si>
    <t>BF233102</t>
  </si>
  <si>
    <t>BF233112</t>
  </si>
  <si>
    <t>BF233122</t>
  </si>
  <si>
    <t>BF233132</t>
  </si>
  <si>
    <t>BF233142</t>
  </si>
  <si>
    <t>BF233152</t>
  </si>
  <si>
    <t>BF233162</t>
  </si>
  <si>
    <t>BF233172</t>
  </si>
  <si>
    <t>BF233182</t>
  </si>
  <si>
    <t>BF233192</t>
  </si>
  <si>
    <t>BF233202</t>
  </si>
  <si>
    <t>BF233212</t>
  </si>
  <si>
    <t>BF233222</t>
  </si>
  <si>
    <t>BF233232</t>
  </si>
  <si>
    <t>BF233242</t>
  </si>
  <si>
    <t>BF233252</t>
  </si>
  <si>
    <t>BF233262</t>
  </si>
  <si>
    <t>BF233272</t>
  </si>
  <si>
    <t>BF233282</t>
  </si>
  <si>
    <t>BF233292</t>
  </si>
  <si>
    <t>BF233302</t>
  </si>
  <si>
    <t>BF233312</t>
  </si>
  <si>
    <t>BF233322</t>
  </si>
  <si>
    <t>BF233332</t>
  </si>
  <si>
    <t>BF233342</t>
  </si>
  <si>
    <t>BF233352</t>
  </si>
  <si>
    <t>BF233362</t>
  </si>
  <si>
    <t>BF233372</t>
  </si>
  <si>
    <t>BF233382</t>
  </si>
  <si>
    <t>BF233392</t>
  </si>
  <si>
    <t>BF233402</t>
  </si>
  <si>
    <t>BF233412</t>
  </si>
  <si>
    <t>BF233422</t>
  </si>
  <si>
    <t>BF233432</t>
  </si>
  <si>
    <t>BF233442</t>
  </si>
  <si>
    <t>BF233452</t>
  </si>
  <si>
    <t>BF233462</t>
  </si>
  <si>
    <t>BF233472</t>
  </si>
  <si>
    <t>BF233482</t>
  </si>
  <si>
    <t>BF233492</t>
  </si>
  <si>
    <t>BF233502</t>
  </si>
  <si>
    <t>BF233512</t>
  </si>
  <si>
    <t>BF233522</t>
  </si>
  <si>
    <t>BF233532</t>
  </si>
  <si>
    <t>BF233542</t>
  </si>
  <si>
    <t>BF233552</t>
  </si>
  <si>
    <t>BF233562</t>
  </si>
  <si>
    <t>BF233572</t>
  </si>
  <si>
    <t>BF233582</t>
  </si>
  <si>
    <t>BF233592</t>
  </si>
  <si>
    <t>BF233602</t>
  </si>
  <si>
    <t>BF233612</t>
  </si>
  <si>
    <t>BF233622</t>
  </si>
  <si>
    <t>BF233632</t>
  </si>
  <si>
    <t>BF233642</t>
  </si>
  <si>
    <t>BF233652</t>
  </si>
  <si>
    <t>BF233662</t>
  </si>
  <si>
    <t>BF233672</t>
  </si>
  <si>
    <t>BF233682</t>
  </si>
  <si>
    <t>BF233692</t>
  </si>
  <si>
    <t>BF233702</t>
  </si>
  <si>
    <t>BF233712</t>
  </si>
  <si>
    <t>BF233722</t>
  </si>
  <si>
    <t>BF233732</t>
  </si>
  <si>
    <t>BF233742</t>
  </si>
  <si>
    <t>BF233752</t>
  </si>
  <si>
    <t>BF233762</t>
  </si>
  <si>
    <t>BF233772</t>
  </si>
  <si>
    <t>BF233782</t>
  </si>
  <si>
    <t>BF233792</t>
  </si>
  <si>
    <t>BF233802</t>
  </si>
  <si>
    <t>BF233812</t>
  </si>
  <si>
    <t>BF233822</t>
  </si>
  <si>
    <t>BF233832</t>
  </si>
  <si>
    <t>BF233842</t>
  </si>
  <si>
    <t>BF233852</t>
  </si>
  <si>
    <t>BF233862</t>
  </si>
  <si>
    <t>BF233872</t>
  </si>
  <si>
    <t>BF233882</t>
  </si>
  <si>
    <t>BF233892</t>
  </si>
  <si>
    <t>BF233902</t>
  </si>
  <si>
    <t>BF233912</t>
  </si>
  <si>
    <t>BF233922</t>
  </si>
  <si>
    <t>BF233932</t>
  </si>
  <si>
    <t>BF233942</t>
  </si>
  <si>
    <t>BF233952</t>
  </si>
  <si>
    <t>BF233962</t>
  </si>
  <si>
    <t>BF233972</t>
  </si>
  <si>
    <t>BF233982</t>
  </si>
  <si>
    <t>BF233992</t>
  </si>
  <si>
    <t>BF234002</t>
  </si>
  <si>
    <t>BF234012</t>
  </si>
  <si>
    <t>BF234022</t>
  </si>
  <si>
    <t>BF234032</t>
  </si>
  <si>
    <t>BF234042</t>
  </si>
  <si>
    <t>BF234052</t>
  </si>
  <si>
    <t>BF234062</t>
  </si>
  <si>
    <t>BF234072</t>
  </si>
  <si>
    <t>BF234082</t>
  </si>
  <si>
    <t>BF234092</t>
  </si>
  <si>
    <t>BF234102</t>
  </si>
  <si>
    <t>BF234112</t>
  </si>
  <si>
    <t>BF234122</t>
  </si>
  <si>
    <t>BF234132</t>
  </si>
  <si>
    <t>BF234142</t>
  </si>
  <si>
    <t>BF234152</t>
  </si>
  <si>
    <t>BF234162</t>
  </si>
  <si>
    <t>BF234172</t>
  </si>
  <si>
    <t>BF234182</t>
  </si>
  <si>
    <t>BF234192</t>
  </si>
  <si>
    <t>BF234202</t>
  </si>
  <si>
    <t>BF234212</t>
  </si>
  <si>
    <t>BF234222</t>
  </si>
  <si>
    <t>BF234232</t>
  </si>
  <si>
    <t>BF234242</t>
  </si>
  <si>
    <t>BF234252</t>
  </si>
  <si>
    <t>BF234262</t>
  </si>
  <si>
    <t>BF234272</t>
  </si>
  <si>
    <t>BF234282</t>
  </si>
  <si>
    <t>BF234292</t>
  </si>
  <si>
    <t>BF234302</t>
  </si>
  <si>
    <t>BF234312</t>
  </si>
  <si>
    <t>BF234322</t>
  </si>
  <si>
    <t>BF234332</t>
  </si>
  <si>
    <t>BF234342</t>
  </si>
  <si>
    <t>BF234352</t>
  </si>
  <si>
    <t>BF234362</t>
  </si>
  <si>
    <t>BF234372</t>
  </si>
  <si>
    <t>BF234382</t>
  </si>
  <si>
    <t>BF234392</t>
  </si>
  <si>
    <t>BF234402</t>
  </si>
  <si>
    <t>BF234412</t>
  </si>
  <si>
    <t>BF234422</t>
  </si>
  <si>
    <t>BF234432</t>
  </si>
  <si>
    <t>BF234442</t>
  </si>
  <si>
    <t>BF234452</t>
  </si>
  <si>
    <t>BF234462</t>
  </si>
  <si>
    <t>BF234472</t>
  </si>
  <si>
    <t>BF234482</t>
  </si>
  <si>
    <t>BF234492</t>
  </si>
  <si>
    <t>BF234502</t>
  </si>
  <si>
    <t>BF234512</t>
  </si>
  <si>
    <t>BF234522</t>
  </si>
  <si>
    <t>BF234532</t>
  </si>
  <si>
    <t>BF234542</t>
  </si>
  <si>
    <t>BF234552</t>
  </si>
  <si>
    <t>BF234562</t>
  </si>
  <si>
    <t>BF234572</t>
  </si>
  <si>
    <t>BF234582</t>
  </si>
  <si>
    <t>BF234592</t>
  </si>
  <si>
    <t>BF234602</t>
  </si>
  <si>
    <t>BF234612</t>
  </si>
  <si>
    <t>BF234622</t>
  </si>
  <si>
    <t>BF234632</t>
  </si>
  <si>
    <t>BF234642</t>
  </si>
  <si>
    <t>BF234652</t>
  </si>
  <si>
    <t>BF234662</t>
  </si>
  <si>
    <t>BF234672</t>
  </si>
  <si>
    <t>BF234682</t>
  </si>
  <si>
    <t>BF234692</t>
  </si>
  <si>
    <t>BF234702</t>
  </si>
  <si>
    <t>BF234712</t>
  </si>
  <si>
    <t>BF234722</t>
  </si>
  <si>
    <t>BF234732</t>
  </si>
  <si>
    <t>BF234742</t>
  </si>
  <si>
    <t>BF234752</t>
  </si>
  <si>
    <t>BF234762</t>
  </si>
  <si>
    <t>BF234772</t>
  </si>
  <si>
    <t>BF234782</t>
  </si>
  <si>
    <t>BF234792</t>
  </si>
  <si>
    <t>BF234802</t>
  </si>
  <si>
    <t>BF234812</t>
  </si>
  <si>
    <t>BF234822</t>
  </si>
  <si>
    <t>BF234832</t>
  </si>
  <si>
    <t>BF234842</t>
  </si>
  <si>
    <t>BF234852</t>
  </si>
  <si>
    <t>BF234862</t>
  </si>
  <si>
    <t>BF234872</t>
  </si>
  <si>
    <t>BF234882</t>
  </si>
  <si>
    <t>BF234892</t>
  </si>
  <si>
    <t>BF234902</t>
  </si>
  <si>
    <t>BF234912</t>
  </si>
  <si>
    <t>BF234922</t>
  </si>
  <si>
    <t>BF234932</t>
  </si>
  <si>
    <t>BF234942</t>
  </si>
  <si>
    <t>BF234952</t>
  </si>
  <si>
    <t>BF234962</t>
  </si>
  <si>
    <t>BF234972</t>
  </si>
  <si>
    <t>BF234982</t>
  </si>
  <si>
    <t>BF234992</t>
  </si>
  <si>
    <t>BF235002</t>
  </si>
  <si>
    <t>BF235012</t>
  </si>
  <si>
    <t>BF235022</t>
  </si>
  <si>
    <t>BF235032</t>
  </si>
  <si>
    <t>BF235042</t>
  </si>
  <si>
    <t>BF235052</t>
  </si>
  <si>
    <t>BF235062</t>
  </si>
  <si>
    <t>BF235072</t>
  </si>
  <si>
    <t>BF235082</t>
  </si>
  <si>
    <t>BF235092</t>
  </si>
  <si>
    <t>BF235102</t>
  </si>
  <si>
    <t>BF235112</t>
  </si>
  <si>
    <t>BF235122</t>
  </si>
  <si>
    <t>BF235132</t>
  </si>
  <si>
    <t>BF235142</t>
  </si>
  <si>
    <t>BF235152</t>
  </si>
  <si>
    <t>BF235162</t>
  </si>
  <si>
    <t>BF235172</t>
  </si>
  <si>
    <t>BF235182</t>
  </si>
  <si>
    <t>BF235192</t>
  </si>
  <si>
    <t>BF235202</t>
  </si>
  <si>
    <t>BF235212</t>
  </si>
  <si>
    <t>BF235222</t>
  </si>
  <si>
    <t>BF235232</t>
  </si>
  <si>
    <t>BF235242</t>
  </si>
  <si>
    <t>BF235252</t>
  </si>
  <si>
    <t>BF235262</t>
  </si>
  <si>
    <t>BF235272</t>
  </si>
  <si>
    <t>BF235282</t>
  </si>
  <si>
    <t>BF235292</t>
  </si>
  <si>
    <t>BF235302</t>
  </si>
  <si>
    <t>BF235312</t>
  </si>
  <si>
    <t>BF235322</t>
  </si>
  <si>
    <t>BF235332</t>
  </si>
  <si>
    <t>BF235342</t>
  </si>
  <si>
    <t>BF235352</t>
  </si>
  <si>
    <t>BF235362</t>
  </si>
  <si>
    <t>BF235372</t>
  </si>
  <si>
    <t>BF235382</t>
  </si>
  <si>
    <t>BF235392</t>
  </si>
  <si>
    <t>BF235402</t>
  </si>
  <si>
    <t>BF235412</t>
  </si>
  <si>
    <t>BF235422</t>
  </si>
  <si>
    <t>BF235432</t>
  </si>
  <si>
    <t>BF235442</t>
  </si>
  <si>
    <t>BF235452</t>
  </si>
  <si>
    <t>BF235462</t>
  </si>
  <si>
    <t>BF235472</t>
  </si>
  <si>
    <t>BF235482</t>
  </si>
  <si>
    <t>BF235492</t>
  </si>
  <si>
    <t>BF235502</t>
  </si>
  <si>
    <t>BF235512</t>
  </si>
  <si>
    <t>BF235522</t>
  </si>
  <si>
    <t>BF235532</t>
  </si>
  <si>
    <t>BF235542</t>
  </si>
  <si>
    <t>BF235552</t>
  </si>
  <si>
    <t>BF235562</t>
  </si>
  <si>
    <t>BF235572</t>
  </si>
  <si>
    <t>BF235582</t>
  </si>
  <si>
    <t>BF235592</t>
  </si>
  <si>
    <t>BF235602</t>
  </si>
  <si>
    <t>BF235612</t>
  </si>
  <si>
    <t>BF235622</t>
  </si>
  <si>
    <t>BF235632</t>
  </si>
  <si>
    <t>BF235642</t>
  </si>
  <si>
    <t>BF235652</t>
  </si>
  <si>
    <t>BF235662</t>
  </si>
  <si>
    <t>BF235672</t>
  </si>
  <si>
    <t>BF235682</t>
  </si>
  <si>
    <t>BF235692</t>
  </si>
  <si>
    <t>BF235702</t>
  </si>
  <si>
    <t>BF235712</t>
  </si>
  <si>
    <t>BF235722</t>
  </si>
  <si>
    <t>BF235732</t>
  </si>
  <si>
    <t>BF235742</t>
  </si>
  <si>
    <t>BF235752</t>
  </si>
  <si>
    <t>BF235762</t>
  </si>
  <si>
    <t>BF235772</t>
  </si>
  <si>
    <t>BF235782</t>
  </si>
  <si>
    <t>BF235792</t>
  </si>
  <si>
    <t>BF235802</t>
  </si>
  <si>
    <t>BF235812</t>
  </si>
  <si>
    <t>BF235822</t>
  </si>
  <si>
    <t>BF235832</t>
  </si>
  <si>
    <t>BF235842</t>
  </si>
  <si>
    <t>BF235852</t>
  </si>
  <si>
    <t>BF235862</t>
  </si>
  <si>
    <t>BF235872</t>
  </si>
  <si>
    <t>BF235882</t>
  </si>
  <si>
    <t>BF235892</t>
  </si>
  <si>
    <t>BF235902</t>
  </si>
  <si>
    <t>BF235912</t>
  </si>
  <si>
    <t>BF235922</t>
  </si>
  <si>
    <t>BF235932</t>
  </si>
  <si>
    <t>BF235942</t>
  </si>
  <si>
    <t>BF235952</t>
  </si>
  <si>
    <t>BF235962</t>
  </si>
  <si>
    <t>BF235972</t>
  </si>
  <si>
    <t>BF235982</t>
  </si>
  <si>
    <t>BF235992</t>
  </si>
  <si>
    <t>BF236002</t>
  </si>
  <si>
    <t>BF236012</t>
  </si>
  <si>
    <t>BF236022</t>
  </si>
  <si>
    <t>BF236032</t>
  </si>
  <si>
    <t>BF236042</t>
  </si>
  <si>
    <t>BF236052</t>
  </si>
  <si>
    <t>BF236062</t>
  </si>
  <si>
    <t>BF236072</t>
  </si>
  <si>
    <t>BF236082</t>
  </si>
  <si>
    <t>BF236092</t>
  </si>
  <si>
    <t>BF236102</t>
  </si>
  <si>
    <t>BF236112</t>
  </si>
  <si>
    <t>BF236122</t>
  </si>
  <si>
    <t>BF236132</t>
  </si>
  <si>
    <t>BF236142</t>
  </si>
  <si>
    <t>BF236152</t>
  </si>
  <si>
    <t>BF236162</t>
  </si>
  <si>
    <t>BF236172</t>
  </si>
  <si>
    <t>BF236182</t>
  </si>
  <si>
    <t>BF236192</t>
  </si>
  <si>
    <t>BF236202</t>
  </si>
  <si>
    <t>BF236212</t>
  </si>
  <si>
    <t>BF236222</t>
  </si>
  <si>
    <t>BF236232</t>
  </si>
  <si>
    <t>BF236242</t>
  </si>
  <si>
    <t>BF236252</t>
  </si>
  <si>
    <t>BF236262</t>
  </si>
  <si>
    <t>BF236272</t>
  </si>
  <si>
    <t>BF236282</t>
  </si>
  <si>
    <t>BF236292</t>
  </si>
  <si>
    <t>BF236302</t>
  </si>
  <si>
    <t>BF236312</t>
  </si>
  <si>
    <t>BF236322</t>
  </si>
  <si>
    <t>BF236332</t>
  </si>
  <si>
    <t>BF236342</t>
  </si>
  <si>
    <t>BF236352</t>
  </si>
  <si>
    <t>BF236362</t>
  </si>
  <si>
    <t>BF236372</t>
  </si>
  <si>
    <t>BF236382</t>
  </si>
  <si>
    <t>BF236392</t>
  </si>
  <si>
    <t>BF236402</t>
  </si>
  <si>
    <t>BF236412</t>
  </si>
  <si>
    <t>BF236422</t>
  </si>
  <si>
    <t>BF236432</t>
  </si>
  <si>
    <t>BF236442</t>
  </si>
  <si>
    <t>BF236452</t>
  </si>
  <si>
    <t>BF236462</t>
  </si>
  <si>
    <t>BF236472</t>
  </si>
  <si>
    <t>BF236482</t>
  </si>
  <si>
    <t>BF236492</t>
  </si>
  <si>
    <t>BF236502</t>
  </si>
  <si>
    <t>BF236512</t>
  </si>
  <si>
    <t>BF236522</t>
  </si>
  <si>
    <t>BF236532</t>
  </si>
  <si>
    <t>BF236542</t>
  </si>
  <si>
    <t>BF236552</t>
  </si>
  <si>
    <t>BF236562</t>
  </si>
  <si>
    <t>BF236572</t>
  </si>
  <si>
    <t>BF236582</t>
  </si>
  <si>
    <t>BF236592</t>
  </si>
  <si>
    <t>BF236602</t>
  </si>
  <si>
    <t>BF236612</t>
  </si>
  <si>
    <t>BF236622</t>
  </si>
  <si>
    <t>BF236632</t>
  </si>
  <si>
    <t>BF236642</t>
  </si>
  <si>
    <t>BF236652</t>
  </si>
  <si>
    <t>BF236662</t>
  </si>
  <si>
    <t>BF236672</t>
  </si>
  <si>
    <t>BF236682</t>
  </si>
  <si>
    <t>BF236692</t>
  </si>
  <si>
    <t>BF236702</t>
  </si>
  <si>
    <t>BF236712</t>
  </si>
  <si>
    <t>BF236722</t>
  </si>
  <si>
    <t>BF236732</t>
  </si>
  <si>
    <t>BF236742</t>
  </si>
  <si>
    <t>BF236752</t>
  </si>
  <si>
    <t>BF236762</t>
  </si>
  <si>
    <t>BF236772</t>
  </si>
  <si>
    <t>BF236782</t>
  </si>
  <si>
    <t>BF236792</t>
  </si>
  <si>
    <t>BF236802</t>
  </si>
  <si>
    <t>BF236812</t>
  </si>
  <si>
    <t>BF236822</t>
  </si>
  <si>
    <t>BF236832</t>
  </si>
  <si>
    <t>BF236842</t>
  </si>
  <si>
    <t>BF236852</t>
  </si>
  <si>
    <t>BF236862</t>
  </si>
  <si>
    <t>BF236872</t>
  </si>
  <si>
    <t>BF236882</t>
  </si>
  <si>
    <t>BF236892</t>
  </si>
  <si>
    <t>BF236902</t>
  </si>
  <si>
    <t>BF236912</t>
  </si>
  <si>
    <t>BF236922</t>
  </si>
  <si>
    <t>BF236932</t>
  </si>
  <si>
    <t>BF236942</t>
  </si>
  <si>
    <t>BF236952</t>
  </si>
  <si>
    <t>BF236962</t>
  </si>
  <si>
    <t>BF236972</t>
  </si>
  <si>
    <t>BF236982</t>
  </si>
  <si>
    <t>BF236992</t>
  </si>
  <si>
    <t>BF237002</t>
  </si>
  <si>
    <t>BF237012</t>
  </si>
  <si>
    <t>BF237022</t>
  </si>
  <si>
    <t>BF237032</t>
  </si>
  <si>
    <t>BF237042</t>
  </si>
  <si>
    <t>BF237052</t>
  </si>
  <si>
    <t>BF237062</t>
  </si>
  <si>
    <t>BF237072</t>
  </si>
  <si>
    <t>BF237082</t>
  </si>
  <si>
    <t>BF237092</t>
  </si>
  <si>
    <t>BF237102</t>
  </si>
  <si>
    <t>BF237112</t>
  </si>
  <si>
    <t>BF237122</t>
  </si>
  <si>
    <t>BF237132</t>
  </si>
  <si>
    <t>BF237142</t>
  </si>
  <si>
    <t>BF237152</t>
  </si>
  <si>
    <t>BF237162</t>
  </si>
  <si>
    <t>BF237172</t>
  </si>
  <si>
    <t>BF237182</t>
  </si>
  <si>
    <t>BF237192</t>
  </si>
  <si>
    <t>BF237202</t>
  </si>
  <si>
    <t>BF237212</t>
  </si>
  <si>
    <t>BF237222</t>
  </si>
  <si>
    <t>BF237232</t>
  </si>
  <si>
    <t>BF237242</t>
  </si>
  <si>
    <t>BF237252</t>
  </si>
  <si>
    <t>BF237262</t>
  </si>
  <si>
    <t>BF237272</t>
  </si>
  <si>
    <t>BF237282</t>
  </si>
  <si>
    <t>BF237292</t>
  </si>
  <si>
    <t>BF237302</t>
  </si>
  <si>
    <t>BF237312</t>
  </si>
  <si>
    <t>BF237322</t>
  </si>
  <si>
    <t>BF237332</t>
  </si>
  <si>
    <t>BF237342</t>
  </si>
  <si>
    <t>BF237352</t>
  </si>
  <si>
    <t>BF237362</t>
  </si>
  <si>
    <t>BF237372</t>
  </si>
  <si>
    <t>BF237382</t>
  </si>
  <si>
    <t>BF237392</t>
  </si>
  <si>
    <t>BF237402</t>
  </si>
  <si>
    <t>BF237412</t>
  </si>
  <si>
    <t>BF237422</t>
  </si>
  <si>
    <t>BF237432</t>
  </si>
  <si>
    <t>BF237442</t>
  </si>
  <si>
    <t>BF237452</t>
  </si>
  <si>
    <t>BF237462</t>
  </si>
  <si>
    <t>BF237472</t>
  </si>
  <si>
    <t>BF237482</t>
  </si>
  <si>
    <t>BF237492</t>
  </si>
  <si>
    <t>BF237502</t>
  </si>
  <si>
    <t>BF237512</t>
  </si>
  <si>
    <t>BF237522</t>
  </si>
  <si>
    <t>BF237532</t>
  </si>
  <si>
    <t>BF237542</t>
  </si>
  <si>
    <t>BF237552</t>
  </si>
  <si>
    <t>BF237562</t>
  </si>
  <si>
    <t>BF237572</t>
  </si>
  <si>
    <t>BF237582</t>
  </si>
  <si>
    <t>BF237592</t>
  </si>
  <si>
    <t>BF237602</t>
  </si>
  <si>
    <t>BF237612</t>
  </si>
  <si>
    <t>BF237622</t>
  </si>
  <si>
    <t>BF237632</t>
  </si>
  <si>
    <t>BF237642</t>
  </si>
  <si>
    <t>BF237652</t>
  </si>
  <si>
    <t>BF237662</t>
  </si>
  <si>
    <t>BF237672</t>
  </si>
  <si>
    <t>BF237682</t>
  </si>
  <si>
    <t>BF237692</t>
  </si>
  <si>
    <t>BF237702</t>
  </si>
  <si>
    <t>BF237712</t>
  </si>
  <si>
    <t>BF237722</t>
  </si>
  <si>
    <t>BF237732</t>
  </si>
  <si>
    <t>BF237742</t>
  </si>
  <si>
    <t>BF237752</t>
  </si>
  <si>
    <t>BF237762</t>
  </si>
  <si>
    <t>BF237772</t>
  </si>
  <si>
    <t>BF237782</t>
  </si>
  <si>
    <t>BF237792</t>
  </si>
  <si>
    <t>BF237802</t>
  </si>
  <si>
    <t>BF237812</t>
  </si>
  <si>
    <t>BF237822</t>
  </si>
  <si>
    <t>BF237832</t>
  </si>
  <si>
    <t>BF237842</t>
  </si>
  <si>
    <t>BF237852</t>
  </si>
  <si>
    <t>BF237862</t>
  </si>
  <si>
    <t>BF237872</t>
  </si>
  <si>
    <t>BF237882</t>
  </si>
  <si>
    <t>BF237892</t>
  </si>
  <si>
    <t>BF237902</t>
  </si>
  <si>
    <t>BF237912</t>
  </si>
  <si>
    <t>BF237922</t>
  </si>
  <si>
    <t>BF237932</t>
  </si>
  <si>
    <t>BF237942</t>
  </si>
  <si>
    <t>BF237952</t>
  </si>
  <si>
    <t>BF237962</t>
  </si>
  <si>
    <t>BF237972</t>
  </si>
  <si>
    <t>BF237982</t>
  </si>
  <si>
    <t>BF237992</t>
  </si>
  <si>
    <t>BF238002</t>
  </si>
  <si>
    <t>BF238012</t>
  </si>
  <si>
    <t>BF238022</t>
  </si>
  <si>
    <t>BF238032</t>
  </si>
  <si>
    <t>BF238042</t>
  </si>
  <si>
    <t>BF238052</t>
  </si>
  <si>
    <t>BF238062</t>
  </si>
  <si>
    <t>BF238072</t>
  </si>
  <si>
    <t>BF238082</t>
  </si>
  <si>
    <t>BF238092</t>
  </si>
  <si>
    <t>BF238102</t>
  </si>
  <si>
    <t>BF238112</t>
  </si>
  <si>
    <t>BF238122</t>
  </si>
  <si>
    <t>BF238132</t>
  </si>
  <si>
    <t>BF238142</t>
  </si>
  <si>
    <t>BF238152</t>
  </si>
  <si>
    <t>BF238162</t>
  </si>
  <si>
    <t>BF238172</t>
  </si>
  <si>
    <t>BF238182</t>
  </si>
  <si>
    <t>BF238192</t>
  </si>
  <si>
    <t>BF238202</t>
  </si>
  <si>
    <t>BF238212</t>
  </si>
  <si>
    <t>BF238222</t>
  </si>
  <si>
    <t>BF238232</t>
  </si>
  <si>
    <t>BF238242</t>
  </si>
  <si>
    <t>BF238252</t>
  </si>
  <si>
    <t>BF238262</t>
  </si>
  <si>
    <t>BF238272</t>
  </si>
  <si>
    <t>BF238282</t>
  </si>
  <si>
    <t>BF238292</t>
  </si>
  <si>
    <t>BF238302</t>
  </si>
  <si>
    <t>BF238312</t>
  </si>
  <si>
    <t>BF238322</t>
  </si>
  <si>
    <t>BF238332</t>
  </si>
  <si>
    <t>BF238342</t>
  </si>
  <si>
    <t>BF238352</t>
  </si>
  <si>
    <t>BF238362</t>
  </si>
  <si>
    <t>BF238372</t>
  </si>
  <si>
    <t>BF238382</t>
  </si>
  <si>
    <t>BF238392</t>
  </si>
  <si>
    <t>BF238402</t>
  </si>
  <si>
    <t>BF238412</t>
  </si>
  <si>
    <t>BF238422</t>
  </si>
  <si>
    <t>BF238432</t>
  </si>
  <si>
    <t>BF238442</t>
  </si>
  <si>
    <t>BF238452</t>
  </si>
  <si>
    <t>BF238462</t>
  </si>
  <si>
    <t>BF238472</t>
  </si>
  <si>
    <t>BF238482</t>
  </si>
  <si>
    <t>BF238492</t>
  </si>
  <si>
    <t>BF238502</t>
  </si>
  <si>
    <t>BF238512</t>
  </si>
  <si>
    <t>BF238522</t>
  </si>
  <si>
    <t>BF238532</t>
  </si>
  <si>
    <t>BF238542</t>
  </si>
  <si>
    <t>BF238552</t>
  </si>
  <si>
    <t>BF238562</t>
  </si>
  <si>
    <t>BF238572</t>
  </si>
  <si>
    <t>BF238582</t>
  </si>
  <si>
    <t>BF238592</t>
  </si>
  <si>
    <t>BF238602</t>
  </si>
  <si>
    <t>BF238612</t>
  </si>
  <si>
    <t>BF238622</t>
  </si>
  <si>
    <t>BF238632</t>
  </si>
  <si>
    <t>BF238642</t>
  </si>
  <si>
    <t>BF238652</t>
  </si>
  <si>
    <t>BF238662</t>
  </si>
  <si>
    <t>BF238672</t>
  </si>
  <si>
    <t>BF238682</t>
  </si>
  <si>
    <t>BF238692</t>
  </si>
  <si>
    <t>BF238702</t>
  </si>
  <si>
    <t>BF238712</t>
  </si>
  <si>
    <t>BF238722</t>
  </si>
  <si>
    <t>BF238732</t>
  </si>
  <si>
    <t>BF238742</t>
  </si>
  <si>
    <t>BF238752</t>
  </si>
  <si>
    <t>BF238762</t>
  </si>
  <si>
    <t>BF238772</t>
  </si>
  <si>
    <t>BF238782</t>
  </si>
  <si>
    <t>BF238792</t>
  </si>
  <si>
    <t>BF238802</t>
  </si>
  <si>
    <t>BF238812</t>
  </si>
  <si>
    <t>BF238822</t>
  </si>
  <si>
    <t>BF238832</t>
  </si>
  <si>
    <t>BF238842</t>
  </si>
  <si>
    <t>BF238852</t>
  </si>
  <si>
    <t>BF238862</t>
  </si>
  <si>
    <t>BF238872</t>
  </si>
  <si>
    <t>BF238882</t>
  </si>
  <si>
    <t>BF238892</t>
  </si>
  <si>
    <t>BF238902</t>
  </si>
  <si>
    <t>BF238912</t>
  </si>
  <si>
    <t>BF238922</t>
  </si>
  <si>
    <t>BF238932</t>
  </si>
  <si>
    <t>BF238942</t>
  </si>
  <si>
    <t>BF238952</t>
  </si>
  <si>
    <t>BF238962</t>
  </si>
  <si>
    <t>BF238972</t>
  </si>
  <si>
    <t>BF238982</t>
  </si>
  <si>
    <t>BF238992</t>
  </si>
  <si>
    <t>BF239002</t>
  </si>
  <si>
    <t>BF239012</t>
  </si>
  <si>
    <t>BF239022</t>
  </si>
  <si>
    <t>BF239032</t>
  </si>
  <si>
    <t>BF239042</t>
  </si>
  <si>
    <t>BF239052</t>
  </si>
  <si>
    <t>BF239062</t>
  </si>
  <si>
    <t>BF239072</t>
  </si>
  <si>
    <t>BF239082</t>
  </si>
  <si>
    <t>BF239092</t>
  </si>
  <si>
    <t>BF239102</t>
  </si>
  <si>
    <t>BF239112</t>
  </si>
  <si>
    <t>BF239122</t>
  </si>
  <si>
    <t>BF239132</t>
  </si>
  <si>
    <t>BF239142</t>
  </si>
  <si>
    <t>BF239152</t>
  </si>
  <si>
    <t>BF239162</t>
  </si>
  <si>
    <t>BF239172</t>
  </si>
  <si>
    <t>BF239182</t>
  </si>
  <si>
    <t>BF239192</t>
  </si>
  <si>
    <t>BF239202</t>
  </si>
  <si>
    <t>BF239212</t>
  </si>
  <si>
    <t>BF239222</t>
  </si>
  <si>
    <t>BF239232</t>
  </si>
  <si>
    <t>BF239242</t>
  </si>
  <si>
    <t>BF239252</t>
  </si>
  <si>
    <t>BF239262</t>
  </si>
  <si>
    <t>BF239272</t>
  </si>
  <si>
    <t>BF239282</t>
  </si>
  <si>
    <t>BF239292</t>
  </si>
  <si>
    <t>BF239302</t>
  </si>
  <si>
    <t>BF239312</t>
  </si>
  <si>
    <t>BF239322</t>
  </si>
  <si>
    <t>BF239332</t>
  </si>
  <si>
    <t>BF239342</t>
  </si>
  <si>
    <t>BF239352</t>
  </si>
  <si>
    <t>BF239362</t>
  </si>
  <si>
    <t>BF239372</t>
  </si>
  <si>
    <t>BF239382</t>
  </si>
  <si>
    <t>BF239392</t>
  </si>
  <si>
    <t>BF239402</t>
  </si>
  <si>
    <t>BF239412</t>
  </si>
  <si>
    <t>BF239422</t>
  </si>
  <si>
    <t>BF239432</t>
  </si>
  <si>
    <t>BF239442</t>
  </si>
  <si>
    <t>BF239452</t>
  </si>
  <si>
    <t>BF239462</t>
  </si>
  <si>
    <t>BF239472</t>
  </si>
  <si>
    <t>BF239482</t>
  </si>
  <si>
    <t>BF239492</t>
  </si>
  <si>
    <t>BF239502</t>
  </si>
  <si>
    <t>BF239512</t>
  </si>
  <si>
    <t>BF239522</t>
  </si>
  <si>
    <t>BF239532</t>
  </si>
  <si>
    <t>BF239542</t>
  </si>
  <si>
    <t>BF239552</t>
  </si>
  <si>
    <t>BF239562</t>
  </si>
  <si>
    <t>BF239572</t>
  </si>
  <si>
    <t>BF239582</t>
  </si>
  <si>
    <t>BF239592</t>
  </si>
  <si>
    <t>BF239602</t>
  </si>
  <si>
    <t>BF239612</t>
  </si>
  <si>
    <t>BF239622</t>
  </si>
  <si>
    <t>BF239632</t>
  </si>
  <si>
    <t>BF239642</t>
  </si>
  <si>
    <t>BF239652</t>
  </si>
  <si>
    <t>BF239662</t>
  </si>
  <si>
    <t>BF239672</t>
  </si>
  <si>
    <t>BF239682</t>
  </si>
  <si>
    <t>BF239692</t>
  </si>
  <si>
    <t>BF239702</t>
  </si>
  <si>
    <t>BF239712</t>
  </si>
  <si>
    <t>BF239722</t>
  </si>
  <si>
    <t>BF239732</t>
  </si>
  <si>
    <t>BF239742</t>
  </si>
  <si>
    <t>BF239752</t>
  </si>
  <si>
    <t>BF239762</t>
  </si>
  <si>
    <t>BF239772</t>
  </si>
  <si>
    <t>BF239782</t>
  </si>
  <si>
    <t>BF239792</t>
  </si>
  <si>
    <t>BF239802</t>
  </si>
  <si>
    <t>BF239812</t>
  </si>
  <si>
    <t>BF239822</t>
  </si>
  <si>
    <t>BF239832</t>
  </si>
  <si>
    <t>BF239842</t>
  </si>
  <si>
    <t>BF239852</t>
  </si>
  <si>
    <t>BF239862</t>
  </si>
  <si>
    <t>BF239872</t>
  </si>
  <si>
    <t>BF239882</t>
  </si>
  <si>
    <t>BF239892</t>
  </si>
  <si>
    <t>BF239902</t>
  </si>
  <si>
    <t>BF239912</t>
  </si>
  <si>
    <t>BF239922</t>
  </si>
  <si>
    <t>BF239932</t>
  </si>
  <si>
    <t>BF239942</t>
  </si>
  <si>
    <t>BF239952</t>
  </si>
  <si>
    <t>BF239962</t>
  </si>
  <si>
    <t>BF239972</t>
  </si>
  <si>
    <t>BF239982</t>
  </si>
  <si>
    <t>BF239992</t>
  </si>
  <si>
    <t>BF240002</t>
  </si>
  <si>
    <t>BF240012</t>
  </si>
  <si>
    <t>BF240022</t>
  </si>
  <si>
    <t>BF240032</t>
  </si>
  <si>
    <t>BF240042</t>
  </si>
  <si>
    <t>BF240052</t>
  </si>
  <si>
    <t>BF240062</t>
  </si>
  <si>
    <t>BF240072</t>
  </si>
  <si>
    <t>BF240082</t>
  </si>
  <si>
    <t>BF240092</t>
  </si>
  <si>
    <t>BF240102</t>
  </si>
  <si>
    <t>BF240112</t>
  </si>
  <si>
    <t>BF240122</t>
  </si>
  <si>
    <t>BF240132</t>
  </si>
  <si>
    <t>BF240142</t>
  </si>
  <si>
    <t>BF240152</t>
  </si>
  <si>
    <t>BF240162</t>
  </si>
  <si>
    <t>BF240172</t>
  </si>
  <si>
    <t>BF240182</t>
  </si>
  <si>
    <t>BF240192</t>
  </si>
  <si>
    <t>BF240202</t>
  </si>
  <si>
    <t>BF240212</t>
  </si>
  <si>
    <t>BF240222</t>
  </si>
  <si>
    <t>BF240232</t>
  </si>
  <si>
    <t>BF240242</t>
  </si>
  <si>
    <t>BF240252</t>
  </si>
  <si>
    <t>BF240262</t>
  </si>
  <si>
    <t>BF240272</t>
  </si>
  <si>
    <t>BF240282</t>
  </si>
  <si>
    <t>BF240292</t>
  </si>
  <si>
    <t>BF240302</t>
  </si>
  <si>
    <t>BF240312</t>
  </si>
  <si>
    <t>BF240322</t>
  </si>
  <si>
    <t>BF240332</t>
  </si>
  <si>
    <t>BF240342</t>
  </si>
  <si>
    <t>BF240352</t>
  </si>
  <si>
    <t>BF240362</t>
  </si>
  <si>
    <t>BF240372</t>
  </si>
  <si>
    <t>BF240382</t>
  </si>
  <si>
    <t>BF240392</t>
  </si>
  <si>
    <t>BF240402</t>
  </si>
  <si>
    <t>BF240412</t>
  </si>
  <si>
    <t>BF240422</t>
  </si>
  <si>
    <t>BF240432</t>
  </si>
  <si>
    <t>BF240442</t>
  </si>
  <si>
    <t>BF240452</t>
  </si>
  <si>
    <t>BF240462</t>
  </si>
  <si>
    <t>BF240472</t>
  </si>
  <si>
    <t>BF240482</t>
  </si>
  <si>
    <t>BF240492</t>
  </si>
  <si>
    <t>BF240502</t>
  </si>
  <si>
    <t>BF240512</t>
  </si>
  <si>
    <t>BF240522</t>
  </si>
  <si>
    <t>BF240532</t>
  </si>
  <si>
    <t>BF240542</t>
  </si>
  <si>
    <t>BF240552</t>
  </si>
  <si>
    <t>BF240562</t>
  </si>
  <si>
    <t>BF240572</t>
  </si>
  <si>
    <t>BF240582</t>
  </si>
  <si>
    <t>BF240592</t>
  </si>
  <si>
    <t>BF240602</t>
  </si>
  <si>
    <t>BF240612</t>
  </si>
  <si>
    <t>BF240622</t>
  </si>
  <si>
    <t>BF240632</t>
  </si>
  <si>
    <t>BF240642</t>
  </si>
  <si>
    <t>BF240652</t>
  </si>
  <si>
    <t>BF240662</t>
  </si>
  <si>
    <t>BF240672</t>
  </si>
  <si>
    <t>BF240682</t>
  </si>
  <si>
    <t>BF240692</t>
  </si>
  <si>
    <t>BF240702</t>
  </si>
  <si>
    <t>BF240712</t>
  </si>
  <si>
    <t>BF240722</t>
  </si>
  <si>
    <t>BF240732</t>
  </si>
  <si>
    <t>BF240742</t>
  </si>
  <si>
    <t>BF240752</t>
  </si>
  <si>
    <t>BF240762</t>
  </si>
  <si>
    <t>BF240772</t>
  </si>
  <si>
    <t>BF240782</t>
  </si>
  <si>
    <t>BF240792</t>
  </si>
  <si>
    <t>BF240802</t>
  </si>
  <si>
    <t>BF240812</t>
  </si>
  <si>
    <t>BF240822</t>
  </si>
  <si>
    <t>BF240832</t>
  </si>
  <si>
    <t>BF240842</t>
  </si>
  <si>
    <t>BF240852</t>
  </si>
  <si>
    <t>BF240862</t>
  </si>
  <si>
    <t>BF240872</t>
  </si>
  <si>
    <t>BF240882</t>
  </si>
  <si>
    <t>BF240892</t>
  </si>
  <si>
    <t>BF240902</t>
  </si>
  <si>
    <t>BF240912</t>
  </si>
  <si>
    <t>BF240922</t>
  </si>
  <si>
    <t>BF240932</t>
  </si>
  <si>
    <t>BF240942</t>
  </si>
  <si>
    <t>BF240952</t>
  </si>
  <si>
    <t>BF240962</t>
  </si>
  <si>
    <t>BF240972</t>
  </si>
  <si>
    <t>BF240982</t>
  </si>
  <si>
    <t>BF240992</t>
  </si>
  <si>
    <t>BF241002</t>
  </si>
  <si>
    <t>BF241012</t>
  </si>
  <si>
    <t>BF241022</t>
  </si>
  <si>
    <t>BF241032</t>
  </si>
  <si>
    <t>BF241042</t>
  </si>
  <si>
    <t>BF241052</t>
  </si>
  <si>
    <t>BF241062</t>
  </si>
  <si>
    <t>BF241072</t>
  </si>
  <si>
    <t>BF241082</t>
  </si>
  <si>
    <t>BF241092</t>
  </si>
  <si>
    <t>BF241102</t>
  </si>
  <si>
    <t>BF241112</t>
  </si>
  <si>
    <t>BF241122</t>
  </si>
  <si>
    <t>BF241132</t>
  </si>
  <si>
    <t>BF241142</t>
  </si>
  <si>
    <t>BF241152</t>
  </si>
  <si>
    <t>BF241162</t>
  </si>
  <si>
    <t>BF241172</t>
  </si>
  <si>
    <t>BF241182</t>
  </si>
  <si>
    <t>BF241192</t>
  </si>
  <si>
    <t>BF241202</t>
  </si>
  <si>
    <t>BF241212</t>
  </si>
  <si>
    <t>BF241222</t>
  </si>
  <si>
    <t>BF241232</t>
  </si>
  <si>
    <t>BF241242</t>
  </si>
  <si>
    <t>BF241252</t>
  </si>
  <si>
    <t>BF241262</t>
  </si>
  <si>
    <t>BF241272</t>
  </si>
  <si>
    <t>BF241282</t>
  </si>
  <si>
    <t>BF241292</t>
  </si>
  <si>
    <t>BF241302</t>
  </si>
  <si>
    <t>BF241312</t>
  </si>
  <si>
    <t>BF241322</t>
  </si>
  <si>
    <t>BF241332</t>
  </si>
  <si>
    <t>BF241342</t>
  </si>
  <si>
    <t>BF241352</t>
  </si>
  <si>
    <t>BF241362</t>
  </si>
  <si>
    <t>BF241372</t>
  </si>
  <si>
    <t>BF241382</t>
  </si>
  <si>
    <t>BF241392</t>
  </si>
  <si>
    <t>BF241402</t>
  </si>
  <si>
    <t>BF241412</t>
  </si>
  <si>
    <t>BF241422</t>
  </si>
  <si>
    <t>BF241432</t>
  </si>
  <si>
    <t>BF241442</t>
  </si>
  <si>
    <t>BF241452</t>
  </si>
  <si>
    <t>BF241462</t>
  </si>
  <si>
    <t>BF241472</t>
  </si>
  <si>
    <t>BF241482</t>
  </si>
  <si>
    <t>BF241492</t>
  </si>
  <si>
    <t>BF241502</t>
  </si>
  <si>
    <t>BF241512</t>
  </si>
  <si>
    <t>BF241522</t>
  </si>
  <si>
    <t>BF241532</t>
  </si>
  <si>
    <t>BF241542</t>
  </si>
  <si>
    <t>BF241552</t>
  </si>
  <si>
    <t>BF241562</t>
  </si>
  <si>
    <t>BF241572</t>
  </si>
  <si>
    <t>BF241582</t>
  </si>
  <si>
    <t>BF241592</t>
  </si>
  <si>
    <t>BF241602</t>
  </si>
  <si>
    <t>BF241612</t>
  </si>
  <si>
    <t>BF241622</t>
  </si>
  <si>
    <t>BF241632</t>
  </si>
  <si>
    <t>BF241642</t>
  </si>
  <si>
    <t>BF241652</t>
  </si>
  <si>
    <t>BF241662</t>
  </si>
  <si>
    <t>BF241672</t>
  </si>
  <si>
    <t>BF241682</t>
  </si>
  <si>
    <t>BF241692</t>
  </si>
  <si>
    <t>BF241702</t>
  </si>
  <si>
    <t>BF241712</t>
  </si>
  <si>
    <t>BF241722</t>
  </si>
  <si>
    <t>BF241732</t>
  </si>
  <si>
    <t>BF241742</t>
  </si>
  <si>
    <t>BF241752</t>
  </si>
  <si>
    <t>BF241762</t>
  </si>
  <si>
    <t>BF241772</t>
  </si>
  <si>
    <t>BF241782</t>
  </si>
  <si>
    <t>BF241792</t>
  </si>
  <si>
    <t>BF241802</t>
  </si>
  <si>
    <t>BF241812</t>
  </si>
  <si>
    <t>BF241822</t>
  </si>
  <si>
    <t>BF241832</t>
  </si>
  <si>
    <t>BF241842</t>
  </si>
  <si>
    <t>BF241852</t>
  </si>
  <si>
    <t>BF241862</t>
  </si>
  <si>
    <t>BF241872</t>
  </si>
  <si>
    <t>BF241882</t>
  </si>
  <si>
    <t>BF241892</t>
  </si>
  <si>
    <t>BF241902</t>
  </si>
  <si>
    <t>BF241912</t>
  </si>
  <si>
    <t>BF241922</t>
  </si>
  <si>
    <t>BF241932</t>
  </si>
  <si>
    <t>BF241942</t>
  </si>
  <si>
    <t>BF241952</t>
  </si>
  <si>
    <t>BF241962</t>
  </si>
  <si>
    <t>BF241972</t>
  </si>
  <si>
    <t>BF241982</t>
  </si>
  <si>
    <t>BF241992</t>
  </si>
  <si>
    <t>BF242002</t>
  </si>
  <si>
    <t>BF242012</t>
  </si>
  <si>
    <t>BF242022</t>
  </si>
  <si>
    <t>BF242032</t>
  </si>
  <si>
    <t>BF242042</t>
  </si>
  <si>
    <t>BF242052</t>
  </si>
  <si>
    <t>BF242062</t>
  </si>
  <si>
    <t>BF242072</t>
  </si>
  <si>
    <t>BF242082</t>
  </si>
  <si>
    <t>BF242092</t>
  </si>
  <si>
    <t>BF242102</t>
  </si>
  <si>
    <t>BF242112</t>
  </si>
  <si>
    <t>BF242122</t>
  </si>
  <si>
    <t>BF242132</t>
  </si>
  <si>
    <t>BF242142</t>
  </si>
  <si>
    <t>BF242152</t>
  </si>
  <si>
    <t>BF242162</t>
  </si>
  <si>
    <t>BF242172</t>
  </si>
  <si>
    <t>BF242182</t>
  </si>
  <si>
    <t>BF242192</t>
  </si>
  <si>
    <t>BF242202</t>
  </si>
  <si>
    <t>BF242212</t>
  </si>
  <si>
    <t>BF242222</t>
  </si>
  <si>
    <t>BF242232</t>
  </si>
  <si>
    <t>BF242242</t>
  </si>
  <si>
    <t>BF242252</t>
  </si>
  <si>
    <t>BF242262</t>
  </si>
  <si>
    <t>BF242272</t>
  </si>
  <si>
    <t>BF242282</t>
  </si>
  <si>
    <t>BF242292</t>
  </si>
  <si>
    <t>BF242302</t>
  </si>
  <si>
    <t>BF242312</t>
  </si>
  <si>
    <t>BF242322</t>
  </si>
  <si>
    <t>BF242332</t>
  </si>
  <si>
    <t>BF242342</t>
  </si>
  <si>
    <t>BF242352</t>
  </si>
  <si>
    <t>BF242362</t>
  </si>
  <si>
    <t>BF242372</t>
  </si>
  <si>
    <t>BF242382</t>
  </si>
  <si>
    <t>BF242392</t>
  </si>
  <si>
    <t>BF242402</t>
  </si>
  <si>
    <t>BF242412</t>
  </si>
  <si>
    <t>BF242422</t>
  </si>
  <si>
    <t>BF242432</t>
  </si>
  <si>
    <t>BF242442</t>
  </si>
  <si>
    <t>BF242452</t>
  </si>
  <si>
    <t>BF242462</t>
  </si>
  <si>
    <t>BF242472</t>
  </si>
  <si>
    <t>BF242482</t>
  </si>
  <si>
    <t>BF242492</t>
  </si>
  <si>
    <t>BF242502</t>
  </si>
  <si>
    <t>BF242512</t>
  </si>
  <si>
    <t>BF242522</t>
  </si>
  <si>
    <t>BF242532</t>
  </si>
  <si>
    <t>BF242542</t>
  </si>
  <si>
    <t>BF242552</t>
  </si>
  <si>
    <t>BF242562</t>
  </si>
  <si>
    <t>BF242572</t>
  </si>
  <si>
    <t>BF242582</t>
  </si>
  <si>
    <t>BF242592</t>
  </si>
  <si>
    <t>BF242602</t>
  </si>
  <si>
    <t>BF242612</t>
  </si>
  <si>
    <t>BF242622</t>
  </si>
  <si>
    <t>BF242632</t>
  </si>
  <si>
    <t>BF242642</t>
  </si>
  <si>
    <t>BF242652</t>
  </si>
  <si>
    <t>BF242662</t>
  </si>
  <si>
    <t>BF242672</t>
  </si>
  <si>
    <t>BF242682</t>
  </si>
  <si>
    <t>BF242692</t>
  </si>
  <si>
    <t>BF242702</t>
  </si>
  <si>
    <t>BF242712</t>
  </si>
  <si>
    <t>BF242722</t>
  </si>
  <si>
    <t>BF242732</t>
  </si>
  <si>
    <t>BF242742</t>
  </si>
  <si>
    <t>BF242752</t>
  </si>
  <si>
    <t>BF242762</t>
  </si>
  <si>
    <t>BF242772</t>
  </si>
  <si>
    <t>BF242782</t>
  </si>
  <si>
    <t>BF242792</t>
  </si>
  <si>
    <t>BF242802</t>
  </si>
  <si>
    <t>BF242812</t>
  </si>
  <si>
    <t>BF242822</t>
  </si>
  <si>
    <t>BF242832</t>
  </si>
  <si>
    <t>BF242842</t>
  </si>
  <si>
    <t>BF242852</t>
  </si>
  <si>
    <t>BF242862</t>
  </si>
  <si>
    <t>BF242872</t>
  </si>
  <si>
    <t>BF242882</t>
  </si>
  <si>
    <t>BF242892</t>
  </si>
  <si>
    <t>BF242902</t>
  </si>
  <si>
    <t>BF242912</t>
  </si>
  <si>
    <t>BF242922</t>
  </si>
  <si>
    <t>BF242932</t>
  </si>
  <si>
    <t>BF242942</t>
  </si>
  <si>
    <t>BF242952</t>
  </si>
  <si>
    <t>BF242962</t>
  </si>
  <si>
    <t>BF242972</t>
  </si>
  <si>
    <t>BF242982</t>
  </si>
  <si>
    <t>BF242992</t>
  </si>
  <si>
    <t>BF243002</t>
  </si>
  <si>
    <t>BF243012</t>
  </si>
  <si>
    <t>BF243022</t>
  </si>
  <si>
    <t>BF243032</t>
  </si>
  <si>
    <t>BF243042</t>
  </si>
  <si>
    <t>BF243052</t>
  </si>
  <si>
    <t>BF243062</t>
  </si>
  <si>
    <t>BF243072</t>
  </si>
  <si>
    <t>BF243082</t>
  </si>
  <si>
    <t>BF243092</t>
  </si>
  <si>
    <t>BF243102</t>
  </si>
  <si>
    <t>BF243112</t>
  </si>
  <si>
    <t>BF243122</t>
  </si>
  <si>
    <t>BF243132</t>
  </si>
  <si>
    <t>BF243142</t>
  </si>
  <si>
    <t>BF243152</t>
  </si>
  <si>
    <t>BF243162</t>
  </si>
  <si>
    <t>BF243172</t>
  </si>
  <si>
    <t>BF243182</t>
  </si>
  <si>
    <t>BF243192</t>
  </si>
  <si>
    <t>BF243202</t>
  </si>
  <si>
    <t>BF243212</t>
  </si>
  <si>
    <t>BF243222</t>
  </si>
  <si>
    <t>BF243232</t>
  </si>
  <si>
    <t>BF243242</t>
  </si>
  <si>
    <t>BF243252</t>
  </si>
  <si>
    <t>BF243262</t>
  </si>
  <si>
    <t>BF243272</t>
  </si>
  <si>
    <t>BF243282</t>
  </si>
  <si>
    <t>BF243292</t>
  </si>
  <si>
    <t>BF243302</t>
  </si>
  <si>
    <t>BF243312</t>
  </si>
  <si>
    <t>BF243322</t>
  </si>
  <si>
    <t>BF243332</t>
  </si>
  <si>
    <t>BF243342</t>
  </si>
  <si>
    <t>BF243352</t>
  </si>
  <si>
    <t>BF243362</t>
  </si>
  <si>
    <t>BF243372</t>
  </si>
  <si>
    <t>BF243382</t>
  </si>
  <si>
    <t>BF243392</t>
  </si>
  <si>
    <t>BF243402</t>
  </si>
  <si>
    <t>BF243412</t>
  </si>
  <si>
    <t>BF243422</t>
  </si>
  <si>
    <t>BF243432</t>
  </si>
  <si>
    <t>BF243442</t>
  </si>
  <si>
    <t>BF243452</t>
  </si>
  <si>
    <t>BF243462</t>
  </si>
  <si>
    <t>BF243472</t>
  </si>
  <si>
    <t>BF243482</t>
  </si>
  <si>
    <t>BF243492</t>
  </si>
  <si>
    <t>BF243502</t>
  </si>
  <si>
    <t>BF243512</t>
  </si>
  <si>
    <t>BF243522</t>
  </si>
  <si>
    <t>BF243532</t>
  </si>
  <si>
    <t>BF243542</t>
  </si>
  <si>
    <t>BF243552</t>
  </si>
  <si>
    <t>BF243562</t>
  </si>
  <si>
    <t>BF243572</t>
  </si>
  <si>
    <t>BF243582</t>
  </si>
  <si>
    <t>BF243592</t>
  </si>
  <si>
    <t>BF243602</t>
  </si>
  <si>
    <t>BF243612</t>
  </si>
  <si>
    <t>BF243622</t>
  </si>
  <si>
    <t>BF243632</t>
  </si>
  <si>
    <t>BF243642</t>
  </si>
  <si>
    <t>BF243652</t>
  </si>
  <si>
    <t>BF243662</t>
  </si>
  <si>
    <t>BF243672</t>
  </si>
  <si>
    <t>BF243682</t>
  </si>
  <si>
    <t>BF243692</t>
  </si>
  <si>
    <t>BF243702</t>
  </si>
  <si>
    <t>BF243712</t>
  </si>
  <si>
    <t>BF243722</t>
  </si>
  <si>
    <t>BF243732</t>
  </si>
  <si>
    <t>BF243742</t>
  </si>
  <si>
    <t>BF243752</t>
  </si>
  <si>
    <t>BF243762</t>
  </si>
  <si>
    <t>BF243772</t>
  </si>
  <si>
    <t>BF243782</t>
  </si>
  <si>
    <t>BF243792</t>
  </si>
  <si>
    <t>BF243802</t>
  </si>
  <si>
    <t>BF243812</t>
  </si>
  <si>
    <t>BF243822</t>
  </si>
  <si>
    <t>BF243832</t>
  </si>
  <si>
    <t>BF243842</t>
  </si>
  <si>
    <t>BF243852</t>
  </si>
  <si>
    <t>BF243862</t>
  </si>
  <si>
    <t>BF243872</t>
  </si>
  <si>
    <t>BF243882</t>
  </si>
  <si>
    <t>BF243892</t>
  </si>
  <si>
    <t>BF243902</t>
  </si>
  <si>
    <t>BF243912</t>
  </si>
  <si>
    <t>BF243922</t>
  </si>
  <si>
    <t>BF243932</t>
  </si>
  <si>
    <t>BF243942</t>
  </si>
  <si>
    <t>BF243952</t>
  </si>
  <si>
    <t>BF243962</t>
  </si>
  <si>
    <t>BF243972</t>
  </si>
  <si>
    <t>BF243982</t>
  </si>
  <si>
    <t>BF243992</t>
  </si>
  <si>
    <t>BF244002</t>
  </si>
  <si>
    <t>BF244012</t>
  </si>
  <si>
    <t>BF244022</t>
  </si>
  <si>
    <t>BF244032</t>
  </si>
  <si>
    <t>BF244042</t>
  </si>
  <si>
    <t>BF244052</t>
  </si>
  <si>
    <t>BF244062</t>
  </si>
  <si>
    <t>BF244072</t>
  </si>
  <si>
    <t>BF244082</t>
  </si>
  <si>
    <t>BF244092</t>
  </si>
  <si>
    <t>BF244102</t>
  </si>
  <si>
    <t>BF244112</t>
  </si>
  <si>
    <t>BF244122</t>
  </si>
  <si>
    <t>BF244132</t>
  </si>
  <si>
    <t>BF244142</t>
  </si>
  <si>
    <t>BF244152</t>
  </si>
  <si>
    <t>BF244162</t>
  </si>
  <si>
    <t>BF244172</t>
  </si>
  <si>
    <t>BF244182</t>
  </si>
  <si>
    <t>BF244192</t>
  </si>
  <si>
    <t>BF244202</t>
  </si>
  <si>
    <t>BF244212</t>
  </si>
  <si>
    <t>BF244222</t>
  </si>
  <si>
    <t>BF244232</t>
  </si>
  <si>
    <t>BF244242</t>
  </si>
  <si>
    <t>BF244252</t>
  </si>
  <si>
    <t>BF244262</t>
  </si>
  <si>
    <t>BF244272</t>
  </si>
  <si>
    <t>BF244282</t>
  </si>
  <si>
    <t>BF244292</t>
  </si>
  <si>
    <t>BF244302</t>
  </si>
  <si>
    <t>BF244312</t>
  </si>
  <si>
    <t>BF244322</t>
  </si>
  <si>
    <t>BF244332</t>
  </si>
  <si>
    <t>BF244342</t>
  </si>
  <si>
    <t>BF244352</t>
  </si>
  <si>
    <t>BF244362</t>
  </si>
  <si>
    <t>BF244372</t>
  </si>
  <si>
    <t>BF244382</t>
  </si>
  <si>
    <t>BF244392</t>
  </si>
  <si>
    <t>BF244402</t>
  </si>
  <si>
    <t>BF244412</t>
  </si>
  <si>
    <t>BF244422</t>
  </si>
  <si>
    <t>BF244432</t>
  </si>
  <si>
    <t>BF244442</t>
  </si>
  <si>
    <t>BF244452</t>
  </si>
  <si>
    <t>BF244462</t>
  </si>
  <si>
    <t>BF244472</t>
  </si>
  <si>
    <t>BF244482</t>
  </si>
  <si>
    <t>BF244492</t>
  </si>
  <si>
    <t>BF244502</t>
  </si>
  <si>
    <t>BF244512</t>
  </si>
  <si>
    <t>BF244522</t>
  </si>
  <si>
    <t>BF244532</t>
  </si>
  <si>
    <t>BF244542</t>
  </si>
  <si>
    <t>BF244552</t>
  </si>
  <si>
    <t>BF244562</t>
  </si>
  <si>
    <t>BF244572</t>
  </si>
  <si>
    <t>BF244582</t>
  </si>
  <si>
    <t>BF244592</t>
  </si>
  <si>
    <t>BF244602</t>
  </si>
  <si>
    <t>BF244612</t>
  </si>
  <si>
    <t>BF244622</t>
  </si>
  <si>
    <t>BF244632</t>
  </si>
  <si>
    <t>BF244642</t>
  </si>
  <si>
    <t>BF244652</t>
  </si>
  <si>
    <t>BF244662</t>
  </si>
  <si>
    <t>BF244672</t>
  </si>
  <si>
    <t>BF244682</t>
  </si>
  <si>
    <t>BF244692</t>
  </si>
  <si>
    <t>BF244702</t>
  </si>
  <si>
    <t>BF244712</t>
  </si>
  <si>
    <t>BF244722</t>
  </si>
  <si>
    <t>BF244732</t>
  </si>
  <si>
    <t>BF244742</t>
  </si>
  <si>
    <t>BF244752</t>
  </si>
  <si>
    <t>BF244762</t>
  </si>
  <si>
    <t>BF244772</t>
  </si>
  <si>
    <t>BF244782</t>
  </si>
  <si>
    <t>BF244792</t>
  </si>
  <si>
    <t>BF244802</t>
  </si>
  <si>
    <t>BF244812</t>
  </si>
  <si>
    <t>BF244822</t>
  </si>
  <si>
    <t>BF244832</t>
  </si>
  <si>
    <t>BF244842</t>
  </si>
  <si>
    <t>BF244852</t>
  </si>
  <si>
    <t>BF244862</t>
  </si>
  <si>
    <t>BF244872</t>
  </si>
  <si>
    <t>BF244882</t>
  </si>
  <si>
    <t>BF244892</t>
  </si>
  <si>
    <t>BF244902</t>
  </si>
  <si>
    <t>BF244912</t>
  </si>
  <si>
    <t>BF244922</t>
  </si>
  <si>
    <t>BF244932</t>
  </si>
  <si>
    <t>BF244942</t>
  </si>
  <si>
    <t>BF244952</t>
  </si>
  <si>
    <t>BF244962</t>
  </si>
  <si>
    <t>BF244972</t>
  </si>
  <si>
    <t>BF244982</t>
  </si>
  <si>
    <t>BF244992</t>
  </si>
  <si>
    <t>BF245002</t>
  </si>
  <si>
    <t>BF245012</t>
  </si>
  <si>
    <t>BF245022</t>
  </si>
  <si>
    <t>BF245032</t>
  </si>
  <si>
    <t>BF245042</t>
  </si>
  <si>
    <t>BF245052</t>
  </si>
  <si>
    <t>BF245062</t>
  </si>
  <si>
    <t>BF245072</t>
  </si>
  <si>
    <t>BF245082</t>
  </si>
  <si>
    <t>BF245092</t>
  </si>
  <si>
    <t>BF245102</t>
  </si>
  <si>
    <t>BF245112</t>
  </si>
  <si>
    <t>BF245122</t>
  </si>
  <si>
    <t>BF245132</t>
  </si>
  <si>
    <t>BF245142</t>
  </si>
  <si>
    <t>BF245152</t>
  </si>
  <si>
    <t>BF245162</t>
  </si>
  <si>
    <t>BF245172</t>
  </si>
  <si>
    <t>BF245182</t>
  </si>
  <si>
    <t>BF245192</t>
  </si>
  <si>
    <t>BF245202</t>
  </si>
  <si>
    <t>BF245212</t>
  </si>
  <si>
    <t>BF245222</t>
  </si>
  <si>
    <t>BF245232</t>
  </si>
  <si>
    <t>BF245242</t>
  </si>
  <si>
    <t>BF245252</t>
  </si>
  <si>
    <t>BF245262</t>
  </si>
  <si>
    <t>BF245272</t>
  </si>
  <si>
    <t>BF245282</t>
  </si>
  <si>
    <t>BF245292</t>
  </si>
  <si>
    <t>BF245302</t>
  </si>
  <si>
    <t>BF245312</t>
  </si>
  <si>
    <t>BF245322</t>
  </si>
  <si>
    <t>BF245332</t>
  </si>
  <si>
    <t>BF245342</t>
  </si>
  <si>
    <t>BF245352</t>
  </si>
  <si>
    <t>BF245362</t>
  </si>
  <si>
    <t>BF245372</t>
  </si>
  <si>
    <t>BF245382</t>
  </si>
  <si>
    <t>BF245392</t>
  </si>
  <si>
    <t>BF245402</t>
  </si>
  <si>
    <t>BF245412</t>
  </si>
  <si>
    <t>BF245422</t>
  </si>
  <si>
    <t>BF245432</t>
  </si>
  <si>
    <t>BF245442</t>
  </si>
  <si>
    <t>BF245452</t>
  </si>
  <si>
    <t>BF245462</t>
  </si>
  <si>
    <t>BF245472</t>
  </si>
  <si>
    <t>BF245482</t>
  </si>
  <si>
    <t>BF245492</t>
  </si>
  <si>
    <t>BF245502</t>
  </si>
  <si>
    <t>BF245512</t>
  </si>
  <si>
    <t>BF245522</t>
  </si>
  <si>
    <t>BF245532</t>
  </si>
  <si>
    <t>BF245542</t>
  </si>
  <si>
    <t>BF245552</t>
  </si>
  <si>
    <t>BF245562</t>
  </si>
  <si>
    <t>BF245572</t>
  </si>
  <si>
    <t>BF245582</t>
  </si>
  <si>
    <t>BF245592</t>
  </si>
  <si>
    <t>BF245602</t>
  </si>
  <si>
    <t>BF245612</t>
  </si>
  <si>
    <t>BF245622</t>
  </si>
  <si>
    <t>BF245632</t>
  </si>
  <si>
    <t>BF245642</t>
  </si>
  <si>
    <t>BF245652</t>
  </si>
  <si>
    <t>BF245662</t>
  </si>
  <si>
    <t>BF245672</t>
  </si>
  <si>
    <t>BF245682</t>
  </si>
  <si>
    <t>BF245692</t>
  </si>
  <si>
    <t>BF245702</t>
  </si>
  <si>
    <t>BF245712</t>
  </si>
  <si>
    <t>BF245722</t>
  </si>
  <si>
    <t>BF245732</t>
  </si>
  <si>
    <t>BF245742</t>
  </si>
  <si>
    <t>BF245752</t>
  </si>
  <si>
    <t>BF245762</t>
  </si>
  <si>
    <t>BF245772</t>
  </si>
  <si>
    <t>BF245782</t>
  </si>
  <si>
    <t>BF245792</t>
  </si>
  <si>
    <t>BF245802</t>
  </si>
  <si>
    <t>BF245812</t>
  </si>
  <si>
    <t>BF245822</t>
  </si>
  <si>
    <t>BF245832</t>
  </si>
  <si>
    <t>BF245842</t>
  </si>
  <si>
    <t>BF245852</t>
  </si>
  <si>
    <t>BF245862</t>
  </si>
  <si>
    <t>BF245872</t>
  </si>
  <si>
    <t>BF245882</t>
  </si>
  <si>
    <t>BF245892</t>
  </si>
  <si>
    <t>BF245902</t>
  </si>
  <si>
    <t>BF245912</t>
  </si>
  <si>
    <t>BF245922</t>
  </si>
  <si>
    <t>BF245932</t>
  </si>
  <si>
    <t>BF245942</t>
  </si>
  <si>
    <t>BF245952</t>
  </si>
  <si>
    <t>BF245962</t>
  </si>
  <si>
    <t>BF245972</t>
  </si>
  <si>
    <t>BF245982</t>
  </si>
  <si>
    <t>BF245992</t>
  </si>
  <si>
    <t>BF246002</t>
  </si>
  <si>
    <t>BF246012</t>
  </si>
  <si>
    <t>BF246022</t>
  </si>
  <si>
    <t>BF246032</t>
  </si>
  <si>
    <t>BF246042</t>
  </si>
  <si>
    <t>BF246052</t>
  </si>
  <si>
    <t>BF246062</t>
  </si>
  <si>
    <t>BF246072</t>
  </si>
  <si>
    <t>BF246082</t>
  </si>
  <si>
    <t>BF246092</t>
  </si>
  <si>
    <t>BF246102</t>
  </si>
  <si>
    <t>BF246112</t>
  </si>
  <si>
    <t>BF246122</t>
  </si>
  <si>
    <t>BF246132</t>
  </si>
  <si>
    <t>BF246142</t>
  </si>
  <si>
    <t>BF246152</t>
  </si>
  <si>
    <t>BF246162</t>
  </si>
  <si>
    <t>BF246172</t>
  </si>
  <si>
    <t>BF246182</t>
  </si>
  <si>
    <t>BF246192</t>
  </si>
  <si>
    <t>BF246202</t>
  </si>
  <si>
    <t>BF246212</t>
  </si>
  <si>
    <t>BF246222</t>
  </si>
  <si>
    <t>BF246232</t>
  </si>
  <si>
    <t>BF246242</t>
  </si>
  <si>
    <t>BF246252</t>
  </si>
  <si>
    <t>BF246262</t>
  </si>
  <si>
    <t>BF246272</t>
  </si>
  <si>
    <t>BF246282</t>
  </si>
  <si>
    <t>BF246292</t>
  </si>
  <si>
    <t>BF246302</t>
  </si>
  <si>
    <t>BF246312</t>
  </si>
  <si>
    <t>BF246322</t>
  </si>
  <si>
    <t>BF246332</t>
  </si>
  <si>
    <t>BF246342</t>
  </si>
  <si>
    <t>BF246352</t>
  </si>
  <si>
    <t>BF246362</t>
  </si>
  <si>
    <t>BF246372</t>
  </si>
  <si>
    <t>BF246382</t>
  </si>
  <si>
    <t>BF246392</t>
  </si>
  <si>
    <t>BF246402</t>
  </si>
  <si>
    <t>BF246412</t>
  </si>
  <si>
    <t>BF246422</t>
  </si>
  <si>
    <t>BF246432</t>
  </si>
  <si>
    <t>BF246442</t>
  </si>
  <si>
    <t>BF246452</t>
  </si>
  <si>
    <t>BF246462</t>
  </si>
  <si>
    <t>BF246472</t>
  </si>
  <si>
    <t>BF246482</t>
  </si>
  <si>
    <t>BF246492</t>
  </si>
  <si>
    <t>BF246502</t>
  </si>
  <si>
    <t>BF246512</t>
  </si>
  <si>
    <t>BF246522</t>
  </si>
  <si>
    <t>BF246532</t>
  </si>
  <si>
    <t>BF246542</t>
  </si>
  <si>
    <t>BF246552</t>
  </si>
  <si>
    <t>BF246562</t>
  </si>
  <si>
    <t>BF246572</t>
  </si>
  <si>
    <t>BF246582</t>
  </si>
  <si>
    <t>BF246592</t>
  </si>
  <si>
    <t>BF246602</t>
  </si>
  <si>
    <t>BF246612</t>
  </si>
  <si>
    <t>BF246622</t>
  </si>
  <si>
    <t>BF246632</t>
  </si>
  <si>
    <t>BF246642</t>
  </si>
  <si>
    <t>BF246652</t>
  </si>
  <si>
    <t>BF246662</t>
  </si>
  <si>
    <t>BF246672</t>
  </si>
  <si>
    <t>BF246682</t>
  </si>
  <si>
    <t>BF246692</t>
  </si>
  <si>
    <t>BF246702</t>
  </si>
  <si>
    <t>BF246712</t>
  </si>
  <si>
    <t>BF246722</t>
  </si>
  <si>
    <t>BF246732</t>
  </si>
  <si>
    <t>BF246742</t>
  </si>
  <si>
    <t>BF246752</t>
  </si>
  <si>
    <t>BF246762</t>
  </si>
  <si>
    <t>BF246772</t>
  </si>
  <si>
    <t>BF246782</t>
  </si>
  <si>
    <t>BF246792</t>
  </si>
  <si>
    <t>BF246802</t>
  </si>
  <si>
    <t>BF246812</t>
  </si>
  <si>
    <t>BF246822</t>
  </si>
  <si>
    <t>BF246832</t>
  </si>
  <si>
    <t>BF246842</t>
  </si>
  <si>
    <t>BF246852</t>
  </si>
  <si>
    <t>BF246862</t>
  </si>
  <si>
    <t>BF246872</t>
  </si>
  <si>
    <t>BF246882</t>
  </si>
  <si>
    <t>BF246892</t>
  </si>
  <si>
    <t>BF246902</t>
  </si>
  <si>
    <t>BF246912</t>
  </si>
  <si>
    <t>BF246922</t>
  </si>
  <si>
    <t>BF246932</t>
  </si>
  <si>
    <t>BF246942</t>
  </si>
  <si>
    <t>BF246952</t>
  </si>
  <si>
    <t>BF246962</t>
  </si>
  <si>
    <t>BF246972</t>
  </si>
  <si>
    <t>BF246982</t>
  </si>
  <si>
    <t>BF246992</t>
  </si>
  <si>
    <t>BF247002</t>
  </si>
  <si>
    <t>BF247012</t>
  </si>
  <si>
    <t>BF247022</t>
  </si>
  <si>
    <t>BF247032</t>
  </si>
  <si>
    <t>BF247042</t>
  </si>
  <si>
    <t>BF247052</t>
  </si>
  <si>
    <t>BF247062</t>
  </si>
  <si>
    <t>BF247072</t>
  </si>
  <si>
    <t>BF247082</t>
  </si>
  <si>
    <t>BF247092</t>
  </si>
  <si>
    <t>BF247102</t>
  </si>
  <si>
    <t>BF247112</t>
  </si>
  <si>
    <t>BF247122</t>
  </si>
  <si>
    <t>BF247132</t>
  </si>
  <si>
    <t>BF247142</t>
  </si>
  <si>
    <t>BF247152</t>
  </si>
  <si>
    <t>BF247162</t>
  </si>
  <si>
    <t>BF247172</t>
  </si>
  <si>
    <t>BF247182</t>
  </si>
  <si>
    <t>BF247192</t>
  </si>
  <si>
    <t>BF247202</t>
  </si>
  <si>
    <t>BF247212</t>
  </si>
  <si>
    <t>BF247222</t>
  </si>
  <si>
    <t>BF247232</t>
  </si>
  <si>
    <t>BF247242</t>
  </si>
  <si>
    <t>BF247252</t>
  </si>
  <si>
    <t>BF247262</t>
  </si>
  <si>
    <t>BF247272</t>
  </si>
  <si>
    <t>BF247282</t>
  </si>
  <si>
    <t>BF247292</t>
  </si>
  <si>
    <t>BF247302</t>
  </si>
  <si>
    <t>BF247312</t>
  </si>
  <si>
    <t>BF247322</t>
  </si>
  <si>
    <t>BF247332</t>
  </si>
  <si>
    <t>BF247342</t>
  </si>
  <si>
    <t>BF247352</t>
  </si>
  <si>
    <t>BF247362</t>
  </si>
  <si>
    <t>BF247372</t>
  </si>
  <si>
    <t>BF247382</t>
  </si>
  <si>
    <t>BF247392</t>
  </si>
  <si>
    <t>BF247402</t>
  </si>
  <si>
    <t>BF247412</t>
  </si>
  <si>
    <t>BF247422</t>
  </si>
  <si>
    <t>BF247432</t>
  </si>
  <si>
    <t>BF247442</t>
  </si>
  <si>
    <t>BF247452</t>
  </si>
  <si>
    <t>BF247462</t>
  </si>
  <si>
    <t>BF247472</t>
  </si>
  <si>
    <t>BF247482</t>
  </si>
  <si>
    <t>BF247492</t>
  </si>
  <si>
    <t>BF247502</t>
  </si>
  <si>
    <t>BF247512</t>
  </si>
  <si>
    <t>BF247522</t>
  </si>
  <si>
    <t>BF247532</t>
  </si>
  <si>
    <t>BF247542</t>
  </si>
  <si>
    <t>BF247552</t>
  </si>
  <si>
    <t>BF247562</t>
  </si>
  <si>
    <t>BF247572</t>
  </si>
  <si>
    <t>BF247582</t>
  </si>
  <si>
    <t>BF247592</t>
  </si>
  <si>
    <t>BF247602</t>
  </si>
  <si>
    <t>BF247612</t>
  </si>
  <si>
    <t>BF247622</t>
  </si>
  <si>
    <t>BF247632</t>
  </si>
  <si>
    <t>BF247642</t>
  </si>
  <si>
    <t>BF247652</t>
  </si>
  <si>
    <t>BF247662</t>
  </si>
  <si>
    <t>BF247672</t>
  </si>
  <si>
    <t>BF247682</t>
  </si>
  <si>
    <t>BF247692</t>
  </si>
  <si>
    <t>BF247702</t>
  </si>
  <si>
    <t>BF247712</t>
  </si>
  <si>
    <t>BF247722</t>
  </si>
  <si>
    <t>BF247732</t>
  </si>
  <si>
    <t>BF247742</t>
  </si>
  <si>
    <t>BF247752</t>
  </si>
  <si>
    <t>BF247762</t>
  </si>
  <si>
    <t>BF247772</t>
  </si>
  <si>
    <t>BF247782</t>
  </si>
  <si>
    <t>BF247792</t>
  </si>
  <si>
    <t>BF247802</t>
  </si>
  <si>
    <t>BF247812</t>
  </si>
  <si>
    <t>BF247822</t>
  </si>
  <si>
    <t>BF247832</t>
  </si>
  <si>
    <t>BF247842</t>
  </si>
  <si>
    <t>BF247852</t>
  </si>
  <si>
    <t>BF247862</t>
  </si>
  <si>
    <t>BF247872</t>
  </si>
  <si>
    <t>BF247882</t>
  </si>
  <si>
    <t>BF247892</t>
  </si>
  <si>
    <t>BF247902</t>
  </si>
  <si>
    <t>BF247912</t>
  </si>
  <si>
    <t>BF247922</t>
  </si>
  <si>
    <t>BF247932</t>
  </si>
  <si>
    <t>BF247942</t>
  </si>
  <si>
    <t>BF247952</t>
  </si>
  <si>
    <t>BF247962</t>
  </si>
  <si>
    <t>BF247972</t>
  </si>
  <si>
    <t>BF247982</t>
  </si>
  <si>
    <t>BF247992</t>
  </si>
  <si>
    <t>BF248002</t>
  </si>
  <si>
    <t>BF248012</t>
  </si>
  <si>
    <t>BF248022</t>
  </si>
  <si>
    <t>BF248032</t>
  </si>
  <si>
    <t>BF248042</t>
  </si>
  <si>
    <t>BF248052</t>
  </si>
  <si>
    <t>BF248062</t>
  </si>
  <si>
    <t>BF248072</t>
  </si>
  <si>
    <t>BF248082</t>
  </si>
  <si>
    <t>BF248092</t>
  </si>
  <si>
    <t>BF248102</t>
  </si>
  <si>
    <t>BF248112</t>
  </si>
  <si>
    <t>BF248122</t>
  </si>
  <si>
    <t>BF248132</t>
  </si>
  <si>
    <t>BF248142</t>
  </si>
  <si>
    <t>BF248152</t>
  </si>
  <si>
    <t>BF248162</t>
  </si>
  <si>
    <t>BF248172</t>
  </si>
  <si>
    <t>BF248182</t>
  </si>
  <si>
    <t>BF248192</t>
  </si>
  <si>
    <t>BF248202</t>
  </si>
  <si>
    <t>BF248212</t>
  </si>
  <si>
    <t>BF248222</t>
  </si>
  <si>
    <t>BF248232</t>
  </si>
  <si>
    <t>BF248242</t>
  </si>
  <si>
    <t>BF248252</t>
  </si>
  <si>
    <t>BF248262</t>
  </si>
  <si>
    <t>BF248272</t>
  </si>
  <si>
    <t>BF248282</t>
  </si>
  <si>
    <t>BF248292</t>
  </si>
  <si>
    <t>BF248302</t>
  </si>
  <si>
    <t>BF248312</t>
  </si>
  <si>
    <t>BF248322</t>
  </si>
  <si>
    <t>BF248332</t>
  </si>
  <si>
    <t>BF248342</t>
  </si>
  <si>
    <t>BF248352</t>
  </si>
  <si>
    <t>BF248362</t>
  </si>
  <si>
    <t>BF248372</t>
  </si>
  <si>
    <t>BF248382</t>
  </si>
  <si>
    <t>BF248392</t>
  </si>
  <si>
    <t>BF248402</t>
  </si>
  <si>
    <t>BF248412</t>
  </si>
  <si>
    <t>BF248422</t>
  </si>
  <si>
    <t>BF248432</t>
  </si>
  <si>
    <t>BF248442</t>
  </si>
  <si>
    <t>BF248452</t>
  </si>
  <si>
    <t>BF248462</t>
  </si>
  <si>
    <t>BF248472</t>
  </si>
  <si>
    <t>BF248482</t>
  </si>
  <si>
    <t>BF248492</t>
  </si>
  <si>
    <t>BF248502</t>
  </si>
  <si>
    <t>BF248512</t>
  </si>
  <si>
    <t>BF248522</t>
  </si>
  <si>
    <t>BF248532</t>
  </si>
  <si>
    <t>BF248542</t>
  </si>
  <si>
    <t>BF248552</t>
  </si>
  <si>
    <t>BF248562</t>
  </si>
  <si>
    <t>BF248572</t>
  </si>
  <si>
    <t>BF248582</t>
  </si>
  <si>
    <t>BF248592</t>
  </si>
  <si>
    <t>BF248602</t>
  </si>
  <si>
    <t>BF248612</t>
  </si>
  <si>
    <t>BF248622</t>
  </si>
  <si>
    <t>BF248632</t>
  </si>
  <si>
    <t>BF248642</t>
  </si>
  <si>
    <t>BF248652</t>
  </si>
  <si>
    <t>BF248662</t>
  </si>
  <si>
    <t>BF248672</t>
  </si>
  <si>
    <t>BF248682</t>
  </si>
  <si>
    <t>BF248692</t>
  </si>
  <si>
    <t>BF248702</t>
  </si>
  <si>
    <t>BF248712</t>
  </si>
  <si>
    <t>BF248722</t>
  </si>
  <si>
    <t>BF248732</t>
  </si>
  <si>
    <t>BF248742</t>
  </si>
  <si>
    <t>BF248752</t>
  </si>
  <si>
    <t>BF248762</t>
  </si>
  <si>
    <t>BF248772</t>
  </si>
  <si>
    <t>BF248782</t>
  </si>
  <si>
    <t>BF248792</t>
  </si>
  <si>
    <t>BF248802</t>
  </si>
  <si>
    <t>BF248812</t>
  </si>
  <si>
    <t>BF248822</t>
  </si>
  <si>
    <t>BF248832</t>
  </si>
  <si>
    <t>BF248842</t>
  </si>
  <si>
    <t>BF248852</t>
  </si>
  <si>
    <t>BF248862</t>
  </si>
  <si>
    <t>BF248872</t>
  </si>
  <si>
    <t>BF248882</t>
  </si>
  <si>
    <t>BF248892</t>
  </si>
  <si>
    <t>BF248902</t>
  </si>
  <si>
    <t>BF248912</t>
  </si>
  <si>
    <t>BF248922</t>
  </si>
  <si>
    <t>BF248932</t>
  </si>
  <si>
    <t>BF248942</t>
  </si>
  <si>
    <t>BF248952</t>
  </si>
  <si>
    <t>BF248962</t>
  </si>
  <si>
    <t>BF248972</t>
  </si>
  <si>
    <t>BF248982</t>
  </si>
  <si>
    <t>BF248992</t>
  </si>
  <si>
    <t>BF249002</t>
  </si>
  <si>
    <t>BF249012</t>
  </si>
  <si>
    <t>BF249022</t>
  </si>
  <si>
    <t>BF249032</t>
  </si>
  <si>
    <t>BF249042</t>
  </si>
  <si>
    <t>BF249052</t>
  </si>
  <si>
    <t>BF249062</t>
  </si>
  <si>
    <t>BF249072</t>
  </si>
  <si>
    <t>BF249082</t>
  </si>
  <si>
    <t>BF249092</t>
  </si>
  <si>
    <t>BF249102</t>
  </si>
  <si>
    <t>BF249112</t>
  </si>
  <si>
    <t>BF249122</t>
  </si>
  <si>
    <t>BF249132</t>
  </si>
  <si>
    <t>BF249142</t>
  </si>
  <si>
    <t>BF249152</t>
  </si>
  <si>
    <t>BF249162</t>
  </si>
  <si>
    <t>BF249172</t>
  </si>
  <si>
    <t>BF249182</t>
  </si>
  <si>
    <t>BF249192</t>
  </si>
  <si>
    <t>BF249202</t>
  </si>
  <si>
    <t>BF249212</t>
  </si>
  <si>
    <t>BF249222</t>
  </si>
  <si>
    <t>BF249232</t>
  </si>
  <si>
    <t>BF249242</t>
  </si>
  <si>
    <t>BF249252</t>
  </si>
  <si>
    <t>BF249262</t>
  </si>
  <si>
    <t>BF249272</t>
  </si>
  <si>
    <t>BF249282</t>
  </si>
  <si>
    <t>BF249292</t>
  </si>
  <si>
    <t>BF249302</t>
  </si>
  <si>
    <t>BF249312</t>
  </si>
  <si>
    <t>BF249322</t>
  </si>
  <si>
    <t>BF249332</t>
  </si>
  <si>
    <t>BF249342</t>
  </si>
  <si>
    <t>BF249352</t>
  </si>
  <si>
    <t>BF249362</t>
  </si>
  <si>
    <t>BF249372</t>
  </si>
  <si>
    <t>BF249382</t>
  </si>
  <si>
    <t>BF249392</t>
  </si>
  <si>
    <t>BF249402</t>
  </si>
  <si>
    <t>BF249412</t>
  </si>
  <si>
    <t>BF249422</t>
  </si>
  <si>
    <t>BF249432</t>
  </si>
  <si>
    <t>BF249442</t>
  </si>
  <si>
    <t>BF249452</t>
  </si>
  <si>
    <t>BF249462</t>
  </si>
  <si>
    <t>BF249472</t>
  </si>
  <si>
    <t>BF249482</t>
  </si>
  <si>
    <t>BF249492</t>
  </si>
  <si>
    <t>BF249502</t>
  </si>
  <si>
    <t>BF249512</t>
  </si>
  <si>
    <t>BF249522</t>
  </si>
  <si>
    <t>BF249532</t>
  </si>
  <si>
    <t>BF249542</t>
  </si>
  <si>
    <t>BF249552</t>
  </si>
  <si>
    <t>BF249562</t>
  </si>
  <si>
    <t>BF249572</t>
  </si>
  <si>
    <t>BF249582</t>
  </si>
  <si>
    <t>BF249592</t>
  </si>
  <si>
    <t>BF249602</t>
  </si>
  <si>
    <t>BF249612</t>
  </si>
  <si>
    <t>BF249622</t>
  </si>
  <si>
    <t>BF249632</t>
  </si>
  <si>
    <t>BF249642</t>
  </si>
  <si>
    <t>BF249652</t>
  </si>
  <si>
    <t>BF249662</t>
  </si>
  <si>
    <t>BF249672</t>
  </si>
  <si>
    <t>BF249682</t>
  </si>
  <si>
    <t>BF249692</t>
  </si>
  <si>
    <t>BF249702</t>
  </si>
  <si>
    <t>BF249712</t>
  </si>
  <si>
    <t>BF249722</t>
  </si>
  <si>
    <t>BF249732</t>
  </si>
  <si>
    <t>BF249742</t>
  </si>
  <si>
    <t>BF249752</t>
  </si>
  <si>
    <t>BF249762</t>
  </si>
  <si>
    <t>BF249772</t>
  </si>
  <si>
    <t>BF249782</t>
  </si>
  <si>
    <t>BF249792</t>
  </si>
  <si>
    <t>BF249802</t>
  </si>
  <si>
    <t>BF249812</t>
  </si>
  <si>
    <t>BF249822</t>
  </si>
  <si>
    <t>BF249832</t>
  </si>
  <si>
    <t>BF249842</t>
  </si>
  <si>
    <t>BF249852</t>
  </si>
  <si>
    <t>BF249862</t>
  </si>
  <si>
    <t>BF249872</t>
  </si>
  <si>
    <t>BF249882</t>
  </si>
  <si>
    <t>BF249892</t>
  </si>
  <si>
    <t>BF249902</t>
  </si>
  <si>
    <t>BF249912</t>
  </si>
  <si>
    <t>BF249922</t>
  </si>
  <si>
    <t>BF249932</t>
  </si>
  <si>
    <t>BF249942</t>
  </si>
  <si>
    <t>BF249952</t>
  </si>
  <si>
    <t>BF249962</t>
  </si>
  <si>
    <t>BF249972</t>
  </si>
  <si>
    <t>BF249982</t>
  </si>
  <si>
    <t>BF249992</t>
  </si>
  <si>
    <t>Cancellation Date</t>
  </si>
  <si>
    <t>Incurred Loss</t>
  </si>
  <si>
    <t>Claim Count</t>
  </si>
  <si>
    <t>Written Premium</t>
  </si>
  <si>
    <t>Earned Exposure</t>
  </si>
  <si>
    <t>EarnedExposure</t>
  </si>
  <si>
    <t>EarnedPremium</t>
  </si>
  <si>
    <t>ClaimCount</t>
  </si>
  <si>
    <t>IncurredLoss</t>
  </si>
  <si>
    <t>Frequency</t>
  </si>
  <si>
    <t>Severity</t>
  </si>
  <si>
    <t>Pure Premium</t>
  </si>
  <si>
    <t>Loss Ratio</t>
  </si>
  <si>
    <t>Pure Premium Terr. 1</t>
  </si>
  <si>
    <t>EarnedExposure T1</t>
  </si>
  <si>
    <t>IncurredLoss T1</t>
  </si>
  <si>
    <t>Sum of EarnedPremium</t>
  </si>
  <si>
    <t>Sum of Incurred Loss</t>
  </si>
  <si>
    <t>Row Labels</t>
  </si>
  <si>
    <t>Grand Total</t>
  </si>
  <si>
    <t>Without Fire Alarm</t>
  </si>
  <si>
    <t>With Fire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</si>
</sst>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1</xdr:row>
      <xdr:rowOff>66675</xdr:rowOff>
    </xdr:from>
    <xdr:ext cx="6362700" cy="45243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" y="257175"/>
          <a:ext cx="6362700" cy="4524375"/>
        </a:xfrm>
        <a:prstGeom prst="rect">
          <a:avLst/>
        </a:prstGeom>
        <a:noFill/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Mohr" refreshedDate="45199.582516087961" createdVersion="8" refreshedVersion="8" minRefreshableVersion="3" recordCount="5000" xr:uid="{721318D8-E79F-374D-A17C-2543E9D01E19}">
  <cacheSource type="worksheet">
    <worksheetSource ref="A1:AB5001" sheet="Policies"/>
  </cacheSource>
  <cacheFields count="28">
    <cacheField name="Policy Number" numFmtId="0">
      <sharedItems/>
    </cacheField>
    <cacheField name="Form" numFmtId="0">
      <sharedItems containsSemiMixedTypes="0" containsString="0" containsNumber="1" containsInteger="1" minValue="3" maxValue="3"/>
    </cacheField>
    <cacheField name="Effective Date" numFmtId="14">
      <sharedItems containsSemiMixedTypes="0" containsNonDate="0" containsDate="1" containsString="0" minDate="2012-01-01T00:00:00" maxDate="2012-01-02T00:00:00"/>
    </cacheField>
    <cacheField name="Cancellation Date" numFmtId="14">
      <sharedItems containsNonDate="0" containsDate="1" containsString="0" containsBlank="1" minDate="2012-07-01T00:00:00" maxDate="2012-07-02T00:00:00"/>
    </cacheField>
    <cacheField name="Zip Code" numFmtId="0">
      <sharedItems containsSemiMixedTypes="0" containsString="0" containsNumber="1" containsInteger="1" minValue="10001" maxValue="10025"/>
    </cacheField>
    <cacheField name="Number of Residents" numFmtId="0">
      <sharedItems containsSemiMixedTypes="0" containsString="0" containsNumber="1" containsInteger="1" minValue="1" maxValue="5"/>
    </cacheField>
    <cacheField name="Insurance Score" numFmtId="0">
      <sharedItems containsMixedTypes="1" containsNumber="1" containsInteger="1" minValue="501" maxValue="995"/>
    </cacheField>
    <cacheField name="Year Built" numFmtId="0">
      <sharedItems containsSemiMixedTypes="0" containsString="0" containsNumber="1" containsInteger="1" minValue="1950" maxValue="2010"/>
    </cacheField>
    <cacheField name="Roof Type" numFmtId="0">
      <sharedItems/>
    </cacheField>
    <cacheField name="Roof Age" numFmtId="0">
      <sharedItems containsSemiMixedTypes="0" containsString="0" containsNumber="1" containsInteger="1" minValue="1962" maxValue="2011"/>
    </cacheField>
    <cacheField name="Protection Class" numFmtId="0">
      <sharedItems containsSemiMixedTypes="0" containsString="0" containsNumber="1" containsInteger="1" minValue="1" maxValue="9"/>
    </cacheField>
    <cacheField name="Construction" numFmtId="0">
      <sharedItems/>
    </cacheField>
    <cacheField name="Smoke Detector" numFmtId="0">
      <sharedItems/>
    </cacheField>
    <cacheField name="Fire Alarm" numFmtId="0">
      <sharedItems count="2">
        <s v="y"/>
        <s v="n"/>
      </sharedItems>
    </cacheField>
    <cacheField name="Sprinklers" numFmtId="0">
      <sharedItems/>
    </cacheField>
    <cacheField name="Coverage A" numFmtId="0">
      <sharedItems containsSemiMixedTypes="0" containsString="0" containsNumber="1" containsInteger="1" minValue="50000" maxValue="400000"/>
    </cacheField>
    <cacheField name="Coverage B" numFmtId="0">
      <sharedItems containsSemiMixedTypes="0" containsString="0" containsNumber="1" containsInteger="1" minValue="5000" maxValue="40000"/>
    </cacheField>
    <cacheField name="Coverage C" numFmtId="0">
      <sharedItems containsSemiMixedTypes="0" containsString="0" containsNumber="1" minValue="25000" maxValue="280000"/>
    </cacheField>
    <cacheField name="Coverage D" numFmtId="0">
      <sharedItems containsSemiMixedTypes="0" containsString="0" containsNumber="1" containsInteger="1" minValue="10000" maxValue="80000"/>
    </cacheField>
    <cacheField name="Coverage E" numFmtId="0">
      <sharedItems containsSemiMixedTypes="0" containsString="0" containsNumber="1" containsInteger="1" minValue="100000" maxValue="500000"/>
    </cacheField>
    <cacheField name="Coverage F" numFmtId="0">
      <sharedItems containsSemiMixedTypes="0" containsString="0" containsNumber="1" containsInteger="1" minValue="1000" maxValue="5000"/>
    </cacheField>
    <cacheField name="Deductible" numFmtId="0">
      <sharedItems containsSemiMixedTypes="0" containsString="0" containsNumber="1" containsInteger="1" minValue="250" maxValue="1000"/>
    </cacheField>
    <cacheField name="Written Premium" numFmtId="0">
      <sharedItems containsSemiMixedTypes="0" containsString="0" containsNumber="1" containsInteger="1" minValue="160" maxValue="12080"/>
    </cacheField>
    <cacheField name="Claim Count" numFmtId="0">
      <sharedItems containsSemiMixedTypes="0" containsString="0" containsNumber="1" containsInteger="1" minValue="0" maxValue="2"/>
    </cacheField>
    <cacheField name="Incurred Loss" numFmtId="0">
      <sharedItems containsSemiMixedTypes="0" containsString="0" containsNumber="1" containsInteger="1" minValue="0" maxValue="369360"/>
    </cacheField>
    <cacheField name="Earned Exposure" numFmtId="0">
      <sharedItems containsSemiMixedTypes="0" containsString="0" containsNumber="1" minValue="0.5" maxValue="1"/>
    </cacheField>
    <cacheField name="EarnedPremium" numFmtId="0">
      <sharedItems containsSemiMixedTypes="0" containsString="0" containsNumber="1" minValue="88" maxValue="10273"/>
    </cacheField>
    <cacheField name="Territory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BF200002"/>
    <n v="3"/>
    <d v="2012-01-01T00:00:00"/>
    <d v="2012-07-01T00:00:00"/>
    <n v="10025"/>
    <n v="4"/>
    <s v="No Hit"/>
    <n v="1995"/>
    <s v="Asphalt Shingles"/>
    <n v="1995"/>
    <n v="1"/>
    <s v="Masonry"/>
    <s v="y"/>
    <x v="0"/>
    <s v="n"/>
    <n v="90000"/>
    <n v="9000"/>
    <n v="54000"/>
    <n v="18000"/>
    <n v="300000"/>
    <n v="1000"/>
    <n v="500"/>
    <n v="1063"/>
    <n v="1"/>
    <n v="8317"/>
    <n v="0.5"/>
    <n v="531.5"/>
    <n v="7"/>
  </r>
  <r>
    <s v="BF200012"/>
    <n v="3"/>
    <d v="2012-01-01T00:00:00"/>
    <m/>
    <n v="10021"/>
    <n v="2"/>
    <n v="722"/>
    <n v="2002"/>
    <s v="Asphalt Shingles"/>
    <n v="2002"/>
    <n v="1"/>
    <s v="Frame"/>
    <s v="y"/>
    <x v="1"/>
    <s v="n"/>
    <n v="150000"/>
    <n v="15000"/>
    <n v="75000"/>
    <n v="30000"/>
    <n v="500000"/>
    <n v="5000"/>
    <n v="500"/>
    <n v="1872"/>
    <n v="0"/>
    <n v="0"/>
    <n v="1"/>
    <n v="1872"/>
    <n v="6"/>
  </r>
  <r>
    <s v="BF200022"/>
    <n v="3"/>
    <d v="2012-01-01T00:00:00"/>
    <m/>
    <n v="10009"/>
    <n v="4"/>
    <n v="849"/>
    <n v="1956"/>
    <s v="Spanish Tile"/>
    <n v="1969"/>
    <n v="1"/>
    <s v="Frame"/>
    <s v="y"/>
    <x v="0"/>
    <s v="n"/>
    <n v="60000"/>
    <n v="6000"/>
    <n v="30000"/>
    <n v="12000"/>
    <n v="100000"/>
    <n v="1000"/>
    <n v="250"/>
    <n v="832"/>
    <n v="0"/>
    <n v="0"/>
    <n v="1"/>
    <n v="832"/>
    <n v="1"/>
  </r>
  <r>
    <s v="BF200032"/>
    <n v="3"/>
    <d v="2012-01-01T00:00:00"/>
    <m/>
    <n v="10020"/>
    <n v="3"/>
    <n v="815"/>
    <n v="1952"/>
    <s v="Asphalt Shingles"/>
    <n v="1987"/>
    <n v="1"/>
    <s v="Frame"/>
    <s v="y"/>
    <x v="1"/>
    <s v="n"/>
    <n v="70000"/>
    <n v="7000"/>
    <n v="49000"/>
    <n v="14000"/>
    <n v="100000"/>
    <n v="1000"/>
    <n v="1000"/>
    <n v="1128"/>
    <n v="0"/>
    <n v="0"/>
    <n v="1"/>
    <n v="1128"/>
    <n v="7"/>
  </r>
  <r>
    <s v="BF200042"/>
    <n v="3"/>
    <d v="2012-01-01T00:00:00"/>
    <m/>
    <n v="10020"/>
    <n v="4"/>
    <n v="870"/>
    <n v="1965"/>
    <s v="Asphalt Shingles"/>
    <n v="2007"/>
    <n v="1"/>
    <s v="Masonry"/>
    <s v="y"/>
    <x v="1"/>
    <s v="n"/>
    <n v="100000"/>
    <n v="10000"/>
    <n v="50000"/>
    <n v="20000"/>
    <n v="100000"/>
    <n v="1000"/>
    <n v="500"/>
    <n v="1128"/>
    <n v="0"/>
    <n v="0"/>
    <n v="1"/>
    <n v="1128"/>
    <n v="7"/>
  </r>
  <r>
    <s v="BF200052"/>
    <n v="3"/>
    <d v="2012-01-01T00:00:00"/>
    <m/>
    <n v="10013"/>
    <n v="5"/>
    <n v="623"/>
    <n v="1992"/>
    <s v="Asphalt Shingles"/>
    <n v="1997"/>
    <n v="1"/>
    <s v="Masonry"/>
    <s v="y"/>
    <x v="1"/>
    <s v="n"/>
    <n v="70000"/>
    <n v="7000"/>
    <n v="35000"/>
    <n v="14000"/>
    <n v="500000"/>
    <n v="3000"/>
    <n v="1000"/>
    <n v="1120"/>
    <n v="0"/>
    <n v="0"/>
    <n v="1"/>
    <n v="1120"/>
    <n v="2"/>
  </r>
  <r>
    <s v="BF200062"/>
    <n v="3"/>
    <d v="2012-01-01T00:00:00"/>
    <m/>
    <n v="10004"/>
    <n v="2"/>
    <n v="987"/>
    <n v="1962"/>
    <s v="Asphalt Shingles"/>
    <n v="1975"/>
    <n v="1"/>
    <s v="Superior"/>
    <s v="y"/>
    <x v="0"/>
    <s v="n"/>
    <n v="50000"/>
    <n v="5000"/>
    <n v="25000"/>
    <n v="10000"/>
    <n v="300000"/>
    <n v="1000"/>
    <n v="500"/>
    <n v="215"/>
    <n v="0"/>
    <n v="0"/>
    <n v="1"/>
    <n v="215"/>
    <n v="5"/>
  </r>
  <r>
    <s v="BF200072"/>
    <n v="3"/>
    <d v="2012-01-01T00:00:00"/>
    <m/>
    <n v="10003"/>
    <n v="2"/>
    <n v="912"/>
    <n v="1990"/>
    <s v="Wood Shingles"/>
    <n v="1990"/>
    <n v="1"/>
    <s v="Frame"/>
    <s v="y"/>
    <x v="0"/>
    <s v="n"/>
    <n v="150000"/>
    <n v="15000"/>
    <n v="75000"/>
    <n v="30000"/>
    <n v="100000"/>
    <n v="3000"/>
    <n v="500"/>
    <n v="1030"/>
    <n v="0"/>
    <n v="0"/>
    <n v="1"/>
    <n v="1030"/>
    <n v="5"/>
  </r>
  <r>
    <s v="BF200082"/>
    <n v="3"/>
    <d v="2012-01-01T00:00:00"/>
    <m/>
    <n v="10003"/>
    <n v="2"/>
    <n v="881"/>
    <n v="1958"/>
    <s v="Asphalt Shingles"/>
    <n v="2004"/>
    <n v="1"/>
    <s v="Frame"/>
    <s v="y"/>
    <x v="1"/>
    <s v="n"/>
    <n v="50000"/>
    <n v="5000"/>
    <n v="25000"/>
    <n v="10000"/>
    <n v="300000"/>
    <n v="3000"/>
    <n v="500"/>
    <n v="352"/>
    <n v="0"/>
    <n v="0"/>
    <n v="1"/>
    <n v="352"/>
    <n v="5"/>
  </r>
  <r>
    <s v="BF200092"/>
    <n v="3"/>
    <d v="2012-01-01T00:00:00"/>
    <m/>
    <n v="10021"/>
    <n v="4"/>
    <n v="800"/>
    <n v="1955"/>
    <s v="Asphalt Shingles"/>
    <n v="2001"/>
    <n v="1"/>
    <s v="Frame"/>
    <s v="y"/>
    <x v="1"/>
    <s v="n"/>
    <n v="300000"/>
    <n v="30000"/>
    <n v="210000"/>
    <n v="60000"/>
    <n v="100000"/>
    <n v="3000"/>
    <n v="250"/>
    <n v="3997"/>
    <n v="0"/>
    <n v="0"/>
    <n v="1"/>
    <n v="3997"/>
    <n v="6"/>
  </r>
  <r>
    <s v="BF200102"/>
    <n v="3"/>
    <d v="2012-01-01T00:00:00"/>
    <m/>
    <n v="10001"/>
    <n v="5"/>
    <n v="755"/>
    <n v="1971"/>
    <s v="Spanish Tile"/>
    <n v="1977"/>
    <n v="7"/>
    <s v="Frame"/>
    <s v="y"/>
    <x v="1"/>
    <s v="n"/>
    <n v="95000"/>
    <n v="9500"/>
    <n v="47500"/>
    <n v="19000"/>
    <n v="500000"/>
    <n v="1000"/>
    <n v="250"/>
    <n v="3451"/>
    <n v="0"/>
    <n v="0"/>
    <n v="1"/>
    <n v="3451"/>
    <n v="6"/>
  </r>
  <r>
    <s v="BF200112"/>
    <n v="3"/>
    <d v="2012-01-01T00:00:00"/>
    <m/>
    <n v="10006"/>
    <n v="2"/>
    <n v="582"/>
    <n v="1980"/>
    <s v="Spanish Tile"/>
    <n v="1980"/>
    <n v="1"/>
    <s v="Masonry"/>
    <s v="y"/>
    <x v="1"/>
    <s v="n"/>
    <n v="70000"/>
    <n v="7000"/>
    <n v="35000"/>
    <n v="14000"/>
    <n v="100000"/>
    <n v="1000"/>
    <n v="250"/>
    <n v="1693"/>
    <n v="0"/>
    <n v="0"/>
    <n v="1"/>
    <n v="1693"/>
    <n v="6"/>
  </r>
  <r>
    <s v="BF200122"/>
    <n v="3"/>
    <d v="2012-01-01T00:00:00"/>
    <m/>
    <n v="10014"/>
    <n v="3"/>
    <n v="855"/>
    <n v="1993"/>
    <s v="Asphalt Shingles"/>
    <n v="1993"/>
    <n v="1"/>
    <s v="Frame"/>
    <s v="y"/>
    <x v="1"/>
    <s v="n"/>
    <n v="50000"/>
    <n v="5000"/>
    <n v="35000"/>
    <n v="10000"/>
    <n v="500000"/>
    <n v="5000"/>
    <n v="500"/>
    <n v="432"/>
    <n v="0"/>
    <n v="0"/>
    <n v="1"/>
    <n v="432"/>
    <n v="1"/>
  </r>
  <r>
    <s v="BF200132"/>
    <n v="3"/>
    <d v="2012-01-01T00:00:00"/>
    <d v="2012-07-01T00:00:00"/>
    <n v="10016"/>
    <n v="2"/>
    <n v="829"/>
    <n v="1997"/>
    <s v="Asphalt Shingles"/>
    <n v="1997"/>
    <n v="1"/>
    <s v="Masonry"/>
    <s v="n"/>
    <x v="1"/>
    <s v="n"/>
    <n v="50000"/>
    <n v="5000"/>
    <n v="25000"/>
    <n v="10000"/>
    <n v="300000"/>
    <n v="1000"/>
    <n v="250"/>
    <n v="497"/>
    <n v="0"/>
    <n v="0"/>
    <n v="0.5"/>
    <n v="248.5"/>
    <n v="6"/>
  </r>
  <r>
    <s v="BF200142"/>
    <n v="3"/>
    <d v="2012-01-01T00:00:00"/>
    <m/>
    <n v="10001"/>
    <n v="2"/>
    <n v="692"/>
    <n v="1989"/>
    <s v="Wood Shingles"/>
    <n v="2011"/>
    <n v="1"/>
    <s v="Masonry"/>
    <s v="y"/>
    <x v="1"/>
    <s v="n"/>
    <n v="50000"/>
    <n v="5000"/>
    <n v="25000"/>
    <n v="10000"/>
    <n v="100000"/>
    <n v="3000"/>
    <n v="250"/>
    <n v="1300"/>
    <n v="0"/>
    <n v="0"/>
    <n v="1"/>
    <n v="1300"/>
    <n v="6"/>
  </r>
  <r>
    <s v="BF200152"/>
    <n v="3"/>
    <d v="2012-01-01T00:00:00"/>
    <m/>
    <n v="10009"/>
    <n v="4"/>
    <n v="810"/>
    <n v="1976"/>
    <s v="Asphalt Shingles"/>
    <n v="1976"/>
    <n v="7"/>
    <s v="Frame"/>
    <s v="y"/>
    <x v="1"/>
    <s v="n"/>
    <n v="60000"/>
    <n v="6000"/>
    <n v="30000"/>
    <n v="12000"/>
    <n v="500000"/>
    <n v="1000"/>
    <n v="500"/>
    <n v="1073"/>
    <n v="0"/>
    <n v="0"/>
    <n v="1"/>
    <n v="1073"/>
    <n v="1"/>
  </r>
  <r>
    <s v="BF200162"/>
    <n v="3"/>
    <d v="2012-01-01T00:00:00"/>
    <d v="2012-07-01T00:00:00"/>
    <n v="10007"/>
    <n v="3"/>
    <n v="814"/>
    <n v="1977"/>
    <s v="Asphalt Shingles"/>
    <n v="1993"/>
    <n v="1"/>
    <s v="Frame"/>
    <s v="y"/>
    <x v="1"/>
    <s v="n"/>
    <n v="300000"/>
    <n v="30000"/>
    <n v="150000"/>
    <n v="60000"/>
    <n v="300000"/>
    <n v="1000"/>
    <n v="500"/>
    <n v="2121"/>
    <n v="0"/>
    <n v="0"/>
    <n v="0.5"/>
    <n v="1060.5"/>
    <n v="3"/>
  </r>
  <r>
    <s v="BF200172"/>
    <n v="3"/>
    <d v="2012-01-01T00:00:00"/>
    <m/>
    <n v="10017"/>
    <n v="5"/>
    <n v="650"/>
    <n v="1990"/>
    <s v="Wood Shingles"/>
    <n v="1990"/>
    <n v="1"/>
    <s v="Frame"/>
    <s v="y"/>
    <x v="0"/>
    <s v="n"/>
    <n v="50000"/>
    <n v="5000"/>
    <n v="25000"/>
    <n v="10000"/>
    <n v="300000"/>
    <n v="3000"/>
    <n v="500"/>
    <n v="1703"/>
    <n v="0"/>
    <n v="0"/>
    <n v="1"/>
    <n v="1703"/>
    <n v="3"/>
  </r>
  <r>
    <s v="BF200182"/>
    <n v="3"/>
    <d v="2012-01-01T00:00:00"/>
    <d v="2012-07-01T00:00:00"/>
    <n v="10015"/>
    <n v="2"/>
    <n v="896"/>
    <n v="1965"/>
    <s v="Asphalt Shingles"/>
    <n v="1995"/>
    <n v="1"/>
    <s v="Frame"/>
    <s v="y"/>
    <x v="0"/>
    <s v="n"/>
    <n v="70000"/>
    <n v="7000"/>
    <n v="35000"/>
    <n v="14000"/>
    <n v="100000"/>
    <n v="5000"/>
    <n v="250"/>
    <n v="847"/>
    <n v="0"/>
    <n v="0"/>
    <n v="0.5"/>
    <n v="423.5"/>
    <n v="7"/>
  </r>
  <r>
    <s v="BF200192"/>
    <n v="3"/>
    <d v="2012-01-01T00:00:00"/>
    <m/>
    <n v="10024"/>
    <n v="1"/>
    <n v="687"/>
    <n v="1969"/>
    <s v="Spanish Tile"/>
    <n v="1971"/>
    <n v="1"/>
    <s v="Frame"/>
    <s v="y"/>
    <x v="1"/>
    <s v="n"/>
    <n v="90000"/>
    <n v="9000"/>
    <n v="45000"/>
    <n v="18000"/>
    <n v="100000"/>
    <n v="5000"/>
    <n v="250"/>
    <n v="1186"/>
    <n v="0"/>
    <n v="0"/>
    <n v="1"/>
    <n v="1186"/>
    <n v="4"/>
  </r>
  <r>
    <s v="BF200202"/>
    <n v="3"/>
    <d v="2012-01-01T00:00:00"/>
    <m/>
    <n v="10005"/>
    <n v="4"/>
    <n v="887"/>
    <n v="1996"/>
    <s v="Asphalt Shingles"/>
    <n v="1996"/>
    <n v="1"/>
    <s v="Masonry"/>
    <s v="y"/>
    <x v="1"/>
    <s v="n"/>
    <n v="50000"/>
    <n v="5000"/>
    <n v="25000"/>
    <n v="10000"/>
    <n v="300000"/>
    <n v="3000"/>
    <n v="250"/>
    <n v="555"/>
    <n v="0"/>
    <n v="0"/>
    <n v="1"/>
    <n v="555"/>
    <n v="7"/>
  </r>
  <r>
    <s v="BF200212"/>
    <n v="3"/>
    <d v="2012-01-01T00:00:00"/>
    <d v="2012-07-01T00:00:00"/>
    <n v="10022"/>
    <n v="4"/>
    <n v="751"/>
    <n v="1997"/>
    <s v="Spanish Tile"/>
    <n v="1997"/>
    <n v="1"/>
    <s v="Frame"/>
    <s v="y"/>
    <x v="1"/>
    <s v="n"/>
    <n v="60000"/>
    <n v="6000"/>
    <n v="42000"/>
    <n v="12000"/>
    <n v="100000"/>
    <n v="3000"/>
    <n v="500"/>
    <n v="668"/>
    <n v="0"/>
    <n v="0"/>
    <n v="0.5"/>
    <n v="334"/>
    <n v="4"/>
  </r>
  <r>
    <s v="BF200222"/>
    <n v="3"/>
    <d v="2012-01-01T00:00:00"/>
    <d v="2012-07-01T00:00:00"/>
    <n v="10018"/>
    <n v="4"/>
    <n v="675"/>
    <n v="2004"/>
    <s v="Asphalt Shingles"/>
    <n v="2004"/>
    <n v="1"/>
    <s v="Superior"/>
    <s v="y"/>
    <x v="0"/>
    <s v="n"/>
    <n v="300000"/>
    <n v="30000"/>
    <n v="150000"/>
    <n v="60000"/>
    <n v="100000"/>
    <n v="1000"/>
    <n v="500"/>
    <n v="1795"/>
    <n v="0"/>
    <n v="0"/>
    <n v="0.5"/>
    <n v="897.5"/>
    <n v="2"/>
  </r>
  <r>
    <s v="BF200232"/>
    <n v="3"/>
    <d v="2012-01-01T00:00:00"/>
    <m/>
    <n v="10015"/>
    <n v="4"/>
    <s v="No Hit"/>
    <n v="1958"/>
    <s v="Asphalt Shingles"/>
    <n v="1981"/>
    <n v="1"/>
    <s v="Frame"/>
    <s v="n"/>
    <x v="1"/>
    <s v="n"/>
    <n v="70000"/>
    <n v="7000"/>
    <n v="35000"/>
    <n v="14000"/>
    <n v="300000"/>
    <n v="1000"/>
    <n v="500"/>
    <n v="1484"/>
    <n v="0"/>
    <n v="0"/>
    <n v="1"/>
    <n v="1484"/>
    <n v="7"/>
  </r>
  <r>
    <s v="BF200242"/>
    <n v="3"/>
    <d v="2012-01-01T00:00:00"/>
    <m/>
    <n v="10001"/>
    <n v="4"/>
    <n v="831"/>
    <n v="2005"/>
    <s v="Spanish Tile"/>
    <n v="2005"/>
    <n v="7"/>
    <s v="Masonry"/>
    <s v="y"/>
    <x v="1"/>
    <s v="n"/>
    <n v="150000"/>
    <n v="15000"/>
    <n v="75000"/>
    <n v="30000"/>
    <n v="100000"/>
    <n v="1000"/>
    <n v="500"/>
    <n v="1398"/>
    <n v="0"/>
    <n v="0"/>
    <n v="1"/>
    <n v="1398"/>
    <n v="6"/>
  </r>
  <r>
    <s v="BF200252"/>
    <n v="3"/>
    <d v="2012-01-01T00:00:00"/>
    <m/>
    <n v="10014"/>
    <n v="2"/>
    <n v="860"/>
    <n v="2009"/>
    <s v="Spanish Tile"/>
    <n v="2009"/>
    <n v="1"/>
    <s v="Frame"/>
    <s v="y"/>
    <x v="1"/>
    <s v="n"/>
    <n v="100000"/>
    <n v="10000"/>
    <n v="50000"/>
    <n v="20000"/>
    <n v="100000"/>
    <n v="1000"/>
    <n v="500"/>
    <n v="543"/>
    <n v="0"/>
    <n v="0"/>
    <n v="1"/>
    <n v="543"/>
    <n v="1"/>
  </r>
  <r>
    <s v="BF200262"/>
    <n v="3"/>
    <d v="2012-01-01T00:00:00"/>
    <m/>
    <n v="10018"/>
    <n v="2"/>
    <n v="705"/>
    <n v="1953"/>
    <s v="Asphalt Shingles"/>
    <n v="1973"/>
    <n v="1"/>
    <s v="Frame"/>
    <s v="y"/>
    <x v="1"/>
    <s v="n"/>
    <n v="150000"/>
    <n v="15000"/>
    <n v="90000"/>
    <n v="30000"/>
    <n v="100000"/>
    <n v="3000"/>
    <n v="500"/>
    <n v="1477"/>
    <n v="1"/>
    <n v="129960"/>
    <n v="1"/>
    <n v="1477"/>
    <n v="2"/>
  </r>
  <r>
    <s v="BF200272"/>
    <n v="3"/>
    <d v="2012-01-01T00:00:00"/>
    <m/>
    <n v="10001"/>
    <n v="3"/>
    <n v="728"/>
    <n v="1966"/>
    <s v="Asphalt Shingles"/>
    <n v="1994"/>
    <n v="1"/>
    <s v="Frame"/>
    <s v="y"/>
    <x v="1"/>
    <s v="n"/>
    <n v="125000"/>
    <n v="12500"/>
    <n v="87500"/>
    <n v="25000"/>
    <n v="100000"/>
    <n v="3000"/>
    <n v="250"/>
    <n v="2528"/>
    <n v="0"/>
    <n v="0"/>
    <n v="1"/>
    <n v="2528"/>
    <n v="6"/>
  </r>
  <r>
    <s v="BF200282"/>
    <n v="3"/>
    <d v="2012-01-01T00:00:00"/>
    <m/>
    <n v="10024"/>
    <n v="1"/>
    <n v="896"/>
    <n v="1968"/>
    <s v="Asphalt Shingles"/>
    <n v="1971"/>
    <n v="1"/>
    <s v="Frame"/>
    <s v="y"/>
    <x v="0"/>
    <s v="n"/>
    <n v="95000"/>
    <n v="9500"/>
    <n v="47500"/>
    <n v="19000"/>
    <n v="100000"/>
    <n v="5000"/>
    <n v="500"/>
    <n v="542"/>
    <n v="0"/>
    <n v="0"/>
    <n v="1"/>
    <n v="542"/>
    <n v="4"/>
  </r>
  <r>
    <s v="BF200292"/>
    <n v="3"/>
    <d v="2012-01-01T00:00:00"/>
    <m/>
    <n v="10016"/>
    <n v="2"/>
    <n v="821"/>
    <n v="1955"/>
    <s v="Asphalt Shingles"/>
    <n v="1964"/>
    <n v="1"/>
    <s v="Superior"/>
    <s v="y"/>
    <x v="1"/>
    <s v="n"/>
    <n v="125000"/>
    <n v="12500"/>
    <n v="75000"/>
    <n v="25000"/>
    <n v="100000"/>
    <n v="1000"/>
    <n v="500"/>
    <n v="1090"/>
    <n v="1"/>
    <n v="9025"/>
    <n v="1"/>
    <n v="1090"/>
    <n v="6"/>
  </r>
  <r>
    <s v="BF200302"/>
    <n v="3"/>
    <d v="2012-01-01T00:00:00"/>
    <m/>
    <n v="10016"/>
    <n v="2"/>
    <n v="812"/>
    <n v="1977"/>
    <s v="Asphalt Shingles"/>
    <n v="1995"/>
    <n v="1"/>
    <s v="Frame"/>
    <s v="y"/>
    <x v="1"/>
    <s v="n"/>
    <n v="80000"/>
    <n v="8000"/>
    <n v="40000"/>
    <n v="16000"/>
    <n v="300000"/>
    <n v="1000"/>
    <n v="1000"/>
    <n v="890"/>
    <n v="0"/>
    <n v="0"/>
    <n v="1"/>
    <n v="890"/>
    <n v="6"/>
  </r>
  <r>
    <s v="BF200312"/>
    <n v="3"/>
    <d v="2012-01-01T00:00:00"/>
    <m/>
    <n v="10017"/>
    <n v="4"/>
    <n v="868"/>
    <n v="1978"/>
    <s v="Asphalt Shingles"/>
    <n v="1987"/>
    <n v="1"/>
    <s v="Frame"/>
    <s v="y"/>
    <x v="1"/>
    <s v="n"/>
    <n v="300000"/>
    <n v="30000"/>
    <n v="150000"/>
    <n v="60000"/>
    <n v="100000"/>
    <n v="1000"/>
    <n v="1000"/>
    <n v="2040"/>
    <n v="0"/>
    <n v="0"/>
    <n v="1"/>
    <n v="2040"/>
    <n v="3"/>
  </r>
  <r>
    <s v="BF200322"/>
    <n v="3"/>
    <d v="2012-01-01T00:00:00"/>
    <m/>
    <n v="10013"/>
    <n v="3"/>
    <n v="692"/>
    <n v="1984"/>
    <s v="Asphalt Shingles"/>
    <n v="2009"/>
    <n v="1"/>
    <s v="Frame"/>
    <s v="y"/>
    <x v="1"/>
    <s v="n"/>
    <n v="80000"/>
    <n v="8000"/>
    <n v="40000"/>
    <n v="16000"/>
    <n v="300000"/>
    <n v="1000"/>
    <n v="500"/>
    <n v="1055"/>
    <n v="0"/>
    <n v="0"/>
    <n v="1"/>
    <n v="1055"/>
    <n v="2"/>
  </r>
  <r>
    <s v="BF200332"/>
    <n v="3"/>
    <d v="2012-01-01T00:00:00"/>
    <m/>
    <n v="10024"/>
    <n v="4"/>
    <n v="851"/>
    <n v="1979"/>
    <s v="Asphalt Shingles"/>
    <n v="1979"/>
    <n v="9"/>
    <s v="Superior"/>
    <s v="y"/>
    <x v="1"/>
    <s v="n"/>
    <n v="125000"/>
    <n v="12500"/>
    <n v="62500"/>
    <n v="25000"/>
    <n v="100000"/>
    <n v="3000"/>
    <n v="250"/>
    <n v="1042"/>
    <n v="0"/>
    <n v="0"/>
    <n v="1"/>
    <n v="1042"/>
    <n v="4"/>
  </r>
  <r>
    <s v="BF200342"/>
    <n v="3"/>
    <d v="2012-01-01T00:00:00"/>
    <m/>
    <n v="10001"/>
    <n v="4"/>
    <n v="699"/>
    <n v="1986"/>
    <s v="Spanish Tile"/>
    <n v="2008"/>
    <n v="7"/>
    <s v="Masonry"/>
    <s v="y"/>
    <x v="1"/>
    <s v="n"/>
    <n v="70000"/>
    <n v="7000"/>
    <n v="35000"/>
    <n v="14000"/>
    <n v="500000"/>
    <n v="1000"/>
    <n v="500"/>
    <n v="1780"/>
    <n v="0"/>
    <n v="0"/>
    <n v="1"/>
    <n v="1780"/>
    <n v="6"/>
  </r>
  <r>
    <s v="BF200352"/>
    <n v="3"/>
    <d v="2012-01-01T00:00:00"/>
    <m/>
    <n v="10013"/>
    <n v="2"/>
    <n v="749"/>
    <n v="1997"/>
    <s v="Spanish Tile"/>
    <n v="1997"/>
    <n v="1"/>
    <s v="Frame"/>
    <s v="y"/>
    <x v="1"/>
    <s v="n"/>
    <n v="100000"/>
    <n v="10000"/>
    <n v="50000"/>
    <n v="20000"/>
    <n v="300000"/>
    <n v="3000"/>
    <n v="1000"/>
    <n v="673"/>
    <n v="0"/>
    <n v="0"/>
    <n v="1"/>
    <n v="673"/>
    <n v="2"/>
  </r>
  <r>
    <s v="BF200362"/>
    <n v="3"/>
    <d v="2012-01-01T00:00:00"/>
    <d v="2012-07-01T00:00:00"/>
    <n v="10002"/>
    <n v="2"/>
    <n v="790"/>
    <n v="1969"/>
    <s v="Asphalt Shingles"/>
    <n v="1982"/>
    <n v="1"/>
    <s v="Superior"/>
    <s v="n"/>
    <x v="1"/>
    <s v="n"/>
    <n v="90000"/>
    <n v="9000"/>
    <n v="45000"/>
    <n v="18000"/>
    <n v="100000"/>
    <n v="1000"/>
    <n v="500"/>
    <n v="906"/>
    <n v="0"/>
    <n v="0"/>
    <n v="0.5"/>
    <n v="453"/>
    <n v="5"/>
  </r>
  <r>
    <s v="BF200372"/>
    <n v="3"/>
    <d v="2012-01-01T00:00:00"/>
    <m/>
    <n v="10025"/>
    <n v="2"/>
    <n v="892"/>
    <n v="1972"/>
    <s v="Asphalt Shingles"/>
    <n v="1996"/>
    <n v="1"/>
    <s v="Masonry"/>
    <s v="y"/>
    <x v="0"/>
    <s v="n"/>
    <n v="150000"/>
    <n v="15000"/>
    <n v="90000"/>
    <n v="30000"/>
    <n v="300000"/>
    <n v="1000"/>
    <n v="250"/>
    <n v="1190"/>
    <n v="0"/>
    <n v="0"/>
    <n v="1"/>
    <n v="1190"/>
    <n v="7"/>
  </r>
  <r>
    <s v="BF200382"/>
    <n v="3"/>
    <d v="2012-01-01T00:00:00"/>
    <m/>
    <n v="10006"/>
    <n v="4"/>
    <n v="900"/>
    <n v="1951"/>
    <s v="Spanish Tile"/>
    <n v="1988"/>
    <n v="1"/>
    <s v="Superior"/>
    <s v="y"/>
    <x v="1"/>
    <s v="n"/>
    <n v="60000"/>
    <n v="6000"/>
    <n v="30000"/>
    <n v="12000"/>
    <n v="100000"/>
    <n v="1000"/>
    <n v="500"/>
    <n v="453"/>
    <n v="0"/>
    <n v="0"/>
    <n v="1"/>
    <n v="453"/>
    <n v="6"/>
  </r>
  <r>
    <s v="BF200392"/>
    <n v="3"/>
    <d v="2012-01-01T00:00:00"/>
    <m/>
    <n v="10009"/>
    <n v="2"/>
    <n v="693"/>
    <n v="1982"/>
    <s v="Asphalt Shingles"/>
    <n v="1991"/>
    <n v="1"/>
    <s v="Masonry"/>
    <s v="y"/>
    <x v="1"/>
    <s v="n"/>
    <n v="300000"/>
    <n v="30000"/>
    <n v="180000"/>
    <n v="60000"/>
    <n v="300000"/>
    <n v="3000"/>
    <n v="1000"/>
    <n v="3449"/>
    <n v="0"/>
    <n v="0"/>
    <n v="1"/>
    <n v="3449"/>
    <n v="1"/>
  </r>
  <r>
    <s v="BF200402"/>
    <n v="3"/>
    <d v="2012-01-01T00:00:00"/>
    <m/>
    <n v="10013"/>
    <n v="3"/>
    <n v="864"/>
    <n v="1981"/>
    <s v="Spanish Tile"/>
    <n v="2001"/>
    <n v="1"/>
    <s v="Frame"/>
    <s v="y"/>
    <x v="1"/>
    <s v="n"/>
    <n v="150000"/>
    <n v="15000"/>
    <n v="75000"/>
    <n v="30000"/>
    <n v="300000"/>
    <n v="3000"/>
    <n v="1000"/>
    <n v="613"/>
    <n v="0"/>
    <n v="0"/>
    <n v="1"/>
    <n v="613"/>
    <n v="2"/>
  </r>
  <r>
    <s v="BF200412"/>
    <n v="3"/>
    <d v="2012-01-01T00:00:00"/>
    <m/>
    <n v="10020"/>
    <n v="3"/>
    <n v="645"/>
    <n v="1989"/>
    <s v="Asphalt Shingles"/>
    <n v="1989"/>
    <n v="1"/>
    <s v="Masonry"/>
    <s v="y"/>
    <x v="1"/>
    <s v="n"/>
    <n v="80000"/>
    <n v="8000"/>
    <n v="40000"/>
    <n v="16000"/>
    <n v="500000"/>
    <n v="3000"/>
    <n v="500"/>
    <n v="2338"/>
    <n v="0"/>
    <n v="0"/>
    <n v="1"/>
    <n v="2338"/>
    <n v="7"/>
  </r>
  <r>
    <s v="BF200422"/>
    <n v="3"/>
    <d v="2012-01-01T00:00:00"/>
    <m/>
    <n v="10011"/>
    <n v="1"/>
    <n v="767"/>
    <n v="1954"/>
    <s v="Asphalt Shingles"/>
    <n v="2001"/>
    <n v="1"/>
    <s v="Frame"/>
    <s v="y"/>
    <x v="1"/>
    <s v="n"/>
    <n v="70000"/>
    <n v="7000"/>
    <n v="35000"/>
    <n v="14000"/>
    <n v="500000"/>
    <n v="3000"/>
    <n v="250"/>
    <n v="1275"/>
    <n v="0"/>
    <n v="0"/>
    <n v="1"/>
    <n v="1275"/>
    <n v="6"/>
  </r>
  <r>
    <s v="BF200432"/>
    <n v="3"/>
    <d v="2012-01-01T00:00:00"/>
    <m/>
    <n v="10012"/>
    <n v="3"/>
    <n v="899"/>
    <n v="1969"/>
    <s v="Asphalt Shingles"/>
    <n v="2011"/>
    <n v="1"/>
    <s v="Frame"/>
    <s v="y"/>
    <x v="0"/>
    <s v="n"/>
    <n v="90000"/>
    <n v="9000"/>
    <n v="54000"/>
    <n v="18000"/>
    <n v="100000"/>
    <n v="3000"/>
    <n v="250"/>
    <n v="761"/>
    <n v="0"/>
    <n v="0"/>
    <n v="1"/>
    <n v="761"/>
    <n v="3"/>
  </r>
  <r>
    <s v="BF200442"/>
    <n v="3"/>
    <d v="2012-01-01T00:00:00"/>
    <m/>
    <n v="10019"/>
    <n v="4"/>
    <n v="974"/>
    <n v="1958"/>
    <s v="Asphalt Shingles"/>
    <n v="1968"/>
    <n v="1"/>
    <s v="Frame"/>
    <s v="n"/>
    <x v="1"/>
    <s v="n"/>
    <n v="150000"/>
    <n v="15000"/>
    <n v="75000"/>
    <n v="30000"/>
    <n v="100000"/>
    <n v="3000"/>
    <n v="500"/>
    <n v="1346"/>
    <n v="0"/>
    <n v="0"/>
    <n v="1"/>
    <n v="1346"/>
    <n v="1"/>
  </r>
  <r>
    <s v="BF200452"/>
    <n v="3"/>
    <d v="2012-01-01T00:00:00"/>
    <m/>
    <n v="10014"/>
    <n v="4"/>
    <n v="695"/>
    <n v="1969"/>
    <s v="Asphalt Shingles"/>
    <n v="1969"/>
    <n v="1"/>
    <s v="Frame"/>
    <s v="y"/>
    <x v="1"/>
    <s v="n"/>
    <n v="125000"/>
    <n v="12500"/>
    <n v="87500"/>
    <n v="25000"/>
    <n v="100000"/>
    <n v="1000"/>
    <n v="500"/>
    <n v="3067"/>
    <n v="0"/>
    <n v="0"/>
    <n v="1"/>
    <n v="3067"/>
    <n v="1"/>
  </r>
  <r>
    <s v="BF200462"/>
    <n v="3"/>
    <d v="2012-01-01T00:00:00"/>
    <m/>
    <n v="10019"/>
    <n v="4"/>
    <n v="895"/>
    <n v="1979"/>
    <s v="Asphalt Shingles"/>
    <n v="1979"/>
    <n v="1"/>
    <s v="Frame"/>
    <s v="y"/>
    <x v="1"/>
    <s v="n"/>
    <n v="50000"/>
    <n v="5000"/>
    <n v="35000"/>
    <n v="10000"/>
    <n v="300000"/>
    <n v="5000"/>
    <n v="500"/>
    <n v="590"/>
    <n v="0"/>
    <n v="0"/>
    <n v="1"/>
    <n v="590"/>
    <n v="1"/>
  </r>
  <r>
    <s v="BF200472"/>
    <n v="3"/>
    <d v="2012-01-01T00:00:00"/>
    <m/>
    <n v="10022"/>
    <n v="3"/>
    <n v="651"/>
    <n v="1977"/>
    <s v="Asphalt Shingles"/>
    <n v="1982"/>
    <n v="1"/>
    <s v="Frame"/>
    <s v="y"/>
    <x v="1"/>
    <s v="n"/>
    <n v="60000"/>
    <n v="6000"/>
    <n v="30000"/>
    <n v="12000"/>
    <n v="300000"/>
    <n v="5000"/>
    <n v="500"/>
    <n v="1089"/>
    <n v="0"/>
    <n v="0"/>
    <n v="1"/>
    <n v="1089"/>
    <n v="4"/>
  </r>
  <r>
    <s v="BF200482"/>
    <n v="3"/>
    <d v="2012-01-01T00:00:00"/>
    <m/>
    <n v="10002"/>
    <n v="5"/>
    <n v="687"/>
    <n v="1978"/>
    <s v="Asphalt Shingles"/>
    <n v="1995"/>
    <n v="1"/>
    <s v="Frame"/>
    <s v="y"/>
    <x v="1"/>
    <s v="n"/>
    <n v="300000"/>
    <n v="30000"/>
    <n v="150000"/>
    <n v="60000"/>
    <n v="100000"/>
    <n v="5000"/>
    <n v="500"/>
    <n v="5194"/>
    <n v="0"/>
    <n v="0"/>
    <n v="1"/>
    <n v="5194"/>
    <n v="5"/>
  </r>
  <r>
    <s v="BF200492"/>
    <n v="3"/>
    <d v="2012-01-01T00:00:00"/>
    <m/>
    <n v="10013"/>
    <n v="3"/>
    <n v="800"/>
    <n v="2004"/>
    <s v="Asphalt Shingles"/>
    <n v="2004"/>
    <n v="1"/>
    <s v="Frame"/>
    <s v="n"/>
    <x v="0"/>
    <s v="n"/>
    <n v="300000"/>
    <n v="30000"/>
    <n v="150000"/>
    <n v="60000"/>
    <n v="100000"/>
    <n v="1000"/>
    <n v="500"/>
    <n v="1335"/>
    <n v="0"/>
    <n v="0"/>
    <n v="1"/>
    <n v="1335"/>
    <n v="2"/>
  </r>
  <r>
    <s v="BF200502"/>
    <n v="3"/>
    <d v="2012-01-01T00:00:00"/>
    <m/>
    <n v="10022"/>
    <n v="2"/>
    <n v="667"/>
    <n v="2009"/>
    <s v="Asphalt Shingles"/>
    <n v="2009"/>
    <n v="1"/>
    <s v="Superior"/>
    <s v="y"/>
    <x v="0"/>
    <s v="n"/>
    <n v="300000"/>
    <n v="30000"/>
    <n v="150000"/>
    <n v="60000"/>
    <n v="100000"/>
    <n v="1000"/>
    <n v="500"/>
    <n v="1490"/>
    <n v="0"/>
    <n v="0"/>
    <n v="1"/>
    <n v="1490"/>
    <n v="4"/>
  </r>
  <r>
    <s v="BF200512"/>
    <n v="3"/>
    <d v="2012-01-01T00:00:00"/>
    <m/>
    <n v="10019"/>
    <n v="3"/>
    <n v="698"/>
    <n v="1996"/>
    <s v="Asphalt Shingles"/>
    <n v="1996"/>
    <n v="1"/>
    <s v="Frame"/>
    <s v="n"/>
    <x v="0"/>
    <s v="n"/>
    <n v="90000"/>
    <n v="9000"/>
    <n v="45000"/>
    <n v="18000"/>
    <n v="300000"/>
    <n v="3000"/>
    <n v="1000"/>
    <n v="1487"/>
    <n v="0"/>
    <n v="0"/>
    <n v="1"/>
    <n v="1487"/>
    <n v="1"/>
  </r>
  <r>
    <s v="BF200522"/>
    <n v="3"/>
    <d v="2012-01-01T00:00:00"/>
    <m/>
    <n v="10024"/>
    <n v="2"/>
    <n v="800"/>
    <n v="1996"/>
    <s v="Spanish Tile"/>
    <n v="1996"/>
    <n v="1"/>
    <s v="Superior"/>
    <s v="n"/>
    <x v="1"/>
    <s v="n"/>
    <n v="95000"/>
    <n v="9500"/>
    <n v="47500"/>
    <n v="19000"/>
    <n v="300000"/>
    <n v="3000"/>
    <n v="500"/>
    <n v="399"/>
    <n v="0"/>
    <n v="0"/>
    <n v="1"/>
    <n v="399"/>
    <n v="4"/>
  </r>
  <r>
    <s v="BF200532"/>
    <n v="3"/>
    <d v="2012-01-01T00:00:00"/>
    <m/>
    <n v="10019"/>
    <n v="5"/>
    <n v="825"/>
    <n v="2006"/>
    <s v="Asphalt Shingles"/>
    <n v="2006"/>
    <n v="9"/>
    <s v="Frame"/>
    <s v="y"/>
    <x v="1"/>
    <s v="n"/>
    <n v="250000"/>
    <n v="25000"/>
    <n v="125000"/>
    <n v="50000"/>
    <n v="300000"/>
    <n v="3000"/>
    <n v="1000"/>
    <n v="3145"/>
    <n v="0"/>
    <n v="0"/>
    <n v="1"/>
    <n v="3145"/>
    <n v="1"/>
  </r>
  <r>
    <s v="BF200542"/>
    <n v="3"/>
    <d v="2012-01-01T00:00:00"/>
    <m/>
    <n v="10014"/>
    <n v="1"/>
    <n v="892"/>
    <n v="1970"/>
    <s v="Wood Shingles"/>
    <n v="1994"/>
    <n v="9"/>
    <s v="Frame"/>
    <s v="y"/>
    <x v="1"/>
    <s v="n"/>
    <n v="60000"/>
    <n v="6000"/>
    <n v="30000"/>
    <n v="12000"/>
    <n v="100000"/>
    <n v="3000"/>
    <n v="1000"/>
    <n v="809"/>
    <n v="0"/>
    <n v="0"/>
    <n v="1"/>
    <n v="809"/>
    <n v="1"/>
  </r>
  <r>
    <s v="BF200552"/>
    <n v="3"/>
    <d v="2012-01-01T00:00:00"/>
    <m/>
    <n v="10006"/>
    <n v="1"/>
    <n v="789"/>
    <n v="1990"/>
    <s v="Asphalt Shingles"/>
    <n v="1990"/>
    <n v="1"/>
    <s v="Masonry"/>
    <s v="y"/>
    <x v="1"/>
    <s v="n"/>
    <n v="200000"/>
    <n v="20000"/>
    <n v="100000"/>
    <n v="40000"/>
    <n v="100000"/>
    <n v="1000"/>
    <n v="250"/>
    <n v="2416"/>
    <n v="0"/>
    <n v="0"/>
    <n v="1"/>
    <n v="2416"/>
    <n v="6"/>
  </r>
  <r>
    <s v="BF200562"/>
    <n v="3"/>
    <d v="2012-01-01T00:00:00"/>
    <d v="2012-07-01T00:00:00"/>
    <n v="10005"/>
    <n v="4"/>
    <n v="671"/>
    <n v="1970"/>
    <s v="Wood Shingles"/>
    <n v="2001"/>
    <n v="1"/>
    <s v="Superior"/>
    <s v="y"/>
    <x v="1"/>
    <s v="n"/>
    <n v="50000"/>
    <n v="5000"/>
    <n v="25000"/>
    <n v="10000"/>
    <n v="100000"/>
    <n v="3000"/>
    <n v="1000"/>
    <n v="1267"/>
    <n v="0"/>
    <n v="0"/>
    <n v="0.5"/>
    <n v="633.5"/>
    <n v="7"/>
  </r>
  <r>
    <s v="BF200572"/>
    <n v="3"/>
    <d v="2012-01-01T00:00:00"/>
    <m/>
    <n v="10009"/>
    <n v="3"/>
    <n v="778"/>
    <n v="2005"/>
    <s v="Spanish Tile"/>
    <n v="2005"/>
    <n v="1"/>
    <s v="Superior"/>
    <s v="y"/>
    <x v="1"/>
    <s v="n"/>
    <n v="80000"/>
    <n v="8000"/>
    <n v="56000"/>
    <n v="16000"/>
    <n v="300000"/>
    <n v="1000"/>
    <n v="500"/>
    <n v="664"/>
    <n v="1"/>
    <n v="4480"/>
    <n v="1"/>
    <n v="664"/>
    <n v="1"/>
  </r>
  <r>
    <s v="BF200582"/>
    <n v="3"/>
    <d v="2012-01-01T00:00:00"/>
    <d v="2012-07-01T00:00:00"/>
    <n v="10002"/>
    <n v="4"/>
    <n v="890"/>
    <n v="1973"/>
    <s v="Asphalt Shingles"/>
    <n v="1977"/>
    <n v="1"/>
    <s v="Frame"/>
    <s v="n"/>
    <x v="1"/>
    <s v="n"/>
    <n v="90000"/>
    <n v="9000"/>
    <n v="62999.999999999993"/>
    <n v="18000"/>
    <n v="300000"/>
    <n v="5000"/>
    <n v="250"/>
    <n v="1028"/>
    <n v="0"/>
    <n v="0"/>
    <n v="0.5"/>
    <n v="514"/>
    <n v="5"/>
  </r>
  <r>
    <s v="BF200592"/>
    <n v="3"/>
    <d v="2012-01-01T00:00:00"/>
    <m/>
    <n v="10011"/>
    <n v="5"/>
    <n v="681"/>
    <n v="1973"/>
    <s v="Spanish Tile"/>
    <n v="1973"/>
    <n v="1"/>
    <s v="Frame"/>
    <s v="y"/>
    <x v="0"/>
    <s v="n"/>
    <n v="80000"/>
    <n v="8000"/>
    <n v="40000"/>
    <n v="16000"/>
    <n v="500000"/>
    <n v="3000"/>
    <n v="500"/>
    <n v="2677"/>
    <n v="0"/>
    <n v="0"/>
    <n v="1"/>
    <n v="2677"/>
    <n v="6"/>
  </r>
  <r>
    <s v="BF200602"/>
    <n v="3"/>
    <d v="2012-01-01T00:00:00"/>
    <m/>
    <n v="10017"/>
    <n v="1"/>
    <n v="702"/>
    <n v="2009"/>
    <s v="Asphalt Shingles"/>
    <n v="2009"/>
    <n v="7"/>
    <s v="Frame"/>
    <s v="y"/>
    <x v="1"/>
    <s v="n"/>
    <n v="125000"/>
    <n v="12500"/>
    <n v="62500"/>
    <n v="25000"/>
    <n v="300000"/>
    <n v="3000"/>
    <n v="500"/>
    <n v="1110"/>
    <n v="0"/>
    <n v="0"/>
    <n v="1"/>
    <n v="1110"/>
    <n v="3"/>
  </r>
  <r>
    <s v="BF200612"/>
    <n v="3"/>
    <d v="2012-01-01T00:00:00"/>
    <m/>
    <n v="10014"/>
    <n v="2"/>
    <n v="650"/>
    <n v="1985"/>
    <s v="Asphalt Shingles"/>
    <n v="1985"/>
    <n v="1"/>
    <s v="Frame"/>
    <s v="y"/>
    <x v="1"/>
    <s v="n"/>
    <n v="125000"/>
    <n v="12500"/>
    <n v="62500"/>
    <n v="25000"/>
    <n v="100000"/>
    <n v="1000"/>
    <n v="500"/>
    <n v="2223"/>
    <n v="0"/>
    <n v="0"/>
    <n v="1"/>
    <n v="2223"/>
    <n v="1"/>
  </r>
  <r>
    <s v="BF200622"/>
    <n v="3"/>
    <d v="2012-01-01T00:00:00"/>
    <m/>
    <n v="10015"/>
    <n v="2"/>
    <n v="824"/>
    <n v="1951"/>
    <s v="Asphalt Shingles"/>
    <n v="1971"/>
    <n v="1"/>
    <s v="Frame"/>
    <s v="y"/>
    <x v="1"/>
    <s v="n"/>
    <n v="150000"/>
    <n v="15000"/>
    <n v="90000"/>
    <n v="30000"/>
    <n v="100000"/>
    <n v="5000"/>
    <n v="500"/>
    <n v="1995"/>
    <n v="0"/>
    <n v="0"/>
    <n v="1"/>
    <n v="1995"/>
    <n v="7"/>
  </r>
  <r>
    <s v="BF200632"/>
    <n v="3"/>
    <d v="2012-01-01T00:00:00"/>
    <m/>
    <n v="10020"/>
    <n v="2"/>
    <n v="717"/>
    <n v="1997"/>
    <s v="Asphalt Shingles"/>
    <n v="1997"/>
    <n v="7"/>
    <s v="Frame"/>
    <s v="y"/>
    <x v="0"/>
    <s v="n"/>
    <n v="100000"/>
    <n v="10000"/>
    <n v="50000"/>
    <n v="20000"/>
    <n v="100000"/>
    <n v="3000"/>
    <n v="500"/>
    <n v="1836"/>
    <n v="0"/>
    <n v="0"/>
    <n v="1"/>
    <n v="1836"/>
    <n v="7"/>
  </r>
  <r>
    <s v="BF200642"/>
    <n v="3"/>
    <d v="2012-01-01T00:00:00"/>
    <m/>
    <n v="10002"/>
    <n v="2"/>
    <n v="640"/>
    <n v="1970"/>
    <s v="Spanish Tile"/>
    <n v="1984"/>
    <n v="9"/>
    <s v="Masonry"/>
    <s v="y"/>
    <x v="0"/>
    <s v="n"/>
    <n v="150000"/>
    <n v="15000"/>
    <n v="75000"/>
    <n v="30000"/>
    <n v="300000"/>
    <n v="1000"/>
    <n v="1000"/>
    <n v="2453"/>
    <n v="0"/>
    <n v="0"/>
    <n v="1"/>
    <n v="2453"/>
    <n v="5"/>
  </r>
  <r>
    <s v="BF200652"/>
    <n v="3"/>
    <d v="2012-01-01T00:00:00"/>
    <m/>
    <n v="10016"/>
    <n v="1"/>
    <n v="890"/>
    <n v="1972"/>
    <s v="Asphalt Shingles"/>
    <n v="1987"/>
    <n v="1"/>
    <s v="Superior"/>
    <s v="y"/>
    <x v="1"/>
    <s v="n"/>
    <n v="125000"/>
    <n v="12500"/>
    <n v="75000"/>
    <n v="25000"/>
    <n v="100000"/>
    <n v="1000"/>
    <n v="1000"/>
    <n v="660"/>
    <n v="0"/>
    <n v="0"/>
    <n v="1"/>
    <n v="660"/>
    <n v="6"/>
  </r>
  <r>
    <s v="BF200662"/>
    <n v="3"/>
    <d v="2012-01-01T00:00:00"/>
    <m/>
    <n v="10022"/>
    <n v="2"/>
    <n v="899"/>
    <n v="2006"/>
    <s v="Asphalt Shingles"/>
    <n v="2006"/>
    <n v="1"/>
    <s v="Superior"/>
    <s v="y"/>
    <x v="1"/>
    <s v="n"/>
    <n v="70000"/>
    <n v="7000"/>
    <n v="35000"/>
    <n v="14000"/>
    <n v="500000"/>
    <n v="3000"/>
    <n v="500"/>
    <n v="256"/>
    <n v="0"/>
    <n v="0"/>
    <n v="1"/>
    <n v="256"/>
    <n v="4"/>
  </r>
  <r>
    <s v="BF200672"/>
    <n v="3"/>
    <d v="2012-01-01T00:00:00"/>
    <m/>
    <n v="10014"/>
    <n v="4"/>
    <n v="880"/>
    <n v="2006"/>
    <s v="Wood Shingles"/>
    <n v="2006"/>
    <n v="1"/>
    <s v="Frame"/>
    <s v="y"/>
    <x v="1"/>
    <s v="n"/>
    <n v="80000"/>
    <n v="8000"/>
    <n v="40000"/>
    <n v="16000"/>
    <n v="300000"/>
    <n v="1000"/>
    <n v="500"/>
    <n v="908"/>
    <n v="0"/>
    <n v="0"/>
    <n v="1"/>
    <n v="908"/>
    <n v="1"/>
  </r>
  <r>
    <s v="BF200682"/>
    <n v="3"/>
    <d v="2012-01-01T00:00:00"/>
    <m/>
    <n v="10001"/>
    <n v="4"/>
    <n v="811"/>
    <n v="1970"/>
    <s v="Asphalt Shingles"/>
    <n v="2003"/>
    <n v="1"/>
    <s v="Frame"/>
    <s v="n"/>
    <x v="0"/>
    <s v="n"/>
    <n v="60000"/>
    <n v="6000"/>
    <n v="42000"/>
    <n v="12000"/>
    <n v="100000"/>
    <n v="1000"/>
    <n v="500"/>
    <n v="992"/>
    <n v="1"/>
    <n v="11520"/>
    <n v="1"/>
    <n v="992"/>
    <n v="6"/>
  </r>
  <r>
    <s v="BF200692"/>
    <n v="3"/>
    <d v="2012-01-01T00:00:00"/>
    <m/>
    <n v="10022"/>
    <n v="2"/>
    <n v="692"/>
    <n v="1983"/>
    <s v="Asphalt Shingles"/>
    <n v="2008"/>
    <n v="7"/>
    <s v="Frame"/>
    <s v="y"/>
    <x v="1"/>
    <s v="n"/>
    <n v="60000"/>
    <n v="6000"/>
    <n v="30000"/>
    <n v="12000"/>
    <n v="100000"/>
    <n v="1000"/>
    <n v="500"/>
    <n v="956"/>
    <n v="0"/>
    <n v="0"/>
    <n v="1"/>
    <n v="956"/>
    <n v="4"/>
  </r>
  <r>
    <s v="BF200702"/>
    <n v="3"/>
    <d v="2012-01-01T00:00:00"/>
    <m/>
    <n v="10016"/>
    <n v="3"/>
    <n v="800"/>
    <n v="1965"/>
    <s v="Spanish Tile"/>
    <n v="1991"/>
    <n v="1"/>
    <s v="Masonry"/>
    <s v="y"/>
    <x v="1"/>
    <s v="n"/>
    <n v="200000"/>
    <n v="20000"/>
    <n v="100000"/>
    <n v="40000"/>
    <n v="100000"/>
    <n v="1000"/>
    <n v="250"/>
    <n v="2027"/>
    <n v="0"/>
    <n v="0"/>
    <n v="1"/>
    <n v="2027"/>
    <n v="6"/>
  </r>
  <r>
    <s v="BF200712"/>
    <n v="3"/>
    <d v="2012-01-01T00:00:00"/>
    <m/>
    <n v="10007"/>
    <n v="2"/>
    <n v="694"/>
    <n v="1989"/>
    <s v="Asphalt Shingles"/>
    <n v="2010"/>
    <n v="7"/>
    <s v="Frame"/>
    <s v="y"/>
    <x v="1"/>
    <s v="n"/>
    <n v="50000"/>
    <n v="5000"/>
    <n v="25000"/>
    <n v="10000"/>
    <n v="300000"/>
    <n v="3000"/>
    <n v="500"/>
    <n v="903"/>
    <n v="0"/>
    <n v="0"/>
    <n v="1"/>
    <n v="903"/>
    <n v="3"/>
  </r>
  <r>
    <s v="BF200722"/>
    <n v="3"/>
    <d v="2012-01-01T00:00:00"/>
    <m/>
    <n v="10002"/>
    <n v="2"/>
    <n v="760"/>
    <n v="1976"/>
    <s v="Asphalt Shingles"/>
    <n v="1994"/>
    <n v="7"/>
    <s v="Superior"/>
    <s v="y"/>
    <x v="1"/>
    <s v="n"/>
    <n v="100000"/>
    <n v="10000"/>
    <n v="50000"/>
    <n v="20000"/>
    <n v="100000"/>
    <n v="3000"/>
    <n v="1000"/>
    <n v="851"/>
    <n v="0"/>
    <n v="0"/>
    <n v="1"/>
    <n v="851"/>
    <n v="5"/>
  </r>
  <r>
    <s v="BF200732"/>
    <n v="3"/>
    <d v="2012-01-01T00:00:00"/>
    <m/>
    <n v="10013"/>
    <n v="2"/>
    <n v="800"/>
    <n v="1985"/>
    <s v="Asphalt Shingles"/>
    <n v="1985"/>
    <n v="1"/>
    <s v="Masonry"/>
    <s v="y"/>
    <x v="1"/>
    <s v="n"/>
    <n v="150000"/>
    <n v="15000"/>
    <n v="75000"/>
    <n v="30000"/>
    <n v="100000"/>
    <n v="5000"/>
    <n v="1000"/>
    <n v="691"/>
    <n v="0"/>
    <n v="0"/>
    <n v="1"/>
    <n v="691"/>
    <n v="2"/>
  </r>
  <r>
    <s v="BF200742"/>
    <n v="3"/>
    <d v="2012-01-01T00:00:00"/>
    <m/>
    <n v="10022"/>
    <n v="1"/>
    <n v="721"/>
    <n v="1954"/>
    <s v="Asphalt Shingles"/>
    <n v="1981"/>
    <n v="7"/>
    <s v="Superior"/>
    <s v="n"/>
    <x v="1"/>
    <s v="n"/>
    <n v="80000"/>
    <n v="8000"/>
    <n v="40000"/>
    <n v="16000"/>
    <n v="300000"/>
    <n v="3000"/>
    <n v="500"/>
    <n v="757"/>
    <n v="0"/>
    <n v="0"/>
    <n v="1"/>
    <n v="757"/>
    <n v="4"/>
  </r>
  <r>
    <s v="BF200752"/>
    <n v="3"/>
    <d v="2012-01-01T00:00:00"/>
    <m/>
    <n v="10019"/>
    <n v="4"/>
    <n v="790"/>
    <n v="2005"/>
    <s v="Asphalt Shingles"/>
    <n v="2005"/>
    <n v="9"/>
    <s v="Masonry"/>
    <s v="y"/>
    <x v="1"/>
    <s v="n"/>
    <n v="150000"/>
    <n v="15000"/>
    <n v="75000"/>
    <n v="30000"/>
    <n v="100000"/>
    <n v="5000"/>
    <n v="500"/>
    <n v="2334"/>
    <n v="0"/>
    <n v="0"/>
    <n v="1"/>
    <n v="2334"/>
    <n v="1"/>
  </r>
  <r>
    <s v="BF200762"/>
    <n v="3"/>
    <d v="2012-01-01T00:00:00"/>
    <m/>
    <n v="10024"/>
    <n v="1"/>
    <n v="814"/>
    <n v="1986"/>
    <s v="Spanish Tile"/>
    <n v="1986"/>
    <n v="7"/>
    <s v="Superior"/>
    <s v="y"/>
    <x v="1"/>
    <s v="n"/>
    <n v="50000"/>
    <n v="5000"/>
    <n v="25000"/>
    <n v="10000"/>
    <n v="300000"/>
    <n v="3000"/>
    <n v="1000"/>
    <n v="217"/>
    <n v="1"/>
    <n v="3848"/>
    <n v="1"/>
    <n v="217"/>
    <n v="4"/>
  </r>
  <r>
    <s v="BF200772"/>
    <n v="3"/>
    <d v="2012-01-01T00:00:00"/>
    <m/>
    <n v="10023"/>
    <n v="4"/>
    <n v="900"/>
    <n v="1975"/>
    <s v="Asphalt Shingles"/>
    <n v="1975"/>
    <n v="9"/>
    <s v="Superior"/>
    <s v="y"/>
    <x v="1"/>
    <s v="n"/>
    <n v="50000"/>
    <n v="5000"/>
    <n v="25000"/>
    <n v="10000"/>
    <n v="300000"/>
    <n v="5000"/>
    <n v="250"/>
    <n v="399"/>
    <n v="0"/>
    <n v="0"/>
    <n v="1"/>
    <n v="399"/>
    <n v="4"/>
  </r>
  <r>
    <s v="BF200782"/>
    <n v="3"/>
    <d v="2012-01-01T00:00:00"/>
    <m/>
    <n v="10014"/>
    <n v="2"/>
    <n v="819"/>
    <n v="1987"/>
    <s v="Asphalt Shingles"/>
    <n v="1987"/>
    <n v="1"/>
    <s v="Frame"/>
    <s v="y"/>
    <x v="1"/>
    <s v="n"/>
    <n v="150000"/>
    <n v="15000"/>
    <n v="90000"/>
    <n v="30000"/>
    <n v="100000"/>
    <n v="1000"/>
    <n v="500"/>
    <n v="1365"/>
    <n v="0"/>
    <n v="0"/>
    <n v="1"/>
    <n v="1365"/>
    <n v="1"/>
  </r>
  <r>
    <s v="BF200792"/>
    <n v="3"/>
    <d v="2012-01-01T00:00:00"/>
    <m/>
    <n v="10009"/>
    <n v="1"/>
    <n v="900"/>
    <n v="1952"/>
    <s v="Spanish Tile"/>
    <n v="1978"/>
    <n v="1"/>
    <s v="Frame"/>
    <s v="y"/>
    <x v="1"/>
    <s v="n"/>
    <n v="90000"/>
    <n v="9000"/>
    <n v="45000"/>
    <n v="18000"/>
    <n v="100000"/>
    <n v="5000"/>
    <n v="1000"/>
    <n v="490"/>
    <n v="0"/>
    <n v="0"/>
    <n v="1"/>
    <n v="490"/>
    <n v="1"/>
  </r>
  <r>
    <s v="BF200802"/>
    <n v="3"/>
    <d v="2012-01-01T00:00:00"/>
    <m/>
    <n v="10014"/>
    <n v="4"/>
    <n v="800"/>
    <n v="1971"/>
    <s v="Asphalt Shingles"/>
    <n v="1989"/>
    <n v="1"/>
    <s v="Frame"/>
    <s v="y"/>
    <x v="1"/>
    <s v="n"/>
    <n v="300000"/>
    <n v="30000"/>
    <n v="180000"/>
    <n v="60000"/>
    <n v="100000"/>
    <n v="5000"/>
    <n v="250"/>
    <n v="3709"/>
    <n v="0"/>
    <n v="0"/>
    <n v="1"/>
    <n v="3709"/>
    <n v="1"/>
  </r>
  <r>
    <s v="BF200812"/>
    <n v="3"/>
    <d v="2012-01-01T00:00:00"/>
    <m/>
    <n v="10002"/>
    <n v="4"/>
    <n v="860"/>
    <n v="1971"/>
    <s v="Spanish Tile"/>
    <n v="1971"/>
    <n v="1"/>
    <s v="Masonry"/>
    <s v="y"/>
    <x v="0"/>
    <s v="n"/>
    <n v="90000"/>
    <n v="9000"/>
    <n v="45000"/>
    <n v="18000"/>
    <n v="500000"/>
    <n v="1000"/>
    <n v="500"/>
    <n v="640"/>
    <n v="1"/>
    <n v="2250"/>
    <n v="1"/>
    <n v="640"/>
    <n v="5"/>
  </r>
  <r>
    <s v="BF200822"/>
    <n v="3"/>
    <d v="2012-01-01T00:00:00"/>
    <m/>
    <n v="10008"/>
    <n v="2"/>
    <n v="870"/>
    <n v="1961"/>
    <s v="Asphalt Shingles"/>
    <n v="1976"/>
    <n v="1"/>
    <s v="Frame"/>
    <s v="y"/>
    <x v="1"/>
    <s v="n"/>
    <n v="300000"/>
    <n v="30000"/>
    <n v="150000"/>
    <n v="60000"/>
    <n v="300000"/>
    <n v="5000"/>
    <n v="1000"/>
    <n v="1982"/>
    <n v="0"/>
    <n v="0"/>
    <n v="1"/>
    <n v="1982"/>
    <n v="1"/>
  </r>
  <r>
    <s v="BF200832"/>
    <n v="3"/>
    <d v="2012-01-01T00:00:00"/>
    <m/>
    <n v="10025"/>
    <n v="1"/>
    <n v="869"/>
    <n v="1983"/>
    <s v="Asphalt Shingles"/>
    <n v="1983"/>
    <n v="1"/>
    <s v="Masonry"/>
    <s v="y"/>
    <x v="0"/>
    <s v="n"/>
    <n v="90000"/>
    <n v="9000"/>
    <n v="45000"/>
    <n v="18000"/>
    <n v="100000"/>
    <n v="1000"/>
    <n v="500"/>
    <n v="705"/>
    <n v="0"/>
    <n v="0"/>
    <n v="1"/>
    <n v="705"/>
    <n v="7"/>
  </r>
  <r>
    <s v="BF200842"/>
    <n v="3"/>
    <d v="2012-01-01T00:00:00"/>
    <m/>
    <n v="10001"/>
    <n v="4"/>
    <n v="765"/>
    <n v="1979"/>
    <s v="Asphalt Shingles"/>
    <n v="1990"/>
    <n v="7"/>
    <s v="Masonry"/>
    <s v="y"/>
    <x v="1"/>
    <s v="n"/>
    <n v="90000"/>
    <n v="9000"/>
    <n v="45000"/>
    <n v="18000"/>
    <n v="100000"/>
    <n v="1000"/>
    <n v="250"/>
    <n v="2495"/>
    <n v="0"/>
    <n v="0"/>
    <n v="1"/>
    <n v="2495"/>
    <n v="6"/>
  </r>
  <r>
    <s v="BF200852"/>
    <n v="3"/>
    <d v="2012-01-01T00:00:00"/>
    <m/>
    <n v="10017"/>
    <n v="4"/>
    <n v="650"/>
    <n v="1966"/>
    <s v="Asphalt Shingles"/>
    <n v="1994"/>
    <n v="1"/>
    <s v="Frame"/>
    <s v="y"/>
    <x v="1"/>
    <s v="n"/>
    <n v="80000"/>
    <n v="8000"/>
    <n v="40000"/>
    <n v="16000"/>
    <n v="500000"/>
    <n v="5000"/>
    <n v="500"/>
    <n v="1757"/>
    <n v="0"/>
    <n v="0"/>
    <n v="1"/>
    <n v="1757"/>
    <n v="3"/>
  </r>
  <r>
    <s v="BF200862"/>
    <n v="3"/>
    <d v="2012-01-01T00:00:00"/>
    <m/>
    <n v="10008"/>
    <n v="5"/>
    <n v="800"/>
    <n v="1975"/>
    <s v="Asphalt Shingles"/>
    <n v="1998"/>
    <n v="1"/>
    <s v="Frame"/>
    <s v="y"/>
    <x v="1"/>
    <s v="n"/>
    <n v="50000"/>
    <n v="5000"/>
    <n v="35000"/>
    <n v="10000"/>
    <n v="100000"/>
    <n v="1000"/>
    <n v="250"/>
    <n v="798"/>
    <n v="0"/>
    <n v="0"/>
    <n v="1"/>
    <n v="798"/>
    <n v="1"/>
  </r>
  <r>
    <s v="BF200872"/>
    <n v="3"/>
    <d v="2012-01-01T00:00:00"/>
    <m/>
    <n v="10011"/>
    <n v="4"/>
    <n v="677"/>
    <n v="1974"/>
    <s v="Asphalt Shingles"/>
    <n v="1974"/>
    <n v="1"/>
    <s v="Frame"/>
    <s v="n"/>
    <x v="1"/>
    <s v="n"/>
    <n v="100000"/>
    <n v="10000"/>
    <n v="50000"/>
    <n v="20000"/>
    <n v="100000"/>
    <n v="1000"/>
    <n v="500"/>
    <n v="3284"/>
    <n v="0"/>
    <n v="0"/>
    <n v="1"/>
    <n v="3284"/>
    <n v="6"/>
  </r>
  <r>
    <s v="BF200882"/>
    <n v="3"/>
    <d v="2012-01-01T00:00:00"/>
    <m/>
    <n v="10018"/>
    <n v="5"/>
    <n v="858"/>
    <n v="1974"/>
    <s v="Asphalt Shingles"/>
    <n v="1991"/>
    <n v="1"/>
    <s v="Frame"/>
    <s v="y"/>
    <x v="1"/>
    <s v="n"/>
    <n v="50000"/>
    <n v="5000"/>
    <n v="25000"/>
    <n v="10000"/>
    <n v="300000"/>
    <n v="1000"/>
    <n v="1000"/>
    <n v="415"/>
    <n v="0"/>
    <n v="0"/>
    <n v="1"/>
    <n v="415"/>
    <n v="2"/>
  </r>
  <r>
    <s v="BF200892"/>
    <n v="3"/>
    <d v="2012-01-01T00:00:00"/>
    <m/>
    <n v="10014"/>
    <n v="4"/>
    <n v="895"/>
    <n v="1986"/>
    <s v="Spanish Tile"/>
    <n v="2003"/>
    <n v="1"/>
    <s v="Frame"/>
    <s v="y"/>
    <x v="0"/>
    <s v="n"/>
    <n v="60000"/>
    <n v="6000"/>
    <n v="42000"/>
    <n v="12000"/>
    <n v="100000"/>
    <n v="1000"/>
    <n v="500"/>
    <n v="523"/>
    <n v="0"/>
    <n v="0"/>
    <n v="1"/>
    <n v="523"/>
    <n v="1"/>
  </r>
  <r>
    <s v="BF200902"/>
    <n v="3"/>
    <d v="2012-01-01T00:00:00"/>
    <m/>
    <n v="10004"/>
    <n v="4"/>
    <n v="668"/>
    <n v="2004"/>
    <s v="Asphalt Shingles"/>
    <n v="2004"/>
    <n v="7"/>
    <s v="Frame"/>
    <s v="y"/>
    <x v="0"/>
    <s v="n"/>
    <n v="70000"/>
    <n v="7000"/>
    <n v="35000"/>
    <n v="14000"/>
    <n v="300000"/>
    <n v="1000"/>
    <n v="250"/>
    <n v="1413"/>
    <n v="0"/>
    <n v="0"/>
    <n v="1"/>
    <n v="1413"/>
    <n v="5"/>
  </r>
  <r>
    <s v="BF200912"/>
    <n v="3"/>
    <d v="2012-01-01T00:00:00"/>
    <m/>
    <n v="10019"/>
    <n v="2"/>
    <n v="832"/>
    <n v="1987"/>
    <s v="Spanish Tile"/>
    <n v="1990"/>
    <n v="1"/>
    <s v="Frame"/>
    <s v="y"/>
    <x v="1"/>
    <s v="n"/>
    <n v="300000"/>
    <n v="30000"/>
    <n v="150000"/>
    <n v="60000"/>
    <n v="500000"/>
    <n v="3000"/>
    <n v="500"/>
    <n v="2144"/>
    <n v="0"/>
    <n v="0"/>
    <n v="1"/>
    <n v="2144"/>
    <n v="1"/>
  </r>
  <r>
    <s v="BF200922"/>
    <n v="3"/>
    <d v="2012-01-01T00:00:00"/>
    <m/>
    <n v="10010"/>
    <n v="3"/>
    <n v="900"/>
    <n v="1956"/>
    <s v="Asphalt Shingles"/>
    <n v="2008"/>
    <n v="1"/>
    <s v="Frame"/>
    <s v="y"/>
    <x v="0"/>
    <s v="n"/>
    <n v="50000"/>
    <n v="5000"/>
    <n v="25000"/>
    <n v="10000"/>
    <n v="100000"/>
    <n v="1000"/>
    <n v="500"/>
    <n v="478"/>
    <n v="1"/>
    <n v="4752"/>
    <n v="1"/>
    <n v="478"/>
    <n v="7"/>
  </r>
  <r>
    <s v="BF200932"/>
    <n v="3"/>
    <d v="2012-01-01T00:00:00"/>
    <m/>
    <n v="10002"/>
    <n v="4"/>
    <n v="800"/>
    <n v="1992"/>
    <s v="Wood Shingles"/>
    <n v="1992"/>
    <n v="1"/>
    <s v="Masonry"/>
    <s v="y"/>
    <x v="1"/>
    <s v="n"/>
    <n v="70000"/>
    <n v="7000"/>
    <n v="35000"/>
    <n v="14000"/>
    <n v="100000"/>
    <n v="1000"/>
    <n v="1000"/>
    <n v="801"/>
    <n v="0"/>
    <n v="0"/>
    <n v="1"/>
    <n v="801"/>
    <n v="5"/>
  </r>
  <r>
    <s v="BF200942"/>
    <n v="3"/>
    <d v="2012-01-01T00:00:00"/>
    <m/>
    <n v="10024"/>
    <n v="4"/>
    <n v="736"/>
    <n v="1982"/>
    <s v="Wood Shingles"/>
    <n v="1982"/>
    <n v="7"/>
    <s v="Superior"/>
    <s v="y"/>
    <x v="1"/>
    <s v="n"/>
    <n v="150000"/>
    <n v="15000"/>
    <n v="90000"/>
    <n v="30000"/>
    <n v="100000"/>
    <n v="1000"/>
    <n v="1000"/>
    <n v="1841"/>
    <n v="0"/>
    <n v="0"/>
    <n v="1"/>
    <n v="1841"/>
    <n v="4"/>
  </r>
  <r>
    <s v="BF200952"/>
    <n v="3"/>
    <d v="2012-01-01T00:00:00"/>
    <m/>
    <n v="10004"/>
    <n v="4"/>
    <n v="677"/>
    <n v="1971"/>
    <s v="Spanish Tile"/>
    <n v="2005"/>
    <n v="7"/>
    <s v="Masonry"/>
    <s v="y"/>
    <x v="1"/>
    <s v="n"/>
    <n v="60000"/>
    <n v="6000"/>
    <n v="42000"/>
    <n v="12000"/>
    <n v="500000"/>
    <n v="5000"/>
    <n v="500"/>
    <n v="1202"/>
    <n v="0"/>
    <n v="0"/>
    <n v="1"/>
    <n v="1202"/>
    <n v="5"/>
  </r>
  <r>
    <s v="BF200962"/>
    <n v="3"/>
    <d v="2012-01-01T00:00:00"/>
    <m/>
    <n v="10016"/>
    <n v="3"/>
    <n v="858"/>
    <n v="1951"/>
    <s v="Asphalt Shingles"/>
    <n v="1991"/>
    <n v="1"/>
    <s v="Frame"/>
    <s v="y"/>
    <x v="1"/>
    <s v="n"/>
    <n v="90000"/>
    <n v="9000"/>
    <n v="45000"/>
    <n v="18000"/>
    <n v="100000"/>
    <n v="3000"/>
    <n v="500"/>
    <n v="1170"/>
    <n v="0"/>
    <n v="0"/>
    <n v="1"/>
    <n v="1170"/>
    <n v="6"/>
  </r>
  <r>
    <s v="BF200972"/>
    <n v="3"/>
    <d v="2012-01-01T00:00:00"/>
    <m/>
    <n v="10001"/>
    <n v="4"/>
    <n v="851"/>
    <n v="1959"/>
    <s v="Spanish Tile"/>
    <n v="1963"/>
    <n v="1"/>
    <s v="Frame"/>
    <s v="y"/>
    <x v="0"/>
    <s v="n"/>
    <n v="70000"/>
    <n v="7000"/>
    <n v="35000"/>
    <n v="14000"/>
    <n v="500000"/>
    <n v="5000"/>
    <n v="250"/>
    <n v="1002"/>
    <n v="0"/>
    <n v="0"/>
    <n v="1"/>
    <n v="1002"/>
    <n v="6"/>
  </r>
  <r>
    <s v="BF200982"/>
    <n v="3"/>
    <d v="2012-01-01T00:00:00"/>
    <m/>
    <n v="10020"/>
    <n v="2"/>
    <n v="654"/>
    <n v="1994"/>
    <s v="Spanish Tile"/>
    <n v="2002"/>
    <n v="1"/>
    <s v="Masonry"/>
    <s v="y"/>
    <x v="1"/>
    <s v="n"/>
    <n v="60000"/>
    <n v="6000"/>
    <n v="36000"/>
    <n v="12000"/>
    <n v="300000"/>
    <n v="3000"/>
    <n v="500"/>
    <n v="1058"/>
    <n v="0"/>
    <n v="0"/>
    <n v="1"/>
    <n v="1058"/>
    <n v="7"/>
  </r>
  <r>
    <s v="BF200992"/>
    <n v="3"/>
    <d v="2012-01-01T00:00:00"/>
    <m/>
    <n v="10023"/>
    <n v="4"/>
    <n v="800"/>
    <n v="1990"/>
    <s v="Asphalt Shingles"/>
    <n v="1998"/>
    <n v="1"/>
    <s v="Superior"/>
    <s v="y"/>
    <x v="1"/>
    <s v="n"/>
    <n v="250000"/>
    <n v="25000"/>
    <n v="125000"/>
    <n v="50000"/>
    <n v="300000"/>
    <n v="1000"/>
    <n v="500"/>
    <n v="1113"/>
    <n v="0"/>
    <n v="0"/>
    <n v="1"/>
    <n v="1113"/>
    <n v="4"/>
  </r>
  <r>
    <s v="BF201002"/>
    <n v="3"/>
    <d v="2012-01-01T00:00:00"/>
    <d v="2012-07-01T00:00:00"/>
    <n v="10002"/>
    <n v="2"/>
    <n v="736"/>
    <n v="1981"/>
    <s v="Asphalt Shingles"/>
    <n v="1981"/>
    <n v="1"/>
    <s v="Frame"/>
    <s v="y"/>
    <x v="1"/>
    <s v="n"/>
    <n v="50000"/>
    <n v="5000"/>
    <n v="25000"/>
    <n v="10000"/>
    <n v="500000"/>
    <n v="3000"/>
    <n v="500"/>
    <n v="712"/>
    <n v="0"/>
    <n v="0"/>
    <n v="0.5"/>
    <n v="356"/>
    <n v="5"/>
  </r>
  <r>
    <s v="BF201012"/>
    <n v="3"/>
    <d v="2012-01-01T00:00:00"/>
    <m/>
    <n v="10014"/>
    <n v="2"/>
    <n v="900"/>
    <n v="1992"/>
    <s v="Spanish Tile"/>
    <n v="1992"/>
    <n v="1"/>
    <s v="Superior"/>
    <s v="y"/>
    <x v="1"/>
    <s v="n"/>
    <n v="70000"/>
    <n v="7000"/>
    <n v="35000"/>
    <n v="14000"/>
    <n v="500000"/>
    <n v="1000"/>
    <n v="250"/>
    <n v="339"/>
    <n v="0"/>
    <n v="0"/>
    <n v="1"/>
    <n v="339"/>
    <n v="1"/>
  </r>
  <r>
    <s v="BF201022"/>
    <n v="3"/>
    <d v="2012-01-01T00:00:00"/>
    <m/>
    <n v="10015"/>
    <n v="4"/>
    <s v="No Hit"/>
    <n v="1954"/>
    <s v="Asphalt Shingles"/>
    <n v="2011"/>
    <n v="7"/>
    <s v="Masonry"/>
    <s v="y"/>
    <x v="0"/>
    <s v="n"/>
    <n v="200000"/>
    <n v="20000"/>
    <n v="100000"/>
    <n v="40000"/>
    <n v="300000"/>
    <n v="1000"/>
    <n v="250"/>
    <n v="2842"/>
    <n v="0"/>
    <n v="0"/>
    <n v="1"/>
    <n v="2842"/>
    <n v="7"/>
  </r>
  <r>
    <s v="BF201032"/>
    <n v="3"/>
    <d v="2012-01-01T00:00:00"/>
    <m/>
    <n v="10020"/>
    <n v="2"/>
    <n v="886"/>
    <n v="1959"/>
    <s v="Asphalt Shingles"/>
    <n v="1979"/>
    <n v="1"/>
    <s v="Frame"/>
    <s v="y"/>
    <x v="1"/>
    <s v="n"/>
    <n v="400000"/>
    <n v="40000"/>
    <n v="200000"/>
    <n v="80000"/>
    <n v="100000"/>
    <n v="5000"/>
    <n v="1000"/>
    <n v="3354"/>
    <n v="0"/>
    <n v="0"/>
    <n v="1"/>
    <n v="3354"/>
    <n v="7"/>
  </r>
  <r>
    <s v="BF201042"/>
    <n v="3"/>
    <d v="2012-01-01T00:00:00"/>
    <m/>
    <n v="10012"/>
    <n v="3"/>
    <n v="667"/>
    <n v="1969"/>
    <s v="Asphalt Shingles"/>
    <n v="2001"/>
    <n v="1"/>
    <s v="Frame"/>
    <s v="y"/>
    <x v="1"/>
    <s v="y"/>
    <n v="70000"/>
    <n v="7000"/>
    <n v="35000"/>
    <n v="14000"/>
    <n v="100000"/>
    <n v="3000"/>
    <n v="500"/>
    <n v="1190"/>
    <n v="0"/>
    <n v="0"/>
    <n v="1"/>
    <n v="1190"/>
    <n v="3"/>
  </r>
  <r>
    <s v="BF201052"/>
    <n v="3"/>
    <d v="2012-01-01T00:00:00"/>
    <m/>
    <n v="10015"/>
    <n v="2"/>
    <n v="704"/>
    <n v="1954"/>
    <s v="Spanish Tile"/>
    <n v="1990"/>
    <n v="1"/>
    <s v="Masonry"/>
    <s v="y"/>
    <x v="0"/>
    <s v="n"/>
    <n v="70000"/>
    <n v="7000"/>
    <n v="35000"/>
    <n v="14000"/>
    <n v="500000"/>
    <n v="5000"/>
    <n v="500"/>
    <n v="1188"/>
    <n v="0"/>
    <n v="0"/>
    <n v="1"/>
    <n v="1188"/>
    <n v="7"/>
  </r>
  <r>
    <s v="BF201062"/>
    <n v="3"/>
    <d v="2012-01-01T00:00:00"/>
    <d v="2012-07-01T00:00:00"/>
    <n v="10022"/>
    <n v="5"/>
    <n v="850"/>
    <n v="1966"/>
    <s v="Asphalt Shingles"/>
    <n v="1966"/>
    <n v="1"/>
    <s v="Frame"/>
    <s v="y"/>
    <x v="1"/>
    <s v="n"/>
    <n v="50000"/>
    <n v="5000"/>
    <n v="30000"/>
    <n v="10000"/>
    <n v="500000"/>
    <n v="1000"/>
    <n v="500"/>
    <n v="549"/>
    <n v="0"/>
    <n v="0"/>
    <n v="0.5"/>
    <n v="274.5"/>
    <n v="4"/>
  </r>
  <r>
    <s v="BF201072"/>
    <n v="3"/>
    <d v="2012-01-01T00:00:00"/>
    <m/>
    <n v="10023"/>
    <n v="4"/>
    <n v="846"/>
    <n v="1951"/>
    <s v="Asphalt Shingles"/>
    <n v="1978"/>
    <n v="1"/>
    <s v="Masonry"/>
    <s v="y"/>
    <x v="1"/>
    <s v="n"/>
    <n v="80000"/>
    <n v="8000"/>
    <n v="40000"/>
    <n v="16000"/>
    <n v="500000"/>
    <n v="1000"/>
    <n v="250"/>
    <n v="834"/>
    <n v="0"/>
    <n v="0"/>
    <n v="1"/>
    <n v="834"/>
    <n v="4"/>
  </r>
  <r>
    <s v="BF201082"/>
    <n v="3"/>
    <d v="2012-01-01T00:00:00"/>
    <d v="2012-07-01T00:00:00"/>
    <n v="10020"/>
    <n v="1"/>
    <s v="No Hit"/>
    <n v="2003"/>
    <s v="Asphalt Shingles"/>
    <n v="2003"/>
    <n v="1"/>
    <s v="Frame"/>
    <s v="y"/>
    <x v="0"/>
    <s v="n"/>
    <n v="200000"/>
    <n v="20000"/>
    <n v="120000"/>
    <n v="40000"/>
    <n v="100000"/>
    <n v="5000"/>
    <n v="500"/>
    <n v="1404"/>
    <n v="0"/>
    <n v="0"/>
    <n v="0.5"/>
    <n v="702"/>
    <n v="7"/>
  </r>
  <r>
    <s v="BF201092"/>
    <n v="3"/>
    <d v="2012-01-01T00:00:00"/>
    <d v="2012-07-01T00:00:00"/>
    <n v="10021"/>
    <n v="4"/>
    <n v="852"/>
    <n v="1998"/>
    <s v="Asphalt Shingles"/>
    <n v="1998"/>
    <n v="1"/>
    <s v="Frame"/>
    <s v="y"/>
    <x v="1"/>
    <s v="n"/>
    <n v="60000"/>
    <n v="6000"/>
    <n v="36000"/>
    <n v="12000"/>
    <n v="300000"/>
    <n v="1000"/>
    <n v="500"/>
    <n v="676"/>
    <n v="1"/>
    <n v="38988"/>
    <n v="0.5"/>
    <n v="338"/>
    <n v="6"/>
  </r>
  <r>
    <s v="BF201102"/>
    <n v="3"/>
    <d v="2012-01-01T00:00:00"/>
    <m/>
    <n v="10018"/>
    <n v="3"/>
    <n v="650"/>
    <n v="1954"/>
    <s v="Spanish Tile"/>
    <n v="1965"/>
    <n v="1"/>
    <s v="Superior"/>
    <s v="y"/>
    <x v="1"/>
    <s v="n"/>
    <n v="200000"/>
    <n v="20000"/>
    <n v="140000"/>
    <n v="40000"/>
    <n v="100000"/>
    <n v="1000"/>
    <n v="500"/>
    <n v="1531"/>
    <n v="0"/>
    <n v="0"/>
    <n v="1"/>
    <n v="1531"/>
    <n v="2"/>
  </r>
  <r>
    <s v="BF201112"/>
    <n v="3"/>
    <d v="2012-01-01T00:00:00"/>
    <m/>
    <n v="10002"/>
    <n v="2"/>
    <n v="885"/>
    <n v="1982"/>
    <s v="Wood Shingles"/>
    <n v="1997"/>
    <n v="1"/>
    <s v="Frame"/>
    <s v="y"/>
    <x v="1"/>
    <s v="n"/>
    <n v="125000"/>
    <n v="12500"/>
    <n v="87500"/>
    <n v="25000"/>
    <n v="500000"/>
    <n v="3000"/>
    <n v="1000"/>
    <n v="910"/>
    <n v="0"/>
    <n v="0"/>
    <n v="1"/>
    <n v="910"/>
    <n v="5"/>
  </r>
  <r>
    <s v="BF201122"/>
    <n v="3"/>
    <d v="2012-01-01T00:00:00"/>
    <m/>
    <n v="10003"/>
    <n v="2"/>
    <n v="651"/>
    <n v="1958"/>
    <s v="Asphalt Shingles"/>
    <n v="1991"/>
    <n v="1"/>
    <s v="Frame"/>
    <s v="y"/>
    <x v="1"/>
    <s v="n"/>
    <n v="50000"/>
    <n v="5000"/>
    <n v="25000"/>
    <n v="10000"/>
    <n v="100000"/>
    <n v="1000"/>
    <n v="250"/>
    <n v="980"/>
    <n v="0"/>
    <n v="0"/>
    <n v="1"/>
    <n v="980"/>
    <n v="5"/>
  </r>
  <r>
    <s v="BF201132"/>
    <n v="3"/>
    <d v="2012-01-01T00:00:00"/>
    <m/>
    <n v="10016"/>
    <n v="3"/>
    <n v="700"/>
    <n v="1967"/>
    <s v="Asphalt Shingles"/>
    <n v="1988"/>
    <n v="1"/>
    <s v="Frame"/>
    <s v="y"/>
    <x v="1"/>
    <s v="n"/>
    <n v="300000"/>
    <n v="30000"/>
    <n v="180000"/>
    <n v="60000"/>
    <n v="100000"/>
    <n v="5000"/>
    <n v="500"/>
    <n v="5361"/>
    <n v="0"/>
    <n v="0"/>
    <n v="1"/>
    <n v="5361"/>
    <n v="6"/>
  </r>
  <r>
    <s v="BF201142"/>
    <n v="3"/>
    <d v="2012-01-01T00:00:00"/>
    <d v="2012-07-01T00:00:00"/>
    <n v="10004"/>
    <n v="4"/>
    <n v="864"/>
    <n v="1961"/>
    <s v="Asphalt Shingles"/>
    <n v="1977"/>
    <n v="1"/>
    <s v="Frame"/>
    <s v="y"/>
    <x v="1"/>
    <s v="n"/>
    <n v="70000"/>
    <n v="7000"/>
    <n v="35000"/>
    <n v="14000"/>
    <n v="100000"/>
    <n v="1000"/>
    <n v="250"/>
    <n v="794"/>
    <n v="0"/>
    <n v="0"/>
    <n v="0.5"/>
    <n v="397"/>
    <n v="5"/>
  </r>
  <r>
    <s v="BF201152"/>
    <n v="3"/>
    <d v="2012-01-01T00:00:00"/>
    <m/>
    <n v="10011"/>
    <n v="3"/>
    <n v="677"/>
    <n v="1964"/>
    <s v="Asphalt Shingles"/>
    <n v="1997"/>
    <n v="1"/>
    <s v="Frame"/>
    <s v="y"/>
    <x v="1"/>
    <s v="n"/>
    <n v="300000"/>
    <n v="30000"/>
    <n v="150000"/>
    <n v="60000"/>
    <n v="300000"/>
    <n v="3000"/>
    <n v="500"/>
    <n v="5870"/>
    <n v="0"/>
    <n v="0"/>
    <n v="1"/>
    <n v="5870"/>
    <n v="6"/>
  </r>
  <r>
    <s v="BF201162"/>
    <n v="3"/>
    <d v="2012-01-01T00:00:00"/>
    <m/>
    <n v="10007"/>
    <n v="4"/>
    <n v="766"/>
    <n v="1983"/>
    <s v="Asphalt Shingles"/>
    <n v="2003"/>
    <n v="7"/>
    <s v="Frame"/>
    <s v="y"/>
    <x v="1"/>
    <s v="n"/>
    <n v="100000"/>
    <n v="10000"/>
    <n v="50000"/>
    <n v="20000"/>
    <n v="100000"/>
    <n v="1000"/>
    <n v="1000"/>
    <n v="1559"/>
    <n v="1"/>
    <n v="17100"/>
    <n v="1"/>
    <n v="1559"/>
    <n v="3"/>
  </r>
  <r>
    <s v="BF201172"/>
    <n v="3"/>
    <d v="2012-01-01T00:00:00"/>
    <m/>
    <n v="10014"/>
    <n v="2"/>
    <n v="768"/>
    <n v="1992"/>
    <s v="Spanish Tile"/>
    <n v="1992"/>
    <n v="7"/>
    <s v="Masonry"/>
    <s v="y"/>
    <x v="0"/>
    <s v="n"/>
    <n v="400000"/>
    <n v="40000"/>
    <n v="200000"/>
    <n v="80000"/>
    <n v="100000"/>
    <n v="5000"/>
    <n v="1000"/>
    <n v="3253"/>
    <n v="0"/>
    <n v="0"/>
    <n v="1"/>
    <n v="3253"/>
    <n v="1"/>
  </r>
  <r>
    <s v="BF201182"/>
    <n v="3"/>
    <d v="2012-01-01T00:00:00"/>
    <m/>
    <n v="10023"/>
    <n v="3"/>
    <n v="707"/>
    <n v="1974"/>
    <s v="Asphalt Shingles"/>
    <n v="1995"/>
    <n v="1"/>
    <s v="Frame"/>
    <s v="y"/>
    <x v="0"/>
    <s v="n"/>
    <n v="80000"/>
    <n v="8000"/>
    <n v="40000"/>
    <n v="16000"/>
    <n v="300000"/>
    <n v="1000"/>
    <n v="500"/>
    <n v="911"/>
    <n v="0"/>
    <n v="0"/>
    <n v="1"/>
    <n v="911"/>
    <n v="4"/>
  </r>
  <r>
    <s v="BF201192"/>
    <n v="3"/>
    <d v="2012-01-01T00:00:00"/>
    <m/>
    <n v="10007"/>
    <n v="4"/>
    <n v="682"/>
    <n v="1970"/>
    <s v="Asphalt Shingles"/>
    <n v="1992"/>
    <n v="1"/>
    <s v="Frame"/>
    <s v="n"/>
    <x v="1"/>
    <s v="n"/>
    <n v="50000"/>
    <n v="5000"/>
    <n v="25000"/>
    <n v="10000"/>
    <n v="100000"/>
    <n v="3000"/>
    <n v="250"/>
    <n v="1352"/>
    <n v="0"/>
    <n v="0"/>
    <n v="1"/>
    <n v="1352"/>
    <n v="3"/>
  </r>
  <r>
    <s v="BF201202"/>
    <n v="3"/>
    <d v="2012-01-01T00:00:00"/>
    <m/>
    <n v="10007"/>
    <n v="4"/>
    <n v="784"/>
    <n v="1996"/>
    <s v="Asphalt Shingles"/>
    <n v="1996"/>
    <n v="1"/>
    <s v="Frame"/>
    <s v="y"/>
    <x v="1"/>
    <s v="n"/>
    <n v="50000"/>
    <n v="5000"/>
    <n v="25000"/>
    <n v="10000"/>
    <n v="100000"/>
    <n v="3000"/>
    <n v="500"/>
    <n v="707"/>
    <n v="0"/>
    <n v="0"/>
    <n v="1"/>
    <n v="707"/>
    <n v="3"/>
  </r>
  <r>
    <s v="BF201212"/>
    <n v="3"/>
    <d v="2012-01-01T00:00:00"/>
    <m/>
    <n v="10003"/>
    <n v="3"/>
    <n v="706"/>
    <n v="1964"/>
    <s v="Asphalt Shingles"/>
    <n v="1964"/>
    <n v="1"/>
    <s v="Frame"/>
    <s v="n"/>
    <x v="0"/>
    <s v="n"/>
    <n v="100000"/>
    <n v="10000"/>
    <n v="50000"/>
    <n v="20000"/>
    <n v="300000"/>
    <n v="5000"/>
    <n v="1000"/>
    <n v="1412"/>
    <n v="0"/>
    <n v="0"/>
    <n v="1"/>
    <n v="1412"/>
    <n v="5"/>
  </r>
  <r>
    <s v="BF201222"/>
    <n v="3"/>
    <d v="2012-01-01T00:00:00"/>
    <m/>
    <n v="10004"/>
    <n v="3"/>
    <n v="843"/>
    <n v="1959"/>
    <s v="Spanish Tile"/>
    <n v="1991"/>
    <n v="1"/>
    <s v="Frame"/>
    <s v="y"/>
    <x v="0"/>
    <s v="n"/>
    <n v="60000"/>
    <n v="6000"/>
    <n v="30000"/>
    <n v="12000"/>
    <n v="500000"/>
    <n v="5000"/>
    <n v="1000"/>
    <n v="537"/>
    <n v="0"/>
    <n v="0"/>
    <n v="1"/>
    <n v="537"/>
    <n v="5"/>
  </r>
  <r>
    <s v="BF201232"/>
    <n v="3"/>
    <d v="2012-01-01T00:00:00"/>
    <m/>
    <n v="10020"/>
    <n v="2"/>
    <n v="670"/>
    <n v="1951"/>
    <s v="Asphalt Shingles"/>
    <n v="1972"/>
    <n v="7"/>
    <s v="Masonry"/>
    <s v="y"/>
    <x v="1"/>
    <s v="n"/>
    <n v="80000"/>
    <n v="8000"/>
    <n v="40000"/>
    <n v="16000"/>
    <n v="100000"/>
    <n v="1000"/>
    <n v="250"/>
    <n v="2606"/>
    <n v="0"/>
    <n v="0"/>
    <n v="1"/>
    <n v="2606"/>
    <n v="7"/>
  </r>
  <r>
    <s v="BF201242"/>
    <n v="3"/>
    <d v="2012-01-01T00:00:00"/>
    <m/>
    <n v="10005"/>
    <n v="3"/>
    <n v="886"/>
    <n v="1998"/>
    <s v="Spanish Tile"/>
    <n v="1998"/>
    <n v="1"/>
    <s v="Frame"/>
    <s v="y"/>
    <x v="1"/>
    <s v="n"/>
    <n v="150000"/>
    <n v="15000"/>
    <n v="75000"/>
    <n v="30000"/>
    <n v="500000"/>
    <n v="3000"/>
    <n v="500"/>
    <n v="1174"/>
    <n v="1"/>
    <n v="3750"/>
    <n v="1"/>
    <n v="1174"/>
    <n v="7"/>
  </r>
  <r>
    <s v="BF201252"/>
    <n v="3"/>
    <d v="2012-01-01T00:00:00"/>
    <m/>
    <n v="10014"/>
    <n v="5"/>
    <n v="800"/>
    <n v="1967"/>
    <s v="Spanish Tile"/>
    <n v="1979"/>
    <n v="1"/>
    <s v="Superior"/>
    <s v="y"/>
    <x v="1"/>
    <s v="n"/>
    <n v="90000"/>
    <n v="9000"/>
    <n v="45000"/>
    <n v="18000"/>
    <n v="300000"/>
    <n v="5000"/>
    <n v="250"/>
    <n v="1033"/>
    <n v="0"/>
    <n v="0"/>
    <n v="1"/>
    <n v="1033"/>
    <n v="1"/>
  </r>
  <r>
    <s v="BF201262"/>
    <n v="3"/>
    <d v="2012-01-01T00:00:00"/>
    <m/>
    <n v="10020"/>
    <n v="3"/>
    <n v="650"/>
    <n v="1974"/>
    <s v="Asphalt Shingles"/>
    <n v="2007"/>
    <n v="1"/>
    <s v="Frame"/>
    <s v="y"/>
    <x v="1"/>
    <s v="n"/>
    <n v="60000"/>
    <n v="6000"/>
    <n v="30000"/>
    <n v="12000"/>
    <n v="100000"/>
    <n v="1000"/>
    <n v="500"/>
    <n v="1658"/>
    <n v="0"/>
    <n v="0"/>
    <n v="1"/>
    <n v="1658"/>
    <n v="7"/>
  </r>
  <r>
    <s v="BF201272"/>
    <n v="3"/>
    <d v="2012-01-01T00:00:00"/>
    <d v="2012-07-01T00:00:00"/>
    <n v="10015"/>
    <n v="5"/>
    <n v="900"/>
    <n v="2003"/>
    <s v="Asphalt Shingles"/>
    <n v="2003"/>
    <n v="1"/>
    <s v="Frame"/>
    <s v="y"/>
    <x v="1"/>
    <s v="n"/>
    <n v="100000"/>
    <n v="10000"/>
    <n v="50000"/>
    <n v="20000"/>
    <n v="300000"/>
    <n v="5000"/>
    <n v="1000"/>
    <n v="982"/>
    <n v="0"/>
    <n v="0"/>
    <n v="0.5"/>
    <n v="491"/>
    <n v="7"/>
  </r>
  <r>
    <s v="BF201282"/>
    <n v="3"/>
    <d v="2012-01-01T00:00:00"/>
    <m/>
    <n v="10001"/>
    <n v="3"/>
    <n v="668"/>
    <n v="1998"/>
    <s v="Asphalt Shingles"/>
    <n v="2003"/>
    <n v="7"/>
    <s v="Frame"/>
    <s v="y"/>
    <x v="1"/>
    <s v="n"/>
    <n v="125000"/>
    <n v="12500"/>
    <n v="62500"/>
    <n v="25000"/>
    <n v="100000"/>
    <n v="3000"/>
    <n v="250"/>
    <n v="3140"/>
    <n v="0"/>
    <n v="0"/>
    <n v="1"/>
    <n v="3140"/>
    <n v="6"/>
  </r>
  <r>
    <s v="BF201292"/>
    <n v="3"/>
    <d v="2012-01-01T00:00:00"/>
    <m/>
    <n v="10010"/>
    <n v="3"/>
    <n v="843"/>
    <n v="1996"/>
    <s v="Asphalt Shingles"/>
    <n v="1996"/>
    <n v="1"/>
    <s v="Frame"/>
    <s v="y"/>
    <x v="1"/>
    <s v="n"/>
    <n v="90000"/>
    <n v="9000"/>
    <n v="54000"/>
    <n v="18000"/>
    <n v="300000"/>
    <n v="3000"/>
    <n v="1000"/>
    <n v="1068"/>
    <n v="0"/>
    <n v="0"/>
    <n v="1"/>
    <n v="1068"/>
    <n v="7"/>
  </r>
  <r>
    <s v="BF201302"/>
    <n v="3"/>
    <d v="2012-01-01T00:00:00"/>
    <d v="2012-07-01T00:00:00"/>
    <n v="10009"/>
    <n v="2"/>
    <n v="800"/>
    <n v="1996"/>
    <s v="Asphalt Shingles"/>
    <n v="2003"/>
    <n v="1"/>
    <s v="Frame"/>
    <s v="y"/>
    <x v="1"/>
    <s v="n"/>
    <n v="200000"/>
    <n v="20000"/>
    <n v="100000"/>
    <n v="40000"/>
    <n v="100000"/>
    <n v="1000"/>
    <n v="500"/>
    <n v="1419"/>
    <n v="0"/>
    <n v="0"/>
    <n v="0.5"/>
    <n v="709.5"/>
    <n v="1"/>
  </r>
  <r>
    <s v="BF201312"/>
    <n v="3"/>
    <d v="2012-01-01T00:00:00"/>
    <m/>
    <n v="10013"/>
    <n v="3"/>
    <n v="678"/>
    <n v="1969"/>
    <s v="Asphalt Shingles"/>
    <n v="2002"/>
    <n v="1"/>
    <s v="Frame"/>
    <s v="y"/>
    <x v="0"/>
    <s v="n"/>
    <n v="100000"/>
    <n v="10000"/>
    <n v="60000"/>
    <n v="20000"/>
    <n v="300000"/>
    <n v="1000"/>
    <n v="500"/>
    <n v="1312"/>
    <n v="0"/>
    <n v="0"/>
    <n v="1"/>
    <n v="1312"/>
    <n v="2"/>
  </r>
  <r>
    <s v="BF201322"/>
    <n v="3"/>
    <d v="2012-01-01T00:00:00"/>
    <m/>
    <n v="10002"/>
    <n v="3"/>
    <n v="800"/>
    <n v="2006"/>
    <s v="Asphalt Shingles"/>
    <n v="2006"/>
    <n v="1"/>
    <s v="Frame"/>
    <s v="y"/>
    <x v="1"/>
    <s v="n"/>
    <n v="80000"/>
    <n v="8000"/>
    <n v="56000"/>
    <n v="16000"/>
    <n v="300000"/>
    <n v="3000"/>
    <n v="1000"/>
    <n v="570"/>
    <n v="0"/>
    <n v="0"/>
    <n v="1"/>
    <n v="570"/>
    <n v="5"/>
  </r>
  <r>
    <s v="BF201332"/>
    <n v="3"/>
    <d v="2012-01-01T00:00:00"/>
    <m/>
    <n v="10022"/>
    <n v="4"/>
    <n v="697"/>
    <n v="2008"/>
    <s v="Asphalt Shingles"/>
    <n v="2008"/>
    <n v="1"/>
    <s v="Masonry"/>
    <s v="n"/>
    <x v="1"/>
    <s v="n"/>
    <n v="90000"/>
    <n v="9000"/>
    <n v="54000"/>
    <n v="18000"/>
    <n v="300000"/>
    <n v="3000"/>
    <n v="500"/>
    <n v="1053"/>
    <n v="0"/>
    <n v="0"/>
    <n v="1"/>
    <n v="1053"/>
    <n v="4"/>
  </r>
  <r>
    <s v="BF201342"/>
    <n v="3"/>
    <d v="2012-01-01T00:00:00"/>
    <m/>
    <n v="10003"/>
    <n v="4"/>
    <n v="785"/>
    <n v="1972"/>
    <s v="Asphalt Shingles"/>
    <n v="1972"/>
    <n v="1"/>
    <s v="Frame"/>
    <s v="n"/>
    <x v="1"/>
    <s v="n"/>
    <n v="100000"/>
    <n v="10000"/>
    <n v="50000"/>
    <n v="20000"/>
    <n v="300000"/>
    <n v="1000"/>
    <n v="500"/>
    <n v="1767"/>
    <n v="0"/>
    <n v="0"/>
    <n v="1"/>
    <n v="1767"/>
    <n v="5"/>
  </r>
  <r>
    <s v="BF201352"/>
    <n v="3"/>
    <d v="2012-01-01T00:00:00"/>
    <m/>
    <n v="10007"/>
    <n v="3"/>
    <n v="800"/>
    <n v="1986"/>
    <s v="Asphalt Shingles"/>
    <n v="1994"/>
    <n v="1"/>
    <s v="Frame"/>
    <s v="y"/>
    <x v="1"/>
    <s v="n"/>
    <n v="90000"/>
    <n v="9000"/>
    <n v="45000"/>
    <n v="18000"/>
    <n v="500000"/>
    <n v="3000"/>
    <n v="500"/>
    <n v="824"/>
    <n v="0"/>
    <n v="0"/>
    <n v="1"/>
    <n v="824"/>
    <n v="3"/>
  </r>
  <r>
    <s v="BF201362"/>
    <n v="3"/>
    <d v="2012-01-01T00:00:00"/>
    <m/>
    <n v="10022"/>
    <n v="1"/>
    <n v="945"/>
    <n v="2002"/>
    <s v="Asphalt Shingles"/>
    <n v="2002"/>
    <n v="1"/>
    <s v="Masonry"/>
    <s v="y"/>
    <x v="0"/>
    <s v="n"/>
    <n v="60000"/>
    <n v="6000"/>
    <n v="30000"/>
    <n v="12000"/>
    <n v="100000"/>
    <n v="3000"/>
    <n v="500"/>
    <n v="175"/>
    <n v="0"/>
    <n v="0"/>
    <n v="1"/>
    <n v="175"/>
    <n v="4"/>
  </r>
  <r>
    <s v="BF201372"/>
    <n v="3"/>
    <d v="2012-01-01T00:00:00"/>
    <m/>
    <n v="10013"/>
    <n v="3"/>
    <n v="654"/>
    <n v="1983"/>
    <s v="Asphalt Shingles"/>
    <n v="1996"/>
    <n v="1"/>
    <s v="Frame"/>
    <s v="y"/>
    <x v="1"/>
    <s v="n"/>
    <n v="60000"/>
    <n v="6000"/>
    <n v="30000"/>
    <n v="12000"/>
    <n v="100000"/>
    <n v="3000"/>
    <n v="500"/>
    <n v="813"/>
    <n v="0"/>
    <n v="0"/>
    <n v="1"/>
    <n v="813"/>
    <n v="2"/>
  </r>
  <r>
    <s v="BF201382"/>
    <n v="3"/>
    <d v="2012-01-01T00:00:00"/>
    <m/>
    <n v="10010"/>
    <n v="3"/>
    <n v="767"/>
    <n v="1970"/>
    <s v="Asphalt Shingles"/>
    <n v="1994"/>
    <n v="1"/>
    <s v="Frame"/>
    <s v="y"/>
    <x v="1"/>
    <s v="n"/>
    <n v="150000"/>
    <n v="15000"/>
    <n v="75000"/>
    <n v="30000"/>
    <n v="100000"/>
    <n v="3000"/>
    <n v="500"/>
    <n v="2779"/>
    <n v="0"/>
    <n v="0"/>
    <n v="1"/>
    <n v="2779"/>
    <n v="7"/>
  </r>
  <r>
    <s v="BF201392"/>
    <n v="3"/>
    <d v="2012-01-01T00:00:00"/>
    <m/>
    <n v="10001"/>
    <n v="5"/>
    <n v="878"/>
    <n v="1991"/>
    <s v="Asphalt Shingles"/>
    <n v="2007"/>
    <n v="1"/>
    <s v="Frame"/>
    <s v="y"/>
    <x v="1"/>
    <s v="n"/>
    <n v="50000"/>
    <n v="5000"/>
    <n v="25000"/>
    <n v="10000"/>
    <n v="100000"/>
    <n v="3000"/>
    <n v="250"/>
    <n v="766"/>
    <n v="0"/>
    <n v="0"/>
    <n v="1"/>
    <n v="766"/>
    <n v="6"/>
  </r>
  <r>
    <s v="BF201402"/>
    <n v="3"/>
    <d v="2012-01-01T00:00:00"/>
    <m/>
    <n v="10022"/>
    <n v="3"/>
    <n v="770"/>
    <n v="1962"/>
    <s v="Asphalt Shingles"/>
    <n v="2010"/>
    <n v="7"/>
    <s v="Frame"/>
    <s v="y"/>
    <x v="1"/>
    <s v="n"/>
    <n v="90000"/>
    <n v="9000"/>
    <n v="45000"/>
    <n v="18000"/>
    <n v="100000"/>
    <n v="1000"/>
    <n v="250"/>
    <n v="1429"/>
    <n v="0"/>
    <n v="0"/>
    <n v="1"/>
    <n v="1429"/>
    <n v="4"/>
  </r>
  <r>
    <s v="BF201412"/>
    <n v="3"/>
    <d v="2012-01-01T00:00:00"/>
    <m/>
    <n v="10011"/>
    <n v="3"/>
    <n v="684"/>
    <n v="2008"/>
    <s v="Asphalt Shingles"/>
    <n v="2008"/>
    <n v="1"/>
    <s v="Frame"/>
    <s v="y"/>
    <x v="1"/>
    <s v="n"/>
    <n v="200000"/>
    <n v="20000"/>
    <n v="100000"/>
    <n v="40000"/>
    <n v="500000"/>
    <n v="1000"/>
    <n v="500"/>
    <n v="3083"/>
    <n v="0"/>
    <n v="0"/>
    <n v="1"/>
    <n v="3083"/>
    <n v="6"/>
  </r>
  <r>
    <s v="BF201422"/>
    <n v="3"/>
    <d v="2012-01-01T00:00:00"/>
    <m/>
    <n v="10017"/>
    <n v="4"/>
    <n v="501"/>
    <n v="1955"/>
    <s v="Asphalt Shingles"/>
    <n v="2007"/>
    <n v="7"/>
    <s v="Frame"/>
    <s v="y"/>
    <x v="0"/>
    <s v="n"/>
    <n v="50000"/>
    <n v="5000"/>
    <n v="35000"/>
    <n v="10000"/>
    <n v="300000"/>
    <n v="3000"/>
    <n v="500"/>
    <n v="1354"/>
    <n v="0"/>
    <n v="0"/>
    <n v="1"/>
    <n v="1354"/>
    <n v="3"/>
  </r>
  <r>
    <s v="BF201432"/>
    <n v="3"/>
    <d v="2012-01-01T00:00:00"/>
    <m/>
    <n v="10003"/>
    <n v="3"/>
    <n v="952"/>
    <n v="1980"/>
    <s v="Asphalt Shingles"/>
    <n v="1980"/>
    <n v="1"/>
    <s v="Masonry"/>
    <s v="y"/>
    <x v="1"/>
    <s v="n"/>
    <n v="100000"/>
    <n v="10000"/>
    <n v="50000"/>
    <n v="20000"/>
    <n v="100000"/>
    <n v="1000"/>
    <n v="500"/>
    <n v="576"/>
    <n v="0"/>
    <n v="0"/>
    <n v="1"/>
    <n v="576"/>
    <n v="5"/>
  </r>
  <r>
    <s v="BF201442"/>
    <n v="3"/>
    <d v="2012-01-01T00:00:00"/>
    <m/>
    <n v="10022"/>
    <n v="2"/>
    <n v="876"/>
    <n v="2005"/>
    <s v="Asphalt Shingles"/>
    <n v="2005"/>
    <n v="1"/>
    <s v="Superior"/>
    <s v="n"/>
    <x v="0"/>
    <s v="n"/>
    <n v="125000"/>
    <n v="12500"/>
    <n v="62500"/>
    <n v="25000"/>
    <n v="100000"/>
    <n v="3000"/>
    <n v="500"/>
    <n v="366"/>
    <n v="0"/>
    <n v="0"/>
    <n v="1"/>
    <n v="366"/>
    <n v="4"/>
  </r>
  <r>
    <s v="BF201452"/>
    <n v="3"/>
    <d v="2012-01-01T00:00:00"/>
    <m/>
    <n v="10017"/>
    <n v="4"/>
    <n v="871"/>
    <n v="1985"/>
    <s v="Asphalt Shingles"/>
    <n v="2007"/>
    <n v="1"/>
    <s v="Frame"/>
    <s v="y"/>
    <x v="0"/>
    <s v="n"/>
    <n v="200000"/>
    <n v="20000"/>
    <n v="100000"/>
    <n v="40000"/>
    <n v="100000"/>
    <n v="1000"/>
    <n v="250"/>
    <n v="1383"/>
    <n v="0"/>
    <n v="0"/>
    <n v="1"/>
    <n v="1383"/>
    <n v="3"/>
  </r>
  <r>
    <s v="BF201462"/>
    <n v="3"/>
    <d v="2012-01-01T00:00:00"/>
    <m/>
    <n v="10020"/>
    <n v="1"/>
    <n v="804"/>
    <n v="2004"/>
    <s v="Asphalt Shingles"/>
    <n v="2004"/>
    <n v="7"/>
    <s v="Frame"/>
    <s v="y"/>
    <x v="1"/>
    <s v="n"/>
    <n v="150000"/>
    <n v="15000"/>
    <n v="75000"/>
    <n v="30000"/>
    <n v="100000"/>
    <n v="3000"/>
    <n v="250"/>
    <n v="1508"/>
    <n v="0"/>
    <n v="0"/>
    <n v="1"/>
    <n v="1508"/>
    <n v="7"/>
  </r>
  <r>
    <s v="BF201472"/>
    <n v="3"/>
    <d v="2012-01-01T00:00:00"/>
    <m/>
    <n v="10009"/>
    <n v="3"/>
    <n v="522"/>
    <n v="1951"/>
    <s v="Asphalt Shingles"/>
    <n v="1995"/>
    <n v="1"/>
    <s v="Frame"/>
    <s v="y"/>
    <x v="1"/>
    <s v="n"/>
    <n v="125000"/>
    <n v="12500"/>
    <n v="62500"/>
    <n v="25000"/>
    <n v="100000"/>
    <n v="5000"/>
    <n v="500"/>
    <n v="2696"/>
    <n v="0"/>
    <n v="0"/>
    <n v="1"/>
    <n v="2696"/>
    <n v="1"/>
  </r>
  <r>
    <s v="BF201482"/>
    <n v="3"/>
    <d v="2012-01-01T00:00:00"/>
    <m/>
    <n v="10006"/>
    <n v="3"/>
    <n v="654"/>
    <n v="1974"/>
    <s v="Spanish Tile"/>
    <n v="1974"/>
    <n v="1"/>
    <s v="Frame"/>
    <s v="y"/>
    <x v="0"/>
    <s v="n"/>
    <n v="80000"/>
    <n v="8000"/>
    <n v="40000"/>
    <n v="16000"/>
    <n v="300000"/>
    <n v="5000"/>
    <n v="250"/>
    <n v="2135"/>
    <n v="0"/>
    <n v="0"/>
    <n v="1"/>
    <n v="2135"/>
    <n v="6"/>
  </r>
  <r>
    <s v="BF201492"/>
    <n v="3"/>
    <d v="2012-01-01T00:00:00"/>
    <m/>
    <n v="10010"/>
    <n v="2"/>
    <n v="672"/>
    <n v="1994"/>
    <s v="Asphalt Shingles"/>
    <n v="1994"/>
    <n v="9"/>
    <s v="Frame"/>
    <s v="y"/>
    <x v="1"/>
    <s v="n"/>
    <n v="50000"/>
    <n v="5000"/>
    <n v="25000"/>
    <n v="10000"/>
    <n v="300000"/>
    <n v="3000"/>
    <n v="500"/>
    <n v="1625"/>
    <n v="0"/>
    <n v="0"/>
    <n v="1"/>
    <n v="1625"/>
    <n v="7"/>
  </r>
  <r>
    <s v="BF201502"/>
    <n v="3"/>
    <d v="2012-01-01T00:00:00"/>
    <m/>
    <n v="10022"/>
    <n v="4"/>
    <n v="801"/>
    <n v="1982"/>
    <s v="Spanish Tile"/>
    <n v="1993"/>
    <n v="1"/>
    <s v="Frame"/>
    <s v="y"/>
    <x v="1"/>
    <s v="n"/>
    <n v="90000"/>
    <n v="9000"/>
    <n v="45000"/>
    <n v="18000"/>
    <n v="300000"/>
    <n v="5000"/>
    <n v="250"/>
    <n v="781"/>
    <n v="0"/>
    <n v="0"/>
    <n v="1"/>
    <n v="781"/>
    <n v="4"/>
  </r>
  <r>
    <s v="BF201512"/>
    <n v="3"/>
    <d v="2012-01-01T00:00:00"/>
    <m/>
    <n v="10021"/>
    <n v="3"/>
    <n v="654"/>
    <n v="1950"/>
    <s v="Asphalt Shingles"/>
    <n v="1965"/>
    <n v="7"/>
    <s v="Frame"/>
    <s v="y"/>
    <x v="1"/>
    <s v="n"/>
    <n v="300000"/>
    <n v="30000"/>
    <n v="150000"/>
    <n v="60000"/>
    <n v="100000"/>
    <n v="1000"/>
    <n v="250"/>
    <n v="8866"/>
    <n v="0"/>
    <n v="0"/>
    <n v="1"/>
    <n v="8866"/>
    <n v="6"/>
  </r>
  <r>
    <s v="BF201522"/>
    <n v="3"/>
    <d v="2012-01-01T00:00:00"/>
    <m/>
    <n v="10006"/>
    <n v="2"/>
    <n v="705"/>
    <n v="1987"/>
    <s v="Asphalt Shingles"/>
    <n v="2001"/>
    <n v="1"/>
    <s v="Frame"/>
    <s v="y"/>
    <x v="0"/>
    <s v="n"/>
    <n v="50000"/>
    <n v="5000"/>
    <n v="25000"/>
    <n v="10000"/>
    <n v="500000"/>
    <n v="1000"/>
    <n v="250"/>
    <n v="892"/>
    <n v="0"/>
    <n v="0"/>
    <n v="1"/>
    <n v="892"/>
    <n v="6"/>
  </r>
  <r>
    <s v="BF201532"/>
    <n v="3"/>
    <d v="2012-01-01T00:00:00"/>
    <m/>
    <n v="10016"/>
    <n v="5"/>
    <n v="824"/>
    <n v="1994"/>
    <s v="Spanish Tile"/>
    <n v="2006"/>
    <n v="1"/>
    <s v="Frame"/>
    <s v="n"/>
    <x v="0"/>
    <s v="n"/>
    <n v="125000"/>
    <n v="12500"/>
    <n v="62500"/>
    <n v="25000"/>
    <n v="300000"/>
    <n v="1000"/>
    <n v="1000"/>
    <n v="1494"/>
    <n v="1"/>
    <n v="9000"/>
    <n v="1"/>
    <n v="1494"/>
    <n v="6"/>
  </r>
  <r>
    <s v="BF201542"/>
    <n v="3"/>
    <d v="2012-01-01T00:00:00"/>
    <m/>
    <n v="10008"/>
    <n v="1"/>
    <n v="896"/>
    <n v="2005"/>
    <s v="Asphalt Shingles"/>
    <n v="2005"/>
    <n v="9"/>
    <s v="Masonry"/>
    <s v="y"/>
    <x v="0"/>
    <s v="n"/>
    <n v="50000"/>
    <n v="5000"/>
    <n v="25000"/>
    <n v="10000"/>
    <n v="100000"/>
    <n v="5000"/>
    <n v="250"/>
    <n v="364"/>
    <n v="0"/>
    <n v="0"/>
    <n v="1"/>
    <n v="364"/>
    <n v="1"/>
  </r>
  <r>
    <s v="BF201552"/>
    <n v="3"/>
    <d v="2012-01-01T00:00:00"/>
    <d v="2012-07-01T00:00:00"/>
    <n v="10011"/>
    <n v="2"/>
    <n v="803"/>
    <n v="2010"/>
    <s v="Asphalt Shingles"/>
    <n v="2010"/>
    <n v="1"/>
    <s v="Frame"/>
    <s v="y"/>
    <x v="1"/>
    <s v="n"/>
    <n v="90000"/>
    <n v="9000"/>
    <n v="45000"/>
    <n v="18000"/>
    <n v="500000"/>
    <n v="1000"/>
    <n v="500"/>
    <n v="852"/>
    <n v="1"/>
    <n v="12312"/>
    <n v="0.5"/>
    <n v="426"/>
    <n v="6"/>
  </r>
  <r>
    <s v="BF201562"/>
    <n v="3"/>
    <d v="2012-01-01T00:00:00"/>
    <m/>
    <n v="10024"/>
    <n v="5"/>
    <n v="684"/>
    <n v="2006"/>
    <s v="Asphalt Shingles"/>
    <n v="2006"/>
    <n v="1"/>
    <s v="Masonry"/>
    <s v="y"/>
    <x v="1"/>
    <s v="n"/>
    <n v="125000"/>
    <n v="12500"/>
    <n v="75000"/>
    <n v="25000"/>
    <n v="100000"/>
    <n v="3000"/>
    <n v="500"/>
    <n v="1561"/>
    <n v="0"/>
    <n v="0"/>
    <n v="1"/>
    <n v="1561"/>
    <n v="4"/>
  </r>
  <r>
    <s v="BF201572"/>
    <n v="3"/>
    <d v="2012-01-01T00:00:00"/>
    <m/>
    <n v="10009"/>
    <n v="2"/>
    <n v="900"/>
    <n v="1950"/>
    <s v="Asphalt Shingles"/>
    <n v="2007"/>
    <n v="1"/>
    <s v="Frame"/>
    <s v="y"/>
    <x v="0"/>
    <s v="n"/>
    <n v="70000"/>
    <n v="7000"/>
    <n v="35000"/>
    <n v="14000"/>
    <n v="500000"/>
    <n v="1000"/>
    <n v="500"/>
    <n v="496"/>
    <n v="0"/>
    <n v="0"/>
    <n v="1"/>
    <n v="496"/>
    <n v="1"/>
  </r>
  <r>
    <s v="BF201582"/>
    <n v="3"/>
    <d v="2012-01-01T00:00:00"/>
    <m/>
    <n v="10020"/>
    <n v="4"/>
    <n v="670"/>
    <n v="1961"/>
    <s v="Asphalt Shingles"/>
    <n v="1989"/>
    <n v="1"/>
    <s v="Frame"/>
    <s v="y"/>
    <x v="0"/>
    <s v="n"/>
    <n v="50000"/>
    <n v="5000"/>
    <n v="30000"/>
    <n v="10000"/>
    <n v="300000"/>
    <n v="1000"/>
    <n v="1000"/>
    <n v="1534"/>
    <n v="0"/>
    <n v="0"/>
    <n v="1"/>
    <n v="1534"/>
    <n v="7"/>
  </r>
  <r>
    <s v="BF201592"/>
    <n v="3"/>
    <d v="2012-01-01T00:00:00"/>
    <m/>
    <n v="10019"/>
    <n v="5"/>
    <n v="651"/>
    <n v="1952"/>
    <s v="Asphalt Shingles"/>
    <n v="1975"/>
    <n v="1"/>
    <s v="Frame"/>
    <s v="y"/>
    <x v="1"/>
    <s v="n"/>
    <n v="300000"/>
    <n v="30000"/>
    <n v="150000"/>
    <n v="60000"/>
    <n v="100000"/>
    <n v="3000"/>
    <n v="500"/>
    <n v="7453"/>
    <n v="0"/>
    <n v="0"/>
    <n v="1"/>
    <n v="7453"/>
    <n v="1"/>
  </r>
  <r>
    <s v="BF201602"/>
    <n v="3"/>
    <d v="2012-01-01T00:00:00"/>
    <d v="2012-07-01T00:00:00"/>
    <n v="10002"/>
    <n v="5"/>
    <n v="900"/>
    <n v="1951"/>
    <s v="Asphalt Shingles"/>
    <n v="1980"/>
    <n v="1"/>
    <s v="Frame"/>
    <s v="y"/>
    <x v="1"/>
    <s v="n"/>
    <n v="100000"/>
    <n v="10000"/>
    <n v="50000"/>
    <n v="20000"/>
    <n v="100000"/>
    <n v="3000"/>
    <n v="500"/>
    <n v="989"/>
    <n v="0"/>
    <n v="0"/>
    <n v="0.5"/>
    <n v="494.5"/>
    <n v="5"/>
  </r>
  <r>
    <s v="BF201612"/>
    <n v="3"/>
    <d v="2012-01-01T00:00:00"/>
    <d v="2012-07-01T00:00:00"/>
    <n v="10009"/>
    <n v="2"/>
    <n v="800"/>
    <n v="1981"/>
    <s v="Asphalt Shingles"/>
    <n v="1981"/>
    <n v="7"/>
    <s v="Frame"/>
    <s v="y"/>
    <x v="1"/>
    <s v="n"/>
    <n v="60000"/>
    <n v="6000"/>
    <n v="30000"/>
    <n v="12000"/>
    <n v="300000"/>
    <n v="5000"/>
    <n v="500"/>
    <n v="855"/>
    <n v="0"/>
    <n v="0"/>
    <n v="0.5"/>
    <n v="427.5"/>
    <n v="1"/>
  </r>
  <r>
    <s v="BF201622"/>
    <n v="3"/>
    <d v="2012-01-01T00:00:00"/>
    <m/>
    <n v="10025"/>
    <n v="2"/>
    <n v="734"/>
    <n v="1955"/>
    <s v="Asphalt Shingles"/>
    <n v="2008"/>
    <n v="1"/>
    <s v="Frame"/>
    <s v="y"/>
    <x v="1"/>
    <s v="n"/>
    <n v="300000"/>
    <n v="30000"/>
    <n v="150000"/>
    <n v="60000"/>
    <n v="100000"/>
    <n v="1000"/>
    <n v="250"/>
    <n v="4993"/>
    <n v="0"/>
    <n v="0"/>
    <n v="1"/>
    <n v="4993"/>
    <n v="7"/>
  </r>
  <r>
    <s v="BF201632"/>
    <n v="3"/>
    <d v="2012-01-01T00:00:00"/>
    <m/>
    <n v="10018"/>
    <n v="4"/>
    <n v="700"/>
    <n v="1990"/>
    <s v="Asphalt Shingles"/>
    <n v="1990"/>
    <n v="1"/>
    <s v="Frame"/>
    <s v="y"/>
    <x v="1"/>
    <s v="n"/>
    <n v="125000"/>
    <n v="12500"/>
    <n v="87500"/>
    <n v="25000"/>
    <n v="500000"/>
    <n v="3000"/>
    <n v="500"/>
    <n v="1542"/>
    <n v="0"/>
    <n v="0"/>
    <n v="1"/>
    <n v="1542"/>
    <n v="2"/>
  </r>
  <r>
    <s v="BF201642"/>
    <n v="3"/>
    <d v="2012-01-01T00:00:00"/>
    <m/>
    <n v="10021"/>
    <n v="3"/>
    <n v="805"/>
    <n v="1953"/>
    <s v="Asphalt Shingles"/>
    <n v="1965"/>
    <n v="1"/>
    <s v="Frame"/>
    <s v="y"/>
    <x v="1"/>
    <s v="n"/>
    <n v="50000"/>
    <n v="5000"/>
    <n v="25000"/>
    <n v="10000"/>
    <n v="100000"/>
    <n v="1000"/>
    <n v="500"/>
    <n v="777"/>
    <n v="0"/>
    <n v="0"/>
    <n v="1"/>
    <n v="777"/>
    <n v="6"/>
  </r>
  <r>
    <s v="BF201652"/>
    <n v="3"/>
    <d v="2012-01-01T00:00:00"/>
    <m/>
    <n v="10013"/>
    <n v="3"/>
    <n v="751"/>
    <n v="1972"/>
    <s v="Asphalt Shingles"/>
    <n v="1972"/>
    <n v="1"/>
    <s v="Frame"/>
    <s v="y"/>
    <x v="1"/>
    <s v="n"/>
    <n v="300000"/>
    <n v="30000"/>
    <n v="210000"/>
    <n v="60000"/>
    <n v="100000"/>
    <n v="5000"/>
    <n v="250"/>
    <n v="3106"/>
    <n v="0"/>
    <n v="0"/>
    <n v="1"/>
    <n v="3106"/>
    <n v="2"/>
  </r>
  <r>
    <s v="BF201662"/>
    <n v="3"/>
    <d v="2012-01-01T00:00:00"/>
    <m/>
    <n v="10018"/>
    <n v="3"/>
    <n v="900"/>
    <n v="1969"/>
    <s v="Spanish Tile"/>
    <n v="1979"/>
    <n v="9"/>
    <s v="Frame"/>
    <s v="y"/>
    <x v="1"/>
    <s v="n"/>
    <n v="80000"/>
    <n v="8000"/>
    <n v="40000"/>
    <n v="16000"/>
    <n v="500000"/>
    <n v="1000"/>
    <n v="1000"/>
    <n v="585"/>
    <n v="0"/>
    <n v="0"/>
    <n v="1"/>
    <n v="585"/>
    <n v="2"/>
  </r>
  <r>
    <s v="BF201672"/>
    <n v="3"/>
    <d v="2012-01-01T00:00:00"/>
    <m/>
    <n v="10006"/>
    <n v="2"/>
    <n v="890"/>
    <n v="2003"/>
    <s v="Spanish Tile"/>
    <n v="2003"/>
    <n v="1"/>
    <s v="Frame"/>
    <s v="n"/>
    <x v="1"/>
    <s v="n"/>
    <n v="50000"/>
    <n v="5000"/>
    <n v="25000"/>
    <n v="10000"/>
    <n v="300000"/>
    <n v="1000"/>
    <n v="500"/>
    <n v="380"/>
    <n v="0"/>
    <n v="0"/>
    <n v="1"/>
    <n v="380"/>
    <n v="6"/>
  </r>
  <r>
    <s v="BF201682"/>
    <n v="3"/>
    <d v="2012-01-01T00:00:00"/>
    <m/>
    <n v="10013"/>
    <n v="3"/>
    <n v="850"/>
    <n v="2002"/>
    <s v="Asphalt Shingles"/>
    <n v="2002"/>
    <n v="1"/>
    <s v="Frame"/>
    <s v="y"/>
    <x v="1"/>
    <s v="n"/>
    <n v="100000"/>
    <n v="10000"/>
    <n v="50000"/>
    <n v="20000"/>
    <n v="500000"/>
    <n v="5000"/>
    <n v="1000"/>
    <n v="452"/>
    <n v="0"/>
    <n v="0"/>
    <n v="1"/>
    <n v="452"/>
    <n v="2"/>
  </r>
  <r>
    <s v="BF201692"/>
    <n v="3"/>
    <d v="2012-01-01T00:00:00"/>
    <d v="2012-07-01T00:00:00"/>
    <n v="10025"/>
    <n v="3"/>
    <n v="651"/>
    <n v="2007"/>
    <s v="Asphalt Shingles"/>
    <n v="2007"/>
    <n v="7"/>
    <s v="Frame"/>
    <s v="y"/>
    <x v="1"/>
    <s v="n"/>
    <n v="50000"/>
    <n v="5000"/>
    <n v="25000"/>
    <n v="10000"/>
    <n v="100000"/>
    <n v="5000"/>
    <n v="1000"/>
    <n v="1112"/>
    <n v="1"/>
    <n v="5544"/>
    <n v="0.5"/>
    <n v="556"/>
    <n v="7"/>
  </r>
  <r>
    <s v="BF201702"/>
    <n v="3"/>
    <d v="2012-01-01T00:00:00"/>
    <m/>
    <n v="10012"/>
    <n v="3"/>
    <n v="913"/>
    <n v="1985"/>
    <s v="Asphalt Shingles"/>
    <n v="1987"/>
    <n v="1"/>
    <s v="Frame"/>
    <s v="y"/>
    <x v="1"/>
    <s v="n"/>
    <n v="300000"/>
    <n v="30000"/>
    <n v="150000"/>
    <n v="60000"/>
    <n v="300000"/>
    <n v="3000"/>
    <n v="500"/>
    <n v="1610"/>
    <n v="0"/>
    <n v="0"/>
    <n v="1"/>
    <n v="1610"/>
    <n v="3"/>
  </r>
  <r>
    <s v="BF201712"/>
    <n v="3"/>
    <d v="2012-01-01T00:00:00"/>
    <m/>
    <n v="10024"/>
    <n v="1"/>
    <n v="800"/>
    <n v="1955"/>
    <s v="Spanish Tile"/>
    <n v="2008"/>
    <n v="1"/>
    <s v="Frame"/>
    <s v="y"/>
    <x v="1"/>
    <s v="n"/>
    <n v="300000"/>
    <n v="30000"/>
    <n v="210000"/>
    <n v="60000"/>
    <n v="300000"/>
    <n v="1000"/>
    <n v="1000"/>
    <n v="1237"/>
    <n v="0"/>
    <n v="0"/>
    <n v="1"/>
    <n v="1237"/>
    <n v="4"/>
  </r>
  <r>
    <s v="BF201722"/>
    <n v="3"/>
    <d v="2012-01-01T00:00:00"/>
    <m/>
    <n v="10023"/>
    <n v="3"/>
    <n v="900"/>
    <n v="1987"/>
    <s v="Asphalt Shingles"/>
    <n v="1997"/>
    <n v="1"/>
    <s v="Frame"/>
    <s v="y"/>
    <x v="1"/>
    <s v="n"/>
    <n v="50000"/>
    <n v="5000"/>
    <n v="25000"/>
    <n v="10000"/>
    <n v="100000"/>
    <n v="5000"/>
    <n v="1000"/>
    <n v="239"/>
    <n v="0"/>
    <n v="0"/>
    <n v="1"/>
    <n v="239"/>
    <n v="4"/>
  </r>
  <r>
    <s v="BF201732"/>
    <n v="3"/>
    <d v="2012-01-01T00:00:00"/>
    <d v="2012-07-01T00:00:00"/>
    <n v="10021"/>
    <n v="2"/>
    <n v="785"/>
    <n v="1988"/>
    <s v="Wood Shingles"/>
    <n v="1988"/>
    <n v="1"/>
    <s v="Frame"/>
    <s v="y"/>
    <x v="0"/>
    <s v="n"/>
    <n v="80000"/>
    <n v="8000"/>
    <n v="40000"/>
    <n v="16000"/>
    <n v="100000"/>
    <n v="1000"/>
    <n v="500"/>
    <n v="2091"/>
    <n v="0"/>
    <n v="0"/>
    <n v="0.5"/>
    <n v="1045.5"/>
    <n v="6"/>
  </r>
  <r>
    <s v="BF201742"/>
    <n v="3"/>
    <d v="2012-01-01T00:00:00"/>
    <m/>
    <n v="10017"/>
    <n v="3"/>
    <n v="659"/>
    <n v="1981"/>
    <s v="Asphalt Shingles"/>
    <n v="2002"/>
    <n v="1"/>
    <s v="Frame"/>
    <s v="y"/>
    <x v="0"/>
    <s v="n"/>
    <n v="300000"/>
    <n v="30000"/>
    <n v="210000"/>
    <n v="60000"/>
    <n v="100000"/>
    <n v="5000"/>
    <n v="250"/>
    <n v="4196"/>
    <n v="1"/>
    <n v="54720"/>
    <n v="1"/>
    <n v="4196"/>
    <n v="3"/>
  </r>
  <r>
    <s v="BF201752"/>
    <n v="3"/>
    <d v="2012-01-01T00:00:00"/>
    <m/>
    <n v="10020"/>
    <n v="5"/>
    <n v="795"/>
    <n v="1969"/>
    <s v="Asphalt Shingles"/>
    <n v="1972"/>
    <n v="1"/>
    <s v="Frame"/>
    <s v="y"/>
    <x v="1"/>
    <s v="n"/>
    <n v="70000"/>
    <n v="7000"/>
    <n v="35000"/>
    <n v="14000"/>
    <n v="500000"/>
    <n v="5000"/>
    <n v="500"/>
    <n v="2548"/>
    <n v="0"/>
    <n v="0"/>
    <n v="1"/>
    <n v="2548"/>
    <n v="7"/>
  </r>
  <r>
    <s v="BF201762"/>
    <n v="3"/>
    <d v="2012-01-01T00:00:00"/>
    <m/>
    <n v="10008"/>
    <n v="1"/>
    <s v="No Hit"/>
    <n v="1967"/>
    <s v="Spanish Tile"/>
    <n v="1970"/>
    <n v="1"/>
    <s v="Frame"/>
    <s v="y"/>
    <x v="0"/>
    <s v="n"/>
    <n v="300000"/>
    <n v="30000"/>
    <n v="150000"/>
    <n v="60000"/>
    <n v="300000"/>
    <n v="1000"/>
    <n v="1000"/>
    <n v="1690"/>
    <n v="0"/>
    <n v="0"/>
    <n v="1"/>
    <n v="1690"/>
    <n v="1"/>
  </r>
  <r>
    <s v="BF201772"/>
    <n v="3"/>
    <d v="2012-01-01T00:00:00"/>
    <m/>
    <n v="10006"/>
    <n v="1"/>
    <n v="868"/>
    <n v="1950"/>
    <s v="Spanish Tile"/>
    <n v="1967"/>
    <n v="7"/>
    <s v="Superior"/>
    <s v="y"/>
    <x v="0"/>
    <s v="n"/>
    <n v="60000"/>
    <n v="6000"/>
    <n v="30000"/>
    <n v="12000"/>
    <n v="100000"/>
    <n v="5000"/>
    <n v="500"/>
    <n v="425"/>
    <n v="0"/>
    <n v="0"/>
    <n v="1"/>
    <n v="425"/>
    <n v="6"/>
  </r>
  <r>
    <s v="BF201782"/>
    <n v="3"/>
    <d v="2012-01-01T00:00:00"/>
    <m/>
    <n v="10015"/>
    <n v="2"/>
    <n v="721"/>
    <n v="1952"/>
    <s v="Spanish Tile"/>
    <n v="1985"/>
    <n v="1"/>
    <s v="Masonry"/>
    <s v="y"/>
    <x v="0"/>
    <s v="n"/>
    <n v="100000"/>
    <n v="10000"/>
    <n v="70000"/>
    <n v="20000"/>
    <n v="300000"/>
    <n v="1000"/>
    <n v="250"/>
    <n v="1717"/>
    <n v="0"/>
    <n v="0"/>
    <n v="1"/>
    <n v="1717"/>
    <n v="7"/>
  </r>
  <r>
    <s v="BF201792"/>
    <n v="3"/>
    <d v="2012-01-01T00:00:00"/>
    <m/>
    <n v="10012"/>
    <n v="1"/>
    <n v="886"/>
    <n v="2009"/>
    <s v="Asphalt Shingles"/>
    <n v="2009"/>
    <n v="1"/>
    <s v="Frame"/>
    <s v="y"/>
    <x v="0"/>
    <s v="n"/>
    <n v="250000"/>
    <n v="25000"/>
    <n v="125000"/>
    <n v="50000"/>
    <n v="300000"/>
    <n v="3000"/>
    <n v="500"/>
    <n v="847"/>
    <n v="0"/>
    <n v="0"/>
    <n v="1"/>
    <n v="847"/>
    <n v="3"/>
  </r>
  <r>
    <s v="BF201802"/>
    <n v="3"/>
    <d v="2012-01-01T00:00:00"/>
    <d v="2012-07-01T00:00:00"/>
    <n v="10013"/>
    <n v="3"/>
    <n v="779"/>
    <n v="1988"/>
    <s v="Spanish Tile"/>
    <n v="1993"/>
    <n v="1"/>
    <s v="Frame"/>
    <s v="n"/>
    <x v="1"/>
    <s v="n"/>
    <n v="300000"/>
    <n v="30000"/>
    <n v="150000"/>
    <n v="60000"/>
    <n v="500000"/>
    <n v="1000"/>
    <n v="1000"/>
    <n v="1984"/>
    <n v="0"/>
    <n v="0"/>
    <n v="0.5"/>
    <n v="992"/>
    <n v="2"/>
  </r>
  <r>
    <s v="BF201812"/>
    <n v="3"/>
    <d v="2012-01-01T00:00:00"/>
    <m/>
    <n v="10008"/>
    <n v="1"/>
    <n v="889"/>
    <n v="1982"/>
    <s v="Asphalt Shingles"/>
    <n v="1982"/>
    <n v="7"/>
    <s v="Frame"/>
    <s v="y"/>
    <x v="1"/>
    <s v="n"/>
    <n v="125000"/>
    <n v="12500"/>
    <n v="62500"/>
    <n v="25000"/>
    <n v="500000"/>
    <n v="5000"/>
    <n v="250"/>
    <n v="1121"/>
    <n v="0"/>
    <n v="0"/>
    <n v="1"/>
    <n v="1121"/>
    <n v="1"/>
  </r>
  <r>
    <s v="BF201822"/>
    <n v="3"/>
    <d v="2012-01-01T00:00:00"/>
    <m/>
    <n v="10016"/>
    <n v="2"/>
    <n v="666"/>
    <n v="1979"/>
    <s v="Asphalt Shingles"/>
    <n v="1979"/>
    <n v="1"/>
    <s v="Frame"/>
    <s v="y"/>
    <x v="1"/>
    <s v="n"/>
    <n v="125000"/>
    <n v="12500"/>
    <n v="75000"/>
    <n v="25000"/>
    <n v="300000"/>
    <n v="5000"/>
    <n v="250"/>
    <n v="3198"/>
    <n v="0"/>
    <n v="0"/>
    <n v="1"/>
    <n v="3198"/>
    <n v="6"/>
  </r>
  <r>
    <s v="BF201832"/>
    <n v="3"/>
    <d v="2012-01-01T00:00:00"/>
    <m/>
    <n v="10014"/>
    <n v="2"/>
    <n v="738"/>
    <n v="2005"/>
    <s v="Spanish Tile"/>
    <n v="2005"/>
    <n v="1"/>
    <s v="Frame"/>
    <s v="y"/>
    <x v="1"/>
    <s v="n"/>
    <n v="200000"/>
    <n v="20000"/>
    <n v="120000"/>
    <n v="40000"/>
    <n v="300000"/>
    <n v="3000"/>
    <n v="500"/>
    <n v="1728"/>
    <n v="0"/>
    <n v="0"/>
    <n v="1"/>
    <n v="1728"/>
    <n v="1"/>
  </r>
  <r>
    <s v="BF201842"/>
    <n v="3"/>
    <d v="2012-01-01T00:00:00"/>
    <m/>
    <n v="10016"/>
    <n v="1"/>
    <n v="654"/>
    <n v="1985"/>
    <s v="Asphalt Shingles"/>
    <n v="1985"/>
    <n v="1"/>
    <s v="Superior"/>
    <s v="y"/>
    <x v="0"/>
    <s v="n"/>
    <n v="80000"/>
    <n v="8000"/>
    <n v="48000"/>
    <n v="16000"/>
    <n v="100000"/>
    <n v="5000"/>
    <n v="500"/>
    <n v="1111"/>
    <n v="0"/>
    <n v="0"/>
    <n v="1"/>
    <n v="1111"/>
    <n v="6"/>
  </r>
  <r>
    <s v="BF201852"/>
    <n v="3"/>
    <d v="2012-01-01T00:00:00"/>
    <d v="2012-07-01T00:00:00"/>
    <n v="10018"/>
    <n v="5"/>
    <n v="891"/>
    <n v="1962"/>
    <s v="Asphalt Shingles"/>
    <n v="1987"/>
    <n v="1"/>
    <s v="Frame"/>
    <s v="y"/>
    <x v="1"/>
    <s v="n"/>
    <n v="90000"/>
    <n v="9000"/>
    <n v="45000"/>
    <n v="18000"/>
    <n v="500000"/>
    <n v="3000"/>
    <n v="250"/>
    <n v="980"/>
    <n v="0"/>
    <n v="0"/>
    <n v="0.5"/>
    <n v="490"/>
    <n v="2"/>
  </r>
  <r>
    <s v="BF201862"/>
    <n v="3"/>
    <d v="2012-01-01T00:00:00"/>
    <m/>
    <n v="10022"/>
    <n v="4"/>
    <n v="900"/>
    <n v="1959"/>
    <s v="Asphalt Shingles"/>
    <n v="2007"/>
    <n v="1"/>
    <s v="Frame"/>
    <s v="y"/>
    <x v="1"/>
    <s v="n"/>
    <n v="250000"/>
    <n v="25000"/>
    <n v="150000"/>
    <n v="50000"/>
    <n v="300000"/>
    <n v="1000"/>
    <n v="250"/>
    <n v="1405"/>
    <n v="0"/>
    <n v="0"/>
    <n v="1"/>
    <n v="1405"/>
    <n v="4"/>
  </r>
  <r>
    <s v="BF201872"/>
    <n v="3"/>
    <d v="2012-01-01T00:00:00"/>
    <m/>
    <n v="10022"/>
    <n v="2"/>
    <n v="664"/>
    <n v="1983"/>
    <s v="Wood Shingles"/>
    <n v="2005"/>
    <n v="1"/>
    <s v="Superior"/>
    <s v="y"/>
    <x v="0"/>
    <s v="n"/>
    <n v="80000"/>
    <n v="8000"/>
    <n v="40000"/>
    <n v="16000"/>
    <n v="300000"/>
    <n v="3000"/>
    <n v="500"/>
    <n v="914"/>
    <n v="0"/>
    <n v="0"/>
    <n v="1"/>
    <n v="914"/>
    <n v="4"/>
  </r>
  <r>
    <s v="BF201882"/>
    <n v="3"/>
    <d v="2012-01-01T00:00:00"/>
    <m/>
    <n v="10011"/>
    <n v="2"/>
    <n v="665"/>
    <n v="1990"/>
    <s v="Asphalt Shingles"/>
    <n v="1995"/>
    <n v="1"/>
    <s v="Frame"/>
    <s v="y"/>
    <x v="1"/>
    <s v="n"/>
    <n v="300000"/>
    <n v="30000"/>
    <n v="150000"/>
    <n v="60000"/>
    <n v="100000"/>
    <n v="3000"/>
    <n v="500"/>
    <n v="4866"/>
    <n v="0"/>
    <n v="0"/>
    <n v="1"/>
    <n v="4866"/>
    <n v="6"/>
  </r>
  <r>
    <s v="BF201892"/>
    <n v="3"/>
    <d v="2012-01-01T00:00:00"/>
    <m/>
    <n v="10004"/>
    <n v="2"/>
    <n v="612"/>
    <n v="2008"/>
    <s v="Asphalt Shingles"/>
    <n v="2009"/>
    <n v="1"/>
    <s v="Frame"/>
    <s v="y"/>
    <x v="1"/>
    <s v="n"/>
    <n v="70000"/>
    <n v="7000"/>
    <n v="35000"/>
    <n v="14000"/>
    <n v="100000"/>
    <n v="1000"/>
    <n v="500"/>
    <n v="971"/>
    <n v="1"/>
    <n v="3528"/>
    <n v="1"/>
    <n v="971"/>
    <n v="5"/>
  </r>
  <r>
    <s v="BF201902"/>
    <n v="3"/>
    <d v="2012-01-01T00:00:00"/>
    <m/>
    <n v="10011"/>
    <n v="4"/>
    <n v="655"/>
    <n v="1990"/>
    <s v="Spanish Tile"/>
    <n v="1990"/>
    <n v="1"/>
    <s v="Frame"/>
    <s v="y"/>
    <x v="1"/>
    <s v="n"/>
    <n v="80000"/>
    <n v="8000"/>
    <n v="40000"/>
    <n v="16000"/>
    <n v="100000"/>
    <n v="1000"/>
    <n v="1000"/>
    <n v="1965"/>
    <n v="0"/>
    <n v="0"/>
    <n v="1"/>
    <n v="1965"/>
    <n v="6"/>
  </r>
  <r>
    <s v="BF201912"/>
    <n v="3"/>
    <d v="2012-01-01T00:00:00"/>
    <m/>
    <n v="10003"/>
    <n v="1"/>
    <n v="854"/>
    <n v="1980"/>
    <s v="Asphalt Shingles"/>
    <n v="1998"/>
    <n v="1"/>
    <s v="Frame"/>
    <s v="y"/>
    <x v="1"/>
    <s v="n"/>
    <n v="125000"/>
    <n v="12500"/>
    <n v="75000"/>
    <n v="25000"/>
    <n v="300000"/>
    <n v="5000"/>
    <n v="500"/>
    <n v="658"/>
    <n v="0"/>
    <n v="0"/>
    <n v="1"/>
    <n v="658"/>
    <n v="5"/>
  </r>
  <r>
    <s v="BF201922"/>
    <n v="3"/>
    <d v="2012-01-01T00:00:00"/>
    <m/>
    <n v="10018"/>
    <n v="2"/>
    <n v="700"/>
    <n v="1965"/>
    <s v="Asphalt Shingles"/>
    <n v="1985"/>
    <n v="7"/>
    <s v="Masonry"/>
    <s v="y"/>
    <x v="0"/>
    <s v="n"/>
    <n v="95000"/>
    <n v="9500"/>
    <n v="47500"/>
    <n v="19000"/>
    <n v="300000"/>
    <n v="5000"/>
    <n v="1000"/>
    <n v="947"/>
    <n v="0"/>
    <n v="0"/>
    <n v="1"/>
    <n v="947"/>
    <n v="2"/>
  </r>
  <r>
    <s v="BF201932"/>
    <n v="3"/>
    <d v="2012-01-01T00:00:00"/>
    <m/>
    <n v="10016"/>
    <n v="2"/>
    <n v="744"/>
    <n v="1977"/>
    <s v="Spanish Tile"/>
    <n v="2003"/>
    <n v="7"/>
    <s v="Frame"/>
    <s v="n"/>
    <x v="1"/>
    <s v="n"/>
    <n v="60000"/>
    <n v="6000"/>
    <n v="30000"/>
    <n v="12000"/>
    <n v="100000"/>
    <n v="1000"/>
    <n v="250"/>
    <n v="1377"/>
    <n v="0"/>
    <n v="0"/>
    <n v="1"/>
    <n v="1377"/>
    <n v="6"/>
  </r>
  <r>
    <s v="BF201942"/>
    <n v="3"/>
    <d v="2012-01-01T00:00:00"/>
    <m/>
    <n v="10021"/>
    <n v="4"/>
    <n v="679"/>
    <n v="1987"/>
    <s v="Asphalt Shingles"/>
    <n v="1987"/>
    <n v="1"/>
    <s v="Frame"/>
    <s v="y"/>
    <x v="1"/>
    <s v="n"/>
    <n v="90000"/>
    <n v="9000"/>
    <n v="45000"/>
    <n v="18000"/>
    <n v="500000"/>
    <n v="1000"/>
    <n v="250"/>
    <n v="3061"/>
    <n v="0"/>
    <n v="0"/>
    <n v="1"/>
    <n v="3061"/>
    <n v="6"/>
  </r>
  <r>
    <s v="BF201952"/>
    <n v="3"/>
    <d v="2012-01-01T00:00:00"/>
    <d v="2012-07-01T00:00:00"/>
    <n v="10024"/>
    <n v="2"/>
    <n v="860"/>
    <n v="1996"/>
    <s v="Wood Shingles"/>
    <n v="1996"/>
    <n v="1"/>
    <s v="Masonry"/>
    <s v="y"/>
    <x v="1"/>
    <s v="n"/>
    <n v="200000"/>
    <n v="20000"/>
    <n v="100000"/>
    <n v="40000"/>
    <n v="300000"/>
    <n v="1000"/>
    <n v="500"/>
    <n v="965"/>
    <n v="0"/>
    <n v="0"/>
    <n v="0.5"/>
    <n v="482.5"/>
    <n v="4"/>
  </r>
  <r>
    <s v="BF201962"/>
    <n v="3"/>
    <d v="2012-01-01T00:00:00"/>
    <m/>
    <n v="10014"/>
    <n v="3"/>
    <n v="729"/>
    <n v="1965"/>
    <s v="Spanish Tile"/>
    <n v="1983"/>
    <n v="1"/>
    <s v="Frame"/>
    <s v="y"/>
    <x v="1"/>
    <s v="n"/>
    <n v="60000"/>
    <n v="6000"/>
    <n v="36000"/>
    <n v="12000"/>
    <n v="500000"/>
    <n v="3000"/>
    <n v="500"/>
    <n v="1078"/>
    <n v="0"/>
    <n v="0"/>
    <n v="1"/>
    <n v="1078"/>
    <n v="1"/>
  </r>
  <r>
    <s v="BF201972"/>
    <n v="3"/>
    <d v="2012-01-01T00:00:00"/>
    <m/>
    <n v="10015"/>
    <n v="3"/>
    <n v="679"/>
    <n v="1982"/>
    <s v="Asphalt Shingles"/>
    <n v="1982"/>
    <n v="9"/>
    <s v="Frame"/>
    <s v="y"/>
    <x v="1"/>
    <s v="n"/>
    <n v="60000"/>
    <n v="6000"/>
    <n v="36000"/>
    <n v="12000"/>
    <n v="300000"/>
    <n v="5000"/>
    <n v="250"/>
    <n v="3031"/>
    <n v="0"/>
    <n v="0"/>
    <n v="1"/>
    <n v="3031"/>
    <n v="7"/>
  </r>
  <r>
    <s v="BF201982"/>
    <n v="3"/>
    <d v="2012-01-01T00:00:00"/>
    <m/>
    <n v="10008"/>
    <n v="4"/>
    <n v="711"/>
    <n v="1957"/>
    <s v="Asphalt Shingles"/>
    <n v="1987"/>
    <n v="1"/>
    <s v="Frame"/>
    <s v="y"/>
    <x v="1"/>
    <s v="n"/>
    <n v="250000"/>
    <n v="25000"/>
    <n v="125000"/>
    <n v="50000"/>
    <n v="100000"/>
    <n v="3000"/>
    <n v="250"/>
    <n v="4598"/>
    <n v="0"/>
    <n v="0"/>
    <n v="1"/>
    <n v="4598"/>
    <n v="1"/>
  </r>
  <r>
    <s v="BF201992"/>
    <n v="3"/>
    <d v="2012-01-01T00:00:00"/>
    <d v="2012-07-01T00:00:00"/>
    <n v="10008"/>
    <n v="2"/>
    <n v="884"/>
    <n v="1950"/>
    <s v="Wood Shingles"/>
    <n v="1965"/>
    <n v="1"/>
    <s v="Frame"/>
    <s v="y"/>
    <x v="1"/>
    <s v="n"/>
    <n v="100000"/>
    <n v="10000"/>
    <n v="50000"/>
    <n v="20000"/>
    <n v="300000"/>
    <n v="3000"/>
    <n v="500"/>
    <n v="1306"/>
    <n v="0"/>
    <n v="0"/>
    <n v="0.5"/>
    <n v="653"/>
    <n v="1"/>
  </r>
  <r>
    <s v="BF202002"/>
    <n v="3"/>
    <d v="2012-01-01T00:00:00"/>
    <m/>
    <n v="10012"/>
    <n v="2"/>
    <n v="887"/>
    <n v="1989"/>
    <s v="Asphalt Shingles"/>
    <n v="1989"/>
    <n v="1"/>
    <s v="Frame"/>
    <s v="y"/>
    <x v="1"/>
    <s v="n"/>
    <n v="80000"/>
    <n v="8000"/>
    <n v="40000"/>
    <n v="16000"/>
    <n v="100000"/>
    <n v="1000"/>
    <n v="1000"/>
    <n v="561"/>
    <n v="0"/>
    <n v="0"/>
    <n v="1"/>
    <n v="561"/>
    <n v="3"/>
  </r>
  <r>
    <s v="BF202012"/>
    <n v="3"/>
    <d v="2012-01-01T00:00:00"/>
    <m/>
    <n v="10014"/>
    <n v="1"/>
    <n v="955"/>
    <n v="1970"/>
    <s v="Asphalt Shingles"/>
    <n v="1975"/>
    <n v="9"/>
    <s v="Masonry"/>
    <s v="y"/>
    <x v="0"/>
    <s v="n"/>
    <n v="125000"/>
    <n v="12500"/>
    <n v="62500"/>
    <n v="25000"/>
    <n v="500000"/>
    <n v="5000"/>
    <n v="500"/>
    <n v="929"/>
    <n v="0"/>
    <n v="0"/>
    <n v="1"/>
    <n v="929"/>
    <n v="1"/>
  </r>
  <r>
    <s v="BF202022"/>
    <n v="3"/>
    <d v="2012-01-01T00:00:00"/>
    <m/>
    <n v="10023"/>
    <n v="2"/>
    <n v="812"/>
    <n v="1981"/>
    <s v="Asphalt Shingles"/>
    <n v="1981"/>
    <n v="1"/>
    <s v="Frame"/>
    <s v="y"/>
    <x v="1"/>
    <s v="n"/>
    <n v="100000"/>
    <n v="10000"/>
    <n v="50000"/>
    <n v="20000"/>
    <n v="300000"/>
    <n v="1000"/>
    <n v="1000"/>
    <n v="727"/>
    <n v="0"/>
    <n v="0"/>
    <n v="1"/>
    <n v="727"/>
    <n v="4"/>
  </r>
  <r>
    <s v="BF202032"/>
    <n v="3"/>
    <d v="2012-01-01T00:00:00"/>
    <m/>
    <n v="10002"/>
    <n v="4"/>
    <n v="900"/>
    <n v="1993"/>
    <s v="Asphalt Shingles"/>
    <n v="1993"/>
    <n v="1"/>
    <s v="Frame"/>
    <s v="y"/>
    <x v="1"/>
    <s v="n"/>
    <n v="150000"/>
    <n v="15000"/>
    <n v="75000"/>
    <n v="30000"/>
    <n v="300000"/>
    <n v="3000"/>
    <n v="250"/>
    <n v="895"/>
    <n v="0"/>
    <n v="0"/>
    <n v="1"/>
    <n v="895"/>
    <n v="5"/>
  </r>
  <r>
    <s v="BF202042"/>
    <n v="3"/>
    <d v="2012-01-01T00:00:00"/>
    <m/>
    <n v="10022"/>
    <n v="4"/>
    <n v="821"/>
    <n v="1958"/>
    <s v="Asphalt Shingles"/>
    <n v="2003"/>
    <n v="1"/>
    <s v="Superior"/>
    <s v="y"/>
    <x v="1"/>
    <s v="n"/>
    <n v="90000"/>
    <n v="9000"/>
    <n v="62999.999999999993"/>
    <n v="18000"/>
    <n v="100000"/>
    <n v="1000"/>
    <n v="500"/>
    <n v="581"/>
    <n v="0"/>
    <n v="0"/>
    <n v="1"/>
    <n v="581"/>
    <n v="4"/>
  </r>
  <r>
    <s v="BF202052"/>
    <n v="3"/>
    <d v="2012-01-01T00:00:00"/>
    <m/>
    <n v="10005"/>
    <n v="4"/>
    <n v="818"/>
    <n v="1984"/>
    <s v="Spanish Tile"/>
    <n v="1984"/>
    <n v="1"/>
    <s v="Frame"/>
    <s v="y"/>
    <x v="1"/>
    <s v="n"/>
    <n v="80000"/>
    <n v="8000"/>
    <n v="40000"/>
    <n v="16000"/>
    <n v="300000"/>
    <n v="3000"/>
    <n v="500"/>
    <n v="1281"/>
    <n v="0"/>
    <n v="0"/>
    <n v="1"/>
    <n v="1281"/>
    <n v="7"/>
  </r>
  <r>
    <s v="BF202062"/>
    <n v="3"/>
    <d v="2012-01-01T00:00:00"/>
    <m/>
    <n v="10013"/>
    <n v="4"/>
    <n v="842"/>
    <n v="1967"/>
    <s v="Asphalt Shingles"/>
    <n v="1982"/>
    <n v="1"/>
    <s v="Frame"/>
    <s v="y"/>
    <x v="1"/>
    <s v="n"/>
    <n v="60000"/>
    <n v="6000"/>
    <n v="30000"/>
    <n v="12000"/>
    <n v="100000"/>
    <n v="1000"/>
    <n v="500"/>
    <n v="613"/>
    <n v="1"/>
    <n v="3000"/>
    <n v="1"/>
    <n v="613"/>
    <n v="2"/>
  </r>
  <r>
    <s v="BF202072"/>
    <n v="3"/>
    <d v="2012-01-01T00:00:00"/>
    <m/>
    <n v="10025"/>
    <n v="2"/>
    <n v="800"/>
    <n v="1986"/>
    <s v="Asphalt Shingles"/>
    <n v="1986"/>
    <n v="1"/>
    <s v="Frame"/>
    <s v="y"/>
    <x v="0"/>
    <s v="n"/>
    <n v="50000"/>
    <n v="5000"/>
    <n v="25000"/>
    <n v="10000"/>
    <n v="300000"/>
    <n v="3000"/>
    <n v="250"/>
    <n v="738"/>
    <n v="0"/>
    <n v="0"/>
    <n v="1"/>
    <n v="738"/>
    <n v="7"/>
  </r>
  <r>
    <s v="BF202082"/>
    <n v="3"/>
    <d v="2012-01-01T00:00:00"/>
    <m/>
    <n v="10008"/>
    <n v="1"/>
    <s v="No Hit"/>
    <n v="1960"/>
    <s v="Asphalt Shingles"/>
    <n v="1992"/>
    <n v="1"/>
    <s v="Masonry"/>
    <s v="y"/>
    <x v="1"/>
    <s v="n"/>
    <n v="100000"/>
    <n v="10000"/>
    <n v="50000"/>
    <n v="20000"/>
    <n v="300000"/>
    <n v="3000"/>
    <n v="500"/>
    <n v="818"/>
    <n v="0"/>
    <n v="0"/>
    <n v="1"/>
    <n v="818"/>
    <n v="1"/>
  </r>
  <r>
    <s v="BF202092"/>
    <n v="3"/>
    <d v="2012-01-01T00:00:00"/>
    <m/>
    <n v="10011"/>
    <n v="4"/>
    <n v="808"/>
    <n v="1952"/>
    <s v="Spanish Tile"/>
    <n v="1979"/>
    <n v="1"/>
    <s v="Frame"/>
    <s v="y"/>
    <x v="0"/>
    <s v="n"/>
    <n v="60000"/>
    <n v="6000"/>
    <n v="30000"/>
    <n v="12000"/>
    <n v="100000"/>
    <n v="5000"/>
    <n v="500"/>
    <n v="947"/>
    <n v="0"/>
    <n v="0"/>
    <n v="1"/>
    <n v="947"/>
    <n v="6"/>
  </r>
  <r>
    <s v="BF202102"/>
    <n v="3"/>
    <d v="2012-01-01T00:00:00"/>
    <m/>
    <n v="10021"/>
    <n v="1"/>
    <n v="885"/>
    <n v="1979"/>
    <s v="Asphalt Shingles"/>
    <n v="1991"/>
    <n v="1"/>
    <s v="Frame"/>
    <s v="y"/>
    <x v="1"/>
    <s v="n"/>
    <n v="150000"/>
    <n v="15000"/>
    <n v="75000"/>
    <n v="30000"/>
    <n v="500000"/>
    <n v="1000"/>
    <n v="500"/>
    <n v="1229"/>
    <n v="0"/>
    <n v="0"/>
    <n v="1"/>
    <n v="1229"/>
    <n v="6"/>
  </r>
  <r>
    <s v="BF202112"/>
    <n v="3"/>
    <d v="2012-01-01T00:00:00"/>
    <m/>
    <n v="10019"/>
    <n v="5"/>
    <n v="677"/>
    <n v="1982"/>
    <s v="Asphalt Shingles"/>
    <n v="2008"/>
    <n v="1"/>
    <s v="Superior"/>
    <s v="y"/>
    <x v="1"/>
    <s v="n"/>
    <n v="100000"/>
    <n v="10000"/>
    <n v="50000"/>
    <n v="20000"/>
    <n v="500000"/>
    <n v="1000"/>
    <n v="1000"/>
    <n v="1581"/>
    <n v="0"/>
    <n v="0"/>
    <n v="1"/>
    <n v="1581"/>
    <n v="1"/>
  </r>
  <r>
    <s v="BF202122"/>
    <n v="3"/>
    <d v="2012-01-01T00:00:00"/>
    <m/>
    <n v="10023"/>
    <n v="2"/>
    <n v="963"/>
    <n v="1998"/>
    <s v="Spanish Tile"/>
    <n v="1998"/>
    <n v="1"/>
    <s v="Masonry"/>
    <s v="y"/>
    <x v="1"/>
    <s v="n"/>
    <n v="90000"/>
    <n v="9000"/>
    <n v="45000"/>
    <n v="18000"/>
    <n v="100000"/>
    <n v="1000"/>
    <n v="500"/>
    <n v="289"/>
    <n v="0"/>
    <n v="0"/>
    <n v="1"/>
    <n v="289"/>
    <n v="4"/>
  </r>
  <r>
    <s v="BF202132"/>
    <n v="3"/>
    <d v="2012-01-01T00:00:00"/>
    <m/>
    <n v="10007"/>
    <n v="3"/>
    <n v="900"/>
    <n v="1957"/>
    <s v="Asphalt Shingles"/>
    <n v="1963"/>
    <n v="1"/>
    <s v="Masonry"/>
    <s v="n"/>
    <x v="1"/>
    <s v="n"/>
    <n v="150000"/>
    <n v="15000"/>
    <n v="75000"/>
    <n v="30000"/>
    <n v="500000"/>
    <n v="1000"/>
    <n v="500"/>
    <n v="869"/>
    <n v="0"/>
    <n v="0"/>
    <n v="1"/>
    <n v="869"/>
    <n v="3"/>
  </r>
  <r>
    <s v="BF202142"/>
    <n v="3"/>
    <d v="2012-01-01T00:00:00"/>
    <d v="2012-07-01T00:00:00"/>
    <n v="10004"/>
    <n v="5"/>
    <n v="773"/>
    <n v="1961"/>
    <s v="Asphalt Shingles"/>
    <n v="1974"/>
    <n v="1"/>
    <s v="Masonry"/>
    <s v="y"/>
    <x v="1"/>
    <s v="n"/>
    <n v="150000"/>
    <n v="15000"/>
    <n v="75000"/>
    <n v="30000"/>
    <n v="500000"/>
    <n v="1000"/>
    <n v="500"/>
    <n v="2313"/>
    <n v="0"/>
    <n v="0"/>
    <n v="0.5"/>
    <n v="1156.5"/>
    <n v="5"/>
  </r>
  <r>
    <s v="BF202152"/>
    <n v="3"/>
    <d v="2012-01-01T00:00:00"/>
    <m/>
    <n v="10006"/>
    <n v="5"/>
    <n v="882"/>
    <n v="1952"/>
    <s v="Asphalt Shingles"/>
    <n v="1986"/>
    <n v="1"/>
    <s v="Masonry"/>
    <s v="y"/>
    <x v="1"/>
    <s v="n"/>
    <n v="200000"/>
    <n v="20000"/>
    <n v="100000"/>
    <n v="40000"/>
    <n v="100000"/>
    <n v="3000"/>
    <n v="500"/>
    <n v="2375"/>
    <n v="0"/>
    <n v="0"/>
    <n v="1"/>
    <n v="2375"/>
    <n v="6"/>
  </r>
  <r>
    <s v="BF202162"/>
    <n v="3"/>
    <d v="2012-01-01T00:00:00"/>
    <m/>
    <n v="10016"/>
    <n v="2"/>
    <n v="706"/>
    <n v="1987"/>
    <s v="Asphalt Shingles"/>
    <n v="1990"/>
    <n v="1"/>
    <s v="Frame"/>
    <s v="y"/>
    <x v="0"/>
    <s v="n"/>
    <n v="100000"/>
    <n v="10000"/>
    <n v="60000"/>
    <n v="20000"/>
    <n v="100000"/>
    <n v="3000"/>
    <n v="500"/>
    <n v="1810"/>
    <n v="1"/>
    <n v="25080"/>
    <n v="1"/>
    <n v="1810"/>
    <n v="6"/>
  </r>
  <r>
    <s v="BF202172"/>
    <n v="3"/>
    <d v="2012-01-01T00:00:00"/>
    <m/>
    <n v="10018"/>
    <n v="4"/>
    <n v="795"/>
    <n v="1998"/>
    <s v="Asphalt Shingles"/>
    <n v="1998"/>
    <n v="1"/>
    <s v="Frame"/>
    <s v="y"/>
    <x v="1"/>
    <s v="n"/>
    <n v="150000"/>
    <n v="15000"/>
    <n v="75000"/>
    <n v="30000"/>
    <n v="100000"/>
    <n v="5000"/>
    <n v="500"/>
    <n v="1330"/>
    <n v="0"/>
    <n v="0"/>
    <n v="1"/>
    <n v="1330"/>
    <n v="2"/>
  </r>
  <r>
    <s v="BF202182"/>
    <n v="3"/>
    <d v="2012-01-01T00:00:00"/>
    <m/>
    <n v="10001"/>
    <n v="4"/>
    <n v="818"/>
    <n v="1994"/>
    <s v="Asphalt Shingles"/>
    <n v="1994"/>
    <n v="1"/>
    <s v="Masonry"/>
    <s v="y"/>
    <x v="1"/>
    <s v="n"/>
    <n v="400000"/>
    <n v="40000"/>
    <n v="200000"/>
    <n v="80000"/>
    <n v="300000"/>
    <n v="5000"/>
    <n v="1000"/>
    <n v="2997"/>
    <n v="0"/>
    <n v="0"/>
    <n v="1"/>
    <n v="2997"/>
    <n v="6"/>
  </r>
  <r>
    <s v="BF202192"/>
    <n v="3"/>
    <d v="2012-01-01T00:00:00"/>
    <m/>
    <n v="10022"/>
    <n v="5"/>
    <n v="884"/>
    <n v="1967"/>
    <s v="Asphalt Shingles"/>
    <n v="2001"/>
    <n v="9"/>
    <s v="Superior"/>
    <s v="y"/>
    <x v="1"/>
    <s v="n"/>
    <n v="70000"/>
    <n v="7000"/>
    <n v="35000"/>
    <n v="14000"/>
    <n v="300000"/>
    <n v="1000"/>
    <n v="500"/>
    <n v="673"/>
    <n v="0"/>
    <n v="0"/>
    <n v="1"/>
    <n v="673"/>
    <n v="4"/>
  </r>
  <r>
    <s v="BF202202"/>
    <n v="3"/>
    <d v="2012-01-01T00:00:00"/>
    <m/>
    <n v="10003"/>
    <n v="2"/>
    <n v="900"/>
    <n v="1959"/>
    <s v="Asphalt Shingles"/>
    <n v="1973"/>
    <n v="1"/>
    <s v="Frame"/>
    <s v="y"/>
    <x v="1"/>
    <s v="n"/>
    <n v="70000"/>
    <n v="7000"/>
    <n v="35000"/>
    <n v="14000"/>
    <n v="100000"/>
    <n v="3000"/>
    <n v="500"/>
    <n v="491"/>
    <n v="0"/>
    <n v="0"/>
    <n v="1"/>
    <n v="491"/>
    <n v="5"/>
  </r>
  <r>
    <s v="BF202212"/>
    <n v="3"/>
    <d v="2012-01-01T00:00:00"/>
    <m/>
    <n v="10003"/>
    <n v="1"/>
    <n v="823"/>
    <n v="1956"/>
    <s v="Spanish Tile"/>
    <n v="2006"/>
    <n v="7"/>
    <s v="Frame"/>
    <s v="y"/>
    <x v="1"/>
    <s v="n"/>
    <n v="70000"/>
    <n v="7000"/>
    <n v="35000"/>
    <n v="14000"/>
    <n v="500000"/>
    <n v="1000"/>
    <n v="1000"/>
    <n v="525"/>
    <n v="0"/>
    <n v="0"/>
    <n v="1"/>
    <n v="525"/>
    <n v="5"/>
  </r>
  <r>
    <s v="BF202222"/>
    <n v="3"/>
    <d v="2012-01-01T00:00:00"/>
    <m/>
    <n v="10022"/>
    <n v="4"/>
    <n v="835"/>
    <n v="2004"/>
    <s v="Asphalt Shingles"/>
    <n v="2004"/>
    <n v="1"/>
    <s v="Superior"/>
    <s v="y"/>
    <x v="1"/>
    <s v="n"/>
    <n v="100000"/>
    <n v="10000"/>
    <n v="50000"/>
    <n v="20000"/>
    <n v="500000"/>
    <n v="5000"/>
    <n v="500"/>
    <n v="520"/>
    <n v="0"/>
    <n v="0"/>
    <n v="1"/>
    <n v="520"/>
    <n v="4"/>
  </r>
  <r>
    <s v="BF202232"/>
    <n v="3"/>
    <d v="2012-01-01T00:00:00"/>
    <m/>
    <n v="10003"/>
    <n v="2"/>
    <n v="947"/>
    <n v="1962"/>
    <s v="Asphalt Shingles"/>
    <n v="1980"/>
    <n v="1"/>
    <s v="Frame"/>
    <s v="y"/>
    <x v="1"/>
    <s v="n"/>
    <n v="50000"/>
    <n v="5000"/>
    <n v="25000"/>
    <n v="10000"/>
    <n v="300000"/>
    <n v="1000"/>
    <n v="250"/>
    <n v="367"/>
    <n v="0"/>
    <n v="0"/>
    <n v="1"/>
    <n v="367"/>
    <n v="5"/>
  </r>
  <r>
    <s v="BF202242"/>
    <n v="3"/>
    <d v="2012-01-01T00:00:00"/>
    <d v="2012-07-01T00:00:00"/>
    <n v="10021"/>
    <n v="1"/>
    <n v="789"/>
    <n v="1985"/>
    <s v="Asphalt Shingles"/>
    <n v="1985"/>
    <n v="1"/>
    <s v="Frame"/>
    <s v="y"/>
    <x v="1"/>
    <s v="n"/>
    <n v="70000"/>
    <n v="7000"/>
    <n v="35000"/>
    <n v="14000"/>
    <n v="100000"/>
    <n v="1000"/>
    <n v="500"/>
    <n v="1187"/>
    <n v="0"/>
    <n v="0"/>
    <n v="0.5"/>
    <n v="593.5"/>
    <n v="6"/>
  </r>
  <r>
    <s v="BF202252"/>
    <n v="3"/>
    <d v="2012-01-01T00:00:00"/>
    <m/>
    <n v="10005"/>
    <n v="2"/>
    <n v="650"/>
    <n v="1958"/>
    <s v="Asphalt Shingles"/>
    <n v="1971"/>
    <n v="1"/>
    <s v="Superior"/>
    <s v="y"/>
    <x v="1"/>
    <s v="n"/>
    <n v="200000"/>
    <n v="20000"/>
    <n v="100000"/>
    <n v="40000"/>
    <n v="300000"/>
    <n v="3000"/>
    <n v="500"/>
    <n v="3119"/>
    <n v="1"/>
    <n v="13680"/>
    <n v="1"/>
    <n v="3119"/>
    <n v="7"/>
  </r>
  <r>
    <s v="BF202262"/>
    <n v="3"/>
    <d v="2012-01-01T00:00:00"/>
    <m/>
    <n v="10001"/>
    <n v="1"/>
    <n v="689"/>
    <n v="1989"/>
    <s v="Asphalt Shingles"/>
    <n v="1989"/>
    <n v="1"/>
    <s v="Frame"/>
    <s v="y"/>
    <x v="0"/>
    <s v="n"/>
    <n v="125000"/>
    <n v="12500"/>
    <n v="75000"/>
    <n v="25000"/>
    <n v="500000"/>
    <n v="3000"/>
    <n v="500"/>
    <n v="2266"/>
    <n v="0"/>
    <n v="0"/>
    <n v="1"/>
    <n v="2266"/>
    <n v="6"/>
  </r>
  <r>
    <s v="BF202272"/>
    <n v="3"/>
    <d v="2012-01-01T00:00:00"/>
    <m/>
    <n v="10025"/>
    <n v="1"/>
    <n v="717"/>
    <n v="1994"/>
    <s v="Asphalt Shingles"/>
    <n v="1994"/>
    <n v="1"/>
    <s v="Masonry"/>
    <s v="y"/>
    <x v="0"/>
    <s v="n"/>
    <n v="70000"/>
    <n v="7000"/>
    <n v="35000"/>
    <n v="14000"/>
    <n v="300000"/>
    <n v="3000"/>
    <n v="500"/>
    <n v="859"/>
    <n v="0"/>
    <n v="0"/>
    <n v="1"/>
    <n v="859"/>
    <n v="7"/>
  </r>
  <r>
    <s v="BF202282"/>
    <n v="3"/>
    <d v="2012-01-01T00:00:00"/>
    <m/>
    <n v="10020"/>
    <n v="4"/>
    <n v="850"/>
    <n v="1968"/>
    <s v="Asphalt Shingles"/>
    <n v="1979"/>
    <n v="1"/>
    <s v="Frame"/>
    <s v="y"/>
    <x v="0"/>
    <s v="n"/>
    <n v="100000"/>
    <n v="10000"/>
    <n v="70000"/>
    <n v="20000"/>
    <n v="100000"/>
    <n v="1000"/>
    <n v="1000"/>
    <n v="1349"/>
    <n v="0"/>
    <n v="0"/>
    <n v="1"/>
    <n v="1349"/>
    <n v="7"/>
  </r>
  <r>
    <s v="BF202292"/>
    <n v="3"/>
    <d v="2012-01-01T00:00:00"/>
    <m/>
    <n v="10008"/>
    <n v="4"/>
    <n v="850"/>
    <n v="1992"/>
    <s v="Asphalt Shingles"/>
    <n v="1997"/>
    <n v="1"/>
    <s v="Frame"/>
    <s v="y"/>
    <x v="0"/>
    <s v="n"/>
    <n v="300000"/>
    <n v="30000"/>
    <n v="150000"/>
    <n v="60000"/>
    <n v="100000"/>
    <n v="1000"/>
    <n v="250"/>
    <n v="2160"/>
    <n v="1"/>
    <n v="32832"/>
    <n v="1"/>
    <n v="2160"/>
    <n v="1"/>
  </r>
  <r>
    <s v="BF202302"/>
    <n v="3"/>
    <d v="2012-01-01T00:00:00"/>
    <m/>
    <n v="10024"/>
    <n v="2"/>
    <n v="800"/>
    <n v="1997"/>
    <s v="Asphalt Shingles"/>
    <n v="1997"/>
    <n v="7"/>
    <s v="Masonry"/>
    <s v="n"/>
    <x v="1"/>
    <s v="n"/>
    <n v="90000"/>
    <n v="9000"/>
    <n v="45000"/>
    <n v="18000"/>
    <n v="100000"/>
    <n v="3000"/>
    <n v="250"/>
    <n v="648"/>
    <n v="0"/>
    <n v="0"/>
    <n v="1"/>
    <n v="648"/>
    <n v="4"/>
  </r>
  <r>
    <s v="BF202312"/>
    <n v="3"/>
    <d v="2012-01-01T00:00:00"/>
    <m/>
    <n v="10006"/>
    <n v="3"/>
    <n v="900"/>
    <n v="1956"/>
    <s v="Asphalt Shingles"/>
    <n v="1984"/>
    <n v="1"/>
    <s v="Masonry"/>
    <s v="y"/>
    <x v="1"/>
    <s v="n"/>
    <n v="150000"/>
    <n v="15000"/>
    <n v="75000"/>
    <n v="30000"/>
    <n v="300000"/>
    <n v="1000"/>
    <n v="1000"/>
    <n v="1042"/>
    <n v="1"/>
    <n v="17496"/>
    <n v="1"/>
    <n v="1042"/>
    <n v="6"/>
  </r>
  <r>
    <s v="BF202322"/>
    <n v="3"/>
    <d v="2012-01-01T00:00:00"/>
    <d v="2012-07-01T00:00:00"/>
    <n v="10020"/>
    <n v="3"/>
    <n v="800"/>
    <n v="1954"/>
    <s v="Asphalt Shingles"/>
    <n v="2002"/>
    <n v="1"/>
    <s v="Superior"/>
    <s v="n"/>
    <x v="1"/>
    <s v="n"/>
    <n v="300000"/>
    <n v="30000"/>
    <n v="150000"/>
    <n v="60000"/>
    <n v="100000"/>
    <n v="1000"/>
    <n v="1000"/>
    <n v="2149"/>
    <n v="0"/>
    <n v="0"/>
    <n v="0.5"/>
    <n v="1074.5"/>
    <n v="7"/>
  </r>
  <r>
    <s v="BF202332"/>
    <n v="3"/>
    <d v="2012-01-01T00:00:00"/>
    <m/>
    <n v="10020"/>
    <n v="3"/>
    <n v="822"/>
    <n v="1958"/>
    <s v="Asphalt Shingles"/>
    <n v="2004"/>
    <n v="9"/>
    <s v="Masonry"/>
    <s v="y"/>
    <x v="1"/>
    <s v="n"/>
    <n v="100000"/>
    <n v="10000"/>
    <n v="50000"/>
    <n v="20000"/>
    <n v="500000"/>
    <n v="5000"/>
    <n v="1000"/>
    <n v="1666"/>
    <n v="0"/>
    <n v="0"/>
    <n v="1"/>
    <n v="1666"/>
    <n v="7"/>
  </r>
  <r>
    <s v="BF202342"/>
    <n v="3"/>
    <d v="2012-01-01T00:00:00"/>
    <m/>
    <n v="10009"/>
    <n v="3"/>
    <n v="800"/>
    <n v="2005"/>
    <s v="Spanish Tile"/>
    <n v="2005"/>
    <n v="1"/>
    <s v="Frame"/>
    <s v="y"/>
    <x v="1"/>
    <s v="n"/>
    <n v="250000"/>
    <n v="25000"/>
    <n v="125000"/>
    <n v="50000"/>
    <n v="100000"/>
    <n v="1000"/>
    <n v="500"/>
    <n v="1533"/>
    <n v="0"/>
    <n v="0"/>
    <n v="1"/>
    <n v="1533"/>
    <n v="1"/>
  </r>
  <r>
    <s v="BF202352"/>
    <n v="3"/>
    <d v="2012-01-01T00:00:00"/>
    <m/>
    <n v="10004"/>
    <n v="4"/>
    <n v="803"/>
    <n v="1978"/>
    <s v="Asphalt Shingles"/>
    <n v="2003"/>
    <n v="7"/>
    <s v="Frame"/>
    <s v="n"/>
    <x v="0"/>
    <s v="n"/>
    <n v="100000"/>
    <n v="10000"/>
    <n v="60000"/>
    <n v="20000"/>
    <n v="100000"/>
    <n v="1000"/>
    <n v="250"/>
    <n v="1313"/>
    <n v="0"/>
    <n v="0"/>
    <n v="1"/>
    <n v="1313"/>
    <n v="5"/>
  </r>
  <r>
    <s v="BF202362"/>
    <n v="3"/>
    <d v="2012-01-01T00:00:00"/>
    <m/>
    <n v="10007"/>
    <n v="4"/>
    <n v="718"/>
    <n v="1999"/>
    <s v="Asphalt Shingles"/>
    <n v="1999"/>
    <n v="1"/>
    <s v="Frame"/>
    <s v="y"/>
    <x v="1"/>
    <s v="n"/>
    <n v="100000"/>
    <n v="10000"/>
    <n v="50000"/>
    <n v="20000"/>
    <n v="100000"/>
    <n v="1000"/>
    <n v="1000"/>
    <n v="1179"/>
    <n v="0"/>
    <n v="0"/>
    <n v="1"/>
    <n v="1179"/>
    <n v="3"/>
  </r>
  <r>
    <s v="BF202372"/>
    <n v="3"/>
    <d v="2012-01-01T00:00:00"/>
    <d v="2012-07-01T00:00:00"/>
    <n v="10018"/>
    <n v="2"/>
    <n v="680"/>
    <n v="1962"/>
    <s v="Asphalt Shingles"/>
    <n v="2003"/>
    <n v="1"/>
    <s v="Superior"/>
    <s v="y"/>
    <x v="1"/>
    <s v="n"/>
    <n v="50000"/>
    <n v="5000"/>
    <n v="25000"/>
    <n v="10000"/>
    <n v="100000"/>
    <n v="1000"/>
    <n v="500"/>
    <n v="421"/>
    <n v="0"/>
    <n v="0"/>
    <n v="0.5"/>
    <n v="210.5"/>
    <n v="2"/>
  </r>
  <r>
    <s v="BF202382"/>
    <n v="3"/>
    <d v="2012-01-01T00:00:00"/>
    <m/>
    <n v="10010"/>
    <n v="2"/>
    <n v="906"/>
    <n v="1966"/>
    <s v="Asphalt Shingles"/>
    <n v="1985"/>
    <n v="7"/>
    <s v="Frame"/>
    <s v="y"/>
    <x v="0"/>
    <s v="n"/>
    <n v="70000"/>
    <n v="7000"/>
    <n v="49000"/>
    <n v="14000"/>
    <n v="100000"/>
    <n v="1000"/>
    <n v="500"/>
    <n v="897"/>
    <n v="0"/>
    <n v="0"/>
    <n v="1"/>
    <n v="897"/>
    <n v="7"/>
  </r>
  <r>
    <s v="BF202392"/>
    <n v="3"/>
    <d v="2012-01-01T00:00:00"/>
    <m/>
    <n v="10010"/>
    <n v="1"/>
    <n v="686"/>
    <n v="2009"/>
    <s v="Spanish Tile"/>
    <n v="2009"/>
    <n v="1"/>
    <s v="Frame"/>
    <s v="y"/>
    <x v="1"/>
    <s v="n"/>
    <n v="150000"/>
    <n v="15000"/>
    <n v="75000"/>
    <n v="30000"/>
    <n v="500000"/>
    <n v="1000"/>
    <n v="500"/>
    <n v="1836"/>
    <n v="1"/>
    <n v="8316"/>
    <n v="1"/>
    <n v="1836"/>
    <n v="7"/>
  </r>
  <r>
    <s v="BF202402"/>
    <n v="3"/>
    <d v="2012-01-01T00:00:00"/>
    <m/>
    <n v="10015"/>
    <n v="4"/>
    <n v="699"/>
    <n v="1955"/>
    <s v="Asphalt Shingles"/>
    <n v="1996"/>
    <n v="7"/>
    <s v="Frame"/>
    <s v="n"/>
    <x v="0"/>
    <s v="n"/>
    <n v="100000"/>
    <n v="10000"/>
    <n v="50000"/>
    <n v="20000"/>
    <n v="100000"/>
    <n v="1000"/>
    <n v="250"/>
    <n v="4042"/>
    <n v="0"/>
    <n v="0"/>
    <n v="1"/>
    <n v="4042"/>
    <n v="7"/>
  </r>
  <r>
    <s v="BF202412"/>
    <n v="3"/>
    <d v="2012-01-01T00:00:00"/>
    <m/>
    <n v="10018"/>
    <n v="3"/>
    <n v="812"/>
    <n v="1987"/>
    <s v="Asphalt Shingles"/>
    <n v="1994"/>
    <n v="1"/>
    <s v="Frame"/>
    <s v="n"/>
    <x v="1"/>
    <s v="n"/>
    <n v="150000"/>
    <n v="15000"/>
    <n v="75000"/>
    <n v="30000"/>
    <n v="100000"/>
    <n v="1000"/>
    <n v="1000"/>
    <n v="820"/>
    <n v="0"/>
    <n v="0"/>
    <n v="1"/>
    <n v="820"/>
    <n v="2"/>
  </r>
  <r>
    <s v="BF202422"/>
    <n v="3"/>
    <d v="2012-01-01T00:00:00"/>
    <m/>
    <n v="10014"/>
    <n v="5"/>
    <n v="847"/>
    <n v="1985"/>
    <s v="Asphalt Shingles"/>
    <n v="1985"/>
    <n v="1"/>
    <s v="Frame"/>
    <s v="y"/>
    <x v="1"/>
    <s v="n"/>
    <n v="60000"/>
    <n v="6000"/>
    <n v="42000"/>
    <n v="12000"/>
    <n v="100000"/>
    <n v="1000"/>
    <n v="500"/>
    <n v="1015"/>
    <n v="0"/>
    <n v="0"/>
    <n v="1"/>
    <n v="1015"/>
    <n v="1"/>
  </r>
  <r>
    <s v="BF202432"/>
    <n v="3"/>
    <d v="2012-01-01T00:00:00"/>
    <m/>
    <n v="10006"/>
    <n v="2"/>
    <n v="699"/>
    <n v="1979"/>
    <s v="Asphalt Shingles"/>
    <n v="1979"/>
    <n v="1"/>
    <s v="Superior"/>
    <s v="y"/>
    <x v="0"/>
    <s v="n"/>
    <n v="200000"/>
    <n v="20000"/>
    <n v="120000"/>
    <n v="40000"/>
    <n v="300000"/>
    <n v="3000"/>
    <n v="1000"/>
    <n v="2388"/>
    <n v="0"/>
    <n v="0"/>
    <n v="1"/>
    <n v="2388"/>
    <n v="6"/>
  </r>
  <r>
    <s v="BF202442"/>
    <n v="3"/>
    <d v="2012-01-01T00:00:00"/>
    <m/>
    <n v="10002"/>
    <n v="3"/>
    <n v="824"/>
    <n v="1989"/>
    <s v="Asphalt Shingles"/>
    <n v="1990"/>
    <n v="1"/>
    <s v="Frame"/>
    <s v="y"/>
    <x v="1"/>
    <s v="n"/>
    <n v="90000"/>
    <n v="9000"/>
    <n v="45000"/>
    <n v="18000"/>
    <n v="300000"/>
    <n v="3000"/>
    <n v="500"/>
    <n v="892"/>
    <n v="0"/>
    <n v="0"/>
    <n v="1"/>
    <n v="892"/>
    <n v="5"/>
  </r>
  <r>
    <s v="BF202452"/>
    <n v="3"/>
    <d v="2012-01-01T00:00:00"/>
    <m/>
    <n v="10004"/>
    <n v="3"/>
    <n v="662"/>
    <n v="1950"/>
    <s v="Spanish Tile"/>
    <n v="2000"/>
    <n v="1"/>
    <s v="Frame"/>
    <s v="n"/>
    <x v="1"/>
    <s v="n"/>
    <n v="150000"/>
    <n v="15000"/>
    <n v="75000"/>
    <n v="30000"/>
    <n v="300000"/>
    <n v="3000"/>
    <n v="250"/>
    <n v="2310"/>
    <n v="0"/>
    <n v="0"/>
    <n v="1"/>
    <n v="2310"/>
    <n v="5"/>
  </r>
  <r>
    <s v="BF202462"/>
    <n v="3"/>
    <d v="2012-01-01T00:00:00"/>
    <m/>
    <n v="10010"/>
    <n v="4"/>
    <n v="883"/>
    <n v="2005"/>
    <s v="Asphalt Shingles"/>
    <n v="2007"/>
    <n v="1"/>
    <s v="Frame"/>
    <s v="y"/>
    <x v="0"/>
    <s v="n"/>
    <n v="90000"/>
    <n v="9000"/>
    <n v="62999.999999999993"/>
    <n v="18000"/>
    <n v="300000"/>
    <n v="3000"/>
    <n v="500"/>
    <n v="956"/>
    <n v="0"/>
    <n v="0"/>
    <n v="1"/>
    <n v="956"/>
    <n v="7"/>
  </r>
  <r>
    <s v="BF202472"/>
    <n v="3"/>
    <d v="2012-01-01T00:00:00"/>
    <m/>
    <n v="10009"/>
    <n v="1"/>
    <n v="856"/>
    <n v="1996"/>
    <s v="Spanish Tile"/>
    <n v="2002"/>
    <n v="1"/>
    <s v="Frame"/>
    <s v="y"/>
    <x v="1"/>
    <s v="n"/>
    <n v="90000"/>
    <n v="9000"/>
    <n v="45000"/>
    <n v="18000"/>
    <n v="500000"/>
    <n v="3000"/>
    <n v="500"/>
    <n v="517"/>
    <n v="0"/>
    <n v="0"/>
    <n v="1"/>
    <n v="517"/>
    <n v="1"/>
  </r>
  <r>
    <s v="BF202482"/>
    <n v="3"/>
    <d v="2012-01-01T00:00:00"/>
    <m/>
    <n v="10002"/>
    <n v="3"/>
    <n v="711"/>
    <n v="1994"/>
    <s v="Asphalt Shingles"/>
    <n v="2009"/>
    <n v="1"/>
    <s v="Frame"/>
    <s v="y"/>
    <x v="1"/>
    <s v="n"/>
    <n v="60000"/>
    <n v="6000"/>
    <n v="30000"/>
    <n v="12000"/>
    <n v="100000"/>
    <n v="3000"/>
    <n v="1000"/>
    <n v="686"/>
    <n v="0"/>
    <n v="0"/>
    <n v="1"/>
    <n v="686"/>
    <n v="5"/>
  </r>
  <r>
    <s v="BF202492"/>
    <n v="3"/>
    <d v="2012-01-01T00:00:00"/>
    <d v="2012-07-01T00:00:00"/>
    <n v="10015"/>
    <n v="4"/>
    <n v="812"/>
    <n v="1983"/>
    <s v="Asphalt Shingles"/>
    <n v="2010"/>
    <n v="1"/>
    <s v="Frame"/>
    <s v="y"/>
    <x v="0"/>
    <s v="n"/>
    <n v="150000"/>
    <n v="15000"/>
    <n v="105000"/>
    <n v="30000"/>
    <n v="500000"/>
    <n v="1000"/>
    <n v="500"/>
    <n v="1913"/>
    <n v="0"/>
    <n v="0"/>
    <n v="0.5"/>
    <n v="956.5"/>
    <n v="7"/>
  </r>
  <r>
    <s v="BF202502"/>
    <n v="3"/>
    <d v="2012-01-01T00:00:00"/>
    <m/>
    <n v="10020"/>
    <n v="3"/>
    <n v="804"/>
    <n v="1967"/>
    <s v="Asphalt Shingles"/>
    <n v="2011"/>
    <n v="1"/>
    <s v="Masonry"/>
    <s v="y"/>
    <x v="1"/>
    <s v="n"/>
    <n v="100000"/>
    <n v="10000"/>
    <n v="60000"/>
    <n v="20000"/>
    <n v="300000"/>
    <n v="3000"/>
    <n v="500"/>
    <n v="1233"/>
    <n v="0"/>
    <n v="0"/>
    <n v="1"/>
    <n v="1233"/>
    <n v="7"/>
  </r>
  <r>
    <s v="BF202512"/>
    <n v="3"/>
    <d v="2012-01-01T00:00:00"/>
    <m/>
    <n v="10023"/>
    <n v="3"/>
    <n v="801"/>
    <n v="1979"/>
    <s v="Asphalt Shingles"/>
    <n v="1993"/>
    <n v="1"/>
    <s v="Frame"/>
    <s v="y"/>
    <x v="1"/>
    <s v="n"/>
    <n v="150000"/>
    <n v="15000"/>
    <n v="75000"/>
    <n v="30000"/>
    <n v="300000"/>
    <n v="3000"/>
    <n v="250"/>
    <n v="1106"/>
    <n v="0"/>
    <n v="0"/>
    <n v="1"/>
    <n v="1106"/>
    <n v="4"/>
  </r>
  <r>
    <s v="BF202522"/>
    <n v="3"/>
    <d v="2012-01-01T00:00:00"/>
    <m/>
    <n v="10013"/>
    <n v="2"/>
    <n v="679"/>
    <n v="1966"/>
    <s v="Asphalt Shingles"/>
    <n v="1990"/>
    <n v="1"/>
    <s v="Frame"/>
    <s v="n"/>
    <x v="1"/>
    <s v="n"/>
    <n v="90000"/>
    <n v="9000"/>
    <n v="45000"/>
    <n v="18000"/>
    <n v="300000"/>
    <n v="5000"/>
    <n v="250"/>
    <n v="1541"/>
    <n v="0"/>
    <n v="0"/>
    <n v="1"/>
    <n v="1541"/>
    <n v="2"/>
  </r>
  <r>
    <s v="BF202532"/>
    <n v="3"/>
    <d v="2012-01-01T00:00:00"/>
    <m/>
    <n v="10002"/>
    <n v="5"/>
    <n v="854"/>
    <n v="1950"/>
    <s v="Asphalt Shingles"/>
    <n v="1987"/>
    <n v="1"/>
    <s v="Frame"/>
    <s v="y"/>
    <x v="1"/>
    <s v="n"/>
    <n v="95000"/>
    <n v="9500"/>
    <n v="47500"/>
    <n v="19000"/>
    <n v="300000"/>
    <n v="1000"/>
    <n v="1000"/>
    <n v="1018"/>
    <n v="0"/>
    <n v="0"/>
    <n v="1"/>
    <n v="1018"/>
    <n v="5"/>
  </r>
  <r>
    <s v="BF202542"/>
    <n v="3"/>
    <d v="2012-01-01T00:00:00"/>
    <m/>
    <n v="10013"/>
    <n v="4"/>
    <n v="687"/>
    <n v="1994"/>
    <s v="Asphalt Shingles"/>
    <n v="2005"/>
    <n v="1"/>
    <s v="Frame"/>
    <s v="y"/>
    <x v="1"/>
    <s v="n"/>
    <n v="50000"/>
    <n v="5000"/>
    <n v="25000"/>
    <n v="10000"/>
    <n v="100000"/>
    <n v="3000"/>
    <n v="500"/>
    <n v="696"/>
    <n v="0"/>
    <n v="0"/>
    <n v="1"/>
    <n v="696"/>
    <n v="2"/>
  </r>
  <r>
    <s v="BF202552"/>
    <n v="3"/>
    <d v="2012-01-01T00:00:00"/>
    <m/>
    <n v="10014"/>
    <n v="3"/>
    <n v="861"/>
    <n v="1984"/>
    <s v="Spanish Tile"/>
    <n v="1984"/>
    <n v="1"/>
    <s v="Frame"/>
    <s v="y"/>
    <x v="1"/>
    <s v="n"/>
    <n v="90000"/>
    <n v="9000"/>
    <n v="45000"/>
    <n v="18000"/>
    <n v="300000"/>
    <n v="5000"/>
    <n v="1000"/>
    <n v="694"/>
    <n v="0"/>
    <n v="0"/>
    <n v="1"/>
    <n v="694"/>
    <n v="1"/>
  </r>
  <r>
    <s v="BF202562"/>
    <n v="3"/>
    <d v="2012-01-01T00:00:00"/>
    <m/>
    <n v="10006"/>
    <n v="3"/>
    <n v="563"/>
    <n v="1955"/>
    <s v="Spanish Tile"/>
    <n v="2005"/>
    <n v="9"/>
    <s v="Frame"/>
    <s v="y"/>
    <x v="0"/>
    <s v="n"/>
    <n v="250000"/>
    <n v="25000"/>
    <n v="125000"/>
    <n v="50000"/>
    <n v="100000"/>
    <n v="1000"/>
    <n v="500"/>
    <n v="7307"/>
    <n v="0"/>
    <n v="0"/>
    <n v="1"/>
    <n v="7307"/>
    <n v="6"/>
  </r>
  <r>
    <s v="BF202572"/>
    <n v="3"/>
    <d v="2012-01-01T00:00:00"/>
    <m/>
    <n v="10009"/>
    <n v="4"/>
    <n v="895"/>
    <n v="1956"/>
    <s v="Spanish Tile"/>
    <n v="1984"/>
    <n v="9"/>
    <s v="Frame"/>
    <s v="y"/>
    <x v="1"/>
    <s v="n"/>
    <n v="125000"/>
    <n v="12500"/>
    <n v="62500"/>
    <n v="25000"/>
    <n v="100000"/>
    <n v="1000"/>
    <n v="500"/>
    <n v="1746"/>
    <n v="0"/>
    <n v="0"/>
    <n v="1"/>
    <n v="1746"/>
    <n v="1"/>
  </r>
  <r>
    <s v="BF202582"/>
    <n v="3"/>
    <d v="2012-01-01T00:00:00"/>
    <m/>
    <n v="10002"/>
    <n v="3"/>
    <n v="708"/>
    <n v="2002"/>
    <s v="Asphalt Shingles"/>
    <n v="2002"/>
    <n v="1"/>
    <s v="Frame"/>
    <s v="y"/>
    <x v="1"/>
    <s v="n"/>
    <n v="300000"/>
    <n v="30000"/>
    <n v="150000"/>
    <n v="60000"/>
    <n v="500000"/>
    <n v="3000"/>
    <n v="500"/>
    <n v="2492"/>
    <n v="0"/>
    <n v="0"/>
    <n v="1"/>
    <n v="2492"/>
    <n v="5"/>
  </r>
  <r>
    <s v="BF202592"/>
    <n v="3"/>
    <d v="2012-01-01T00:00:00"/>
    <m/>
    <n v="10021"/>
    <n v="3"/>
    <n v="800"/>
    <n v="1977"/>
    <s v="Spanish Tile"/>
    <n v="1991"/>
    <n v="1"/>
    <s v="Frame"/>
    <s v="y"/>
    <x v="0"/>
    <s v="n"/>
    <n v="200000"/>
    <n v="20000"/>
    <n v="140000"/>
    <n v="40000"/>
    <n v="300000"/>
    <n v="5000"/>
    <n v="500"/>
    <n v="2068"/>
    <n v="0"/>
    <n v="0"/>
    <n v="1"/>
    <n v="2068"/>
    <n v="6"/>
  </r>
  <r>
    <s v="BF202602"/>
    <n v="3"/>
    <d v="2012-01-01T00:00:00"/>
    <m/>
    <n v="10015"/>
    <n v="5"/>
    <n v="813"/>
    <n v="1998"/>
    <s v="Asphalt Shingles"/>
    <n v="1998"/>
    <n v="1"/>
    <s v="Frame"/>
    <s v="y"/>
    <x v="1"/>
    <s v="n"/>
    <n v="100000"/>
    <n v="10000"/>
    <n v="50000"/>
    <n v="20000"/>
    <n v="500000"/>
    <n v="1000"/>
    <n v="500"/>
    <n v="1667"/>
    <n v="0"/>
    <n v="0"/>
    <n v="1"/>
    <n v="1667"/>
    <n v="7"/>
  </r>
  <r>
    <s v="BF202612"/>
    <n v="3"/>
    <d v="2012-01-01T00:00:00"/>
    <m/>
    <n v="10002"/>
    <n v="2"/>
    <n v="870"/>
    <n v="1974"/>
    <s v="Asphalt Shingles"/>
    <n v="2008"/>
    <n v="7"/>
    <s v="Masonry"/>
    <s v="y"/>
    <x v="0"/>
    <s v="n"/>
    <n v="125000"/>
    <n v="12500"/>
    <n v="87500"/>
    <n v="25000"/>
    <n v="300000"/>
    <n v="5000"/>
    <n v="1000"/>
    <n v="678"/>
    <n v="0"/>
    <n v="0"/>
    <n v="1"/>
    <n v="678"/>
    <n v="5"/>
  </r>
  <r>
    <s v="BF202622"/>
    <n v="3"/>
    <d v="2012-01-01T00:00:00"/>
    <m/>
    <n v="10004"/>
    <n v="3"/>
    <n v="792"/>
    <n v="1990"/>
    <s v="Asphalt Shingles"/>
    <n v="1991"/>
    <n v="1"/>
    <s v="Frame"/>
    <s v="y"/>
    <x v="1"/>
    <s v="n"/>
    <n v="200000"/>
    <n v="20000"/>
    <n v="100000"/>
    <n v="40000"/>
    <n v="100000"/>
    <n v="1000"/>
    <n v="500"/>
    <n v="2308"/>
    <n v="0"/>
    <n v="0"/>
    <n v="1"/>
    <n v="2308"/>
    <n v="5"/>
  </r>
  <r>
    <s v="BF202632"/>
    <n v="3"/>
    <d v="2012-01-01T00:00:00"/>
    <d v="2012-07-01T00:00:00"/>
    <n v="10007"/>
    <n v="4"/>
    <n v="811"/>
    <n v="2000"/>
    <s v="Asphalt Shingles"/>
    <n v="2009"/>
    <n v="7"/>
    <s v="Frame"/>
    <s v="y"/>
    <x v="1"/>
    <s v="n"/>
    <n v="125000"/>
    <n v="12500"/>
    <n v="62500"/>
    <n v="25000"/>
    <n v="500000"/>
    <n v="1000"/>
    <n v="500"/>
    <n v="1250"/>
    <n v="0"/>
    <n v="0"/>
    <n v="0.5"/>
    <n v="625"/>
    <n v="3"/>
  </r>
  <r>
    <s v="BF202642"/>
    <n v="3"/>
    <d v="2012-01-01T00:00:00"/>
    <m/>
    <n v="10019"/>
    <n v="2"/>
    <n v="742"/>
    <n v="1991"/>
    <s v="Spanish Tile"/>
    <n v="1993"/>
    <n v="9"/>
    <s v="Frame"/>
    <s v="y"/>
    <x v="1"/>
    <s v="n"/>
    <n v="300000"/>
    <n v="30000"/>
    <n v="150000"/>
    <n v="60000"/>
    <n v="500000"/>
    <n v="5000"/>
    <n v="500"/>
    <n v="4246"/>
    <n v="1"/>
    <n v="83106"/>
    <n v="1"/>
    <n v="4246"/>
    <n v="1"/>
  </r>
  <r>
    <s v="BF202652"/>
    <n v="3"/>
    <d v="2012-01-01T00:00:00"/>
    <d v="2012-07-01T00:00:00"/>
    <n v="10002"/>
    <n v="3"/>
    <n v="900"/>
    <n v="1975"/>
    <s v="Spanish Tile"/>
    <n v="1985"/>
    <n v="1"/>
    <s v="Masonry"/>
    <s v="y"/>
    <x v="1"/>
    <s v="n"/>
    <n v="80000"/>
    <n v="8000"/>
    <n v="40000"/>
    <n v="16000"/>
    <n v="300000"/>
    <n v="5000"/>
    <n v="1000"/>
    <n v="393"/>
    <n v="0"/>
    <n v="0"/>
    <n v="0.5"/>
    <n v="196.5"/>
    <n v="5"/>
  </r>
  <r>
    <s v="BF202662"/>
    <n v="3"/>
    <d v="2012-01-01T00:00:00"/>
    <d v="2012-07-01T00:00:00"/>
    <n v="10023"/>
    <n v="1"/>
    <n v="871"/>
    <n v="1989"/>
    <s v="Asphalt Shingles"/>
    <n v="2010"/>
    <n v="9"/>
    <s v="Frame"/>
    <s v="y"/>
    <x v="1"/>
    <s v="n"/>
    <n v="150000"/>
    <n v="15000"/>
    <n v="75000"/>
    <n v="30000"/>
    <n v="100000"/>
    <n v="5000"/>
    <n v="250"/>
    <n v="998"/>
    <n v="0"/>
    <n v="0"/>
    <n v="0.5"/>
    <n v="499"/>
    <n v="4"/>
  </r>
  <r>
    <s v="BF202672"/>
    <n v="3"/>
    <d v="2012-01-01T00:00:00"/>
    <m/>
    <n v="10021"/>
    <n v="4"/>
    <n v="749"/>
    <n v="1980"/>
    <s v="Asphalt Shingles"/>
    <n v="2009"/>
    <n v="7"/>
    <s v="Frame"/>
    <s v="y"/>
    <x v="0"/>
    <s v="n"/>
    <n v="400000"/>
    <n v="40000"/>
    <n v="200000"/>
    <n v="80000"/>
    <n v="300000"/>
    <n v="1000"/>
    <n v="250"/>
    <n v="8043"/>
    <n v="0"/>
    <n v="0"/>
    <n v="1"/>
    <n v="8043"/>
    <n v="6"/>
  </r>
  <r>
    <s v="BF202682"/>
    <n v="3"/>
    <d v="2012-01-01T00:00:00"/>
    <m/>
    <n v="10018"/>
    <n v="3"/>
    <n v="900"/>
    <n v="2004"/>
    <s v="Spanish Tile"/>
    <n v="2004"/>
    <n v="1"/>
    <s v="Masonry"/>
    <s v="y"/>
    <x v="1"/>
    <s v="n"/>
    <n v="200000"/>
    <n v="20000"/>
    <n v="100000"/>
    <n v="40000"/>
    <n v="500000"/>
    <n v="3000"/>
    <n v="1000"/>
    <n v="460"/>
    <n v="0"/>
    <n v="0"/>
    <n v="1"/>
    <n v="460"/>
    <n v="2"/>
  </r>
  <r>
    <s v="BF202692"/>
    <n v="3"/>
    <d v="2012-01-01T00:00:00"/>
    <m/>
    <n v="10005"/>
    <n v="4"/>
    <n v="793"/>
    <n v="1981"/>
    <s v="Spanish Tile"/>
    <n v="2006"/>
    <n v="7"/>
    <s v="Frame"/>
    <s v="y"/>
    <x v="1"/>
    <s v="n"/>
    <n v="125000"/>
    <n v="12500"/>
    <n v="62500"/>
    <n v="25000"/>
    <n v="300000"/>
    <n v="1000"/>
    <n v="1000"/>
    <n v="2600"/>
    <n v="0"/>
    <n v="0"/>
    <n v="1"/>
    <n v="2600"/>
    <n v="7"/>
  </r>
  <r>
    <s v="BF202702"/>
    <n v="3"/>
    <d v="2012-01-01T00:00:00"/>
    <m/>
    <n v="10015"/>
    <n v="4"/>
    <n v="676"/>
    <n v="2000"/>
    <s v="Spanish Tile"/>
    <n v="2000"/>
    <n v="1"/>
    <s v="Masonry"/>
    <s v="n"/>
    <x v="0"/>
    <s v="n"/>
    <n v="200000"/>
    <n v="20000"/>
    <n v="100000"/>
    <n v="40000"/>
    <n v="100000"/>
    <n v="1000"/>
    <n v="250"/>
    <n v="3446"/>
    <n v="0"/>
    <n v="0"/>
    <n v="1"/>
    <n v="3446"/>
    <n v="7"/>
  </r>
  <r>
    <s v="BF202712"/>
    <n v="3"/>
    <d v="2012-01-01T00:00:00"/>
    <m/>
    <n v="10024"/>
    <n v="3"/>
    <n v="809"/>
    <n v="2001"/>
    <s v="Asphalt Shingles"/>
    <n v="2001"/>
    <n v="1"/>
    <s v="Masonry"/>
    <s v="y"/>
    <x v="1"/>
    <s v="n"/>
    <n v="90000"/>
    <n v="9000"/>
    <n v="45000"/>
    <n v="18000"/>
    <n v="500000"/>
    <n v="3000"/>
    <n v="250"/>
    <n v="590"/>
    <n v="0"/>
    <n v="0"/>
    <n v="1"/>
    <n v="590"/>
    <n v="4"/>
  </r>
  <r>
    <s v="BF202722"/>
    <n v="3"/>
    <d v="2012-01-01T00:00:00"/>
    <m/>
    <n v="10002"/>
    <n v="4"/>
    <s v="No Hit"/>
    <n v="1984"/>
    <s v="Spanish Tile"/>
    <n v="1995"/>
    <n v="1"/>
    <s v="Frame"/>
    <s v="y"/>
    <x v="1"/>
    <s v="n"/>
    <n v="300000"/>
    <n v="30000"/>
    <n v="150000"/>
    <n v="60000"/>
    <n v="100000"/>
    <n v="3000"/>
    <n v="500"/>
    <n v="1996"/>
    <n v="0"/>
    <n v="0"/>
    <n v="1"/>
    <n v="1996"/>
    <n v="5"/>
  </r>
  <r>
    <s v="BF202732"/>
    <n v="3"/>
    <d v="2012-01-01T00:00:00"/>
    <m/>
    <n v="10019"/>
    <n v="2"/>
    <n v="850"/>
    <n v="1987"/>
    <s v="Asphalt Shingles"/>
    <n v="1999"/>
    <n v="1"/>
    <s v="Frame"/>
    <s v="y"/>
    <x v="1"/>
    <s v="n"/>
    <n v="70000"/>
    <n v="7000"/>
    <n v="35000"/>
    <n v="14000"/>
    <n v="100000"/>
    <n v="5000"/>
    <n v="1000"/>
    <n v="506"/>
    <n v="0"/>
    <n v="0"/>
    <n v="1"/>
    <n v="506"/>
    <n v="1"/>
  </r>
  <r>
    <s v="BF202742"/>
    <n v="3"/>
    <d v="2012-01-01T00:00:00"/>
    <m/>
    <n v="10005"/>
    <n v="2"/>
    <n v="751"/>
    <n v="1983"/>
    <s v="Asphalt Shingles"/>
    <n v="2003"/>
    <n v="1"/>
    <s v="Masonry"/>
    <s v="y"/>
    <x v="1"/>
    <s v="n"/>
    <n v="50000"/>
    <n v="5000"/>
    <n v="25000"/>
    <n v="10000"/>
    <n v="300000"/>
    <n v="1000"/>
    <n v="500"/>
    <n v="752"/>
    <n v="0"/>
    <n v="0"/>
    <n v="1"/>
    <n v="752"/>
    <n v="7"/>
  </r>
  <r>
    <s v="BF202752"/>
    <n v="3"/>
    <d v="2012-01-01T00:00:00"/>
    <m/>
    <n v="10004"/>
    <n v="3"/>
    <n v="872"/>
    <n v="1972"/>
    <s v="Spanish Tile"/>
    <n v="1989"/>
    <n v="1"/>
    <s v="Frame"/>
    <s v="y"/>
    <x v="0"/>
    <s v="n"/>
    <n v="60000"/>
    <n v="6000"/>
    <n v="30000"/>
    <n v="12000"/>
    <n v="100000"/>
    <n v="1000"/>
    <n v="250"/>
    <n v="480"/>
    <n v="0"/>
    <n v="0"/>
    <n v="1"/>
    <n v="480"/>
    <n v="5"/>
  </r>
  <r>
    <s v="BF202762"/>
    <n v="3"/>
    <d v="2012-01-01T00:00:00"/>
    <m/>
    <n v="10011"/>
    <n v="3"/>
    <n v="692"/>
    <n v="1985"/>
    <s v="Spanish Tile"/>
    <n v="1985"/>
    <n v="1"/>
    <s v="Masonry"/>
    <s v="y"/>
    <x v="1"/>
    <s v="n"/>
    <n v="50000"/>
    <n v="5000"/>
    <n v="25000"/>
    <n v="10000"/>
    <n v="300000"/>
    <n v="5000"/>
    <n v="250"/>
    <n v="1089"/>
    <n v="0"/>
    <n v="0"/>
    <n v="1"/>
    <n v="1089"/>
    <n v="6"/>
  </r>
  <r>
    <s v="BF202772"/>
    <n v="3"/>
    <d v="2012-01-01T00:00:00"/>
    <m/>
    <n v="10011"/>
    <n v="3"/>
    <n v="820"/>
    <n v="1973"/>
    <s v="Spanish Tile"/>
    <n v="1973"/>
    <n v="1"/>
    <s v="Masonry"/>
    <s v="y"/>
    <x v="1"/>
    <s v="n"/>
    <n v="150000"/>
    <n v="15000"/>
    <n v="75000"/>
    <n v="30000"/>
    <n v="300000"/>
    <n v="5000"/>
    <n v="500"/>
    <n v="1411"/>
    <n v="0"/>
    <n v="0"/>
    <n v="1"/>
    <n v="1411"/>
    <n v="6"/>
  </r>
  <r>
    <s v="BF202782"/>
    <n v="3"/>
    <d v="2012-01-01T00:00:00"/>
    <m/>
    <n v="10015"/>
    <n v="2"/>
    <n v="800"/>
    <n v="1963"/>
    <s v="Asphalt Shingles"/>
    <n v="1966"/>
    <n v="1"/>
    <s v="Frame"/>
    <s v="y"/>
    <x v="1"/>
    <s v="n"/>
    <n v="60000"/>
    <n v="6000"/>
    <n v="30000"/>
    <n v="12000"/>
    <n v="300000"/>
    <n v="5000"/>
    <n v="250"/>
    <n v="1086"/>
    <n v="0"/>
    <n v="0"/>
    <n v="1"/>
    <n v="1086"/>
    <n v="7"/>
  </r>
  <r>
    <s v="BF202792"/>
    <n v="3"/>
    <d v="2012-01-01T00:00:00"/>
    <m/>
    <n v="10004"/>
    <n v="3"/>
    <n v="722"/>
    <n v="1953"/>
    <s v="Asphalt Shingles"/>
    <n v="1981"/>
    <n v="1"/>
    <s v="Frame"/>
    <s v="y"/>
    <x v="0"/>
    <s v="n"/>
    <n v="80000"/>
    <n v="8000"/>
    <n v="40000"/>
    <n v="16000"/>
    <n v="500000"/>
    <n v="1000"/>
    <n v="500"/>
    <n v="1261"/>
    <n v="0"/>
    <n v="0"/>
    <n v="1"/>
    <n v="1261"/>
    <n v="5"/>
  </r>
  <r>
    <s v="BF202802"/>
    <n v="3"/>
    <d v="2012-01-01T00:00:00"/>
    <m/>
    <n v="10020"/>
    <n v="2"/>
    <n v="658"/>
    <n v="2002"/>
    <s v="Asphalt Shingles"/>
    <n v="2002"/>
    <n v="1"/>
    <s v="Superior"/>
    <s v="y"/>
    <x v="1"/>
    <s v="n"/>
    <n v="300000"/>
    <n v="30000"/>
    <n v="180000"/>
    <n v="60000"/>
    <n v="300000"/>
    <n v="5000"/>
    <n v="1000"/>
    <n v="2768"/>
    <n v="0"/>
    <n v="0"/>
    <n v="1"/>
    <n v="2768"/>
    <n v="7"/>
  </r>
  <r>
    <s v="BF202812"/>
    <n v="3"/>
    <d v="2012-01-01T00:00:00"/>
    <m/>
    <n v="10010"/>
    <n v="1"/>
    <n v="695"/>
    <n v="1952"/>
    <s v="Wood Shingles"/>
    <n v="1982"/>
    <n v="1"/>
    <s v="Masonry"/>
    <s v="y"/>
    <x v="1"/>
    <s v="n"/>
    <n v="200000"/>
    <n v="20000"/>
    <n v="100000"/>
    <n v="40000"/>
    <n v="100000"/>
    <n v="1000"/>
    <n v="1000"/>
    <n v="4117"/>
    <n v="0"/>
    <n v="0"/>
    <n v="1"/>
    <n v="4117"/>
    <n v="7"/>
  </r>
  <r>
    <s v="BF202822"/>
    <n v="3"/>
    <d v="2012-01-01T00:00:00"/>
    <m/>
    <n v="10012"/>
    <n v="4"/>
    <n v="867"/>
    <n v="1978"/>
    <s v="Asphalt Shingles"/>
    <n v="1978"/>
    <n v="1"/>
    <s v="Frame"/>
    <s v="y"/>
    <x v="1"/>
    <s v="n"/>
    <n v="80000"/>
    <n v="8000"/>
    <n v="40000"/>
    <n v="16000"/>
    <n v="100000"/>
    <n v="1000"/>
    <n v="500"/>
    <n v="816"/>
    <n v="0"/>
    <n v="0"/>
    <n v="1"/>
    <n v="816"/>
    <n v="3"/>
  </r>
  <r>
    <s v="BF202832"/>
    <n v="3"/>
    <d v="2012-01-01T00:00:00"/>
    <m/>
    <n v="10014"/>
    <n v="2"/>
    <n v="885"/>
    <n v="1995"/>
    <s v="Asphalt Shingles"/>
    <n v="1995"/>
    <n v="1"/>
    <s v="Frame"/>
    <s v="y"/>
    <x v="0"/>
    <s v="n"/>
    <n v="50000"/>
    <n v="5000"/>
    <n v="25000"/>
    <n v="10000"/>
    <n v="100000"/>
    <n v="3000"/>
    <n v="250"/>
    <n v="377"/>
    <n v="0"/>
    <n v="0"/>
    <n v="1"/>
    <n v="377"/>
    <n v="1"/>
  </r>
  <r>
    <s v="BF202842"/>
    <n v="3"/>
    <d v="2012-01-01T00:00:00"/>
    <m/>
    <n v="10008"/>
    <n v="3"/>
    <n v="752"/>
    <n v="1992"/>
    <s v="Spanish Tile"/>
    <n v="2003"/>
    <n v="1"/>
    <s v="Masonry"/>
    <s v="y"/>
    <x v="1"/>
    <s v="n"/>
    <n v="125000"/>
    <n v="12500"/>
    <n v="62500"/>
    <n v="25000"/>
    <n v="300000"/>
    <n v="3000"/>
    <n v="500"/>
    <n v="1224"/>
    <n v="0"/>
    <n v="0"/>
    <n v="1"/>
    <n v="1224"/>
    <n v="1"/>
  </r>
  <r>
    <s v="BF202852"/>
    <n v="3"/>
    <d v="2012-01-01T00:00:00"/>
    <d v="2012-07-01T00:00:00"/>
    <n v="10017"/>
    <n v="4"/>
    <n v="884"/>
    <n v="2002"/>
    <s v="Asphalt Shingles"/>
    <n v="2002"/>
    <n v="1"/>
    <s v="Frame"/>
    <s v="y"/>
    <x v="0"/>
    <s v="n"/>
    <n v="50000"/>
    <n v="5000"/>
    <n v="25000"/>
    <n v="10000"/>
    <n v="100000"/>
    <n v="1000"/>
    <n v="250"/>
    <n v="365"/>
    <n v="0"/>
    <n v="0"/>
    <n v="0.5"/>
    <n v="182.5"/>
    <n v="3"/>
  </r>
  <r>
    <s v="BF202862"/>
    <n v="3"/>
    <d v="2012-01-01T00:00:00"/>
    <d v="2012-07-01T00:00:00"/>
    <n v="10024"/>
    <n v="4"/>
    <n v="900"/>
    <n v="1993"/>
    <s v="Spanish Tile"/>
    <n v="1993"/>
    <n v="1"/>
    <s v="Masonry"/>
    <s v="y"/>
    <x v="0"/>
    <s v="n"/>
    <n v="90000"/>
    <n v="9000"/>
    <n v="45000"/>
    <n v="18000"/>
    <n v="100000"/>
    <n v="3000"/>
    <n v="1000"/>
    <n v="331"/>
    <n v="0"/>
    <n v="0"/>
    <n v="0.5"/>
    <n v="165.5"/>
    <n v="4"/>
  </r>
  <r>
    <s v="BF202872"/>
    <n v="3"/>
    <d v="2012-01-01T00:00:00"/>
    <m/>
    <n v="10010"/>
    <n v="4"/>
    <n v="769"/>
    <n v="2002"/>
    <s v="Asphalt Shingles"/>
    <n v="2002"/>
    <n v="1"/>
    <s v="Frame"/>
    <s v="y"/>
    <x v="1"/>
    <s v="n"/>
    <n v="125000"/>
    <n v="12500"/>
    <n v="75000"/>
    <n v="25000"/>
    <n v="300000"/>
    <n v="1000"/>
    <n v="250"/>
    <n v="2422"/>
    <n v="0"/>
    <n v="0"/>
    <n v="1"/>
    <n v="2422"/>
    <n v="7"/>
  </r>
  <r>
    <s v="BF202882"/>
    <n v="3"/>
    <d v="2012-01-01T00:00:00"/>
    <m/>
    <n v="10006"/>
    <n v="3"/>
    <n v="704"/>
    <n v="1973"/>
    <s v="Asphalt Shingles"/>
    <n v="2009"/>
    <n v="7"/>
    <s v="Frame"/>
    <s v="y"/>
    <x v="1"/>
    <s v="n"/>
    <n v="70000"/>
    <n v="7000"/>
    <n v="35000"/>
    <n v="14000"/>
    <n v="100000"/>
    <n v="1000"/>
    <n v="250"/>
    <n v="1845"/>
    <n v="0"/>
    <n v="0"/>
    <n v="1"/>
    <n v="1845"/>
    <n v="6"/>
  </r>
  <r>
    <s v="BF202892"/>
    <n v="3"/>
    <d v="2012-01-01T00:00:00"/>
    <m/>
    <n v="10015"/>
    <n v="2"/>
    <n v="891"/>
    <n v="1986"/>
    <s v="Asphalt Shingles"/>
    <n v="2001"/>
    <n v="1"/>
    <s v="Frame"/>
    <s v="y"/>
    <x v="1"/>
    <s v="n"/>
    <n v="80000"/>
    <n v="8000"/>
    <n v="40000"/>
    <n v="16000"/>
    <n v="300000"/>
    <n v="3000"/>
    <n v="250"/>
    <n v="923"/>
    <n v="0"/>
    <n v="0"/>
    <n v="1"/>
    <n v="923"/>
    <n v="7"/>
  </r>
  <r>
    <s v="BF202902"/>
    <n v="3"/>
    <d v="2012-01-01T00:00:00"/>
    <m/>
    <n v="10019"/>
    <n v="2"/>
    <n v="878"/>
    <n v="1998"/>
    <s v="Spanish Tile"/>
    <n v="1998"/>
    <n v="1"/>
    <s v="Frame"/>
    <s v="y"/>
    <x v="1"/>
    <s v="n"/>
    <n v="50000"/>
    <n v="5000"/>
    <n v="25000"/>
    <n v="10000"/>
    <n v="100000"/>
    <n v="1000"/>
    <n v="1000"/>
    <n v="277"/>
    <n v="0"/>
    <n v="0"/>
    <n v="1"/>
    <n v="277"/>
    <n v="1"/>
  </r>
  <r>
    <s v="BF202912"/>
    <n v="3"/>
    <d v="2012-01-01T00:00:00"/>
    <m/>
    <n v="10007"/>
    <n v="2"/>
    <n v="736"/>
    <n v="2002"/>
    <s v="Asphalt Shingles"/>
    <n v="2002"/>
    <n v="1"/>
    <s v="Frame"/>
    <s v="y"/>
    <x v="1"/>
    <s v="n"/>
    <n v="80000"/>
    <n v="8000"/>
    <n v="40000"/>
    <n v="16000"/>
    <n v="100000"/>
    <n v="3000"/>
    <n v="500"/>
    <n v="844"/>
    <n v="0"/>
    <n v="0"/>
    <n v="1"/>
    <n v="844"/>
    <n v="3"/>
  </r>
  <r>
    <s v="BF202922"/>
    <n v="3"/>
    <d v="2012-01-01T00:00:00"/>
    <m/>
    <n v="10002"/>
    <n v="3"/>
    <n v="887"/>
    <n v="1969"/>
    <s v="Spanish Tile"/>
    <n v="2004"/>
    <n v="1"/>
    <s v="Superior"/>
    <s v="y"/>
    <x v="0"/>
    <s v="n"/>
    <n v="80000"/>
    <n v="8000"/>
    <n v="40000"/>
    <n v="16000"/>
    <n v="300000"/>
    <n v="5000"/>
    <n v="1000"/>
    <n v="342"/>
    <n v="0"/>
    <n v="0"/>
    <n v="1"/>
    <n v="342"/>
    <n v="5"/>
  </r>
  <r>
    <s v="BF202932"/>
    <n v="3"/>
    <d v="2012-01-01T00:00:00"/>
    <m/>
    <n v="10018"/>
    <n v="4"/>
    <n v="749"/>
    <n v="1979"/>
    <s v="Spanish Tile"/>
    <n v="1988"/>
    <n v="1"/>
    <s v="Masonry"/>
    <s v="y"/>
    <x v="1"/>
    <s v="y"/>
    <n v="150000"/>
    <n v="15000"/>
    <n v="75000"/>
    <n v="30000"/>
    <n v="300000"/>
    <n v="5000"/>
    <n v="1000"/>
    <n v="1057"/>
    <n v="0"/>
    <n v="0"/>
    <n v="1"/>
    <n v="1057"/>
    <n v="2"/>
  </r>
  <r>
    <s v="BF202942"/>
    <n v="3"/>
    <d v="2012-01-01T00:00:00"/>
    <m/>
    <n v="10004"/>
    <n v="2"/>
    <n v="676"/>
    <n v="1997"/>
    <s v="Asphalt Shingles"/>
    <n v="2007"/>
    <n v="1"/>
    <s v="Masonry"/>
    <s v="y"/>
    <x v="1"/>
    <s v="n"/>
    <n v="125000"/>
    <n v="12500"/>
    <n v="62500"/>
    <n v="25000"/>
    <n v="500000"/>
    <n v="5000"/>
    <n v="500"/>
    <n v="1281"/>
    <n v="0"/>
    <n v="0"/>
    <n v="1"/>
    <n v="1281"/>
    <n v="5"/>
  </r>
  <r>
    <s v="BF202952"/>
    <n v="3"/>
    <d v="2012-01-01T00:00:00"/>
    <m/>
    <n v="10001"/>
    <n v="2"/>
    <n v="767"/>
    <n v="1996"/>
    <s v="Asphalt Shingles"/>
    <n v="1996"/>
    <n v="1"/>
    <s v="Frame"/>
    <s v="y"/>
    <x v="1"/>
    <s v="n"/>
    <n v="90000"/>
    <n v="9000"/>
    <n v="62999.999999999993"/>
    <n v="18000"/>
    <n v="300000"/>
    <n v="1000"/>
    <n v="250"/>
    <n v="1606"/>
    <n v="0"/>
    <n v="0"/>
    <n v="1"/>
    <n v="1606"/>
    <n v="6"/>
  </r>
  <r>
    <s v="BF202962"/>
    <n v="3"/>
    <d v="2012-01-01T00:00:00"/>
    <m/>
    <n v="10014"/>
    <n v="3"/>
    <n v="896"/>
    <n v="1958"/>
    <s v="Spanish Tile"/>
    <n v="2009"/>
    <n v="7"/>
    <s v="Masonry"/>
    <s v="y"/>
    <x v="0"/>
    <s v="n"/>
    <n v="60000"/>
    <n v="6000"/>
    <n v="30000"/>
    <n v="12000"/>
    <n v="100000"/>
    <n v="5000"/>
    <n v="1000"/>
    <n v="455"/>
    <n v="0"/>
    <n v="0"/>
    <n v="1"/>
    <n v="455"/>
    <n v="1"/>
  </r>
  <r>
    <s v="BF202972"/>
    <n v="3"/>
    <d v="2012-01-01T00:00:00"/>
    <d v="2012-07-01T00:00:00"/>
    <n v="10009"/>
    <n v="2"/>
    <n v="890"/>
    <n v="1955"/>
    <s v="Spanish Tile"/>
    <n v="1988"/>
    <n v="1"/>
    <s v="Frame"/>
    <s v="y"/>
    <x v="1"/>
    <s v="n"/>
    <n v="100000"/>
    <n v="10000"/>
    <n v="50000"/>
    <n v="20000"/>
    <n v="100000"/>
    <n v="3000"/>
    <n v="500"/>
    <n v="817"/>
    <n v="0"/>
    <n v="0"/>
    <n v="0.5"/>
    <n v="408.5"/>
    <n v="1"/>
  </r>
  <r>
    <s v="BF202982"/>
    <n v="3"/>
    <d v="2012-01-01T00:00:00"/>
    <m/>
    <n v="10014"/>
    <n v="2"/>
    <n v="800"/>
    <n v="1968"/>
    <s v="Asphalt Shingles"/>
    <n v="1971"/>
    <n v="1"/>
    <s v="Frame"/>
    <s v="y"/>
    <x v="0"/>
    <s v="n"/>
    <n v="125000"/>
    <n v="12500"/>
    <n v="62500"/>
    <n v="25000"/>
    <n v="100000"/>
    <n v="5000"/>
    <n v="250"/>
    <n v="1379"/>
    <n v="1"/>
    <n v="13680"/>
    <n v="1"/>
    <n v="1379"/>
    <n v="1"/>
  </r>
  <r>
    <s v="BF202992"/>
    <n v="3"/>
    <d v="2012-01-01T00:00:00"/>
    <m/>
    <n v="10023"/>
    <n v="3"/>
    <n v="800"/>
    <n v="1960"/>
    <s v="Wood Shingles"/>
    <n v="1964"/>
    <n v="1"/>
    <s v="Superior"/>
    <s v="y"/>
    <x v="1"/>
    <s v="y"/>
    <n v="300000"/>
    <n v="30000"/>
    <n v="150000"/>
    <n v="60000"/>
    <n v="100000"/>
    <n v="1000"/>
    <n v="250"/>
    <n v="1977"/>
    <n v="0"/>
    <n v="0"/>
    <n v="1"/>
    <n v="1977"/>
    <n v="4"/>
  </r>
  <r>
    <s v="BF203002"/>
    <n v="3"/>
    <d v="2012-01-01T00:00:00"/>
    <m/>
    <n v="10023"/>
    <n v="2"/>
    <n v="699"/>
    <n v="1952"/>
    <s v="Asphalt Shingles"/>
    <n v="2006"/>
    <n v="1"/>
    <s v="Frame"/>
    <s v="y"/>
    <x v="0"/>
    <s v="n"/>
    <n v="50000"/>
    <n v="5000"/>
    <n v="25000"/>
    <n v="10000"/>
    <n v="100000"/>
    <n v="1000"/>
    <n v="1000"/>
    <n v="589"/>
    <n v="0"/>
    <n v="0"/>
    <n v="1"/>
    <n v="589"/>
    <n v="4"/>
  </r>
  <r>
    <s v="BF203012"/>
    <n v="3"/>
    <d v="2012-01-01T00:00:00"/>
    <m/>
    <n v="10003"/>
    <n v="5"/>
    <n v="800"/>
    <n v="1967"/>
    <s v="Asphalt Shingles"/>
    <n v="1999"/>
    <n v="1"/>
    <s v="Masonry"/>
    <s v="y"/>
    <x v="1"/>
    <s v="n"/>
    <n v="80000"/>
    <n v="8000"/>
    <n v="40000"/>
    <n v="16000"/>
    <n v="300000"/>
    <n v="3000"/>
    <n v="250"/>
    <n v="976"/>
    <n v="0"/>
    <n v="0"/>
    <n v="1"/>
    <n v="976"/>
    <n v="5"/>
  </r>
  <r>
    <s v="BF203022"/>
    <n v="3"/>
    <d v="2012-01-01T00:00:00"/>
    <d v="2012-07-01T00:00:00"/>
    <n v="10001"/>
    <n v="2"/>
    <n v="823"/>
    <n v="2007"/>
    <s v="Asphalt Shingles"/>
    <n v="2007"/>
    <n v="1"/>
    <s v="Frame"/>
    <s v="y"/>
    <x v="0"/>
    <s v="n"/>
    <n v="300000"/>
    <n v="30000"/>
    <n v="150000"/>
    <n v="60000"/>
    <n v="100000"/>
    <n v="1000"/>
    <n v="500"/>
    <n v="2009"/>
    <n v="0"/>
    <n v="0"/>
    <n v="0.5"/>
    <n v="1004.5"/>
    <n v="6"/>
  </r>
  <r>
    <s v="BF203032"/>
    <n v="3"/>
    <d v="2012-01-01T00:00:00"/>
    <m/>
    <n v="10021"/>
    <n v="2"/>
    <n v="800"/>
    <n v="1995"/>
    <s v="Spanish Tile"/>
    <n v="1995"/>
    <n v="1"/>
    <s v="Frame"/>
    <s v="y"/>
    <x v="1"/>
    <s v="n"/>
    <n v="80000"/>
    <n v="8000"/>
    <n v="40000"/>
    <n v="16000"/>
    <n v="100000"/>
    <n v="5000"/>
    <n v="1000"/>
    <n v="737"/>
    <n v="1"/>
    <n v="400"/>
    <n v="1"/>
    <n v="737"/>
    <n v="6"/>
  </r>
  <r>
    <s v="BF203042"/>
    <n v="3"/>
    <d v="2012-01-01T00:00:00"/>
    <m/>
    <n v="10014"/>
    <n v="5"/>
    <n v="864"/>
    <n v="2004"/>
    <s v="Asphalt Shingles"/>
    <n v="2004"/>
    <n v="1"/>
    <s v="Masonry"/>
    <s v="y"/>
    <x v="1"/>
    <s v="n"/>
    <n v="100000"/>
    <n v="10000"/>
    <n v="50000"/>
    <n v="20000"/>
    <n v="100000"/>
    <n v="5000"/>
    <n v="500"/>
    <n v="814"/>
    <n v="0"/>
    <n v="0"/>
    <n v="1"/>
    <n v="814"/>
    <n v="1"/>
  </r>
  <r>
    <s v="BF203052"/>
    <n v="3"/>
    <d v="2012-01-01T00:00:00"/>
    <m/>
    <n v="10005"/>
    <n v="1"/>
    <n v="764"/>
    <n v="1974"/>
    <s v="Asphalt Shingles"/>
    <n v="2002"/>
    <n v="1"/>
    <s v="Frame"/>
    <s v="n"/>
    <x v="1"/>
    <s v="n"/>
    <n v="95000"/>
    <n v="9500"/>
    <n v="47500"/>
    <n v="19000"/>
    <n v="100000"/>
    <n v="1000"/>
    <n v="500"/>
    <n v="1593"/>
    <n v="0"/>
    <n v="0"/>
    <n v="1"/>
    <n v="1593"/>
    <n v="7"/>
  </r>
  <r>
    <s v="BF203062"/>
    <n v="3"/>
    <d v="2012-01-01T00:00:00"/>
    <m/>
    <n v="10022"/>
    <n v="2"/>
    <n v="824"/>
    <n v="2004"/>
    <s v="Asphalt Shingles"/>
    <n v="2004"/>
    <n v="1"/>
    <s v="Frame"/>
    <s v="y"/>
    <x v="0"/>
    <s v="n"/>
    <n v="300000"/>
    <n v="30000"/>
    <n v="150000"/>
    <n v="60000"/>
    <n v="500000"/>
    <n v="1000"/>
    <n v="500"/>
    <n v="1288"/>
    <n v="0"/>
    <n v="0"/>
    <n v="1"/>
    <n v="1288"/>
    <n v="4"/>
  </r>
  <r>
    <s v="BF203072"/>
    <n v="3"/>
    <d v="2012-01-01T00:00:00"/>
    <m/>
    <n v="10017"/>
    <n v="2"/>
    <n v="797"/>
    <n v="1979"/>
    <s v="Asphalt Shingles"/>
    <n v="1989"/>
    <n v="1"/>
    <s v="Frame"/>
    <s v="y"/>
    <x v="1"/>
    <s v="n"/>
    <n v="90000"/>
    <n v="9000"/>
    <n v="45000"/>
    <n v="18000"/>
    <n v="100000"/>
    <n v="1000"/>
    <n v="500"/>
    <n v="1280"/>
    <n v="0"/>
    <n v="0"/>
    <n v="1"/>
    <n v="1280"/>
    <n v="3"/>
  </r>
  <r>
    <s v="BF203082"/>
    <n v="3"/>
    <d v="2012-01-01T00:00:00"/>
    <m/>
    <n v="10017"/>
    <n v="3"/>
    <n v="800"/>
    <n v="1995"/>
    <s v="Asphalt Shingles"/>
    <n v="2000"/>
    <n v="1"/>
    <s v="Frame"/>
    <s v="y"/>
    <x v="0"/>
    <s v="n"/>
    <n v="150000"/>
    <n v="15000"/>
    <n v="75000"/>
    <n v="30000"/>
    <n v="100000"/>
    <n v="5000"/>
    <n v="250"/>
    <n v="1129"/>
    <n v="0"/>
    <n v="0"/>
    <n v="1"/>
    <n v="1129"/>
    <n v="3"/>
  </r>
  <r>
    <s v="BF203092"/>
    <n v="3"/>
    <d v="2012-01-01T00:00:00"/>
    <m/>
    <n v="10005"/>
    <n v="1"/>
    <n v="659"/>
    <n v="1985"/>
    <s v="Asphalt Shingles"/>
    <n v="2010"/>
    <n v="1"/>
    <s v="Frame"/>
    <s v="y"/>
    <x v="1"/>
    <s v="n"/>
    <n v="100000"/>
    <n v="10000"/>
    <n v="50000"/>
    <n v="20000"/>
    <n v="300000"/>
    <n v="5000"/>
    <n v="500"/>
    <n v="1932"/>
    <n v="0"/>
    <n v="0"/>
    <n v="1"/>
    <n v="1932"/>
    <n v="7"/>
  </r>
  <r>
    <s v="BF203102"/>
    <n v="3"/>
    <d v="2012-01-01T00:00:00"/>
    <m/>
    <n v="10011"/>
    <n v="4"/>
    <n v="900"/>
    <n v="1988"/>
    <s v="Asphalt Shingles"/>
    <n v="1988"/>
    <n v="1"/>
    <s v="Frame"/>
    <s v="y"/>
    <x v="1"/>
    <s v="n"/>
    <n v="70000"/>
    <n v="7000"/>
    <n v="35000"/>
    <n v="14000"/>
    <n v="300000"/>
    <n v="5000"/>
    <n v="1000"/>
    <n v="753"/>
    <n v="0"/>
    <n v="0"/>
    <n v="1"/>
    <n v="753"/>
    <n v="6"/>
  </r>
  <r>
    <s v="BF203112"/>
    <n v="3"/>
    <d v="2012-01-01T00:00:00"/>
    <m/>
    <n v="10021"/>
    <n v="4"/>
    <n v="850"/>
    <n v="1982"/>
    <s v="Wood Shingles"/>
    <n v="1982"/>
    <n v="1"/>
    <s v="Frame"/>
    <s v="n"/>
    <x v="1"/>
    <s v="n"/>
    <n v="150000"/>
    <n v="15000"/>
    <n v="90000"/>
    <n v="30000"/>
    <n v="100000"/>
    <n v="1000"/>
    <n v="500"/>
    <n v="2508"/>
    <n v="0"/>
    <n v="0"/>
    <n v="1"/>
    <n v="2508"/>
    <n v="6"/>
  </r>
  <r>
    <s v="BF203122"/>
    <n v="3"/>
    <d v="2012-01-01T00:00:00"/>
    <m/>
    <n v="10019"/>
    <n v="5"/>
    <n v="824"/>
    <n v="2000"/>
    <s v="Spanish Tile"/>
    <n v="2000"/>
    <n v="1"/>
    <s v="Superior"/>
    <s v="n"/>
    <x v="1"/>
    <s v="n"/>
    <n v="100000"/>
    <n v="10000"/>
    <n v="60000"/>
    <n v="20000"/>
    <n v="300000"/>
    <n v="3000"/>
    <n v="500"/>
    <n v="809"/>
    <n v="0"/>
    <n v="0"/>
    <n v="1"/>
    <n v="809"/>
    <n v="1"/>
  </r>
  <r>
    <s v="BF203132"/>
    <n v="3"/>
    <d v="2012-01-01T00:00:00"/>
    <m/>
    <n v="10010"/>
    <n v="1"/>
    <n v="677"/>
    <n v="1984"/>
    <s v="Spanish Tile"/>
    <n v="1984"/>
    <n v="7"/>
    <s v="Frame"/>
    <s v="y"/>
    <x v="0"/>
    <s v="n"/>
    <n v="400000"/>
    <n v="40000"/>
    <n v="200000"/>
    <n v="80000"/>
    <n v="300000"/>
    <n v="3000"/>
    <n v="1000"/>
    <n v="5855"/>
    <n v="1"/>
    <n v="49248"/>
    <n v="1"/>
    <n v="5855"/>
    <n v="7"/>
  </r>
  <r>
    <s v="BF203142"/>
    <n v="3"/>
    <d v="2012-01-01T00:00:00"/>
    <m/>
    <n v="10004"/>
    <n v="4"/>
    <n v="866"/>
    <n v="2004"/>
    <s v="Asphalt Shingles"/>
    <n v="2004"/>
    <n v="1"/>
    <s v="Masonry"/>
    <s v="y"/>
    <x v="0"/>
    <s v="n"/>
    <n v="70000"/>
    <n v="7000"/>
    <n v="35000"/>
    <n v="14000"/>
    <n v="500000"/>
    <n v="3000"/>
    <n v="250"/>
    <n v="459"/>
    <n v="0"/>
    <n v="0"/>
    <n v="1"/>
    <n v="459"/>
    <n v="5"/>
  </r>
  <r>
    <s v="BF203152"/>
    <n v="3"/>
    <d v="2012-01-01T00:00:00"/>
    <m/>
    <n v="10020"/>
    <n v="4"/>
    <n v="762"/>
    <n v="1995"/>
    <s v="Asphalt Shingles"/>
    <n v="1995"/>
    <n v="1"/>
    <s v="Frame"/>
    <s v="y"/>
    <x v="1"/>
    <s v="n"/>
    <n v="150000"/>
    <n v="15000"/>
    <n v="75000"/>
    <n v="30000"/>
    <n v="100000"/>
    <n v="3000"/>
    <n v="1000"/>
    <n v="2477"/>
    <n v="0"/>
    <n v="0"/>
    <n v="1"/>
    <n v="2477"/>
    <n v="7"/>
  </r>
  <r>
    <s v="BF203162"/>
    <n v="3"/>
    <d v="2012-01-01T00:00:00"/>
    <m/>
    <n v="10003"/>
    <n v="2"/>
    <n v="897"/>
    <n v="1978"/>
    <s v="Asphalt Shingles"/>
    <n v="1978"/>
    <n v="7"/>
    <s v="Frame"/>
    <s v="y"/>
    <x v="0"/>
    <s v="n"/>
    <n v="150000"/>
    <n v="15000"/>
    <n v="75000"/>
    <n v="30000"/>
    <n v="300000"/>
    <n v="3000"/>
    <n v="500"/>
    <n v="1111"/>
    <n v="0"/>
    <n v="0"/>
    <n v="1"/>
    <n v="1111"/>
    <n v="5"/>
  </r>
  <r>
    <s v="BF203172"/>
    <n v="3"/>
    <d v="2012-01-01T00:00:00"/>
    <m/>
    <n v="10015"/>
    <n v="2"/>
    <n v="655"/>
    <n v="1975"/>
    <s v="Asphalt Shingles"/>
    <n v="1975"/>
    <n v="1"/>
    <s v="Frame"/>
    <s v="y"/>
    <x v="1"/>
    <s v="n"/>
    <n v="50000"/>
    <n v="5000"/>
    <n v="25000"/>
    <n v="10000"/>
    <n v="500000"/>
    <n v="1000"/>
    <n v="1000"/>
    <n v="1259"/>
    <n v="1"/>
    <n v="6534"/>
    <n v="1"/>
    <n v="1259"/>
    <n v="7"/>
  </r>
  <r>
    <s v="BF203182"/>
    <n v="3"/>
    <d v="2012-01-01T00:00:00"/>
    <m/>
    <n v="10019"/>
    <n v="4"/>
    <n v="681"/>
    <n v="2008"/>
    <s v="Spanish Tile"/>
    <n v="2008"/>
    <n v="9"/>
    <s v="Superior"/>
    <s v="y"/>
    <x v="1"/>
    <s v="n"/>
    <n v="90000"/>
    <n v="9000"/>
    <n v="45000"/>
    <n v="18000"/>
    <n v="100000"/>
    <n v="3000"/>
    <n v="500"/>
    <n v="1432"/>
    <n v="0"/>
    <n v="0"/>
    <n v="1"/>
    <n v="1432"/>
    <n v="1"/>
  </r>
  <r>
    <s v="BF203192"/>
    <n v="3"/>
    <d v="2012-01-01T00:00:00"/>
    <m/>
    <n v="10001"/>
    <n v="2"/>
    <n v="670"/>
    <n v="1968"/>
    <s v="Asphalt Shingles"/>
    <n v="1969"/>
    <n v="1"/>
    <s v="Frame"/>
    <s v="y"/>
    <x v="1"/>
    <s v="n"/>
    <n v="80000"/>
    <n v="8000"/>
    <n v="40000"/>
    <n v="16000"/>
    <n v="500000"/>
    <n v="3000"/>
    <n v="500"/>
    <n v="2242"/>
    <n v="0"/>
    <n v="0"/>
    <n v="1"/>
    <n v="2242"/>
    <n v="6"/>
  </r>
  <r>
    <s v="BF203202"/>
    <n v="3"/>
    <d v="2012-01-01T00:00:00"/>
    <m/>
    <n v="10007"/>
    <n v="4"/>
    <n v="800"/>
    <n v="1962"/>
    <s v="Asphalt Shingles"/>
    <n v="2010"/>
    <n v="9"/>
    <s v="Frame"/>
    <s v="y"/>
    <x v="1"/>
    <s v="n"/>
    <n v="90000"/>
    <n v="9000"/>
    <n v="45000"/>
    <n v="18000"/>
    <n v="100000"/>
    <n v="3000"/>
    <n v="250"/>
    <n v="1636"/>
    <n v="0"/>
    <n v="0"/>
    <n v="1"/>
    <n v="1636"/>
    <n v="3"/>
  </r>
  <r>
    <s v="BF203212"/>
    <n v="3"/>
    <d v="2012-01-01T00:00:00"/>
    <m/>
    <n v="10014"/>
    <n v="3"/>
    <n v="787"/>
    <n v="1979"/>
    <s v="Asphalt Shingles"/>
    <n v="1983"/>
    <n v="7"/>
    <s v="Frame"/>
    <s v="n"/>
    <x v="1"/>
    <s v="n"/>
    <n v="125000"/>
    <n v="12500"/>
    <n v="62500"/>
    <n v="25000"/>
    <n v="500000"/>
    <n v="3000"/>
    <n v="500"/>
    <n v="2595"/>
    <n v="1"/>
    <n v="22500"/>
    <n v="1"/>
    <n v="2595"/>
    <n v="1"/>
  </r>
  <r>
    <s v="BF203222"/>
    <n v="3"/>
    <d v="2012-01-01T00:00:00"/>
    <d v="2012-07-01T00:00:00"/>
    <n v="10002"/>
    <n v="4"/>
    <n v="661"/>
    <n v="2000"/>
    <s v="Asphalt Shingles"/>
    <n v="2000"/>
    <n v="1"/>
    <s v="Masonry"/>
    <s v="y"/>
    <x v="1"/>
    <s v="n"/>
    <n v="90000"/>
    <n v="9000"/>
    <n v="45000"/>
    <n v="18000"/>
    <n v="300000"/>
    <n v="5000"/>
    <n v="500"/>
    <n v="1265"/>
    <n v="0"/>
    <n v="0"/>
    <n v="0.5"/>
    <n v="632.5"/>
    <n v="5"/>
  </r>
  <r>
    <s v="BF203232"/>
    <n v="3"/>
    <d v="2012-01-01T00:00:00"/>
    <d v="2012-07-01T00:00:00"/>
    <n v="10006"/>
    <n v="2"/>
    <n v="820"/>
    <n v="1986"/>
    <s v="Asphalt Shingles"/>
    <n v="1986"/>
    <n v="1"/>
    <s v="Frame"/>
    <s v="y"/>
    <x v="1"/>
    <s v="n"/>
    <n v="100000"/>
    <n v="10000"/>
    <n v="50000"/>
    <n v="20000"/>
    <n v="300000"/>
    <n v="3000"/>
    <n v="1000"/>
    <n v="1165"/>
    <n v="0"/>
    <n v="0"/>
    <n v="0.5"/>
    <n v="582.5"/>
    <n v="6"/>
  </r>
  <r>
    <s v="BF203242"/>
    <n v="3"/>
    <d v="2012-01-01T00:00:00"/>
    <m/>
    <n v="10002"/>
    <n v="3"/>
    <n v="548"/>
    <n v="1987"/>
    <s v="Asphalt Shingles"/>
    <n v="1995"/>
    <n v="1"/>
    <s v="Frame"/>
    <s v="y"/>
    <x v="0"/>
    <s v="n"/>
    <n v="150000"/>
    <n v="15000"/>
    <n v="75000"/>
    <n v="30000"/>
    <n v="500000"/>
    <n v="1000"/>
    <n v="250"/>
    <n v="2447"/>
    <n v="0"/>
    <n v="0"/>
    <n v="1"/>
    <n v="2447"/>
    <n v="5"/>
  </r>
  <r>
    <s v="BF203252"/>
    <n v="3"/>
    <d v="2012-01-01T00:00:00"/>
    <m/>
    <n v="10021"/>
    <n v="2"/>
    <n v="854"/>
    <n v="1957"/>
    <s v="Asphalt Shingles"/>
    <n v="1971"/>
    <n v="7"/>
    <s v="Frame"/>
    <s v="y"/>
    <x v="1"/>
    <s v="n"/>
    <n v="90000"/>
    <n v="9000"/>
    <n v="45000"/>
    <n v="18000"/>
    <n v="300000"/>
    <n v="3000"/>
    <n v="500"/>
    <n v="1279"/>
    <n v="0"/>
    <n v="0"/>
    <n v="1"/>
    <n v="1279"/>
    <n v="6"/>
  </r>
  <r>
    <s v="BF203262"/>
    <n v="3"/>
    <d v="2012-01-01T00:00:00"/>
    <m/>
    <n v="10021"/>
    <n v="3"/>
    <n v="800"/>
    <n v="2003"/>
    <s v="Spanish Tile"/>
    <n v="2003"/>
    <n v="1"/>
    <s v="Frame"/>
    <s v="y"/>
    <x v="0"/>
    <s v="n"/>
    <n v="150000"/>
    <n v="15000"/>
    <n v="75000"/>
    <n v="30000"/>
    <n v="100000"/>
    <n v="1000"/>
    <n v="500"/>
    <n v="1169"/>
    <n v="1"/>
    <n v="750"/>
    <n v="1"/>
    <n v="1169"/>
    <n v="6"/>
  </r>
  <r>
    <s v="BF203272"/>
    <n v="3"/>
    <d v="2012-01-01T00:00:00"/>
    <m/>
    <n v="10020"/>
    <n v="2"/>
    <n v="851"/>
    <n v="1955"/>
    <s v="Spanish Tile"/>
    <n v="1990"/>
    <n v="1"/>
    <s v="Masonry"/>
    <s v="y"/>
    <x v="1"/>
    <s v="n"/>
    <n v="300000"/>
    <n v="30000"/>
    <n v="210000"/>
    <n v="60000"/>
    <n v="100000"/>
    <n v="1000"/>
    <n v="500"/>
    <n v="2172"/>
    <n v="0"/>
    <n v="0"/>
    <n v="1"/>
    <n v="2172"/>
    <n v="7"/>
  </r>
  <r>
    <s v="BF203282"/>
    <n v="3"/>
    <d v="2012-01-01T00:00:00"/>
    <m/>
    <n v="10023"/>
    <n v="1"/>
    <n v="692"/>
    <n v="1980"/>
    <s v="Asphalt Shingles"/>
    <n v="2010"/>
    <n v="1"/>
    <s v="Superior"/>
    <s v="y"/>
    <x v="1"/>
    <s v="n"/>
    <n v="100000"/>
    <n v="10000"/>
    <n v="50000"/>
    <n v="20000"/>
    <n v="100000"/>
    <n v="3000"/>
    <n v="250"/>
    <n v="822"/>
    <n v="0"/>
    <n v="0"/>
    <n v="1"/>
    <n v="822"/>
    <n v="4"/>
  </r>
  <r>
    <s v="BF203292"/>
    <n v="3"/>
    <d v="2012-01-01T00:00:00"/>
    <d v="2012-07-01T00:00:00"/>
    <n v="10004"/>
    <n v="4"/>
    <n v="800"/>
    <n v="1965"/>
    <s v="Asphalt Shingles"/>
    <n v="2006"/>
    <n v="1"/>
    <s v="Frame"/>
    <s v="y"/>
    <x v="0"/>
    <s v="n"/>
    <n v="200000"/>
    <n v="20000"/>
    <n v="100000"/>
    <n v="40000"/>
    <n v="300000"/>
    <n v="1000"/>
    <n v="500"/>
    <n v="1622"/>
    <n v="0"/>
    <n v="0"/>
    <n v="0.5"/>
    <n v="811"/>
    <n v="5"/>
  </r>
  <r>
    <s v="BF203302"/>
    <n v="3"/>
    <d v="2012-01-01T00:00:00"/>
    <m/>
    <n v="10004"/>
    <n v="2"/>
    <n v="861"/>
    <n v="1986"/>
    <s v="Asphalt Shingles"/>
    <n v="1986"/>
    <n v="1"/>
    <s v="Frame"/>
    <s v="n"/>
    <x v="1"/>
    <s v="n"/>
    <n v="50000"/>
    <n v="5000"/>
    <n v="25000"/>
    <n v="10000"/>
    <n v="100000"/>
    <n v="1000"/>
    <n v="1000"/>
    <n v="342"/>
    <n v="0"/>
    <n v="0"/>
    <n v="1"/>
    <n v="342"/>
    <n v="5"/>
  </r>
  <r>
    <s v="BF203312"/>
    <n v="3"/>
    <d v="2012-01-01T00:00:00"/>
    <m/>
    <n v="10023"/>
    <n v="4"/>
    <n v="800"/>
    <n v="1977"/>
    <s v="Asphalt Shingles"/>
    <n v="1981"/>
    <n v="1"/>
    <s v="Frame"/>
    <s v="y"/>
    <x v="1"/>
    <s v="n"/>
    <n v="90000"/>
    <n v="9000"/>
    <n v="45000"/>
    <n v="18000"/>
    <n v="100000"/>
    <n v="1000"/>
    <n v="500"/>
    <n v="922"/>
    <n v="0"/>
    <n v="0"/>
    <n v="1"/>
    <n v="922"/>
    <n v="4"/>
  </r>
  <r>
    <s v="BF203322"/>
    <n v="3"/>
    <d v="2012-01-01T00:00:00"/>
    <d v="2012-07-01T00:00:00"/>
    <n v="10005"/>
    <n v="3"/>
    <n v="820"/>
    <n v="1992"/>
    <s v="Spanish Tile"/>
    <n v="1992"/>
    <n v="7"/>
    <s v="Frame"/>
    <s v="y"/>
    <x v="1"/>
    <s v="n"/>
    <n v="50000"/>
    <n v="5000"/>
    <n v="25000"/>
    <n v="10000"/>
    <n v="100000"/>
    <n v="1000"/>
    <n v="1000"/>
    <n v="686"/>
    <n v="1"/>
    <n v="7695"/>
    <n v="0.5"/>
    <n v="343"/>
    <n v="7"/>
  </r>
  <r>
    <s v="BF203332"/>
    <n v="3"/>
    <d v="2012-01-01T00:00:00"/>
    <m/>
    <n v="10024"/>
    <n v="2"/>
    <n v="816"/>
    <n v="1966"/>
    <s v="Asphalt Shingles"/>
    <n v="2004"/>
    <n v="1"/>
    <s v="Masonry"/>
    <s v="y"/>
    <x v="1"/>
    <s v="n"/>
    <n v="100000"/>
    <n v="10000"/>
    <n v="50000"/>
    <n v="20000"/>
    <n v="300000"/>
    <n v="5000"/>
    <n v="500"/>
    <n v="626"/>
    <n v="0"/>
    <n v="0"/>
    <n v="1"/>
    <n v="626"/>
    <n v="4"/>
  </r>
  <r>
    <s v="BF203342"/>
    <n v="3"/>
    <d v="2012-01-01T00:00:00"/>
    <m/>
    <n v="10023"/>
    <n v="4"/>
    <n v="876"/>
    <n v="1967"/>
    <s v="Spanish Tile"/>
    <n v="1988"/>
    <n v="7"/>
    <s v="Superior"/>
    <s v="y"/>
    <x v="1"/>
    <s v="n"/>
    <n v="90000"/>
    <n v="9000"/>
    <n v="45000"/>
    <n v="18000"/>
    <n v="100000"/>
    <n v="1000"/>
    <n v="500"/>
    <n v="552"/>
    <n v="0"/>
    <n v="0"/>
    <n v="1"/>
    <n v="552"/>
    <n v="4"/>
  </r>
  <r>
    <s v="BF203352"/>
    <n v="3"/>
    <d v="2012-01-01T00:00:00"/>
    <m/>
    <n v="10001"/>
    <n v="1"/>
    <n v="641"/>
    <n v="1956"/>
    <s v="Asphalt Shingles"/>
    <n v="2005"/>
    <n v="9"/>
    <s v="Frame"/>
    <s v="y"/>
    <x v="1"/>
    <s v="n"/>
    <n v="80000"/>
    <n v="8000"/>
    <n v="40000"/>
    <n v="16000"/>
    <n v="300000"/>
    <n v="1000"/>
    <n v="1000"/>
    <n v="2514"/>
    <n v="0"/>
    <n v="0"/>
    <n v="1"/>
    <n v="2514"/>
    <n v="6"/>
  </r>
  <r>
    <s v="BF203362"/>
    <n v="3"/>
    <d v="2012-01-01T00:00:00"/>
    <m/>
    <n v="10015"/>
    <n v="4"/>
    <n v="787"/>
    <n v="2010"/>
    <s v="Asphalt Shingles"/>
    <n v="2010"/>
    <n v="1"/>
    <s v="Frame"/>
    <s v="y"/>
    <x v="1"/>
    <s v="n"/>
    <n v="70000"/>
    <n v="7000"/>
    <n v="35000"/>
    <n v="14000"/>
    <n v="100000"/>
    <n v="3000"/>
    <n v="500"/>
    <n v="1344"/>
    <n v="0"/>
    <n v="0"/>
    <n v="1"/>
    <n v="1344"/>
    <n v="7"/>
  </r>
  <r>
    <s v="BF203372"/>
    <n v="3"/>
    <d v="2012-01-01T00:00:00"/>
    <m/>
    <n v="10025"/>
    <n v="4"/>
    <n v="679"/>
    <n v="1977"/>
    <s v="Spanish Tile"/>
    <n v="1977"/>
    <n v="1"/>
    <s v="Frame"/>
    <s v="y"/>
    <x v="1"/>
    <s v="n"/>
    <n v="100000"/>
    <n v="10000"/>
    <n v="50000"/>
    <n v="20000"/>
    <n v="100000"/>
    <n v="1000"/>
    <n v="500"/>
    <n v="2935"/>
    <n v="0"/>
    <n v="0"/>
    <n v="1"/>
    <n v="2935"/>
    <n v="7"/>
  </r>
  <r>
    <s v="BF203382"/>
    <n v="3"/>
    <d v="2012-01-01T00:00:00"/>
    <m/>
    <n v="10016"/>
    <n v="2"/>
    <n v="867"/>
    <n v="1991"/>
    <s v="Asphalt Shingles"/>
    <n v="2003"/>
    <n v="1"/>
    <s v="Frame"/>
    <s v="y"/>
    <x v="1"/>
    <s v="n"/>
    <n v="60000"/>
    <n v="6000"/>
    <n v="30000"/>
    <n v="12000"/>
    <n v="300000"/>
    <n v="5000"/>
    <n v="250"/>
    <n v="661"/>
    <n v="0"/>
    <n v="0"/>
    <n v="1"/>
    <n v="661"/>
    <n v="6"/>
  </r>
  <r>
    <s v="BF203392"/>
    <n v="3"/>
    <d v="2012-01-01T00:00:00"/>
    <m/>
    <n v="10009"/>
    <n v="2"/>
    <n v="687"/>
    <n v="2006"/>
    <s v="Asphalt Shingles"/>
    <n v="2006"/>
    <n v="1"/>
    <s v="Frame"/>
    <s v="y"/>
    <x v="1"/>
    <s v="n"/>
    <n v="300000"/>
    <n v="30000"/>
    <n v="150000"/>
    <n v="60000"/>
    <n v="300000"/>
    <n v="1000"/>
    <n v="1000"/>
    <n v="3051"/>
    <n v="0"/>
    <n v="0"/>
    <n v="1"/>
    <n v="3051"/>
    <n v="1"/>
  </r>
  <r>
    <s v="BF203402"/>
    <n v="3"/>
    <d v="2012-01-01T00:00:00"/>
    <m/>
    <n v="10023"/>
    <n v="4"/>
    <n v="678"/>
    <n v="2009"/>
    <s v="Asphalt Shingles"/>
    <n v="2009"/>
    <n v="9"/>
    <s v="Superior"/>
    <s v="y"/>
    <x v="1"/>
    <s v="n"/>
    <n v="90000"/>
    <n v="9000"/>
    <n v="45000"/>
    <n v="18000"/>
    <n v="100000"/>
    <n v="1000"/>
    <n v="250"/>
    <n v="1273"/>
    <n v="0"/>
    <n v="0"/>
    <n v="1"/>
    <n v="1273"/>
    <n v="4"/>
  </r>
  <r>
    <s v="BF203412"/>
    <n v="3"/>
    <d v="2012-01-01T00:00:00"/>
    <m/>
    <n v="10023"/>
    <n v="2"/>
    <n v="800"/>
    <n v="2007"/>
    <s v="Spanish Tile"/>
    <n v="2007"/>
    <n v="1"/>
    <s v="Frame"/>
    <s v="y"/>
    <x v="1"/>
    <s v="n"/>
    <n v="70000"/>
    <n v="7000"/>
    <n v="35000"/>
    <n v="14000"/>
    <n v="100000"/>
    <n v="1000"/>
    <n v="250"/>
    <n v="398"/>
    <n v="0"/>
    <n v="0"/>
    <n v="1"/>
    <n v="398"/>
    <n v="4"/>
  </r>
  <r>
    <s v="BF203422"/>
    <n v="3"/>
    <d v="2012-01-01T00:00:00"/>
    <m/>
    <n v="10006"/>
    <n v="4"/>
    <n v="718"/>
    <n v="1998"/>
    <s v="Asphalt Shingles"/>
    <n v="1998"/>
    <n v="1"/>
    <s v="Superior"/>
    <s v="y"/>
    <x v="1"/>
    <s v="n"/>
    <n v="125000"/>
    <n v="12500"/>
    <n v="62500"/>
    <n v="25000"/>
    <n v="500000"/>
    <n v="3000"/>
    <n v="1000"/>
    <n v="1332"/>
    <n v="0"/>
    <n v="0"/>
    <n v="1"/>
    <n v="1332"/>
    <n v="6"/>
  </r>
  <r>
    <s v="BF203432"/>
    <n v="3"/>
    <d v="2012-01-01T00:00:00"/>
    <m/>
    <n v="10012"/>
    <n v="1"/>
    <n v="762"/>
    <n v="1986"/>
    <s v="Asphalt Shingles"/>
    <n v="2000"/>
    <n v="1"/>
    <s v="Frame"/>
    <s v="y"/>
    <x v="1"/>
    <s v="n"/>
    <n v="70000"/>
    <n v="7000"/>
    <n v="35000"/>
    <n v="14000"/>
    <n v="500000"/>
    <n v="3000"/>
    <n v="1000"/>
    <n v="689"/>
    <n v="0"/>
    <n v="0"/>
    <n v="1"/>
    <n v="689"/>
    <n v="3"/>
  </r>
  <r>
    <s v="BF203442"/>
    <n v="3"/>
    <d v="2012-01-01T00:00:00"/>
    <m/>
    <n v="10001"/>
    <n v="1"/>
    <n v="801"/>
    <n v="1990"/>
    <s v="Asphalt Shingles"/>
    <n v="1990"/>
    <n v="1"/>
    <s v="Frame"/>
    <s v="y"/>
    <x v="0"/>
    <s v="n"/>
    <n v="150000"/>
    <n v="15000"/>
    <n v="75000"/>
    <n v="30000"/>
    <n v="100000"/>
    <n v="1000"/>
    <n v="500"/>
    <n v="1344"/>
    <n v="0"/>
    <n v="0"/>
    <n v="1"/>
    <n v="1344"/>
    <n v="6"/>
  </r>
  <r>
    <s v="BF203452"/>
    <n v="3"/>
    <d v="2012-01-01T00:00:00"/>
    <m/>
    <n v="10019"/>
    <n v="1"/>
    <n v="766"/>
    <n v="1989"/>
    <s v="Asphalt Shingles"/>
    <n v="1989"/>
    <n v="7"/>
    <s v="Frame"/>
    <s v="y"/>
    <x v="0"/>
    <s v="n"/>
    <n v="90000"/>
    <n v="9000"/>
    <n v="45000"/>
    <n v="18000"/>
    <n v="500000"/>
    <n v="1000"/>
    <n v="250"/>
    <n v="1524"/>
    <n v="0"/>
    <n v="0"/>
    <n v="1"/>
    <n v="1524"/>
    <n v="1"/>
  </r>
  <r>
    <s v="BF203462"/>
    <n v="3"/>
    <d v="2012-01-01T00:00:00"/>
    <d v="2012-07-01T00:00:00"/>
    <n v="10011"/>
    <n v="2"/>
    <n v="881"/>
    <n v="1963"/>
    <s v="Spanish Tile"/>
    <n v="1993"/>
    <n v="1"/>
    <s v="Frame"/>
    <s v="y"/>
    <x v="0"/>
    <s v="n"/>
    <n v="70000"/>
    <n v="7000"/>
    <n v="35000"/>
    <n v="14000"/>
    <n v="100000"/>
    <n v="1000"/>
    <n v="1000"/>
    <n v="574"/>
    <n v="0"/>
    <n v="0"/>
    <n v="0.5"/>
    <n v="287"/>
    <n v="6"/>
  </r>
  <r>
    <s v="BF203472"/>
    <n v="3"/>
    <d v="2012-01-01T00:00:00"/>
    <m/>
    <n v="10015"/>
    <n v="2"/>
    <n v="677"/>
    <n v="1970"/>
    <s v="Asphalt Shingles"/>
    <n v="1978"/>
    <n v="1"/>
    <s v="Frame"/>
    <s v="y"/>
    <x v="1"/>
    <s v="n"/>
    <n v="90000"/>
    <n v="9000"/>
    <n v="45000"/>
    <n v="18000"/>
    <n v="100000"/>
    <n v="1000"/>
    <n v="500"/>
    <n v="2594"/>
    <n v="0"/>
    <n v="0"/>
    <n v="1"/>
    <n v="2594"/>
    <n v="7"/>
  </r>
  <r>
    <s v="BF203482"/>
    <n v="3"/>
    <d v="2012-01-01T00:00:00"/>
    <m/>
    <n v="10009"/>
    <n v="5"/>
    <n v="726"/>
    <n v="1975"/>
    <s v="Asphalt Shingles"/>
    <n v="1995"/>
    <n v="1"/>
    <s v="Frame"/>
    <s v="y"/>
    <x v="1"/>
    <s v="n"/>
    <n v="200000"/>
    <n v="20000"/>
    <n v="100000"/>
    <n v="40000"/>
    <n v="300000"/>
    <n v="5000"/>
    <n v="250"/>
    <n v="3818"/>
    <n v="0"/>
    <n v="0"/>
    <n v="1"/>
    <n v="3818"/>
    <n v="1"/>
  </r>
  <r>
    <s v="BF203492"/>
    <n v="3"/>
    <d v="2012-01-01T00:00:00"/>
    <m/>
    <n v="10014"/>
    <n v="2"/>
    <n v="698"/>
    <n v="1999"/>
    <s v="Spanish Tile"/>
    <n v="1999"/>
    <n v="1"/>
    <s v="Frame"/>
    <s v="y"/>
    <x v="1"/>
    <s v="n"/>
    <n v="100000"/>
    <n v="10000"/>
    <n v="50000"/>
    <n v="20000"/>
    <n v="300000"/>
    <n v="1000"/>
    <n v="250"/>
    <n v="1520"/>
    <n v="1"/>
    <n v="12312"/>
    <n v="1"/>
    <n v="1520"/>
    <n v="1"/>
  </r>
  <r>
    <s v="BF203502"/>
    <n v="3"/>
    <d v="2012-01-01T00:00:00"/>
    <m/>
    <n v="10017"/>
    <n v="4"/>
    <n v="803"/>
    <n v="1985"/>
    <s v="Asphalt Shingles"/>
    <n v="1985"/>
    <n v="1"/>
    <s v="Frame"/>
    <s v="y"/>
    <x v="1"/>
    <s v="n"/>
    <n v="90000"/>
    <n v="9000"/>
    <n v="45000"/>
    <n v="18000"/>
    <n v="500000"/>
    <n v="5000"/>
    <n v="250"/>
    <n v="1182"/>
    <n v="0"/>
    <n v="0"/>
    <n v="1"/>
    <n v="1182"/>
    <n v="3"/>
  </r>
  <r>
    <s v="BF203512"/>
    <n v="3"/>
    <d v="2012-01-01T00:00:00"/>
    <d v="2012-07-01T00:00:00"/>
    <n v="10025"/>
    <n v="1"/>
    <n v="882"/>
    <n v="1990"/>
    <s v="Asphalt Shingles"/>
    <n v="1992"/>
    <n v="1"/>
    <s v="Frame"/>
    <s v="y"/>
    <x v="1"/>
    <s v="n"/>
    <n v="150000"/>
    <n v="15000"/>
    <n v="90000"/>
    <n v="30000"/>
    <n v="100000"/>
    <n v="1000"/>
    <n v="1000"/>
    <n v="1143"/>
    <n v="0"/>
    <n v="0"/>
    <n v="0.5"/>
    <n v="571.5"/>
    <n v="7"/>
  </r>
  <r>
    <s v="BF203522"/>
    <n v="3"/>
    <d v="2012-01-01T00:00:00"/>
    <m/>
    <n v="10001"/>
    <n v="3"/>
    <n v="820"/>
    <n v="1981"/>
    <s v="Asphalt Shingles"/>
    <n v="2000"/>
    <n v="1"/>
    <s v="Frame"/>
    <s v="y"/>
    <x v="0"/>
    <s v="n"/>
    <n v="70000"/>
    <n v="7000"/>
    <n v="35000"/>
    <n v="14000"/>
    <n v="500000"/>
    <n v="3000"/>
    <n v="500"/>
    <n v="934"/>
    <n v="0"/>
    <n v="0"/>
    <n v="1"/>
    <n v="934"/>
    <n v="6"/>
  </r>
  <r>
    <s v="BF203532"/>
    <n v="3"/>
    <d v="2012-01-01T00:00:00"/>
    <m/>
    <n v="10010"/>
    <n v="1"/>
    <n v="775"/>
    <n v="1972"/>
    <s v="Asphalt Shingles"/>
    <n v="1972"/>
    <n v="7"/>
    <s v="Frame"/>
    <s v="y"/>
    <x v="1"/>
    <s v="n"/>
    <n v="150000"/>
    <n v="15000"/>
    <n v="75000"/>
    <n v="30000"/>
    <n v="100000"/>
    <n v="5000"/>
    <n v="250"/>
    <n v="3117"/>
    <n v="0"/>
    <n v="0"/>
    <n v="1"/>
    <n v="3117"/>
    <n v="7"/>
  </r>
  <r>
    <s v="BF203542"/>
    <n v="3"/>
    <d v="2012-01-01T00:00:00"/>
    <m/>
    <n v="10012"/>
    <n v="5"/>
    <n v="877"/>
    <n v="2008"/>
    <s v="Asphalt Shingles"/>
    <n v="2010"/>
    <n v="1"/>
    <s v="Frame"/>
    <s v="y"/>
    <x v="0"/>
    <s v="n"/>
    <n v="125000"/>
    <n v="12500"/>
    <n v="62500"/>
    <n v="25000"/>
    <n v="500000"/>
    <n v="5000"/>
    <n v="500"/>
    <n v="895"/>
    <n v="0"/>
    <n v="0"/>
    <n v="1"/>
    <n v="895"/>
    <n v="3"/>
  </r>
  <r>
    <s v="BF203552"/>
    <n v="3"/>
    <d v="2012-01-01T00:00:00"/>
    <d v="2012-07-01T00:00:00"/>
    <n v="10013"/>
    <n v="2"/>
    <n v="670"/>
    <n v="1971"/>
    <s v="Asphalt Shingles"/>
    <n v="1997"/>
    <n v="1"/>
    <s v="Frame"/>
    <s v="n"/>
    <x v="1"/>
    <s v="n"/>
    <n v="300000"/>
    <n v="30000"/>
    <n v="150000"/>
    <n v="60000"/>
    <n v="500000"/>
    <n v="3000"/>
    <n v="500"/>
    <n v="3079"/>
    <n v="0"/>
    <n v="0"/>
    <n v="0.5"/>
    <n v="1539.5"/>
    <n v="2"/>
  </r>
  <r>
    <s v="BF203562"/>
    <n v="3"/>
    <d v="2012-01-01T00:00:00"/>
    <m/>
    <n v="10012"/>
    <n v="3"/>
    <n v="746"/>
    <n v="1972"/>
    <s v="Asphalt Shingles"/>
    <n v="2010"/>
    <n v="7"/>
    <s v="Frame"/>
    <s v="y"/>
    <x v="0"/>
    <s v="n"/>
    <n v="70000"/>
    <n v="7000"/>
    <n v="35000"/>
    <n v="14000"/>
    <n v="300000"/>
    <n v="5000"/>
    <n v="500"/>
    <n v="1152"/>
    <n v="0"/>
    <n v="0"/>
    <n v="1"/>
    <n v="1152"/>
    <n v="3"/>
  </r>
  <r>
    <s v="BF203572"/>
    <n v="3"/>
    <d v="2012-01-01T00:00:00"/>
    <m/>
    <n v="10025"/>
    <n v="2"/>
    <n v="895"/>
    <n v="2000"/>
    <s v="Asphalt Shingles"/>
    <n v="2005"/>
    <n v="1"/>
    <s v="Frame"/>
    <s v="y"/>
    <x v="1"/>
    <s v="y"/>
    <n v="200000"/>
    <n v="20000"/>
    <n v="100000"/>
    <n v="40000"/>
    <n v="300000"/>
    <n v="5000"/>
    <n v="1000"/>
    <n v="1208"/>
    <n v="0"/>
    <n v="0"/>
    <n v="1"/>
    <n v="1208"/>
    <n v="7"/>
  </r>
  <r>
    <s v="BF203582"/>
    <n v="3"/>
    <d v="2012-01-01T00:00:00"/>
    <m/>
    <n v="10024"/>
    <n v="4"/>
    <s v="No Hit"/>
    <n v="1975"/>
    <s v="Spanish Tile"/>
    <n v="1977"/>
    <n v="1"/>
    <s v="Superior"/>
    <s v="y"/>
    <x v="1"/>
    <s v="n"/>
    <n v="125000"/>
    <n v="12500"/>
    <n v="62500"/>
    <n v="25000"/>
    <n v="500000"/>
    <n v="1000"/>
    <n v="1000"/>
    <n v="630"/>
    <n v="0"/>
    <n v="0"/>
    <n v="1"/>
    <n v="630"/>
    <n v="4"/>
  </r>
  <r>
    <s v="BF203592"/>
    <n v="3"/>
    <d v="2012-01-01T00:00:00"/>
    <m/>
    <n v="10020"/>
    <n v="2"/>
    <n v="709"/>
    <n v="1957"/>
    <s v="Spanish Tile"/>
    <n v="2010"/>
    <n v="1"/>
    <s v="Frame"/>
    <s v="y"/>
    <x v="1"/>
    <s v="n"/>
    <n v="150000"/>
    <n v="15000"/>
    <n v="105000"/>
    <n v="30000"/>
    <n v="300000"/>
    <n v="1000"/>
    <n v="250"/>
    <n v="2529"/>
    <n v="0"/>
    <n v="0"/>
    <n v="1"/>
    <n v="2529"/>
    <n v="7"/>
  </r>
  <r>
    <s v="BF203602"/>
    <n v="3"/>
    <d v="2012-01-01T00:00:00"/>
    <m/>
    <n v="10001"/>
    <n v="3"/>
    <n v="772"/>
    <n v="1957"/>
    <s v="Asphalt Shingles"/>
    <n v="1982"/>
    <n v="9"/>
    <s v="Frame"/>
    <s v="y"/>
    <x v="1"/>
    <s v="n"/>
    <n v="90000"/>
    <n v="9000"/>
    <n v="45000"/>
    <n v="18000"/>
    <n v="300000"/>
    <n v="3000"/>
    <n v="1000"/>
    <n v="2832"/>
    <n v="1"/>
    <n v="83106"/>
    <n v="1"/>
    <n v="2832"/>
    <n v="6"/>
  </r>
  <r>
    <s v="BF203612"/>
    <n v="3"/>
    <d v="2012-01-01T00:00:00"/>
    <m/>
    <n v="10018"/>
    <n v="4"/>
    <n v="898"/>
    <n v="1988"/>
    <s v="Asphalt Shingles"/>
    <n v="2011"/>
    <n v="1"/>
    <s v="Masonry"/>
    <s v="y"/>
    <x v="1"/>
    <s v="n"/>
    <n v="250000"/>
    <n v="25000"/>
    <n v="125000"/>
    <n v="50000"/>
    <n v="300000"/>
    <n v="5000"/>
    <n v="500"/>
    <n v="1048"/>
    <n v="0"/>
    <n v="0"/>
    <n v="1"/>
    <n v="1048"/>
    <n v="2"/>
  </r>
  <r>
    <s v="BF203622"/>
    <n v="3"/>
    <d v="2012-01-01T00:00:00"/>
    <m/>
    <n v="10014"/>
    <n v="1"/>
    <n v="943"/>
    <n v="1979"/>
    <s v="Spanish Tile"/>
    <n v="1979"/>
    <n v="1"/>
    <s v="Frame"/>
    <s v="y"/>
    <x v="1"/>
    <s v="n"/>
    <n v="60000"/>
    <n v="6000"/>
    <n v="30000"/>
    <n v="12000"/>
    <n v="300000"/>
    <n v="1000"/>
    <n v="1000"/>
    <n v="326"/>
    <n v="0"/>
    <n v="0"/>
    <n v="1"/>
    <n v="326"/>
    <n v="1"/>
  </r>
  <r>
    <s v="BF203632"/>
    <n v="3"/>
    <d v="2012-01-01T00:00:00"/>
    <m/>
    <n v="10024"/>
    <n v="1"/>
    <n v="898"/>
    <n v="1989"/>
    <s v="Spanish Tile"/>
    <n v="1989"/>
    <n v="1"/>
    <s v="Superior"/>
    <s v="y"/>
    <x v="0"/>
    <s v="n"/>
    <n v="300000"/>
    <n v="30000"/>
    <n v="150000"/>
    <n v="60000"/>
    <n v="300000"/>
    <n v="1000"/>
    <n v="1000"/>
    <n v="624"/>
    <n v="0"/>
    <n v="0"/>
    <n v="1"/>
    <n v="624"/>
    <n v="4"/>
  </r>
  <r>
    <s v="BF203642"/>
    <n v="3"/>
    <d v="2012-01-01T00:00:00"/>
    <m/>
    <n v="10022"/>
    <n v="4"/>
    <n v="866"/>
    <n v="1998"/>
    <s v="Spanish Tile"/>
    <n v="1998"/>
    <n v="7"/>
    <s v="Superior"/>
    <s v="y"/>
    <x v="1"/>
    <s v="n"/>
    <n v="125000"/>
    <n v="12500"/>
    <n v="62500"/>
    <n v="25000"/>
    <n v="500000"/>
    <n v="3000"/>
    <n v="250"/>
    <n v="591"/>
    <n v="0"/>
    <n v="0"/>
    <n v="1"/>
    <n v="591"/>
    <n v="4"/>
  </r>
  <r>
    <s v="BF203652"/>
    <n v="3"/>
    <d v="2012-01-01T00:00:00"/>
    <m/>
    <n v="10018"/>
    <n v="2"/>
    <n v="688"/>
    <n v="1993"/>
    <s v="Wood Shingles"/>
    <n v="2003"/>
    <n v="1"/>
    <s v="Frame"/>
    <s v="y"/>
    <x v="1"/>
    <s v="n"/>
    <n v="70000"/>
    <n v="7000"/>
    <n v="35000"/>
    <n v="14000"/>
    <n v="300000"/>
    <n v="3000"/>
    <n v="250"/>
    <n v="1200"/>
    <n v="1"/>
    <n v="11491"/>
    <n v="1"/>
    <n v="1200"/>
    <n v="2"/>
  </r>
  <r>
    <s v="BF203662"/>
    <n v="3"/>
    <d v="2012-01-01T00:00:00"/>
    <d v="2012-07-01T00:00:00"/>
    <n v="10021"/>
    <n v="3"/>
    <n v="875"/>
    <n v="1972"/>
    <s v="Asphalt Shingles"/>
    <n v="1977"/>
    <n v="1"/>
    <s v="Superior"/>
    <s v="y"/>
    <x v="1"/>
    <s v="n"/>
    <n v="70000"/>
    <n v="7000"/>
    <n v="35000"/>
    <n v="14000"/>
    <n v="300000"/>
    <n v="3000"/>
    <n v="500"/>
    <n v="611"/>
    <n v="0"/>
    <n v="0"/>
    <n v="0.5"/>
    <n v="305.5"/>
    <n v="6"/>
  </r>
  <r>
    <s v="BF203672"/>
    <n v="3"/>
    <d v="2012-01-01T00:00:00"/>
    <m/>
    <n v="10016"/>
    <n v="2"/>
    <n v="900"/>
    <n v="1991"/>
    <s v="Asphalt Shingles"/>
    <n v="1991"/>
    <n v="1"/>
    <s v="Frame"/>
    <s v="y"/>
    <x v="1"/>
    <s v="n"/>
    <n v="50000"/>
    <n v="5000"/>
    <n v="25000"/>
    <n v="10000"/>
    <n v="100000"/>
    <n v="1000"/>
    <n v="1000"/>
    <n v="401"/>
    <n v="0"/>
    <n v="0"/>
    <n v="1"/>
    <n v="401"/>
    <n v="6"/>
  </r>
  <r>
    <s v="BF203682"/>
    <n v="3"/>
    <d v="2012-01-01T00:00:00"/>
    <m/>
    <n v="10016"/>
    <n v="4"/>
    <n v="812"/>
    <n v="1983"/>
    <s v="Asphalt Shingles"/>
    <n v="1983"/>
    <n v="1"/>
    <s v="Superior"/>
    <s v="y"/>
    <x v="1"/>
    <s v="n"/>
    <n v="70000"/>
    <n v="7000"/>
    <n v="35000"/>
    <n v="14000"/>
    <n v="300000"/>
    <n v="1000"/>
    <n v="500"/>
    <n v="802"/>
    <n v="0"/>
    <n v="0"/>
    <n v="1"/>
    <n v="802"/>
    <n v="6"/>
  </r>
  <r>
    <s v="BF203692"/>
    <n v="3"/>
    <d v="2012-01-01T00:00:00"/>
    <m/>
    <n v="10007"/>
    <n v="2"/>
    <n v="700"/>
    <n v="2002"/>
    <s v="Asphalt Shingles"/>
    <n v="2002"/>
    <n v="7"/>
    <s v="Frame"/>
    <s v="y"/>
    <x v="1"/>
    <s v="n"/>
    <n v="90000"/>
    <n v="9000"/>
    <n v="45000"/>
    <n v="18000"/>
    <n v="100000"/>
    <n v="1000"/>
    <n v="250"/>
    <n v="1203"/>
    <n v="0"/>
    <n v="0"/>
    <n v="1"/>
    <n v="1203"/>
    <n v="3"/>
  </r>
  <r>
    <s v="BF203702"/>
    <n v="3"/>
    <d v="2012-01-01T00:00:00"/>
    <m/>
    <n v="10021"/>
    <n v="2"/>
    <n v="604"/>
    <n v="1975"/>
    <s v="Asphalt Shingles"/>
    <n v="2010"/>
    <n v="1"/>
    <s v="Frame"/>
    <s v="n"/>
    <x v="1"/>
    <s v="n"/>
    <n v="70000"/>
    <n v="7000"/>
    <n v="35000"/>
    <n v="14000"/>
    <n v="100000"/>
    <n v="1000"/>
    <n v="500"/>
    <n v="1942"/>
    <n v="0"/>
    <n v="0"/>
    <n v="1"/>
    <n v="1942"/>
    <n v="6"/>
  </r>
  <r>
    <s v="BF203712"/>
    <n v="3"/>
    <d v="2012-01-01T00:00:00"/>
    <m/>
    <n v="10021"/>
    <n v="5"/>
    <n v="869"/>
    <n v="2003"/>
    <s v="Asphalt Shingles"/>
    <n v="2003"/>
    <n v="1"/>
    <s v="Frame"/>
    <s v="y"/>
    <x v="0"/>
    <s v="n"/>
    <n v="80000"/>
    <n v="8000"/>
    <n v="40000"/>
    <n v="16000"/>
    <n v="300000"/>
    <n v="1000"/>
    <n v="250"/>
    <n v="1041"/>
    <n v="0"/>
    <n v="0"/>
    <n v="1"/>
    <n v="1041"/>
    <n v="6"/>
  </r>
  <r>
    <s v="BF203722"/>
    <n v="3"/>
    <d v="2012-01-01T00:00:00"/>
    <m/>
    <n v="10001"/>
    <n v="5"/>
    <n v="800"/>
    <n v="1950"/>
    <s v="Asphalt Shingles"/>
    <n v="1996"/>
    <n v="1"/>
    <s v="Frame"/>
    <s v="y"/>
    <x v="1"/>
    <s v="n"/>
    <n v="50000"/>
    <n v="5000"/>
    <n v="25000"/>
    <n v="10000"/>
    <n v="100000"/>
    <n v="3000"/>
    <n v="1000"/>
    <n v="840"/>
    <n v="0"/>
    <n v="0"/>
    <n v="1"/>
    <n v="840"/>
    <n v="6"/>
  </r>
  <r>
    <s v="BF203732"/>
    <n v="3"/>
    <d v="2012-01-01T00:00:00"/>
    <m/>
    <n v="10025"/>
    <n v="4"/>
    <n v="869"/>
    <n v="1966"/>
    <s v="Asphalt Shingles"/>
    <n v="1969"/>
    <n v="9"/>
    <s v="Frame"/>
    <s v="y"/>
    <x v="1"/>
    <s v="n"/>
    <n v="200000"/>
    <n v="20000"/>
    <n v="100000"/>
    <n v="40000"/>
    <n v="100000"/>
    <n v="1000"/>
    <n v="250"/>
    <n v="4215"/>
    <n v="0"/>
    <n v="0"/>
    <n v="1"/>
    <n v="4215"/>
    <n v="7"/>
  </r>
  <r>
    <s v="BF203742"/>
    <n v="3"/>
    <d v="2012-01-01T00:00:00"/>
    <d v="2012-07-01T00:00:00"/>
    <n v="10024"/>
    <n v="4"/>
    <n v="696"/>
    <n v="1962"/>
    <s v="Spanish Tile"/>
    <n v="1970"/>
    <n v="1"/>
    <s v="Frame"/>
    <s v="y"/>
    <x v="1"/>
    <s v="n"/>
    <n v="200000"/>
    <n v="20000"/>
    <n v="100000"/>
    <n v="40000"/>
    <n v="100000"/>
    <n v="1000"/>
    <n v="1000"/>
    <n v="2509"/>
    <n v="0"/>
    <n v="0"/>
    <n v="0.5"/>
    <n v="1254.5"/>
    <n v="4"/>
  </r>
  <r>
    <s v="BF203752"/>
    <n v="3"/>
    <d v="2012-01-01T00:00:00"/>
    <m/>
    <n v="10014"/>
    <n v="4"/>
    <n v="849"/>
    <n v="1954"/>
    <s v="Asphalt Shingles"/>
    <n v="1988"/>
    <n v="1"/>
    <s v="Frame"/>
    <s v="y"/>
    <x v="1"/>
    <s v="n"/>
    <n v="400000"/>
    <n v="40000"/>
    <n v="200000"/>
    <n v="80000"/>
    <n v="500000"/>
    <n v="1000"/>
    <n v="500"/>
    <n v="4275"/>
    <n v="0"/>
    <n v="0"/>
    <n v="1"/>
    <n v="4275"/>
    <n v="1"/>
  </r>
  <r>
    <s v="BF203762"/>
    <n v="3"/>
    <d v="2012-01-01T00:00:00"/>
    <m/>
    <n v="10004"/>
    <n v="1"/>
    <n v="900"/>
    <n v="1994"/>
    <s v="Asphalt Shingles"/>
    <n v="1994"/>
    <n v="1"/>
    <s v="Frame"/>
    <s v="y"/>
    <x v="1"/>
    <s v="n"/>
    <n v="90000"/>
    <n v="9000"/>
    <n v="62999.999999999993"/>
    <n v="18000"/>
    <n v="100000"/>
    <n v="3000"/>
    <n v="250"/>
    <n v="449"/>
    <n v="0"/>
    <n v="0"/>
    <n v="1"/>
    <n v="449"/>
    <n v="5"/>
  </r>
  <r>
    <s v="BF203772"/>
    <n v="3"/>
    <d v="2012-01-01T00:00:00"/>
    <m/>
    <n v="10006"/>
    <n v="2"/>
    <n v="881"/>
    <n v="1961"/>
    <s v="Asphalt Shingles"/>
    <n v="1966"/>
    <n v="1"/>
    <s v="Frame"/>
    <s v="n"/>
    <x v="1"/>
    <s v="n"/>
    <n v="100000"/>
    <n v="10000"/>
    <n v="60000"/>
    <n v="20000"/>
    <n v="300000"/>
    <n v="5000"/>
    <n v="250"/>
    <n v="1355"/>
    <n v="0"/>
    <n v="0"/>
    <n v="1"/>
    <n v="1355"/>
    <n v="6"/>
  </r>
  <r>
    <s v="BF203782"/>
    <n v="3"/>
    <d v="2012-01-01T00:00:00"/>
    <m/>
    <n v="10005"/>
    <n v="2"/>
    <n v="861"/>
    <n v="1994"/>
    <s v="Asphalt Shingles"/>
    <n v="1994"/>
    <n v="1"/>
    <s v="Frame"/>
    <s v="y"/>
    <x v="1"/>
    <s v="n"/>
    <n v="250000"/>
    <n v="25000"/>
    <n v="125000"/>
    <n v="50000"/>
    <n v="500000"/>
    <n v="3000"/>
    <n v="1000"/>
    <n v="1711"/>
    <n v="0"/>
    <n v="0"/>
    <n v="1"/>
    <n v="1711"/>
    <n v="7"/>
  </r>
  <r>
    <s v="BF203792"/>
    <n v="3"/>
    <d v="2012-01-01T00:00:00"/>
    <m/>
    <n v="10015"/>
    <n v="1"/>
    <n v="839"/>
    <n v="2008"/>
    <s v="Wood Shingles"/>
    <n v="2008"/>
    <n v="1"/>
    <s v="Frame"/>
    <s v="y"/>
    <x v="1"/>
    <s v="n"/>
    <n v="80000"/>
    <n v="8000"/>
    <n v="40000"/>
    <n v="16000"/>
    <n v="500000"/>
    <n v="1000"/>
    <n v="500"/>
    <n v="958"/>
    <n v="0"/>
    <n v="0"/>
    <n v="1"/>
    <n v="958"/>
    <n v="7"/>
  </r>
  <r>
    <s v="BF203802"/>
    <n v="3"/>
    <d v="2012-01-01T00:00:00"/>
    <m/>
    <n v="10019"/>
    <n v="4"/>
    <n v="811"/>
    <n v="1953"/>
    <s v="Wood Shingles"/>
    <n v="1988"/>
    <n v="7"/>
    <s v="Superior"/>
    <s v="y"/>
    <x v="0"/>
    <s v="n"/>
    <n v="125000"/>
    <n v="12500"/>
    <n v="62500"/>
    <n v="25000"/>
    <n v="100000"/>
    <n v="1000"/>
    <n v="1000"/>
    <n v="1557"/>
    <n v="0"/>
    <n v="0"/>
    <n v="1"/>
    <n v="1557"/>
    <n v="1"/>
  </r>
  <r>
    <s v="BF203812"/>
    <n v="3"/>
    <d v="2012-01-01T00:00:00"/>
    <m/>
    <n v="10025"/>
    <n v="4"/>
    <n v="650"/>
    <n v="1972"/>
    <s v="Spanish Tile"/>
    <n v="1995"/>
    <n v="7"/>
    <s v="Superior"/>
    <s v="y"/>
    <x v="1"/>
    <s v="n"/>
    <n v="125000"/>
    <n v="12500"/>
    <n v="62500"/>
    <n v="25000"/>
    <n v="100000"/>
    <n v="1000"/>
    <n v="250"/>
    <n v="2675"/>
    <n v="0"/>
    <n v="0"/>
    <n v="1"/>
    <n v="2675"/>
    <n v="7"/>
  </r>
  <r>
    <s v="BF203822"/>
    <n v="3"/>
    <d v="2012-01-01T00:00:00"/>
    <m/>
    <n v="10017"/>
    <n v="2"/>
    <n v="800"/>
    <n v="1987"/>
    <s v="Asphalt Shingles"/>
    <n v="1987"/>
    <n v="1"/>
    <s v="Frame"/>
    <s v="y"/>
    <x v="1"/>
    <s v="n"/>
    <n v="150000"/>
    <n v="15000"/>
    <n v="90000"/>
    <n v="30000"/>
    <n v="500000"/>
    <n v="1000"/>
    <n v="500"/>
    <n v="1206"/>
    <n v="0"/>
    <n v="0"/>
    <n v="1"/>
    <n v="1206"/>
    <n v="3"/>
  </r>
  <r>
    <s v="BF203832"/>
    <n v="3"/>
    <d v="2012-01-01T00:00:00"/>
    <m/>
    <n v="10020"/>
    <n v="4"/>
    <n v="879"/>
    <n v="2006"/>
    <s v="Asphalt Shingles"/>
    <n v="2010"/>
    <n v="1"/>
    <s v="Frame"/>
    <s v="y"/>
    <x v="1"/>
    <s v="n"/>
    <n v="200000"/>
    <n v="20000"/>
    <n v="100000"/>
    <n v="40000"/>
    <n v="500000"/>
    <n v="1000"/>
    <n v="500"/>
    <n v="1765"/>
    <n v="0"/>
    <n v="0"/>
    <n v="1"/>
    <n v="1765"/>
    <n v="7"/>
  </r>
  <r>
    <s v="BF203842"/>
    <n v="3"/>
    <d v="2012-01-01T00:00:00"/>
    <m/>
    <n v="10023"/>
    <n v="2"/>
    <n v="784"/>
    <n v="1973"/>
    <s v="Asphalt Shingles"/>
    <n v="1981"/>
    <n v="1"/>
    <s v="Frame"/>
    <s v="n"/>
    <x v="1"/>
    <s v="n"/>
    <n v="250000"/>
    <n v="25000"/>
    <n v="125000"/>
    <n v="50000"/>
    <n v="500000"/>
    <n v="3000"/>
    <n v="250"/>
    <n v="2750"/>
    <n v="0"/>
    <n v="0"/>
    <n v="1"/>
    <n v="2750"/>
    <n v="4"/>
  </r>
  <r>
    <s v="BF203852"/>
    <n v="3"/>
    <d v="2012-01-01T00:00:00"/>
    <d v="2012-07-01T00:00:00"/>
    <n v="10008"/>
    <n v="4"/>
    <n v="709"/>
    <n v="1983"/>
    <s v="Spanish Tile"/>
    <n v="2007"/>
    <n v="1"/>
    <s v="Superior"/>
    <s v="y"/>
    <x v="1"/>
    <s v="n"/>
    <n v="80000"/>
    <n v="8000"/>
    <n v="40000"/>
    <n v="16000"/>
    <n v="100000"/>
    <n v="1000"/>
    <n v="500"/>
    <n v="846"/>
    <n v="0"/>
    <n v="0"/>
    <n v="0.5"/>
    <n v="423"/>
    <n v="1"/>
  </r>
  <r>
    <s v="BF203862"/>
    <n v="3"/>
    <d v="2012-01-01T00:00:00"/>
    <d v="2012-07-01T00:00:00"/>
    <n v="10015"/>
    <n v="4"/>
    <n v="678"/>
    <n v="1967"/>
    <s v="Spanish Tile"/>
    <n v="1975"/>
    <n v="1"/>
    <s v="Frame"/>
    <s v="y"/>
    <x v="1"/>
    <s v="n"/>
    <n v="100000"/>
    <n v="10000"/>
    <n v="50000"/>
    <n v="20000"/>
    <n v="300000"/>
    <n v="3000"/>
    <n v="250"/>
    <n v="3397"/>
    <n v="0"/>
    <n v="0"/>
    <n v="0.5"/>
    <n v="1698.5"/>
    <n v="7"/>
  </r>
  <r>
    <s v="BF203872"/>
    <n v="3"/>
    <d v="2012-01-01T00:00:00"/>
    <m/>
    <n v="10019"/>
    <n v="3"/>
    <n v="900"/>
    <n v="1988"/>
    <s v="Spanish Tile"/>
    <n v="1988"/>
    <n v="1"/>
    <s v="Frame"/>
    <s v="y"/>
    <x v="1"/>
    <s v="n"/>
    <n v="125000"/>
    <n v="12500"/>
    <n v="62500"/>
    <n v="25000"/>
    <n v="300000"/>
    <n v="1000"/>
    <n v="500"/>
    <n v="794"/>
    <n v="0"/>
    <n v="0"/>
    <n v="1"/>
    <n v="794"/>
    <n v="1"/>
  </r>
  <r>
    <s v="BF203882"/>
    <n v="3"/>
    <d v="2012-01-01T00:00:00"/>
    <m/>
    <n v="10015"/>
    <n v="2"/>
    <n v="745"/>
    <n v="2000"/>
    <s v="Asphalt Shingles"/>
    <n v="2000"/>
    <n v="7"/>
    <s v="Frame"/>
    <s v="y"/>
    <x v="1"/>
    <s v="n"/>
    <n v="80000"/>
    <n v="8000"/>
    <n v="40000"/>
    <n v="16000"/>
    <n v="300000"/>
    <n v="5000"/>
    <n v="250"/>
    <n v="1802"/>
    <n v="0"/>
    <n v="0"/>
    <n v="1"/>
    <n v="1802"/>
    <n v="7"/>
  </r>
  <r>
    <s v="BF203892"/>
    <n v="3"/>
    <d v="2012-01-01T00:00:00"/>
    <m/>
    <n v="10013"/>
    <n v="2"/>
    <n v="937"/>
    <n v="1971"/>
    <s v="Asphalt Shingles"/>
    <n v="1992"/>
    <n v="7"/>
    <s v="Frame"/>
    <s v="y"/>
    <x v="1"/>
    <s v="n"/>
    <n v="100000"/>
    <n v="10000"/>
    <n v="50000"/>
    <n v="20000"/>
    <n v="300000"/>
    <n v="1000"/>
    <n v="1000"/>
    <n v="571"/>
    <n v="0"/>
    <n v="0"/>
    <n v="1"/>
    <n v="571"/>
    <n v="2"/>
  </r>
  <r>
    <s v="BF203902"/>
    <n v="3"/>
    <d v="2012-01-01T00:00:00"/>
    <m/>
    <n v="10021"/>
    <n v="4"/>
    <n v="800"/>
    <n v="1972"/>
    <s v="Asphalt Shingles"/>
    <n v="1975"/>
    <n v="1"/>
    <s v="Frame"/>
    <s v="y"/>
    <x v="0"/>
    <s v="n"/>
    <n v="90000"/>
    <n v="9000"/>
    <n v="45000"/>
    <n v="18000"/>
    <n v="100000"/>
    <n v="3000"/>
    <n v="250"/>
    <n v="1622"/>
    <n v="0"/>
    <n v="0"/>
    <n v="1"/>
    <n v="1622"/>
    <n v="6"/>
  </r>
  <r>
    <s v="BF203912"/>
    <n v="3"/>
    <d v="2012-01-01T00:00:00"/>
    <m/>
    <n v="10002"/>
    <n v="4"/>
    <n v="685"/>
    <n v="1957"/>
    <s v="Spanish Tile"/>
    <n v="2009"/>
    <n v="7"/>
    <s v="Frame"/>
    <s v="y"/>
    <x v="0"/>
    <s v="n"/>
    <n v="70000"/>
    <n v="7000"/>
    <n v="35000"/>
    <n v="14000"/>
    <n v="300000"/>
    <n v="1000"/>
    <n v="500"/>
    <n v="1476"/>
    <n v="0"/>
    <n v="0"/>
    <n v="1"/>
    <n v="1476"/>
    <n v="5"/>
  </r>
  <r>
    <s v="BF203922"/>
    <n v="3"/>
    <d v="2012-01-01T00:00:00"/>
    <m/>
    <n v="10024"/>
    <n v="4"/>
    <n v="626"/>
    <n v="1987"/>
    <s v="Spanish Tile"/>
    <n v="1987"/>
    <n v="7"/>
    <s v="Masonry"/>
    <s v="n"/>
    <x v="1"/>
    <s v="n"/>
    <n v="70000"/>
    <n v="7000"/>
    <n v="35000"/>
    <n v="14000"/>
    <n v="100000"/>
    <n v="3000"/>
    <n v="500"/>
    <n v="1402"/>
    <n v="0"/>
    <n v="0"/>
    <n v="1"/>
    <n v="1402"/>
    <n v="4"/>
  </r>
  <r>
    <s v="BF203932"/>
    <n v="3"/>
    <d v="2012-01-01T00:00:00"/>
    <m/>
    <n v="10004"/>
    <n v="1"/>
    <n v="891"/>
    <n v="1968"/>
    <s v="Asphalt Shingles"/>
    <n v="2009"/>
    <n v="1"/>
    <s v="Frame"/>
    <s v="y"/>
    <x v="1"/>
    <s v="n"/>
    <n v="60000"/>
    <n v="6000"/>
    <n v="30000"/>
    <n v="12000"/>
    <n v="300000"/>
    <n v="5000"/>
    <n v="500"/>
    <n v="383"/>
    <n v="0"/>
    <n v="0"/>
    <n v="1"/>
    <n v="383"/>
    <n v="5"/>
  </r>
  <r>
    <s v="BF203942"/>
    <n v="3"/>
    <d v="2012-01-01T00:00:00"/>
    <m/>
    <n v="10011"/>
    <n v="4"/>
    <n v="800"/>
    <n v="1989"/>
    <s v="Asphalt Shingles"/>
    <n v="1989"/>
    <n v="9"/>
    <s v="Frame"/>
    <s v="y"/>
    <x v="0"/>
    <s v="n"/>
    <n v="90000"/>
    <n v="9000"/>
    <n v="54000"/>
    <n v="18000"/>
    <n v="100000"/>
    <n v="3000"/>
    <n v="500"/>
    <n v="2114"/>
    <n v="0"/>
    <n v="0"/>
    <n v="1"/>
    <n v="2114"/>
    <n v="6"/>
  </r>
  <r>
    <s v="BF203952"/>
    <n v="3"/>
    <d v="2012-01-01T00:00:00"/>
    <m/>
    <n v="10004"/>
    <n v="5"/>
    <n v="766"/>
    <n v="1995"/>
    <s v="Asphalt Shingles"/>
    <n v="1995"/>
    <n v="1"/>
    <s v="Frame"/>
    <s v="y"/>
    <x v="0"/>
    <s v="n"/>
    <n v="50000"/>
    <n v="5000"/>
    <n v="25000"/>
    <n v="10000"/>
    <n v="100000"/>
    <n v="3000"/>
    <n v="500"/>
    <n v="777"/>
    <n v="0"/>
    <n v="0"/>
    <n v="1"/>
    <n v="777"/>
    <n v="5"/>
  </r>
  <r>
    <s v="BF203962"/>
    <n v="3"/>
    <d v="2012-01-01T00:00:00"/>
    <m/>
    <n v="10020"/>
    <n v="5"/>
    <s v="No Hit"/>
    <n v="2003"/>
    <s v="Asphalt Shingles"/>
    <n v="2003"/>
    <n v="1"/>
    <s v="Frame"/>
    <s v="y"/>
    <x v="0"/>
    <s v="n"/>
    <n v="125000"/>
    <n v="12500"/>
    <n v="87500"/>
    <n v="25000"/>
    <n v="300000"/>
    <n v="5000"/>
    <n v="500"/>
    <n v="1744"/>
    <n v="0"/>
    <n v="0"/>
    <n v="1"/>
    <n v="1744"/>
    <n v="7"/>
  </r>
  <r>
    <s v="BF203972"/>
    <n v="3"/>
    <d v="2012-01-01T00:00:00"/>
    <m/>
    <n v="10015"/>
    <n v="4"/>
    <n v="696"/>
    <n v="1978"/>
    <s v="Spanish Tile"/>
    <n v="1978"/>
    <n v="7"/>
    <s v="Frame"/>
    <s v="y"/>
    <x v="1"/>
    <s v="n"/>
    <n v="90000"/>
    <n v="9000"/>
    <n v="45000"/>
    <n v="18000"/>
    <n v="100000"/>
    <n v="1000"/>
    <n v="500"/>
    <n v="3238"/>
    <n v="0"/>
    <n v="0"/>
    <n v="1"/>
    <n v="3238"/>
    <n v="7"/>
  </r>
  <r>
    <s v="BF203982"/>
    <n v="3"/>
    <d v="2012-01-01T00:00:00"/>
    <m/>
    <n v="10024"/>
    <n v="3"/>
    <n v="900"/>
    <n v="1995"/>
    <s v="Asphalt Shingles"/>
    <n v="1999"/>
    <n v="7"/>
    <s v="Superior"/>
    <s v="y"/>
    <x v="1"/>
    <s v="n"/>
    <n v="300000"/>
    <n v="30000"/>
    <n v="180000"/>
    <n v="60000"/>
    <n v="100000"/>
    <n v="1000"/>
    <n v="500"/>
    <n v="931"/>
    <n v="0"/>
    <n v="0"/>
    <n v="1"/>
    <n v="931"/>
    <n v="4"/>
  </r>
  <r>
    <s v="BF203992"/>
    <n v="3"/>
    <d v="2012-01-01T00:00:00"/>
    <m/>
    <n v="10013"/>
    <n v="3"/>
    <n v="784"/>
    <n v="1971"/>
    <s v="Asphalt Shingles"/>
    <n v="1972"/>
    <n v="1"/>
    <s v="Frame"/>
    <s v="y"/>
    <x v="0"/>
    <s v="n"/>
    <n v="90000"/>
    <n v="9000"/>
    <n v="45000"/>
    <n v="18000"/>
    <n v="500000"/>
    <n v="3000"/>
    <n v="250"/>
    <n v="1227"/>
    <n v="0"/>
    <n v="0"/>
    <n v="1"/>
    <n v="1227"/>
    <n v="2"/>
  </r>
  <r>
    <s v="BF204002"/>
    <n v="3"/>
    <d v="2012-01-01T00:00:00"/>
    <m/>
    <n v="10013"/>
    <n v="2"/>
    <n v="793"/>
    <n v="2006"/>
    <s v="Spanish Tile"/>
    <n v="2008"/>
    <n v="1"/>
    <s v="Masonry"/>
    <s v="y"/>
    <x v="1"/>
    <s v="n"/>
    <n v="50000"/>
    <n v="5000"/>
    <n v="25000"/>
    <n v="10000"/>
    <n v="100000"/>
    <n v="1000"/>
    <n v="1000"/>
    <n v="267"/>
    <n v="0"/>
    <n v="0"/>
    <n v="1"/>
    <n v="267"/>
    <n v="2"/>
  </r>
  <r>
    <s v="BF204012"/>
    <n v="3"/>
    <d v="2012-01-01T00:00:00"/>
    <m/>
    <n v="10003"/>
    <n v="4"/>
    <n v="666"/>
    <n v="1977"/>
    <s v="Asphalt Shingles"/>
    <n v="1992"/>
    <n v="1"/>
    <s v="Frame"/>
    <s v="y"/>
    <x v="0"/>
    <s v="n"/>
    <n v="70000"/>
    <n v="7000"/>
    <n v="35000"/>
    <n v="14000"/>
    <n v="300000"/>
    <n v="1000"/>
    <n v="500"/>
    <n v="1503"/>
    <n v="0"/>
    <n v="0"/>
    <n v="1"/>
    <n v="1503"/>
    <n v="5"/>
  </r>
  <r>
    <s v="BF204022"/>
    <n v="3"/>
    <d v="2012-01-01T00:00:00"/>
    <m/>
    <n v="10010"/>
    <n v="4"/>
    <n v="871"/>
    <n v="1960"/>
    <s v="Asphalt Shingles"/>
    <n v="1979"/>
    <n v="1"/>
    <s v="Frame"/>
    <s v="y"/>
    <x v="0"/>
    <s v="n"/>
    <n v="90000"/>
    <n v="9000"/>
    <n v="45000"/>
    <n v="18000"/>
    <n v="100000"/>
    <n v="1000"/>
    <n v="250"/>
    <n v="1494"/>
    <n v="1"/>
    <n v="9850"/>
    <n v="1"/>
    <n v="1494"/>
    <n v="7"/>
  </r>
  <r>
    <s v="BF204032"/>
    <n v="3"/>
    <d v="2012-01-01T00:00:00"/>
    <m/>
    <n v="10010"/>
    <n v="2"/>
    <n v="637"/>
    <n v="2006"/>
    <s v="Spanish Tile"/>
    <n v="2006"/>
    <n v="1"/>
    <s v="Superior"/>
    <s v="y"/>
    <x v="0"/>
    <s v="n"/>
    <n v="90000"/>
    <n v="9000"/>
    <n v="54000"/>
    <n v="18000"/>
    <n v="500000"/>
    <n v="3000"/>
    <n v="1000"/>
    <n v="1113"/>
    <n v="0"/>
    <n v="0"/>
    <n v="1"/>
    <n v="1113"/>
    <n v="7"/>
  </r>
  <r>
    <s v="BF204042"/>
    <n v="3"/>
    <d v="2012-01-01T00:00:00"/>
    <m/>
    <n v="10018"/>
    <n v="2"/>
    <n v="886"/>
    <n v="1960"/>
    <s v="Asphalt Shingles"/>
    <n v="1999"/>
    <n v="7"/>
    <s v="Frame"/>
    <s v="y"/>
    <x v="1"/>
    <s v="n"/>
    <n v="60000"/>
    <n v="6000"/>
    <n v="30000"/>
    <n v="12000"/>
    <n v="100000"/>
    <n v="5000"/>
    <n v="500"/>
    <n v="429"/>
    <n v="0"/>
    <n v="0"/>
    <n v="1"/>
    <n v="429"/>
    <n v="2"/>
  </r>
  <r>
    <s v="BF204052"/>
    <n v="3"/>
    <d v="2012-01-01T00:00:00"/>
    <m/>
    <n v="10006"/>
    <n v="2"/>
    <n v="850"/>
    <n v="1993"/>
    <s v="Asphalt Shingles"/>
    <n v="1993"/>
    <n v="1"/>
    <s v="Frame"/>
    <s v="y"/>
    <x v="1"/>
    <s v="n"/>
    <n v="100000"/>
    <n v="10000"/>
    <n v="50000"/>
    <n v="20000"/>
    <n v="500000"/>
    <n v="1000"/>
    <n v="250"/>
    <n v="974"/>
    <n v="0"/>
    <n v="0"/>
    <n v="1"/>
    <n v="974"/>
    <n v="6"/>
  </r>
  <r>
    <s v="BF204062"/>
    <n v="3"/>
    <d v="2012-01-01T00:00:00"/>
    <m/>
    <n v="10007"/>
    <n v="2"/>
    <n v="687"/>
    <n v="1968"/>
    <s v="Asphalt Shingles"/>
    <n v="1972"/>
    <n v="1"/>
    <s v="Frame"/>
    <s v="y"/>
    <x v="1"/>
    <s v="n"/>
    <n v="250000"/>
    <n v="25000"/>
    <n v="150000"/>
    <n v="50000"/>
    <n v="300000"/>
    <n v="5000"/>
    <n v="500"/>
    <n v="3718"/>
    <n v="0"/>
    <n v="0"/>
    <n v="1"/>
    <n v="3718"/>
    <n v="3"/>
  </r>
  <r>
    <s v="BF204072"/>
    <n v="3"/>
    <d v="2012-01-01T00:00:00"/>
    <m/>
    <n v="10009"/>
    <n v="3"/>
    <n v="650"/>
    <n v="2000"/>
    <s v="Asphalt Shingles"/>
    <n v="2011"/>
    <n v="1"/>
    <s v="Frame"/>
    <s v="y"/>
    <x v="1"/>
    <s v="n"/>
    <n v="100000"/>
    <n v="10000"/>
    <n v="50000"/>
    <n v="20000"/>
    <n v="500000"/>
    <n v="3000"/>
    <n v="250"/>
    <n v="1898"/>
    <n v="0"/>
    <n v="0"/>
    <n v="1"/>
    <n v="1898"/>
    <n v="1"/>
  </r>
  <r>
    <s v="BF204082"/>
    <n v="3"/>
    <d v="2012-01-01T00:00:00"/>
    <m/>
    <n v="10016"/>
    <n v="4"/>
    <n v="744"/>
    <n v="1981"/>
    <s v="Spanish Tile"/>
    <n v="1981"/>
    <n v="9"/>
    <s v="Frame"/>
    <s v="y"/>
    <x v="1"/>
    <s v="n"/>
    <n v="100000"/>
    <n v="10000"/>
    <n v="50000"/>
    <n v="20000"/>
    <n v="100000"/>
    <n v="3000"/>
    <n v="500"/>
    <n v="3223"/>
    <n v="0"/>
    <n v="0"/>
    <n v="1"/>
    <n v="3223"/>
    <n v="6"/>
  </r>
  <r>
    <s v="BF204092"/>
    <n v="3"/>
    <d v="2012-01-01T00:00:00"/>
    <m/>
    <n v="10002"/>
    <n v="5"/>
    <n v="760"/>
    <n v="1974"/>
    <s v="Asphalt Shingles"/>
    <n v="2002"/>
    <n v="1"/>
    <s v="Frame"/>
    <s v="y"/>
    <x v="1"/>
    <s v="n"/>
    <n v="300000"/>
    <n v="30000"/>
    <n v="150000"/>
    <n v="60000"/>
    <n v="300000"/>
    <n v="5000"/>
    <n v="1000"/>
    <n v="3710"/>
    <n v="1"/>
    <n v="41040"/>
    <n v="1"/>
    <n v="3710"/>
    <n v="5"/>
  </r>
  <r>
    <s v="BF204102"/>
    <n v="3"/>
    <d v="2012-01-01T00:00:00"/>
    <m/>
    <n v="10007"/>
    <n v="5"/>
    <n v="900"/>
    <n v="1978"/>
    <s v="Asphalt Shingles"/>
    <n v="1988"/>
    <n v="1"/>
    <s v="Frame"/>
    <s v="n"/>
    <x v="1"/>
    <s v="n"/>
    <n v="90000"/>
    <n v="9000"/>
    <n v="45000"/>
    <n v="18000"/>
    <n v="500000"/>
    <n v="3000"/>
    <n v="500"/>
    <n v="975"/>
    <n v="0"/>
    <n v="0"/>
    <n v="1"/>
    <n v="975"/>
    <n v="3"/>
  </r>
  <r>
    <s v="BF204112"/>
    <n v="3"/>
    <d v="2012-01-01T00:00:00"/>
    <m/>
    <n v="10009"/>
    <n v="2"/>
    <n v="696"/>
    <n v="1964"/>
    <s v="Asphalt Shingles"/>
    <n v="1985"/>
    <n v="1"/>
    <s v="Frame"/>
    <s v="y"/>
    <x v="1"/>
    <s v="n"/>
    <n v="150000"/>
    <n v="15000"/>
    <n v="90000"/>
    <n v="30000"/>
    <n v="500000"/>
    <n v="5000"/>
    <n v="1000"/>
    <n v="2549"/>
    <n v="0"/>
    <n v="0"/>
    <n v="1"/>
    <n v="2549"/>
    <n v="1"/>
  </r>
  <r>
    <s v="BF204122"/>
    <n v="3"/>
    <d v="2012-01-01T00:00:00"/>
    <m/>
    <n v="10003"/>
    <n v="5"/>
    <n v="700"/>
    <n v="1972"/>
    <s v="Asphalt Shingles"/>
    <n v="1972"/>
    <n v="1"/>
    <s v="Frame"/>
    <s v="y"/>
    <x v="1"/>
    <s v="n"/>
    <n v="200000"/>
    <n v="20000"/>
    <n v="100000"/>
    <n v="40000"/>
    <n v="100000"/>
    <n v="5000"/>
    <n v="500"/>
    <n v="3324"/>
    <n v="0"/>
    <n v="0"/>
    <n v="1"/>
    <n v="3324"/>
    <n v="5"/>
  </r>
  <r>
    <s v="BF204132"/>
    <n v="3"/>
    <d v="2012-01-01T00:00:00"/>
    <m/>
    <n v="10023"/>
    <n v="4"/>
    <n v="958"/>
    <n v="1963"/>
    <s v="Asphalt Shingles"/>
    <n v="2006"/>
    <n v="1"/>
    <s v="Frame"/>
    <s v="y"/>
    <x v="1"/>
    <s v="n"/>
    <n v="200000"/>
    <n v="20000"/>
    <n v="100000"/>
    <n v="40000"/>
    <n v="300000"/>
    <n v="3000"/>
    <n v="500"/>
    <n v="1042"/>
    <n v="0"/>
    <n v="0"/>
    <n v="1"/>
    <n v="1042"/>
    <n v="4"/>
  </r>
  <r>
    <s v="BF204142"/>
    <n v="3"/>
    <d v="2012-01-01T00:00:00"/>
    <m/>
    <n v="10011"/>
    <n v="5"/>
    <n v="763"/>
    <n v="1992"/>
    <s v="Asphalt Shingles"/>
    <n v="1992"/>
    <n v="9"/>
    <s v="Frame"/>
    <s v="y"/>
    <x v="1"/>
    <s v="n"/>
    <n v="50000"/>
    <n v="5000"/>
    <n v="25000"/>
    <n v="10000"/>
    <n v="100000"/>
    <n v="1000"/>
    <n v="500"/>
    <n v="2024"/>
    <n v="1"/>
    <n v="4500"/>
    <n v="1"/>
    <n v="2024"/>
    <n v="6"/>
  </r>
  <r>
    <s v="BF204152"/>
    <n v="3"/>
    <d v="2012-01-01T00:00:00"/>
    <m/>
    <n v="10006"/>
    <n v="4"/>
    <n v="800"/>
    <n v="1975"/>
    <s v="Asphalt Shingles"/>
    <n v="1991"/>
    <n v="1"/>
    <s v="Frame"/>
    <s v="y"/>
    <x v="1"/>
    <s v="n"/>
    <n v="125000"/>
    <n v="12500"/>
    <n v="62500"/>
    <n v="25000"/>
    <n v="100000"/>
    <n v="3000"/>
    <n v="1000"/>
    <n v="1744"/>
    <n v="0"/>
    <n v="0"/>
    <n v="1"/>
    <n v="1744"/>
    <n v="6"/>
  </r>
  <r>
    <s v="BF204162"/>
    <n v="3"/>
    <d v="2012-01-01T00:00:00"/>
    <m/>
    <n v="10025"/>
    <n v="3"/>
    <n v="809"/>
    <n v="1954"/>
    <s v="Asphalt Shingles"/>
    <n v="2006"/>
    <n v="1"/>
    <s v="Frame"/>
    <s v="y"/>
    <x v="1"/>
    <s v="n"/>
    <n v="150000"/>
    <n v="15000"/>
    <n v="75000"/>
    <n v="30000"/>
    <n v="300000"/>
    <n v="3000"/>
    <n v="250"/>
    <n v="2083"/>
    <n v="0"/>
    <n v="0"/>
    <n v="1"/>
    <n v="2083"/>
    <n v="7"/>
  </r>
  <r>
    <s v="BF204172"/>
    <n v="3"/>
    <d v="2012-01-01T00:00:00"/>
    <m/>
    <n v="10005"/>
    <n v="1"/>
    <n v="857"/>
    <n v="1978"/>
    <s v="Spanish Tile"/>
    <n v="2003"/>
    <n v="1"/>
    <s v="Frame"/>
    <s v="y"/>
    <x v="1"/>
    <s v="n"/>
    <n v="80000"/>
    <n v="8000"/>
    <n v="40000"/>
    <n v="16000"/>
    <n v="100000"/>
    <n v="1000"/>
    <n v="500"/>
    <n v="667"/>
    <n v="0"/>
    <n v="0"/>
    <n v="1"/>
    <n v="667"/>
    <n v="7"/>
  </r>
  <r>
    <s v="BF204182"/>
    <n v="3"/>
    <d v="2012-01-01T00:00:00"/>
    <m/>
    <n v="10012"/>
    <n v="4"/>
    <n v="762"/>
    <n v="1999"/>
    <s v="Asphalt Shingles"/>
    <n v="1999"/>
    <n v="1"/>
    <s v="Frame"/>
    <s v="y"/>
    <x v="1"/>
    <s v="n"/>
    <n v="125000"/>
    <n v="12500"/>
    <n v="62500"/>
    <n v="25000"/>
    <n v="300000"/>
    <n v="1000"/>
    <n v="1000"/>
    <n v="1363"/>
    <n v="0"/>
    <n v="0"/>
    <n v="1"/>
    <n v="1363"/>
    <n v="3"/>
  </r>
  <r>
    <s v="BF204192"/>
    <n v="3"/>
    <d v="2012-01-01T00:00:00"/>
    <m/>
    <n v="10012"/>
    <n v="3"/>
    <n v="652"/>
    <n v="1986"/>
    <s v="Asphalt Shingles"/>
    <n v="1986"/>
    <n v="1"/>
    <s v="Frame"/>
    <s v="y"/>
    <x v="1"/>
    <s v="n"/>
    <n v="200000"/>
    <n v="20000"/>
    <n v="140000"/>
    <n v="40000"/>
    <n v="100000"/>
    <n v="1000"/>
    <n v="500"/>
    <n v="3076"/>
    <n v="0"/>
    <n v="0"/>
    <n v="1"/>
    <n v="3076"/>
    <n v="3"/>
  </r>
  <r>
    <s v="BF204202"/>
    <n v="3"/>
    <d v="2012-01-01T00:00:00"/>
    <m/>
    <n v="10020"/>
    <n v="3"/>
    <n v="659"/>
    <n v="1967"/>
    <s v="Asphalt Shingles"/>
    <n v="1997"/>
    <n v="7"/>
    <s v="Frame"/>
    <s v="y"/>
    <x v="1"/>
    <s v="n"/>
    <n v="125000"/>
    <n v="12500"/>
    <n v="62500"/>
    <n v="25000"/>
    <n v="300000"/>
    <n v="5000"/>
    <n v="1000"/>
    <n v="3382"/>
    <n v="0"/>
    <n v="0"/>
    <n v="1"/>
    <n v="3382"/>
    <n v="7"/>
  </r>
  <r>
    <s v="BF204212"/>
    <n v="3"/>
    <d v="2012-01-01T00:00:00"/>
    <m/>
    <n v="10017"/>
    <n v="3"/>
    <n v="680"/>
    <n v="1970"/>
    <s v="Asphalt Shingles"/>
    <n v="1987"/>
    <n v="1"/>
    <s v="Frame"/>
    <s v="y"/>
    <x v="1"/>
    <s v="n"/>
    <n v="200000"/>
    <n v="20000"/>
    <n v="100000"/>
    <n v="40000"/>
    <n v="100000"/>
    <n v="5000"/>
    <n v="250"/>
    <n v="3680"/>
    <n v="1"/>
    <n v="27360"/>
    <n v="1"/>
    <n v="3680"/>
    <n v="3"/>
  </r>
  <r>
    <s v="BF204222"/>
    <n v="3"/>
    <d v="2012-01-01T00:00:00"/>
    <d v="2012-07-01T00:00:00"/>
    <n v="10009"/>
    <n v="4"/>
    <n v="766"/>
    <n v="1956"/>
    <s v="Asphalt Shingles"/>
    <n v="1997"/>
    <n v="1"/>
    <s v="Frame"/>
    <s v="y"/>
    <x v="0"/>
    <s v="n"/>
    <n v="80000"/>
    <n v="8000"/>
    <n v="40000"/>
    <n v="16000"/>
    <n v="100000"/>
    <n v="1000"/>
    <n v="1000"/>
    <n v="1312"/>
    <n v="0"/>
    <n v="0"/>
    <n v="0.5"/>
    <n v="656"/>
    <n v="1"/>
  </r>
  <r>
    <s v="BF204232"/>
    <n v="3"/>
    <d v="2012-01-01T00:00:00"/>
    <m/>
    <n v="10001"/>
    <n v="4"/>
    <n v="678"/>
    <n v="1999"/>
    <s v="Asphalt Shingles"/>
    <n v="1999"/>
    <n v="1"/>
    <s v="Frame"/>
    <s v="y"/>
    <x v="1"/>
    <s v="n"/>
    <n v="50000"/>
    <n v="5000"/>
    <n v="30000"/>
    <n v="10000"/>
    <n v="300000"/>
    <n v="3000"/>
    <n v="250"/>
    <n v="1330"/>
    <n v="1"/>
    <n v="7220"/>
    <n v="1"/>
    <n v="1330"/>
    <n v="6"/>
  </r>
  <r>
    <s v="BF204242"/>
    <n v="3"/>
    <d v="2012-01-01T00:00:00"/>
    <m/>
    <n v="10001"/>
    <n v="2"/>
    <n v="800"/>
    <n v="2000"/>
    <s v="Asphalt Shingles"/>
    <n v="2000"/>
    <n v="1"/>
    <s v="Frame"/>
    <s v="y"/>
    <x v="1"/>
    <s v="n"/>
    <n v="200000"/>
    <n v="20000"/>
    <n v="100000"/>
    <n v="40000"/>
    <n v="100000"/>
    <n v="1000"/>
    <n v="500"/>
    <n v="1661"/>
    <n v="1"/>
    <n v="16200"/>
    <n v="1"/>
    <n v="1661"/>
    <n v="6"/>
  </r>
  <r>
    <s v="BF204252"/>
    <n v="3"/>
    <d v="2012-01-01T00:00:00"/>
    <d v="2012-07-01T00:00:00"/>
    <n v="10016"/>
    <n v="2"/>
    <n v="854"/>
    <n v="1966"/>
    <s v="Asphalt Shingles"/>
    <n v="2003"/>
    <n v="1"/>
    <s v="Frame"/>
    <s v="y"/>
    <x v="1"/>
    <s v="n"/>
    <n v="60000"/>
    <n v="6000"/>
    <n v="30000"/>
    <n v="12000"/>
    <n v="100000"/>
    <n v="1000"/>
    <n v="500"/>
    <n v="644"/>
    <n v="0"/>
    <n v="0"/>
    <n v="0.5"/>
    <n v="322"/>
    <n v="6"/>
  </r>
  <r>
    <s v="BF204262"/>
    <n v="3"/>
    <d v="2012-01-01T00:00:00"/>
    <m/>
    <n v="10004"/>
    <n v="5"/>
    <n v="744"/>
    <n v="1992"/>
    <s v="Spanish Tile"/>
    <n v="1992"/>
    <n v="1"/>
    <s v="Frame"/>
    <s v="y"/>
    <x v="1"/>
    <s v="n"/>
    <n v="80000"/>
    <n v="8000"/>
    <n v="40000"/>
    <n v="16000"/>
    <n v="500000"/>
    <n v="1000"/>
    <n v="500"/>
    <n v="1382"/>
    <n v="0"/>
    <n v="0"/>
    <n v="1"/>
    <n v="1382"/>
    <n v="5"/>
  </r>
  <r>
    <s v="BF204272"/>
    <n v="3"/>
    <d v="2012-01-01T00:00:00"/>
    <d v="2012-07-01T00:00:00"/>
    <n v="10020"/>
    <n v="3"/>
    <n v="775"/>
    <n v="1999"/>
    <s v="Asphalt Shingles"/>
    <n v="1999"/>
    <n v="1"/>
    <s v="Masonry"/>
    <s v="y"/>
    <x v="1"/>
    <s v="n"/>
    <n v="200000"/>
    <n v="20000"/>
    <n v="120000"/>
    <n v="40000"/>
    <n v="300000"/>
    <n v="1000"/>
    <n v="250"/>
    <n v="2690"/>
    <n v="0"/>
    <n v="0"/>
    <n v="0.5"/>
    <n v="1345"/>
    <n v="7"/>
  </r>
  <r>
    <s v="BF204282"/>
    <n v="3"/>
    <d v="2012-01-01T00:00:00"/>
    <m/>
    <n v="10025"/>
    <n v="1"/>
    <n v="706"/>
    <n v="1984"/>
    <s v="Spanish Tile"/>
    <n v="1984"/>
    <n v="1"/>
    <s v="Frame"/>
    <s v="y"/>
    <x v="1"/>
    <s v="n"/>
    <n v="150000"/>
    <n v="15000"/>
    <n v="90000"/>
    <n v="30000"/>
    <n v="100000"/>
    <n v="1000"/>
    <n v="250"/>
    <n v="2164"/>
    <n v="0"/>
    <n v="0"/>
    <n v="1"/>
    <n v="2164"/>
    <n v="7"/>
  </r>
  <r>
    <s v="BF204292"/>
    <n v="3"/>
    <d v="2012-01-01T00:00:00"/>
    <m/>
    <n v="10018"/>
    <n v="3"/>
    <n v="805"/>
    <n v="1995"/>
    <s v="Asphalt Shingles"/>
    <n v="2011"/>
    <n v="1"/>
    <s v="Frame"/>
    <s v="y"/>
    <x v="1"/>
    <s v="n"/>
    <n v="70000"/>
    <n v="7000"/>
    <n v="35000"/>
    <n v="14000"/>
    <n v="100000"/>
    <n v="3000"/>
    <n v="250"/>
    <n v="525"/>
    <n v="0"/>
    <n v="0"/>
    <n v="1"/>
    <n v="525"/>
    <n v="2"/>
  </r>
  <r>
    <s v="BF204302"/>
    <n v="3"/>
    <d v="2012-01-01T00:00:00"/>
    <m/>
    <n v="10011"/>
    <n v="1"/>
    <n v="867"/>
    <n v="1983"/>
    <s v="Asphalt Shingles"/>
    <n v="1983"/>
    <n v="1"/>
    <s v="Masonry"/>
    <s v="y"/>
    <x v="0"/>
    <s v="n"/>
    <n v="50000"/>
    <n v="5000"/>
    <n v="25000"/>
    <n v="10000"/>
    <n v="300000"/>
    <n v="1000"/>
    <n v="1000"/>
    <n v="325"/>
    <n v="0"/>
    <n v="0"/>
    <n v="1"/>
    <n v="325"/>
    <n v="6"/>
  </r>
  <r>
    <s v="BF204312"/>
    <n v="3"/>
    <d v="2012-01-01T00:00:00"/>
    <m/>
    <n v="10010"/>
    <n v="4"/>
    <n v="688"/>
    <n v="1958"/>
    <s v="Asphalt Shingles"/>
    <n v="1962"/>
    <n v="1"/>
    <s v="Frame"/>
    <s v="y"/>
    <x v="1"/>
    <s v="n"/>
    <n v="60000"/>
    <n v="6000"/>
    <n v="30000"/>
    <n v="12000"/>
    <n v="300000"/>
    <n v="1000"/>
    <n v="500"/>
    <n v="2274"/>
    <n v="0"/>
    <n v="0"/>
    <n v="1"/>
    <n v="2274"/>
    <n v="7"/>
  </r>
  <r>
    <s v="BF204322"/>
    <n v="3"/>
    <d v="2012-01-01T00:00:00"/>
    <m/>
    <n v="10018"/>
    <n v="4"/>
    <n v="880"/>
    <n v="2008"/>
    <s v="Asphalt Shingles"/>
    <n v="2008"/>
    <n v="1"/>
    <s v="Frame"/>
    <s v="y"/>
    <x v="1"/>
    <s v="n"/>
    <n v="125000"/>
    <n v="12500"/>
    <n v="62500"/>
    <n v="25000"/>
    <n v="100000"/>
    <n v="3000"/>
    <n v="250"/>
    <n v="642"/>
    <n v="0"/>
    <n v="0"/>
    <n v="1"/>
    <n v="642"/>
    <n v="2"/>
  </r>
  <r>
    <s v="BF204332"/>
    <n v="3"/>
    <d v="2012-01-01T00:00:00"/>
    <m/>
    <n v="10015"/>
    <n v="2"/>
    <n v="751"/>
    <n v="1974"/>
    <s v="Asphalt Shingles"/>
    <n v="1974"/>
    <n v="1"/>
    <s v="Frame"/>
    <s v="y"/>
    <x v="0"/>
    <s v="n"/>
    <n v="150000"/>
    <n v="15000"/>
    <n v="75000"/>
    <n v="30000"/>
    <n v="100000"/>
    <n v="1000"/>
    <n v="250"/>
    <n v="2892"/>
    <n v="0"/>
    <n v="0"/>
    <n v="1"/>
    <n v="2892"/>
    <n v="7"/>
  </r>
  <r>
    <s v="BF204342"/>
    <n v="3"/>
    <d v="2012-01-01T00:00:00"/>
    <m/>
    <n v="10020"/>
    <n v="4"/>
    <n v="800"/>
    <n v="2000"/>
    <s v="Asphalt Shingles"/>
    <n v="2000"/>
    <n v="1"/>
    <s v="Frame"/>
    <s v="y"/>
    <x v="1"/>
    <s v="n"/>
    <n v="400000"/>
    <n v="40000"/>
    <n v="200000"/>
    <n v="80000"/>
    <n v="100000"/>
    <n v="1000"/>
    <n v="250"/>
    <n v="4477"/>
    <n v="0"/>
    <n v="0"/>
    <n v="1"/>
    <n v="4477"/>
    <n v="7"/>
  </r>
  <r>
    <s v="BF204352"/>
    <n v="3"/>
    <d v="2012-01-01T00:00:00"/>
    <d v="2012-07-01T00:00:00"/>
    <n v="10002"/>
    <n v="4"/>
    <n v="900"/>
    <n v="1961"/>
    <s v="Asphalt Shingles"/>
    <n v="1971"/>
    <n v="1"/>
    <s v="Frame"/>
    <s v="y"/>
    <x v="1"/>
    <s v="n"/>
    <n v="200000"/>
    <n v="20000"/>
    <n v="140000"/>
    <n v="40000"/>
    <n v="300000"/>
    <n v="1000"/>
    <n v="1000"/>
    <n v="1257"/>
    <n v="0"/>
    <n v="0"/>
    <n v="0.5"/>
    <n v="628.5"/>
    <n v="5"/>
  </r>
  <r>
    <s v="BF204362"/>
    <n v="3"/>
    <d v="2012-01-01T00:00:00"/>
    <m/>
    <n v="10008"/>
    <n v="3"/>
    <n v="875"/>
    <n v="1986"/>
    <s v="Wood Shingles"/>
    <n v="1998"/>
    <n v="1"/>
    <s v="Frame"/>
    <s v="y"/>
    <x v="1"/>
    <s v="n"/>
    <n v="60000"/>
    <n v="6000"/>
    <n v="30000"/>
    <n v="12000"/>
    <n v="300000"/>
    <n v="5000"/>
    <n v="1000"/>
    <n v="653"/>
    <n v="0"/>
    <n v="0"/>
    <n v="1"/>
    <n v="653"/>
    <n v="1"/>
  </r>
  <r>
    <s v="BF204372"/>
    <n v="3"/>
    <d v="2012-01-01T00:00:00"/>
    <m/>
    <n v="10021"/>
    <n v="3"/>
    <n v="652"/>
    <n v="2010"/>
    <s v="Asphalt Shingles"/>
    <n v="2010"/>
    <n v="1"/>
    <s v="Masonry"/>
    <s v="y"/>
    <x v="1"/>
    <s v="n"/>
    <n v="60000"/>
    <n v="6000"/>
    <n v="30000"/>
    <n v="12000"/>
    <n v="300000"/>
    <n v="1000"/>
    <n v="500"/>
    <n v="1005"/>
    <n v="0"/>
    <n v="0"/>
    <n v="1"/>
    <n v="1005"/>
    <n v="6"/>
  </r>
  <r>
    <s v="BF204382"/>
    <n v="3"/>
    <d v="2012-01-01T00:00:00"/>
    <m/>
    <n v="10001"/>
    <n v="3"/>
    <n v="650"/>
    <n v="1985"/>
    <s v="Spanish Tile"/>
    <n v="1996"/>
    <n v="1"/>
    <s v="Frame"/>
    <s v="y"/>
    <x v="0"/>
    <s v="n"/>
    <n v="90000"/>
    <n v="9000"/>
    <n v="45000"/>
    <n v="18000"/>
    <n v="100000"/>
    <n v="3000"/>
    <n v="500"/>
    <n v="1811"/>
    <n v="0"/>
    <n v="0"/>
    <n v="1"/>
    <n v="1811"/>
    <n v="6"/>
  </r>
  <r>
    <s v="BF204392"/>
    <n v="3"/>
    <d v="2012-01-01T00:00:00"/>
    <m/>
    <n v="10009"/>
    <n v="4"/>
    <n v="690"/>
    <n v="1994"/>
    <s v="Spanish Tile"/>
    <n v="1994"/>
    <n v="7"/>
    <s v="Frame"/>
    <s v="y"/>
    <x v="0"/>
    <s v="n"/>
    <n v="300000"/>
    <n v="30000"/>
    <n v="150000"/>
    <n v="60000"/>
    <n v="100000"/>
    <n v="1000"/>
    <n v="250"/>
    <n v="5291"/>
    <n v="0"/>
    <n v="0"/>
    <n v="1"/>
    <n v="5291"/>
    <n v="1"/>
  </r>
  <r>
    <s v="BF204402"/>
    <n v="3"/>
    <d v="2012-01-01T00:00:00"/>
    <m/>
    <n v="10018"/>
    <n v="3"/>
    <n v="661"/>
    <n v="1995"/>
    <s v="Asphalt Shingles"/>
    <n v="1995"/>
    <n v="1"/>
    <s v="Frame"/>
    <s v="y"/>
    <x v="0"/>
    <s v="n"/>
    <n v="125000"/>
    <n v="12500"/>
    <n v="62500"/>
    <n v="25000"/>
    <n v="100000"/>
    <n v="1000"/>
    <n v="500"/>
    <n v="1290"/>
    <n v="1"/>
    <n v="1250"/>
    <n v="1"/>
    <n v="1290"/>
    <n v="2"/>
  </r>
  <r>
    <s v="BF204412"/>
    <n v="3"/>
    <d v="2012-01-01T00:00:00"/>
    <m/>
    <n v="10019"/>
    <n v="1"/>
    <n v="850"/>
    <n v="1966"/>
    <s v="Spanish Tile"/>
    <n v="1979"/>
    <n v="1"/>
    <s v="Frame"/>
    <s v="y"/>
    <x v="1"/>
    <s v="n"/>
    <n v="60000"/>
    <n v="6000"/>
    <n v="30000"/>
    <n v="12000"/>
    <n v="100000"/>
    <n v="3000"/>
    <n v="250"/>
    <n v="492"/>
    <n v="0"/>
    <n v="0"/>
    <n v="1"/>
    <n v="492"/>
    <n v="1"/>
  </r>
  <r>
    <s v="BF204422"/>
    <n v="3"/>
    <d v="2012-01-01T00:00:00"/>
    <m/>
    <n v="10004"/>
    <n v="2"/>
    <n v="713"/>
    <n v="1962"/>
    <s v="Asphalt Shingles"/>
    <n v="1981"/>
    <n v="7"/>
    <s v="Superior"/>
    <s v="y"/>
    <x v="1"/>
    <s v="n"/>
    <n v="100000"/>
    <n v="10000"/>
    <n v="60000"/>
    <n v="20000"/>
    <n v="100000"/>
    <n v="3000"/>
    <n v="500"/>
    <n v="1139"/>
    <n v="0"/>
    <n v="0"/>
    <n v="1"/>
    <n v="1139"/>
    <n v="5"/>
  </r>
  <r>
    <s v="BF204432"/>
    <n v="3"/>
    <d v="2012-01-01T00:00:00"/>
    <m/>
    <n v="10006"/>
    <n v="2"/>
    <n v="814"/>
    <n v="2003"/>
    <s v="Asphalt Shingles"/>
    <n v="2003"/>
    <n v="1"/>
    <s v="Frame"/>
    <s v="n"/>
    <x v="1"/>
    <s v="n"/>
    <n v="300000"/>
    <n v="30000"/>
    <n v="150000"/>
    <n v="60000"/>
    <n v="100000"/>
    <n v="3000"/>
    <n v="500"/>
    <n v="2362"/>
    <n v="0"/>
    <n v="0"/>
    <n v="1"/>
    <n v="2362"/>
    <n v="6"/>
  </r>
  <r>
    <s v="BF204442"/>
    <n v="3"/>
    <d v="2012-01-01T00:00:00"/>
    <m/>
    <n v="10016"/>
    <n v="5"/>
    <n v="878"/>
    <n v="1980"/>
    <s v="Asphalt Shingles"/>
    <n v="1980"/>
    <n v="1"/>
    <s v="Masonry"/>
    <s v="y"/>
    <x v="0"/>
    <s v="n"/>
    <n v="70000"/>
    <n v="7000"/>
    <n v="42000"/>
    <n v="14000"/>
    <n v="100000"/>
    <n v="1000"/>
    <n v="1000"/>
    <n v="882"/>
    <n v="0"/>
    <n v="0"/>
    <n v="1"/>
    <n v="882"/>
    <n v="6"/>
  </r>
  <r>
    <s v="BF204452"/>
    <n v="3"/>
    <d v="2012-01-01T00:00:00"/>
    <m/>
    <n v="10022"/>
    <n v="2"/>
    <n v="853"/>
    <n v="1988"/>
    <s v="Asphalt Shingles"/>
    <n v="1988"/>
    <n v="1"/>
    <s v="Frame"/>
    <s v="y"/>
    <x v="1"/>
    <s v="n"/>
    <n v="90000"/>
    <n v="9000"/>
    <n v="45000"/>
    <n v="18000"/>
    <n v="100000"/>
    <n v="3000"/>
    <n v="500"/>
    <n v="582"/>
    <n v="0"/>
    <n v="0"/>
    <n v="1"/>
    <n v="582"/>
    <n v="4"/>
  </r>
  <r>
    <s v="BF204462"/>
    <n v="3"/>
    <d v="2012-01-01T00:00:00"/>
    <m/>
    <n v="10010"/>
    <n v="2"/>
    <n v="894"/>
    <n v="1969"/>
    <s v="Asphalt Shingles"/>
    <n v="1969"/>
    <n v="1"/>
    <s v="Frame"/>
    <s v="y"/>
    <x v="1"/>
    <s v="n"/>
    <n v="150000"/>
    <n v="15000"/>
    <n v="90000"/>
    <n v="30000"/>
    <n v="300000"/>
    <n v="3000"/>
    <n v="1000"/>
    <n v="1477"/>
    <n v="0"/>
    <n v="0"/>
    <n v="1"/>
    <n v="1477"/>
    <n v="7"/>
  </r>
  <r>
    <s v="BF204472"/>
    <n v="3"/>
    <d v="2012-01-01T00:00:00"/>
    <m/>
    <n v="10013"/>
    <n v="5"/>
    <n v="663"/>
    <n v="1961"/>
    <s v="Asphalt Shingles"/>
    <n v="1966"/>
    <n v="1"/>
    <s v="Frame"/>
    <s v="y"/>
    <x v="0"/>
    <s v="n"/>
    <n v="90000"/>
    <n v="9000"/>
    <n v="45000"/>
    <n v="18000"/>
    <n v="500000"/>
    <n v="3000"/>
    <n v="500"/>
    <n v="1933"/>
    <n v="0"/>
    <n v="0"/>
    <n v="1"/>
    <n v="1933"/>
    <n v="2"/>
  </r>
  <r>
    <s v="BF204482"/>
    <n v="3"/>
    <d v="2012-01-01T00:00:00"/>
    <m/>
    <n v="10010"/>
    <n v="3"/>
    <n v="877"/>
    <n v="1964"/>
    <s v="Asphalt Shingles"/>
    <n v="1972"/>
    <n v="1"/>
    <s v="Superior"/>
    <s v="y"/>
    <x v="1"/>
    <s v="n"/>
    <n v="60000"/>
    <n v="6000"/>
    <n v="30000"/>
    <n v="12000"/>
    <n v="500000"/>
    <n v="3000"/>
    <n v="1000"/>
    <n v="553"/>
    <n v="0"/>
    <n v="0"/>
    <n v="1"/>
    <n v="553"/>
    <n v="7"/>
  </r>
  <r>
    <s v="BF204492"/>
    <n v="3"/>
    <d v="2012-01-01T00:00:00"/>
    <d v="2012-07-01T00:00:00"/>
    <n v="10019"/>
    <n v="2"/>
    <n v="674"/>
    <n v="1967"/>
    <s v="Asphalt Shingles"/>
    <n v="1987"/>
    <n v="1"/>
    <s v="Frame"/>
    <s v="y"/>
    <x v="1"/>
    <s v="n"/>
    <n v="70000"/>
    <n v="7000"/>
    <n v="35000"/>
    <n v="14000"/>
    <n v="500000"/>
    <n v="1000"/>
    <n v="500"/>
    <n v="1609"/>
    <n v="0"/>
    <n v="0"/>
    <n v="0.5"/>
    <n v="804.5"/>
    <n v="1"/>
  </r>
  <r>
    <s v="BF204502"/>
    <n v="3"/>
    <d v="2012-01-01T00:00:00"/>
    <m/>
    <n v="10006"/>
    <n v="3"/>
    <n v="800"/>
    <n v="1969"/>
    <s v="Wood Shingles"/>
    <n v="1987"/>
    <n v="1"/>
    <s v="Frame"/>
    <s v="y"/>
    <x v="1"/>
    <s v="n"/>
    <n v="100000"/>
    <n v="10000"/>
    <n v="60000"/>
    <n v="20000"/>
    <n v="500000"/>
    <n v="1000"/>
    <n v="500"/>
    <n v="2175"/>
    <n v="1"/>
    <n v="15048"/>
    <n v="1"/>
    <n v="2175"/>
    <n v="6"/>
  </r>
  <r>
    <s v="BF204512"/>
    <n v="3"/>
    <d v="2012-01-01T00:00:00"/>
    <m/>
    <n v="10016"/>
    <n v="2"/>
    <n v="679"/>
    <n v="1991"/>
    <s v="Spanish Tile"/>
    <n v="2011"/>
    <n v="1"/>
    <s v="Masonry"/>
    <s v="y"/>
    <x v="0"/>
    <s v="n"/>
    <n v="70000"/>
    <n v="7000"/>
    <n v="42000"/>
    <n v="14000"/>
    <n v="100000"/>
    <n v="1000"/>
    <n v="500"/>
    <n v="1108"/>
    <n v="1"/>
    <n v="4788"/>
    <n v="1"/>
    <n v="1108"/>
    <n v="6"/>
  </r>
  <r>
    <s v="BF204522"/>
    <n v="3"/>
    <d v="2012-01-01T00:00:00"/>
    <m/>
    <n v="10021"/>
    <n v="2"/>
    <n v="657"/>
    <n v="2005"/>
    <s v="Asphalt Shingles"/>
    <n v="2005"/>
    <n v="1"/>
    <s v="Frame"/>
    <s v="y"/>
    <x v="1"/>
    <s v="n"/>
    <n v="80000"/>
    <n v="8000"/>
    <n v="40000"/>
    <n v="16000"/>
    <n v="100000"/>
    <n v="5000"/>
    <n v="1000"/>
    <n v="1371"/>
    <n v="0"/>
    <n v="0"/>
    <n v="1"/>
    <n v="1371"/>
    <n v="6"/>
  </r>
  <r>
    <s v="BF204532"/>
    <n v="3"/>
    <d v="2012-01-01T00:00:00"/>
    <d v="2012-07-01T00:00:00"/>
    <n v="10021"/>
    <n v="2"/>
    <n v="800"/>
    <n v="1985"/>
    <s v="Asphalt Shingles"/>
    <n v="1985"/>
    <n v="9"/>
    <s v="Frame"/>
    <s v="y"/>
    <x v="1"/>
    <s v="n"/>
    <n v="50000"/>
    <n v="5000"/>
    <n v="30000"/>
    <n v="10000"/>
    <n v="500000"/>
    <n v="3000"/>
    <n v="250"/>
    <n v="1090"/>
    <n v="0"/>
    <n v="0"/>
    <n v="0.5"/>
    <n v="545"/>
    <n v="6"/>
  </r>
  <r>
    <s v="BF204542"/>
    <n v="3"/>
    <d v="2012-01-01T00:00:00"/>
    <m/>
    <n v="10021"/>
    <n v="2"/>
    <n v="704"/>
    <n v="1979"/>
    <s v="Asphalt Shingles"/>
    <n v="1991"/>
    <n v="9"/>
    <s v="Masonry"/>
    <s v="y"/>
    <x v="1"/>
    <s v="n"/>
    <n v="200000"/>
    <n v="20000"/>
    <n v="100000"/>
    <n v="40000"/>
    <n v="500000"/>
    <n v="1000"/>
    <n v="250"/>
    <n v="4489"/>
    <n v="0"/>
    <n v="0"/>
    <n v="1"/>
    <n v="4489"/>
    <n v="6"/>
  </r>
  <r>
    <s v="BF204552"/>
    <n v="3"/>
    <d v="2012-01-01T00:00:00"/>
    <m/>
    <n v="10020"/>
    <n v="2"/>
    <s v="No Hit"/>
    <n v="1994"/>
    <s v="Spanish Tile"/>
    <n v="1994"/>
    <n v="7"/>
    <s v="Masonry"/>
    <s v="y"/>
    <x v="0"/>
    <s v="y"/>
    <n v="60000"/>
    <n v="6000"/>
    <n v="30000"/>
    <n v="12000"/>
    <n v="100000"/>
    <n v="5000"/>
    <n v="250"/>
    <n v="638"/>
    <n v="0"/>
    <n v="0"/>
    <n v="1"/>
    <n v="638"/>
    <n v="7"/>
  </r>
  <r>
    <s v="BF204562"/>
    <n v="3"/>
    <d v="2012-01-01T00:00:00"/>
    <m/>
    <n v="10002"/>
    <n v="2"/>
    <n v="733"/>
    <n v="1989"/>
    <s v="Spanish Tile"/>
    <n v="1989"/>
    <n v="1"/>
    <s v="Frame"/>
    <s v="y"/>
    <x v="1"/>
    <s v="n"/>
    <n v="80000"/>
    <n v="8000"/>
    <n v="40000"/>
    <n v="16000"/>
    <n v="300000"/>
    <n v="5000"/>
    <n v="250"/>
    <n v="1053"/>
    <n v="0"/>
    <n v="0"/>
    <n v="1"/>
    <n v="1053"/>
    <n v="5"/>
  </r>
  <r>
    <s v="BF204572"/>
    <n v="3"/>
    <d v="2012-01-01T00:00:00"/>
    <m/>
    <n v="10002"/>
    <n v="2"/>
    <n v="601"/>
    <n v="1996"/>
    <s v="Asphalt Shingles"/>
    <n v="1998"/>
    <n v="1"/>
    <s v="Frame"/>
    <s v="y"/>
    <x v="1"/>
    <s v="n"/>
    <n v="300000"/>
    <n v="30000"/>
    <n v="150000"/>
    <n v="60000"/>
    <n v="100000"/>
    <n v="3000"/>
    <n v="250"/>
    <n v="3953"/>
    <n v="0"/>
    <n v="0"/>
    <n v="1"/>
    <n v="3953"/>
    <n v="5"/>
  </r>
  <r>
    <s v="BF204582"/>
    <n v="3"/>
    <d v="2012-01-01T00:00:00"/>
    <m/>
    <n v="10013"/>
    <n v="3"/>
    <n v="900"/>
    <n v="1971"/>
    <s v="Asphalt Shingles"/>
    <n v="2006"/>
    <n v="1"/>
    <s v="Frame"/>
    <s v="y"/>
    <x v="0"/>
    <s v="n"/>
    <n v="125000"/>
    <n v="12500"/>
    <n v="62500"/>
    <n v="25000"/>
    <n v="100000"/>
    <n v="5000"/>
    <n v="500"/>
    <n v="559"/>
    <n v="0"/>
    <n v="0"/>
    <n v="1"/>
    <n v="559"/>
    <n v="2"/>
  </r>
  <r>
    <s v="BF204592"/>
    <n v="3"/>
    <d v="2012-01-01T00:00:00"/>
    <m/>
    <n v="10019"/>
    <n v="1"/>
    <n v="946"/>
    <n v="1976"/>
    <s v="Spanish Tile"/>
    <n v="1980"/>
    <n v="1"/>
    <s v="Frame"/>
    <s v="n"/>
    <x v="1"/>
    <s v="n"/>
    <n v="200000"/>
    <n v="20000"/>
    <n v="100000"/>
    <n v="40000"/>
    <n v="100000"/>
    <n v="5000"/>
    <n v="1000"/>
    <n v="874"/>
    <n v="0"/>
    <n v="0"/>
    <n v="1"/>
    <n v="874"/>
    <n v="1"/>
  </r>
  <r>
    <s v="BF204602"/>
    <n v="3"/>
    <d v="2012-01-01T00:00:00"/>
    <m/>
    <n v="10014"/>
    <n v="5"/>
    <n v="779"/>
    <n v="2001"/>
    <s v="Spanish Tile"/>
    <n v="2001"/>
    <n v="1"/>
    <s v="Frame"/>
    <s v="y"/>
    <x v="1"/>
    <s v="n"/>
    <n v="100000"/>
    <n v="10000"/>
    <n v="50000"/>
    <n v="20000"/>
    <n v="100000"/>
    <n v="1000"/>
    <n v="500"/>
    <n v="1630"/>
    <n v="0"/>
    <n v="0"/>
    <n v="1"/>
    <n v="1630"/>
    <n v="1"/>
  </r>
  <r>
    <s v="BF204612"/>
    <n v="3"/>
    <d v="2012-01-01T00:00:00"/>
    <m/>
    <n v="10024"/>
    <n v="2"/>
    <n v="555"/>
    <n v="1982"/>
    <s v="Spanish Tile"/>
    <n v="2006"/>
    <n v="9"/>
    <s v="Superior"/>
    <s v="y"/>
    <x v="0"/>
    <s v="n"/>
    <n v="200000"/>
    <n v="20000"/>
    <n v="100000"/>
    <n v="40000"/>
    <n v="100000"/>
    <n v="3000"/>
    <n v="250"/>
    <n v="2207"/>
    <n v="0"/>
    <n v="0"/>
    <n v="1"/>
    <n v="2207"/>
    <n v="4"/>
  </r>
  <r>
    <s v="BF204622"/>
    <n v="3"/>
    <d v="2012-01-01T00:00:00"/>
    <m/>
    <n v="10014"/>
    <n v="2"/>
    <n v="544"/>
    <n v="1989"/>
    <s v="Spanish Tile"/>
    <n v="1989"/>
    <n v="1"/>
    <s v="Frame"/>
    <s v="y"/>
    <x v="0"/>
    <s v="n"/>
    <n v="80000"/>
    <n v="8000"/>
    <n v="40000"/>
    <n v="16000"/>
    <n v="100000"/>
    <n v="1000"/>
    <n v="500"/>
    <n v="1543"/>
    <n v="0"/>
    <n v="0"/>
    <n v="1"/>
    <n v="1543"/>
    <n v="1"/>
  </r>
  <r>
    <s v="BF204632"/>
    <n v="3"/>
    <d v="2012-01-01T00:00:00"/>
    <m/>
    <n v="10016"/>
    <n v="5"/>
    <n v="569"/>
    <n v="2004"/>
    <s v="Asphalt Shingles"/>
    <n v="2004"/>
    <n v="1"/>
    <s v="Frame"/>
    <s v="y"/>
    <x v="0"/>
    <s v="n"/>
    <n v="150000"/>
    <n v="15000"/>
    <n v="75000"/>
    <n v="30000"/>
    <n v="500000"/>
    <n v="5000"/>
    <n v="500"/>
    <n v="3872"/>
    <n v="0"/>
    <n v="0"/>
    <n v="1"/>
    <n v="3872"/>
    <n v="6"/>
  </r>
  <r>
    <s v="BF204642"/>
    <n v="3"/>
    <d v="2012-01-01T00:00:00"/>
    <m/>
    <n v="10024"/>
    <n v="4"/>
    <n v="685"/>
    <n v="1991"/>
    <s v="Asphalt Shingles"/>
    <n v="1993"/>
    <n v="1"/>
    <s v="Masonry"/>
    <s v="y"/>
    <x v="1"/>
    <s v="n"/>
    <n v="400000"/>
    <n v="40000"/>
    <n v="200000"/>
    <n v="80000"/>
    <n v="300000"/>
    <n v="1000"/>
    <n v="500"/>
    <n v="3856"/>
    <n v="0"/>
    <n v="0"/>
    <n v="1"/>
    <n v="3856"/>
    <n v="4"/>
  </r>
  <r>
    <s v="BF204652"/>
    <n v="3"/>
    <d v="2012-01-01T00:00:00"/>
    <d v="2012-07-01T00:00:00"/>
    <n v="10014"/>
    <n v="2"/>
    <n v="804"/>
    <n v="1994"/>
    <s v="Asphalt Shingles"/>
    <n v="1994"/>
    <n v="1"/>
    <s v="Masonry"/>
    <s v="y"/>
    <x v="1"/>
    <s v="n"/>
    <n v="125000"/>
    <n v="12500"/>
    <n v="62500"/>
    <n v="25000"/>
    <n v="500000"/>
    <n v="5000"/>
    <n v="1000"/>
    <n v="778"/>
    <n v="1"/>
    <n v="14850"/>
    <n v="0.5"/>
    <n v="389"/>
    <n v="1"/>
  </r>
  <r>
    <s v="BF204662"/>
    <n v="3"/>
    <d v="2012-01-01T00:00:00"/>
    <m/>
    <n v="10005"/>
    <n v="2"/>
    <n v="684"/>
    <n v="1964"/>
    <s v="Asphalt Shingles"/>
    <n v="1984"/>
    <n v="1"/>
    <s v="Frame"/>
    <s v="y"/>
    <x v="0"/>
    <s v="n"/>
    <n v="100000"/>
    <n v="10000"/>
    <n v="50000"/>
    <n v="20000"/>
    <n v="300000"/>
    <n v="1000"/>
    <n v="1000"/>
    <n v="2422"/>
    <n v="0"/>
    <n v="0"/>
    <n v="1"/>
    <n v="2422"/>
    <n v="7"/>
  </r>
  <r>
    <s v="BF204672"/>
    <n v="3"/>
    <d v="2012-01-01T00:00:00"/>
    <m/>
    <n v="10013"/>
    <n v="4"/>
    <n v="671"/>
    <n v="2001"/>
    <s v="Asphalt Shingles"/>
    <n v="2001"/>
    <n v="1"/>
    <s v="Frame"/>
    <s v="y"/>
    <x v="1"/>
    <s v="n"/>
    <n v="200000"/>
    <n v="20000"/>
    <n v="140000"/>
    <n v="40000"/>
    <n v="100000"/>
    <n v="3000"/>
    <n v="1000"/>
    <n v="1943"/>
    <n v="0"/>
    <n v="0"/>
    <n v="1"/>
    <n v="1943"/>
    <n v="2"/>
  </r>
  <r>
    <s v="BF204682"/>
    <n v="3"/>
    <d v="2012-01-01T00:00:00"/>
    <m/>
    <n v="10021"/>
    <n v="2"/>
    <n v="660"/>
    <n v="1951"/>
    <s v="Asphalt Shingles"/>
    <n v="1982"/>
    <n v="1"/>
    <s v="Frame"/>
    <s v="y"/>
    <x v="1"/>
    <s v="n"/>
    <n v="50000"/>
    <n v="5000"/>
    <n v="25000"/>
    <n v="10000"/>
    <n v="100000"/>
    <n v="3000"/>
    <n v="500"/>
    <n v="1323"/>
    <n v="0"/>
    <n v="0"/>
    <n v="1"/>
    <n v="1323"/>
    <n v="6"/>
  </r>
  <r>
    <s v="BF204692"/>
    <n v="3"/>
    <d v="2012-01-01T00:00:00"/>
    <m/>
    <n v="10011"/>
    <n v="4"/>
    <n v="819"/>
    <n v="1971"/>
    <s v="Asphalt Shingles"/>
    <n v="1971"/>
    <n v="1"/>
    <s v="Masonry"/>
    <s v="y"/>
    <x v="0"/>
    <s v="n"/>
    <n v="90000"/>
    <n v="9000"/>
    <n v="45000"/>
    <n v="18000"/>
    <n v="100000"/>
    <n v="1000"/>
    <n v="250"/>
    <n v="1407"/>
    <n v="0"/>
    <n v="0"/>
    <n v="1"/>
    <n v="1407"/>
    <n v="6"/>
  </r>
  <r>
    <s v="BF204702"/>
    <n v="3"/>
    <d v="2012-01-01T00:00:00"/>
    <m/>
    <n v="10008"/>
    <n v="4"/>
    <n v="717"/>
    <n v="1969"/>
    <s v="Asphalt Shingles"/>
    <n v="1970"/>
    <n v="7"/>
    <s v="Masonry"/>
    <s v="y"/>
    <x v="1"/>
    <s v="n"/>
    <n v="50000"/>
    <n v="5000"/>
    <n v="25000"/>
    <n v="10000"/>
    <n v="300000"/>
    <n v="1000"/>
    <n v="500"/>
    <n v="1063"/>
    <n v="0"/>
    <n v="0"/>
    <n v="1"/>
    <n v="1063"/>
    <n v="1"/>
  </r>
  <r>
    <s v="BF204712"/>
    <n v="3"/>
    <d v="2012-01-01T00:00:00"/>
    <m/>
    <n v="10020"/>
    <n v="4"/>
    <n v="674"/>
    <n v="1951"/>
    <s v="Asphalt Shingles"/>
    <n v="1992"/>
    <n v="1"/>
    <s v="Superior"/>
    <s v="y"/>
    <x v="1"/>
    <s v="n"/>
    <n v="150000"/>
    <n v="15000"/>
    <n v="75000"/>
    <n v="30000"/>
    <n v="500000"/>
    <n v="5000"/>
    <n v="1000"/>
    <n v="2827"/>
    <n v="0"/>
    <n v="0"/>
    <n v="1"/>
    <n v="2827"/>
    <n v="7"/>
  </r>
  <r>
    <s v="BF204722"/>
    <n v="3"/>
    <d v="2012-01-01T00:00:00"/>
    <m/>
    <n v="10020"/>
    <n v="2"/>
    <n v="709"/>
    <n v="1978"/>
    <s v="Asphalt Shingles"/>
    <n v="1988"/>
    <n v="1"/>
    <s v="Frame"/>
    <s v="y"/>
    <x v="1"/>
    <s v="n"/>
    <n v="70000"/>
    <n v="7000"/>
    <n v="35000"/>
    <n v="14000"/>
    <n v="500000"/>
    <n v="3000"/>
    <n v="1000"/>
    <n v="1461"/>
    <n v="0"/>
    <n v="0"/>
    <n v="1"/>
    <n v="1461"/>
    <n v="7"/>
  </r>
  <r>
    <s v="BF204732"/>
    <n v="3"/>
    <d v="2012-01-01T00:00:00"/>
    <m/>
    <n v="10013"/>
    <n v="3"/>
    <n v="727"/>
    <n v="1994"/>
    <s v="Asphalt Shingles"/>
    <n v="1994"/>
    <n v="1"/>
    <s v="Frame"/>
    <s v="y"/>
    <x v="1"/>
    <s v="n"/>
    <n v="200000"/>
    <n v="20000"/>
    <n v="100000"/>
    <n v="40000"/>
    <n v="300000"/>
    <n v="3000"/>
    <n v="500"/>
    <n v="1552"/>
    <n v="0"/>
    <n v="0"/>
    <n v="1"/>
    <n v="1552"/>
    <n v="2"/>
  </r>
  <r>
    <s v="BF204742"/>
    <n v="3"/>
    <d v="2012-01-01T00:00:00"/>
    <m/>
    <n v="10012"/>
    <n v="4"/>
    <n v="664"/>
    <n v="1993"/>
    <s v="Asphalt Shingles"/>
    <n v="1993"/>
    <n v="1"/>
    <s v="Frame"/>
    <s v="y"/>
    <x v="1"/>
    <s v="n"/>
    <n v="100000"/>
    <n v="10000"/>
    <n v="50000"/>
    <n v="20000"/>
    <n v="300000"/>
    <n v="1000"/>
    <n v="250"/>
    <n v="1926"/>
    <n v="0"/>
    <n v="0"/>
    <n v="1"/>
    <n v="1926"/>
    <n v="3"/>
  </r>
  <r>
    <s v="BF204752"/>
    <n v="3"/>
    <d v="2012-01-01T00:00:00"/>
    <m/>
    <n v="10006"/>
    <n v="3"/>
    <n v="800"/>
    <n v="1987"/>
    <s v="Asphalt Shingles"/>
    <n v="2004"/>
    <n v="1"/>
    <s v="Frame"/>
    <s v="y"/>
    <x v="1"/>
    <s v="n"/>
    <n v="95000"/>
    <n v="9500"/>
    <n v="47500"/>
    <n v="19000"/>
    <n v="300000"/>
    <n v="3000"/>
    <n v="500"/>
    <n v="1190"/>
    <n v="0"/>
    <n v="0"/>
    <n v="1"/>
    <n v="1190"/>
    <n v="6"/>
  </r>
  <r>
    <s v="BF204762"/>
    <n v="3"/>
    <d v="2012-01-01T00:00:00"/>
    <m/>
    <n v="10018"/>
    <n v="4"/>
    <n v="920"/>
    <n v="1990"/>
    <s v="Spanish Tile"/>
    <n v="1995"/>
    <n v="1"/>
    <s v="Frame"/>
    <s v="y"/>
    <x v="1"/>
    <s v="n"/>
    <n v="60000"/>
    <n v="6000"/>
    <n v="30000"/>
    <n v="12000"/>
    <n v="100000"/>
    <n v="3000"/>
    <n v="1000"/>
    <n v="279"/>
    <n v="0"/>
    <n v="0"/>
    <n v="1"/>
    <n v="279"/>
    <n v="2"/>
  </r>
  <r>
    <s v="BF204772"/>
    <n v="3"/>
    <d v="2012-01-01T00:00:00"/>
    <m/>
    <n v="10025"/>
    <n v="2"/>
    <n v="725"/>
    <n v="1978"/>
    <s v="Spanish Tile"/>
    <n v="2002"/>
    <n v="1"/>
    <s v="Masonry"/>
    <s v="y"/>
    <x v="0"/>
    <s v="n"/>
    <n v="150000"/>
    <n v="15000"/>
    <n v="75000"/>
    <n v="30000"/>
    <n v="300000"/>
    <n v="1000"/>
    <n v="1000"/>
    <n v="1556"/>
    <n v="0"/>
    <n v="0"/>
    <n v="1"/>
    <n v="1556"/>
    <n v="7"/>
  </r>
  <r>
    <s v="BF204782"/>
    <n v="3"/>
    <d v="2012-01-01T00:00:00"/>
    <m/>
    <n v="10019"/>
    <n v="2"/>
    <n v="798"/>
    <n v="1965"/>
    <s v="Asphalt Shingles"/>
    <n v="1977"/>
    <n v="1"/>
    <s v="Frame"/>
    <s v="y"/>
    <x v="1"/>
    <s v="n"/>
    <n v="60000"/>
    <n v="6000"/>
    <n v="36000"/>
    <n v="12000"/>
    <n v="300000"/>
    <n v="1000"/>
    <n v="1000"/>
    <n v="983"/>
    <n v="0"/>
    <n v="0"/>
    <n v="1"/>
    <n v="983"/>
    <n v="1"/>
  </r>
  <r>
    <s v="BF204792"/>
    <n v="3"/>
    <d v="2012-01-01T00:00:00"/>
    <m/>
    <n v="10019"/>
    <n v="4"/>
    <n v="649"/>
    <n v="1970"/>
    <s v="Asphalt Shingles"/>
    <n v="1985"/>
    <n v="1"/>
    <s v="Masonry"/>
    <s v="y"/>
    <x v="0"/>
    <s v="n"/>
    <n v="150000"/>
    <n v="15000"/>
    <n v="75000"/>
    <n v="30000"/>
    <n v="500000"/>
    <n v="1000"/>
    <n v="500"/>
    <n v="3173"/>
    <n v="0"/>
    <n v="0"/>
    <n v="1"/>
    <n v="3173"/>
    <n v="1"/>
  </r>
  <r>
    <s v="BF204802"/>
    <n v="3"/>
    <d v="2012-01-01T00:00:00"/>
    <m/>
    <n v="10003"/>
    <n v="2"/>
    <n v="900"/>
    <n v="1951"/>
    <s v="Asphalt Shingles"/>
    <n v="2010"/>
    <n v="7"/>
    <s v="Frame"/>
    <s v="y"/>
    <x v="1"/>
    <s v="n"/>
    <n v="150000"/>
    <n v="15000"/>
    <n v="75000"/>
    <n v="30000"/>
    <n v="300000"/>
    <n v="1000"/>
    <n v="250"/>
    <n v="979"/>
    <n v="0"/>
    <n v="0"/>
    <n v="1"/>
    <n v="979"/>
    <n v="5"/>
  </r>
  <r>
    <s v="BF204812"/>
    <n v="3"/>
    <d v="2012-01-01T00:00:00"/>
    <m/>
    <n v="10010"/>
    <n v="2"/>
    <n v="851"/>
    <n v="1966"/>
    <s v="Spanish Tile"/>
    <n v="1990"/>
    <n v="1"/>
    <s v="Frame"/>
    <s v="y"/>
    <x v="1"/>
    <s v="n"/>
    <n v="125000"/>
    <n v="12500"/>
    <n v="62500"/>
    <n v="25000"/>
    <n v="100000"/>
    <n v="5000"/>
    <n v="500"/>
    <n v="1253"/>
    <n v="0"/>
    <n v="0"/>
    <n v="1"/>
    <n v="1253"/>
    <n v="7"/>
  </r>
  <r>
    <s v="BF204822"/>
    <n v="3"/>
    <d v="2012-01-01T00:00:00"/>
    <m/>
    <n v="10004"/>
    <n v="1"/>
    <n v="657"/>
    <n v="1977"/>
    <s v="Asphalt Shingles"/>
    <n v="1979"/>
    <n v="1"/>
    <s v="Masonry"/>
    <s v="y"/>
    <x v="1"/>
    <s v="n"/>
    <n v="50000"/>
    <n v="5000"/>
    <n v="25000"/>
    <n v="10000"/>
    <n v="300000"/>
    <n v="1000"/>
    <n v="1000"/>
    <n v="555"/>
    <n v="0"/>
    <n v="0"/>
    <n v="1"/>
    <n v="555"/>
    <n v="5"/>
  </r>
  <r>
    <s v="BF204832"/>
    <n v="3"/>
    <d v="2012-01-01T00:00:00"/>
    <m/>
    <n v="10020"/>
    <n v="1"/>
    <n v="808"/>
    <n v="1969"/>
    <s v="Asphalt Shingles"/>
    <n v="1969"/>
    <n v="1"/>
    <s v="Frame"/>
    <s v="y"/>
    <x v="1"/>
    <s v="n"/>
    <n v="70000"/>
    <n v="7000"/>
    <n v="42000"/>
    <n v="14000"/>
    <n v="300000"/>
    <n v="1000"/>
    <n v="250"/>
    <n v="1061"/>
    <n v="0"/>
    <n v="0"/>
    <n v="1"/>
    <n v="1061"/>
    <n v="7"/>
  </r>
  <r>
    <s v="BF204842"/>
    <n v="3"/>
    <d v="2012-01-01T00:00:00"/>
    <m/>
    <n v="10009"/>
    <n v="4"/>
    <n v="676"/>
    <n v="1969"/>
    <s v="Asphalt Shingles"/>
    <n v="2011"/>
    <n v="7"/>
    <s v="Frame"/>
    <s v="y"/>
    <x v="1"/>
    <s v="n"/>
    <n v="90000"/>
    <n v="9000"/>
    <n v="45000"/>
    <n v="18000"/>
    <n v="300000"/>
    <n v="5000"/>
    <n v="500"/>
    <n v="2582"/>
    <n v="0"/>
    <n v="0"/>
    <n v="1"/>
    <n v="2582"/>
    <n v="1"/>
  </r>
  <r>
    <s v="BF204852"/>
    <n v="3"/>
    <d v="2012-01-01T00:00:00"/>
    <m/>
    <n v="10016"/>
    <n v="2"/>
    <n v="650"/>
    <n v="1980"/>
    <s v="Asphalt Shingles"/>
    <n v="1980"/>
    <n v="1"/>
    <s v="Frame"/>
    <s v="y"/>
    <x v="1"/>
    <s v="n"/>
    <n v="150000"/>
    <n v="15000"/>
    <n v="75000"/>
    <n v="30000"/>
    <n v="100000"/>
    <n v="3000"/>
    <n v="1000"/>
    <n v="2929"/>
    <n v="1"/>
    <n v="17820"/>
    <n v="1"/>
    <n v="2929"/>
    <n v="6"/>
  </r>
  <r>
    <s v="BF204862"/>
    <n v="3"/>
    <d v="2012-01-01T00:00:00"/>
    <m/>
    <n v="10022"/>
    <n v="1"/>
    <n v="920"/>
    <n v="1951"/>
    <s v="Asphalt Shingles"/>
    <n v="1975"/>
    <n v="1"/>
    <s v="Frame"/>
    <s v="y"/>
    <x v="1"/>
    <s v="n"/>
    <n v="100000"/>
    <n v="10000"/>
    <n v="50000"/>
    <n v="20000"/>
    <n v="500000"/>
    <n v="1000"/>
    <n v="1000"/>
    <n v="454"/>
    <n v="0"/>
    <n v="0"/>
    <n v="1"/>
    <n v="454"/>
    <n v="4"/>
  </r>
  <r>
    <s v="BF204872"/>
    <n v="3"/>
    <d v="2012-01-01T00:00:00"/>
    <d v="2012-07-01T00:00:00"/>
    <n v="10006"/>
    <n v="3"/>
    <n v="800"/>
    <n v="2009"/>
    <s v="Asphalt Shingles"/>
    <n v="2009"/>
    <n v="1"/>
    <s v="Superior"/>
    <s v="y"/>
    <x v="1"/>
    <s v="n"/>
    <n v="60000"/>
    <n v="6000"/>
    <n v="30000"/>
    <n v="12000"/>
    <n v="100000"/>
    <n v="3000"/>
    <n v="500"/>
    <n v="436"/>
    <n v="0"/>
    <n v="0"/>
    <n v="0.5"/>
    <n v="218"/>
    <n v="6"/>
  </r>
  <r>
    <s v="BF204882"/>
    <n v="3"/>
    <d v="2012-01-01T00:00:00"/>
    <m/>
    <n v="10003"/>
    <n v="3"/>
    <n v="988"/>
    <n v="1974"/>
    <s v="Spanish Tile"/>
    <n v="1989"/>
    <n v="1"/>
    <s v="Frame"/>
    <s v="y"/>
    <x v="0"/>
    <s v="n"/>
    <n v="200000"/>
    <n v="20000"/>
    <n v="140000"/>
    <n v="40000"/>
    <n v="300000"/>
    <n v="3000"/>
    <n v="1000"/>
    <n v="893"/>
    <n v="0"/>
    <n v="0"/>
    <n v="1"/>
    <n v="893"/>
    <n v="5"/>
  </r>
  <r>
    <s v="BF204892"/>
    <n v="3"/>
    <d v="2012-01-01T00:00:00"/>
    <m/>
    <n v="10010"/>
    <n v="2"/>
    <n v="805"/>
    <n v="1984"/>
    <s v="Spanish Tile"/>
    <n v="1997"/>
    <n v="1"/>
    <s v="Frame"/>
    <s v="y"/>
    <x v="1"/>
    <s v="n"/>
    <n v="50000"/>
    <n v="5000"/>
    <n v="25000"/>
    <n v="10000"/>
    <n v="100000"/>
    <n v="1000"/>
    <n v="500"/>
    <n v="547"/>
    <n v="0"/>
    <n v="0"/>
    <n v="1"/>
    <n v="547"/>
    <n v="7"/>
  </r>
  <r>
    <s v="BF204902"/>
    <n v="3"/>
    <d v="2012-01-01T00:00:00"/>
    <m/>
    <n v="10022"/>
    <n v="1"/>
    <n v="792"/>
    <n v="1953"/>
    <s v="Spanish Tile"/>
    <n v="1985"/>
    <n v="1"/>
    <s v="Superior"/>
    <s v="y"/>
    <x v="1"/>
    <s v="n"/>
    <n v="250000"/>
    <n v="25000"/>
    <n v="125000"/>
    <n v="50000"/>
    <n v="500000"/>
    <n v="1000"/>
    <n v="500"/>
    <n v="1237"/>
    <n v="0"/>
    <n v="0"/>
    <n v="1"/>
    <n v="1237"/>
    <n v="4"/>
  </r>
  <r>
    <s v="BF204912"/>
    <n v="3"/>
    <d v="2012-01-01T00:00:00"/>
    <m/>
    <n v="10003"/>
    <n v="4"/>
    <n v="866"/>
    <n v="1976"/>
    <s v="Asphalt Shingles"/>
    <n v="1976"/>
    <n v="1"/>
    <s v="Frame"/>
    <s v="y"/>
    <x v="1"/>
    <s v="n"/>
    <n v="80000"/>
    <n v="8000"/>
    <n v="48000"/>
    <n v="16000"/>
    <n v="300000"/>
    <n v="5000"/>
    <n v="1000"/>
    <n v="733"/>
    <n v="0"/>
    <n v="0"/>
    <n v="1"/>
    <n v="733"/>
    <n v="5"/>
  </r>
  <r>
    <s v="BF204922"/>
    <n v="3"/>
    <d v="2012-01-01T00:00:00"/>
    <m/>
    <n v="10005"/>
    <n v="3"/>
    <n v="877"/>
    <n v="1969"/>
    <s v="Asphalt Shingles"/>
    <n v="2001"/>
    <n v="1"/>
    <s v="Superior"/>
    <s v="y"/>
    <x v="1"/>
    <s v="n"/>
    <n v="70000"/>
    <n v="7000"/>
    <n v="35000"/>
    <n v="14000"/>
    <n v="300000"/>
    <n v="1000"/>
    <n v="250"/>
    <n v="654"/>
    <n v="0"/>
    <n v="0"/>
    <n v="1"/>
    <n v="654"/>
    <n v="7"/>
  </r>
  <r>
    <s v="BF204932"/>
    <n v="3"/>
    <d v="2012-01-01T00:00:00"/>
    <m/>
    <n v="10021"/>
    <n v="4"/>
    <n v="700"/>
    <n v="1974"/>
    <s v="Asphalt Shingles"/>
    <n v="1985"/>
    <n v="1"/>
    <s v="Frame"/>
    <s v="y"/>
    <x v="1"/>
    <s v="n"/>
    <n v="200000"/>
    <n v="20000"/>
    <n v="100000"/>
    <n v="40000"/>
    <n v="100000"/>
    <n v="1000"/>
    <n v="250"/>
    <n v="4463"/>
    <n v="2"/>
    <n v="63760"/>
    <n v="1"/>
    <n v="4463"/>
    <n v="6"/>
  </r>
  <r>
    <s v="BF204942"/>
    <n v="3"/>
    <d v="2012-01-01T00:00:00"/>
    <m/>
    <n v="10005"/>
    <n v="2"/>
    <n v="800"/>
    <n v="2004"/>
    <s v="Asphalt Shingles"/>
    <n v="2004"/>
    <n v="1"/>
    <s v="Superior"/>
    <s v="y"/>
    <x v="1"/>
    <s v="n"/>
    <n v="150000"/>
    <n v="15000"/>
    <n v="75000"/>
    <n v="30000"/>
    <n v="500000"/>
    <n v="5000"/>
    <n v="250"/>
    <n v="1018"/>
    <n v="0"/>
    <n v="0"/>
    <n v="1"/>
    <n v="1018"/>
    <n v="7"/>
  </r>
  <r>
    <s v="BF204952"/>
    <n v="3"/>
    <d v="2012-01-01T00:00:00"/>
    <m/>
    <n v="10023"/>
    <n v="2"/>
    <n v="797"/>
    <n v="1950"/>
    <s v="Asphalt Shingles"/>
    <n v="1988"/>
    <n v="1"/>
    <s v="Superior"/>
    <s v="y"/>
    <x v="1"/>
    <s v="n"/>
    <n v="80000"/>
    <n v="8000"/>
    <n v="56000"/>
    <n v="16000"/>
    <n v="300000"/>
    <n v="3000"/>
    <n v="500"/>
    <n v="726"/>
    <n v="0"/>
    <n v="0"/>
    <n v="1"/>
    <n v="726"/>
    <n v="4"/>
  </r>
  <r>
    <s v="BF204962"/>
    <n v="3"/>
    <d v="2012-01-01T00:00:00"/>
    <m/>
    <n v="10006"/>
    <n v="4"/>
    <n v="681"/>
    <n v="1993"/>
    <s v="Wood Shingles"/>
    <n v="1993"/>
    <n v="1"/>
    <s v="Frame"/>
    <s v="y"/>
    <x v="1"/>
    <s v="n"/>
    <n v="50000"/>
    <n v="5000"/>
    <n v="25000"/>
    <n v="10000"/>
    <n v="100000"/>
    <n v="1000"/>
    <n v="1000"/>
    <n v="1508"/>
    <n v="0"/>
    <n v="0"/>
    <n v="1"/>
    <n v="1508"/>
    <n v="6"/>
  </r>
  <r>
    <s v="BF204972"/>
    <n v="3"/>
    <d v="2012-01-01T00:00:00"/>
    <m/>
    <n v="10019"/>
    <n v="3"/>
    <n v="672"/>
    <n v="1976"/>
    <s v="Asphalt Shingles"/>
    <n v="1998"/>
    <n v="7"/>
    <s v="Superior"/>
    <s v="n"/>
    <x v="1"/>
    <s v="n"/>
    <n v="300000"/>
    <n v="30000"/>
    <n v="150000"/>
    <n v="60000"/>
    <n v="100000"/>
    <n v="3000"/>
    <n v="500"/>
    <n v="3837"/>
    <n v="0"/>
    <n v="0"/>
    <n v="1"/>
    <n v="3837"/>
    <n v="1"/>
  </r>
  <r>
    <s v="BF204982"/>
    <n v="3"/>
    <d v="2012-01-01T00:00:00"/>
    <m/>
    <n v="10015"/>
    <n v="2"/>
    <n v="850"/>
    <n v="2007"/>
    <s v="Asphalt Shingles"/>
    <n v="2007"/>
    <n v="1"/>
    <s v="Masonry"/>
    <s v="n"/>
    <x v="1"/>
    <s v="n"/>
    <n v="100000"/>
    <n v="10000"/>
    <n v="50000"/>
    <n v="20000"/>
    <n v="100000"/>
    <n v="3000"/>
    <n v="500"/>
    <n v="708"/>
    <n v="0"/>
    <n v="0"/>
    <n v="1"/>
    <n v="708"/>
    <n v="7"/>
  </r>
  <r>
    <s v="BF204992"/>
    <n v="3"/>
    <d v="2012-01-01T00:00:00"/>
    <m/>
    <n v="10016"/>
    <n v="3"/>
    <n v="719"/>
    <n v="1992"/>
    <s v="Asphalt Shingles"/>
    <n v="1992"/>
    <n v="1"/>
    <s v="Frame"/>
    <s v="y"/>
    <x v="0"/>
    <s v="n"/>
    <n v="100000"/>
    <n v="10000"/>
    <n v="70000"/>
    <n v="20000"/>
    <n v="300000"/>
    <n v="3000"/>
    <n v="500"/>
    <n v="1914"/>
    <n v="1"/>
    <n v="12160"/>
    <n v="1"/>
    <n v="1914"/>
    <n v="6"/>
  </r>
  <r>
    <s v="BF205002"/>
    <n v="3"/>
    <d v="2012-01-01T00:00:00"/>
    <m/>
    <n v="10025"/>
    <n v="2"/>
    <n v="730"/>
    <n v="1961"/>
    <s v="Asphalt Shingles"/>
    <n v="1966"/>
    <n v="1"/>
    <s v="Frame"/>
    <s v="y"/>
    <x v="1"/>
    <s v="n"/>
    <n v="80000"/>
    <n v="8000"/>
    <n v="48000"/>
    <n v="16000"/>
    <n v="100000"/>
    <n v="5000"/>
    <n v="500"/>
    <n v="1899"/>
    <n v="0"/>
    <n v="0"/>
    <n v="1"/>
    <n v="1899"/>
    <n v="7"/>
  </r>
  <r>
    <s v="BF205012"/>
    <n v="3"/>
    <d v="2012-01-01T00:00:00"/>
    <m/>
    <n v="10012"/>
    <n v="3"/>
    <n v="650"/>
    <n v="1977"/>
    <s v="Asphalt Shingles"/>
    <n v="1981"/>
    <n v="7"/>
    <s v="Frame"/>
    <s v="y"/>
    <x v="1"/>
    <s v="n"/>
    <n v="200000"/>
    <n v="20000"/>
    <n v="120000"/>
    <n v="40000"/>
    <n v="300000"/>
    <n v="3000"/>
    <n v="500"/>
    <n v="3857"/>
    <n v="1"/>
    <n v="25080"/>
    <n v="1"/>
    <n v="3857"/>
    <n v="3"/>
  </r>
  <r>
    <s v="BF205022"/>
    <n v="3"/>
    <d v="2012-01-01T00:00:00"/>
    <m/>
    <n v="10019"/>
    <n v="5"/>
    <n v="837"/>
    <n v="1964"/>
    <s v="Asphalt Shingles"/>
    <n v="2005"/>
    <n v="1"/>
    <s v="Frame"/>
    <s v="n"/>
    <x v="1"/>
    <s v="n"/>
    <n v="60000"/>
    <n v="6000"/>
    <n v="36000"/>
    <n v="12000"/>
    <n v="300000"/>
    <n v="3000"/>
    <n v="1000"/>
    <n v="929"/>
    <n v="0"/>
    <n v="0"/>
    <n v="1"/>
    <n v="929"/>
    <n v="1"/>
  </r>
  <r>
    <s v="BF205032"/>
    <n v="3"/>
    <d v="2012-01-01T00:00:00"/>
    <m/>
    <n v="10007"/>
    <n v="4"/>
    <n v="720"/>
    <n v="1992"/>
    <s v="Asphalt Shingles"/>
    <n v="1992"/>
    <n v="7"/>
    <s v="Frame"/>
    <s v="y"/>
    <x v="1"/>
    <s v="n"/>
    <n v="125000"/>
    <n v="12500"/>
    <n v="75000"/>
    <n v="25000"/>
    <n v="500000"/>
    <n v="1000"/>
    <n v="250"/>
    <n v="2441"/>
    <n v="0"/>
    <n v="0"/>
    <n v="1"/>
    <n v="2441"/>
    <n v="3"/>
  </r>
  <r>
    <s v="BF205042"/>
    <n v="3"/>
    <d v="2012-01-01T00:00:00"/>
    <m/>
    <n v="10010"/>
    <n v="2"/>
    <n v="754"/>
    <n v="1998"/>
    <s v="Asphalt Shingles"/>
    <n v="1998"/>
    <n v="7"/>
    <s v="Frame"/>
    <s v="y"/>
    <x v="1"/>
    <s v="n"/>
    <n v="125000"/>
    <n v="12500"/>
    <n v="62500"/>
    <n v="25000"/>
    <n v="300000"/>
    <n v="1000"/>
    <n v="1000"/>
    <n v="1996"/>
    <n v="0"/>
    <n v="0"/>
    <n v="1"/>
    <n v="1996"/>
    <n v="7"/>
  </r>
  <r>
    <s v="BF205052"/>
    <n v="3"/>
    <d v="2012-01-01T00:00:00"/>
    <m/>
    <n v="10015"/>
    <n v="4"/>
    <n v="771"/>
    <n v="1995"/>
    <s v="Asphalt Shingles"/>
    <n v="2003"/>
    <n v="1"/>
    <s v="Superior"/>
    <s v="y"/>
    <x v="0"/>
    <s v="n"/>
    <n v="80000"/>
    <n v="8000"/>
    <n v="40000"/>
    <n v="16000"/>
    <n v="500000"/>
    <n v="5000"/>
    <n v="500"/>
    <n v="1189"/>
    <n v="1"/>
    <n v="6566"/>
    <n v="1"/>
    <n v="1189"/>
    <n v="7"/>
  </r>
  <r>
    <s v="BF205062"/>
    <n v="3"/>
    <d v="2012-01-01T00:00:00"/>
    <m/>
    <n v="10024"/>
    <n v="2"/>
    <n v="853"/>
    <n v="1978"/>
    <s v="Wood Shingles"/>
    <n v="1994"/>
    <n v="1"/>
    <s v="Superior"/>
    <s v="y"/>
    <x v="1"/>
    <s v="n"/>
    <n v="70000"/>
    <n v="7000"/>
    <n v="42000"/>
    <n v="14000"/>
    <n v="300000"/>
    <n v="5000"/>
    <n v="500"/>
    <n v="405"/>
    <n v="0"/>
    <n v="0"/>
    <n v="1"/>
    <n v="405"/>
    <n v="4"/>
  </r>
  <r>
    <s v="BF205072"/>
    <n v="3"/>
    <d v="2012-01-01T00:00:00"/>
    <d v="2012-07-01T00:00:00"/>
    <n v="10016"/>
    <n v="3"/>
    <n v="734"/>
    <n v="1989"/>
    <s v="Asphalt Shingles"/>
    <n v="2000"/>
    <n v="1"/>
    <s v="Frame"/>
    <s v="y"/>
    <x v="1"/>
    <s v="n"/>
    <n v="60000"/>
    <n v="6000"/>
    <n v="30000"/>
    <n v="12000"/>
    <n v="100000"/>
    <n v="3000"/>
    <n v="250"/>
    <n v="1284"/>
    <n v="0"/>
    <n v="0"/>
    <n v="0.5"/>
    <n v="642"/>
    <n v="6"/>
  </r>
  <r>
    <s v="BF205082"/>
    <n v="3"/>
    <d v="2012-01-01T00:00:00"/>
    <m/>
    <n v="10007"/>
    <n v="2"/>
    <n v="819"/>
    <n v="2001"/>
    <s v="Asphalt Shingles"/>
    <n v="2001"/>
    <n v="1"/>
    <s v="Frame"/>
    <s v="y"/>
    <x v="1"/>
    <s v="n"/>
    <n v="300000"/>
    <n v="30000"/>
    <n v="150000"/>
    <n v="60000"/>
    <n v="100000"/>
    <n v="3000"/>
    <n v="500"/>
    <n v="1668"/>
    <n v="0"/>
    <n v="0"/>
    <n v="1"/>
    <n v="1668"/>
    <n v="3"/>
  </r>
  <r>
    <s v="BF205092"/>
    <n v="3"/>
    <d v="2012-01-01T00:00:00"/>
    <m/>
    <n v="10017"/>
    <n v="2"/>
    <n v="688"/>
    <n v="1959"/>
    <s v="Asphalt Shingles"/>
    <n v="2000"/>
    <n v="1"/>
    <s v="Masonry"/>
    <s v="y"/>
    <x v="1"/>
    <s v="n"/>
    <n v="90000"/>
    <n v="9000"/>
    <n v="54000"/>
    <n v="18000"/>
    <n v="100000"/>
    <n v="5000"/>
    <n v="500"/>
    <n v="1261"/>
    <n v="1"/>
    <n v="540"/>
    <n v="1"/>
    <n v="1261"/>
    <n v="3"/>
  </r>
  <r>
    <s v="BF205102"/>
    <n v="3"/>
    <d v="2012-01-01T00:00:00"/>
    <m/>
    <n v="10021"/>
    <n v="2"/>
    <n v="872"/>
    <n v="1953"/>
    <s v="Asphalt Shingles"/>
    <n v="1983"/>
    <n v="9"/>
    <s v="Frame"/>
    <s v="y"/>
    <x v="1"/>
    <s v="n"/>
    <n v="200000"/>
    <n v="20000"/>
    <n v="100000"/>
    <n v="40000"/>
    <n v="500000"/>
    <n v="5000"/>
    <n v="1000"/>
    <n v="2581"/>
    <n v="0"/>
    <n v="0"/>
    <n v="1"/>
    <n v="2581"/>
    <n v="6"/>
  </r>
  <r>
    <s v="BF205112"/>
    <n v="3"/>
    <d v="2012-01-01T00:00:00"/>
    <m/>
    <n v="10004"/>
    <n v="3"/>
    <n v="949"/>
    <n v="1983"/>
    <s v="Spanish Tile"/>
    <n v="2009"/>
    <n v="1"/>
    <s v="Frame"/>
    <s v="y"/>
    <x v="1"/>
    <s v="n"/>
    <n v="70000"/>
    <n v="7000"/>
    <n v="35000"/>
    <n v="14000"/>
    <n v="100000"/>
    <n v="3000"/>
    <n v="1000"/>
    <n v="351"/>
    <n v="0"/>
    <n v="0"/>
    <n v="1"/>
    <n v="351"/>
    <n v="5"/>
  </r>
  <r>
    <s v="BF205122"/>
    <n v="3"/>
    <d v="2012-01-01T00:00:00"/>
    <m/>
    <n v="10022"/>
    <n v="4"/>
    <n v="678"/>
    <n v="1984"/>
    <s v="Asphalt Shingles"/>
    <n v="1984"/>
    <n v="9"/>
    <s v="Superior"/>
    <s v="y"/>
    <x v="1"/>
    <s v="n"/>
    <n v="125000"/>
    <n v="12500"/>
    <n v="62500"/>
    <n v="25000"/>
    <n v="100000"/>
    <n v="1000"/>
    <n v="250"/>
    <n v="2246"/>
    <n v="0"/>
    <n v="0"/>
    <n v="1"/>
    <n v="2246"/>
    <n v="4"/>
  </r>
  <r>
    <s v="BF205132"/>
    <n v="3"/>
    <d v="2012-01-01T00:00:00"/>
    <d v="2012-07-01T00:00:00"/>
    <n v="10013"/>
    <n v="2"/>
    <n v="878"/>
    <n v="1965"/>
    <s v="Spanish Tile"/>
    <n v="1991"/>
    <n v="1"/>
    <s v="Frame"/>
    <s v="y"/>
    <x v="1"/>
    <s v="n"/>
    <n v="300000"/>
    <n v="30000"/>
    <n v="210000"/>
    <n v="60000"/>
    <n v="500000"/>
    <n v="5000"/>
    <n v="500"/>
    <n v="1356"/>
    <n v="0"/>
    <n v="0"/>
    <n v="0.5"/>
    <n v="678"/>
    <n v="2"/>
  </r>
  <r>
    <s v="BF205142"/>
    <n v="3"/>
    <d v="2012-01-01T00:00:00"/>
    <m/>
    <n v="10019"/>
    <n v="3"/>
    <n v="810"/>
    <n v="1956"/>
    <s v="Asphalt Shingles"/>
    <n v="2011"/>
    <n v="1"/>
    <s v="Frame"/>
    <s v="y"/>
    <x v="1"/>
    <s v="n"/>
    <n v="90000"/>
    <n v="9000"/>
    <n v="45000"/>
    <n v="18000"/>
    <n v="500000"/>
    <n v="1000"/>
    <n v="250"/>
    <n v="1126"/>
    <n v="0"/>
    <n v="0"/>
    <n v="1"/>
    <n v="1126"/>
    <n v="1"/>
  </r>
  <r>
    <s v="BF205152"/>
    <n v="3"/>
    <d v="2012-01-01T00:00:00"/>
    <m/>
    <n v="10017"/>
    <n v="1"/>
    <n v="662"/>
    <n v="1960"/>
    <s v="Asphalt Shingles"/>
    <n v="2001"/>
    <n v="1"/>
    <s v="Frame"/>
    <s v="y"/>
    <x v="1"/>
    <s v="n"/>
    <n v="90000"/>
    <n v="9000"/>
    <n v="45000"/>
    <n v="18000"/>
    <n v="500000"/>
    <n v="5000"/>
    <n v="500"/>
    <n v="1303"/>
    <n v="0"/>
    <n v="0"/>
    <n v="1"/>
    <n v="1303"/>
    <n v="3"/>
  </r>
  <r>
    <s v="BF205162"/>
    <n v="3"/>
    <d v="2012-01-01T00:00:00"/>
    <m/>
    <n v="10002"/>
    <n v="1"/>
    <n v="793"/>
    <n v="1979"/>
    <s v="Asphalt Shingles"/>
    <n v="1981"/>
    <n v="9"/>
    <s v="Masonry"/>
    <s v="y"/>
    <x v="1"/>
    <s v="n"/>
    <n v="60000"/>
    <n v="6000"/>
    <n v="42000"/>
    <n v="12000"/>
    <n v="100000"/>
    <n v="3000"/>
    <n v="500"/>
    <n v="930"/>
    <n v="0"/>
    <n v="0"/>
    <n v="1"/>
    <n v="930"/>
    <n v="5"/>
  </r>
  <r>
    <s v="BF205172"/>
    <n v="3"/>
    <d v="2012-01-01T00:00:00"/>
    <m/>
    <n v="10010"/>
    <n v="3"/>
    <n v="816"/>
    <n v="1979"/>
    <s v="Spanish Tile"/>
    <n v="1979"/>
    <n v="1"/>
    <s v="Superior"/>
    <s v="y"/>
    <x v="1"/>
    <s v="n"/>
    <n v="300000"/>
    <n v="30000"/>
    <n v="210000"/>
    <n v="60000"/>
    <n v="100000"/>
    <n v="1000"/>
    <n v="500"/>
    <n v="2230"/>
    <n v="0"/>
    <n v="0"/>
    <n v="1"/>
    <n v="2230"/>
    <n v="7"/>
  </r>
  <r>
    <s v="BF205182"/>
    <n v="3"/>
    <d v="2012-01-01T00:00:00"/>
    <m/>
    <n v="10007"/>
    <n v="1"/>
    <n v="700"/>
    <n v="1953"/>
    <s v="Asphalt Shingles"/>
    <n v="1999"/>
    <n v="1"/>
    <s v="Frame"/>
    <s v="n"/>
    <x v="1"/>
    <s v="n"/>
    <n v="60000"/>
    <n v="6000"/>
    <n v="30000"/>
    <n v="12000"/>
    <n v="300000"/>
    <n v="1000"/>
    <n v="500"/>
    <n v="734"/>
    <n v="0"/>
    <n v="0"/>
    <n v="1"/>
    <n v="734"/>
    <n v="3"/>
  </r>
  <r>
    <s v="BF205192"/>
    <n v="3"/>
    <d v="2012-01-01T00:00:00"/>
    <m/>
    <n v="10025"/>
    <n v="4"/>
    <n v="893"/>
    <n v="1968"/>
    <s v="Asphalt Shingles"/>
    <n v="1975"/>
    <n v="1"/>
    <s v="Frame"/>
    <s v="y"/>
    <x v="1"/>
    <s v="n"/>
    <n v="300000"/>
    <n v="30000"/>
    <n v="150000"/>
    <n v="60000"/>
    <n v="300000"/>
    <n v="1000"/>
    <n v="500"/>
    <n v="3645"/>
    <n v="0"/>
    <n v="0"/>
    <n v="1"/>
    <n v="3645"/>
    <n v="7"/>
  </r>
  <r>
    <s v="BF205202"/>
    <n v="3"/>
    <d v="2012-01-01T00:00:00"/>
    <d v="2012-07-01T00:00:00"/>
    <n v="10006"/>
    <n v="2"/>
    <n v="787"/>
    <n v="1967"/>
    <s v="Asphalt Shingles"/>
    <n v="1967"/>
    <n v="1"/>
    <s v="Frame"/>
    <s v="y"/>
    <x v="0"/>
    <s v="n"/>
    <n v="100000"/>
    <n v="10000"/>
    <n v="50000"/>
    <n v="20000"/>
    <n v="100000"/>
    <n v="3000"/>
    <n v="250"/>
    <n v="2164"/>
    <n v="0"/>
    <n v="0"/>
    <n v="0.5"/>
    <n v="1082"/>
    <n v="6"/>
  </r>
  <r>
    <s v="BF205212"/>
    <n v="3"/>
    <d v="2012-01-01T00:00:00"/>
    <m/>
    <n v="10024"/>
    <n v="2"/>
    <n v="704"/>
    <n v="1972"/>
    <s v="Spanish Tile"/>
    <n v="1972"/>
    <n v="1"/>
    <s v="Superior"/>
    <s v="y"/>
    <x v="0"/>
    <s v="n"/>
    <n v="90000"/>
    <n v="9000"/>
    <n v="45000"/>
    <n v="18000"/>
    <n v="100000"/>
    <n v="5000"/>
    <n v="1000"/>
    <n v="561"/>
    <n v="0"/>
    <n v="0"/>
    <n v="1"/>
    <n v="561"/>
    <n v="4"/>
  </r>
  <r>
    <s v="BF205222"/>
    <n v="3"/>
    <d v="2012-01-01T00:00:00"/>
    <m/>
    <n v="10007"/>
    <n v="4"/>
    <n v="742"/>
    <n v="1985"/>
    <s v="Asphalt Shingles"/>
    <n v="1997"/>
    <n v="1"/>
    <s v="Masonry"/>
    <s v="y"/>
    <x v="1"/>
    <s v="n"/>
    <n v="125000"/>
    <n v="12500"/>
    <n v="87500"/>
    <n v="25000"/>
    <n v="300000"/>
    <n v="3000"/>
    <n v="500"/>
    <n v="1431"/>
    <n v="0"/>
    <n v="0"/>
    <n v="1"/>
    <n v="1431"/>
    <n v="3"/>
  </r>
  <r>
    <s v="BF205232"/>
    <n v="3"/>
    <d v="2012-01-01T00:00:00"/>
    <d v="2012-07-01T00:00:00"/>
    <n v="10025"/>
    <n v="3"/>
    <n v="700"/>
    <n v="1997"/>
    <s v="Asphalt Shingles"/>
    <n v="1997"/>
    <n v="1"/>
    <s v="Frame"/>
    <s v="y"/>
    <x v="0"/>
    <s v="n"/>
    <n v="70000"/>
    <n v="7000"/>
    <n v="35000"/>
    <n v="14000"/>
    <n v="100000"/>
    <n v="1000"/>
    <n v="500"/>
    <n v="1244"/>
    <n v="0"/>
    <n v="0"/>
    <n v="0.5"/>
    <n v="622"/>
    <n v="7"/>
  </r>
  <r>
    <s v="BF205242"/>
    <n v="3"/>
    <d v="2012-01-01T00:00:00"/>
    <m/>
    <n v="10003"/>
    <n v="5"/>
    <n v="807"/>
    <n v="1983"/>
    <s v="Asphalt Shingles"/>
    <n v="1987"/>
    <n v="1"/>
    <s v="Frame"/>
    <s v="y"/>
    <x v="0"/>
    <s v="n"/>
    <n v="50000"/>
    <n v="5000"/>
    <n v="25000"/>
    <n v="10000"/>
    <n v="100000"/>
    <n v="3000"/>
    <n v="1000"/>
    <n v="573"/>
    <n v="0"/>
    <n v="0"/>
    <n v="1"/>
    <n v="573"/>
    <n v="5"/>
  </r>
  <r>
    <s v="BF205252"/>
    <n v="3"/>
    <d v="2012-01-01T00:00:00"/>
    <m/>
    <n v="10021"/>
    <n v="3"/>
    <n v="675"/>
    <n v="2008"/>
    <s v="Asphalt Shingles"/>
    <n v="2009"/>
    <n v="1"/>
    <s v="Masonry"/>
    <s v="y"/>
    <x v="1"/>
    <s v="n"/>
    <n v="80000"/>
    <n v="8000"/>
    <n v="40000"/>
    <n v="16000"/>
    <n v="100000"/>
    <n v="1000"/>
    <n v="500"/>
    <n v="1300"/>
    <n v="0"/>
    <n v="0"/>
    <n v="1"/>
    <n v="1300"/>
    <n v="6"/>
  </r>
  <r>
    <s v="BF205262"/>
    <n v="3"/>
    <d v="2012-01-01T00:00:00"/>
    <m/>
    <n v="10020"/>
    <n v="2"/>
    <n v="730"/>
    <n v="1999"/>
    <s v="Asphalt Shingles"/>
    <n v="2003"/>
    <n v="1"/>
    <s v="Masonry"/>
    <s v="n"/>
    <x v="1"/>
    <s v="n"/>
    <n v="90000"/>
    <n v="9000"/>
    <n v="45000"/>
    <n v="18000"/>
    <n v="300000"/>
    <n v="5000"/>
    <n v="250"/>
    <n v="1450"/>
    <n v="0"/>
    <n v="0"/>
    <n v="1"/>
    <n v="1450"/>
    <n v="7"/>
  </r>
  <r>
    <s v="BF205272"/>
    <n v="3"/>
    <d v="2012-01-01T00:00:00"/>
    <m/>
    <n v="10018"/>
    <n v="2"/>
    <n v="685"/>
    <n v="1985"/>
    <s v="Asphalt Shingles"/>
    <n v="1985"/>
    <n v="1"/>
    <s v="Frame"/>
    <s v="y"/>
    <x v="1"/>
    <s v="n"/>
    <n v="90000"/>
    <n v="9000"/>
    <n v="45000"/>
    <n v="18000"/>
    <n v="500000"/>
    <n v="5000"/>
    <n v="500"/>
    <n v="1252"/>
    <n v="1"/>
    <n v="12312"/>
    <n v="1"/>
    <n v="1252"/>
    <n v="2"/>
  </r>
  <r>
    <s v="BF205282"/>
    <n v="3"/>
    <d v="2012-01-01T00:00:00"/>
    <d v="2012-07-01T00:00:00"/>
    <n v="10008"/>
    <n v="4"/>
    <n v="900"/>
    <n v="1993"/>
    <s v="Asphalt Shingles"/>
    <n v="1998"/>
    <n v="1"/>
    <s v="Frame"/>
    <s v="y"/>
    <x v="0"/>
    <s v="n"/>
    <n v="100000"/>
    <n v="10000"/>
    <n v="50000"/>
    <n v="20000"/>
    <n v="100000"/>
    <n v="3000"/>
    <n v="250"/>
    <n v="782"/>
    <n v="0"/>
    <n v="0"/>
    <n v="0.5"/>
    <n v="391"/>
    <n v="1"/>
  </r>
  <r>
    <s v="BF205292"/>
    <n v="3"/>
    <d v="2012-01-01T00:00:00"/>
    <m/>
    <n v="10011"/>
    <n v="3"/>
    <n v="788"/>
    <n v="2006"/>
    <s v="Spanish Tile"/>
    <n v="2010"/>
    <n v="7"/>
    <s v="Masonry"/>
    <s v="y"/>
    <x v="1"/>
    <s v="n"/>
    <n v="80000"/>
    <n v="8000"/>
    <n v="48000"/>
    <n v="16000"/>
    <n v="100000"/>
    <n v="3000"/>
    <n v="1000"/>
    <n v="1075"/>
    <n v="0"/>
    <n v="0"/>
    <n v="1"/>
    <n v="1075"/>
    <n v="6"/>
  </r>
  <r>
    <s v="BF205302"/>
    <n v="3"/>
    <d v="2012-01-01T00:00:00"/>
    <m/>
    <n v="10022"/>
    <n v="4"/>
    <n v="894"/>
    <n v="1962"/>
    <s v="Asphalt Shingles"/>
    <n v="1989"/>
    <n v="1"/>
    <s v="Superior"/>
    <s v="y"/>
    <x v="1"/>
    <s v="n"/>
    <n v="150000"/>
    <n v="15000"/>
    <n v="75000"/>
    <n v="30000"/>
    <n v="100000"/>
    <n v="5000"/>
    <n v="500"/>
    <n v="757"/>
    <n v="1"/>
    <n v="10260"/>
    <n v="1"/>
    <n v="757"/>
    <n v="4"/>
  </r>
  <r>
    <s v="BF205312"/>
    <n v="3"/>
    <d v="2012-01-01T00:00:00"/>
    <m/>
    <n v="10001"/>
    <n v="2"/>
    <n v="850"/>
    <n v="1992"/>
    <s v="Asphalt Shingles"/>
    <n v="1992"/>
    <n v="7"/>
    <s v="Frame"/>
    <s v="y"/>
    <x v="1"/>
    <s v="n"/>
    <n v="100000"/>
    <n v="10000"/>
    <n v="50000"/>
    <n v="20000"/>
    <n v="300000"/>
    <n v="3000"/>
    <n v="500"/>
    <n v="1209"/>
    <n v="0"/>
    <n v="0"/>
    <n v="1"/>
    <n v="1209"/>
    <n v="6"/>
  </r>
  <r>
    <s v="BF205322"/>
    <n v="3"/>
    <d v="2012-01-01T00:00:00"/>
    <m/>
    <n v="10003"/>
    <n v="4"/>
    <n v="800"/>
    <n v="1978"/>
    <s v="Asphalt Shingles"/>
    <n v="1993"/>
    <n v="9"/>
    <s v="Masonry"/>
    <s v="y"/>
    <x v="1"/>
    <s v="n"/>
    <n v="100000"/>
    <n v="10000"/>
    <n v="50000"/>
    <n v="20000"/>
    <n v="100000"/>
    <n v="5000"/>
    <n v="500"/>
    <n v="1250"/>
    <n v="0"/>
    <n v="0"/>
    <n v="1"/>
    <n v="1250"/>
    <n v="5"/>
  </r>
  <r>
    <s v="BF205332"/>
    <n v="3"/>
    <d v="2012-01-01T00:00:00"/>
    <m/>
    <n v="10021"/>
    <n v="1"/>
    <n v="800"/>
    <n v="1953"/>
    <s v="Asphalt Shingles"/>
    <n v="2006"/>
    <n v="1"/>
    <s v="Frame"/>
    <s v="y"/>
    <x v="1"/>
    <s v="n"/>
    <n v="100000"/>
    <n v="10000"/>
    <n v="50000"/>
    <n v="20000"/>
    <n v="300000"/>
    <n v="1000"/>
    <n v="500"/>
    <n v="1042"/>
    <n v="0"/>
    <n v="0"/>
    <n v="1"/>
    <n v="1042"/>
    <n v="6"/>
  </r>
  <r>
    <s v="BF205342"/>
    <n v="3"/>
    <d v="2012-01-01T00:00:00"/>
    <m/>
    <n v="10002"/>
    <n v="2"/>
    <n v="800"/>
    <n v="1985"/>
    <s v="Wood Shingles"/>
    <n v="2008"/>
    <n v="1"/>
    <s v="Frame"/>
    <s v="y"/>
    <x v="1"/>
    <s v="n"/>
    <n v="60000"/>
    <n v="6000"/>
    <n v="42000"/>
    <n v="12000"/>
    <n v="500000"/>
    <n v="1000"/>
    <n v="500"/>
    <n v="686"/>
    <n v="0"/>
    <n v="0"/>
    <n v="1"/>
    <n v="686"/>
    <n v="5"/>
  </r>
  <r>
    <s v="BF205352"/>
    <n v="3"/>
    <d v="2012-01-01T00:00:00"/>
    <m/>
    <n v="10007"/>
    <n v="2"/>
    <n v="713"/>
    <n v="2000"/>
    <s v="Asphalt Shingles"/>
    <n v="2000"/>
    <n v="1"/>
    <s v="Frame"/>
    <s v="y"/>
    <x v="1"/>
    <s v="n"/>
    <n v="150000"/>
    <n v="15000"/>
    <n v="75000"/>
    <n v="30000"/>
    <n v="300000"/>
    <n v="1000"/>
    <n v="500"/>
    <n v="1365"/>
    <n v="0"/>
    <n v="0"/>
    <n v="1"/>
    <n v="1365"/>
    <n v="3"/>
  </r>
  <r>
    <s v="BF205362"/>
    <n v="3"/>
    <d v="2012-01-01T00:00:00"/>
    <m/>
    <n v="10015"/>
    <n v="3"/>
    <n v="701"/>
    <n v="1988"/>
    <s v="Spanish Tile"/>
    <n v="1988"/>
    <n v="1"/>
    <s v="Frame"/>
    <s v="y"/>
    <x v="1"/>
    <s v="n"/>
    <n v="100000"/>
    <n v="10000"/>
    <n v="50000"/>
    <n v="20000"/>
    <n v="300000"/>
    <n v="1000"/>
    <n v="500"/>
    <n v="1956"/>
    <n v="0"/>
    <n v="0"/>
    <n v="1"/>
    <n v="1956"/>
    <n v="7"/>
  </r>
  <r>
    <s v="BF205372"/>
    <n v="3"/>
    <d v="2012-01-01T00:00:00"/>
    <d v="2012-07-01T00:00:00"/>
    <n v="10010"/>
    <n v="3"/>
    <n v="711"/>
    <n v="1983"/>
    <s v="Asphalt Shingles"/>
    <n v="1983"/>
    <n v="1"/>
    <s v="Frame"/>
    <s v="y"/>
    <x v="1"/>
    <s v="n"/>
    <n v="90000"/>
    <n v="9000"/>
    <n v="62999.999999999993"/>
    <n v="18000"/>
    <n v="100000"/>
    <n v="3000"/>
    <n v="1000"/>
    <n v="1884"/>
    <n v="0"/>
    <n v="0"/>
    <n v="0.5"/>
    <n v="942"/>
    <n v="7"/>
  </r>
  <r>
    <s v="BF205382"/>
    <n v="3"/>
    <d v="2012-01-01T00:00:00"/>
    <m/>
    <n v="10006"/>
    <n v="2"/>
    <n v="800"/>
    <n v="1993"/>
    <s v="Asphalt Shingles"/>
    <n v="1993"/>
    <n v="1"/>
    <s v="Masonry"/>
    <s v="y"/>
    <x v="1"/>
    <s v="n"/>
    <n v="125000"/>
    <n v="12500"/>
    <n v="87500"/>
    <n v="25000"/>
    <n v="300000"/>
    <n v="5000"/>
    <n v="1000"/>
    <n v="960"/>
    <n v="1"/>
    <n v="11250"/>
    <n v="1"/>
    <n v="960"/>
    <n v="6"/>
  </r>
  <r>
    <s v="BF205392"/>
    <n v="3"/>
    <d v="2012-01-01T00:00:00"/>
    <m/>
    <n v="10023"/>
    <n v="2"/>
    <n v="881"/>
    <n v="1975"/>
    <s v="Asphalt Shingles"/>
    <n v="1975"/>
    <n v="1"/>
    <s v="Masonry"/>
    <s v="y"/>
    <x v="0"/>
    <s v="n"/>
    <n v="90000"/>
    <n v="9000"/>
    <n v="45000"/>
    <n v="18000"/>
    <n v="300000"/>
    <n v="5000"/>
    <n v="500"/>
    <n v="495"/>
    <n v="0"/>
    <n v="0"/>
    <n v="1"/>
    <n v="495"/>
    <n v="4"/>
  </r>
  <r>
    <s v="BF205402"/>
    <n v="3"/>
    <d v="2012-01-01T00:00:00"/>
    <m/>
    <n v="10008"/>
    <n v="2"/>
    <n v="677"/>
    <n v="2004"/>
    <s v="Asphalt Shingles"/>
    <n v="2004"/>
    <n v="1"/>
    <s v="Frame"/>
    <s v="y"/>
    <x v="1"/>
    <s v="n"/>
    <n v="95000"/>
    <n v="9500"/>
    <n v="66500"/>
    <n v="19000"/>
    <n v="100000"/>
    <n v="1000"/>
    <n v="500"/>
    <n v="1408"/>
    <n v="0"/>
    <n v="0"/>
    <n v="1"/>
    <n v="1408"/>
    <n v="1"/>
  </r>
  <r>
    <s v="BF205412"/>
    <n v="3"/>
    <d v="2012-01-01T00:00:00"/>
    <m/>
    <n v="10016"/>
    <n v="3"/>
    <n v="680"/>
    <n v="1982"/>
    <s v="Asphalt Shingles"/>
    <n v="1991"/>
    <n v="1"/>
    <s v="Frame"/>
    <s v="y"/>
    <x v="1"/>
    <s v="n"/>
    <n v="100000"/>
    <n v="10000"/>
    <n v="50000"/>
    <n v="20000"/>
    <n v="300000"/>
    <n v="1000"/>
    <n v="500"/>
    <n v="2632"/>
    <n v="1"/>
    <n v="9900"/>
    <n v="1"/>
    <n v="2632"/>
    <n v="6"/>
  </r>
  <r>
    <s v="BF205422"/>
    <n v="3"/>
    <d v="2012-01-01T00:00:00"/>
    <m/>
    <n v="10023"/>
    <n v="4"/>
    <n v="596"/>
    <n v="1986"/>
    <s v="Asphalt Shingles"/>
    <n v="2011"/>
    <n v="1"/>
    <s v="Frame"/>
    <s v="y"/>
    <x v="0"/>
    <s v="n"/>
    <n v="125000"/>
    <n v="12500"/>
    <n v="62500"/>
    <n v="25000"/>
    <n v="500000"/>
    <n v="3000"/>
    <n v="1000"/>
    <n v="1815"/>
    <n v="0"/>
    <n v="0"/>
    <n v="1"/>
    <n v="1815"/>
    <n v="4"/>
  </r>
  <r>
    <s v="BF205432"/>
    <n v="3"/>
    <d v="2012-01-01T00:00:00"/>
    <m/>
    <n v="10013"/>
    <n v="2"/>
    <n v="670"/>
    <n v="2004"/>
    <s v="Asphalt Shingles"/>
    <n v="2005"/>
    <n v="1"/>
    <s v="Frame"/>
    <s v="y"/>
    <x v="1"/>
    <s v="n"/>
    <n v="125000"/>
    <n v="12500"/>
    <n v="75000"/>
    <n v="25000"/>
    <n v="100000"/>
    <n v="3000"/>
    <n v="1000"/>
    <n v="1026"/>
    <n v="0"/>
    <n v="0"/>
    <n v="1"/>
    <n v="1026"/>
    <n v="2"/>
  </r>
  <r>
    <s v="BF205442"/>
    <n v="3"/>
    <d v="2012-01-01T00:00:00"/>
    <m/>
    <n v="10002"/>
    <n v="2"/>
    <n v="817"/>
    <n v="1958"/>
    <s v="Asphalt Shingles"/>
    <n v="1988"/>
    <n v="1"/>
    <s v="Frame"/>
    <s v="y"/>
    <x v="1"/>
    <s v="n"/>
    <n v="70000"/>
    <n v="7000"/>
    <n v="35000"/>
    <n v="14000"/>
    <n v="100000"/>
    <n v="1000"/>
    <n v="500"/>
    <n v="705"/>
    <n v="0"/>
    <n v="0"/>
    <n v="1"/>
    <n v="705"/>
    <n v="5"/>
  </r>
  <r>
    <s v="BF205452"/>
    <n v="3"/>
    <d v="2012-01-01T00:00:00"/>
    <m/>
    <n v="10003"/>
    <n v="2"/>
    <n v="882"/>
    <n v="1966"/>
    <s v="Spanish Tile"/>
    <n v="1970"/>
    <n v="1"/>
    <s v="Frame"/>
    <s v="y"/>
    <x v="1"/>
    <s v="n"/>
    <n v="80000"/>
    <n v="8000"/>
    <n v="40000"/>
    <n v="16000"/>
    <n v="300000"/>
    <n v="1000"/>
    <n v="500"/>
    <n v="576"/>
    <n v="0"/>
    <n v="0"/>
    <n v="1"/>
    <n v="576"/>
    <n v="5"/>
  </r>
  <r>
    <s v="BF205462"/>
    <n v="3"/>
    <d v="2012-01-01T00:00:00"/>
    <m/>
    <n v="10014"/>
    <n v="5"/>
    <n v="988"/>
    <n v="1984"/>
    <s v="Asphalt Shingles"/>
    <n v="1984"/>
    <n v="1"/>
    <s v="Frame"/>
    <s v="y"/>
    <x v="1"/>
    <s v="n"/>
    <n v="200000"/>
    <n v="20000"/>
    <n v="100000"/>
    <n v="40000"/>
    <n v="300000"/>
    <n v="1000"/>
    <n v="500"/>
    <n v="1776"/>
    <n v="0"/>
    <n v="0"/>
    <n v="1"/>
    <n v="1776"/>
    <n v="1"/>
  </r>
  <r>
    <s v="BF205472"/>
    <n v="3"/>
    <d v="2012-01-01T00:00:00"/>
    <m/>
    <n v="10006"/>
    <n v="3"/>
    <n v="800"/>
    <n v="1991"/>
    <s v="Asphalt Shingles"/>
    <n v="1991"/>
    <n v="7"/>
    <s v="Frame"/>
    <s v="y"/>
    <x v="0"/>
    <s v="n"/>
    <n v="100000"/>
    <n v="10000"/>
    <n v="50000"/>
    <n v="20000"/>
    <n v="100000"/>
    <n v="3000"/>
    <n v="1000"/>
    <n v="1452"/>
    <n v="0"/>
    <n v="0"/>
    <n v="1"/>
    <n v="1452"/>
    <n v="6"/>
  </r>
  <r>
    <s v="BF205482"/>
    <n v="3"/>
    <d v="2012-01-01T00:00:00"/>
    <d v="2012-07-01T00:00:00"/>
    <n v="10007"/>
    <n v="4"/>
    <n v="701"/>
    <n v="1987"/>
    <s v="Asphalt Shingles"/>
    <n v="1998"/>
    <n v="1"/>
    <s v="Frame"/>
    <s v="y"/>
    <x v="0"/>
    <s v="n"/>
    <n v="60000"/>
    <n v="6000"/>
    <n v="30000"/>
    <n v="12000"/>
    <n v="500000"/>
    <n v="3000"/>
    <n v="500"/>
    <n v="931"/>
    <n v="0"/>
    <n v="0"/>
    <n v="0.5"/>
    <n v="465.5"/>
    <n v="3"/>
  </r>
  <r>
    <s v="BF205492"/>
    <n v="3"/>
    <d v="2012-01-01T00:00:00"/>
    <m/>
    <n v="10017"/>
    <n v="4"/>
    <n v="885"/>
    <n v="1952"/>
    <s v="Asphalt Shingles"/>
    <n v="1976"/>
    <n v="1"/>
    <s v="Frame"/>
    <s v="y"/>
    <x v="0"/>
    <s v="n"/>
    <n v="100000"/>
    <n v="10000"/>
    <n v="50000"/>
    <n v="20000"/>
    <n v="100000"/>
    <n v="1000"/>
    <n v="500"/>
    <n v="963"/>
    <n v="0"/>
    <n v="0"/>
    <n v="1"/>
    <n v="963"/>
    <n v="3"/>
  </r>
  <r>
    <s v="BF205502"/>
    <n v="3"/>
    <d v="2012-01-01T00:00:00"/>
    <m/>
    <n v="10018"/>
    <n v="4"/>
    <n v="870"/>
    <n v="1963"/>
    <s v="Asphalt Shingles"/>
    <n v="2010"/>
    <n v="1"/>
    <s v="Frame"/>
    <s v="y"/>
    <x v="1"/>
    <s v="n"/>
    <n v="100000"/>
    <n v="10000"/>
    <n v="70000"/>
    <n v="20000"/>
    <n v="100000"/>
    <n v="1000"/>
    <n v="500"/>
    <n v="700"/>
    <n v="0"/>
    <n v="0"/>
    <n v="1"/>
    <n v="700"/>
    <n v="2"/>
  </r>
  <r>
    <s v="BF205512"/>
    <n v="3"/>
    <d v="2012-01-01T00:00:00"/>
    <m/>
    <n v="10024"/>
    <n v="2"/>
    <n v="716"/>
    <n v="1998"/>
    <s v="Asphalt Shingles"/>
    <n v="2000"/>
    <n v="1"/>
    <s v="Frame"/>
    <s v="y"/>
    <x v="1"/>
    <s v="n"/>
    <n v="70000"/>
    <n v="7000"/>
    <n v="35000"/>
    <n v="14000"/>
    <n v="500000"/>
    <n v="5000"/>
    <n v="1000"/>
    <n v="642"/>
    <n v="0"/>
    <n v="0"/>
    <n v="1"/>
    <n v="642"/>
    <n v="4"/>
  </r>
  <r>
    <s v="BF205522"/>
    <n v="3"/>
    <d v="2012-01-01T00:00:00"/>
    <m/>
    <n v="10002"/>
    <n v="2"/>
    <n v="650"/>
    <n v="1977"/>
    <s v="Asphalt Shingles"/>
    <n v="2000"/>
    <n v="1"/>
    <s v="Frame"/>
    <s v="n"/>
    <x v="0"/>
    <s v="n"/>
    <n v="150000"/>
    <n v="15000"/>
    <n v="75000"/>
    <n v="30000"/>
    <n v="500000"/>
    <n v="1000"/>
    <n v="250"/>
    <n v="2137"/>
    <n v="0"/>
    <n v="0"/>
    <n v="1"/>
    <n v="2137"/>
    <n v="5"/>
  </r>
  <r>
    <s v="BF205532"/>
    <n v="3"/>
    <d v="2012-01-01T00:00:00"/>
    <m/>
    <n v="10004"/>
    <n v="1"/>
    <n v="748"/>
    <n v="1986"/>
    <s v="Wood Shingles"/>
    <n v="1994"/>
    <n v="1"/>
    <s v="Masonry"/>
    <s v="n"/>
    <x v="1"/>
    <s v="n"/>
    <n v="150000"/>
    <n v="15000"/>
    <n v="75000"/>
    <n v="30000"/>
    <n v="300000"/>
    <n v="5000"/>
    <n v="500"/>
    <n v="1470"/>
    <n v="0"/>
    <n v="0"/>
    <n v="1"/>
    <n v="1470"/>
    <n v="5"/>
  </r>
  <r>
    <s v="BF205542"/>
    <n v="3"/>
    <d v="2012-01-01T00:00:00"/>
    <m/>
    <n v="10013"/>
    <n v="5"/>
    <n v="708"/>
    <n v="1979"/>
    <s v="Asphalt Shingles"/>
    <n v="1979"/>
    <n v="1"/>
    <s v="Frame"/>
    <s v="y"/>
    <x v="1"/>
    <s v="n"/>
    <n v="70000"/>
    <n v="7000"/>
    <n v="35000"/>
    <n v="14000"/>
    <n v="500000"/>
    <n v="1000"/>
    <n v="500"/>
    <n v="1239"/>
    <n v="0"/>
    <n v="0"/>
    <n v="1"/>
    <n v="1239"/>
    <n v="2"/>
  </r>
  <r>
    <s v="BF205552"/>
    <n v="3"/>
    <d v="2012-01-01T00:00:00"/>
    <d v="2012-07-01T00:00:00"/>
    <n v="10011"/>
    <n v="3"/>
    <n v="894"/>
    <n v="1982"/>
    <s v="Asphalt Shingles"/>
    <n v="1982"/>
    <n v="1"/>
    <s v="Superior"/>
    <s v="y"/>
    <x v="1"/>
    <s v="n"/>
    <n v="125000"/>
    <n v="12500"/>
    <n v="62500"/>
    <n v="25000"/>
    <n v="500000"/>
    <n v="3000"/>
    <n v="500"/>
    <n v="912"/>
    <n v="0"/>
    <n v="0"/>
    <n v="0.5"/>
    <n v="456"/>
    <n v="6"/>
  </r>
  <r>
    <s v="BF205562"/>
    <n v="3"/>
    <d v="2012-01-01T00:00:00"/>
    <m/>
    <n v="10011"/>
    <n v="1"/>
    <n v="768"/>
    <n v="2001"/>
    <s v="Asphalt Shingles"/>
    <n v="2001"/>
    <n v="1"/>
    <s v="Masonry"/>
    <s v="y"/>
    <x v="1"/>
    <s v="n"/>
    <n v="90000"/>
    <n v="9000"/>
    <n v="45000"/>
    <n v="18000"/>
    <n v="100000"/>
    <n v="1000"/>
    <n v="500"/>
    <n v="969"/>
    <n v="0"/>
    <n v="0"/>
    <n v="1"/>
    <n v="969"/>
    <n v="6"/>
  </r>
  <r>
    <s v="BF205572"/>
    <n v="3"/>
    <d v="2012-01-01T00:00:00"/>
    <m/>
    <n v="10024"/>
    <n v="4"/>
    <n v="762"/>
    <n v="1974"/>
    <s v="Spanish Tile"/>
    <n v="1974"/>
    <n v="1"/>
    <s v="Masonry"/>
    <s v="y"/>
    <x v="1"/>
    <s v="n"/>
    <n v="80000"/>
    <n v="8000"/>
    <n v="40000"/>
    <n v="16000"/>
    <n v="300000"/>
    <n v="5000"/>
    <n v="500"/>
    <n v="933"/>
    <n v="0"/>
    <n v="0"/>
    <n v="1"/>
    <n v="933"/>
    <n v="4"/>
  </r>
  <r>
    <s v="BF205582"/>
    <n v="3"/>
    <d v="2012-01-01T00:00:00"/>
    <m/>
    <n v="10016"/>
    <n v="1"/>
    <n v="970"/>
    <n v="1979"/>
    <s v="Spanish Tile"/>
    <n v="2011"/>
    <n v="7"/>
    <s v="Masonry"/>
    <s v="y"/>
    <x v="0"/>
    <s v="n"/>
    <n v="300000"/>
    <n v="30000"/>
    <n v="180000"/>
    <n v="60000"/>
    <n v="500000"/>
    <n v="3000"/>
    <n v="1000"/>
    <n v="1280"/>
    <n v="0"/>
    <n v="0"/>
    <n v="1"/>
    <n v="1280"/>
    <n v="6"/>
  </r>
  <r>
    <s v="BF205592"/>
    <n v="3"/>
    <d v="2012-01-01T00:00:00"/>
    <m/>
    <n v="10019"/>
    <n v="5"/>
    <n v="858"/>
    <n v="1981"/>
    <s v="Asphalt Shingles"/>
    <n v="1981"/>
    <n v="1"/>
    <s v="Masonry"/>
    <s v="y"/>
    <x v="1"/>
    <s v="n"/>
    <n v="70000"/>
    <n v="7000"/>
    <n v="35000"/>
    <n v="14000"/>
    <n v="500000"/>
    <n v="1000"/>
    <n v="1000"/>
    <n v="773"/>
    <n v="0"/>
    <n v="0"/>
    <n v="1"/>
    <n v="773"/>
    <n v="1"/>
  </r>
  <r>
    <s v="BF205602"/>
    <n v="3"/>
    <d v="2012-01-01T00:00:00"/>
    <m/>
    <n v="10010"/>
    <n v="4"/>
    <n v="860"/>
    <n v="2009"/>
    <s v="Asphalt Shingles"/>
    <n v="2009"/>
    <n v="7"/>
    <s v="Frame"/>
    <s v="n"/>
    <x v="0"/>
    <s v="n"/>
    <n v="90000"/>
    <n v="9000"/>
    <n v="45000"/>
    <n v="18000"/>
    <n v="100000"/>
    <n v="1000"/>
    <n v="500"/>
    <n v="1105"/>
    <n v="0"/>
    <n v="0"/>
    <n v="1"/>
    <n v="1105"/>
    <n v="7"/>
  </r>
  <r>
    <s v="BF205612"/>
    <n v="3"/>
    <d v="2012-01-01T00:00:00"/>
    <d v="2012-07-01T00:00:00"/>
    <n v="10001"/>
    <n v="3"/>
    <n v="891"/>
    <n v="2010"/>
    <s v="Spanish Tile"/>
    <n v="2010"/>
    <n v="9"/>
    <s v="Frame"/>
    <s v="y"/>
    <x v="1"/>
    <s v="n"/>
    <n v="125000"/>
    <n v="12500"/>
    <n v="62500"/>
    <n v="25000"/>
    <n v="100000"/>
    <n v="3000"/>
    <n v="500"/>
    <n v="1268"/>
    <n v="0"/>
    <n v="0"/>
    <n v="0.5"/>
    <n v="634"/>
    <n v="6"/>
  </r>
  <r>
    <s v="BF205622"/>
    <n v="3"/>
    <d v="2012-01-01T00:00:00"/>
    <m/>
    <n v="10015"/>
    <n v="4"/>
    <n v="677"/>
    <n v="1995"/>
    <s v="Asphalt Shingles"/>
    <n v="2007"/>
    <n v="1"/>
    <s v="Frame"/>
    <s v="n"/>
    <x v="1"/>
    <s v="n"/>
    <n v="70000"/>
    <n v="7000"/>
    <n v="35000"/>
    <n v="14000"/>
    <n v="500000"/>
    <n v="1000"/>
    <n v="500"/>
    <n v="2130"/>
    <n v="0"/>
    <n v="0"/>
    <n v="1"/>
    <n v="2130"/>
    <n v="7"/>
  </r>
  <r>
    <s v="BF205632"/>
    <n v="3"/>
    <d v="2012-01-01T00:00:00"/>
    <m/>
    <n v="10021"/>
    <n v="3"/>
    <n v="888"/>
    <n v="1967"/>
    <s v="Spanish Tile"/>
    <n v="2011"/>
    <n v="7"/>
    <s v="Frame"/>
    <s v="y"/>
    <x v="1"/>
    <s v="n"/>
    <n v="200000"/>
    <n v="20000"/>
    <n v="120000"/>
    <n v="40000"/>
    <n v="300000"/>
    <n v="3000"/>
    <n v="250"/>
    <n v="2181"/>
    <n v="0"/>
    <n v="0"/>
    <n v="1"/>
    <n v="2181"/>
    <n v="6"/>
  </r>
  <r>
    <s v="BF205642"/>
    <n v="3"/>
    <d v="2012-01-01T00:00:00"/>
    <m/>
    <n v="10012"/>
    <n v="2"/>
    <n v="800"/>
    <n v="1956"/>
    <s v="Asphalt Shingles"/>
    <n v="1986"/>
    <n v="1"/>
    <s v="Frame"/>
    <s v="y"/>
    <x v="0"/>
    <s v="n"/>
    <n v="200000"/>
    <n v="20000"/>
    <n v="140000"/>
    <n v="40000"/>
    <n v="100000"/>
    <n v="1000"/>
    <n v="500"/>
    <n v="1584"/>
    <n v="0"/>
    <n v="0"/>
    <n v="1"/>
    <n v="1584"/>
    <n v="3"/>
  </r>
  <r>
    <s v="BF205652"/>
    <n v="3"/>
    <d v="2012-01-01T00:00:00"/>
    <m/>
    <n v="10004"/>
    <n v="1"/>
    <n v="705"/>
    <n v="1954"/>
    <s v="Asphalt Shingles"/>
    <n v="2009"/>
    <n v="7"/>
    <s v="Frame"/>
    <s v="y"/>
    <x v="1"/>
    <s v="n"/>
    <n v="125000"/>
    <n v="12500"/>
    <n v="62500"/>
    <n v="25000"/>
    <n v="300000"/>
    <n v="1000"/>
    <n v="500"/>
    <n v="1429"/>
    <n v="0"/>
    <n v="0"/>
    <n v="1"/>
    <n v="1429"/>
    <n v="5"/>
  </r>
  <r>
    <s v="BF205662"/>
    <n v="3"/>
    <d v="2012-01-01T00:00:00"/>
    <m/>
    <n v="10024"/>
    <n v="2"/>
    <n v="652"/>
    <n v="1987"/>
    <s v="Asphalt Shingles"/>
    <n v="1993"/>
    <n v="7"/>
    <s v="Superior"/>
    <s v="y"/>
    <x v="0"/>
    <s v="n"/>
    <n v="150000"/>
    <n v="15000"/>
    <n v="75000"/>
    <n v="30000"/>
    <n v="300000"/>
    <n v="3000"/>
    <n v="500"/>
    <n v="1245"/>
    <n v="0"/>
    <n v="0"/>
    <n v="1"/>
    <n v="1245"/>
    <n v="4"/>
  </r>
  <r>
    <s v="BF205672"/>
    <n v="3"/>
    <d v="2012-01-01T00:00:00"/>
    <m/>
    <n v="10012"/>
    <n v="3"/>
    <n v="663"/>
    <n v="1976"/>
    <s v="Asphalt Shingles"/>
    <n v="1995"/>
    <n v="1"/>
    <s v="Frame"/>
    <s v="y"/>
    <x v="0"/>
    <s v="n"/>
    <n v="100000"/>
    <n v="10000"/>
    <n v="50000"/>
    <n v="20000"/>
    <n v="500000"/>
    <n v="3000"/>
    <n v="250"/>
    <n v="1813"/>
    <n v="1"/>
    <n v="10944"/>
    <n v="1"/>
    <n v="1813"/>
    <n v="3"/>
  </r>
  <r>
    <s v="BF205682"/>
    <n v="3"/>
    <d v="2012-01-01T00:00:00"/>
    <d v="2012-07-01T00:00:00"/>
    <n v="10018"/>
    <n v="2"/>
    <n v="749"/>
    <n v="1985"/>
    <s v="Asphalt Shingles"/>
    <n v="2002"/>
    <n v="1"/>
    <s v="Frame"/>
    <s v="y"/>
    <x v="0"/>
    <s v="n"/>
    <n v="125000"/>
    <n v="12500"/>
    <n v="62500"/>
    <n v="25000"/>
    <n v="500000"/>
    <n v="1000"/>
    <n v="250"/>
    <n v="1098"/>
    <n v="0"/>
    <n v="0"/>
    <n v="0.5"/>
    <n v="549"/>
    <n v="2"/>
  </r>
  <r>
    <s v="BF205692"/>
    <n v="3"/>
    <d v="2012-01-01T00:00:00"/>
    <m/>
    <n v="10011"/>
    <n v="4"/>
    <n v="735"/>
    <n v="2002"/>
    <s v="Asphalt Shingles"/>
    <n v="2002"/>
    <n v="7"/>
    <s v="Frame"/>
    <s v="y"/>
    <x v="0"/>
    <s v="n"/>
    <n v="300000"/>
    <n v="30000"/>
    <n v="150000"/>
    <n v="60000"/>
    <n v="500000"/>
    <n v="5000"/>
    <n v="1000"/>
    <n v="4279"/>
    <n v="0"/>
    <n v="0"/>
    <n v="1"/>
    <n v="4279"/>
    <n v="6"/>
  </r>
  <r>
    <s v="BF205702"/>
    <n v="3"/>
    <d v="2012-01-01T00:00:00"/>
    <m/>
    <n v="10017"/>
    <n v="2"/>
    <n v="692"/>
    <n v="2000"/>
    <s v="Asphalt Shingles"/>
    <n v="2000"/>
    <n v="1"/>
    <s v="Frame"/>
    <s v="y"/>
    <x v="0"/>
    <s v="n"/>
    <n v="150000"/>
    <n v="15000"/>
    <n v="75000"/>
    <n v="30000"/>
    <n v="100000"/>
    <n v="1000"/>
    <n v="500"/>
    <n v="1632"/>
    <n v="0"/>
    <n v="0"/>
    <n v="1"/>
    <n v="1632"/>
    <n v="3"/>
  </r>
  <r>
    <s v="BF205712"/>
    <n v="3"/>
    <d v="2012-01-01T00:00:00"/>
    <m/>
    <n v="10002"/>
    <n v="4"/>
    <n v="787"/>
    <n v="1992"/>
    <s v="Asphalt Shingles"/>
    <n v="2000"/>
    <n v="1"/>
    <s v="Frame"/>
    <s v="y"/>
    <x v="1"/>
    <s v="n"/>
    <n v="100000"/>
    <n v="10000"/>
    <n v="50000"/>
    <n v="20000"/>
    <n v="100000"/>
    <n v="1000"/>
    <n v="250"/>
    <n v="1455"/>
    <n v="0"/>
    <n v="0"/>
    <n v="1"/>
    <n v="1455"/>
    <n v="5"/>
  </r>
  <r>
    <s v="BF205722"/>
    <n v="3"/>
    <d v="2012-01-01T00:00:00"/>
    <m/>
    <n v="10011"/>
    <n v="3"/>
    <n v="676"/>
    <n v="1968"/>
    <s v="Asphalt Shingles"/>
    <n v="1991"/>
    <n v="7"/>
    <s v="Frame"/>
    <s v="y"/>
    <x v="1"/>
    <s v="n"/>
    <n v="200000"/>
    <n v="20000"/>
    <n v="100000"/>
    <n v="40000"/>
    <n v="100000"/>
    <n v="3000"/>
    <n v="500"/>
    <n v="5679"/>
    <n v="0"/>
    <n v="0"/>
    <n v="1"/>
    <n v="5679"/>
    <n v="6"/>
  </r>
  <r>
    <s v="BF205732"/>
    <n v="3"/>
    <d v="2012-01-01T00:00:00"/>
    <m/>
    <n v="10006"/>
    <n v="2"/>
    <n v="800"/>
    <n v="1962"/>
    <s v="Asphalt Shingles"/>
    <n v="1980"/>
    <n v="1"/>
    <s v="Frame"/>
    <s v="y"/>
    <x v="1"/>
    <s v="n"/>
    <n v="125000"/>
    <n v="12500"/>
    <n v="62500"/>
    <n v="25000"/>
    <n v="500000"/>
    <n v="3000"/>
    <n v="1000"/>
    <n v="1478"/>
    <n v="0"/>
    <n v="0"/>
    <n v="1"/>
    <n v="1478"/>
    <n v="6"/>
  </r>
  <r>
    <s v="BF205742"/>
    <n v="3"/>
    <d v="2012-01-01T00:00:00"/>
    <m/>
    <n v="10001"/>
    <n v="4"/>
    <n v="800"/>
    <n v="2009"/>
    <s v="Asphalt Shingles"/>
    <n v="2009"/>
    <n v="1"/>
    <s v="Masonry"/>
    <s v="y"/>
    <x v="1"/>
    <s v="n"/>
    <n v="100000"/>
    <n v="10000"/>
    <n v="60000"/>
    <n v="20000"/>
    <n v="300000"/>
    <n v="1000"/>
    <n v="500"/>
    <n v="959"/>
    <n v="0"/>
    <n v="0"/>
    <n v="1"/>
    <n v="959"/>
    <n v="6"/>
  </r>
  <r>
    <s v="BF205752"/>
    <n v="3"/>
    <d v="2012-01-01T00:00:00"/>
    <d v="2012-07-01T00:00:00"/>
    <n v="10024"/>
    <n v="5"/>
    <n v="770"/>
    <n v="1993"/>
    <s v="Spanish Tile"/>
    <n v="1993"/>
    <n v="1"/>
    <s v="Frame"/>
    <s v="y"/>
    <x v="0"/>
    <s v="n"/>
    <n v="300000"/>
    <n v="30000"/>
    <n v="150000"/>
    <n v="60000"/>
    <n v="100000"/>
    <n v="1000"/>
    <n v="500"/>
    <n v="2796"/>
    <n v="0"/>
    <n v="0"/>
    <n v="0.5"/>
    <n v="1398"/>
    <n v="4"/>
  </r>
  <r>
    <s v="BF205762"/>
    <n v="3"/>
    <d v="2012-01-01T00:00:00"/>
    <m/>
    <n v="10023"/>
    <n v="4"/>
    <n v="771"/>
    <n v="1982"/>
    <s v="Asphalt Shingles"/>
    <n v="1989"/>
    <n v="1"/>
    <s v="Superior"/>
    <s v="y"/>
    <x v="1"/>
    <s v="n"/>
    <n v="95000"/>
    <n v="9500"/>
    <n v="47500"/>
    <n v="19000"/>
    <n v="100000"/>
    <n v="1000"/>
    <n v="250"/>
    <n v="994"/>
    <n v="0"/>
    <n v="0"/>
    <n v="1"/>
    <n v="994"/>
    <n v="4"/>
  </r>
  <r>
    <s v="BF205772"/>
    <n v="3"/>
    <d v="2012-01-01T00:00:00"/>
    <m/>
    <n v="10007"/>
    <n v="1"/>
    <n v="716"/>
    <n v="1971"/>
    <s v="Asphalt Shingles"/>
    <n v="2010"/>
    <n v="1"/>
    <s v="Frame"/>
    <s v="y"/>
    <x v="1"/>
    <s v="n"/>
    <n v="95000"/>
    <n v="9500"/>
    <n v="47500"/>
    <n v="19000"/>
    <n v="500000"/>
    <n v="1000"/>
    <n v="500"/>
    <n v="1058"/>
    <n v="0"/>
    <n v="0"/>
    <n v="1"/>
    <n v="1058"/>
    <n v="3"/>
  </r>
  <r>
    <s v="BF205782"/>
    <n v="3"/>
    <d v="2012-01-01T00:00:00"/>
    <m/>
    <n v="10025"/>
    <n v="3"/>
    <n v="805"/>
    <n v="1986"/>
    <s v="Asphalt Shingles"/>
    <n v="1986"/>
    <n v="7"/>
    <s v="Superior"/>
    <s v="n"/>
    <x v="1"/>
    <s v="n"/>
    <n v="300000"/>
    <n v="30000"/>
    <n v="210000"/>
    <n v="60000"/>
    <n v="100000"/>
    <n v="3000"/>
    <n v="1000"/>
    <n v="2772"/>
    <n v="0"/>
    <n v="0"/>
    <n v="1"/>
    <n v="2772"/>
    <n v="7"/>
  </r>
  <r>
    <s v="BF205792"/>
    <n v="3"/>
    <d v="2012-01-01T00:00:00"/>
    <m/>
    <n v="10014"/>
    <n v="2"/>
    <n v="880"/>
    <n v="1980"/>
    <s v="Asphalt Shingles"/>
    <n v="2007"/>
    <n v="1"/>
    <s v="Frame"/>
    <s v="y"/>
    <x v="1"/>
    <s v="n"/>
    <n v="80000"/>
    <n v="8000"/>
    <n v="40000"/>
    <n v="16000"/>
    <n v="300000"/>
    <n v="1000"/>
    <n v="250"/>
    <n v="724"/>
    <n v="0"/>
    <n v="0"/>
    <n v="1"/>
    <n v="724"/>
    <n v="1"/>
  </r>
  <r>
    <s v="BF205802"/>
    <n v="3"/>
    <d v="2012-01-01T00:00:00"/>
    <m/>
    <n v="10013"/>
    <n v="2"/>
    <n v="857"/>
    <n v="1958"/>
    <s v="Asphalt Shingles"/>
    <n v="2000"/>
    <n v="1"/>
    <s v="Superior"/>
    <s v="y"/>
    <x v="1"/>
    <s v="n"/>
    <n v="150000"/>
    <n v="15000"/>
    <n v="105000"/>
    <n v="30000"/>
    <n v="300000"/>
    <n v="5000"/>
    <n v="500"/>
    <n v="516"/>
    <n v="0"/>
    <n v="0"/>
    <n v="1"/>
    <n v="516"/>
    <n v="2"/>
  </r>
  <r>
    <s v="BF205812"/>
    <n v="3"/>
    <d v="2012-01-01T00:00:00"/>
    <m/>
    <n v="10022"/>
    <n v="2"/>
    <n v="818"/>
    <n v="2007"/>
    <s v="Asphalt Shingles"/>
    <n v="2007"/>
    <n v="1"/>
    <s v="Frame"/>
    <s v="y"/>
    <x v="1"/>
    <s v="n"/>
    <n v="80000"/>
    <n v="8000"/>
    <n v="40000"/>
    <n v="16000"/>
    <n v="100000"/>
    <n v="3000"/>
    <n v="1000"/>
    <n v="417"/>
    <n v="1"/>
    <n v="4032"/>
    <n v="1"/>
    <n v="417"/>
    <n v="4"/>
  </r>
  <r>
    <s v="BF205822"/>
    <n v="3"/>
    <d v="2012-01-01T00:00:00"/>
    <m/>
    <n v="10013"/>
    <n v="2"/>
    <n v="800"/>
    <n v="1967"/>
    <s v="Spanish Tile"/>
    <n v="1967"/>
    <n v="1"/>
    <s v="Frame"/>
    <s v="n"/>
    <x v="1"/>
    <s v="n"/>
    <n v="125000"/>
    <n v="12500"/>
    <n v="75000"/>
    <n v="25000"/>
    <n v="100000"/>
    <n v="5000"/>
    <n v="500"/>
    <n v="827"/>
    <n v="0"/>
    <n v="0"/>
    <n v="1"/>
    <n v="827"/>
    <n v="2"/>
  </r>
  <r>
    <s v="BF205832"/>
    <n v="3"/>
    <d v="2012-01-01T00:00:00"/>
    <m/>
    <n v="10006"/>
    <n v="2"/>
    <n v="746"/>
    <n v="1989"/>
    <s v="Spanish Tile"/>
    <n v="1990"/>
    <n v="1"/>
    <s v="Superior"/>
    <s v="y"/>
    <x v="1"/>
    <s v="n"/>
    <n v="60000"/>
    <n v="6000"/>
    <n v="30000"/>
    <n v="12000"/>
    <n v="300000"/>
    <n v="3000"/>
    <n v="500"/>
    <n v="722"/>
    <n v="0"/>
    <n v="0"/>
    <n v="1"/>
    <n v="722"/>
    <n v="6"/>
  </r>
  <r>
    <s v="BF205842"/>
    <n v="3"/>
    <d v="2012-01-01T00:00:00"/>
    <m/>
    <n v="10009"/>
    <n v="4"/>
    <n v="651"/>
    <n v="1951"/>
    <s v="Asphalt Shingles"/>
    <n v="2002"/>
    <n v="1"/>
    <s v="Frame"/>
    <s v="y"/>
    <x v="1"/>
    <s v="n"/>
    <n v="300000"/>
    <n v="30000"/>
    <n v="150000"/>
    <n v="60000"/>
    <n v="100000"/>
    <n v="5000"/>
    <n v="1000"/>
    <n v="4882"/>
    <n v="0"/>
    <n v="0"/>
    <n v="1"/>
    <n v="4882"/>
    <n v="1"/>
  </r>
  <r>
    <s v="BF205852"/>
    <n v="3"/>
    <d v="2012-01-01T00:00:00"/>
    <m/>
    <n v="10004"/>
    <n v="2"/>
    <n v="700"/>
    <n v="1988"/>
    <s v="Asphalt Shingles"/>
    <n v="2002"/>
    <n v="7"/>
    <s v="Frame"/>
    <s v="y"/>
    <x v="1"/>
    <s v="n"/>
    <n v="200000"/>
    <n v="20000"/>
    <n v="120000"/>
    <n v="40000"/>
    <n v="100000"/>
    <n v="1000"/>
    <n v="1000"/>
    <n v="1992"/>
    <n v="0"/>
    <n v="0"/>
    <n v="1"/>
    <n v="1992"/>
    <n v="5"/>
  </r>
  <r>
    <s v="BF205862"/>
    <n v="3"/>
    <d v="2012-01-01T00:00:00"/>
    <m/>
    <n v="10001"/>
    <n v="4"/>
    <n v="654"/>
    <n v="1985"/>
    <s v="Asphalt Shingles"/>
    <n v="1985"/>
    <n v="1"/>
    <s v="Frame"/>
    <s v="y"/>
    <x v="1"/>
    <s v="n"/>
    <n v="70000"/>
    <n v="7000"/>
    <n v="35000"/>
    <n v="14000"/>
    <n v="500000"/>
    <n v="1000"/>
    <n v="500"/>
    <n v="2256"/>
    <n v="0"/>
    <n v="0"/>
    <n v="1"/>
    <n v="2256"/>
    <n v="6"/>
  </r>
  <r>
    <s v="BF205872"/>
    <n v="3"/>
    <d v="2012-01-01T00:00:00"/>
    <m/>
    <n v="10013"/>
    <n v="4"/>
    <n v="810"/>
    <n v="1957"/>
    <s v="Spanish Tile"/>
    <n v="1962"/>
    <n v="1"/>
    <s v="Frame"/>
    <s v="y"/>
    <x v="1"/>
    <s v="n"/>
    <n v="200000"/>
    <n v="20000"/>
    <n v="100000"/>
    <n v="40000"/>
    <n v="300000"/>
    <n v="1000"/>
    <n v="1000"/>
    <n v="1233"/>
    <n v="0"/>
    <n v="0"/>
    <n v="1"/>
    <n v="1233"/>
    <n v="2"/>
  </r>
  <r>
    <s v="BF205882"/>
    <n v="3"/>
    <d v="2012-01-01T00:00:00"/>
    <m/>
    <n v="10023"/>
    <n v="2"/>
    <n v="851"/>
    <n v="1958"/>
    <s v="Asphalt Shingles"/>
    <n v="1987"/>
    <n v="1"/>
    <s v="Masonry"/>
    <s v="y"/>
    <x v="1"/>
    <s v="n"/>
    <n v="80000"/>
    <n v="8000"/>
    <n v="40000"/>
    <n v="16000"/>
    <n v="100000"/>
    <n v="1000"/>
    <n v="500"/>
    <n v="483"/>
    <n v="0"/>
    <n v="0"/>
    <n v="1"/>
    <n v="483"/>
    <n v="4"/>
  </r>
  <r>
    <s v="BF205892"/>
    <n v="3"/>
    <d v="2012-01-01T00:00:00"/>
    <m/>
    <n v="10010"/>
    <n v="2"/>
    <n v="884"/>
    <n v="1963"/>
    <s v="Spanish Tile"/>
    <n v="1964"/>
    <n v="1"/>
    <s v="Frame"/>
    <s v="n"/>
    <x v="1"/>
    <s v="n"/>
    <n v="100000"/>
    <n v="10000"/>
    <n v="50000"/>
    <n v="20000"/>
    <n v="100000"/>
    <n v="1000"/>
    <n v="500"/>
    <n v="1139"/>
    <n v="1"/>
    <n v="500"/>
    <n v="1"/>
    <n v="1139"/>
    <n v="7"/>
  </r>
  <r>
    <s v="BF205902"/>
    <n v="3"/>
    <d v="2012-01-01T00:00:00"/>
    <m/>
    <n v="10023"/>
    <n v="3"/>
    <n v="884"/>
    <n v="1969"/>
    <s v="Asphalt Shingles"/>
    <n v="1969"/>
    <n v="1"/>
    <s v="Frame"/>
    <s v="y"/>
    <x v="1"/>
    <s v="n"/>
    <n v="70000"/>
    <n v="7000"/>
    <n v="42000"/>
    <n v="14000"/>
    <n v="100000"/>
    <n v="5000"/>
    <n v="1000"/>
    <n v="524"/>
    <n v="0"/>
    <n v="0"/>
    <n v="1"/>
    <n v="524"/>
    <n v="4"/>
  </r>
  <r>
    <s v="BF205912"/>
    <n v="3"/>
    <d v="2012-01-01T00:00:00"/>
    <m/>
    <n v="10006"/>
    <n v="2"/>
    <n v="888"/>
    <n v="1965"/>
    <s v="Wood Shingles"/>
    <n v="1994"/>
    <n v="1"/>
    <s v="Frame"/>
    <s v="y"/>
    <x v="1"/>
    <s v="n"/>
    <n v="150000"/>
    <n v="15000"/>
    <n v="105000"/>
    <n v="30000"/>
    <n v="500000"/>
    <n v="3000"/>
    <n v="250"/>
    <n v="1977"/>
    <n v="0"/>
    <n v="0"/>
    <n v="1"/>
    <n v="1977"/>
    <n v="6"/>
  </r>
  <r>
    <s v="BF205922"/>
    <n v="3"/>
    <d v="2012-01-01T00:00:00"/>
    <d v="2012-07-01T00:00:00"/>
    <n v="10012"/>
    <n v="3"/>
    <n v="802"/>
    <n v="2007"/>
    <s v="Asphalt Shingles"/>
    <n v="2007"/>
    <n v="1"/>
    <s v="Frame"/>
    <s v="y"/>
    <x v="1"/>
    <s v="n"/>
    <n v="125000"/>
    <n v="12500"/>
    <n v="62500"/>
    <n v="25000"/>
    <n v="500000"/>
    <n v="1000"/>
    <n v="500"/>
    <n v="828"/>
    <n v="0"/>
    <n v="0"/>
    <n v="0.5"/>
    <n v="414"/>
    <n v="3"/>
  </r>
  <r>
    <s v="BF205932"/>
    <n v="3"/>
    <d v="2012-01-01T00:00:00"/>
    <m/>
    <n v="10007"/>
    <n v="5"/>
    <n v="769"/>
    <n v="1999"/>
    <s v="Asphalt Shingles"/>
    <n v="2003"/>
    <n v="1"/>
    <s v="Frame"/>
    <s v="y"/>
    <x v="1"/>
    <s v="n"/>
    <n v="100000"/>
    <n v="10000"/>
    <n v="70000"/>
    <n v="20000"/>
    <n v="100000"/>
    <n v="1000"/>
    <n v="1000"/>
    <n v="1435"/>
    <n v="0"/>
    <n v="0"/>
    <n v="1"/>
    <n v="1435"/>
    <n v="3"/>
  </r>
  <r>
    <s v="BF205942"/>
    <n v="3"/>
    <d v="2012-01-01T00:00:00"/>
    <m/>
    <n v="10006"/>
    <n v="2"/>
    <n v="898"/>
    <n v="2005"/>
    <s v="Asphalt Shingles"/>
    <n v="2005"/>
    <n v="1"/>
    <s v="Frame"/>
    <s v="y"/>
    <x v="1"/>
    <s v="n"/>
    <n v="200000"/>
    <n v="20000"/>
    <n v="100000"/>
    <n v="40000"/>
    <n v="100000"/>
    <n v="1000"/>
    <n v="1000"/>
    <n v="1163"/>
    <n v="0"/>
    <n v="0"/>
    <n v="1"/>
    <n v="1163"/>
    <n v="6"/>
  </r>
  <r>
    <s v="BF205952"/>
    <n v="3"/>
    <d v="2012-01-01T00:00:00"/>
    <m/>
    <n v="10021"/>
    <n v="4"/>
    <n v="800"/>
    <n v="2003"/>
    <s v="Asphalt Shingles"/>
    <n v="2003"/>
    <n v="1"/>
    <s v="Frame"/>
    <s v="y"/>
    <x v="1"/>
    <s v="n"/>
    <n v="200000"/>
    <n v="20000"/>
    <n v="100000"/>
    <n v="40000"/>
    <n v="100000"/>
    <n v="3000"/>
    <n v="500"/>
    <n v="1975"/>
    <n v="0"/>
    <n v="0"/>
    <n v="1"/>
    <n v="1975"/>
    <n v="6"/>
  </r>
  <r>
    <s v="BF205962"/>
    <n v="3"/>
    <d v="2012-01-01T00:00:00"/>
    <m/>
    <n v="10002"/>
    <n v="3"/>
    <n v="691"/>
    <n v="1966"/>
    <s v="Spanish Tile"/>
    <n v="1969"/>
    <n v="1"/>
    <s v="Frame"/>
    <s v="y"/>
    <x v="1"/>
    <s v="n"/>
    <n v="150000"/>
    <n v="15000"/>
    <n v="75000"/>
    <n v="30000"/>
    <n v="500000"/>
    <n v="1000"/>
    <n v="500"/>
    <n v="2237"/>
    <n v="0"/>
    <n v="0"/>
    <n v="1"/>
    <n v="2237"/>
    <n v="5"/>
  </r>
  <r>
    <s v="BF205972"/>
    <n v="3"/>
    <d v="2012-01-01T00:00:00"/>
    <m/>
    <n v="10007"/>
    <n v="4"/>
    <n v="884"/>
    <n v="1981"/>
    <s v="Asphalt Shingles"/>
    <n v="2008"/>
    <n v="1"/>
    <s v="Frame"/>
    <s v="y"/>
    <x v="0"/>
    <s v="n"/>
    <n v="300000"/>
    <n v="30000"/>
    <n v="180000"/>
    <n v="60000"/>
    <n v="100000"/>
    <n v="1000"/>
    <n v="500"/>
    <n v="1903"/>
    <n v="0"/>
    <n v="0"/>
    <n v="1"/>
    <n v="1903"/>
    <n v="3"/>
  </r>
  <r>
    <s v="BF205982"/>
    <n v="3"/>
    <d v="2012-01-01T00:00:00"/>
    <m/>
    <n v="10023"/>
    <n v="2"/>
    <n v="731"/>
    <n v="2009"/>
    <s v="Spanish Tile"/>
    <n v="2009"/>
    <n v="9"/>
    <s v="Superior"/>
    <s v="y"/>
    <x v="1"/>
    <s v="n"/>
    <n v="300000"/>
    <n v="30000"/>
    <n v="150000"/>
    <n v="60000"/>
    <n v="300000"/>
    <n v="1000"/>
    <n v="500"/>
    <n v="1676"/>
    <n v="0"/>
    <n v="0"/>
    <n v="1"/>
    <n v="1676"/>
    <n v="4"/>
  </r>
  <r>
    <s v="BF205992"/>
    <n v="3"/>
    <d v="2012-01-01T00:00:00"/>
    <m/>
    <n v="10011"/>
    <n v="3"/>
    <s v="No Hit"/>
    <n v="1998"/>
    <s v="Asphalt Shingles"/>
    <n v="2004"/>
    <n v="1"/>
    <s v="Frame"/>
    <s v="n"/>
    <x v="1"/>
    <s v="n"/>
    <n v="200000"/>
    <n v="20000"/>
    <n v="100000"/>
    <n v="40000"/>
    <n v="100000"/>
    <n v="1000"/>
    <n v="500"/>
    <n v="1923"/>
    <n v="0"/>
    <n v="0"/>
    <n v="1"/>
    <n v="1923"/>
    <n v="6"/>
  </r>
  <r>
    <s v="BF206002"/>
    <n v="3"/>
    <d v="2012-01-01T00:00:00"/>
    <m/>
    <n v="10017"/>
    <n v="4"/>
    <n v="652"/>
    <n v="2007"/>
    <s v="Asphalt Shingles"/>
    <n v="2007"/>
    <n v="1"/>
    <s v="Frame"/>
    <s v="y"/>
    <x v="1"/>
    <s v="n"/>
    <n v="300000"/>
    <n v="30000"/>
    <n v="210000"/>
    <n v="60000"/>
    <n v="300000"/>
    <n v="1000"/>
    <n v="500"/>
    <n v="3532"/>
    <n v="0"/>
    <n v="0"/>
    <n v="1"/>
    <n v="3532"/>
    <n v="3"/>
  </r>
  <r>
    <s v="BF206012"/>
    <n v="3"/>
    <d v="2012-01-01T00:00:00"/>
    <m/>
    <n v="10015"/>
    <n v="2"/>
    <n v="754"/>
    <n v="2000"/>
    <s v="Asphalt Shingles"/>
    <n v="2000"/>
    <n v="1"/>
    <s v="Frame"/>
    <s v="y"/>
    <x v="1"/>
    <s v="n"/>
    <n v="150000"/>
    <n v="15000"/>
    <n v="75000"/>
    <n v="30000"/>
    <n v="300000"/>
    <n v="5000"/>
    <n v="500"/>
    <n v="2106"/>
    <n v="0"/>
    <n v="0"/>
    <n v="1"/>
    <n v="2106"/>
    <n v="7"/>
  </r>
  <r>
    <s v="BF206022"/>
    <n v="3"/>
    <d v="2012-01-01T00:00:00"/>
    <m/>
    <n v="10007"/>
    <n v="3"/>
    <n v="877"/>
    <n v="1954"/>
    <s v="Wood Shingles"/>
    <n v="1985"/>
    <n v="1"/>
    <s v="Frame"/>
    <s v="y"/>
    <x v="1"/>
    <s v="n"/>
    <n v="90000"/>
    <n v="9000"/>
    <n v="62999.999999999993"/>
    <n v="18000"/>
    <n v="300000"/>
    <n v="3000"/>
    <n v="1000"/>
    <n v="1053"/>
    <n v="0"/>
    <n v="0"/>
    <n v="1"/>
    <n v="1053"/>
    <n v="3"/>
  </r>
  <r>
    <s v="BF206032"/>
    <n v="3"/>
    <d v="2012-01-01T00:00:00"/>
    <m/>
    <n v="10012"/>
    <n v="4"/>
    <n v="783"/>
    <n v="1999"/>
    <s v="Asphalt Shingles"/>
    <n v="1999"/>
    <n v="9"/>
    <s v="Frame"/>
    <s v="y"/>
    <x v="0"/>
    <s v="n"/>
    <n v="50000"/>
    <n v="5000"/>
    <n v="25000"/>
    <n v="10000"/>
    <n v="100000"/>
    <n v="3000"/>
    <n v="1000"/>
    <n v="856"/>
    <n v="0"/>
    <n v="0"/>
    <n v="1"/>
    <n v="856"/>
    <n v="3"/>
  </r>
  <r>
    <s v="BF206042"/>
    <n v="3"/>
    <d v="2012-01-01T00:00:00"/>
    <m/>
    <n v="10013"/>
    <n v="2"/>
    <n v="665"/>
    <n v="1950"/>
    <s v="Wood Shingles"/>
    <n v="1965"/>
    <n v="1"/>
    <s v="Frame"/>
    <s v="y"/>
    <x v="1"/>
    <s v="n"/>
    <n v="80000"/>
    <n v="8000"/>
    <n v="40000"/>
    <n v="16000"/>
    <n v="100000"/>
    <n v="5000"/>
    <n v="1000"/>
    <n v="1511"/>
    <n v="0"/>
    <n v="0"/>
    <n v="1"/>
    <n v="1511"/>
    <n v="2"/>
  </r>
  <r>
    <s v="BF206052"/>
    <n v="3"/>
    <d v="2012-01-01T00:00:00"/>
    <m/>
    <n v="10009"/>
    <n v="3"/>
    <n v="900"/>
    <n v="1973"/>
    <s v="Asphalt Shingles"/>
    <n v="1990"/>
    <n v="1"/>
    <s v="Frame"/>
    <s v="y"/>
    <x v="0"/>
    <s v="n"/>
    <n v="125000"/>
    <n v="12500"/>
    <n v="75000"/>
    <n v="25000"/>
    <n v="300000"/>
    <n v="5000"/>
    <n v="500"/>
    <n v="929"/>
    <n v="0"/>
    <n v="0"/>
    <n v="1"/>
    <n v="929"/>
    <n v="1"/>
  </r>
  <r>
    <s v="BF206062"/>
    <n v="3"/>
    <d v="2012-01-01T00:00:00"/>
    <m/>
    <n v="10004"/>
    <n v="4"/>
    <n v="857"/>
    <n v="1987"/>
    <s v="Spanish Tile"/>
    <n v="2000"/>
    <n v="1"/>
    <s v="Frame"/>
    <s v="y"/>
    <x v="0"/>
    <s v="n"/>
    <n v="400000"/>
    <n v="40000"/>
    <n v="200000"/>
    <n v="80000"/>
    <n v="100000"/>
    <n v="3000"/>
    <n v="250"/>
    <n v="2177"/>
    <n v="1"/>
    <n v="4000"/>
    <n v="1"/>
    <n v="2177"/>
    <n v="5"/>
  </r>
  <r>
    <s v="BF206072"/>
    <n v="3"/>
    <d v="2012-01-01T00:00:00"/>
    <m/>
    <n v="10018"/>
    <n v="4"/>
    <n v="843"/>
    <n v="1981"/>
    <s v="Asphalt Shingles"/>
    <n v="1990"/>
    <n v="1"/>
    <s v="Superior"/>
    <s v="y"/>
    <x v="1"/>
    <s v="n"/>
    <n v="70000"/>
    <n v="7000"/>
    <n v="42000"/>
    <n v="14000"/>
    <n v="300000"/>
    <n v="1000"/>
    <n v="250"/>
    <n v="512"/>
    <n v="0"/>
    <n v="0"/>
    <n v="1"/>
    <n v="512"/>
    <n v="2"/>
  </r>
  <r>
    <s v="BF206082"/>
    <n v="3"/>
    <d v="2012-01-01T00:00:00"/>
    <m/>
    <n v="10024"/>
    <n v="4"/>
    <n v="653"/>
    <n v="1950"/>
    <s v="Spanish Tile"/>
    <n v="1984"/>
    <n v="1"/>
    <s v="Frame"/>
    <s v="y"/>
    <x v="1"/>
    <s v="n"/>
    <n v="100000"/>
    <n v="10000"/>
    <n v="50000"/>
    <n v="20000"/>
    <n v="100000"/>
    <n v="1000"/>
    <n v="1000"/>
    <n v="1528"/>
    <n v="0"/>
    <n v="0"/>
    <n v="1"/>
    <n v="1528"/>
    <n v="4"/>
  </r>
  <r>
    <s v="BF206092"/>
    <n v="3"/>
    <d v="2012-01-01T00:00:00"/>
    <m/>
    <n v="10001"/>
    <n v="4"/>
    <n v="886"/>
    <n v="1997"/>
    <s v="Asphalt Shingles"/>
    <n v="1997"/>
    <n v="1"/>
    <s v="Frame"/>
    <s v="y"/>
    <x v="0"/>
    <s v="n"/>
    <n v="250000"/>
    <n v="25000"/>
    <n v="125000"/>
    <n v="50000"/>
    <n v="100000"/>
    <n v="5000"/>
    <n v="500"/>
    <n v="1972"/>
    <n v="0"/>
    <n v="0"/>
    <n v="1"/>
    <n v="1972"/>
    <n v="6"/>
  </r>
  <r>
    <s v="BF206102"/>
    <n v="3"/>
    <d v="2012-01-01T00:00:00"/>
    <m/>
    <n v="10017"/>
    <n v="3"/>
    <n v="681"/>
    <n v="2003"/>
    <s v="Asphalt Shingles"/>
    <n v="2003"/>
    <n v="7"/>
    <s v="Frame"/>
    <s v="y"/>
    <x v="1"/>
    <s v="n"/>
    <n v="50000"/>
    <n v="5000"/>
    <n v="25000"/>
    <n v="10000"/>
    <n v="300000"/>
    <n v="5000"/>
    <n v="500"/>
    <n v="870"/>
    <n v="0"/>
    <n v="0"/>
    <n v="1"/>
    <n v="870"/>
    <n v="3"/>
  </r>
  <r>
    <s v="BF206112"/>
    <n v="3"/>
    <d v="2012-01-01T00:00:00"/>
    <m/>
    <n v="10010"/>
    <n v="4"/>
    <n v="773"/>
    <n v="1971"/>
    <s v="Asphalt Shingles"/>
    <n v="1986"/>
    <n v="1"/>
    <s v="Masonry"/>
    <s v="y"/>
    <x v="1"/>
    <s v="n"/>
    <n v="50000"/>
    <n v="5000"/>
    <n v="25000"/>
    <n v="10000"/>
    <n v="100000"/>
    <n v="3000"/>
    <n v="1000"/>
    <n v="1065"/>
    <n v="0"/>
    <n v="0"/>
    <n v="1"/>
    <n v="1065"/>
    <n v="7"/>
  </r>
  <r>
    <s v="BF206122"/>
    <n v="3"/>
    <d v="2012-01-01T00:00:00"/>
    <m/>
    <n v="10016"/>
    <n v="2"/>
    <n v="668"/>
    <n v="1981"/>
    <s v="Asphalt Shingles"/>
    <n v="1981"/>
    <n v="1"/>
    <s v="Frame"/>
    <s v="y"/>
    <x v="1"/>
    <s v="n"/>
    <n v="70000"/>
    <n v="7000"/>
    <n v="35000"/>
    <n v="14000"/>
    <n v="300000"/>
    <n v="1000"/>
    <n v="500"/>
    <n v="1860"/>
    <n v="1"/>
    <n v="3500"/>
    <n v="1"/>
    <n v="1860"/>
    <n v="6"/>
  </r>
  <r>
    <s v="BF206132"/>
    <n v="3"/>
    <d v="2012-01-01T00:00:00"/>
    <m/>
    <n v="10024"/>
    <n v="3"/>
    <n v="800"/>
    <n v="1969"/>
    <s v="Asphalt Shingles"/>
    <n v="1994"/>
    <n v="1"/>
    <s v="Superior"/>
    <s v="y"/>
    <x v="0"/>
    <s v="n"/>
    <n v="60000"/>
    <n v="6000"/>
    <n v="30000"/>
    <n v="12000"/>
    <n v="300000"/>
    <n v="5000"/>
    <n v="250"/>
    <n v="382"/>
    <n v="0"/>
    <n v="0"/>
    <n v="1"/>
    <n v="382"/>
    <n v="4"/>
  </r>
  <r>
    <s v="BF206142"/>
    <n v="3"/>
    <d v="2012-01-01T00:00:00"/>
    <m/>
    <n v="10018"/>
    <n v="4"/>
    <n v="793"/>
    <n v="1988"/>
    <s v="Asphalt Shingles"/>
    <n v="1988"/>
    <n v="1"/>
    <s v="Frame"/>
    <s v="y"/>
    <x v="1"/>
    <s v="n"/>
    <n v="80000"/>
    <n v="8000"/>
    <n v="40000"/>
    <n v="16000"/>
    <n v="500000"/>
    <n v="1000"/>
    <n v="250"/>
    <n v="1219"/>
    <n v="0"/>
    <n v="0"/>
    <n v="1"/>
    <n v="1219"/>
    <n v="2"/>
  </r>
  <r>
    <s v="BF206152"/>
    <n v="3"/>
    <d v="2012-01-01T00:00:00"/>
    <m/>
    <n v="10016"/>
    <n v="4"/>
    <n v="864"/>
    <n v="1983"/>
    <s v="Asphalt Shingles"/>
    <n v="1998"/>
    <n v="1"/>
    <s v="Masonry"/>
    <s v="y"/>
    <x v="1"/>
    <s v="n"/>
    <n v="70000"/>
    <n v="7000"/>
    <n v="42000"/>
    <n v="14000"/>
    <n v="100000"/>
    <n v="5000"/>
    <n v="500"/>
    <n v="728"/>
    <n v="0"/>
    <n v="0"/>
    <n v="1"/>
    <n v="728"/>
    <n v="6"/>
  </r>
  <r>
    <s v="BF206162"/>
    <n v="3"/>
    <d v="2012-01-01T00:00:00"/>
    <m/>
    <n v="10009"/>
    <n v="4"/>
    <n v="650"/>
    <n v="1983"/>
    <s v="Spanish Tile"/>
    <n v="1983"/>
    <n v="1"/>
    <s v="Frame"/>
    <s v="y"/>
    <x v="0"/>
    <s v="n"/>
    <n v="200000"/>
    <n v="20000"/>
    <n v="100000"/>
    <n v="40000"/>
    <n v="300000"/>
    <n v="3000"/>
    <n v="250"/>
    <n v="3643"/>
    <n v="0"/>
    <n v="0"/>
    <n v="1"/>
    <n v="3643"/>
    <n v="1"/>
  </r>
  <r>
    <s v="BF206172"/>
    <n v="3"/>
    <d v="2012-01-01T00:00:00"/>
    <m/>
    <n v="10019"/>
    <n v="2"/>
    <n v="861"/>
    <n v="1957"/>
    <s v="Asphalt Shingles"/>
    <n v="2010"/>
    <n v="1"/>
    <s v="Frame"/>
    <s v="y"/>
    <x v="1"/>
    <s v="n"/>
    <n v="60000"/>
    <n v="6000"/>
    <n v="30000"/>
    <n v="12000"/>
    <n v="500000"/>
    <n v="1000"/>
    <n v="250"/>
    <n v="590"/>
    <n v="0"/>
    <n v="0"/>
    <n v="1"/>
    <n v="590"/>
    <n v="1"/>
  </r>
  <r>
    <s v="BF206182"/>
    <n v="3"/>
    <d v="2012-01-01T00:00:00"/>
    <m/>
    <n v="10019"/>
    <n v="4"/>
    <s v="No Hit"/>
    <n v="2000"/>
    <s v="Spanish Tile"/>
    <n v="2000"/>
    <n v="7"/>
    <s v="Masonry"/>
    <s v="n"/>
    <x v="0"/>
    <s v="n"/>
    <n v="50000"/>
    <n v="5000"/>
    <n v="25000"/>
    <n v="10000"/>
    <n v="300000"/>
    <n v="1000"/>
    <n v="250"/>
    <n v="519"/>
    <n v="0"/>
    <n v="0"/>
    <n v="1"/>
    <n v="519"/>
    <n v="1"/>
  </r>
  <r>
    <s v="BF206192"/>
    <n v="3"/>
    <d v="2012-01-01T00:00:00"/>
    <m/>
    <n v="10017"/>
    <n v="3"/>
    <n v="719"/>
    <n v="1986"/>
    <s v="Asphalt Shingles"/>
    <n v="1986"/>
    <n v="1"/>
    <s v="Frame"/>
    <s v="y"/>
    <x v="1"/>
    <s v="n"/>
    <n v="150000"/>
    <n v="15000"/>
    <n v="75000"/>
    <n v="30000"/>
    <n v="100000"/>
    <n v="1000"/>
    <n v="1000"/>
    <n v="1706"/>
    <n v="0"/>
    <n v="0"/>
    <n v="1"/>
    <n v="1706"/>
    <n v="3"/>
  </r>
  <r>
    <s v="BF206202"/>
    <n v="3"/>
    <d v="2012-01-01T00:00:00"/>
    <d v="2012-07-01T00:00:00"/>
    <n v="10007"/>
    <n v="2"/>
    <n v="605"/>
    <n v="2010"/>
    <s v="Asphalt Shingles"/>
    <n v="2010"/>
    <n v="1"/>
    <s v="Frame"/>
    <s v="y"/>
    <x v="0"/>
    <s v="n"/>
    <n v="70000"/>
    <n v="7000"/>
    <n v="35000"/>
    <n v="14000"/>
    <n v="100000"/>
    <n v="1000"/>
    <n v="500"/>
    <n v="960"/>
    <n v="0"/>
    <n v="0"/>
    <n v="0.5"/>
    <n v="480"/>
    <n v="3"/>
  </r>
  <r>
    <s v="BF206212"/>
    <n v="3"/>
    <d v="2012-01-01T00:00:00"/>
    <m/>
    <n v="10007"/>
    <n v="1"/>
    <n v="884"/>
    <n v="1985"/>
    <s v="Asphalt Shingles"/>
    <n v="1985"/>
    <n v="1"/>
    <s v="Frame"/>
    <s v="y"/>
    <x v="0"/>
    <s v="n"/>
    <n v="150000"/>
    <n v="15000"/>
    <n v="75000"/>
    <n v="30000"/>
    <n v="500000"/>
    <n v="3000"/>
    <n v="250"/>
    <n v="872"/>
    <n v="0"/>
    <n v="0"/>
    <n v="1"/>
    <n v="872"/>
    <n v="3"/>
  </r>
  <r>
    <s v="BF206222"/>
    <n v="3"/>
    <d v="2012-01-01T00:00:00"/>
    <m/>
    <n v="10011"/>
    <n v="1"/>
    <n v="794"/>
    <n v="1993"/>
    <s v="Asphalt Shingles"/>
    <n v="2002"/>
    <n v="9"/>
    <s v="Frame"/>
    <s v="y"/>
    <x v="0"/>
    <s v="n"/>
    <n v="80000"/>
    <n v="8000"/>
    <n v="56000"/>
    <n v="16000"/>
    <n v="300000"/>
    <n v="1000"/>
    <n v="500"/>
    <n v="1610"/>
    <n v="1"/>
    <n v="16000"/>
    <n v="1"/>
    <n v="1610"/>
    <n v="6"/>
  </r>
  <r>
    <s v="BF206232"/>
    <n v="3"/>
    <d v="2012-01-01T00:00:00"/>
    <m/>
    <n v="10010"/>
    <n v="4"/>
    <n v="883"/>
    <n v="1965"/>
    <s v="Asphalt Shingles"/>
    <n v="1986"/>
    <n v="7"/>
    <s v="Frame"/>
    <s v="n"/>
    <x v="1"/>
    <s v="n"/>
    <n v="70000"/>
    <n v="7000"/>
    <n v="49000"/>
    <n v="14000"/>
    <n v="500000"/>
    <n v="5000"/>
    <n v="250"/>
    <n v="1644"/>
    <n v="1"/>
    <n v="10164"/>
    <n v="1"/>
    <n v="1644"/>
    <n v="7"/>
  </r>
  <r>
    <s v="BF206242"/>
    <n v="3"/>
    <d v="2012-01-01T00:00:00"/>
    <m/>
    <n v="10004"/>
    <n v="4"/>
    <n v="756"/>
    <n v="1964"/>
    <s v="Asphalt Shingles"/>
    <n v="2004"/>
    <n v="1"/>
    <s v="Frame"/>
    <s v="n"/>
    <x v="1"/>
    <s v="n"/>
    <n v="60000"/>
    <n v="6000"/>
    <n v="30000"/>
    <n v="12000"/>
    <n v="100000"/>
    <n v="3000"/>
    <n v="500"/>
    <n v="1040"/>
    <n v="0"/>
    <n v="0"/>
    <n v="1"/>
    <n v="1040"/>
    <n v="5"/>
  </r>
  <r>
    <s v="BF206252"/>
    <n v="3"/>
    <d v="2012-01-01T00:00:00"/>
    <m/>
    <n v="10025"/>
    <n v="4"/>
    <n v="888"/>
    <n v="2008"/>
    <s v="Asphalt Shingles"/>
    <n v="2008"/>
    <n v="1"/>
    <s v="Frame"/>
    <s v="y"/>
    <x v="1"/>
    <s v="n"/>
    <n v="150000"/>
    <n v="15000"/>
    <n v="75000"/>
    <n v="30000"/>
    <n v="100000"/>
    <n v="1000"/>
    <n v="500"/>
    <n v="1299"/>
    <n v="0"/>
    <n v="0"/>
    <n v="1"/>
    <n v="1299"/>
    <n v="7"/>
  </r>
  <r>
    <s v="BF206262"/>
    <n v="3"/>
    <d v="2012-01-01T00:00:00"/>
    <m/>
    <n v="10018"/>
    <n v="4"/>
    <n v="752"/>
    <n v="1992"/>
    <s v="Asphalt Shingles"/>
    <n v="1992"/>
    <n v="1"/>
    <s v="Frame"/>
    <s v="y"/>
    <x v="1"/>
    <s v="n"/>
    <n v="400000"/>
    <n v="40000"/>
    <n v="200000"/>
    <n v="80000"/>
    <n v="100000"/>
    <n v="1000"/>
    <n v="250"/>
    <n v="3990"/>
    <n v="0"/>
    <n v="0"/>
    <n v="1"/>
    <n v="3990"/>
    <n v="2"/>
  </r>
  <r>
    <s v="BF206272"/>
    <n v="3"/>
    <d v="2012-01-01T00:00:00"/>
    <m/>
    <n v="10020"/>
    <n v="4"/>
    <n v="853"/>
    <n v="1983"/>
    <s v="Asphalt Shingles"/>
    <n v="2000"/>
    <n v="1"/>
    <s v="Frame"/>
    <s v="y"/>
    <x v="1"/>
    <s v="n"/>
    <n v="90000"/>
    <n v="9000"/>
    <n v="45000"/>
    <n v="18000"/>
    <n v="100000"/>
    <n v="3000"/>
    <n v="500"/>
    <n v="1143"/>
    <n v="0"/>
    <n v="0"/>
    <n v="1"/>
    <n v="1143"/>
    <n v="7"/>
  </r>
  <r>
    <s v="BF206282"/>
    <n v="3"/>
    <d v="2012-01-01T00:00:00"/>
    <m/>
    <n v="10002"/>
    <n v="5"/>
    <n v="831"/>
    <n v="2002"/>
    <s v="Asphalt Shingles"/>
    <n v="2002"/>
    <n v="1"/>
    <s v="Frame"/>
    <s v="y"/>
    <x v="1"/>
    <s v="n"/>
    <n v="150000"/>
    <n v="15000"/>
    <n v="75000"/>
    <n v="30000"/>
    <n v="100000"/>
    <n v="1000"/>
    <n v="500"/>
    <n v="1263"/>
    <n v="0"/>
    <n v="0"/>
    <n v="1"/>
    <n v="1263"/>
    <n v="5"/>
  </r>
  <r>
    <s v="BF206292"/>
    <n v="3"/>
    <d v="2012-01-01T00:00:00"/>
    <m/>
    <n v="10024"/>
    <n v="5"/>
    <n v="695"/>
    <n v="2002"/>
    <s v="Asphalt Shingles"/>
    <n v="2002"/>
    <n v="9"/>
    <s v="Frame"/>
    <s v="y"/>
    <x v="1"/>
    <s v="n"/>
    <n v="50000"/>
    <n v="5000"/>
    <n v="25000"/>
    <n v="10000"/>
    <n v="300000"/>
    <n v="1000"/>
    <n v="500"/>
    <n v="1217"/>
    <n v="0"/>
    <n v="0"/>
    <n v="1"/>
    <n v="1217"/>
    <n v="4"/>
  </r>
  <r>
    <s v="BF206302"/>
    <n v="3"/>
    <d v="2012-01-01T00:00:00"/>
    <m/>
    <n v="10025"/>
    <n v="5"/>
    <n v="699"/>
    <n v="1998"/>
    <s v="Asphalt Shingles"/>
    <n v="1998"/>
    <n v="1"/>
    <s v="Masonry"/>
    <s v="y"/>
    <x v="1"/>
    <s v="n"/>
    <n v="300000"/>
    <n v="30000"/>
    <n v="150000"/>
    <n v="60000"/>
    <n v="300000"/>
    <n v="3000"/>
    <n v="1000"/>
    <n v="5379"/>
    <n v="0"/>
    <n v="0"/>
    <n v="1"/>
    <n v="5379"/>
    <n v="7"/>
  </r>
  <r>
    <s v="BF206312"/>
    <n v="3"/>
    <d v="2012-01-01T00:00:00"/>
    <m/>
    <n v="10019"/>
    <n v="2"/>
    <n v="675"/>
    <n v="1978"/>
    <s v="Spanish Tile"/>
    <n v="1992"/>
    <n v="1"/>
    <s v="Frame"/>
    <s v="y"/>
    <x v="1"/>
    <s v="n"/>
    <n v="125000"/>
    <n v="12500"/>
    <n v="62500"/>
    <n v="25000"/>
    <n v="100000"/>
    <n v="5000"/>
    <n v="1000"/>
    <n v="1847"/>
    <n v="0"/>
    <n v="0"/>
    <n v="1"/>
    <n v="1847"/>
    <n v="1"/>
  </r>
  <r>
    <s v="BF206322"/>
    <n v="3"/>
    <d v="2012-01-01T00:00:00"/>
    <m/>
    <n v="10016"/>
    <n v="2"/>
    <n v="714"/>
    <n v="1988"/>
    <s v="Asphalt Shingles"/>
    <n v="1988"/>
    <n v="9"/>
    <s v="Superior"/>
    <s v="y"/>
    <x v="1"/>
    <s v="n"/>
    <n v="100000"/>
    <n v="10000"/>
    <n v="50000"/>
    <n v="20000"/>
    <n v="100000"/>
    <n v="3000"/>
    <n v="500"/>
    <n v="1893"/>
    <n v="0"/>
    <n v="0"/>
    <n v="1"/>
    <n v="1893"/>
    <n v="6"/>
  </r>
  <r>
    <s v="BF206332"/>
    <n v="3"/>
    <d v="2012-01-01T00:00:00"/>
    <m/>
    <n v="10015"/>
    <n v="4"/>
    <n v="681"/>
    <n v="1979"/>
    <s v="Spanish Tile"/>
    <n v="1991"/>
    <n v="1"/>
    <s v="Frame"/>
    <s v="y"/>
    <x v="1"/>
    <s v="n"/>
    <n v="90000"/>
    <n v="9000"/>
    <n v="45000"/>
    <n v="18000"/>
    <n v="300000"/>
    <n v="3000"/>
    <n v="500"/>
    <n v="2727"/>
    <n v="1"/>
    <n v="900"/>
    <n v="1"/>
    <n v="2727"/>
    <n v="7"/>
  </r>
  <r>
    <s v="BF206342"/>
    <n v="3"/>
    <d v="2012-01-01T00:00:00"/>
    <m/>
    <n v="10006"/>
    <n v="2"/>
    <n v="748"/>
    <n v="1985"/>
    <s v="Spanish Tile"/>
    <n v="1989"/>
    <n v="1"/>
    <s v="Frame"/>
    <s v="y"/>
    <x v="0"/>
    <s v="n"/>
    <n v="60000"/>
    <n v="6000"/>
    <n v="30000"/>
    <n v="12000"/>
    <n v="500000"/>
    <n v="1000"/>
    <n v="1000"/>
    <n v="931"/>
    <n v="0"/>
    <n v="0"/>
    <n v="1"/>
    <n v="931"/>
    <n v="6"/>
  </r>
  <r>
    <s v="BF206352"/>
    <n v="3"/>
    <d v="2012-01-01T00:00:00"/>
    <m/>
    <n v="10009"/>
    <n v="4"/>
    <n v="900"/>
    <n v="1952"/>
    <s v="Asphalt Shingles"/>
    <n v="1994"/>
    <n v="7"/>
    <s v="Frame"/>
    <s v="y"/>
    <x v="0"/>
    <s v="n"/>
    <n v="90000"/>
    <n v="9000"/>
    <n v="45000"/>
    <n v="18000"/>
    <n v="300000"/>
    <n v="3000"/>
    <n v="500"/>
    <n v="905"/>
    <n v="0"/>
    <n v="0"/>
    <n v="1"/>
    <n v="905"/>
    <n v="1"/>
  </r>
  <r>
    <s v="BF206362"/>
    <n v="3"/>
    <d v="2012-01-01T00:00:00"/>
    <m/>
    <n v="10017"/>
    <n v="2"/>
    <n v="520"/>
    <n v="1971"/>
    <s v="Asphalt Shingles"/>
    <n v="1977"/>
    <n v="1"/>
    <s v="Frame"/>
    <s v="y"/>
    <x v="1"/>
    <s v="n"/>
    <n v="80000"/>
    <n v="8000"/>
    <n v="40000"/>
    <n v="16000"/>
    <n v="300000"/>
    <n v="3000"/>
    <n v="500"/>
    <n v="1794"/>
    <n v="0"/>
    <n v="0"/>
    <n v="1"/>
    <n v="1794"/>
    <n v="3"/>
  </r>
  <r>
    <s v="BF206372"/>
    <n v="3"/>
    <d v="2012-01-01T00:00:00"/>
    <m/>
    <n v="10024"/>
    <n v="2"/>
    <n v="675"/>
    <n v="2008"/>
    <s v="Asphalt Shingles"/>
    <n v="2008"/>
    <n v="1"/>
    <s v="Superior"/>
    <s v="y"/>
    <x v="1"/>
    <s v="n"/>
    <n v="200000"/>
    <n v="20000"/>
    <n v="100000"/>
    <n v="40000"/>
    <n v="300000"/>
    <n v="1000"/>
    <n v="250"/>
    <n v="1223"/>
    <n v="0"/>
    <n v="0"/>
    <n v="1"/>
    <n v="1223"/>
    <n v="4"/>
  </r>
  <r>
    <s v="BF206382"/>
    <n v="3"/>
    <d v="2012-01-01T00:00:00"/>
    <d v="2012-07-01T00:00:00"/>
    <n v="10020"/>
    <n v="4"/>
    <n v="723"/>
    <n v="1993"/>
    <s v="Asphalt Shingles"/>
    <n v="1993"/>
    <n v="1"/>
    <s v="Masonry"/>
    <s v="y"/>
    <x v="1"/>
    <s v="n"/>
    <n v="100000"/>
    <n v="10000"/>
    <n v="50000"/>
    <n v="20000"/>
    <n v="100000"/>
    <n v="3000"/>
    <n v="500"/>
    <n v="1772"/>
    <n v="0"/>
    <n v="0"/>
    <n v="0.5"/>
    <n v="886"/>
    <n v="7"/>
  </r>
  <r>
    <s v="BF206392"/>
    <n v="3"/>
    <d v="2012-01-01T00:00:00"/>
    <m/>
    <n v="10005"/>
    <n v="2"/>
    <n v="886"/>
    <n v="1995"/>
    <s v="Asphalt Shingles"/>
    <n v="1995"/>
    <n v="1"/>
    <s v="Superior"/>
    <s v="y"/>
    <x v="1"/>
    <s v="n"/>
    <n v="60000"/>
    <n v="6000"/>
    <n v="30000"/>
    <n v="12000"/>
    <n v="300000"/>
    <n v="1000"/>
    <n v="500"/>
    <n v="410"/>
    <n v="0"/>
    <n v="0"/>
    <n v="1"/>
    <n v="410"/>
    <n v="7"/>
  </r>
  <r>
    <s v="BF206402"/>
    <n v="3"/>
    <d v="2012-01-01T00:00:00"/>
    <m/>
    <n v="10022"/>
    <n v="4"/>
    <n v="853"/>
    <n v="1987"/>
    <s v="Spanish Tile"/>
    <n v="1988"/>
    <n v="1"/>
    <s v="Superior"/>
    <s v="y"/>
    <x v="1"/>
    <s v="n"/>
    <n v="80000"/>
    <n v="8000"/>
    <n v="40000"/>
    <n v="16000"/>
    <n v="100000"/>
    <n v="5000"/>
    <n v="250"/>
    <n v="437"/>
    <n v="0"/>
    <n v="0"/>
    <n v="1"/>
    <n v="437"/>
    <n v="4"/>
  </r>
  <r>
    <s v="BF206412"/>
    <n v="3"/>
    <d v="2012-01-01T00:00:00"/>
    <m/>
    <n v="10017"/>
    <n v="4"/>
    <n v="776"/>
    <n v="1986"/>
    <s v="Asphalt Shingles"/>
    <n v="1986"/>
    <n v="1"/>
    <s v="Frame"/>
    <s v="y"/>
    <x v="0"/>
    <s v="n"/>
    <n v="100000"/>
    <n v="10000"/>
    <n v="50000"/>
    <n v="20000"/>
    <n v="500000"/>
    <n v="5000"/>
    <n v="250"/>
    <n v="1792"/>
    <n v="0"/>
    <n v="0"/>
    <n v="1"/>
    <n v="1792"/>
    <n v="3"/>
  </r>
  <r>
    <s v="BF206422"/>
    <n v="3"/>
    <d v="2012-01-01T00:00:00"/>
    <m/>
    <n v="10017"/>
    <n v="4"/>
    <n v="768"/>
    <n v="1987"/>
    <s v="Asphalt Shingles"/>
    <n v="1987"/>
    <n v="1"/>
    <s v="Frame"/>
    <s v="y"/>
    <x v="1"/>
    <s v="n"/>
    <n v="125000"/>
    <n v="12500"/>
    <n v="87500"/>
    <n v="25000"/>
    <n v="100000"/>
    <n v="1000"/>
    <n v="250"/>
    <n v="2120"/>
    <n v="0"/>
    <n v="0"/>
    <n v="1"/>
    <n v="2120"/>
    <n v="3"/>
  </r>
  <r>
    <s v="BF206432"/>
    <n v="3"/>
    <d v="2012-01-01T00:00:00"/>
    <d v="2012-07-01T00:00:00"/>
    <n v="10006"/>
    <n v="2"/>
    <n v="866"/>
    <n v="1993"/>
    <s v="Wood Shingles"/>
    <n v="1993"/>
    <n v="1"/>
    <s v="Frame"/>
    <s v="y"/>
    <x v="1"/>
    <s v="n"/>
    <n v="70000"/>
    <n v="7000"/>
    <n v="35000"/>
    <n v="14000"/>
    <n v="100000"/>
    <n v="5000"/>
    <n v="1000"/>
    <n v="794"/>
    <n v="0"/>
    <n v="0"/>
    <n v="0.5"/>
    <n v="397"/>
    <n v="6"/>
  </r>
  <r>
    <s v="BF206442"/>
    <n v="3"/>
    <d v="2012-01-01T00:00:00"/>
    <m/>
    <n v="10004"/>
    <n v="4"/>
    <n v="684"/>
    <n v="1963"/>
    <s v="Spanish Tile"/>
    <n v="1964"/>
    <n v="1"/>
    <s v="Frame"/>
    <s v="y"/>
    <x v="1"/>
    <s v="n"/>
    <n v="150000"/>
    <n v="15000"/>
    <n v="75000"/>
    <n v="30000"/>
    <n v="500000"/>
    <n v="5000"/>
    <n v="500"/>
    <n v="2570"/>
    <n v="1"/>
    <n v="750"/>
    <n v="1"/>
    <n v="2570"/>
    <n v="5"/>
  </r>
  <r>
    <s v="BF206452"/>
    <n v="3"/>
    <d v="2012-01-01T00:00:00"/>
    <m/>
    <n v="10009"/>
    <n v="3"/>
    <n v="711"/>
    <n v="1982"/>
    <s v="Asphalt Shingles"/>
    <n v="1995"/>
    <n v="1"/>
    <s v="Masonry"/>
    <s v="y"/>
    <x v="1"/>
    <s v="n"/>
    <n v="125000"/>
    <n v="12500"/>
    <n v="62500"/>
    <n v="25000"/>
    <n v="500000"/>
    <n v="1000"/>
    <n v="500"/>
    <n v="1437"/>
    <n v="0"/>
    <n v="0"/>
    <n v="1"/>
    <n v="1437"/>
    <n v="1"/>
  </r>
  <r>
    <s v="BF206462"/>
    <n v="3"/>
    <d v="2012-01-01T00:00:00"/>
    <m/>
    <n v="10020"/>
    <n v="2"/>
    <n v="900"/>
    <n v="1963"/>
    <s v="Asphalt Shingles"/>
    <n v="1999"/>
    <n v="1"/>
    <s v="Frame"/>
    <s v="y"/>
    <x v="0"/>
    <s v="n"/>
    <n v="250000"/>
    <n v="25000"/>
    <n v="150000"/>
    <n v="50000"/>
    <n v="300000"/>
    <n v="3000"/>
    <n v="1000"/>
    <n v="1585"/>
    <n v="1"/>
    <n v="28880"/>
    <n v="1"/>
    <n v="1585"/>
    <n v="7"/>
  </r>
  <r>
    <s v="BF206472"/>
    <n v="3"/>
    <d v="2012-01-01T00:00:00"/>
    <d v="2012-07-01T00:00:00"/>
    <n v="10012"/>
    <n v="4"/>
    <n v="792"/>
    <n v="1997"/>
    <s v="Asphalt Shingles"/>
    <n v="2010"/>
    <n v="9"/>
    <s v="Frame"/>
    <s v="y"/>
    <x v="0"/>
    <s v="n"/>
    <n v="80000"/>
    <n v="8000"/>
    <n v="40000"/>
    <n v="16000"/>
    <n v="300000"/>
    <n v="1000"/>
    <n v="500"/>
    <n v="1572"/>
    <n v="0"/>
    <n v="0"/>
    <n v="0.5"/>
    <n v="786"/>
    <n v="3"/>
  </r>
  <r>
    <s v="BF206482"/>
    <n v="3"/>
    <d v="2012-01-01T00:00:00"/>
    <m/>
    <n v="10017"/>
    <n v="1"/>
    <n v="658"/>
    <n v="1987"/>
    <s v="Asphalt Shingles"/>
    <n v="1997"/>
    <n v="1"/>
    <s v="Frame"/>
    <s v="y"/>
    <x v="1"/>
    <s v="n"/>
    <n v="50000"/>
    <n v="5000"/>
    <n v="25000"/>
    <n v="10000"/>
    <n v="100000"/>
    <n v="1000"/>
    <n v="1000"/>
    <n v="567"/>
    <n v="0"/>
    <n v="0"/>
    <n v="1"/>
    <n v="567"/>
    <n v="3"/>
  </r>
  <r>
    <s v="BF206492"/>
    <n v="3"/>
    <d v="2012-01-01T00:00:00"/>
    <d v="2012-07-01T00:00:00"/>
    <n v="10009"/>
    <n v="2"/>
    <n v="900"/>
    <n v="2006"/>
    <s v="Asphalt Shingles"/>
    <n v="2006"/>
    <n v="1"/>
    <s v="Masonry"/>
    <s v="y"/>
    <x v="1"/>
    <s v="n"/>
    <n v="125000"/>
    <n v="12500"/>
    <n v="62500"/>
    <n v="25000"/>
    <n v="100000"/>
    <n v="3000"/>
    <n v="250"/>
    <n v="570"/>
    <n v="0"/>
    <n v="0"/>
    <n v="0.5"/>
    <n v="285"/>
    <n v="1"/>
  </r>
  <r>
    <s v="BF206502"/>
    <n v="3"/>
    <d v="2012-01-01T00:00:00"/>
    <m/>
    <n v="10012"/>
    <n v="2"/>
    <n v="782"/>
    <n v="1952"/>
    <s v="Asphalt Shingles"/>
    <n v="1983"/>
    <n v="1"/>
    <s v="Frame"/>
    <s v="y"/>
    <x v="0"/>
    <s v="n"/>
    <n v="90000"/>
    <n v="9000"/>
    <n v="45000"/>
    <n v="18000"/>
    <n v="100000"/>
    <n v="3000"/>
    <n v="500"/>
    <n v="1280"/>
    <n v="0"/>
    <n v="0"/>
    <n v="1"/>
    <n v="1280"/>
    <n v="3"/>
  </r>
  <r>
    <s v="BF206512"/>
    <n v="3"/>
    <d v="2012-01-01T00:00:00"/>
    <d v="2012-07-01T00:00:00"/>
    <n v="10016"/>
    <n v="2"/>
    <n v="879"/>
    <n v="1968"/>
    <s v="Wood Shingles"/>
    <n v="1999"/>
    <n v="7"/>
    <s v="Frame"/>
    <s v="y"/>
    <x v="0"/>
    <s v="n"/>
    <n v="80000"/>
    <n v="8000"/>
    <n v="40000"/>
    <n v="16000"/>
    <n v="300000"/>
    <n v="3000"/>
    <n v="500"/>
    <n v="1301"/>
    <n v="0"/>
    <n v="0"/>
    <n v="0.5"/>
    <n v="650.5"/>
    <n v="6"/>
  </r>
  <r>
    <s v="BF206522"/>
    <n v="3"/>
    <d v="2012-01-01T00:00:00"/>
    <m/>
    <n v="10023"/>
    <n v="5"/>
    <n v="847"/>
    <n v="1962"/>
    <s v="Asphalt Shingles"/>
    <n v="1998"/>
    <n v="1"/>
    <s v="Superior"/>
    <s v="y"/>
    <x v="1"/>
    <s v="n"/>
    <n v="70000"/>
    <n v="7000"/>
    <n v="49000"/>
    <n v="14000"/>
    <n v="300000"/>
    <n v="5000"/>
    <n v="500"/>
    <n v="585"/>
    <n v="0"/>
    <n v="0"/>
    <n v="1"/>
    <n v="585"/>
    <n v="4"/>
  </r>
  <r>
    <s v="BF206532"/>
    <n v="3"/>
    <d v="2012-01-01T00:00:00"/>
    <d v="2012-07-01T00:00:00"/>
    <n v="10020"/>
    <n v="4"/>
    <n v="747"/>
    <n v="1996"/>
    <s v="Asphalt Shingles"/>
    <n v="1996"/>
    <n v="9"/>
    <s v="Frame"/>
    <s v="y"/>
    <x v="0"/>
    <s v="n"/>
    <n v="70000"/>
    <n v="7000"/>
    <n v="49000"/>
    <n v="14000"/>
    <n v="100000"/>
    <n v="1000"/>
    <n v="500"/>
    <n v="2238"/>
    <n v="0"/>
    <n v="0"/>
    <n v="0.5"/>
    <n v="1119"/>
    <n v="7"/>
  </r>
  <r>
    <s v="BF206542"/>
    <n v="3"/>
    <d v="2012-01-01T00:00:00"/>
    <m/>
    <n v="10013"/>
    <n v="2"/>
    <n v="800"/>
    <n v="1951"/>
    <s v="Asphalt Shingles"/>
    <n v="1996"/>
    <n v="1"/>
    <s v="Superior"/>
    <s v="y"/>
    <x v="1"/>
    <s v="n"/>
    <n v="95000"/>
    <n v="9500"/>
    <n v="47500"/>
    <n v="19000"/>
    <n v="300000"/>
    <n v="5000"/>
    <n v="250"/>
    <n v="486"/>
    <n v="0"/>
    <n v="0"/>
    <n v="1"/>
    <n v="486"/>
    <n v="2"/>
  </r>
  <r>
    <s v="BF206552"/>
    <n v="3"/>
    <d v="2012-01-01T00:00:00"/>
    <m/>
    <n v="10014"/>
    <n v="4"/>
    <n v="800"/>
    <n v="1963"/>
    <s v="Spanish Tile"/>
    <n v="1964"/>
    <n v="1"/>
    <s v="Frame"/>
    <s v="y"/>
    <x v="1"/>
    <s v="n"/>
    <n v="70000"/>
    <n v="7000"/>
    <n v="35000"/>
    <n v="14000"/>
    <n v="100000"/>
    <n v="1000"/>
    <n v="250"/>
    <n v="1011"/>
    <n v="0"/>
    <n v="0"/>
    <n v="1"/>
    <n v="1011"/>
    <n v="1"/>
  </r>
  <r>
    <s v="BF206562"/>
    <n v="3"/>
    <d v="2012-01-01T00:00:00"/>
    <m/>
    <n v="10017"/>
    <n v="3"/>
    <n v="871"/>
    <n v="1964"/>
    <s v="Asphalt Shingles"/>
    <n v="1986"/>
    <n v="1"/>
    <s v="Frame"/>
    <s v="y"/>
    <x v="1"/>
    <s v="n"/>
    <n v="80000"/>
    <n v="8000"/>
    <n v="40000"/>
    <n v="16000"/>
    <n v="300000"/>
    <n v="3000"/>
    <n v="500"/>
    <n v="760"/>
    <n v="0"/>
    <n v="0"/>
    <n v="1"/>
    <n v="760"/>
    <n v="3"/>
  </r>
  <r>
    <s v="BF206572"/>
    <n v="3"/>
    <d v="2012-01-01T00:00:00"/>
    <m/>
    <n v="10013"/>
    <n v="1"/>
    <n v="900"/>
    <n v="1991"/>
    <s v="Spanish Tile"/>
    <n v="1991"/>
    <n v="1"/>
    <s v="Masonry"/>
    <s v="y"/>
    <x v="0"/>
    <s v="n"/>
    <n v="125000"/>
    <n v="12500"/>
    <n v="62500"/>
    <n v="25000"/>
    <n v="300000"/>
    <n v="1000"/>
    <n v="500"/>
    <n v="327"/>
    <n v="0"/>
    <n v="0"/>
    <n v="1"/>
    <n v="327"/>
    <n v="2"/>
  </r>
  <r>
    <s v="BF206582"/>
    <n v="3"/>
    <d v="2012-01-01T00:00:00"/>
    <m/>
    <n v="10016"/>
    <n v="2"/>
    <n v="636"/>
    <n v="1961"/>
    <s v="Asphalt Shingles"/>
    <n v="1982"/>
    <n v="1"/>
    <s v="Masonry"/>
    <s v="y"/>
    <x v="1"/>
    <s v="n"/>
    <n v="90000"/>
    <n v="9000"/>
    <n v="45000"/>
    <n v="18000"/>
    <n v="300000"/>
    <n v="1000"/>
    <n v="500"/>
    <n v="2306"/>
    <n v="0"/>
    <n v="0"/>
    <n v="1"/>
    <n v="2306"/>
    <n v="6"/>
  </r>
  <r>
    <s v="BF206592"/>
    <n v="3"/>
    <d v="2012-01-01T00:00:00"/>
    <m/>
    <n v="10020"/>
    <n v="3"/>
    <n v="667"/>
    <n v="1983"/>
    <s v="Asphalt Shingles"/>
    <n v="2004"/>
    <n v="1"/>
    <s v="Frame"/>
    <s v="y"/>
    <x v="1"/>
    <s v="n"/>
    <n v="125000"/>
    <n v="12500"/>
    <n v="62500"/>
    <n v="25000"/>
    <n v="300000"/>
    <n v="1000"/>
    <n v="500"/>
    <n v="2843"/>
    <n v="0"/>
    <n v="0"/>
    <n v="1"/>
    <n v="2843"/>
    <n v="7"/>
  </r>
  <r>
    <s v="BF206602"/>
    <n v="3"/>
    <d v="2012-01-01T00:00:00"/>
    <m/>
    <n v="10005"/>
    <n v="2"/>
    <n v="745"/>
    <n v="1976"/>
    <s v="Asphalt Shingles"/>
    <n v="1987"/>
    <n v="1"/>
    <s v="Frame"/>
    <s v="y"/>
    <x v="1"/>
    <s v="n"/>
    <n v="100000"/>
    <n v="10000"/>
    <n v="50000"/>
    <n v="20000"/>
    <n v="100000"/>
    <n v="3000"/>
    <n v="500"/>
    <n v="2141"/>
    <n v="0"/>
    <n v="0"/>
    <n v="1"/>
    <n v="2141"/>
    <n v="7"/>
  </r>
  <r>
    <s v="BF206612"/>
    <n v="3"/>
    <d v="2012-01-01T00:00:00"/>
    <d v="2012-07-01T00:00:00"/>
    <n v="10019"/>
    <n v="2"/>
    <n v="986"/>
    <n v="1978"/>
    <s v="Spanish Tile"/>
    <n v="1978"/>
    <n v="7"/>
    <s v="Frame"/>
    <s v="y"/>
    <x v="0"/>
    <s v="n"/>
    <n v="90000"/>
    <n v="9000"/>
    <n v="54000"/>
    <n v="18000"/>
    <n v="300000"/>
    <n v="1000"/>
    <n v="500"/>
    <n v="699"/>
    <n v="1"/>
    <n v="11696"/>
    <n v="0.5"/>
    <n v="349.5"/>
    <n v="1"/>
  </r>
  <r>
    <s v="BF206622"/>
    <n v="3"/>
    <d v="2012-01-01T00:00:00"/>
    <m/>
    <n v="10021"/>
    <n v="3"/>
    <n v="748"/>
    <n v="1956"/>
    <s v="Wood Shingles"/>
    <n v="1968"/>
    <n v="1"/>
    <s v="Frame"/>
    <s v="y"/>
    <x v="1"/>
    <s v="n"/>
    <n v="300000"/>
    <n v="30000"/>
    <n v="150000"/>
    <n v="60000"/>
    <n v="300000"/>
    <n v="3000"/>
    <n v="500"/>
    <n v="7404"/>
    <n v="0"/>
    <n v="0"/>
    <n v="1"/>
    <n v="7404"/>
    <n v="6"/>
  </r>
  <r>
    <s v="BF206632"/>
    <n v="3"/>
    <d v="2012-01-01T00:00:00"/>
    <m/>
    <n v="10008"/>
    <n v="2"/>
    <n v="674"/>
    <n v="1992"/>
    <s v="Spanish Tile"/>
    <n v="1992"/>
    <n v="7"/>
    <s v="Frame"/>
    <s v="n"/>
    <x v="1"/>
    <s v="n"/>
    <n v="90000"/>
    <n v="9000"/>
    <n v="62999.999999999993"/>
    <n v="18000"/>
    <n v="100000"/>
    <n v="1000"/>
    <n v="500"/>
    <n v="1881"/>
    <n v="0"/>
    <n v="0"/>
    <n v="1"/>
    <n v="1881"/>
    <n v="1"/>
  </r>
  <r>
    <s v="BF206642"/>
    <n v="3"/>
    <d v="2012-01-01T00:00:00"/>
    <m/>
    <n v="10015"/>
    <n v="5"/>
    <n v="694"/>
    <n v="1993"/>
    <s v="Asphalt Shingles"/>
    <n v="2000"/>
    <n v="7"/>
    <s v="Superior"/>
    <s v="y"/>
    <x v="1"/>
    <s v="n"/>
    <n v="250000"/>
    <n v="25000"/>
    <n v="125000"/>
    <n v="50000"/>
    <n v="100000"/>
    <n v="1000"/>
    <n v="500"/>
    <n v="5111"/>
    <n v="0"/>
    <n v="0"/>
    <n v="1"/>
    <n v="5111"/>
    <n v="7"/>
  </r>
  <r>
    <s v="BF206652"/>
    <n v="3"/>
    <d v="2012-01-01T00:00:00"/>
    <m/>
    <n v="10021"/>
    <n v="3"/>
    <n v="693"/>
    <n v="1966"/>
    <s v="Asphalt Shingles"/>
    <n v="1973"/>
    <n v="1"/>
    <s v="Frame"/>
    <s v="y"/>
    <x v="0"/>
    <s v="n"/>
    <n v="200000"/>
    <n v="20000"/>
    <n v="100000"/>
    <n v="40000"/>
    <n v="100000"/>
    <n v="1000"/>
    <n v="250"/>
    <n v="4935"/>
    <n v="0"/>
    <n v="0"/>
    <n v="1"/>
    <n v="4935"/>
    <n v="6"/>
  </r>
  <r>
    <s v="BF206662"/>
    <n v="3"/>
    <d v="2012-01-01T00:00:00"/>
    <m/>
    <n v="10005"/>
    <n v="4"/>
    <n v="860"/>
    <n v="1986"/>
    <s v="Spanish Tile"/>
    <n v="1986"/>
    <n v="9"/>
    <s v="Masonry"/>
    <s v="y"/>
    <x v="1"/>
    <s v="n"/>
    <n v="70000"/>
    <n v="7000"/>
    <n v="42000"/>
    <n v="14000"/>
    <n v="300000"/>
    <n v="3000"/>
    <n v="500"/>
    <n v="1161"/>
    <n v="0"/>
    <n v="0"/>
    <n v="1"/>
    <n v="1161"/>
    <n v="7"/>
  </r>
  <r>
    <s v="BF206672"/>
    <n v="3"/>
    <d v="2012-01-01T00:00:00"/>
    <m/>
    <n v="10014"/>
    <n v="5"/>
    <n v="790"/>
    <n v="1982"/>
    <s v="Asphalt Shingles"/>
    <n v="1986"/>
    <n v="1"/>
    <s v="Superior"/>
    <s v="y"/>
    <x v="1"/>
    <s v="n"/>
    <n v="200000"/>
    <n v="20000"/>
    <n v="100000"/>
    <n v="40000"/>
    <n v="300000"/>
    <n v="3000"/>
    <n v="500"/>
    <n v="2546"/>
    <n v="0"/>
    <n v="0"/>
    <n v="1"/>
    <n v="2546"/>
    <n v="1"/>
  </r>
  <r>
    <s v="BF206682"/>
    <n v="3"/>
    <d v="2012-01-01T00:00:00"/>
    <m/>
    <n v="10017"/>
    <n v="5"/>
    <n v="673"/>
    <n v="1980"/>
    <s v="Asphalt Shingles"/>
    <n v="1994"/>
    <n v="1"/>
    <s v="Frame"/>
    <s v="y"/>
    <x v="0"/>
    <s v="n"/>
    <n v="400000"/>
    <n v="40000"/>
    <n v="280000"/>
    <n v="80000"/>
    <n v="100000"/>
    <n v="5000"/>
    <n v="1000"/>
    <n v="5969"/>
    <n v="0"/>
    <n v="0"/>
    <n v="1"/>
    <n v="5969"/>
    <n v="3"/>
  </r>
  <r>
    <s v="BF206692"/>
    <n v="3"/>
    <d v="2012-01-01T00:00:00"/>
    <m/>
    <n v="10007"/>
    <n v="5"/>
    <n v="800"/>
    <n v="1992"/>
    <s v="Asphalt Shingles"/>
    <n v="1992"/>
    <n v="1"/>
    <s v="Frame"/>
    <s v="y"/>
    <x v="1"/>
    <s v="n"/>
    <n v="60000"/>
    <n v="6000"/>
    <n v="30000"/>
    <n v="12000"/>
    <n v="100000"/>
    <n v="3000"/>
    <n v="250"/>
    <n v="921"/>
    <n v="0"/>
    <n v="0"/>
    <n v="1"/>
    <n v="921"/>
    <n v="3"/>
  </r>
  <r>
    <s v="BF206702"/>
    <n v="3"/>
    <d v="2012-01-01T00:00:00"/>
    <m/>
    <n v="10020"/>
    <n v="3"/>
    <n v="665"/>
    <n v="1965"/>
    <s v="Asphalt Shingles"/>
    <n v="1997"/>
    <n v="1"/>
    <s v="Frame"/>
    <s v="y"/>
    <x v="0"/>
    <s v="n"/>
    <n v="150000"/>
    <n v="15000"/>
    <n v="75000"/>
    <n v="30000"/>
    <n v="500000"/>
    <n v="1000"/>
    <n v="500"/>
    <n v="3370"/>
    <n v="0"/>
    <n v="0"/>
    <n v="1"/>
    <n v="3370"/>
    <n v="7"/>
  </r>
  <r>
    <s v="BF206712"/>
    <n v="3"/>
    <d v="2012-01-01T00:00:00"/>
    <m/>
    <n v="10016"/>
    <n v="4"/>
    <n v="777"/>
    <n v="1980"/>
    <s v="Asphalt Shingles"/>
    <n v="1999"/>
    <n v="1"/>
    <s v="Frame"/>
    <s v="y"/>
    <x v="1"/>
    <s v="n"/>
    <n v="80000"/>
    <n v="8000"/>
    <n v="40000"/>
    <n v="16000"/>
    <n v="500000"/>
    <n v="1000"/>
    <n v="1000"/>
    <n v="1662"/>
    <n v="1"/>
    <n v="400"/>
    <n v="1"/>
    <n v="1662"/>
    <n v="6"/>
  </r>
  <r>
    <s v="BF206722"/>
    <n v="3"/>
    <d v="2012-01-01T00:00:00"/>
    <m/>
    <n v="10017"/>
    <n v="4"/>
    <n v="611"/>
    <n v="1950"/>
    <s v="Asphalt Shingles"/>
    <n v="2008"/>
    <n v="1"/>
    <s v="Frame"/>
    <s v="y"/>
    <x v="1"/>
    <s v="n"/>
    <n v="125000"/>
    <n v="12500"/>
    <n v="75000"/>
    <n v="25000"/>
    <n v="500000"/>
    <n v="1000"/>
    <n v="1000"/>
    <n v="2436"/>
    <n v="0"/>
    <n v="0"/>
    <n v="1"/>
    <n v="2436"/>
    <n v="3"/>
  </r>
  <r>
    <s v="BF206732"/>
    <n v="3"/>
    <d v="2012-01-01T00:00:00"/>
    <d v="2012-07-01T00:00:00"/>
    <n v="10022"/>
    <n v="4"/>
    <n v="653"/>
    <n v="2002"/>
    <s v="Asphalt Shingles"/>
    <n v="2002"/>
    <n v="1"/>
    <s v="Masonry"/>
    <s v="y"/>
    <x v="0"/>
    <s v="n"/>
    <n v="400000"/>
    <n v="40000"/>
    <n v="200000"/>
    <n v="80000"/>
    <n v="500000"/>
    <n v="5000"/>
    <n v="1000"/>
    <n v="2897"/>
    <n v="0"/>
    <n v="0"/>
    <n v="0.5"/>
    <n v="1448.5"/>
    <n v="4"/>
  </r>
  <r>
    <s v="BF206742"/>
    <n v="3"/>
    <d v="2012-01-01T00:00:00"/>
    <m/>
    <n v="10005"/>
    <n v="1"/>
    <n v="686"/>
    <n v="2003"/>
    <s v="Asphalt Shingles"/>
    <n v="2003"/>
    <n v="1"/>
    <s v="Frame"/>
    <s v="y"/>
    <x v="0"/>
    <s v="n"/>
    <n v="80000"/>
    <n v="8000"/>
    <n v="40000"/>
    <n v="16000"/>
    <n v="100000"/>
    <n v="1000"/>
    <n v="500"/>
    <n v="1308"/>
    <n v="0"/>
    <n v="0"/>
    <n v="1"/>
    <n v="1308"/>
    <n v="7"/>
  </r>
  <r>
    <s v="BF206752"/>
    <n v="3"/>
    <d v="2012-01-01T00:00:00"/>
    <m/>
    <n v="10003"/>
    <n v="4"/>
    <n v="878"/>
    <n v="1976"/>
    <s v="Asphalt Shingles"/>
    <n v="1988"/>
    <n v="1"/>
    <s v="Superior"/>
    <s v="y"/>
    <x v="0"/>
    <s v="n"/>
    <n v="150000"/>
    <n v="15000"/>
    <n v="90000"/>
    <n v="30000"/>
    <n v="300000"/>
    <n v="1000"/>
    <n v="500"/>
    <n v="788"/>
    <n v="0"/>
    <n v="0"/>
    <n v="1"/>
    <n v="788"/>
    <n v="5"/>
  </r>
  <r>
    <s v="BF206762"/>
    <n v="3"/>
    <d v="2012-01-01T00:00:00"/>
    <m/>
    <n v="10022"/>
    <n v="3"/>
    <n v="739"/>
    <n v="1960"/>
    <s v="Wood Shingles"/>
    <n v="1981"/>
    <n v="1"/>
    <s v="Masonry"/>
    <s v="y"/>
    <x v="1"/>
    <s v="n"/>
    <n v="95000"/>
    <n v="9500"/>
    <n v="47500"/>
    <n v="19000"/>
    <n v="300000"/>
    <n v="5000"/>
    <n v="250"/>
    <n v="1682"/>
    <n v="0"/>
    <n v="0"/>
    <n v="1"/>
    <n v="1682"/>
    <n v="4"/>
  </r>
  <r>
    <s v="BF206772"/>
    <n v="3"/>
    <d v="2012-01-01T00:00:00"/>
    <m/>
    <n v="10008"/>
    <n v="3"/>
    <n v="618"/>
    <n v="1962"/>
    <s v="Spanish Tile"/>
    <n v="1992"/>
    <n v="7"/>
    <s v="Frame"/>
    <s v="y"/>
    <x v="1"/>
    <s v="n"/>
    <n v="80000"/>
    <n v="8000"/>
    <n v="40000"/>
    <n v="16000"/>
    <n v="500000"/>
    <n v="3000"/>
    <n v="500"/>
    <n v="2403"/>
    <n v="0"/>
    <n v="0"/>
    <n v="1"/>
    <n v="2403"/>
    <n v="1"/>
  </r>
  <r>
    <s v="BF206782"/>
    <n v="3"/>
    <d v="2012-01-01T00:00:00"/>
    <m/>
    <n v="10003"/>
    <n v="3"/>
    <n v="900"/>
    <n v="1970"/>
    <s v="Asphalt Shingles"/>
    <n v="1997"/>
    <n v="1"/>
    <s v="Masonry"/>
    <s v="y"/>
    <x v="1"/>
    <s v="n"/>
    <n v="70000"/>
    <n v="7000"/>
    <n v="42000"/>
    <n v="14000"/>
    <n v="300000"/>
    <n v="1000"/>
    <n v="500"/>
    <n v="400"/>
    <n v="0"/>
    <n v="0"/>
    <n v="1"/>
    <n v="400"/>
    <n v="5"/>
  </r>
  <r>
    <s v="BF206792"/>
    <n v="3"/>
    <d v="2012-01-01T00:00:00"/>
    <m/>
    <n v="10015"/>
    <n v="3"/>
    <n v="900"/>
    <n v="1961"/>
    <s v="Asphalt Shingles"/>
    <n v="2000"/>
    <n v="1"/>
    <s v="Frame"/>
    <s v="y"/>
    <x v="0"/>
    <s v="n"/>
    <n v="300000"/>
    <n v="30000"/>
    <n v="150000"/>
    <n v="60000"/>
    <n v="100000"/>
    <n v="1000"/>
    <n v="1000"/>
    <n v="2005"/>
    <n v="0"/>
    <n v="0"/>
    <n v="1"/>
    <n v="2005"/>
    <n v="7"/>
  </r>
  <r>
    <s v="BF206802"/>
    <n v="3"/>
    <d v="2012-01-01T00:00:00"/>
    <m/>
    <n v="10005"/>
    <n v="2"/>
    <n v="680"/>
    <n v="1976"/>
    <s v="Asphalt Shingles"/>
    <n v="1992"/>
    <n v="9"/>
    <s v="Frame"/>
    <s v="y"/>
    <x v="1"/>
    <s v="n"/>
    <n v="50000"/>
    <n v="5000"/>
    <n v="25000"/>
    <n v="10000"/>
    <n v="500000"/>
    <n v="1000"/>
    <n v="500"/>
    <n v="2064"/>
    <n v="0"/>
    <n v="0"/>
    <n v="1"/>
    <n v="2064"/>
    <n v="7"/>
  </r>
  <r>
    <s v="BF206812"/>
    <n v="3"/>
    <d v="2012-01-01T00:00:00"/>
    <m/>
    <n v="10009"/>
    <n v="4"/>
    <n v="777"/>
    <n v="1955"/>
    <s v="Spanish Tile"/>
    <n v="2003"/>
    <n v="1"/>
    <s v="Superior"/>
    <s v="y"/>
    <x v="1"/>
    <s v="n"/>
    <n v="300000"/>
    <n v="30000"/>
    <n v="150000"/>
    <n v="60000"/>
    <n v="300000"/>
    <n v="1000"/>
    <n v="1000"/>
    <n v="2317"/>
    <n v="0"/>
    <n v="0"/>
    <n v="1"/>
    <n v="2317"/>
    <n v="1"/>
  </r>
  <r>
    <s v="BF206822"/>
    <n v="3"/>
    <d v="2012-01-01T00:00:00"/>
    <m/>
    <n v="10006"/>
    <n v="2"/>
    <n v="692"/>
    <n v="2002"/>
    <s v="Asphalt Shingles"/>
    <n v="2002"/>
    <n v="1"/>
    <s v="Frame"/>
    <s v="n"/>
    <x v="0"/>
    <s v="n"/>
    <n v="200000"/>
    <n v="20000"/>
    <n v="100000"/>
    <n v="40000"/>
    <n v="100000"/>
    <n v="5000"/>
    <n v="500"/>
    <n v="2950"/>
    <n v="0"/>
    <n v="0"/>
    <n v="1"/>
    <n v="2950"/>
    <n v="6"/>
  </r>
  <r>
    <s v="BF206832"/>
    <n v="3"/>
    <d v="2012-01-01T00:00:00"/>
    <m/>
    <n v="10002"/>
    <n v="1"/>
    <n v="804"/>
    <n v="1990"/>
    <s v="Asphalt Shingles"/>
    <n v="1990"/>
    <n v="7"/>
    <s v="Superior"/>
    <s v="y"/>
    <x v="1"/>
    <s v="n"/>
    <n v="100000"/>
    <n v="10000"/>
    <n v="50000"/>
    <n v="20000"/>
    <n v="100000"/>
    <n v="3000"/>
    <n v="250"/>
    <n v="656"/>
    <n v="0"/>
    <n v="0"/>
    <n v="1"/>
    <n v="656"/>
    <n v="5"/>
  </r>
  <r>
    <s v="BF206842"/>
    <n v="3"/>
    <d v="2012-01-01T00:00:00"/>
    <m/>
    <n v="10002"/>
    <n v="4"/>
    <n v="792"/>
    <n v="2002"/>
    <s v="Asphalt Shingles"/>
    <n v="2002"/>
    <n v="1"/>
    <s v="Frame"/>
    <s v="y"/>
    <x v="1"/>
    <s v="n"/>
    <n v="90000"/>
    <n v="9000"/>
    <n v="45000"/>
    <n v="18000"/>
    <n v="300000"/>
    <n v="1000"/>
    <n v="500"/>
    <n v="1108"/>
    <n v="0"/>
    <n v="0"/>
    <n v="1"/>
    <n v="1108"/>
    <n v="5"/>
  </r>
  <r>
    <s v="BF206852"/>
    <n v="3"/>
    <d v="2012-01-01T00:00:00"/>
    <m/>
    <n v="10018"/>
    <n v="3"/>
    <n v="681"/>
    <n v="1951"/>
    <s v="Asphalt Shingles"/>
    <n v="1999"/>
    <n v="1"/>
    <s v="Frame"/>
    <s v="y"/>
    <x v="1"/>
    <s v="n"/>
    <n v="60000"/>
    <n v="6000"/>
    <n v="30000"/>
    <n v="12000"/>
    <n v="500000"/>
    <n v="3000"/>
    <n v="1000"/>
    <n v="843"/>
    <n v="0"/>
    <n v="0"/>
    <n v="1"/>
    <n v="843"/>
    <n v="2"/>
  </r>
  <r>
    <s v="BF206862"/>
    <n v="3"/>
    <d v="2012-01-01T00:00:00"/>
    <d v="2012-07-01T00:00:00"/>
    <n v="10018"/>
    <n v="3"/>
    <n v="870"/>
    <n v="1974"/>
    <s v="Spanish Tile"/>
    <n v="1974"/>
    <n v="1"/>
    <s v="Frame"/>
    <s v="y"/>
    <x v="1"/>
    <s v="n"/>
    <n v="300000"/>
    <n v="30000"/>
    <n v="150000"/>
    <n v="60000"/>
    <n v="100000"/>
    <n v="5000"/>
    <n v="500"/>
    <n v="1347"/>
    <n v="1"/>
    <n v="3000"/>
    <n v="0.5"/>
    <n v="673.5"/>
    <n v="2"/>
  </r>
  <r>
    <s v="BF206872"/>
    <n v="3"/>
    <d v="2012-01-01T00:00:00"/>
    <m/>
    <n v="10009"/>
    <n v="5"/>
    <n v="879"/>
    <n v="1986"/>
    <s v="Asphalt Shingles"/>
    <n v="1986"/>
    <n v="1"/>
    <s v="Frame"/>
    <s v="y"/>
    <x v="1"/>
    <s v="n"/>
    <n v="60000"/>
    <n v="6000"/>
    <n v="42000"/>
    <n v="12000"/>
    <n v="300000"/>
    <n v="3000"/>
    <n v="500"/>
    <n v="847"/>
    <n v="0"/>
    <n v="0"/>
    <n v="1"/>
    <n v="847"/>
    <n v="1"/>
  </r>
  <r>
    <s v="BF206882"/>
    <n v="3"/>
    <d v="2012-01-01T00:00:00"/>
    <m/>
    <n v="10006"/>
    <n v="3"/>
    <n v="667"/>
    <n v="1990"/>
    <s v="Asphalt Shingles"/>
    <n v="1990"/>
    <n v="1"/>
    <s v="Frame"/>
    <s v="y"/>
    <x v="1"/>
    <s v="n"/>
    <n v="100000"/>
    <n v="10000"/>
    <n v="50000"/>
    <n v="20000"/>
    <n v="500000"/>
    <n v="1000"/>
    <n v="500"/>
    <n v="2662"/>
    <n v="0"/>
    <n v="0"/>
    <n v="1"/>
    <n v="2662"/>
    <n v="6"/>
  </r>
  <r>
    <s v="BF206892"/>
    <n v="3"/>
    <d v="2012-01-01T00:00:00"/>
    <m/>
    <n v="10020"/>
    <n v="4"/>
    <n v="668"/>
    <n v="1961"/>
    <s v="Wood Shingles"/>
    <n v="1962"/>
    <n v="1"/>
    <s v="Frame"/>
    <s v="y"/>
    <x v="1"/>
    <s v="n"/>
    <n v="80000"/>
    <n v="8000"/>
    <n v="40000"/>
    <n v="16000"/>
    <n v="300000"/>
    <n v="1000"/>
    <n v="1000"/>
    <n v="3718"/>
    <n v="0"/>
    <n v="0"/>
    <n v="1"/>
    <n v="3718"/>
    <n v="7"/>
  </r>
  <r>
    <s v="BF206902"/>
    <n v="3"/>
    <d v="2012-01-01T00:00:00"/>
    <m/>
    <n v="10007"/>
    <n v="4"/>
    <n v="879"/>
    <n v="1958"/>
    <s v="Asphalt Shingles"/>
    <n v="2009"/>
    <n v="1"/>
    <s v="Frame"/>
    <s v="y"/>
    <x v="1"/>
    <s v="n"/>
    <n v="90000"/>
    <n v="9000"/>
    <n v="45000"/>
    <n v="18000"/>
    <n v="500000"/>
    <n v="3000"/>
    <n v="250"/>
    <n v="919"/>
    <n v="0"/>
    <n v="0"/>
    <n v="1"/>
    <n v="919"/>
    <n v="3"/>
  </r>
  <r>
    <s v="BF206912"/>
    <n v="3"/>
    <d v="2012-01-01T00:00:00"/>
    <m/>
    <n v="10019"/>
    <n v="4"/>
    <n v="719"/>
    <n v="1969"/>
    <s v="Asphalt Shingles"/>
    <n v="2002"/>
    <n v="1"/>
    <s v="Frame"/>
    <s v="y"/>
    <x v="1"/>
    <s v="n"/>
    <n v="50000"/>
    <n v="5000"/>
    <n v="25000"/>
    <n v="10000"/>
    <n v="100000"/>
    <n v="5000"/>
    <n v="250"/>
    <n v="1031"/>
    <n v="0"/>
    <n v="0"/>
    <n v="1"/>
    <n v="1031"/>
    <n v="1"/>
  </r>
  <r>
    <s v="BF206922"/>
    <n v="3"/>
    <d v="2012-01-01T00:00:00"/>
    <m/>
    <n v="10021"/>
    <n v="4"/>
    <n v="823"/>
    <n v="1961"/>
    <s v="Asphalt Shingles"/>
    <n v="1970"/>
    <n v="1"/>
    <s v="Frame"/>
    <s v="n"/>
    <x v="1"/>
    <s v="n"/>
    <n v="150000"/>
    <n v="15000"/>
    <n v="105000"/>
    <n v="30000"/>
    <n v="100000"/>
    <n v="3000"/>
    <n v="250"/>
    <n v="2672"/>
    <n v="0"/>
    <n v="0"/>
    <n v="1"/>
    <n v="2672"/>
    <n v="6"/>
  </r>
  <r>
    <s v="BF206932"/>
    <n v="3"/>
    <d v="2012-01-01T00:00:00"/>
    <d v="2012-07-01T00:00:00"/>
    <n v="10005"/>
    <n v="3"/>
    <n v="704"/>
    <n v="1988"/>
    <s v="Wood Shingles"/>
    <n v="1988"/>
    <n v="1"/>
    <s v="Frame"/>
    <s v="y"/>
    <x v="1"/>
    <s v="n"/>
    <n v="300000"/>
    <n v="30000"/>
    <n v="150000"/>
    <n v="60000"/>
    <n v="100000"/>
    <n v="5000"/>
    <n v="1000"/>
    <n v="6582"/>
    <n v="0"/>
    <n v="0"/>
    <n v="0.5"/>
    <n v="3291"/>
    <n v="7"/>
  </r>
  <r>
    <s v="BF206942"/>
    <n v="3"/>
    <d v="2012-01-01T00:00:00"/>
    <m/>
    <n v="10014"/>
    <n v="3"/>
    <n v="816"/>
    <n v="1950"/>
    <s v="Spanish Tile"/>
    <n v="1963"/>
    <n v="7"/>
    <s v="Superior"/>
    <s v="y"/>
    <x v="0"/>
    <s v="n"/>
    <n v="250000"/>
    <n v="25000"/>
    <n v="125000"/>
    <n v="50000"/>
    <n v="100000"/>
    <n v="5000"/>
    <n v="250"/>
    <n v="1830"/>
    <n v="0"/>
    <n v="0"/>
    <n v="1"/>
    <n v="1830"/>
    <n v="1"/>
  </r>
  <r>
    <s v="BF206952"/>
    <n v="3"/>
    <d v="2012-01-01T00:00:00"/>
    <d v="2012-07-01T00:00:00"/>
    <n v="10014"/>
    <n v="3"/>
    <n v="810"/>
    <n v="1979"/>
    <s v="Asphalt Shingles"/>
    <n v="1979"/>
    <n v="1"/>
    <s v="Masonry"/>
    <s v="y"/>
    <x v="1"/>
    <s v="n"/>
    <n v="90000"/>
    <n v="9000"/>
    <n v="45000"/>
    <n v="18000"/>
    <n v="100000"/>
    <n v="1000"/>
    <n v="1000"/>
    <n v="830"/>
    <n v="0"/>
    <n v="0"/>
    <n v="0.5"/>
    <n v="415"/>
    <n v="1"/>
  </r>
  <r>
    <s v="BF206962"/>
    <n v="3"/>
    <d v="2012-01-01T00:00:00"/>
    <m/>
    <n v="10005"/>
    <n v="3"/>
    <n v="779"/>
    <n v="1996"/>
    <s v="Asphalt Shingles"/>
    <n v="1996"/>
    <n v="9"/>
    <s v="Frame"/>
    <s v="y"/>
    <x v="0"/>
    <s v="n"/>
    <n v="70000"/>
    <n v="7000"/>
    <n v="35000"/>
    <n v="14000"/>
    <n v="300000"/>
    <n v="5000"/>
    <n v="250"/>
    <n v="2178"/>
    <n v="0"/>
    <n v="0"/>
    <n v="1"/>
    <n v="2178"/>
    <n v="7"/>
  </r>
  <r>
    <s v="BF206972"/>
    <n v="3"/>
    <d v="2012-01-01T00:00:00"/>
    <m/>
    <n v="10018"/>
    <n v="4"/>
    <n v="854"/>
    <n v="1994"/>
    <s v="Wood Shingles"/>
    <n v="2001"/>
    <n v="1"/>
    <s v="Frame"/>
    <s v="y"/>
    <x v="0"/>
    <s v="n"/>
    <n v="60000"/>
    <n v="6000"/>
    <n v="30000"/>
    <n v="12000"/>
    <n v="100000"/>
    <n v="1000"/>
    <n v="250"/>
    <n v="536"/>
    <n v="0"/>
    <n v="0"/>
    <n v="1"/>
    <n v="536"/>
    <n v="2"/>
  </r>
  <r>
    <s v="BF206982"/>
    <n v="3"/>
    <d v="2012-01-01T00:00:00"/>
    <m/>
    <n v="10024"/>
    <n v="4"/>
    <n v="692"/>
    <n v="1978"/>
    <s v="Wood Shingles"/>
    <n v="1978"/>
    <n v="1"/>
    <s v="Frame"/>
    <s v="y"/>
    <x v="1"/>
    <s v="n"/>
    <n v="100000"/>
    <n v="10000"/>
    <n v="50000"/>
    <n v="20000"/>
    <n v="100000"/>
    <n v="3000"/>
    <n v="500"/>
    <n v="2600"/>
    <n v="0"/>
    <n v="0"/>
    <n v="1"/>
    <n v="2600"/>
    <n v="4"/>
  </r>
  <r>
    <s v="BF206992"/>
    <n v="3"/>
    <d v="2012-01-01T00:00:00"/>
    <m/>
    <n v="10018"/>
    <n v="4"/>
    <n v="653"/>
    <n v="1997"/>
    <s v="Asphalt Shingles"/>
    <n v="1997"/>
    <n v="1"/>
    <s v="Frame"/>
    <s v="y"/>
    <x v="0"/>
    <s v="n"/>
    <n v="50000"/>
    <n v="5000"/>
    <n v="25000"/>
    <n v="10000"/>
    <n v="100000"/>
    <n v="3000"/>
    <n v="500"/>
    <n v="631"/>
    <n v="0"/>
    <n v="0"/>
    <n v="1"/>
    <n v="631"/>
    <n v="2"/>
  </r>
  <r>
    <s v="BF207002"/>
    <n v="3"/>
    <d v="2012-01-01T00:00:00"/>
    <m/>
    <n v="10003"/>
    <n v="5"/>
    <n v="669"/>
    <n v="2010"/>
    <s v="Asphalt Shingles"/>
    <n v="2010"/>
    <n v="1"/>
    <s v="Frame"/>
    <s v="y"/>
    <x v="1"/>
    <s v="n"/>
    <n v="125000"/>
    <n v="12500"/>
    <n v="62500"/>
    <n v="25000"/>
    <n v="100000"/>
    <n v="1000"/>
    <n v="500"/>
    <n v="1965"/>
    <n v="0"/>
    <n v="0"/>
    <n v="1"/>
    <n v="1965"/>
    <n v="5"/>
  </r>
  <r>
    <s v="BF207012"/>
    <n v="3"/>
    <d v="2012-01-01T00:00:00"/>
    <m/>
    <n v="10025"/>
    <n v="1"/>
    <n v="900"/>
    <n v="1962"/>
    <s v="Asphalt Shingles"/>
    <n v="1985"/>
    <n v="7"/>
    <s v="Superior"/>
    <s v="y"/>
    <x v="1"/>
    <s v="n"/>
    <n v="95000"/>
    <n v="9500"/>
    <n v="47500"/>
    <n v="19000"/>
    <n v="100000"/>
    <n v="3000"/>
    <n v="250"/>
    <n v="756"/>
    <n v="0"/>
    <n v="0"/>
    <n v="1"/>
    <n v="756"/>
    <n v="7"/>
  </r>
  <r>
    <s v="BF207022"/>
    <n v="3"/>
    <d v="2012-01-01T00:00:00"/>
    <d v="2012-07-01T00:00:00"/>
    <n v="10005"/>
    <n v="4"/>
    <n v="700"/>
    <n v="2006"/>
    <s v="Asphalt Shingles"/>
    <n v="2006"/>
    <n v="1"/>
    <s v="Frame"/>
    <s v="y"/>
    <x v="1"/>
    <s v="n"/>
    <n v="125000"/>
    <n v="12500"/>
    <n v="87500"/>
    <n v="25000"/>
    <n v="100000"/>
    <n v="1000"/>
    <n v="500"/>
    <n v="2208"/>
    <n v="0"/>
    <n v="0"/>
    <n v="0.5"/>
    <n v="1104"/>
    <n v="7"/>
  </r>
  <r>
    <s v="BF207032"/>
    <n v="3"/>
    <d v="2012-01-01T00:00:00"/>
    <m/>
    <n v="10009"/>
    <n v="4"/>
    <n v="769"/>
    <n v="1967"/>
    <s v="Asphalt Shingles"/>
    <n v="1980"/>
    <n v="1"/>
    <s v="Superior"/>
    <s v="y"/>
    <x v="1"/>
    <s v="n"/>
    <n v="250000"/>
    <n v="25000"/>
    <n v="150000"/>
    <n v="50000"/>
    <n v="500000"/>
    <n v="3000"/>
    <n v="250"/>
    <n v="3134"/>
    <n v="0"/>
    <n v="0"/>
    <n v="1"/>
    <n v="3134"/>
    <n v="1"/>
  </r>
  <r>
    <s v="BF207042"/>
    <n v="3"/>
    <d v="2012-01-01T00:00:00"/>
    <m/>
    <n v="10001"/>
    <n v="2"/>
    <n v="800"/>
    <n v="1994"/>
    <s v="Asphalt Shingles"/>
    <n v="1994"/>
    <n v="1"/>
    <s v="Superior"/>
    <s v="y"/>
    <x v="1"/>
    <s v="n"/>
    <n v="60000"/>
    <n v="6000"/>
    <n v="30000"/>
    <n v="12000"/>
    <n v="300000"/>
    <n v="3000"/>
    <n v="1000"/>
    <n v="424"/>
    <n v="0"/>
    <n v="0"/>
    <n v="1"/>
    <n v="424"/>
    <n v="6"/>
  </r>
  <r>
    <s v="BF207052"/>
    <n v="3"/>
    <d v="2012-01-01T00:00:00"/>
    <d v="2012-07-01T00:00:00"/>
    <n v="10006"/>
    <n v="1"/>
    <n v="749"/>
    <n v="1985"/>
    <s v="Asphalt Shingles"/>
    <n v="1999"/>
    <n v="1"/>
    <s v="Frame"/>
    <s v="y"/>
    <x v="1"/>
    <s v="n"/>
    <n v="90000"/>
    <n v="9000"/>
    <n v="45000"/>
    <n v="18000"/>
    <n v="300000"/>
    <n v="3000"/>
    <n v="500"/>
    <n v="1297"/>
    <n v="0"/>
    <n v="0"/>
    <n v="0.5"/>
    <n v="648.5"/>
    <n v="6"/>
  </r>
  <r>
    <s v="BF207062"/>
    <n v="3"/>
    <d v="2012-01-01T00:00:00"/>
    <m/>
    <n v="10010"/>
    <n v="2"/>
    <n v="800"/>
    <n v="1988"/>
    <s v="Spanish Tile"/>
    <n v="2004"/>
    <n v="1"/>
    <s v="Frame"/>
    <s v="n"/>
    <x v="1"/>
    <s v="n"/>
    <n v="200000"/>
    <n v="20000"/>
    <n v="100000"/>
    <n v="40000"/>
    <n v="300000"/>
    <n v="5000"/>
    <n v="500"/>
    <n v="1896"/>
    <n v="0"/>
    <n v="0"/>
    <n v="1"/>
    <n v="1896"/>
    <n v="7"/>
  </r>
  <r>
    <s v="BF207072"/>
    <n v="3"/>
    <d v="2012-01-01T00:00:00"/>
    <d v="2012-07-01T00:00:00"/>
    <n v="10002"/>
    <n v="4"/>
    <n v="853"/>
    <n v="1975"/>
    <s v="Asphalt Shingles"/>
    <n v="1999"/>
    <n v="1"/>
    <s v="Frame"/>
    <s v="y"/>
    <x v="0"/>
    <s v="n"/>
    <n v="200000"/>
    <n v="20000"/>
    <n v="100000"/>
    <n v="40000"/>
    <n v="300000"/>
    <n v="1000"/>
    <n v="500"/>
    <n v="1272"/>
    <n v="0"/>
    <n v="0"/>
    <n v="0.5"/>
    <n v="636"/>
    <n v="5"/>
  </r>
  <r>
    <s v="BF207082"/>
    <n v="3"/>
    <d v="2012-01-01T00:00:00"/>
    <m/>
    <n v="10014"/>
    <n v="2"/>
    <n v="800"/>
    <n v="1959"/>
    <s v="Asphalt Shingles"/>
    <n v="2008"/>
    <n v="1"/>
    <s v="Frame"/>
    <s v="n"/>
    <x v="1"/>
    <s v="n"/>
    <n v="100000"/>
    <n v="10000"/>
    <n v="70000"/>
    <n v="20000"/>
    <n v="500000"/>
    <n v="1000"/>
    <n v="1000"/>
    <n v="980"/>
    <n v="0"/>
    <n v="0"/>
    <n v="1"/>
    <n v="980"/>
    <n v="1"/>
  </r>
  <r>
    <s v="BF207092"/>
    <n v="3"/>
    <d v="2012-01-01T00:00:00"/>
    <m/>
    <n v="10006"/>
    <n v="4"/>
    <n v="874"/>
    <n v="1989"/>
    <s v="Spanish Tile"/>
    <n v="1989"/>
    <n v="1"/>
    <s v="Frame"/>
    <s v="y"/>
    <x v="0"/>
    <s v="n"/>
    <n v="80000"/>
    <n v="8000"/>
    <n v="40000"/>
    <n v="16000"/>
    <n v="300000"/>
    <n v="5000"/>
    <n v="500"/>
    <n v="932"/>
    <n v="0"/>
    <n v="0"/>
    <n v="1"/>
    <n v="932"/>
    <n v="6"/>
  </r>
  <r>
    <s v="BF207102"/>
    <n v="3"/>
    <d v="2012-01-01T00:00:00"/>
    <m/>
    <n v="10003"/>
    <n v="4"/>
    <n v="857"/>
    <n v="1966"/>
    <s v="Asphalt Shingles"/>
    <n v="2008"/>
    <n v="1"/>
    <s v="Frame"/>
    <s v="y"/>
    <x v="1"/>
    <s v="n"/>
    <n v="80000"/>
    <n v="8000"/>
    <n v="40000"/>
    <n v="16000"/>
    <n v="100000"/>
    <n v="5000"/>
    <n v="1000"/>
    <n v="656"/>
    <n v="0"/>
    <n v="0"/>
    <n v="1"/>
    <n v="656"/>
    <n v="5"/>
  </r>
  <r>
    <s v="BF207112"/>
    <n v="3"/>
    <d v="2012-01-01T00:00:00"/>
    <m/>
    <n v="10023"/>
    <n v="2"/>
    <n v="819"/>
    <n v="1979"/>
    <s v="Spanish Tile"/>
    <n v="1996"/>
    <n v="1"/>
    <s v="Frame"/>
    <s v="y"/>
    <x v="1"/>
    <s v="n"/>
    <n v="300000"/>
    <n v="30000"/>
    <n v="150000"/>
    <n v="60000"/>
    <n v="100000"/>
    <n v="1000"/>
    <n v="500"/>
    <n v="1467"/>
    <n v="0"/>
    <n v="0"/>
    <n v="1"/>
    <n v="1467"/>
    <n v="4"/>
  </r>
  <r>
    <s v="BF207122"/>
    <n v="3"/>
    <d v="2012-01-01T00:00:00"/>
    <m/>
    <n v="10010"/>
    <n v="2"/>
    <n v="655"/>
    <n v="2009"/>
    <s v="Asphalt Shingles"/>
    <n v="2009"/>
    <n v="1"/>
    <s v="Frame"/>
    <s v="y"/>
    <x v="1"/>
    <s v="n"/>
    <n v="100000"/>
    <n v="10000"/>
    <n v="50000"/>
    <n v="20000"/>
    <n v="300000"/>
    <n v="3000"/>
    <n v="500"/>
    <n v="1837"/>
    <n v="0"/>
    <n v="0"/>
    <n v="1"/>
    <n v="1837"/>
    <n v="7"/>
  </r>
  <r>
    <s v="BF207132"/>
    <n v="3"/>
    <d v="2012-01-01T00:00:00"/>
    <m/>
    <n v="10010"/>
    <n v="4"/>
    <n v="734"/>
    <n v="1953"/>
    <s v="Asphalt Shingles"/>
    <n v="1976"/>
    <n v="1"/>
    <s v="Frame"/>
    <s v="y"/>
    <x v="0"/>
    <s v="n"/>
    <n v="80000"/>
    <n v="8000"/>
    <n v="40000"/>
    <n v="16000"/>
    <n v="500000"/>
    <n v="5000"/>
    <n v="500"/>
    <n v="2284"/>
    <n v="0"/>
    <n v="0"/>
    <n v="1"/>
    <n v="2284"/>
    <n v="7"/>
  </r>
  <r>
    <s v="BF207142"/>
    <n v="3"/>
    <d v="2012-01-01T00:00:00"/>
    <m/>
    <n v="10003"/>
    <n v="4"/>
    <n v="793"/>
    <n v="2009"/>
    <s v="Asphalt Shingles"/>
    <n v="2009"/>
    <n v="1"/>
    <s v="Frame"/>
    <s v="y"/>
    <x v="0"/>
    <s v="n"/>
    <n v="80000"/>
    <n v="8000"/>
    <n v="40000"/>
    <n v="16000"/>
    <n v="300000"/>
    <n v="5000"/>
    <n v="1000"/>
    <n v="845"/>
    <n v="0"/>
    <n v="0"/>
    <n v="1"/>
    <n v="845"/>
    <n v="5"/>
  </r>
  <r>
    <s v="BF207152"/>
    <n v="3"/>
    <d v="2012-01-01T00:00:00"/>
    <m/>
    <n v="10015"/>
    <n v="3"/>
    <n v="889"/>
    <n v="1987"/>
    <s v="Wood Shingles"/>
    <n v="2010"/>
    <n v="1"/>
    <s v="Frame"/>
    <s v="y"/>
    <x v="0"/>
    <s v="n"/>
    <n v="70000"/>
    <n v="7000"/>
    <n v="49000"/>
    <n v="14000"/>
    <n v="100000"/>
    <n v="5000"/>
    <n v="500"/>
    <n v="1057"/>
    <n v="0"/>
    <n v="0"/>
    <n v="1"/>
    <n v="1057"/>
    <n v="7"/>
  </r>
  <r>
    <s v="BF207162"/>
    <n v="3"/>
    <d v="2012-01-01T00:00:00"/>
    <m/>
    <n v="10011"/>
    <n v="2"/>
    <n v="867"/>
    <n v="1983"/>
    <s v="Wood Shingles"/>
    <n v="1990"/>
    <n v="1"/>
    <s v="Superior"/>
    <s v="y"/>
    <x v="0"/>
    <s v="n"/>
    <n v="80000"/>
    <n v="8000"/>
    <n v="40000"/>
    <n v="16000"/>
    <n v="300000"/>
    <n v="3000"/>
    <n v="500"/>
    <n v="789"/>
    <n v="0"/>
    <n v="0"/>
    <n v="1"/>
    <n v="789"/>
    <n v="6"/>
  </r>
  <r>
    <s v="BF207172"/>
    <n v="3"/>
    <d v="2012-01-01T00:00:00"/>
    <d v="2012-07-01T00:00:00"/>
    <n v="10003"/>
    <n v="4"/>
    <n v="654"/>
    <n v="2010"/>
    <s v="Asphalt Shingles"/>
    <n v="2010"/>
    <n v="1"/>
    <s v="Frame"/>
    <s v="y"/>
    <x v="1"/>
    <s v="n"/>
    <n v="50000"/>
    <n v="5000"/>
    <n v="25000"/>
    <n v="10000"/>
    <n v="100000"/>
    <n v="3000"/>
    <n v="250"/>
    <n v="808"/>
    <n v="0"/>
    <n v="0"/>
    <n v="0.5"/>
    <n v="404"/>
    <n v="5"/>
  </r>
  <r>
    <s v="BF207182"/>
    <n v="3"/>
    <d v="2012-01-01T00:00:00"/>
    <m/>
    <n v="10016"/>
    <n v="2"/>
    <n v="888"/>
    <n v="1975"/>
    <s v="Asphalt Shingles"/>
    <n v="1976"/>
    <n v="7"/>
    <s v="Masonry"/>
    <s v="y"/>
    <x v="1"/>
    <s v="n"/>
    <n v="80000"/>
    <n v="8000"/>
    <n v="40000"/>
    <n v="16000"/>
    <n v="100000"/>
    <n v="1000"/>
    <n v="500"/>
    <n v="926"/>
    <n v="0"/>
    <n v="0"/>
    <n v="1"/>
    <n v="926"/>
    <n v="6"/>
  </r>
  <r>
    <s v="BF207192"/>
    <n v="3"/>
    <d v="2012-01-01T00:00:00"/>
    <m/>
    <n v="10013"/>
    <n v="3"/>
    <n v="800"/>
    <n v="1976"/>
    <s v="Asphalt Shingles"/>
    <n v="1982"/>
    <n v="1"/>
    <s v="Superior"/>
    <s v="n"/>
    <x v="1"/>
    <s v="n"/>
    <n v="50000"/>
    <n v="5000"/>
    <n v="35000"/>
    <n v="10000"/>
    <n v="500000"/>
    <n v="3000"/>
    <n v="250"/>
    <n v="353"/>
    <n v="0"/>
    <n v="0"/>
    <n v="1"/>
    <n v="353"/>
    <n v="2"/>
  </r>
  <r>
    <s v="BF207202"/>
    <n v="3"/>
    <d v="2012-01-01T00:00:00"/>
    <m/>
    <n v="10013"/>
    <n v="2"/>
    <n v="610"/>
    <n v="1973"/>
    <s v="Spanish Tile"/>
    <n v="1973"/>
    <n v="1"/>
    <s v="Masonry"/>
    <s v="y"/>
    <x v="0"/>
    <s v="n"/>
    <n v="50000"/>
    <n v="5000"/>
    <n v="30000"/>
    <n v="10000"/>
    <n v="100000"/>
    <n v="3000"/>
    <n v="500"/>
    <n v="564"/>
    <n v="0"/>
    <n v="0"/>
    <n v="1"/>
    <n v="564"/>
    <n v="2"/>
  </r>
  <r>
    <s v="BF207212"/>
    <n v="3"/>
    <d v="2012-01-01T00:00:00"/>
    <m/>
    <n v="10020"/>
    <n v="5"/>
    <n v="894"/>
    <n v="1955"/>
    <s v="Asphalt Shingles"/>
    <n v="1993"/>
    <n v="1"/>
    <s v="Frame"/>
    <s v="y"/>
    <x v="1"/>
    <s v="n"/>
    <n v="60000"/>
    <n v="6000"/>
    <n v="30000"/>
    <n v="12000"/>
    <n v="100000"/>
    <n v="1000"/>
    <n v="500"/>
    <n v="1042"/>
    <n v="0"/>
    <n v="0"/>
    <n v="1"/>
    <n v="1042"/>
    <n v="7"/>
  </r>
  <r>
    <s v="BF207222"/>
    <n v="3"/>
    <d v="2012-01-01T00:00:00"/>
    <m/>
    <n v="10025"/>
    <n v="2"/>
    <n v="756"/>
    <n v="2007"/>
    <s v="Asphalt Shingles"/>
    <n v="2007"/>
    <n v="1"/>
    <s v="Masonry"/>
    <s v="y"/>
    <x v="1"/>
    <s v="n"/>
    <n v="200000"/>
    <n v="20000"/>
    <n v="100000"/>
    <n v="40000"/>
    <n v="100000"/>
    <n v="3000"/>
    <n v="250"/>
    <n v="2176"/>
    <n v="0"/>
    <n v="0"/>
    <n v="1"/>
    <n v="2176"/>
    <n v="7"/>
  </r>
  <r>
    <s v="BF207232"/>
    <n v="3"/>
    <d v="2012-01-01T00:00:00"/>
    <m/>
    <n v="10025"/>
    <n v="2"/>
    <n v="806"/>
    <n v="1989"/>
    <s v="Asphalt Shingles"/>
    <n v="2006"/>
    <n v="1"/>
    <s v="Frame"/>
    <s v="n"/>
    <x v="1"/>
    <s v="y"/>
    <n v="70000"/>
    <n v="7000"/>
    <n v="35000"/>
    <n v="14000"/>
    <n v="100000"/>
    <n v="5000"/>
    <n v="500"/>
    <n v="859"/>
    <n v="0"/>
    <n v="0"/>
    <n v="1"/>
    <n v="859"/>
    <n v="7"/>
  </r>
  <r>
    <s v="BF207242"/>
    <n v="3"/>
    <d v="2012-01-01T00:00:00"/>
    <m/>
    <n v="10017"/>
    <n v="4"/>
    <n v="837"/>
    <n v="1998"/>
    <s v="Asphalt Shingles"/>
    <n v="1998"/>
    <n v="1"/>
    <s v="Frame"/>
    <s v="y"/>
    <x v="1"/>
    <s v="n"/>
    <n v="100000"/>
    <n v="10000"/>
    <n v="50000"/>
    <n v="20000"/>
    <n v="300000"/>
    <n v="5000"/>
    <n v="500"/>
    <n v="911"/>
    <n v="0"/>
    <n v="0"/>
    <n v="1"/>
    <n v="911"/>
    <n v="3"/>
  </r>
  <r>
    <s v="BF207252"/>
    <n v="3"/>
    <d v="2012-01-01T00:00:00"/>
    <m/>
    <n v="10015"/>
    <n v="2"/>
    <n v="656"/>
    <n v="2005"/>
    <s v="Spanish Tile"/>
    <n v="2005"/>
    <n v="1"/>
    <s v="Frame"/>
    <s v="y"/>
    <x v="0"/>
    <s v="n"/>
    <n v="70000"/>
    <n v="7000"/>
    <n v="35000"/>
    <n v="14000"/>
    <n v="100000"/>
    <n v="3000"/>
    <n v="250"/>
    <n v="1354"/>
    <n v="0"/>
    <n v="0"/>
    <n v="1"/>
    <n v="1354"/>
    <n v="7"/>
  </r>
  <r>
    <s v="BF207262"/>
    <n v="3"/>
    <d v="2012-01-01T00:00:00"/>
    <m/>
    <n v="10008"/>
    <n v="4"/>
    <n v="852"/>
    <n v="1984"/>
    <s v="Spanish Tile"/>
    <n v="1984"/>
    <n v="1"/>
    <s v="Frame"/>
    <s v="y"/>
    <x v="1"/>
    <s v="n"/>
    <n v="100000"/>
    <n v="10000"/>
    <n v="50000"/>
    <n v="20000"/>
    <n v="100000"/>
    <n v="3000"/>
    <n v="500"/>
    <n v="935"/>
    <n v="0"/>
    <n v="0"/>
    <n v="1"/>
    <n v="935"/>
    <n v="1"/>
  </r>
  <r>
    <s v="BF207272"/>
    <n v="3"/>
    <d v="2012-01-01T00:00:00"/>
    <m/>
    <n v="10017"/>
    <n v="3"/>
    <n v="800"/>
    <n v="2009"/>
    <s v="Asphalt Shingles"/>
    <n v="2009"/>
    <n v="1"/>
    <s v="Frame"/>
    <s v="y"/>
    <x v="1"/>
    <s v="n"/>
    <n v="200000"/>
    <n v="20000"/>
    <n v="100000"/>
    <n v="40000"/>
    <n v="100000"/>
    <n v="3000"/>
    <n v="500"/>
    <n v="1158"/>
    <n v="0"/>
    <n v="0"/>
    <n v="1"/>
    <n v="1158"/>
    <n v="3"/>
  </r>
  <r>
    <s v="BF207282"/>
    <n v="3"/>
    <d v="2012-01-01T00:00:00"/>
    <m/>
    <n v="10018"/>
    <n v="2"/>
    <n v="769"/>
    <n v="1992"/>
    <s v="Asphalt Shingles"/>
    <n v="1992"/>
    <n v="1"/>
    <s v="Frame"/>
    <s v="y"/>
    <x v="0"/>
    <s v="n"/>
    <n v="90000"/>
    <n v="9000"/>
    <n v="45000"/>
    <n v="18000"/>
    <n v="300000"/>
    <n v="3000"/>
    <n v="1000"/>
    <n v="786"/>
    <n v="0"/>
    <n v="0"/>
    <n v="1"/>
    <n v="786"/>
    <n v="2"/>
  </r>
  <r>
    <s v="BF207292"/>
    <n v="3"/>
    <d v="2012-01-01T00:00:00"/>
    <d v="2012-07-01T00:00:00"/>
    <n v="10005"/>
    <n v="4"/>
    <n v="803"/>
    <n v="1998"/>
    <s v="Asphalt Shingles"/>
    <n v="1998"/>
    <n v="9"/>
    <s v="Frame"/>
    <s v="y"/>
    <x v="0"/>
    <s v="n"/>
    <n v="70000"/>
    <n v="7000"/>
    <n v="35000"/>
    <n v="14000"/>
    <n v="300000"/>
    <n v="1000"/>
    <n v="500"/>
    <n v="1444"/>
    <n v="0"/>
    <n v="0"/>
    <n v="0.5"/>
    <n v="722"/>
    <n v="7"/>
  </r>
  <r>
    <s v="BF207302"/>
    <n v="3"/>
    <d v="2012-01-01T00:00:00"/>
    <m/>
    <n v="10014"/>
    <n v="2"/>
    <n v="825"/>
    <n v="2007"/>
    <s v="Asphalt Shingles"/>
    <n v="2007"/>
    <n v="1"/>
    <s v="Frame"/>
    <s v="n"/>
    <x v="1"/>
    <s v="n"/>
    <n v="60000"/>
    <n v="6000"/>
    <n v="30000"/>
    <n v="12000"/>
    <n v="500000"/>
    <n v="5000"/>
    <n v="1000"/>
    <n v="481"/>
    <n v="0"/>
    <n v="0"/>
    <n v="1"/>
    <n v="481"/>
    <n v="1"/>
  </r>
  <r>
    <s v="BF207312"/>
    <n v="3"/>
    <d v="2012-01-01T00:00:00"/>
    <m/>
    <n v="10025"/>
    <n v="2"/>
    <n v="936"/>
    <n v="1977"/>
    <s v="Asphalt Shingles"/>
    <n v="1984"/>
    <n v="1"/>
    <s v="Frame"/>
    <s v="y"/>
    <x v="1"/>
    <s v="n"/>
    <n v="200000"/>
    <n v="20000"/>
    <n v="100000"/>
    <n v="40000"/>
    <n v="300000"/>
    <n v="1000"/>
    <n v="500"/>
    <n v="1651"/>
    <n v="0"/>
    <n v="0"/>
    <n v="1"/>
    <n v="1651"/>
    <n v="7"/>
  </r>
  <r>
    <s v="BF207322"/>
    <n v="3"/>
    <d v="2012-01-01T00:00:00"/>
    <m/>
    <n v="10002"/>
    <n v="2"/>
    <n v="864"/>
    <n v="1962"/>
    <s v="Asphalt Shingles"/>
    <n v="1996"/>
    <n v="1"/>
    <s v="Frame"/>
    <s v="y"/>
    <x v="0"/>
    <s v="n"/>
    <n v="70000"/>
    <n v="7000"/>
    <n v="35000"/>
    <n v="14000"/>
    <n v="100000"/>
    <n v="3000"/>
    <n v="500"/>
    <n v="483"/>
    <n v="0"/>
    <n v="0"/>
    <n v="1"/>
    <n v="483"/>
    <n v="5"/>
  </r>
  <r>
    <s v="BF207332"/>
    <n v="3"/>
    <d v="2012-01-01T00:00:00"/>
    <m/>
    <n v="10009"/>
    <n v="2"/>
    <n v="808"/>
    <n v="1965"/>
    <s v="Asphalt Shingles"/>
    <n v="2000"/>
    <n v="1"/>
    <s v="Frame"/>
    <s v="y"/>
    <x v="1"/>
    <s v="n"/>
    <n v="150000"/>
    <n v="15000"/>
    <n v="75000"/>
    <n v="30000"/>
    <n v="300000"/>
    <n v="5000"/>
    <n v="250"/>
    <n v="1431"/>
    <n v="1"/>
    <n v="14850"/>
    <n v="1"/>
    <n v="1431"/>
    <n v="1"/>
  </r>
  <r>
    <s v="BF207342"/>
    <n v="3"/>
    <d v="2012-01-01T00:00:00"/>
    <m/>
    <n v="10003"/>
    <n v="2"/>
    <n v="754"/>
    <n v="1951"/>
    <s v="Asphalt Shingles"/>
    <n v="1963"/>
    <n v="1"/>
    <s v="Masonry"/>
    <s v="y"/>
    <x v="1"/>
    <s v="n"/>
    <n v="50000"/>
    <n v="5000"/>
    <n v="30000"/>
    <n v="10000"/>
    <n v="300000"/>
    <n v="1000"/>
    <n v="500"/>
    <n v="601"/>
    <n v="0"/>
    <n v="0"/>
    <n v="1"/>
    <n v="601"/>
    <n v="5"/>
  </r>
  <r>
    <s v="BF207352"/>
    <n v="3"/>
    <d v="2012-01-01T00:00:00"/>
    <m/>
    <n v="10017"/>
    <n v="4"/>
    <n v="750"/>
    <n v="1956"/>
    <s v="Asphalt Shingles"/>
    <n v="1977"/>
    <n v="1"/>
    <s v="Frame"/>
    <s v="n"/>
    <x v="1"/>
    <s v="n"/>
    <n v="100000"/>
    <n v="10000"/>
    <n v="50000"/>
    <n v="20000"/>
    <n v="500000"/>
    <n v="1000"/>
    <n v="500"/>
    <n v="1946"/>
    <n v="0"/>
    <n v="0"/>
    <n v="1"/>
    <n v="1946"/>
    <n v="3"/>
  </r>
  <r>
    <s v="BF207362"/>
    <n v="3"/>
    <d v="2012-01-01T00:00:00"/>
    <m/>
    <n v="10015"/>
    <n v="4"/>
    <n v="877"/>
    <n v="1957"/>
    <s v="Asphalt Shingles"/>
    <n v="2001"/>
    <n v="1"/>
    <s v="Frame"/>
    <s v="y"/>
    <x v="1"/>
    <s v="n"/>
    <n v="70000"/>
    <n v="7000"/>
    <n v="35000"/>
    <n v="14000"/>
    <n v="300000"/>
    <n v="1000"/>
    <n v="500"/>
    <n v="1007"/>
    <n v="1"/>
    <n v="81396"/>
    <n v="1"/>
    <n v="1007"/>
    <n v="7"/>
  </r>
  <r>
    <s v="BF207372"/>
    <n v="3"/>
    <d v="2012-01-01T00:00:00"/>
    <m/>
    <n v="10020"/>
    <n v="1"/>
    <n v="867"/>
    <n v="1988"/>
    <s v="Asphalt Shingles"/>
    <n v="1995"/>
    <n v="1"/>
    <s v="Frame"/>
    <s v="y"/>
    <x v="0"/>
    <s v="n"/>
    <n v="125000"/>
    <n v="12500"/>
    <n v="62500"/>
    <n v="25000"/>
    <n v="500000"/>
    <n v="5000"/>
    <n v="500"/>
    <n v="940"/>
    <n v="0"/>
    <n v="0"/>
    <n v="1"/>
    <n v="940"/>
    <n v="7"/>
  </r>
  <r>
    <s v="BF207382"/>
    <n v="3"/>
    <d v="2012-01-01T00:00:00"/>
    <m/>
    <n v="10006"/>
    <n v="5"/>
    <n v="804"/>
    <n v="1988"/>
    <s v="Wood Shingles"/>
    <n v="1988"/>
    <n v="1"/>
    <s v="Masonry"/>
    <s v="y"/>
    <x v="1"/>
    <s v="n"/>
    <n v="80000"/>
    <n v="8000"/>
    <n v="40000"/>
    <n v="16000"/>
    <n v="100000"/>
    <n v="1000"/>
    <n v="500"/>
    <n v="1873"/>
    <n v="0"/>
    <n v="0"/>
    <n v="1"/>
    <n v="1873"/>
    <n v="6"/>
  </r>
  <r>
    <s v="BF207392"/>
    <n v="3"/>
    <d v="2012-01-01T00:00:00"/>
    <m/>
    <n v="10016"/>
    <n v="4"/>
    <n v="665"/>
    <n v="1998"/>
    <s v="Asphalt Shingles"/>
    <n v="1998"/>
    <n v="1"/>
    <s v="Frame"/>
    <s v="y"/>
    <x v="1"/>
    <s v="n"/>
    <n v="125000"/>
    <n v="12500"/>
    <n v="62500"/>
    <n v="25000"/>
    <n v="100000"/>
    <n v="1000"/>
    <n v="500"/>
    <n v="2698"/>
    <n v="0"/>
    <n v="0"/>
    <n v="1"/>
    <n v="2698"/>
    <n v="6"/>
  </r>
  <r>
    <s v="BF207402"/>
    <n v="3"/>
    <d v="2012-01-01T00:00:00"/>
    <m/>
    <n v="10003"/>
    <n v="1"/>
    <n v="886"/>
    <n v="1981"/>
    <s v="Spanish Tile"/>
    <n v="1981"/>
    <n v="1"/>
    <s v="Frame"/>
    <s v="n"/>
    <x v="1"/>
    <s v="n"/>
    <n v="300000"/>
    <n v="30000"/>
    <n v="150000"/>
    <n v="60000"/>
    <n v="500000"/>
    <n v="5000"/>
    <n v="500"/>
    <n v="1379"/>
    <n v="0"/>
    <n v="0"/>
    <n v="1"/>
    <n v="1379"/>
    <n v="5"/>
  </r>
  <r>
    <s v="BF207412"/>
    <n v="3"/>
    <d v="2012-01-01T00:00:00"/>
    <m/>
    <n v="10021"/>
    <n v="3"/>
    <n v="858"/>
    <n v="2006"/>
    <s v="Asphalt Shingles"/>
    <n v="2006"/>
    <n v="1"/>
    <s v="Superior"/>
    <s v="y"/>
    <x v="1"/>
    <s v="n"/>
    <n v="100000"/>
    <n v="10000"/>
    <n v="50000"/>
    <n v="20000"/>
    <n v="300000"/>
    <n v="1000"/>
    <n v="250"/>
    <n v="639"/>
    <n v="0"/>
    <n v="0"/>
    <n v="1"/>
    <n v="639"/>
    <n v="6"/>
  </r>
  <r>
    <s v="BF207422"/>
    <n v="3"/>
    <d v="2012-01-01T00:00:00"/>
    <m/>
    <n v="10006"/>
    <n v="4"/>
    <n v="693"/>
    <n v="1966"/>
    <s v="Asphalt Shingles"/>
    <n v="1986"/>
    <n v="1"/>
    <s v="Frame"/>
    <s v="n"/>
    <x v="1"/>
    <s v="n"/>
    <n v="70000"/>
    <n v="7000"/>
    <n v="35000"/>
    <n v="14000"/>
    <n v="100000"/>
    <n v="1000"/>
    <n v="250"/>
    <n v="2798"/>
    <n v="0"/>
    <n v="0"/>
    <n v="1"/>
    <n v="2798"/>
    <n v="6"/>
  </r>
  <r>
    <s v="BF207432"/>
    <n v="3"/>
    <d v="2012-01-01T00:00:00"/>
    <m/>
    <n v="10025"/>
    <n v="2"/>
    <n v="879"/>
    <n v="1999"/>
    <s v="Asphalt Shingles"/>
    <n v="1999"/>
    <n v="1"/>
    <s v="Frame"/>
    <s v="y"/>
    <x v="1"/>
    <s v="n"/>
    <n v="80000"/>
    <n v="8000"/>
    <n v="40000"/>
    <n v="16000"/>
    <n v="300000"/>
    <n v="5000"/>
    <n v="500"/>
    <n v="767"/>
    <n v="0"/>
    <n v="0"/>
    <n v="1"/>
    <n v="767"/>
    <n v="7"/>
  </r>
  <r>
    <s v="BF207442"/>
    <n v="3"/>
    <d v="2012-01-01T00:00:00"/>
    <m/>
    <n v="10005"/>
    <n v="2"/>
    <n v="850"/>
    <n v="1958"/>
    <s v="Asphalt Shingles"/>
    <n v="1983"/>
    <n v="1"/>
    <s v="Frame"/>
    <s v="y"/>
    <x v="1"/>
    <s v="n"/>
    <n v="80000"/>
    <n v="8000"/>
    <n v="40000"/>
    <n v="16000"/>
    <n v="100000"/>
    <n v="3000"/>
    <n v="1000"/>
    <n v="946"/>
    <n v="1"/>
    <n v="11405"/>
    <n v="1"/>
    <n v="946"/>
    <n v="7"/>
  </r>
  <r>
    <s v="BF207452"/>
    <n v="3"/>
    <d v="2012-01-01T00:00:00"/>
    <m/>
    <n v="10007"/>
    <n v="2"/>
    <n v="658"/>
    <n v="1955"/>
    <s v="Asphalt Shingles"/>
    <n v="1969"/>
    <n v="1"/>
    <s v="Frame"/>
    <s v="y"/>
    <x v="1"/>
    <s v="n"/>
    <n v="400000"/>
    <n v="40000"/>
    <n v="200000"/>
    <n v="80000"/>
    <n v="100000"/>
    <n v="3000"/>
    <n v="1000"/>
    <n v="4947"/>
    <n v="0"/>
    <n v="0"/>
    <n v="1"/>
    <n v="4947"/>
    <n v="3"/>
  </r>
  <r>
    <s v="BF207462"/>
    <n v="3"/>
    <d v="2012-01-01T00:00:00"/>
    <m/>
    <n v="10019"/>
    <n v="3"/>
    <n v="900"/>
    <n v="1974"/>
    <s v="Asphalt Shingles"/>
    <n v="1974"/>
    <n v="7"/>
    <s v="Frame"/>
    <s v="y"/>
    <x v="0"/>
    <s v="n"/>
    <n v="90000"/>
    <n v="9000"/>
    <n v="62999.999999999993"/>
    <n v="18000"/>
    <n v="100000"/>
    <n v="3000"/>
    <n v="250"/>
    <n v="976"/>
    <n v="0"/>
    <n v="0"/>
    <n v="1"/>
    <n v="976"/>
    <n v="1"/>
  </r>
  <r>
    <s v="BF207472"/>
    <n v="3"/>
    <d v="2012-01-01T00:00:00"/>
    <m/>
    <n v="10008"/>
    <n v="1"/>
    <n v="867"/>
    <n v="1975"/>
    <s v="Spanish Tile"/>
    <n v="1980"/>
    <n v="1"/>
    <s v="Masonry"/>
    <s v="y"/>
    <x v="1"/>
    <s v="n"/>
    <n v="300000"/>
    <n v="30000"/>
    <n v="150000"/>
    <n v="60000"/>
    <n v="100000"/>
    <n v="3000"/>
    <n v="1000"/>
    <n v="1165"/>
    <n v="2"/>
    <n v="61625"/>
    <n v="1"/>
    <n v="1165"/>
    <n v="1"/>
  </r>
  <r>
    <s v="BF207482"/>
    <n v="3"/>
    <d v="2012-01-01T00:00:00"/>
    <m/>
    <n v="10014"/>
    <n v="3"/>
    <n v="694"/>
    <n v="1981"/>
    <s v="Spanish Tile"/>
    <n v="2011"/>
    <n v="1"/>
    <s v="Frame"/>
    <s v="y"/>
    <x v="1"/>
    <s v="n"/>
    <n v="50000"/>
    <n v="5000"/>
    <n v="30000"/>
    <n v="10000"/>
    <n v="100000"/>
    <n v="3000"/>
    <n v="500"/>
    <n v="900"/>
    <n v="0"/>
    <n v="0"/>
    <n v="1"/>
    <n v="900"/>
    <n v="1"/>
  </r>
  <r>
    <s v="BF207492"/>
    <n v="3"/>
    <d v="2012-01-01T00:00:00"/>
    <m/>
    <n v="10001"/>
    <n v="2"/>
    <n v="854"/>
    <n v="1975"/>
    <s v="Asphalt Shingles"/>
    <n v="1975"/>
    <n v="1"/>
    <s v="Frame"/>
    <s v="y"/>
    <x v="1"/>
    <s v="n"/>
    <n v="125000"/>
    <n v="12500"/>
    <n v="62500"/>
    <n v="25000"/>
    <n v="100000"/>
    <n v="3000"/>
    <n v="1000"/>
    <n v="1143"/>
    <n v="0"/>
    <n v="0"/>
    <n v="1"/>
    <n v="1143"/>
    <n v="6"/>
  </r>
  <r>
    <s v="BF207502"/>
    <n v="3"/>
    <d v="2012-01-01T00:00:00"/>
    <d v="2012-07-01T00:00:00"/>
    <n v="10006"/>
    <n v="3"/>
    <n v="700"/>
    <n v="2004"/>
    <s v="Spanish Tile"/>
    <n v="2004"/>
    <n v="1"/>
    <s v="Frame"/>
    <s v="y"/>
    <x v="0"/>
    <s v="n"/>
    <n v="100000"/>
    <n v="10000"/>
    <n v="50000"/>
    <n v="20000"/>
    <n v="300000"/>
    <n v="1000"/>
    <n v="1000"/>
    <n v="1202"/>
    <n v="0"/>
    <n v="0"/>
    <n v="0.5"/>
    <n v="601"/>
    <n v="6"/>
  </r>
  <r>
    <s v="BF207512"/>
    <n v="3"/>
    <d v="2012-01-01T00:00:00"/>
    <d v="2012-07-01T00:00:00"/>
    <n v="10006"/>
    <n v="2"/>
    <n v="807"/>
    <n v="1963"/>
    <s v="Asphalt Shingles"/>
    <n v="1966"/>
    <n v="1"/>
    <s v="Frame"/>
    <s v="y"/>
    <x v="1"/>
    <s v="n"/>
    <n v="50000"/>
    <n v="5000"/>
    <n v="25000"/>
    <n v="10000"/>
    <n v="100000"/>
    <n v="3000"/>
    <n v="1000"/>
    <n v="642"/>
    <n v="0"/>
    <n v="0"/>
    <n v="0.5"/>
    <n v="321"/>
    <n v="6"/>
  </r>
  <r>
    <s v="BF207522"/>
    <n v="3"/>
    <d v="2012-01-01T00:00:00"/>
    <m/>
    <n v="10008"/>
    <n v="3"/>
    <n v="771"/>
    <n v="1980"/>
    <s v="Spanish Tile"/>
    <n v="1985"/>
    <n v="1"/>
    <s v="Frame"/>
    <s v="y"/>
    <x v="1"/>
    <s v="n"/>
    <n v="100000"/>
    <n v="10000"/>
    <n v="50000"/>
    <n v="20000"/>
    <n v="500000"/>
    <n v="1000"/>
    <n v="1000"/>
    <n v="1413"/>
    <n v="0"/>
    <n v="0"/>
    <n v="1"/>
    <n v="1413"/>
    <n v="1"/>
  </r>
  <r>
    <s v="BF207532"/>
    <n v="3"/>
    <d v="2012-01-01T00:00:00"/>
    <m/>
    <n v="10005"/>
    <n v="5"/>
    <n v="765"/>
    <n v="1998"/>
    <s v="Spanish Tile"/>
    <n v="2002"/>
    <n v="9"/>
    <s v="Frame"/>
    <s v="y"/>
    <x v="1"/>
    <s v="n"/>
    <n v="90000"/>
    <n v="9000"/>
    <n v="45000"/>
    <n v="18000"/>
    <n v="100000"/>
    <n v="5000"/>
    <n v="1000"/>
    <n v="2713"/>
    <n v="0"/>
    <n v="0"/>
    <n v="1"/>
    <n v="2713"/>
    <n v="7"/>
  </r>
  <r>
    <s v="BF207542"/>
    <n v="3"/>
    <d v="2012-01-01T00:00:00"/>
    <m/>
    <n v="10007"/>
    <n v="4"/>
    <n v="650"/>
    <n v="2007"/>
    <s v="Asphalt Shingles"/>
    <n v="2007"/>
    <n v="1"/>
    <s v="Frame"/>
    <s v="y"/>
    <x v="0"/>
    <s v="n"/>
    <n v="60000"/>
    <n v="6000"/>
    <n v="30000"/>
    <n v="12000"/>
    <n v="300000"/>
    <n v="3000"/>
    <n v="1000"/>
    <n v="846"/>
    <n v="0"/>
    <n v="0"/>
    <n v="1"/>
    <n v="846"/>
    <n v="3"/>
  </r>
  <r>
    <s v="BF207552"/>
    <n v="3"/>
    <d v="2012-01-01T00:00:00"/>
    <m/>
    <n v="10009"/>
    <n v="4"/>
    <n v="748"/>
    <n v="1966"/>
    <s v="Asphalt Shingles"/>
    <n v="1981"/>
    <n v="1"/>
    <s v="Frame"/>
    <s v="y"/>
    <x v="1"/>
    <s v="n"/>
    <n v="200000"/>
    <n v="20000"/>
    <n v="100000"/>
    <n v="40000"/>
    <n v="100000"/>
    <n v="5000"/>
    <n v="500"/>
    <n v="3466"/>
    <n v="0"/>
    <n v="0"/>
    <n v="1"/>
    <n v="3466"/>
    <n v="1"/>
  </r>
  <r>
    <s v="BF207562"/>
    <n v="3"/>
    <d v="2012-01-01T00:00:00"/>
    <m/>
    <n v="10015"/>
    <n v="5"/>
    <n v="850"/>
    <n v="2005"/>
    <s v="Spanish Tile"/>
    <n v="2010"/>
    <n v="7"/>
    <s v="Frame"/>
    <s v="y"/>
    <x v="1"/>
    <s v="n"/>
    <n v="125000"/>
    <n v="12500"/>
    <n v="62500"/>
    <n v="25000"/>
    <n v="100000"/>
    <n v="1000"/>
    <n v="1000"/>
    <n v="1421"/>
    <n v="0"/>
    <n v="0"/>
    <n v="1"/>
    <n v="1421"/>
    <n v="7"/>
  </r>
  <r>
    <s v="BF207572"/>
    <n v="3"/>
    <d v="2012-01-01T00:00:00"/>
    <m/>
    <n v="10004"/>
    <n v="4"/>
    <n v="661"/>
    <n v="1977"/>
    <s v="Wood Shingles"/>
    <n v="1985"/>
    <n v="1"/>
    <s v="Frame"/>
    <s v="y"/>
    <x v="1"/>
    <s v="n"/>
    <n v="125000"/>
    <n v="12500"/>
    <n v="87500"/>
    <n v="25000"/>
    <n v="300000"/>
    <n v="3000"/>
    <n v="500"/>
    <n v="3421"/>
    <n v="0"/>
    <n v="0"/>
    <n v="1"/>
    <n v="3421"/>
    <n v="5"/>
  </r>
  <r>
    <s v="BF207582"/>
    <n v="3"/>
    <d v="2012-01-01T00:00:00"/>
    <m/>
    <n v="10018"/>
    <n v="2"/>
    <n v="717"/>
    <n v="1957"/>
    <s v="Asphalt Shingles"/>
    <n v="1970"/>
    <n v="1"/>
    <s v="Masonry"/>
    <s v="y"/>
    <x v="1"/>
    <s v="n"/>
    <n v="150000"/>
    <n v="15000"/>
    <n v="90000"/>
    <n v="30000"/>
    <n v="300000"/>
    <n v="1000"/>
    <n v="1000"/>
    <n v="1115"/>
    <n v="0"/>
    <n v="0"/>
    <n v="1"/>
    <n v="1115"/>
    <n v="2"/>
  </r>
  <r>
    <s v="BF207592"/>
    <n v="3"/>
    <d v="2012-01-01T00:00:00"/>
    <m/>
    <n v="10003"/>
    <n v="5"/>
    <n v="727"/>
    <n v="1956"/>
    <s v="Asphalt Shingles"/>
    <n v="1967"/>
    <n v="1"/>
    <s v="Frame"/>
    <s v="y"/>
    <x v="0"/>
    <s v="n"/>
    <n v="200000"/>
    <n v="20000"/>
    <n v="100000"/>
    <n v="40000"/>
    <n v="100000"/>
    <n v="1000"/>
    <n v="500"/>
    <n v="3275"/>
    <n v="0"/>
    <n v="0"/>
    <n v="1"/>
    <n v="3275"/>
    <n v="5"/>
  </r>
  <r>
    <s v="BF207602"/>
    <n v="3"/>
    <d v="2012-01-01T00:00:00"/>
    <m/>
    <n v="10021"/>
    <n v="4"/>
    <n v="663"/>
    <n v="1996"/>
    <s v="Asphalt Shingles"/>
    <n v="2003"/>
    <n v="1"/>
    <s v="Masonry"/>
    <s v="y"/>
    <x v="0"/>
    <s v="n"/>
    <n v="80000"/>
    <n v="8000"/>
    <n v="40000"/>
    <n v="16000"/>
    <n v="100000"/>
    <n v="5000"/>
    <n v="250"/>
    <n v="1841"/>
    <n v="0"/>
    <n v="0"/>
    <n v="1"/>
    <n v="1841"/>
    <n v="6"/>
  </r>
  <r>
    <s v="BF207612"/>
    <n v="3"/>
    <d v="2012-01-01T00:00:00"/>
    <m/>
    <n v="10025"/>
    <n v="2"/>
    <n v="822"/>
    <n v="2009"/>
    <s v="Asphalt Shingles"/>
    <n v="2009"/>
    <n v="7"/>
    <s v="Frame"/>
    <s v="y"/>
    <x v="1"/>
    <s v="n"/>
    <n v="60000"/>
    <n v="6000"/>
    <n v="42000"/>
    <n v="12000"/>
    <n v="500000"/>
    <n v="1000"/>
    <n v="250"/>
    <n v="859"/>
    <n v="0"/>
    <n v="0"/>
    <n v="1"/>
    <n v="859"/>
    <n v="7"/>
  </r>
  <r>
    <s v="BF207622"/>
    <n v="3"/>
    <d v="2012-01-01T00:00:00"/>
    <m/>
    <n v="10012"/>
    <n v="2"/>
    <n v="886"/>
    <n v="1964"/>
    <s v="Asphalt Shingles"/>
    <n v="1975"/>
    <n v="1"/>
    <s v="Frame"/>
    <s v="y"/>
    <x v="0"/>
    <s v="n"/>
    <n v="60000"/>
    <n v="6000"/>
    <n v="30000"/>
    <n v="12000"/>
    <n v="500000"/>
    <n v="1000"/>
    <n v="250"/>
    <n v="560"/>
    <n v="1"/>
    <n v="7128"/>
    <n v="1"/>
    <n v="560"/>
    <n v="3"/>
  </r>
  <r>
    <s v="BF207632"/>
    <n v="3"/>
    <d v="2012-01-01T00:00:00"/>
    <m/>
    <n v="10001"/>
    <n v="5"/>
    <n v="854"/>
    <n v="2008"/>
    <s v="Asphalt Shingles"/>
    <n v="2008"/>
    <n v="1"/>
    <s v="Frame"/>
    <s v="y"/>
    <x v="1"/>
    <s v="n"/>
    <n v="150000"/>
    <n v="15000"/>
    <n v="75000"/>
    <n v="30000"/>
    <n v="100000"/>
    <n v="5000"/>
    <n v="250"/>
    <n v="1602"/>
    <n v="0"/>
    <n v="0"/>
    <n v="1"/>
    <n v="1602"/>
    <n v="6"/>
  </r>
  <r>
    <s v="BF207642"/>
    <n v="3"/>
    <d v="2012-01-01T00:00:00"/>
    <d v="2012-07-01T00:00:00"/>
    <n v="10011"/>
    <n v="4"/>
    <n v="792"/>
    <n v="2007"/>
    <s v="Asphalt Shingles"/>
    <n v="2007"/>
    <n v="1"/>
    <s v="Frame"/>
    <s v="y"/>
    <x v="1"/>
    <s v="n"/>
    <n v="50000"/>
    <n v="5000"/>
    <n v="25000"/>
    <n v="10000"/>
    <n v="300000"/>
    <n v="5000"/>
    <n v="500"/>
    <n v="870"/>
    <n v="0"/>
    <n v="0"/>
    <n v="0.5"/>
    <n v="435"/>
    <n v="6"/>
  </r>
  <r>
    <s v="BF207652"/>
    <n v="3"/>
    <d v="2012-01-01T00:00:00"/>
    <m/>
    <n v="10024"/>
    <n v="2"/>
    <n v="630"/>
    <n v="1959"/>
    <s v="Spanish Tile"/>
    <n v="2003"/>
    <n v="1"/>
    <s v="Frame"/>
    <s v="y"/>
    <x v="1"/>
    <s v="n"/>
    <n v="50000"/>
    <n v="5000"/>
    <n v="25000"/>
    <n v="10000"/>
    <n v="100000"/>
    <n v="5000"/>
    <n v="500"/>
    <n v="734"/>
    <n v="1"/>
    <n v="21546"/>
    <n v="1"/>
    <n v="734"/>
    <n v="4"/>
  </r>
  <r>
    <s v="BF207662"/>
    <n v="3"/>
    <d v="2012-01-01T00:00:00"/>
    <m/>
    <n v="10016"/>
    <n v="3"/>
    <n v="856"/>
    <n v="1976"/>
    <s v="Asphalt Shingles"/>
    <n v="1978"/>
    <n v="9"/>
    <s v="Frame"/>
    <s v="y"/>
    <x v="0"/>
    <s v="n"/>
    <n v="300000"/>
    <n v="30000"/>
    <n v="150000"/>
    <n v="60000"/>
    <n v="300000"/>
    <n v="1000"/>
    <n v="1000"/>
    <n v="3638"/>
    <n v="0"/>
    <n v="0"/>
    <n v="1"/>
    <n v="3638"/>
    <n v="6"/>
  </r>
  <r>
    <s v="BF207672"/>
    <n v="3"/>
    <d v="2012-01-01T00:00:00"/>
    <m/>
    <n v="10016"/>
    <n v="2"/>
    <n v="861"/>
    <n v="1981"/>
    <s v="Asphalt Shingles"/>
    <n v="1991"/>
    <n v="1"/>
    <s v="Masonry"/>
    <s v="y"/>
    <x v="1"/>
    <s v="n"/>
    <n v="60000"/>
    <n v="6000"/>
    <n v="42000"/>
    <n v="12000"/>
    <n v="300000"/>
    <n v="1000"/>
    <n v="250"/>
    <n v="664"/>
    <n v="0"/>
    <n v="0"/>
    <n v="1"/>
    <n v="664"/>
    <n v="6"/>
  </r>
  <r>
    <s v="BF207682"/>
    <n v="3"/>
    <d v="2012-01-01T00:00:00"/>
    <m/>
    <n v="10017"/>
    <n v="4"/>
    <n v="863"/>
    <n v="1974"/>
    <s v="Asphalt Shingles"/>
    <n v="2008"/>
    <n v="1"/>
    <s v="Frame"/>
    <s v="y"/>
    <x v="1"/>
    <s v="n"/>
    <n v="70000"/>
    <n v="7000"/>
    <n v="35000"/>
    <n v="14000"/>
    <n v="300000"/>
    <n v="3000"/>
    <n v="500"/>
    <n v="638"/>
    <n v="0"/>
    <n v="0"/>
    <n v="1"/>
    <n v="638"/>
    <n v="3"/>
  </r>
  <r>
    <s v="BF207692"/>
    <n v="3"/>
    <d v="2012-01-01T00:00:00"/>
    <m/>
    <n v="10019"/>
    <n v="3"/>
    <n v="803"/>
    <n v="2008"/>
    <s v="Spanish Tile"/>
    <n v="2008"/>
    <n v="1"/>
    <s v="Frame"/>
    <s v="y"/>
    <x v="0"/>
    <s v="n"/>
    <n v="70000"/>
    <n v="7000"/>
    <n v="35000"/>
    <n v="14000"/>
    <n v="500000"/>
    <n v="1000"/>
    <n v="1000"/>
    <n v="486"/>
    <n v="0"/>
    <n v="0"/>
    <n v="1"/>
    <n v="486"/>
    <n v="1"/>
  </r>
  <r>
    <s v="BF207702"/>
    <n v="3"/>
    <d v="2012-01-01T00:00:00"/>
    <m/>
    <n v="10020"/>
    <n v="2"/>
    <n v="797"/>
    <n v="2002"/>
    <s v="Asphalt Shingles"/>
    <n v="2002"/>
    <n v="1"/>
    <s v="Frame"/>
    <s v="y"/>
    <x v="1"/>
    <s v="n"/>
    <n v="90000"/>
    <n v="9000"/>
    <n v="62999.999999999993"/>
    <n v="18000"/>
    <n v="500000"/>
    <n v="1000"/>
    <n v="1000"/>
    <n v="1308"/>
    <n v="0"/>
    <n v="0"/>
    <n v="1"/>
    <n v="1308"/>
    <n v="7"/>
  </r>
  <r>
    <s v="BF207712"/>
    <n v="3"/>
    <d v="2012-01-01T00:00:00"/>
    <d v="2012-07-01T00:00:00"/>
    <n v="10001"/>
    <n v="4"/>
    <n v="724"/>
    <n v="1973"/>
    <s v="Asphalt Shingles"/>
    <n v="1981"/>
    <n v="1"/>
    <s v="Frame"/>
    <s v="n"/>
    <x v="1"/>
    <s v="n"/>
    <n v="90000"/>
    <n v="9000"/>
    <n v="45000"/>
    <n v="18000"/>
    <n v="100000"/>
    <n v="1000"/>
    <n v="500"/>
    <n v="2388"/>
    <n v="0"/>
    <n v="0"/>
    <n v="0.5"/>
    <n v="1194"/>
    <n v="6"/>
  </r>
  <r>
    <s v="BF207722"/>
    <n v="3"/>
    <d v="2012-01-01T00:00:00"/>
    <m/>
    <n v="10005"/>
    <n v="2"/>
    <n v="768"/>
    <n v="1991"/>
    <s v="Asphalt Shingles"/>
    <n v="1991"/>
    <n v="1"/>
    <s v="Frame"/>
    <s v="y"/>
    <x v="1"/>
    <s v="n"/>
    <n v="300000"/>
    <n v="30000"/>
    <n v="210000"/>
    <n v="60000"/>
    <n v="300000"/>
    <n v="3000"/>
    <n v="1000"/>
    <n v="4367"/>
    <n v="0"/>
    <n v="0"/>
    <n v="1"/>
    <n v="4367"/>
    <n v="7"/>
  </r>
  <r>
    <s v="BF207732"/>
    <n v="3"/>
    <d v="2012-01-01T00:00:00"/>
    <m/>
    <n v="10020"/>
    <n v="4"/>
    <n v="687"/>
    <n v="2006"/>
    <s v="Asphalt Shingles"/>
    <n v="2006"/>
    <n v="7"/>
    <s v="Frame"/>
    <s v="y"/>
    <x v="1"/>
    <s v="n"/>
    <n v="125000"/>
    <n v="12500"/>
    <n v="62500"/>
    <n v="25000"/>
    <n v="500000"/>
    <n v="1000"/>
    <n v="1000"/>
    <n v="3028"/>
    <n v="0"/>
    <n v="0"/>
    <n v="1"/>
    <n v="3028"/>
    <n v="7"/>
  </r>
  <r>
    <s v="BF207742"/>
    <n v="3"/>
    <d v="2012-01-01T00:00:00"/>
    <m/>
    <n v="10005"/>
    <n v="4"/>
    <n v="863"/>
    <n v="1975"/>
    <s v="Asphalt Shingles"/>
    <n v="1975"/>
    <n v="1"/>
    <s v="Frame"/>
    <s v="y"/>
    <x v="1"/>
    <s v="n"/>
    <n v="125000"/>
    <n v="12500"/>
    <n v="62500"/>
    <n v="25000"/>
    <n v="100000"/>
    <n v="5000"/>
    <n v="500"/>
    <n v="1721"/>
    <n v="0"/>
    <n v="0"/>
    <n v="1"/>
    <n v="1721"/>
    <n v="7"/>
  </r>
  <r>
    <s v="BF207752"/>
    <n v="3"/>
    <d v="2012-01-01T00:00:00"/>
    <m/>
    <n v="10006"/>
    <n v="4"/>
    <n v="800"/>
    <n v="1965"/>
    <s v="Asphalt Shingles"/>
    <n v="1965"/>
    <n v="1"/>
    <s v="Frame"/>
    <s v="y"/>
    <x v="1"/>
    <s v="n"/>
    <n v="50000"/>
    <n v="5000"/>
    <n v="30000"/>
    <n v="10000"/>
    <n v="500000"/>
    <n v="1000"/>
    <n v="250"/>
    <n v="999"/>
    <n v="0"/>
    <n v="0"/>
    <n v="1"/>
    <n v="999"/>
    <n v="6"/>
  </r>
  <r>
    <s v="BF207762"/>
    <n v="3"/>
    <d v="2012-01-01T00:00:00"/>
    <m/>
    <n v="10018"/>
    <n v="3"/>
    <n v="666"/>
    <n v="1965"/>
    <s v="Asphalt Shingles"/>
    <n v="1988"/>
    <n v="1"/>
    <s v="Frame"/>
    <s v="y"/>
    <x v="1"/>
    <s v="n"/>
    <n v="100000"/>
    <n v="10000"/>
    <n v="50000"/>
    <n v="20000"/>
    <n v="500000"/>
    <n v="1000"/>
    <n v="500"/>
    <n v="1600"/>
    <n v="0"/>
    <n v="0"/>
    <n v="1"/>
    <n v="1600"/>
    <n v="2"/>
  </r>
  <r>
    <s v="BF207772"/>
    <n v="3"/>
    <d v="2012-01-01T00:00:00"/>
    <m/>
    <n v="10003"/>
    <n v="2"/>
    <n v="800"/>
    <n v="1984"/>
    <s v="Asphalt Shingles"/>
    <n v="1984"/>
    <n v="1"/>
    <s v="Frame"/>
    <s v="y"/>
    <x v="1"/>
    <s v="n"/>
    <n v="50000"/>
    <n v="5000"/>
    <n v="25000"/>
    <n v="10000"/>
    <n v="100000"/>
    <n v="5000"/>
    <n v="250"/>
    <n v="493"/>
    <n v="0"/>
    <n v="0"/>
    <n v="1"/>
    <n v="493"/>
    <n v="5"/>
  </r>
  <r>
    <s v="BF207782"/>
    <n v="3"/>
    <d v="2012-01-01T00:00:00"/>
    <m/>
    <n v="10018"/>
    <n v="5"/>
    <n v="722"/>
    <n v="2004"/>
    <s v="Asphalt Shingles"/>
    <n v="2004"/>
    <n v="1"/>
    <s v="Frame"/>
    <s v="y"/>
    <x v="1"/>
    <s v="n"/>
    <n v="150000"/>
    <n v="15000"/>
    <n v="90000"/>
    <n v="30000"/>
    <n v="300000"/>
    <n v="1000"/>
    <n v="250"/>
    <n v="1662"/>
    <n v="0"/>
    <n v="0"/>
    <n v="1"/>
    <n v="1662"/>
    <n v="2"/>
  </r>
  <r>
    <s v="BF207792"/>
    <n v="3"/>
    <d v="2012-01-01T00:00:00"/>
    <m/>
    <n v="10001"/>
    <n v="4"/>
    <n v="900"/>
    <n v="1963"/>
    <s v="Asphalt Shingles"/>
    <n v="1969"/>
    <n v="1"/>
    <s v="Frame"/>
    <s v="y"/>
    <x v="1"/>
    <s v="n"/>
    <n v="60000"/>
    <n v="6000"/>
    <n v="30000"/>
    <n v="12000"/>
    <n v="100000"/>
    <n v="3000"/>
    <n v="500"/>
    <n v="782"/>
    <n v="0"/>
    <n v="0"/>
    <n v="1"/>
    <n v="782"/>
    <n v="6"/>
  </r>
  <r>
    <s v="BF207802"/>
    <n v="3"/>
    <d v="2012-01-01T00:00:00"/>
    <m/>
    <n v="10001"/>
    <n v="2"/>
    <n v="817"/>
    <n v="2004"/>
    <s v="Asphalt Shingles"/>
    <n v="2004"/>
    <n v="1"/>
    <s v="Frame"/>
    <s v="y"/>
    <x v="1"/>
    <s v="n"/>
    <n v="150000"/>
    <n v="15000"/>
    <n v="75000"/>
    <n v="30000"/>
    <n v="100000"/>
    <n v="1000"/>
    <n v="250"/>
    <n v="1365"/>
    <n v="0"/>
    <n v="0"/>
    <n v="1"/>
    <n v="1365"/>
    <n v="6"/>
  </r>
  <r>
    <s v="BF207812"/>
    <n v="3"/>
    <d v="2012-01-01T00:00:00"/>
    <m/>
    <n v="10012"/>
    <n v="3"/>
    <n v="630"/>
    <n v="2006"/>
    <s v="Asphalt Shingles"/>
    <n v="2006"/>
    <n v="7"/>
    <s v="Masonry"/>
    <s v="y"/>
    <x v="0"/>
    <s v="n"/>
    <n v="250000"/>
    <n v="25000"/>
    <n v="125000"/>
    <n v="50000"/>
    <n v="500000"/>
    <n v="3000"/>
    <n v="500"/>
    <n v="3049"/>
    <n v="1"/>
    <n v="27360"/>
    <n v="1"/>
    <n v="3049"/>
    <n v="3"/>
  </r>
  <r>
    <s v="BF207822"/>
    <n v="3"/>
    <d v="2012-01-01T00:00:00"/>
    <m/>
    <n v="10016"/>
    <n v="1"/>
    <n v="618"/>
    <n v="2009"/>
    <s v="Wood Shingles"/>
    <n v="2009"/>
    <n v="1"/>
    <s v="Frame"/>
    <s v="y"/>
    <x v="0"/>
    <s v="n"/>
    <n v="50000"/>
    <n v="5000"/>
    <n v="25000"/>
    <n v="10000"/>
    <n v="100000"/>
    <n v="1000"/>
    <n v="500"/>
    <n v="1055"/>
    <n v="0"/>
    <n v="0"/>
    <n v="1"/>
    <n v="1055"/>
    <n v="6"/>
  </r>
  <r>
    <s v="BF207832"/>
    <n v="3"/>
    <d v="2012-01-01T00:00:00"/>
    <d v="2012-07-01T00:00:00"/>
    <n v="10011"/>
    <n v="3"/>
    <n v="673"/>
    <n v="1984"/>
    <s v="Asphalt Shingles"/>
    <n v="1997"/>
    <n v="1"/>
    <s v="Frame"/>
    <s v="y"/>
    <x v="1"/>
    <s v="y"/>
    <n v="50000"/>
    <n v="5000"/>
    <n v="25000"/>
    <n v="10000"/>
    <n v="100000"/>
    <n v="1000"/>
    <n v="1000"/>
    <n v="934"/>
    <n v="1"/>
    <n v="6156"/>
    <n v="0.5"/>
    <n v="467"/>
    <n v="6"/>
  </r>
  <r>
    <s v="BF207842"/>
    <n v="3"/>
    <d v="2012-01-01T00:00:00"/>
    <m/>
    <n v="10006"/>
    <n v="1"/>
    <n v="846"/>
    <n v="1995"/>
    <s v="Asphalt Shingles"/>
    <n v="2011"/>
    <n v="7"/>
    <s v="Superior"/>
    <s v="y"/>
    <x v="0"/>
    <s v="n"/>
    <n v="50000"/>
    <n v="5000"/>
    <n v="25000"/>
    <n v="10000"/>
    <n v="100000"/>
    <n v="1000"/>
    <n v="1000"/>
    <n v="313"/>
    <n v="0"/>
    <n v="0"/>
    <n v="1"/>
    <n v="313"/>
    <n v="6"/>
  </r>
  <r>
    <s v="BF207852"/>
    <n v="3"/>
    <d v="2012-01-01T00:00:00"/>
    <m/>
    <n v="10024"/>
    <n v="2"/>
    <n v="800"/>
    <n v="2003"/>
    <s v="Asphalt Shingles"/>
    <n v="2003"/>
    <n v="1"/>
    <s v="Superior"/>
    <s v="y"/>
    <x v="1"/>
    <s v="n"/>
    <n v="250000"/>
    <n v="25000"/>
    <n v="125000"/>
    <n v="50000"/>
    <n v="500000"/>
    <n v="1000"/>
    <n v="500"/>
    <n v="780"/>
    <n v="0"/>
    <n v="0"/>
    <n v="1"/>
    <n v="780"/>
    <n v="4"/>
  </r>
  <r>
    <s v="BF207862"/>
    <n v="3"/>
    <d v="2012-01-01T00:00:00"/>
    <m/>
    <n v="10008"/>
    <n v="4"/>
    <n v="724"/>
    <n v="1991"/>
    <s v="Spanish Tile"/>
    <n v="1991"/>
    <n v="1"/>
    <s v="Frame"/>
    <s v="y"/>
    <x v="1"/>
    <s v="n"/>
    <n v="95000"/>
    <n v="9500"/>
    <n v="47500"/>
    <n v="19000"/>
    <n v="300000"/>
    <n v="3000"/>
    <n v="1000"/>
    <n v="1461"/>
    <n v="0"/>
    <n v="0"/>
    <n v="1"/>
    <n v="1461"/>
    <n v="1"/>
  </r>
  <r>
    <s v="BF207872"/>
    <n v="3"/>
    <d v="2012-01-01T00:00:00"/>
    <m/>
    <n v="10010"/>
    <n v="4"/>
    <n v="657"/>
    <n v="1979"/>
    <s v="Spanish Tile"/>
    <n v="1979"/>
    <n v="1"/>
    <s v="Frame"/>
    <s v="y"/>
    <x v="1"/>
    <s v="n"/>
    <n v="70000"/>
    <n v="7000"/>
    <n v="35000"/>
    <n v="14000"/>
    <n v="300000"/>
    <n v="3000"/>
    <n v="500"/>
    <n v="2202"/>
    <n v="0"/>
    <n v="0"/>
    <n v="1"/>
    <n v="2202"/>
    <n v="7"/>
  </r>
  <r>
    <s v="BF207882"/>
    <n v="3"/>
    <d v="2012-01-01T00:00:00"/>
    <m/>
    <n v="10005"/>
    <n v="3"/>
    <n v="855"/>
    <n v="1975"/>
    <s v="Asphalt Shingles"/>
    <n v="1975"/>
    <n v="7"/>
    <s v="Frame"/>
    <s v="y"/>
    <x v="0"/>
    <s v="n"/>
    <n v="200000"/>
    <n v="20000"/>
    <n v="100000"/>
    <n v="40000"/>
    <n v="500000"/>
    <n v="1000"/>
    <n v="1000"/>
    <n v="2227"/>
    <n v="0"/>
    <n v="0"/>
    <n v="1"/>
    <n v="2227"/>
    <n v="7"/>
  </r>
  <r>
    <s v="BF207892"/>
    <n v="3"/>
    <d v="2012-01-01T00:00:00"/>
    <m/>
    <n v="10002"/>
    <n v="4"/>
    <n v="752"/>
    <n v="1953"/>
    <s v="Asphalt Shingles"/>
    <n v="1983"/>
    <n v="1"/>
    <s v="Masonry"/>
    <s v="n"/>
    <x v="1"/>
    <s v="n"/>
    <n v="150000"/>
    <n v="15000"/>
    <n v="75000"/>
    <n v="30000"/>
    <n v="100000"/>
    <n v="3000"/>
    <n v="250"/>
    <n v="2198"/>
    <n v="0"/>
    <n v="0"/>
    <n v="1"/>
    <n v="2198"/>
    <n v="5"/>
  </r>
  <r>
    <s v="BF207902"/>
    <n v="3"/>
    <d v="2012-01-01T00:00:00"/>
    <d v="2012-07-01T00:00:00"/>
    <n v="10008"/>
    <n v="4"/>
    <n v="678"/>
    <n v="1961"/>
    <s v="Asphalt Shingles"/>
    <n v="1980"/>
    <n v="1"/>
    <s v="Frame"/>
    <s v="y"/>
    <x v="1"/>
    <s v="n"/>
    <n v="50000"/>
    <n v="5000"/>
    <n v="25000"/>
    <n v="10000"/>
    <n v="500000"/>
    <n v="3000"/>
    <n v="250"/>
    <n v="1525"/>
    <n v="0"/>
    <n v="0"/>
    <n v="0.5"/>
    <n v="762.5"/>
    <n v="1"/>
  </r>
  <r>
    <s v="BF207912"/>
    <n v="3"/>
    <d v="2012-01-01T00:00:00"/>
    <m/>
    <n v="10006"/>
    <n v="4"/>
    <n v="800"/>
    <n v="1951"/>
    <s v="Spanish Tile"/>
    <n v="2003"/>
    <n v="1"/>
    <s v="Frame"/>
    <s v="y"/>
    <x v="0"/>
    <s v="n"/>
    <n v="300000"/>
    <n v="30000"/>
    <n v="150000"/>
    <n v="60000"/>
    <n v="500000"/>
    <n v="3000"/>
    <n v="1000"/>
    <n v="2784"/>
    <n v="0"/>
    <n v="0"/>
    <n v="1"/>
    <n v="2784"/>
    <n v="6"/>
  </r>
  <r>
    <s v="BF207922"/>
    <n v="3"/>
    <d v="2012-01-01T00:00:00"/>
    <m/>
    <n v="10024"/>
    <n v="2"/>
    <n v="986"/>
    <n v="1959"/>
    <s v="Asphalt Shingles"/>
    <n v="1968"/>
    <n v="1"/>
    <s v="Frame"/>
    <s v="y"/>
    <x v="1"/>
    <s v="n"/>
    <n v="150000"/>
    <n v="15000"/>
    <n v="75000"/>
    <n v="30000"/>
    <n v="100000"/>
    <n v="3000"/>
    <n v="500"/>
    <n v="754"/>
    <n v="1"/>
    <n v="750"/>
    <n v="1"/>
    <n v="754"/>
    <n v="4"/>
  </r>
  <r>
    <s v="BF207932"/>
    <n v="3"/>
    <d v="2012-01-01T00:00:00"/>
    <m/>
    <n v="10001"/>
    <n v="5"/>
    <n v="900"/>
    <n v="2002"/>
    <s v="Asphalt Shingles"/>
    <n v="2008"/>
    <n v="1"/>
    <s v="Masonry"/>
    <s v="y"/>
    <x v="1"/>
    <s v="n"/>
    <n v="100000"/>
    <n v="10000"/>
    <n v="50000"/>
    <n v="20000"/>
    <n v="300000"/>
    <n v="1000"/>
    <n v="500"/>
    <n v="831"/>
    <n v="0"/>
    <n v="0"/>
    <n v="1"/>
    <n v="831"/>
    <n v="6"/>
  </r>
  <r>
    <s v="BF207942"/>
    <n v="3"/>
    <d v="2012-01-01T00:00:00"/>
    <m/>
    <n v="10018"/>
    <n v="4"/>
    <n v="885"/>
    <n v="2002"/>
    <s v="Spanish Tile"/>
    <n v="2002"/>
    <n v="1"/>
    <s v="Frame"/>
    <s v="y"/>
    <x v="1"/>
    <s v="n"/>
    <n v="100000"/>
    <n v="10000"/>
    <n v="50000"/>
    <n v="20000"/>
    <n v="300000"/>
    <n v="1000"/>
    <n v="250"/>
    <n v="534"/>
    <n v="0"/>
    <n v="0"/>
    <n v="1"/>
    <n v="534"/>
    <n v="2"/>
  </r>
  <r>
    <s v="BF207952"/>
    <n v="3"/>
    <d v="2012-01-01T00:00:00"/>
    <m/>
    <n v="10016"/>
    <n v="4"/>
    <n v="660"/>
    <n v="1986"/>
    <s v="Asphalt Shingles"/>
    <n v="1986"/>
    <n v="7"/>
    <s v="Frame"/>
    <s v="y"/>
    <x v="1"/>
    <s v="n"/>
    <n v="100000"/>
    <n v="10000"/>
    <n v="50000"/>
    <n v="20000"/>
    <n v="300000"/>
    <n v="1000"/>
    <n v="500"/>
    <n v="3583"/>
    <n v="0"/>
    <n v="0"/>
    <n v="1"/>
    <n v="3583"/>
    <n v="6"/>
  </r>
  <r>
    <s v="BF207962"/>
    <n v="3"/>
    <d v="2012-01-01T00:00:00"/>
    <d v="2012-07-01T00:00:00"/>
    <n v="10019"/>
    <n v="4"/>
    <n v="654"/>
    <n v="2004"/>
    <s v="Spanish Tile"/>
    <n v="2004"/>
    <n v="7"/>
    <s v="Superior"/>
    <s v="y"/>
    <x v="1"/>
    <s v="n"/>
    <n v="150000"/>
    <n v="15000"/>
    <n v="75000"/>
    <n v="30000"/>
    <n v="100000"/>
    <n v="1000"/>
    <n v="1000"/>
    <n v="1526"/>
    <n v="0"/>
    <n v="0"/>
    <n v="0.5"/>
    <n v="763"/>
    <n v="1"/>
  </r>
  <r>
    <s v="BF207972"/>
    <n v="3"/>
    <d v="2012-01-01T00:00:00"/>
    <m/>
    <n v="10024"/>
    <n v="3"/>
    <n v="865"/>
    <n v="2008"/>
    <s v="Asphalt Shingles"/>
    <n v="2008"/>
    <n v="1"/>
    <s v="Superior"/>
    <s v="y"/>
    <x v="1"/>
    <s v="n"/>
    <n v="150000"/>
    <n v="15000"/>
    <n v="75000"/>
    <n v="30000"/>
    <n v="500000"/>
    <n v="5000"/>
    <n v="250"/>
    <n v="494"/>
    <n v="0"/>
    <n v="0"/>
    <n v="1"/>
    <n v="494"/>
    <n v="4"/>
  </r>
  <r>
    <s v="BF207982"/>
    <n v="3"/>
    <d v="2012-01-01T00:00:00"/>
    <m/>
    <n v="10010"/>
    <n v="2"/>
    <n v="800"/>
    <n v="1971"/>
    <s v="Asphalt Shingles"/>
    <n v="1978"/>
    <n v="1"/>
    <s v="Masonry"/>
    <s v="y"/>
    <x v="1"/>
    <s v="n"/>
    <n v="125000"/>
    <n v="12500"/>
    <n v="62500"/>
    <n v="25000"/>
    <n v="500000"/>
    <n v="3000"/>
    <n v="250"/>
    <n v="1623"/>
    <n v="0"/>
    <n v="0"/>
    <n v="1"/>
    <n v="1623"/>
    <n v="7"/>
  </r>
  <r>
    <s v="BF207992"/>
    <n v="3"/>
    <d v="2012-01-01T00:00:00"/>
    <m/>
    <n v="10007"/>
    <n v="4"/>
    <n v="737"/>
    <n v="2000"/>
    <s v="Asphalt Shingles"/>
    <n v="2000"/>
    <n v="1"/>
    <s v="Frame"/>
    <s v="n"/>
    <x v="1"/>
    <s v="y"/>
    <n v="300000"/>
    <n v="30000"/>
    <n v="150000"/>
    <n v="60000"/>
    <n v="300000"/>
    <n v="3000"/>
    <n v="1000"/>
    <n v="2627"/>
    <n v="0"/>
    <n v="0"/>
    <n v="1"/>
    <n v="2627"/>
    <n v="3"/>
  </r>
  <r>
    <s v="BF208002"/>
    <n v="3"/>
    <d v="2012-01-01T00:00:00"/>
    <d v="2012-07-01T00:00:00"/>
    <n v="10009"/>
    <n v="3"/>
    <n v="693"/>
    <n v="1958"/>
    <s v="Spanish Tile"/>
    <n v="1962"/>
    <n v="1"/>
    <s v="Frame"/>
    <s v="y"/>
    <x v="1"/>
    <s v="n"/>
    <n v="100000"/>
    <n v="10000"/>
    <n v="50000"/>
    <n v="20000"/>
    <n v="300000"/>
    <n v="1000"/>
    <n v="1000"/>
    <n v="1837"/>
    <n v="0"/>
    <n v="0"/>
    <n v="0.5"/>
    <n v="918.5"/>
    <n v="1"/>
  </r>
  <r>
    <s v="BF208012"/>
    <n v="3"/>
    <d v="2012-01-01T00:00:00"/>
    <m/>
    <n v="10011"/>
    <n v="4"/>
    <n v="725"/>
    <n v="1980"/>
    <s v="Asphalt Shingles"/>
    <n v="1991"/>
    <n v="1"/>
    <s v="Frame"/>
    <s v="y"/>
    <x v="1"/>
    <s v="n"/>
    <n v="50000"/>
    <n v="5000"/>
    <n v="25000"/>
    <n v="10000"/>
    <n v="500000"/>
    <n v="1000"/>
    <n v="1000"/>
    <n v="1154"/>
    <n v="0"/>
    <n v="0"/>
    <n v="1"/>
    <n v="1154"/>
    <n v="6"/>
  </r>
  <r>
    <s v="BF208022"/>
    <n v="3"/>
    <d v="2012-01-01T00:00:00"/>
    <m/>
    <n v="10016"/>
    <n v="2"/>
    <n v="965"/>
    <n v="1981"/>
    <s v="Spanish Tile"/>
    <n v="1983"/>
    <n v="1"/>
    <s v="Masonry"/>
    <s v="y"/>
    <x v="1"/>
    <s v="n"/>
    <n v="50000"/>
    <n v="5000"/>
    <n v="25000"/>
    <n v="10000"/>
    <n v="300000"/>
    <n v="1000"/>
    <n v="1000"/>
    <n v="309"/>
    <n v="0"/>
    <n v="0"/>
    <n v="1"/>
    <n v="309"/>
    <n v="6"/>
  </r>
  <r>
    <s v="BF208032"/>
    <n v="3"/>
    <d v="2012-01-01T00:00:00"/>
    <m/>
    <n v="10015"/>
    <n v="2"/>
    <n v="695"/>
    <n v="1960"/>
    <s v="Asphalt Shingles"/>
    <n v="2005"/>
    <n v="1"/>
    <s v="Frame"/>
    <s v="y"/>
    <x v="1"/>
    <s v="n"/>
    <n v="60000"/>
    <n v="6000"/>
    <n v="30000"/>
    <n v="12000"/>
    <n v="300000"/>
    <n v="3000"/>
    <n v="500"/>
    <n v="1595"/>
    <n v="0"/>
    <n v="0"/>
    <n v="1"/>
    <n v="1595"/>
    <n v="7"/>
  </r>
  <r>
    <s v="BF208042"/>
    <n v="3"/>
    <d v="2012-01-01T00:00:00"/>
    <m/>
    <n v="10010"/>
    <n v="2"/>
    <n v="800"/>
    <n v="1976"/>
    <s v="Spanish Tile"/>
    <n v="1988"/>
    <n v="9"/>
    <s v="Frame"/>
    <s v="y"/>
    <x v="1"/>
    <s v="n"/>
    <n v="125000"/>
    <n v="12500"/>
    <n v="62500"/>
    <n v="25000"/>
    <n v="300000"/>
    <n v="5000"/>
    <n v="500"/>
    <n v="2188"/>
    <n v="0"/>
    <n v="0"/>
    <n v="1"/>
    <n v="2188"/>
    <n v="7"/>
  </r>
  <r>
    <s v="BF208052"/>
    <n v="3"/>
    <d v="2012-01-01T00:00:00"/>
    <m/>
    <n v="10019"/>
    <n v="4"/>
    <n v="800"/>
    <n v="2008"/>
    <s v="Asphalt Shingles"/>
    <n v="2008"/>
    <n v="1"/>
    <s v="Frame"/>
    <s v="y"/>
    <x v="0"/>
    <s v="n"/>
    <n v="90000"/>
    <n v="9000"/>
    <n v="45000"/>
    <n v="18000"/>
    <n v="300000"/>
    <n v="5000"/>
    <n v="250"/>
    <n v="904"/>
    <n v="0"/>
    <n v="0"/>
    <n v="1"/>
    <n v="904"/>
    <n v="1"/>
  </r>
  <r>
    <s v="BF208062"/>
    <n v="3"/>
    <d v="2012-01-01T00:00:00"/>
    <d v="2012-07-01T00:00:00"/>
    <n v="10012"/>
    <n v="2"/>
    <n v="681"/>
    <n v="1992"/>
    <s v="Asphalt Shingles"/>
    <n v="2010"/>
    <n v="1"/>
    <s v="Frame"/>
    <s v="y"/>
    <x v="0"/>
    <s v="n"/>
    <n v="300000"/>
    <n v="30000"/>
    <n v="150000"/>
    <n v="60000"/>
    <n v="100000"/>
    <n v="1000"/>
    <n v="500"/>
    <n v="3092"/>
    <n v="0"/>
    <n v="0"/>
    <n v="0.5"/>
    <n v="1546"/>
    <n v="3"/>
  </r>
  <r>
    <s v="BF208072"/>
    <n v="3"/>
    <d v="2012-01-01T00:00:00"/>
    <m/>
    <n v="10024"/>
    <n v="2"/>
    <n v="740"/>
    <n v="2004"/>
    <s v="Asphalt Shingles"/>
    <n v="2004"/>
    <n v="1"/>
    <s v="Frame"/>
    <s v="y"/>
    <x v="1"/>
    <s v="n"/>
    <n v="90000"/>
    <n v="9000"/>
    <n v="45000"/>
    <n v="18000"/>
    <n v="100000"/>
    <n v="5000"/>
    <n v="500"/>
    <n v="793"/>
    <n v="0"/>
    <n v="0"/>
    <n v="1"/>
    <n v="793"/>
    <n v="4"/>
  </r>
  <r>
    <s v="BF208082"/>
    <n v="3"/>
    <d v="2012-01-01T00:00:00"/>
    <m/>
    <n v="10008"/>
    <n v="4"/>
    <n v="800"/>
    <n v="1953"/>
    <s v="Asphalt Shingles"/>
    <n v="2002"/>
    <n v="1"/>
    <s v="Superior"/>
    <s v="y"/>
    <x v="1"/>
    <s v="n"/>
    <n v="100000"/>
    <n v="10000"/>
    <n v="50000"/>
    <n v="20000"/>
    <n v="300000"/>
    <n v="1000"/>
    <n v="1000"/>
    <n v="753"/>
    <n v="0"/>
    <n v="0"/>
    <n v="1"/>
    <n v="753"/>
    <n v="1"/>
  </r>
  <r>
    <s v="BF208092"/>
    <n v="3"/>
    <d v="2012-01-01T00:00:00"/>
    <m/>
    <n v="10025"/>
    <n v="3"/>
    <n v="843"/>
    <n v="2004"/>
    <s v="Asphalt Shingles"/>
    <n v="2005"/>
    <n v="1"/>
    <s v="Frame"/>
    <s v="y"/>
    <x v="1"/>
    <s v="n"/>
    <n v="70000"/>
    <n v="7000"/>
    <n v="35000"/>
    <n v="14000"/>
    <n v="300000"/>
    <n v="3000"/>
    <n v="500"/>
    <n v="856"/>
    <n v="0"/>
    <n v="0"/>
    <n v="1"/>
    <n v="856"/>
    <n v="7"/>
  </r>
  <r>
    <s v="BF208102"/>
    <n v="3"/>
    <d v="2012-01-01T00:00:00"/>
    <m/>
    <n v="10021"/>
    <n v="1"/>
    <n v="860"/>
    <n v="1986"/>
    <s v="Spanish Tile"/>
    <n v="1994"/>
    <n v="1"/>
    <s v="Frame"/>
    <s v="y"/>
    <x v="0"/>
    <s v="n"/>
    <n v="90000"/>
    <n v="9000"/>
    <n v="54000"/>
    <n v="18000"/>
    <n v="500000"/>
    <n v="3000"/>
    <n v="250"/>
    <n v="701"/>
    <n v="0"/>
    <n v="0"/>
    <n v="1"/>
    <n v="701"/>
    <n v="6"/>
  </r>
  <r>
    <s v="BF208112"/>
    <n v="3"/>
    <d v="2012-01-01T00:00:00"/>
    <d v="2012-07-01T00:00:00"/>
    <n v="10016"/>
    <n v="5"/>
    <n v="800"/>
    <n v="1974"/>
    <s v="Asphalt Shingles"/>
    <n v="1977"/>
    <n v="7"/>
    <s v="Frame"/>
    <s v="y"/>
    <x v="1"/>
    <s v="n"/>
    <n v="95000"/>
    <n v="9500"/>
    <n v="47500"/>
    <n v="19000"/>
    <n v="300000"/>
    <n v="1000"/>
    <n v="250"/>
    <n v="2555"/>
    <n v="0"/>
    <n v="0"/>
    <n v="0.5"/>
    <n v="1277.5"/>
    <n v="6"/>
  </r>
  <r>
    <s v="BF208122"/>
    <n v="3"/>
    <d v="2012-01-01T00:00:00"/>
    <m/>
    <n v="10024"/>
    <n v="4"/>
    <n v="650"/>
    <n v="1994"/>
    <s v="Asphalt Shingles"/>
    <n v="1994"/>
    <n v="1"/>
    <s v="Frame"/>
    <s v="n"/>
    <x v="1"/>
    <s v="n"/>
    <n v="60000"/>
    <n v="6000"/>
    <n v="36000"/>
    <n v="12000"/>
    <n v="100000"/>
    <n v="3000"/>
    <n v="500"/>
    <n v="1021"/>
    <n v="0"/>
    <n v="0"/>
    <n v="1"/>
    <n v="1021"/>
    <n v="4"/>
  </r>
  <r>
    <s v="BF208132"/>
    <n v="3"/>
    <d v="2012-01-01T00:00:00"/>
    <m/>
    <n v="10018"/>
    <n v="1"/>
    <n v="743"/>
    <n v="1954"/>
    <s v="Asphalt Shingles"/>
    <n v="1965"/>
    <n v="1"/>
    <s v="Frame"/>
    <s v="y"/>
    <x v="0"/>
    <s v="n"/>
    <n v="70000"/>
    <n v="7000"/>
    <n v="49000"/>
    <n v="14000"/>
    <n v="300000"/>
    <n v="5000"/>
    <n v="1000"/>
    <n v="641"/>
    <n v="0"/>
    <n v="0"/>
    <n v="1"/>
    <n v="641"/>
    <n v="2"/>
  </r>
  <r>
    <s v="BF208142"/>
    <n v="3"/>
    <d v="2012-01-01T00:00:00"/>
    <m/>
    <n v="10022"/>
    <n v="5"/>
    <n v="700"/>
    <n v="1951"/>
    <s v="Spanish Tile"/>
    <n v="1964"/>
    <n v="1"/>
    <s v="Superior"/>
    <s v="y"/>
    <x v="0"/>
    <s v="n"/>
    <n v="50000"/>
    <n v="5000"/>
    <n v="25000"/>
    <n v="10000"/>
    <n v="100000"/>
    <n v="3000"/>
    <n v="250"/>
    <n v="585"/>
    <n v="0"/>
    <n v="0"/>
    <n v="1"/>
    <n v="585"/>
    <n v="4"/>
  </r>
  <r>
    <s v="BF208152"/>
    <n v="3"/>
    <d v="2012-01-01T00:00:00"/>
    <m/>
    <n v="10004"/>
    <n v="3"/>
    <n v="658"/>
    <n v="1985"/>
    <s v="Spanish Tile"/>
    <n v="1985"/>
    <n v="1"/>
    <s v="Frame"/>
    <s v="y"/>
    <x v="0"/>
    <s v="n"/>
    <n v="50000"/>
    <n v="5000"/>
    <n v="25000"/>
    <n v="10000"/>
    <n v="100000"/>
    <n v="1000"/>
    <n v="500"/>
    <n v="743"/>
    <n v="0"/>
    <n v="0"/>
    <n v="1"/>
    <n v="743"/>
    <n v="5"/>
  </r>
  <r>
    <s v="BF208162"/>
    <n v="3"/>
    <d v="2012-01-01T00:00:00"/>
    <m/>
    <n v="10001"/>
    <n v="4"/>
    <n v="719"/>
    <n v="2001"/>
    <s v="Asphalt Shingles"/>
    <n v="2001"/>
    <n v="1"/>
    <s v="Masonry"/>
    <s v="y"/>
    <x v="0"/>
    <s v="n"/>
    <n v="125000"/>
    <n v="12500"/>
    <n v="62500"/>
    <n v="25000"/>
    <n v="300000"/>
    <n v="3000"/>
    <n v="1000"/>
    <n v="1544"/>
    <n v="0"/>
    <n v="0"/>
    <n v="1"/>
    <n v="1544"/>
    <n v="6"/>
  </r>
  <r>
    <s v="BF208172"/>
    <n v="3"/>
    <d v="2012-01-01T00:00:00"/>
    <m/>
    <n v="10005"/>
    <n v="5"/>
    <n v="674"/>
    <n v="1951"/>
    <s v="Asphalt Shingles"/>
    <n v="1992"/>
    <n v="1"/>
    <s v="Masonry"/>
    <s v="n"/>
    <x v="0"/>
    <s v="n"/>
    <n v="300000"/>
    <n v="30000"/>
    <n v="150000"/>
    <n v="60000"/>
    <n v="500000"/>
    <n v="3000"/>
    <n v="500"/>
    <n v="8333"/>
    <n v="0"/>
    <n v="0"/>
    <n v="1"/>
    <n v="8333"/>
    <n v="7"/>
  </r>
  <r>
    <s v="BF208182"/>
    <n v="3"/>
    <d v="2012-01-01T00:00:00"/>
    <m/>
    <n v="10007"/>
    <n v="3"/>
    <n v="941"/>
    <n v="1954"/>
    <s v="Asphalt Shingles"/>
    <n v="2006"/>
    <n v="1"/>
    <s v="Frame"/>
    <s v="y"/>
    <x v="1"/>
    <s v="n"/>
    <n v="95000"/>
    <n v="9500"/>
    <n v="47500"/>
    <n v="19000"/>
    <n v="500000"/>
    <n v="1000"/>
    <n v="500"/>
    <n v="642"/>
    <n v="0"/>
    <n v="0"/>
    <n v="1"/>
    <n v="642"/>
    <n v="3"/>
  </r>
  <r>
    <s v="BF208192"/>
    <n v="3"/>
    <d v="2012-01-01T00:00:00"/>
    <m/>
    <n v="10015"/>
    <n v="4"/>
    <n v="757"/>
    <n v="1954"/>
    <s v="Asphalt Shingles"/>
    <n v="1997"/>
    <n v="1"/>
    <s v="Masonry"/>
    <s v="y"/>
    <x v="1"/>
    <s v="n"/>
    <n v="50000"/>
    <n v="5000"/>
    <n v="25000"/>
    <n v="10000"/>
    <n v="100000"/>
    <n v="1000"/>
    <n v="1000"/>
    <n v="919"/>
    <n v="0"/>
    <n v="0"/>
    <n v="1"/>
    <n v="919"/>
    <n v="7"/>
  </r>
  <r>
    <s v="BF208202"/>
    <n v="3"/>
    <d v="2012-01-01T00:00:00"/>
    <d v="2012-07-01T00:00:00"/>
    <n v="10017"/>
    <n v="3"/>
    <n v="676"/>
    <n v="2001"/>
    <s v="Asphalt Shingles"/>
    <n v="2001"/>
    <n v="1"/>
    <s v="Frame"/>
    <s v="y"/>
    <x v="1"/>
    <s v="n"/>
    <n v="50000"/>
    <n v="5000"/>
    <n v="25000"/>
    <n v="10000"/>
    <n v="100000"/>
    <n v="1000"/>
    <n v="500"/>
    <n v="736"/>
    <n v="0"/>
    <n v="0"/>
    <n v="0.5"/>
    <n v="368"/>
    <n v="3"/>
  </r>
  <r>
    <s v="BF208212"/>
    <n v="3"/>
    <d v="2012-01-01T00:00:00"/>
    <m/>
    <n v="10016"/>
    <n v="5"/>
    <n v="900"/>
    <n v="1985"/>
    <s v="Asphalt Shingles"/>
    <n v="1985"/>
    <n v="1"/>
    <s v="Frame"/>
    <s v="y"/>
    <x v="1"/>
    <s v="n"/>
    <n v="80000"/>
    <n v="8000"/>
    <n v="40000"/>
    <n v="16000"/>
    <n v="100000"/>
    <n v="3000"/>
    <n v="1000"/>
    <n v="1010"/>
    <n v="0"/>
    <n v="0"/>
    <n v="1"/>
    <n v="1010"/>
    <n v="6"/>
  </r>
  <r>
    <s v="BF208222"/>
    <n v="3"/>
    <d v="2012-01-01T00:00:00"/>
    <m/>
    <n v="10020"/>
    <n v="2"/>
    <n v="808"/>
    <n v="2001"/>
    <s v="Asphalt Shingles"/>
    <n v="2001"/>
    <n v="7"/>
    <s v="Frame"/>
    <s v="y"/>
    <x v="1"/>
    <s v="n"/>
    <n v="50000"/>
    <n v="5000"/>
    <n v="25000"/>
    <n v="10000"/>
    <n v="500000"/>
    <n v="1000"/>
    <n v="500"/>
    <n v="678"/>
    <n v="0"/>
    <n v="0"/>
    <n v="1"/>
    <n v="678"/>
    <n v="7"/>
  </r>
  <r>
    <s v="BF208232"/>
    <n v="3"/>
    <d v="2012-01-01T00:00:00"/>
    <m/>
    <n v="10014"/>
    <n v="2"/>
    <n v="643"/>
    <n v="1962"/>
    <s v="Asphalt Shingles"/>
    <n v="1974"/>
    <n v="1"/>
    <s v="Frame"/>
    <s v="y"/>
    <x v="1"/>
    <s v="n"/>
    <n v="90000"/>
    <n v="9000"/>
    <n v="45000"/>
    <n v="18000"/>
    <n v="100000"/>
    <n v="5000"/>
    <n v="1000"/>
    <n v="2038"/>
    <n v="0"/>
    <n v="0"/>
    <n v="1"/>
    <n v="2038"/>
    <n v="1"/>
  </r>
  <r>
    <s v="BF208242"/>
    <n v="3"/>
    <d v="2012-01-01T00:00:00"/>
    <m/>
    <n v="10017"/>
    <n v="4"/>
    <n v="737"/>
    <n v="1965"/>
    <s v="Asphalt Shingles"/>
    <n v="1968"/>
    <n v="1"/>
    <s v="Frame"/>
    <s v="y"/>
    <x v="0"/>
    <s v="n"/>
    <n v="200000"/>
    <n v="20000"/>
    <n v="100000"/>
    <n v="40000"/>
    <n v="300000"/>
    <n v="3000"/>
    <n v="500"/>
    <n v="2858"/>
    <n v="0"/>
    <n v="0"/>
    <n v="1"/>
    <n v="2858"/>
    <n v="3"/>
  </r>
  <r>
    <s v="BF208252"/>
    <n v="3"/>
    <d v="2012-01-01T00:00:00"/>
    <m/>
    <n v="10020"/>
    <n v="4"/>
    <n v="653"/>
    <n v="1998"/>
    <s v="Asphalt Shingles"/>
    <n v="1999"/>
    <n v="1"/>
    <s v="Frame"/>
    <s v="y"/>
    <x v="1"/>
    <s v="n"/>
    <n v="100000"/>
    <n v="10000"/>
    <n v="50000"/>
    <n v="20000"/>
    <n v="500000"/>
    <n v="3000"/>
    <n v="1000"/>
    <n v="2345"/>
    <n v="0"/>
    <n v="0"/>
    <n v="1"/>
    <n v="2345"/>
    <n v="7"/>
  </r>
  <r>
    <s v="BF208262"/>
    <n v="3"/>
    <d v="2012-01-01T00:00:00"/>
    <m/>
    <n v="10002"/>
    <n v="2"/>
    <n v="800"/>
    <n v="2003"/>
    <s v="Asphalt Shingles"/>
    <n v="2003"/>
    <n v="1"/>
    <s v="Masonry"/>
    <s v="y"/>
    <x v="1"/>
    <s v="n"/>
    <n v="200000"/>
    <n v="20000"/>
    <n v="100000"/>
    <n v="40000"/>
    <n v="500000"/>
    <n v="1000"/>
    <n v="250"/>
    <n v="998"/>
    <n v="0"/>
    <n v="0"/>
    <n v="1"/>
    <n v="998"/>
    <n v="5"/>
  </r>
  <r>
    <s v="BF208272"/>
    <n v="3"/>
    <d v="2012-01-01T00:00:00"/>
    <m/>
    <n v="10022"/>
    <n v="5"/>
    <n v="664"/>
    <n v="1982"/>
    <s v="Spanish Tile"/>
    <n v="1990"/>
    <n v="1"/>
    <s v="Masonry"/>
    <s v="y"/>
    <x v="1"/>
    <s v="n"/>
    <n v="70000"/>
    <n v="7000"/>
    <n v="35000"/>
    <n v="14000"/>
    <n v="500000"/>
    <n v="1000"/>
    <n v="500"/>
    <n v="1211"/>
    <n v="0"/>
    <n v="0"/>
    <n v="1"/>
    <n v="1211"/>
    <n v="4"/>
  </r>
  <r>
    <s v="BF208282"/>
    <n v="3"/>
    <d v="2012-01-01T00:00:00"/>
    <m/>
    <n v="10006"/>
    <n v="3"/>
    <n v="650"/>
    <n v="1970"/>
    <s v="Asphalt Shingles"/>
    <n v="1999"/>
    <n v="1"/>
    <s v="Frame"/>
    <s v="y"/>
    <x v="1"/>
    <s v="n"/>
    <n v="70000"/>
    <n v="7000"/>
    <n v="49000"/>
    <n v="14000"/>
    <n v="300000"/>
    <n v="5000"/>
    <n v="250"/>
    <n v="2085"/>
    <n v="0"/>
    <n v="0"/>
    <n v="1"/>
    <n v="2085"/>
    <n v="6"/>
  </r>
  <r>
    <s v="BF208292"/>
    <n v="3"/>
    <d v="2012-01-01T00:00:00"/>
    <m/>
    <n v="10018"/>
    <n v="4"/>
    <n v="733"/>
    <n v="2006"/>
    <s v="Asphalt Shingles"/>
    <n v="2006"/>
    <n v="1"/>
    <s v="Frame"/>
    <s v="y"/>
    <x v="1"/>
    <s v="n"/>
    <n v="200000"/>
    <n v="20000"/>
    <n v="120000"/>
    <n v="40000"/>
    <n v="100000"/>
    <n v="1000"/>
    <n v="1000"/>
    <n v="1435"/>
    <n v="0"/>
    <n v="0"/>
    <n v="1"/>
    <n v="1435"/>
    <n v="2"/>
  </r>
  <r>
    <s v="BF208302"/>
    <n v="3"/>
    <d v="2012-01-01T00:00:00"/>
    <m/>
    <n v="10007"/>
    <n v="2"/>
    <n v="723"/>
    <n v="1963"/>
    <s v="Asphalt Shingles"/>
    <n v="1996"/>
    <n v="1"/>
    <s v="Frame"/>
    <s v="y"/>
    <x v="1"/>
    <s v="n"/>
    <n v="95000"/>
    <n v="9500"/>
    <n v="66500"/>
    <n v="19000"/>
    <n v="100000"/>
    <n v="1000"/>
    <n v="1000"/>
    <n v="1114"/>
    <n v="0"/>
    <n v="0"/>
    <n v="1"/>
    <n v="1114"/>
    <n v="3"/>
  </r>
  <r>
    <s v="BF208312"/>
    <n v="3"/>
    <d v="2012-01-01T00:00:00"/>
    <m/>
    <n v="10003"/>
    <n v="4"/>
    <n v="681"/>
    <n v="1971"/>
    <s v="Spanish Tile"/>
    <n v="1996"/>
    <n v="1"/>
    <s v="Frame"/>
    <s v="y"/>
    <x v="1"/>
    <s v="n"/>
    <n v="250000"/>
    <n v="25000"/>
    <n v="175000"/>
    <n v="50000"/>
    <n v="300000"/>
    <n v="1000"/>
    <n v="250"/>
    <n v="3853"/>
    <n v="0"/>
    <n v="0"/>
    <n v="1"/>
    <n v="3853"/>
    <n v="5"/>
  </r>
  <r>
    <s v="BF208322"/>
    <n v="3"/>
    <d v="2012-01-01T00:00:00"/>
    <m/>
    <n v="10010"/>
    <n v="3"/>
    <n v="800"/>
    <n v="1994"/>
    <s v="Asphalt Shingles"/>
    <n v="2011"/>
    <n v="7"/>
    <s v="Frame"/>
    <s v="y"/>
    <x v="1"/>
    <s v="n"/>
    <n v="300000"/>
    <n v="30000"/>
    <n v="150000"/>
    <n v="60000"/>
    <n v="100000"/>
    <n v="1000"/>
    <n v="500"/>
    <n v="3545"/>
    <n v="0"/>
    <n v="0"/>
    <n v="1"/>
    <n v="3545"/>
    <n v="7"/>
  </r>
  <r>
    <s v="BF208332"/>
    <n v="3"/>
    <d v="2012-01-01T00:00:00"/>
    <m/>
    <n v="10025"/>
    <n v="3"/>
    <n v="695"/>
    <n v="1974"/>
    <s v="Asphalt Shingles"/>
    <n v="2008"/>
    <n v="1"/>
    <s v="Frame"/>
    <s v="y"/>
    <x v="1"/>
    <s v="n"/>
    <n v="300000"/>
    <n v="30000"/>
    <n v="150000"/>
    <n v="60000"/>
    <n v="300000"/>
    <n v="1000"/>
    <n v="500"/>
    <n v="6057"/>
    <n v="0"/>
    <n v="0"/>
    <n v="1"/>
    <n v="6057"/>
    <n v="7"/>
  </r>
  <r>
    <s v="BF208342"/>
    <n v="3"/>
    <d v="2012-01-01T00:00:00"/>
    <m/>
    <n v="10018"/>
    <n v="2"/>
    <n v="686"/>
    <n v="2006"/>
    <s v="Asphalt Shingles"/>
    <n v="2006"/>
    <n v="1"/>
    <s v="Frame"/>
    <s v="y"/>
    <x v="0"/>
    <s v="n"/>
    <n v="100000"/>
    <n v="10000"/>
    <n v="50000"/>
    <n v="20000"/>
    <n v="300000"/>
    <n v="1000"/>
    <n v="250"/>
    <n v="1021"/>
    <n v="0"/>
    <n v="0"/>
    <n v="1"/>
    <n v="1021"/>
    <n v="2"/>
  </r>
  <r>
    <s v="BF208352"/>
    <n v="3"/>
    <d v="2012-01-01T00:00:00"/>
    <m/>
    <n v="10016"/>
    <n v="1"/>
    <n v="811"/>
    <n v="1965"/>
    <s v="Asphalt Shingles"/>
    <n v="1982"/>
    <n v="1"/>
    <s v="Masonry"/>
    <s v="y"/>
    <x v="1"/>
    <s v="n"/>
    <n v="90000"/>
    <n v="9000"/>
    <n v="45000"/>
    <n v="18000"/>
    <n v="100000"/>
    <n v="1000"/>
    <n v="500"/>
    <n v="915"/>
    <n v="0"/>
    <n v="0"/>
    <n v="1"/>
    <n v="915"/>
    <n v="6"/>
  </r>
  <r>
    <s v="BF208362"/>
    <n v="3"/>
    <d v="2012-01-01T00:00:00"/>
    <m/>
    <n v="10021"/>
    <n v="4"/>
    <n v="703"/>
    <n v="2000"/>
    <s v="Asphalt Shingles"/>
    <n v="2000"/>
    <n v="1"/>
    <s v="Frame"/>
    <s v="y"/>
    <x v="1"/>
    <s v="n"/>
    <n v="80000"/>
    <n v="8000"/>
    <n v="40000"/>
    <n v="16000"/>
    <n v="500000"/>
    <n v="1000"/>
    <n v="500"/>
    <n v="1597"/>
    <n v="0"/>
    <n v="0"/>
    <n v="1"/>
    <n v="1597"/>
    <n v="6"/>
  </r>
  <r>
    <s v="BF208372"/>
    <n v="3"/>
    <d v="2012-01-01T00:00:00"/>
    <m/>
    <n v="10016"/>
    <n v="1"/>
    <n v="870"/>
    <n v="1981"/>
    <s v="Asphalt Shingles"/>
    <n v="1985"/>
    <n v="1"/>
    <s v="Frame"/>
    <s v="y"/>
    <x v="1"/>
    <s v="n"/>
    <n v="300000"/>
    <n v="30000"/>
    <n v="150000"/>
    <n v="60000"/>
    <n v="100000"/>
    <n v="5000"/>
    <n v="500"/>
    <n v="2199"/>
    <n v="0"/>
    <n v="0"/>
    <n v="1"/>
    <n v="2199"/>
    <n v="6"/>
  </r>
  <r>
    <s v="BF208382"/>
    <n v="3"/>
    <d v="2012-01-01T00:00:00"/>
    <m/>
    <n v="10025"/>
    <n v="4"/>
    <n v="688"/>
    <n v="1983"/>
    <s v="Asphalt Shingles"/>
    <n v="1983"/>
    <n v="1"/>
    <s v="Superior"/>
    <s v="y"/>
    <x v="1"/>
    <s v="n"/>
    <n v="300000"/>
    <n v="30000"/>
    <n v="210000"/>
    <n v="60000"/>
    <n v="300000"/>
    <n v="5000"/>
    <n v="250"/>
    <n v="5633"/>
    <n v="0"/>
    <n v="0"/>
    <n v="1"/>
    <n v="5633"/>
    <n v="7"/>
  </r>
  <r>
    <s v="BF208392"/>
    <n v="3"/>
    <d v="2012-01-01T00:00:00"/>
    <m/>
    <n v="10025"/>
    <n v="1"/>
    <n v="900"/>
    <n v="1987"/>
    <s v="Asphalt Shingles"/>
    <n v="1994"/>
    <n v="1"/>
    <s v="Frame"/>
    <s v="n"/>
    <x v="1"/>
    <s v="n"/>
    <n v="150000"/>
    <n v="15000"/>
    <n v="75000"/>
    <n v="30000"/>
    <n v="100000"/>
    <n v="1000"/>
    <n v="250"/>
    <n v="1062"/>
    <n v="0"/>
    <n v="0"/>
    <n v="1"/>
    <n v="1062"/>
    <n v="7"/>
  </r>
  <r>
    <s v="BF208402"/>
    <n v="3"/>
    <d v="2012-01-01T00:00:00"/>
    <m/>
    <n v="10016"/>
    <n v="4"/>
    <n v="824"/>
    <n v="2002"/>
    <s v="Asphalt Shingles"/>
    <n v="2002"/>
    <n v="1"/>
    <s v="Frame"/>
    <s v="y"/>
    <x v="1"/>
    <s v="n"/>
    <n v="90000"/>
    <n v="9000"/>
    <n v="45000"/>
    <n v="18000"/>
    <n v="100000"/>
    <n v="3000"/>
    <n v="500"/>
    <n v="1110"/>
    <n v="0"/>
    <n v="0"/>
    <n v="1"/>
    <n v="1110"/>
    <n v="6"/>
  </r>
  <r>
    <s v="BF208412"/>
    <n v="3"/>
    <d v="2012-01-01T00:00:00"/>
    <m/>
    <n v="10023"/>
    <n v="5"/>
    <n v="654"/>
    <n v="1986"/>
    <s v="Asphalt Shingles"/>
    <n v="2009"/>
    <n v="1"/>
    <s v="Superior"/>
    <s v="y"/>
    <x v="1"/>
    <s v="n"/>
    <n v="125000"/>
    <n v="12500"/>
    <n v="62500"/>
    <n v="25000"/>
    <n v="500000"/>
    <n v="5000"/>
    <n v="1000"/>
    <n v="1380"/>
    <n v="0"/>
    <n v="0"/>
    <n v="1"/>
    <n v="1380"/>
    <n v="4"/>
  </r>
  <r>
    <s v="BF208422"/>
    <n v="3"/>
    <d v="2012-01-01T00:00:00"/>
    <m/>
    <n v="10010"/>
    <n v="2"/>
    <n v="825"/>
    <n v="1993"/>
    <s v="Asphalt Shingles"/>
    <n v="1993"/>
    <n v="9"/>
    <s v="Masonry"/>
    <s v="y"/>
    <x v="0"/>
    <s v="n"/>
    <n v="150000"/>
    <n v="15000"/>
    <n v="75000"/>
    <n v="30000"/>
    <n v="100000"/>
    <n v="1000"/>
    <n v="250"/>
    <n v="1944"/>
    <n v="0"/>
    <n v="0"/>
    <n v="1"/>
    <n v="1944"/>
    <n v="7"/>
  </r>
  <r>
    <s v="BF208432"/>
    <n v="3"/>
    <d v="2012-01-01T00:00:00"/>
    <m/>
    <n v="10006"/>
    <n v="5"/>
    <n v="725"/>
    <n v="1969"/>
    <s v="Spanish Tile"/>
    <n v="1988"/>
    <n v="1"/>
    <s v="Frame"/>
    <s v="y"/>
    <x v="1"/>
    <s v="n"/>
    <n v="95000"/>
    <n v="9500"/>
    <n v="47500"/>
    <n v="19000"/>
    <n v="100000"/>
    <n v="1000"/>
    <n v="250"/>
    <n v="2842"/>
    <n v="0"/>
    <n v="0"/>
    <n v="1"/>
    <n v="2842"/>
    <n v="6"/>
  </r>
  <r>
    <s v="BF208442"/>
    <n v="3"/>
    <d v="2012-01-01T00:00:00"/>
    <d v="2012-07-01T00:00:00"/>
    <n v="10013"/>
    <n v="1"/>
    <n v="698"/>
    <n v="1967"/>
    <s v="Asphalt Shingles"/>
    <n v="1994"/>
    <n v="1"/>
    <s v="Frame"/>
    <s v="y"/>
    <x v="0"/>
    <s v="n"/>
    <n v="60000"/>
    <n v="6000"/>
    <n v="30000"/>
    <n v="12000"/>
    <n v="100000"/>
    <n v="1000"/>
    <n v="250"/>
    <n v="706"/>
    <n v="1"/>
    <n v="600"/>
    <n v="0.5"/>
    <n v="353"/>
    <n v="2"/>
  </r>
  <r>
    <s v="BF208452"/>
    <n v="3"/>
    <d v="2012-01-01T00:00:00"/>
    <d v="2012-07-01T00:00:00"/>
    <n v="10021"/>
    <n v="5"/>
    <n v="804"/>
    <n v="1979"/>
    <s v="Asphalt Shingles"/>
    <n v="1989"/>
    <n v="1"/>
    <s v="Frame"/>
    <s v="y"/>
    <x v="1"/>
    <s v="n"/>
    <n v="300000"/>
    <n v="30000"/>
    <n v="150000"/>
    <n v="60000"/>
    <n v="300000"/>
    <n v="1000"/>
    <n v="500"/>
    <n v="4722"/>
    <n v="0"/>
    <n v="0"/>
    <n v="0.5"/>
    <n v="2361"/>
    <n v="6"/>
  </r>
  <r>
    <s v="BF208462"/>
    <n v="3"/>
    <d v="2012-01-01T00:00:00"/>
    <m/>
    <n v="10011"/>
    <n v="2"/>
    <n v="949"/>
    <n v="1959"/>
    <s v="Spanish Tile"/>
    <n v="2004"/>
    <n v="7"/>
    <s v="Frame"/>
    <s v="y"/>
    <x v="0"/>
    <s v="n"/>
    <n v="300000"/>
    <n v="30000"/>
    <n v="150000"/>
    <n v="60000"/>
    <n v="100000"/>
    <n v="1000"/>
    <n v="1000"/>
    <n v="1822"/>
    <n v="0"/>
    <n v="0"/>
    <n v="1"/>
    <n v="1822"/>
    <n v="6"/>
  </r>
  <r>
    <s v="BF208472"/>
    <n v="3"/>
    <d v="2012-01-01T00:00:00"/>
    <m/>
    <n v="10004"/>
    <n v="5"/>
    <n v="571"/>
    <n v="1959"/>
    <s v="Asphalt Shingles"/>
    <n v="1991"/>
    <n v="1"/>
    <s v="Frame"/>
    <s v="y"/>
    <x v="1"/>
    <s v="n"/>
    <n v="400000"/>
    <n v="40000"/>
    <n v="200000"/>
    <n v="80000"/>
    <n v="100000"/>
    <n v="5000"/>
    <n v="500"/>
    <n v="9096"/>
    <n v="0"/>
    <n v="0"/>
    <n v="1"/>
    <n v="9096"/>
    <n v="5"/>
  </r>
  <r>
    <s v="BF208482"/>
    <n v="3"/>
    <d v="2012-01-01T00:00:00"/>
    <m/>
    <n v="10001"/>
    <n v="2"/>
    <n v="860"/>
    <n v="1967"/>
    <s v="Asphalt Shingles"/>
    <n v="1996"/>
    <n v="7"/>
    <s v="Masonry"/>
    <s v="y"/>
    <x v="1"/>
    <s v="n"/>
    <n v="50000"/>
    <n v="5000"/>
    <n v="25000"/>
    <n v="10000"/>
    <n v="300000"/>
    <n v="3000"/>
    <n v="500"/>
    <n v="513"/>
    <n v="0"/>
    <n v="0"/>
    <n v="1"/>
    <n v="513"/>
    <n v="6"/>
  </r>
  <r>
    <s v="BF208492"/>
    <n v="3"/>
    <d v="2012-01-01T00:00:00"/>
    <d v="2012-07-01T00:00:00"/>
    <n v="10003"/>
    <n v="5"/>
    <n v="900"/>
    <n v="1987"/>
    <s v="Wood Shingles"/>
    <n v="1987"/>
    <n v="1"/>
    <s v="Frame"/>
    <s v="y"/>
    <x v="1"/>
    <s v="n"/>
    <n v="70000"/>
    <n v="7000"/>
    <n v="35000"/>
    <n v="14000"/>
    <n v="300000"/>
    <n v="5000"/>
    <n v="1000"/>
    <n v="850"/>
    <n v="0"/>
    <n v="0"/>
    <n v="0.5"/>
    <n v="425"/>
    <n v="5"/>
  </r>
  <r>
    <s v="BF208502"/>
    <n v="3"/>
    <d v="2012-01-01T00:00:00"/>
    <m/>
    <n v="10018"/>
    <n v="4"/>
    <n v="802"/>
    <n v="2005"/>
    <s v="Spanish Tile"/>
    <n v="2005"/>
    <n v="1"/>
    <s v="Frame"/>
    <s v="y"/>
    <x v="1"/>
    <s v="n"/>
    <n v="100000"/>
    <n v="10000"/>
    <n v="50000"/>
    <n v="20000"/>
    <n v="100000"/>
    <n v="3000"/>
    <n v="500"/>
    <n v="595"/>
    <n v="0"/>
    <n v="0"/>
    <n v="1"/>
    <n v="595"/>
    <n v="2"/>
  </r>
  <r>
    <s v="BF208512"/>
    <n v="3"/>
    <d v="2012-01-01T00:00:00"/>
    <m/>
    <n v="10019"/>
    <n v="1"/>
    <n v="900"/>
    <n v="2002"/>
    <s v="Asphalt Shingles"/>
    <n v="2002"/>
    <n v="1"/>
    <s v="Frame"/>
    <s v="y"/>
    <x v="0"/>
    <s v="n"/>
    <n v="200000"/>
    <n v="20000"/>
    <n v="100000"/>
    <n v="40000"/>
    <n v="300000"/>
    <n v="5000"/>
    <n v="1000"/>
    <n v="652"/>
    <n v="0"/>
    <n v="0"/>
    <n v="1"/>
    <n v="652"/>
    <n v="1"/>
  </r>
  <r>
    <s v="BF208522"/>
    <n v="3"/>
    <d v="2012-01-01T00:00:00"/>
    <m/>
    <n v="10014"/>
    <n v="3"/>
    <n v="868"/>
    <n v="1978"/>
    <s v="Asphalt Shingles"/>
    <n v="2008"/>
    <n v="1"/>
    <s v="Superior"/>
    <s v="y"/>
    <x v="1"/>
    <s v="n"/>
    <n v="90000"/>
    <n v="9000"/>
    <n v="54000"/>
    <n v="18000"/>
    <n v="100000"/>
    <n v="3000"/>
    <n v="500"/>
    <n v="542"/>
    <n v="0"/>
    <n v="0"/>
    <n v="1"/>
    <n v="542"/>
    <n v="1"/>
  </r>
  <r>
    <s v="BF208532"/>
    <n v="3"/>
    <d v="2012-01-01T00:00:00"/>
    <m/>
    <n v="10019"/>
    <n v="3"/>
    <n v="800"/>
    <n v="1978"/>
    <s v="Asphalt Shingles"/>
    <n v="1978"/>
    <n v="1"/>
    <s v="Frame"/>
    <s v="y"/>
    <x v="0"/>
    <s v="n"/>
    <n v="200000"/>
    <n v="20000"/>
    <n v="100000"/>
    <n v="40000"/>
    <n v="300000"/>
    <n v="5000"/>
    <n v="500"/>
    <n v="1893"/>
    <n v="0"/>
    <n v="0"/>
    <n v="1"/>
    <n v="1893"/>
    <n v="1"/>
  </r>
  <r>
    <s v="BF208542"/>
    <n v="3"/>
    <d v="2012-01-01T00:00:00"/>
    <m/>
    <n v="10010"/>
    <n v="3"/>
    <n v="697"/>
    <n v="1963"/>
    <s v="Asphalt Shingles"/>
    <n v="1987"/>
    <n v="1"/>
    <s v="Frame"/>
    <s v="y"/>
    <x v="1"/>
    <s v="n"/>
    <n v="125000"/>
    <n v="12500"/>
    <n v="62500"/>
    <n v="25000"/>
    <n v="100000"/>
    <n v="1000"/>
    <n v="500"/>
    <n v="3563"/>
    <n v="0"/>
    <n v="0"/>
    <n v="1"/>
    <n v="3563"/>
    <n v="7"/>
  </r>
  <r>
    <s v="BF208552"/>
    <n v="3"/>
    <d v="2012-01-01T00:00:00"/>
    <d v="2012-07-01T00:00:00"/>
    <n v="10004"/>
    <n v="2"/>
    <n v="818"/>
    <n v="1956"/>
    <s v="Wood Shingles"/>
    <n v="1963"/>
    <n v="7"/>
    <s v="Frame"/>
    <s v="y"/>
    <x v="1"/>
    <s v="n"/>
    <n v="125000"/>
    <n v="12500"/>
    <n v="87500"/>
    <n v="25000"/>
    <n v="300000"/>
    <n v="3000"/>
    <n v="1000"/>
    <n v="1672"/>
    <n v="0"/>
    <n v="0"/>
    <n v="0.5"/>
    <n v="836"/>
    <n v="5"/>
  </r>
  <r>
    <s v="BF208562"/>
    <n v="3"/>
    <d v="2012-01-01T00:00:00"/>
    <m/>
    <n v="10017"/>
    <n v="4"/>
    <n v="681"/>
    <n v="1954"/>
    <s v="Wood Shingles"/>
    <n v="2007"/>
    <n v="1"/>
    <s v="Frame"/>
    <s v="y"/>
    <x v="1"/>
    <s v="n"/>
    <n v="100000"/>
    <n v="10000"/>
    <n v="50000"/>
    <n v="20000"/>
    <n v="100000"/>
    <n v="3000"/>
    <n v="500"/>
    <n v="2708"/>
    <n v="0"/>
    <n v="0"/>
    <n v="1"/>
    <n v="2708"/>
    <n v="3"/>
  </r>
  <r>
    <s v="BF208572"/>
    <n v="3"/>
    <d v="2012-01-01T00:00:00"/>
    <m/>
    <n v="10013"/>
    <n v="5"/>
    <n v="900"/>
    <n v="1956"/>
    <s v="Asphalt Shingles"/>
    <n v="1964"/>
    <n v="1"/>
    <s v="Frame"/>
    <s v="y"/>
    <x v="1"/>
    <s v="n"/>
    <n v="50000"/>
    <n v="5000"/>
    <n v="25000"/>
    <n v="10000"/>
    <n v="300000"/>
    <n v="3000"/>
    <n v="500"/>
    <n v="411"/>
    <n v="0"/>
    <n v="0"/>
    <n v="1"/>
    <n v="411"/>
    <n v="2"/>
  </r>
  <r>
    <s v="BF208582"/>
    <n v="3"/>
    <d v="2012-01-01T00:00:00"/>
    <m/>
    <n v="10009"/>
    <n v="4"/>
    <n v="686"/>
    <n v="2001"/>
    <s v="Asphalt Shingles"/>
    <n v="2001"/>
    <n v="1"/>
    <s v="Frame"/>
    <s v="y"/>
    <x v="1"/>
    <s v="n"/>
    <n v="300000"/>
    <n v="30000"/>
    <n v="150000"/>
    <n v="60000"/>
    <n v="100000"/>
    <n v="1000"/>
    <n v="500"/>
    <n v="4457"/>
    <n v="0"/>
    <n v="0"/>
    <n v="1"/>
    <n v="4457"/>
    <n v="1"/>
  </r>
  <r>
    <s v="BF208592"/>
    <n v="3"/>
    <d v="2012-01-01T00:00:00"/>
    <m/>
    <n v="10006"/>
    <n v="1"/>
    <n v="899"/>
    <n v="1987"/>
    <s v="Asphalt Shingles"/>
    <n v="2003"/>
    <n v="1"/>
    <s v="Superior"/>
    <s v="y"/>
    <x v="1"/>
    <s v="n"/>
    <n v="70000"/>
    <n v="7000"/>
    <n v="35000"/>
    <n v="14000"/>
    <n v="300000"/>
    <n v="1000"/>
    <n v="250"/>
    <n v="428"/>
    <n v="0"/>
    <n v="0"/>
    <n v="1"/>
    <n v="428"/>
    <n v="6"/>
  </r>
  <r>
    <s v="BF208602"/>
    <n v="3"/>
    <d v="2012-01-01T00:00:00"/>
    <m/>
    <n v="10022"/>
    <n v="2"/>
    <n v="877"/>
    <n v="1981"/>
    <s v="Spanish Tile"/>
    <n v="1981"/>
    <n v="1"/>
    <s v="Masonry"/>
    <s v="n"/>
    <x v="1"/>
    <s v="n"/>
    <n v="125000"/>
    <n v="12500"/>
    <n v="62500"/>
    <n v="25000"/>
    <n v="300000"/>
    <n v="1000"/>
    <n v="250"/>
    <n v="639"/>
    <n v="0"/>
    <n v="0"/>
    <n v="1"/>
    <n v="639"/>
    <n v="4"/>
  </r>
  <r>
    <s v="BF208612"/>
    <n v="3"/>
    <d v="2012-01-01T00:00:00"/>
    <m/>
    <n v="10022"/>
    <n v="2"/>
    <n v="813"/>
    <n v="2003"/>
    <s v="Asphalt Shingles"/>
    <n v="2003"/>
    <n v="1"/>
    <s v="Superior"/>
    <s v="y"/>
    <x v="1"/>
    <s v="n"/>
    <n v="90000"/>
    <n v="9000"/>
    <n v="45000"/>
    <n v="18000"/>
    <n v="100000"/>
    <n v="3000"/>
    <n v="250"/>
    <n v="395"/>
    <n v="0"/>
    <n v="0"/>
    <n v="1"/>
    <n v="395"/>
    <n v="4"/>
  </r>
  <r>
    <s v="BF208622"/>
    <n v="3"/>
    <d v="2012-01-01T00:00:00"/>
    <m/>
    <n v="10006"/>
    <n v="3"/>
    <n v="900"/>
    <n v="1963"/>
    <s v="Asphalt Shingles"/>
    <n v="1996"/>
    <n v="1"/>
    <s v="Frame"/>
    <s v="y"/>
    <x v="0"/>
    <s v="n"/>
    <n v="300000"/>
    <n v="30000"/>
    <n v="150000"/>
    <n v="60000"/>
    <n v="500000"/>
    <n v="5000"/>
    <n v="500"/>
    <n v="2085"/>
    <n v="0"/>
    <n v="0"/>
    <n v="1"/>
    <n v="2085"/>
    <n v="6"/>
  </r>
  <r>
    <s v="BF208632"/>
    <n v="3"/>
    <d v="2012-01-01T00:00:00"/>
    <d v="2012-07-01T00:00:00"/>
    <n v="10008"/>
    <n v="5"/>
    <n v="800"/>
    <n v="1957"/>
    <s v="Asphalt Shingles"/>
    <n v="1989"/>
    <n v="1"/>
    <s v="Frame"/>
    <s v="n"/>
    <x v="1"/>
    <s v="n"/>
    <n v="70000"/>
    <n v="7000"/>
    <n v="35000"/>
    <n v="14000"/>
    <n v="300000"/>
    <n v="5000"/>
    <n v="1000"/>
    <n v="1227"/>
    <n v="0"/>
    <n v="0"/>
    <n v="0.5"/>
    <n v="613.5"/>
    <n v="1"/>
  </r>
  <r>
    <s v="BF208642"/>
    <n v="3"/>
    <d v="2012-01-01T00:00:00"/>
    <m/>
    <n v="10004"/>
    <n v="4"/>
    <n v="715"/>
    <n v="1991"/>
    <s v="Asphalt Shingles"/>
    <n v="2009"/>
    <n v="7"/>
    <s v="Frame"/>
    <s v="y"/>
    <x v="0"/>
    <s v="n"/>
    <n v="90000"/>
    <n v="9000"/>
    <n v="45000"/>
    <n v="18000"/>
    <n v="100000"/>
    <n v="3000"/>
    <n v="500"/>
    <n v="1467"/>
    <n v="0"/>
    <n v="0"/>
    <n v="1"/>
    <n v="1467"/>
    <n v="5"/>
  </r>
  <r>
    <s v="BF208652"/>
    <n v="3"/>
    <d v="2012-01-01T00:00:00"/>
    <m/>
    <n v="10022"/>
    <n v="2"/>
    <n v="668"/>
    <n v="1965"/>
    <s v="Wood Shingles"/>
    <n v="1980"/>
    <n v="7"/>
    <s v="Frame"/>
    <s v="n"/>
    <x v="1"/>
    <s v="n"/>
    <n v="50000"/>
    <n v="5000"/>
    <n v="25000"/>
    <n v="10000"/>
    <n v="500000"/>
    <n v="1000"/>
    <n v="1000"/>
    <n v="1272"/>
    <n v="0"/>
    <n v="0"/>
    <n v="1"/>
    <n v="1272"/>
    <n v="4"/>
  </r>
  <r>
    <s v="BF208662"/>
    <n v="3"/>
    <d v="2012-01-01T00:00:00"/>
    <m/>
    <n v="10019"/>
    <n v="4"/>
    <n v="713"/>
    <n v="1982"/>
    <s v="Asphalt Shingles"/>
    <n v="1996"/>
    <n v="9"/>
    <s v="Frame"/>
    <s v="y"/>
    <x v="1"/>
    <s v="n"/>
    <n v="70000"/>
    <n v="7000"/>
    <n v="35000"/>
    <n v="14000"/>
    <n v="500000"/>
    <n v="5000"/>
    <n v="500"/>
    <n v="1905"/>
    <n v="0"/>
    <n v="0"/>
    <n v="1"/>
    <n v="1905"/>
    <n v="1"/>
  </r>
  <r>
    <s v="BF208672"/>
    <n v="3"/>
    <d v="2012-01-01T00:00:00"/>
    <d v="2012-07-01T00:00:00"/>
    <n v="10006"/>
    <n v="2"/>
    <n v="772"/>
    <n v="1961"/>
    <s v="Asphalt Shingles"/>
    <n v="1967"/>
    <n v="1"/>
    <s v="Masonry"/>
    <s v="y"/>
    <x v="1"/>
    <s v="n"/>
    <n v="70000"/>
    <n v="7000"/>
    <n v="35000"/>
    <n v="14000"/>
    <n v="100000"/>
    <n v="3000"/>
    <n v="500"/>
    <n v="1285"/>
    <n v="0"/>
    <n v="0"/>
    <n v="0.5"/>
    <n v="642.5"/>
    <n v="6"/>
  </r>
  <r>
    <s v="BF208682"/>
    <n v="3"/>
    <d v="2012-01-01T00:00:00"/>
    <m/>
    <n v="10017"/>
    <n v="2"/>
    <n v="800"/>
    <n v="2009"/>
    <s v="Asphalt Shingles"/>
    <n v="2009"/>
    <n v="1"/>
    <s v="Frame"/>
    <s v="y"/>
    <x v="1"/>
    <s v="n"/>
    <n v="60000"/>
    <n v="6000"/>
    <n v="30000"/>
    <n v="12000"/>
    <n v="300000"/>
    <n v="1000"/>
    <n v="500"/>
    <n v="416"/>
    <n v="0"/>
    <n v="0"/>
    <n v="1"/>
    <n v="416"/>
    <n v="3"/>
  </r>
  <r>
    <s v="BF208692"/>
    <n v="3"/>
    <d v="2012-01-01T00:00:00"/>
    <m/>
    <n v="10015"/>
    <n v="2"/>
    <n v="723"/>
    <n v="1993"/>
    <s v="Asphalt Shingles"/>
    <n v="1993"/>
    <n v="1"/>
    <s v="Frame"/>
    <s v="y"/>
    <x v="1"/>
    <s v="n"/>
    <n v="200000"/>
    <n v="20000"/>
    <n v="100000"/>
    <n v="40000"/>
    <n v="100000"/>
    <n v="3000"/>
    <n v="500"/>
    <n v="2786"/>
    <n v="0"/>
    <n v="0"/>
    <n v="1"/>
    <n v="2786"/>
    <n v="7"/>
  </r>
  <r>
    <s v="BF208702"/>
    <n v="3"/>
    <d v="2012-01-01T00:00:00"/>
    <m/>
    <n v="10017"/>
    <n v="3"/>
    <n v="900"/>
    <n v="1973"/>
    <s v="Asphalt Shingles"/>
    <n v="2001"/>
    <n v="1"/>
    <s v="Frame"/>
    <s v="n"/>
    <x v="1"/>
    <s v="n"/>
    <n v="300000"/>
    <n v="30000"/>
    <n v="180000"/>
    <n v="60000"/>
    <n v="500000"/>
    <n v="3000"/>
    <n v="1000"/>
    <n v="1433"/>
    <n v="0"/>
    <n v="0"/>
    <n v="1"/>
    <n v="1433"/>
    <n v="3"/>
  </r>
  <r>
    <s v="BF208712"/>
    <n v="3"/>
    <d v="2012-01-01T00:00:00"/>
    <m/>
    <n v="10016"/>
    <n v="3"/>
    <n v="732"/>
    <n v="1952"/>
    <s v="Asphalt Shingles"/>
    <n v="2007"/>
    <n v="1"/>
    <s v="Frame"/>
    <s v="y"/>
    <x v="1"/>
    <s v="n"/>
    <n v="150000"/>
    <n v="15000"/>
    <n v="75000"/>
    <n v="30000"/>
    <n v="100000"/>
    <n v="5000"/>
    <n v="1000"/>
    <n v="2326"/>
    <n v="0"/>
    <n v="0"/>
    <n v="1"/>
    <n v="2326"/>
    <n v="6"/>
  </r>
  <r>
    <s v="BF208722"/>
    <n v="3"/>
    <d v="2012-01-01T00:00:00"/>
    <m/>
    <n v="10010"/>
    <n v="2"/>
    <n v="899"/>
    <n v="1973"/>
    <s v="Asphalt Shingles"/>
    <n v="1973"/>
    <n v="1"/>
    <s v="Frame"/>
    <s v="y"/>
    <x v="1"/>
    <s v="n"/>
    <n v="95000"/>
    <n v="9500"/>
    <n v="47500"/>
    <n v="19000"/>
    <n v="100000"/>
    <n v="5000"/>
    <n v="500"/>
    <n v="1152"/>
    <n v="0"/>
    <n v="0"/>
    <n v="1"/>
    <n v="1152"/>
    <n v="7"/>
  </r>
  <r>
    <s v="BF208732"/>
    <n v="3"/>
    <d v="2012-01-01T00:00:00"/>
    <m/>
    <n v="10007"/>
    <n v="4"/>
    <n v="824"/>
    <n v="2000"/>
    <s v="Asphalt Shingles"/>
    <n v="2000"/>
    <n v="7"/>
    <s v="Frame"/>
    <s v="y"/>
    <x v="1"/>
    <s v="n"/>
    <n v="300000"/>
    <n v="30000"/>
    <n v="150000"/>
    <n v="60000"/>
    <n v="300000"/>
    <n v="1000"/>
    <n v="500"/>
    <n v="2498"/>
    <n v="0"/>
    <n v="0"/>
    <n v="1"/>
    <n v="2498"/>
    <n v="3"/>
  </r>
  <r>
    <s v="BF208742"/>
    <n v="3"/>
    <d v="2012-01-01T00:00:00"/>
    <m/>
    <n v="10018"/>
    <n v="4"/>
    <n v="900"/>
    <n v="1953"/>
    <s v="Wood Shingles"/>
    <n v="1988"/>
    <n v="1"/>
    <s v="Frame"/>
    <s v="y"/>
    <x v="0"/>
    <s v="n"/>
    <n v="150000"/>
    <n v="15000"/>
    <n v="75000"/>
    <n v="30000"/>
    <n v="300000"/>
    <n v="3000"/>
    <n v="500"/>
    <n v="1134"/>
    <n v="1"/>
    <n v="750"/>
    <n v="1"/>
    <n v="1134"/>
    <n v="2"/>
  </r>
  <r>
    <s v="BF208752"/>
    <n v="3"/>
    <d v="2012-01-01T00:00:00"/>
    <m/>
    <n v="10019"/>
    <n v="4"/>
    <n v="900"/>
    <n v="1967"/>
    <s v="Asphalt Shingles"/>
    <n v="1990"/>
    <n v="9"/>
    <s v="Frame"/>
    <s v="y"/>
    <x v="0"/>
    <s v="n"/>
    <n v="400000"/>
    <n v="40000"/>
    <n v="240000"/>
    <n v="80000"/>
    <n v="100000"/>
    <n v="1000"/>
    <n v="1000"/>
    <n v="3799"/>
    <n v="1"/>
    <n v="69312"/>
    <n v="1"/>
    <n v="3799"/>
    <n v="1"/>
  </r>
  <r>
    <s v="BF208762"/>
    <n v="3"/>
    <d v="2012-01-01T00:00:00"/>
    <m/>
    <n v="10005"/>
    <n v="3"/>
    <n v="695"/>
    <n v="2000"/>
    <s v="Asphalt Shingles"/>
    <n v="2008"/>
    <n v="1"/>
    <s v="Frame"/>
    <s v="y"/>
    <x v="1"/>
    <s v="n"/>
    <n v="80000"/>
    <n v="8000"/>
    <n v="40000"/>
    <n v="16000"/>
    <n v="100000"/>
    <n v="1000"/>
    <n v="500"/>
    <n v="1877"/>
    <n v="0"/>
    <n v="0"/>
    <n v="1"/>
    <n v="1877"/>
    <n v="7"/>
  </r>
  <r>
    <s v="BF208772"/>
    <n v="3"/>
    <d v="2012-01-01T00:00:00"/>
    <m/>
    <n v="10001"/>
    <n v="3"/>
    <n v="661"/>
    <n v="1979"/>
    <s v="Asphalt Shingles"/>
    <n v="1979"/>
    <n v="7"/>
    <s v="Frame"/>
    <s v="y"/>
    <x v="1"/>
    <s v="n"/>
    <n v="200000"/>
    <n v="20000"/>
    <n v="140000"/>
    <n v="40000"/>
    <n v="100000"/>
    <n v="3000"/>
    <n v="1000"/>
    <n v="4933"/>
    <n v="0"/>
    <n v="0"/>
    <n v="1"/>
    <n v="4933"/>
    <n v="6"/>
  </r>
  <r>
    <s v="BF208782"/>
    <n v="3"/>
    <d v="2012-01-01T00:00:00"/>
    <m/>
    <n v="10025"/>
    <n v="2"/>
    <s v="No Hit"/>
    <n v="1985"/>
    <s v="Asphalt Shingles"/>
    <n v="2006"/>
    <n v="7"/>
    <s v="Frame"/>
    <s v="y"/>
    <x v="1"/>
    <s v="n"/>
    <n v="125000"/>
    <n v="12500"/>
    <n v="75000"/>
    <n v="25000"/>
    <n v="500000"/>
    <n v="3000"/>
    <n v="500"/>
    <n v="1699"/>
    <n v="0"/>
    <n v="0"/>
    <n v="1"/>
    <n v="1699"/>
    <n v="7"/>
  </r>
  <r>
    <s v="BF208792"/>
    <n v="3"/>
    <d v="2012-01-01T00:00:00"/>
    <d v="2012-07-01T00:00:00"/>
    <n v="10010"/>
    <n v="2"/>
    <n v="872"/>
    <n v="1976"/>
    <s v="Asphalt Shingles"/>
    <n v="1976"/>
    <n v="1"/>
    <s v="Frame"/>
    <s v="y"/>
    <x v="0"/>
    <s v="n"/>
    <n v="70000"/>
    <n v="7000"/>
    <n v="35000"/>
    <n v="14000"/>
    <n v="500000"/>
    <n v="1000"/>
    <n v="1000"/>
    <n v="771"/>
    <n v="0"/>
    <n v="0"/>
    <n v="0.5"/>
    <n v="385.5"/>
    <n v="7"/>
  </r>
  <r>
    <s v="BF208802"/>
    <n v="3"/>
    <d v="2012-01-01T00:00:00"/>
    <m/>
    <n v="10009"/>
    <n v="3"/>
    <n v="888"/>
    <n v="2010"/>
    <s v="Spanish Tile"/>
    <n v="2010"/>
    <n v="7"/>
    <s v="Superior"/>
    <s v="y"/>
    <x v="0"/>
    <s v="n"/>
    <n v="125000"/>
    <n v="12500"/>
    <n v="62500"/>
    <n v="25000"/>
    <n v="300000"/>
    <n v="5000"/>
    <n v="500"/>
    <n v="539"/>
    <n v="0"/>
    <n v="0"/>
    <n v="1"/>
    <n v="539"/>
    <n v="1"/>
  </r>
  <r>
    <s v="BF208812"/>
    <n v="3"/>
    <d v="2012-01-01T00:00:00"/>
    <d v="2012-07-01T00:00:00"/>
    <n v="10003"/>
    <n v="3"/>
    <n v="819"/>
    <n v="1984"/>
    <s v="Asphalt Shingles"/>
    <n v="1984"/>
    <n v="1"/>
    <s v="Frame"/>
    <s v="y"/>
    <x v="1"/>
    <s v="n"/>
    <n v="95000"/>
    <n v="9500"/>
    <n v="47500"/>
    <n v="19000"/>
    <n v="300000"/>
    <n v="5000"/>
    <n v="250"/>
    <n v="1027"/>
    <n v="0"/>
    <n v="0"/>
    <n v="0.5"/>
    <n v="513.5"/>
    <n v="5"/>
  </r>
  <r>
    <s v="BF208822"/>
    <n v="3"/>
    <d v="2012-01-01T00:00:00"/>
    <m/>
    <n v="10015"/>
    <n v="2"/>
    <n v="710"/>
    <n v="1992"/>
    <s v="Asphalt Shingles"/>
    <n v="1992"/>
    <n v="7"/>
    <s v="Frame"/>
    <s v="y"/>
    <x v="1"/>
    <s v="n"/>
    <n v="90000"/>
    <n v="9000"/>
    <n v="45000"/>
    <n v="18000"/>
    <n v="300000"/>
    <n v="3000"/>
    <n v="500"/>
    <n v="2155"/>
    <n v="0"/>
    <n v="0"/>
    <n v="1"/>
    <n v="2155"/>
    <n v="7"/>
  </r>
  <r>
    <s v="BF208832"/>
    <n v="3"/>
    <d v="2012-01-01T00:00:00"/>
    <m/>
    <n v="10010"/>
    <n v="2"/>
    <n v="900"/>
    <n v="1982"/>
    <s v="Asphalt Shingles"/>
    <n v="2005"/>
    <n v="1"/>
    <s v="Frame"/>
    <s v="n"/>
    <x v="1"/>
    <s v="n"/>
    <n v="150000"/>
    <n v="15000"/>
    <n v="75000"/>
    <n v="30000"/>
    <n v="100000"/>
    <n v="1000"/>
    <n v="1000"/>
    <n v="1023"/>
    <n v="1"/>
    <n v="21600"/>
    <n v="1"/>
    <n v="1023"/>
    <n v="7"/>
  </r>
  <r>
    <s v="BF208842"/>
    <n v="3"/>
    <d v="2012-01-01T00:00:00"/>
    <m/>
    <n v="10003"/>
    <n v="3"/>
    <n v="781"/>
    <n v="1993"/>
    <s v="Asphalt Shingles"/>
    <n v="1999"/>
    <n v="1"/>
    <s v="Masonry"/>
    <s v="y"/>
    <x v="1"/>
    <s v="n"/>
    <n v="100000"/>
    <n v="10000"/>
    <n v="50000"/>
    <n v="20000"/>
    <n v="300000"/>
    <n v="1000"/>
    <n v="500"/>
    <n v="981"/>
    <n v="0"/>
    <n v="0"/>
    <n v="1"/>
    <n v="981"/>
    <n v="5"/>
  </r>
  <r>
    <s v="BF208852"/>
    <n v="3"/>
    <d v="2012-01-01T00:00:00"/>
    <m/>
    <n v="10011"/>
    <n v="2"/>
    <n v="878"/>
    <n v="1962"/>
    <s v="Spanish Tile"/>
    <n v="1999"/>
    <n v="1"/>
    <s v="Superior"/>
    <s v="y"/>
    <x v="1"/>
    <s v="n"/>
    <n v="70000"/>
    <n v="7000"/>
    <n v="35000"/>
    <n v="14000"/>
    <n v="100000"/>
    <n v="3000"/>
    <n v="1000"/>
    <n v="408"/>
    <n v="0"/>
    <n v="0"/>
    <n v="1"/>
    <n v="408"/>
    <n v="6"/>
  </r>
  <r>
    <s v="BF208862"/>
    <n v="3"/>
    <d v="2012-01-01T00:00:00"/>
    <m/>
    <n v="10013"/>
    <n v="4"/>
    <n v="671"/>
    <n v="2002"/>
    <s v="Asphalt Shingles"/>
    <n v="2002"/>
    <n v="1"/>
    <s v="Frame"/>
    <s v="y"/>
    <x v="1"/>
    <s v="n"/>
    <n v="60000"/>
    <n v="6000"/>
    <n v="30000"/>
    <n v="12000"/>
    <n v="300000"/>
    <n v="1000"/>
    <n v="1000"/>
    <n v="717"/>
    <n v="0"/>
    <n v="0"/>
    <n v="1"/>
    <n v="717"/>
    <n v="2"/>
  </r>
  <r>
    <s v="BF208872"/>
    <n v="3"/>
    <d v="2012-01-01T00:00:00"/>
    <m/>
    <n v="10025"/>
    <n v="2"/>
    <n v="668"/>
    <n v="1953"/>
    <s v="Wood Shingles"/>
    <n v="1985"/>
    <n v="1"/>
    <s v="Frame"/>
    <s v="n"/>
    <x v="1"/>
    <s v="n"/>
    <n v="70000"/>
    <n v="7000"/>
    <n v="35000"/>
    <n v="14000"/>
    <n v="100000"/>
    <n v="5000"/>
    <n v="250"/>
    <n v="3381"/>
    <n v="0"/>
    <n v="0"/>
    <n v="1"/>
    <n v="3381"/>
    <n v="7"/>
  </r>
  <r>
    <s v="BF208882"/>
    <n v="3"/>
    <d v="2012-01-01T00:00:00"/>
    <m/>
    <n v="10022"/>
    <n v="2"/>
    <n v="900"/>
    <n v="1952"/>
    <s v="Asphalt Shingles"/>
    <n v="1975"/>
    <n v="1"/>
    <s v="Frame"/>
    <s v="y"/>
    <x v="0"/>
    <s v="n"/>
    <n v="200000"/>
    <n v="20000"/>
    <n v="100000"/>
    <n v="40000"/>
    <n v="500000"/>
    <n v="1000"/>
    <n v="1000"/>
    <n v="826"/>
    <n v="0"/>
    <n v="0"/>
    <n v="1"/>
    <n v="826"/>
    <n v="4"/>
  </r>
  <r>
    <s v="BF208892"/>
    <n v="3"/>
    <d v="2012-01-01T00:00:00"/>
    <m/>
    <n v="10017"/>
    <n v="2"/>
    <n v="800"/>
    <n v="1992"/>
    <s v="Asphalt Shingles"/>
    <n v="1992"/>
    <n v="1"/>
    <s v="Frame"/>
    <s v="y"/>
    <x v="1"/>
    <s v="n"/>
    <n v="100000"/>
    <n v="10000"/>
    <n v="50000"/>
    <n v="20000"/>
    <n v="300000"/>
    <n v="1000"/>
    <n v="1000"/>
    <n v="780"/>
    <n v="0"/>
    <n v="0"/>
    <n v="1"/>
    <n v="780"/>
    <n v="3"/>
  </r>
  <r>
    <s v="BF208902"/>
    <n v="3"/>
    <d v="2012-01-01T00:00:00"/>
    <m/>
    <n v="10024"/>
    <n v="3"/>
    <n v="632"/>
    <n v="2007"/>
    <s v="Asphalt Shingles"/>
    <n v="2007"/>
    <n v="1"/>
    <s v="Frame"/>
    <s v="y"/>
    <x v="1"/>
    <s v="n"/>
    <n v="125000"/>
    <n v="12500"/>
    <n v="62500"/>
    <n v="25000"/>
    <n v="300000"/>
    <n v="1000"/>
    <n v="1000"/>
    <n v="1322"/>
    <n v="0"/>
    <n v="0"/>
    <n v="1"/>
    <n v="1322"/>
    <n v="4"/>
  </r>
  <r>
    <s v="BF208912"/>
    <n v="3"/>
    <d v="2012-01-01T00:00:00"/>
    <m/>
    <n v="10005"/>
    <n v="4"/>
    <n v="656"/>
    <n v="2010"/>
    <s v="Spanish Tile"/>
    <n v="2010"/>
    <n v="1"/>
    <s v="Frame"/>
    <s v="n"/>
    <x v="0"/>
    <s v="n"/>
    <n v="60000"/>
    <n v="6000"/>
    <n v="36000"/>
    <n v="12000"/>
    <n v="500000"/>
    <n v="1000"/>
    <n v="500"/>
    <n v="1369"/>
    <n v="0"/>
    <n v="0"/>
    <n v="1"/>
    <n v="1369"/>
    <n v="7"/>
  </r>
  <r>
    <s v="BF208922"/>
    <n v="3"/>
    <d v="2012-01-01T00:00:00"/>
    <m/>
    <n v="10015"/>
    <n v="4"/>
    <n v="800"/>
    <n v="1963"/>
    <s v="Asphalt Shingles"/>
    <n v="1989"/>
    <n v="1"/>
    <s v="Frame"/>
    <s v="y"/>
    <x v="1"/>
    <s v="n"/>
    <n v="70000"/>
    <n v="7000"/>
    <n v="35000"/>
    <n v="14000"/>
    <n v="300000"/>
    <n v="3000"/>
    <n v="500"/>
    <n v="1419"/>
    <n v="0"/>
    <n v="0"/>
    <n v="1"/>
    <n v="1419"/>
    <n v="7"/>
  </r>
  <r>
    <s v="BF208932"/>
    <n v="3"/>
    <d v="2012-01-01T00:00:00"/>
    <m/>
    <n v="10023"/>
    <n v="4"/>
    <n v="656"/>
    <n v="1994"/>
    <s v="Spanish Tile"/>
    <n v="2007"/>
    <n v="7"/>
    <s v="Superior"/>
    <s v="y"/>
    <x v="1"/>
    <s v="n"/>
    <n v="200000"/>
    <n v="20000"/>
    <n v="140000"/>
    <n v="40000"/>
    <n v="100000"/>
    <n v="1000"/>
    <n v="1000"/>
    <n v="1618"/>
    <n v="0"/>
    <n v="0"/>
    <n v="1"/>
    <n v="1618"/>
    <n v="4"/>
  </r>
  <r>
    <s v="BF208942"/>
    <n v="3"/>
    <d v="2012-01-01T00:00:00"/>
    <d v="2012-07-01T00:00:00"/>
    <n v="10012"/>
    <n v="4"/>
    <n v="975"/>
    <n v="1969"/>
    <s v="Asphalt Shingles"/>
    <n v="1997"/>
    <n v="1"/>
    <s v="Frame"/>
    <s v="y"/>
    <x v="1"/>
    <s v="n"/>
    <n v="125000"/>
    <n v="12500"/>
    <n v="87500"/>
    <n v="25000"/>
    <n v="300000"/>
    <n v="1000"/>
    <n v="250"/>
    <n v="966"/>
    <n v="0"/>
    <n v="0"/>
    <n v="0.5"/>
    <n v="483"/>
    <n v="3"/>
  </r>
  <r>
    <s v="BF208952"/>
    <n v="3"/>
    <d v="2012-01-01T00:00:00"/>
    <m/>
    <n v="10009"/>
    <n v="3"/>
    <n v="665"/>
    <n v="1979"/>
    <s v="Spanish Tile"/>
    <n v="2006"/>
    <n v="1"/>
    <s v="Frame"/>
    <s v="n"/>
    <x v="1"/>
    <s v="n"/>
    <n v="90000"/>
    <n v="9000"/>
    <n v="45000"/>
    <n v="18000"/>
    <n v="300000"/>
    <n v="1000"/>
    <n v="1000"/>
    <n v="1536"/>
    <n v="0"/>
    <n v="0"/>
    <n v="1"/>
    <n v="1536"/>
    <n v="1"/>
  </r>
  <r>
    <s v="BF208962"/>
    <n v="3"/>
    <d v="2012-01-01T00:00:00"/>
    <m/>
    <n v="10010"/>
    <n v="3"/>
    <n v="733"/>
    <n v="1955"/>
    <s v="Asphalt Shingles"/>
    <n v="2009"/>
    <n v="1"/>
    <s v="Frame"/>
    <s v="n"/>
    <x v="1"/>
    <s v="n"/>
    <n v="70000"/>
    <n v="7000"/>
    <n v="42000"/>
    <n v="14000"/>
    <n v="100000"/>
    <n v="5000"/>
    <n v="250"/>
    <n v="1856"/>
    <n v="0"/>
    <n v="0"/>
    <n v="1"/>
    <n v="1856"/>
    <n v="7"/>
  </r>
  <r>
    <s v="BF208972"/>
    <n v="3"/>
    <d v="2012-01-01T00:00:00"/>
    <d v="2012-07-01T00:00:00"/>
    <n v="10019"/>
    <n v="4"/>
    <n v="818"/>
    <n v="1987"/>
    <s v="Spanish Tile"/>
    <n v="1987"/>
    <n v="1"/>
    <s v="Frame"/>
    <s v="y"/>
    <x v="1"/>
    <s v="n"/>
    <n v="90000"/>
    <n v="9000"/>
    <n v="45000"/>
    <n v="18000"/>
    <n v="300000"/>
    <n v="1000"/>
    <n v="500"/>
    <n v="1048"/>
    <n v="0"/>
    <n v="0"/>
    <n v="0.5"/>
    <n v="524"/>
    <n v="1"/>
  </r>
  <r>
    <s v="BF208982"/>
    <n v="3"/>
    <d v="2012-01-01T00:00:00"/>
    <m/>
    <n v="10009"/>
    <n v="4"/>
    <n v="676"/>
    <n v="2010"/>
    <s v="Asphalt Shingles"/>
    <n v="2010"/>
    <n v="1"/>
    <s v="Frame"/>
    <s v="y"/>
    <x v="0"/>
    <s v="n"/>
    <n v="300000"/>
    <n v="30000"/>
    <n v="150000"/>
    <n v="60000"/>
    <n v="500000"/>
    <n v="5000"/>
    <n v="500"/>
    <n v="3865"/>
    <n v="0"/>
    <n v="0"/>
    <n v="1"/>
    <n v="3865"/>
    <n v="1"/>
  </r>
  <r>
    <s v="BF208992"/>
    <n v="3"/>
    <d v="2012-01-01T00:00:00"/>
    <m/>
    <n v="10012"/>
    <n v="5"/>
    <n v="652"/>
    <n v="1958"/>
    <s v="Asphalt Shingles"/>
    <n v="1989"/>
    <n v="1"/>
    <s v="Frame"/>
    <s v="n"/>
    <x v="1"/>
    <s v="n"/>
    <n v="80000"/>
    <n v="8000"/>
    <n v="40000"/>
    <n v="16000"/>
    <n v="300000"/>
    <n v="5000"/>
    <n v="1000"/>
    <n v="2246"/>
    <n v="0"/>
    <n v="0"/>
    <n v="1"/>
    <n v="2246"/>
    <n v="3"/>
  </r>
  <r>
    <s v="BF209002"/>
    <n v="3"/>
    <d v="2012-01-01T00:00:00"/>
    <m/>
    <n v="10015"/>
    <n v="1"/>
    <n v="843"/>
    <n v="1967"/>
    <s v="Asphalt Shingles"/>
    <n v="2005"/>
    <n v="9"/>
    <s v="Frame"/>
    <s v="y"/>
    <x v="1"/>
    <s v="n"/>
    <n v="50000"/>
    <n v="5000"/>
    <n v="25000"/>
    <n v="10000"/>
    <n v="100000"/>
    <n v="5000"/>
    <n v="250"/>
    <n v="936"/>
    <n v="0"/>
    <n v="0"/>
    <n v="1"/>
    <n v="936"/>
    <n v="7"/>
  </r>
  <r>
    <s v="BF209012"/>
    <n v="3"/>
    <d v="2012-01-01T00:00:00"/>
    <m/>
    <n v="10006"/>
    <n v="2"/>
    <n v="854"/>
    <n v="1969"/>
    <s v="Asphalt Shingles"/>
    <n v="1977"/>
    <n v="7"/>
    <s v="Frame"/>
    <s v="y"/>
    <x v="1"/>
    <s v="n"/>
    <n v="300000"/>
    <n v="30000"/>
    <n v="150000"/>
    <n v="60000"/>
    <n v="100000"/>
    <n v="1000"/>
    <n v="250"/>
    <n v="3555"/>
    <n v="1"/>
    <n v="1500"/>
    <n v="1"/>
    <n v="3555"/>
    <n v="6"/>
  </r>
  <r>
    <s v="BF209022"/>
    <n v="3"/>
    <d v="2012-01-01T00:00:00"/>
    <m/>
    <n v="10017"/>
    <n v="3"/>
    <n v="678"/>
    <n v="1953"/>
    <s v="Asphalt Shingles"/>
    <n v="1995"/>
    <n v="1"/>
    <s v="Frame"/>
    <s v="y"/>
    <x v="1"/>
    <s v="n"/>
    <n v="300000"/>
    <n v="30000"/>
    <n v="150000"/>
    <n v="60000"/>
    <n v="100000"/>
    <n v="3000"/>
    <n v="500"/>
    <n v="4126"/>
    <n v="0"/>
    <n v="0"/>
    <n v="1"/>
    <n v="4126"/>
    <n v="3"/>
  </r>
  <r>
    <s v="BF209032"/>
    <n v="3"/>
    <d v="2012-01-01T00:00:00"/>
    <m/>
    <n v="10015"/>
    <n v="4"/>
    <n v="900"/>
    <n v="1958"/>
    <s v="Asphalt Shingles"/>
    <n v="1967"/>
    <n v="1"/>
    <s v="Masonry"/>
    <s v="y"/>
    <x v="1"/>
    <s v="n"/>
    <n v="100000"/>
    <n v="10000"/>
    <n v="50000"/>
    <n v="20000"/>
    <n v="300000"/>
    <n v="1000"/>
    <n v="500"/>
    <n v="1095"/>
    <n v="0"/>
    <n v="0"/>
    <n v="1"/>
    <n v="1095"/>
    <n v="7"/>
  </r>
  <r>
    <s v="BF209042"/>
    <n v="3"/>
    <d v="2012-01-01T00:00:00"/>
    <m/>
    <n v="10004"/>
    <n v="2"/>
    <n v="894"/>
    <n v="2007"/>
    <s v="Spanish Tile"/>
    <n v="2007"/>
    <n v="1"/>
    <s v="Superior"/>
    <s v="y"/>
    <x v="1"/>
    <s v="n"/>
    <n v="50000"/>
    <n v="5000"/>
    <n v="25000"/>
    <n v="10000"/>
    <n v="300000"/>
    <n v="1000"/>
    <n v="500"/>
    <n v="160"/>
    <n v="0"/>
    <n v="0"/>
    <n v="1"/>
    <n v="160"/>
    <n v="5"/>
  </r>
  <r>
    <s v="BF209052"/>
    <n v="3"/>
    <d v="2012-01-01T00:00:00"/>
    <m/>
    <n v="10024"/>
    <n v="4"/>
    <n v="891"/>
    <n v="1967"/>
    <s v="Asphalt Shingles"/>
    <n v="1971"/>
    <n v="1"/>
    <s v="Superior"/>
    <s v="y"/>
    <x v="1"/>
    <s v="n"/>
    <n v="90000"/>
    <n v="9000"/>
    <n v="45000"/>
    <n v="18000"/>
    <n v="500000"/>
    <n v="1000"/>
    <n v="500"/>
    <n v="550"/>
    <n v="1"/>
    <n v="8554"/>
    <n v="1"/>
    <n v="550"/>
    <n v="4"/>
  </r>
  <r>
    <s v="BF209062"/>
    <n v="3"/>
    <d v="2012-01-01T00:00:00"/>
    <m/>
    <n v="10019"/>
    <n v="2"/>
    <n v="888"/>
    <n v="1988"/>
    <s v="Spanish Tile"/>
    <n v="1988"/>
    <n v="1"/>
    <s v="Frame"/>
    <s v="y"/>
    <x v="0"/>
    <s v="n"/>
    <n v="150000"/>
    <n v="15000"/>
    <n v="75000"/>
    <n v="30000"/>
    <n v="300000"/>
    <n v="3000"/>
    <n v="1000"/>
    <n v="834"/>
    <n v="0"/>
    <n v="0"/>
    <n v="1"/>
    <n v="834"/>
    <n v="1"/>
  </r>
  <r>
    <s v="BF209072"/>
    <n v="3"/>
    <d v="2012-01-01T00:00:00"/>
    <m/>
    <n v="10019"/>
    <n v="4"/>
    <n v="876"/>
    <n v="2007"/>
    <s v="Spanish Tile"/>
    <n v="2007"/>
    <n v="1"/>
    <s v="Frame"/>
    <s v="y"/>
    <x v="0"/>
    <s v="n"/>
    <n v="60000"/>
    <n v="6000"/>
    <n v="30000"/>
    <n v="12000"/>
    <n v="100000"/>
    <n v="1000"/>
    <n v="500"/>
    <n v="415"/>
    <n v="0"/>
    <n v="0"/>
    <n v="1"/>
    <n v="415"/>
    <n v="1"/>
  </r>
  <r>
    <s v="BF209082"/>
    <n v="3"/>
    <d v="2012-01-01T00:00:00"/>
    <d v="2012-07-01T00:00:00"/>
    <n v="10018"/>
    <n v="1"/>
    <n v="694"/>
    <n v="2000"/>
    <s v="Spanish Tile"/>
    <n v="2004"/>
    <n v="1"/>
    <s v="Frame"/>
    <s v="n"/>
    <x v="1"/>
    <s v="n"/>
    <n v="100000"/>
    <n v="10000"/>
    <n v="50000"/>
    <n v="20000"/>
    <n v="100000"/>
    <n v="1000"/>
    <n v="250"/>
    <n v="906"/>
    <n v="0"/>
    <n v="0"/>
    <n v="0.5"/>
    <n v="453"/>
    <n v="2"/>
  </r>
  <r>
    <s v="BF209092"/>
    <n v="3"/>
    <d v="2012-01-01T00:00:00"/>
    <m/>
    <n v="10002"/>
    <n v="5"/>
    <n v="827"/>
    <n v="1986"/>
    <s v="Asphalt Shingles"/>
    <n v="2001"/>
    <n v="1"/>
    <s v="Frame"/>
    <s v="y"/>
    <x v="1"/>
    <s v="n"/>
    <n v="50000"/>
    <n v="5000"/>
    <n v="25000"/>
    <n v="10000"/>
    <n v="300000"/>
    <n v="1000"/>
    <n v="250"/>
    <n v="638"/>
    <n v="0"/>
    <n v="0"/>
    <n v="1"/>
    <n v="638"/>
    <n v="5"/>
  </r>
  <r>
    <s v="BF209102"/>
    <n v="3"/>
    <d v="2012-01-01T00:00:00"/>
    <d v="2012-07-01T00:00:00"/>
    <n v="10009"/>
    <n v="5"/>
    <n v="787"/>
    <n v="1951"/>
    <s v="Asphalt Shingles"/>
    <n v="1997"/>
    <n v="1"/>
    <s v="Frame"/>
    <s v="y"/>
    <x v="1"/>
    <s v="n"/>
    <n v="70000"/>
    <n v="7000"/>
    <n v="35000"/>
    <n v="14000"/>
    <n v="100000"/>
    <n v="3000"/>
    <n v="500"/>
    <n v="1636"/>
    <n v="0"/>
    <n v="0"/>
    <n v="0.5"/>
    <n v="818"/>
    <n v="1"/>
  </r>
  <r>
    <s v="BF209112"/>
    <n v="3"/>
    <d v="2012-01-01T00:00:00"/>
    <m/>
    <n v="10020"/>
    <n v="4"/>
    <n v="609"/>
    <n v="1999"/>
    <s v="Spanish Tile"/>
    <n v="1999"/>
    <n v="1"/>
    <s v="Frame"/>
    <s v="y"/>
    <x v="1"/>
    <s v="n"/>
    <n v="100000"/>
    <n v="10000"/>
    <n v="60000"/>
    <n v="20000"/>
    <n v="100000"/>
    <n v="1000"/>
    <n v="500"/>
    <n v="2626"/>
    <n v="0"/>
    <n v="0"/>
    <n v="1"/>
    <n v="2626"/>
    <n v="7"/>
  </r>
  <r>
    <s v="BF209122"/>
    <n v="3"/>
    <d v="2012-01-01T00:00:00"/>
    <m/>
    <n v="10006"/>
    <n v="2"/>
    <n v="890"/>
    <n v="1984"/>
    <s v="Asphalt Shingles"/>
    <n v="1999"/>
    <n v="1"/>
    <s v="Frame"/>
    <s v="y"/>
    <x v="1"/>
    <s v="n"/>
    <n v="200000"/>
    <n v="20000"/>
    <n v="140000"/>
    <n v="40000"/>
    <n v="100000"/>
    <n v="1000"/>
    <n v="250"/>
    <n v="1695"/>
    <n v="0"/>
    <n v="0"/>
    <n v="1"/>
    <n v="1695"/>
    <n v="6"/>
  </r>
  <r>
    <s v="BF209132"/>
    <n v="3"/>
    <d v="2012-01-01T00:00:00"/>
    <m/>
    <n v="10009"/>
    <n v="1"/>
    <n v="888"/>
    <n v="1979"/>
    <s v="Spanish Tile"/>
    <n v="2003"/>
    <n v="1"/>
    <s v="Frame"/>
    <s v="y"/>
    <x v="1"/>
    <s v="n"/>
    <n v="90000"/>
    <n v="9000"/>
    <n v="45000"/>
    <n v="18000"/>
    <n v="100000"/>
    <n v="5000"/>
    <n v="1000"/>
    <n v="502"/>
    <n v="0"/>
    <n v="0"/>
    <n v="1"/>
    <n v="502"/>
    <n v="1"/>
  </r>
  <r>
    <s v="BF209142"/>
    <n v="3"/>
    <d v="2012-01-01T00:00:00"/>
    <m/>
    <n v="10002"/>
    <n v="2"/>
    <n v="664"/>
    <n v="1978"/>
    <s v="Asphalt Shingles"/>
    <n v="1978"/>
    <n v="1"/>
    <s v="Frame"/>
    <s v="y"/>
    <x v="1"/>
    <s v="n"/>
    <n v="150000"/>
    <n v="15000"/>
    <n v="90000"/>
    <n v="30000"/>
    <n v="300000"/>
    <n v="1000"/>
    <n v="500"/>
    <n v="2219"/>
    <n v="0"/>
    <n v="0"/>
    <n v="1"/>
    <n v="2219"/>
    <n v="5"/>
  </r>
  <r>
    <s v="BF209152"/>
    <n v="3"/>
    <d v="2012-01-01T00:00:00"/>
    <m/>
    <n v="10021"/>
    <n v="4"/>
    <n v="800"/>
    <n v="2000"/>
    <s v="Asphalt Shingles"/>
    <n v="2000"/>
    <n v="1"/>
    <s v="Frame"/>
    <s v="y"/>
    <x v="0"/>
    <s v="n"/>
    <n v="200000"/>
    <n v="20000"/>
    <n v="100000"/>
    <n v="40000"/>
    <n v="300000"/>
    <n v="1000"/>
    <n v="500"/>
    <n v="1979"/>
    <n v="0"/>
    <n v="0"/>
    <n v="1"/>
    <n v="1979"/>
    <n v="6"/>
  </r>
  <r>
    <s v="BF209162"/>
    <n v="3"/>
    <d v="2012-01-01T00:00:00"/>
    <m/>
    <n v="10014"/>
    <n v="3"/>
    <n v="731"/>
    <n v="1952"/>
    <s v="Asphalt Shingles"/>
    <n v="1987"/>
    <n v="1"/>
    <s v="Frame"/>
    <s v="y"/>
    <x v="1"/>
    <s v="n"/>
    <n v="80000"/>
    <n v="8000"/>
    <n v="40000"/>
    <n v="16000"/>
    <n v="300000"/>
    <n v="5000"/>
    <n v="500"/>
    <n v="1575"/>
    <n v="0"/>
    <n v="0"/>
    <n v="1"/>
    <n v="1575"/>
    <n v="1"/>
  </r>
  <r>
    <s v="BF209172"/>
    <n v="3"/>
    <d v="2012-01-01T00:00:00"/>
    <m/>
    <n v="10006"/>
    <n v="4"/>
    <n v="667"/>
    <n v="1961"/>
    <s v="Asphalt Shingles"/>
    <n v="2001"/>
    <n v="1"/>
    <s v="Frame"/>
    <s v="y"/>
    <x v="0"/>
    <s v="n"/>
    <n v="200000"/>
    <n v="20000"/>
    <n v="100000"/>
    <n v="40000"/>
    <n v="300000"/>
    <n v="5000"/>
    <n v="500"/>
    <n v="4477"/>
    <n v="0"/>
    <n v="0"/>
    <n v="1"/>
    <n v="4477"/>
    <n v="6"/>
  </r>
  <r>
    <s v="BF209182"/>
    <n v="3"/>
    <d v="2012-01-01T00:00:00"/>
    <m/>
    <n v="10013"/>
    <n v="4"/>
    <n v="665"/>
    <n v="1964"/>
    <s v="Asphalt Shingles"/>
    <n v="1964"/>
    <n v="1"/>
    <s v="Frame"/>
    <s v="y"/>
    <x v="1"/>
    <s v="n"/>
    <n v="60000"/>
    <n v="6000"/>
    <n v="30000"/>
    <n v="12000"/>
    <n v="500000"/>
    <n v="3000"/>
    <n v="500"/>
    <n v="1201"/>
    <n v="0"/>
    <n v="0"/>
    <n v="1"/>
    <n v="1201"/>
    <n v="2"/>
  </r>
  <r>
    <s v="BF209192"/>
    <n v="3"/>
    <d v="2012-01-01T00:00:00"/>
    <m/>
    <n v="10011"/>
    <n v="3"/>
    <n v="821"/>
    <n v="1981"/>
    <s v="Asphalt Shingles"/>
    <n v="1981"/>
    <n v="1"/>
    <s v="Frame"/>
    <s v="n"/>
    <x v="1"/>
    <s v="n"/>
    <n v="100000"/>
    <n v="10000"/>
    <n v="50000"/>
    <n v="20000"/>
    <n v="100000"/>
    <n v="1000"/>
    <n v="500"/>
    <n v="1554"/>
    <n v="0"/>
    <n v="0"/>
    <n v="1"/>
    <n v="1554"/>
    <n v="6"/>
  </r>
  <r>
    <s v="BF209202"/>
    <n v="3"/>
    <d v="2012-01-01T00:00:00"/>
    <m/>
    <n v="10014"/>
    <n v="3"/>
    <n v="800"/>
    <n v="1986"/>
    <s v="Spanish Tile"/>
    <n v="2005"/>
    <n v="1"/>
    <s v="Frame"/>
    <s v="y"/>
    <x v="1"/>
    <s v="y"/>
    <n v="150000"/>
    <n v="15000"/>
    <n v="75000"/>
    <n v="30000"/>
    <n v="500000"/>
    <n v="3000"/>
    <n v="1000"/>
    <n v="973"/>
    <n v="1"/>
    <n v="31185"/>
    <n v="1"/>
    <n v="973"/>
    <n v="1"/>
  </r>
  <r>
    <s v="BF209212"/>
    <n v="3"/>
    <d v="2012-01-01T00:00:00"/>
    <m/>
    <n v="10005"/>
    <n v="4"/>
    <n v="800"/>
    <n v="2001"/>
    <s v="Asphalt Shingles"/>
    <n v="2001"/>
    <n v="1"/>
    <s v="Frame"/>
    <s v="y"/>
    <x v="1"/>
    <s v="n"/>
    <n v="300000"/>
    <n v="30000"/>
    <n v="150000"/>
    <n v="60000"/>
    <n v="100000"/>
    <n v="3000"/>
    <n v="250"/>
    <n v="3517"/>
    <n v="0"/>
    <n v="0"/>
    <n v="1"/>
    <n v="3517"/>
    <n v="7"/>
  </r>
  <r>
    <s v="BF209222"/>
    <n v="3"/>
    <d v="2012-01-01T00:00:00"/>
    <m/>
    <n v="10016"/>
    <n v="4"/>
    <n v="645"/>
    <n v="2006"/>
    <s v="Asphalt Shingles"/>
    <n v="2006"/>
    <n v="1"/>
    <s v="Frame"/>
    <s v="y"/>
    <x v="0"/>
    <s v="n"/>
    <n v="90000"/>
    <n v="9000"/>
    <n v="45000"/>
    <n v="18000"/>
    <n v="500000"/>
    <n v="1000"/>
    <n v="250"/>
    <n v="2504"/>
    <n v="0"/>
    <n v="0"/>
    <n v="1"/>
    <n v="2504"/>
    <n v="6"/>
  </r>
  <r>
    <s v="BF209232"/>
    <n v="3"/>
    <d v="2012-01-01T00:00:00"/>
    <m/>
    <n v="10001"/>
    <n v="3"/>
    <n v="900"/>
    <n v="1964"/>
    <s v="Asphalt Shingles"/>
    <n v="1975"/>
    <n v="1"/>
    <s v="Frame"/>
    <s v="y"/>
    <x v="1"/>
    <s v="n"/>
    <n v="100000"/>
    <n v="10000"/>
    <n v="50000"/>
    <n v="20000"/>
    <n v="300000"/>
    <n v="3000"/>
    <n v="500"/>
    <n v="1072"/>
    <n v="0"/>
    <n v="0"/>
    <n v="1"/>
    <n v="1072"/>
    <n v="6"/>
  </r>
  <r>
    <s v="BF209242"/>
    <n v="3"/>
    <d v="2012-01-01T00:00:00"/>
    <m/>
    <n v="10017"/>
    <n v="2"/>
    <n v="821"/>
    <n v="1961"/>
    <s v="Asphalt Shingles"/>
    <n v="1975"/>
    <n v="1"/>
    <s v="Frame"/>
    <s v="n"/>
    <x v="0"/>
    <s v="n"/>
    <n v="100000"/>
    <n v="10000"/>
    <n v="50000"/>
    <n v="20000"/>
    <n v="300000"/>
    <n v="1000"/>
    <n v="500"/>
    <n v="993"/>
    <n v="0"/>
    <n v="0"/>
    <n v="1"/>
    <n v="993"/>
    <n v="3"/>
  </r>
  <r>
    <s v="BF209252"/>
    <n v="3"/>
    <d v="2012-01-01T00:00:00"/>
    <m/>
    <n v="10022"/>
    <n v="4"/>
    <n v="841"/>
    <n v="2005"/>
    <s v="Asphalt Shingles"/>
    <n v="2005"/>
    <n v="7"/>
    <s v="Superior"/>
    <s v="y"/>
    <x v="0"/>
    <s v="n"/>
    <n v="90000"/>
    <n v="9000"/>
    <n v="45000"/>
    <n v="18000"/>
    <n v="500000"/>
    <n v="3000"/>
    <n v="500"/>
    <n v="536"/>
    <n v="0"/>
    <n v="0"/>
    <n v="1"/>
    <n v="536"/>
    <n v="4"/>
  </r>
  <r>
    <s v="BF209262"/>
    <n v="3"/>
    <d v="2012-01-01T00:00:00"/>
    <m/>
    <n v="10009"/>
    <n v="2"/>
    <n v="858"/>
    <n v="1964"/>
    <s v="Spanish Tile"/>
    <n v="1964"/>
    <n v="1"/>
    <s v="Masonry"/>
    <s v="y"/>
    <x v="1"/>
    <s v="n"/>
    <n v="100000"/>
    <n v="10000"/>
    <n v="50000"/>
    <n v="20000"/>
    <n v="100000"/>
    <n v="5000"/>
    <n v="500"/>
    <n v="688"/>
    <n v="0"/>
    <n v="0"/>
    <n v="1"/>
    <n v="688"/>
    <n v="1"/>
  </r>
  <r>
    <s v="BF209272"/>
    <n v="3"/>
    <d v="2012-01-01T00:00:00"/>
    <m/>
    <n v="10004"/>
    <n v="4"/>
    <n v="761"/>
    <n v="2009"/>
    <s v="Asphalt Shingles"/>
    <n v="2009"/>
    <n v="9"/>
    <s v="Frame"/>
    <s v="y"/>
    <x v="1"/>
    <s v="n"/>
    <n v="100000"/>
    <n v="10000"/>
    <n v="50000"/>
    <n v="20000"/>
    <n v="300000"/>
    <n v="5000"/>
    <n v="250"/>
    <n v="1882"/>
    <n v="0"/>
    <n v="0"/>
    <n v="1"/>
    <n v="1882"/>
    <n v="5"/>
  </r>
  <r>
    <s v="BF209282"/>
    <n v="3"/>
    <d v="2012-01-01T00:00:00"/>
    <m/>
    <n v="10021"/>
    <n v="1"/>
    <n v="697"/>
    <n v="1983"/>
    <s v="Spanish Tile"/>
    <n v="1983"/>
    <n v="1"/>
    <s v="Superior"/>
    <s v="y"/>
    <x v="1"/>
    <s v="n"/>
    <n v="80000"/>
    <n v="8000"/>
    <n v="40000"/>
    <n v="16000"/>
    <n v="100000"/>
    <n v="1000"/>
    <n v="250"/>
    <n v="1092"/>
    <n v="0"/>
    <n v="0"/>
    <n v="1"/>
    <n v="1092"/>
    <n v="6"/>
  </r>
  <r>
    <s v="BF209292"/>
    <n v="3"/>
    <d v="2012-01-01T00:00:00"/>
    <m/>
    <n v="10025"/>
    <n v="2"/>
    <n v="688"/>
    <n v="1991"/>
    <s v="Asphalt Shingles"/>
    <n v="1991"/>
    <n v="1"/>
    <s v="Frame"/>
    <s v="y"/>
    <x v="0"/>
    <s v="n"/>
    <n v="100000"/>
    <n v="10000"/>
    <n v="50000"/>
    <n v="20000"/>
    <n v="500000"/>
    <n v="1000"/>
    <n v="500"/>
    <n v="2484"/>
    <n v="0"/>
    <n v="0"/>
    <n v="1"/>
    <n v="2484"/>
    <n v="7"/>
  </r>
  <r>
    <s v="BF209302"/>
    <n v="3"/>
    <d v="2012-01-01T00:00:00"/>
    <m/>
    <n v="10013"/>
    <n v="2"/>
    <n v="678"/>
    <n v="1968"/>
    <s v="Spanish Tile"/>
    <n v="1996"/>
    <n v="9"/>
    <s v="Superior"/>
    <s v="y"/>
    <x v="1"/>
    <s v="y"/>
    <n v="200000"/>
    <n v="20000"/>
    <n v="120000"/>
    <n v="40000"/>
    <n v="500000"/>
    <n v="3000"/>
    <n v="250"/>
    <n v="1875"/>
    <n v="0"/>
    <n v="0"/>
    <n v="1"/>
    <n v="1875"/>
    <n v="2"/>
  </r>
  <r>
    <s v="BF209312"/>
    <n v="3"/>
    <d v="2012-01-01T00:00:00"/>
    <m/>
    <n v="10025"/>
    <n v="2"/>
    <n v="758"/>
    <n v="1999"/>
    <s v="Asphalt Shingles"/>
    <n v="1999"/>
    <n v="7"/>
    <s v="Frame"/>
    <s v="y"/>
    <x v="1"/>
    <s v="n"/>
    <n v="125000"/>
    <n v="12500"/>
    <n v="62500"/>
    <n v="25000"/>
    <n v="500000"/>
    <n v="3000"/>
    <n v="500"/>
    <n v="2247"/>
    <n v="0"/>
    <n v="0"/>
    <n v="1"/>
    <n v="2247"/>
    <n v="7"/>
  </r>
  <r>
    <s v="BF209322"/>
    <n v="3"/>
    <d v="2012-01-01T00:00:00"/>
    <m/>
    <n v="10008"/>
    <n v="3"/>
    <n v="976"/>
    <n v="1967"/>
    <s v="Spanish Tile"/>
    <n v="2010"/>
    <n v="1"/>
    <s v="Masonry"/>
    <s v="y"/>
    <x v="1"/>
    <s v="n"/>
    <n v="80000"/>
    <n v="8000"/>
    <n v="40000"/>
    <n v="16000"/>
    <n v="500000"/>
    <n v="3000"/>
    <n v="500"/>
    <n v="496"/>
    <n v="0"/>
    <n v="0"/>
    <n v="1"/>
    <n v="496"/>
    <n v="1"/>
  </r>
  <r>
    <s v="BF209332"/>
    <n v="3"/>
    <d v="2012-01-01T00:00:00"/>
    <m/>
    <n v="10022"/>
    <n v="3"/>
    <n v="865"/>
    <n v="1963"/>
    <s v="Wood Shingles"/>
    <n v="1966"/>
    <n v="1"/>
    <s v="Masonry"/>
    <s v="y"/>
    <x v="1"/>
    <s v="n"/>
    <n v="70000"/>
    <n v="7000"/>
    <n v="49000"/>
    <n v="14000"/>
    <n v="500000"/>
    <n v="5000"/>
    <n v="500"/>
    <n v="692"/>
    <n v="0"/>
    <n v="0"/>
    <n v="1"/>
    <n v="692"/>
    <n v="4"/>
  </r>
  <r>
    <s v="BF209342"/>
    <n v="3"/>
    <d v="2012-01-01T00:00:00"/>
    <m/>
    <n v="10022"/>
    <n v="2"/>
    <n v="694"/>
    <n v="1950"/>
    <s v="Spanish Tile"/>
    <n v="1971"/>
    <n v="1"/>
    <s v="Frame"/>
    <s v="y"/>
    <x v="1"/>
    <s v="n"/>
    <n v="200000"/>
    <n v="20000"/>
    <n v="100000"/>
    <n v="40000"/>
    <n v="300000"/>
    <n v="1000"/>
    <n v="500"/>
    <n v="2237"/>
    <n v="0"/>
    <n v="0"/>
    <n v="1"/>
    <n v="2237"/>
    <n v="4"/>
  </r>
  <r>
    <s v="BF209352"/>
    <n v="3"/>
    <d v="2012-01-01T00:00:00"/>
    <d v="2012-07-01T00:00:00"/>
    <n v="10016"/>
    <n v="2"/>
    <n v="668"/>
    <n v="2003"/>
    <s v="Asphalt Shingles"/>
    <n v="2003"/>
    <n v="1"/>
    <s v="Frame"/>
    <s v="y"/>
    <x v="1"/>
    <s v="n"/>
    <n v="80000"/>
    <n v="8000"/>
    <n v="40000"/>
    <n v="16000"/>
    <n v="100000"/>
    <n v="3000"/>
    <n v="1000"/>
    <n v="1360"/>
    <n v="0"/>
    <n v="0"/>
    <n v="0.5"/>
    <n v="680"/>
    <n v="6"/>
  </r>
  <r>
    <s v="BF209362"/>
    <n v="3"/>
    <d v="2012-01-01T00:00:00"/>
    <m/>
    <n v="10018"/>
    <n v="3"/>
    <n v="835"/>
    <n v="1986"/>
    <s v="Asphalt Shingles"/>
    <n v="1996"/>
    <n v="7"/>
    <s v="Frame"/>
    <s v="y"/>
    <x v="1"/>
    <s v="n"/>
    <n v="300000"/>
    <n v="30000"/>
    <n v="150000"/>
    <n v="60000"/>
    <n v="300000"/>
    <n v="3000"/>
    <n v="500"/>
    <n v="1877"/>
    <n v="0"/>
    <n v="0"/>
    <n v="1"/>
    <n v="1877"/>
    <n v="2"/>
  </r>
  <r>
    <s v="BF209372"/>
    <n v="3"/>
    <d v="2012-01-01T00:00:00"/>
    <m/>
    <n v="10007"/>
    <n v="3"/>
    <n v="780"/>
    <n v="1973"/>
    <s v="Wood Shingles"/>
    <n v="1975"/>
    <n v="7"/>
    <s v="Frame"/>
    <s v="y"/>
    <x v="0"/>
    <s v="n"/>
    <n v="200000"/>
    <n v="20000"/>
    <n v="100000"/>
    <n v="40000"/>
    <n v="300000"/>
    <n v="3000"/>
    <n v="250"/>
    <n v="4394"/>
    <n v="0"/>
    <n v="0"/>
    <n v="1"/>
    <n v="4394"/>
    <n v="3"/>
  </r>
  <r>
    <s v="BF209382"/>
    <n v="3"/>
    <d v="2012-01-01T00:00:00"/>
    <m/>
    <n v="10011"/>
    <n v="3"/>
    <n v="774"/>
    <n v="2005"/>
    <s v="Asphalt Shingles"/>
    <n v="2005"/>
    <n v="1"/>
    <s v="Masonry"/>
    <s v="y"/>
    <x v="1"/>
    <s v="n"/>
    <n v="150000"/>
    <n v="15000"/>
    <n v="75000"/>
    <n v="30000"/>
    <n v="300000"/>
    <n v="5000"/>
    <n v="500"/>
    <n v="1702"/>
    <n v="0"/>
    <n v="0"/>
    <n v="1"/>
    <n v="1702"/>
    <n v="6"/>
  </r>
  <r>
    <s v="BF209392"/>
    <n v="3"/>
    <d v="2012-01-01T00:00:00"/>
    <m/>
    <n v="10010"/>
    <n v="4"/>
    <n v="800"/>
    <n v="1999"/>
    <s v="Asphalt Shingles"/>
    <n v="1999"/>
    <n v="1"/>
    <s v="Masonry"/>
    <s v="y"/>
    <x v="1"/>
    <s v="n"/>
    <n v="50000"/>
    <n v="5000"/>
    <n v="25000"/>
    <n v="10000"/>
    <n v="500000"/>
    <n v="5000"/>
    <n v="500"/>
    <n v="614"/>
    <n v="0"/>
    <n v="0"/>
    <n v="1"/>
    <n v="614"/>
    <n v="7"/>
  </r>
  <r>
    <s v="BF209402"/>
    <n v="3"/>
    <d v="2012-01-01T00:00:00"/>
    <m/>
    <n v="10008"/>
    <n v="1"/>
    <n v="805"/>
    <n v="2004"/>
    <s v="Asphalt Shingles"/>
    <n v="2004"/>
    <n v="1"/>
    <s v="Frame"/>
    <s v="y"/>
    <x v="0"/>
    <s v="n"/>
    <n v="50000"/>
    <n v="5000"/>
    <n v="35000"/>
    <n v="10000"/>
    <n v="500000"/>
    <n v="3000"/>
    <n v="500"/>
    <n v="350"/>
    <n v="1"/>
    <n v="6080"/>
    <n v="1"/>
    <n v="350"/>
    <n v="1"/>
  </r>
  <r>
    <s v="BF209412"/>
    <n v="3"/>
    <d v="2012-01-01T00:00:00"/>
    <m/>
    <n v="10013"/>
    <n v="4"/>
    <n v="681"/>
    <n v="1999"/>
    <s v="Spanish Tile"/>
    <n v="1999"/>
    <n v="1"/>
    <s v="Frame"/>
    <s v="y"/>
    <x v="1"/>
    <s v="n"/>
    <n v="250000"/>
    <n v="25000"/>
    <n v="175000"/>
    <n v="50000"/>
    <n v="100000"/>
    <n v="3000"/>
    <n v="500"/>
    <n v="2349"/>
    <n v="0"/>
    <n v="0"/>
    <n v="1"/>
    <n v="2349"/>
    <n v="2"/>
  </r>
  <r>
    <s v="BF209422"/>
    <n v="3"/>
    <d v="2012-01-01T00:00:00"/>
    <m/>
    <n v="10019"/>
    <n v="1"/>
    <n v="888"/>
    <n v="1999"/>
    <s v="Asphalt Shingles"/>
    <n v="1999"/>
    <n v="1"/>
    <s v="Masonry"/>
    <s v="n"/>
    <x v="0"/>
    <s v="n"/>
    <n v="60000"/>
    <n v="6000"/>
    <n v="30000"/>
    <n v="12000"/>
    <n v="300000"/>
    <n v="3000"/>
    <n v="250"/>
    <n v="346"/>
    <n v="2"/>
    <n v="23026"/>
    <n v="1"/>
    <n v="346"/>
    <n v="1"/>
  </r>
  <r>
    <s v="BF209432"/>
    <n v="3"/>
    <d v="2012-01-01T00:00:00"/>
    <m/>
    <n v="10020"/>
    <n v="1"/>
    <n v="699"/>
    <n v="1969"/>
    <s v="Spanish Tile"/>
    <n v="1978"/>
    <n v="1"/>
    <s v="Frame"/>
    <s v="y"/>
    <x v="1"/>
    <s v="n"/>
    <n v="125000"/>
    <n v="12500"/>
    <n v="62500"/>
    <n v="25000"/>
    <n v="100000"/>
    <n v="3000"/>
    <n v="500"/>
    <n v="2406"/>
    <n v="0"/>
    <n v="0"/>
    <n v="1"/>
    <n v="2406"/>
    <n v="7"/>
  </r>
  <r>
    <s v="BF209442"/>
    <n v="3"/>
    <d v="2012-01-01T00:00:00"/>
    <m/>
    <n v="10011"/>
    <n v="2"/>
    <n v="620"/>
    <n v="2000"/>
    <s v="Asphalt Shingles"/>
    <n v="2000"/>
    <n v="1"/>
    <s v="Masonry"/>
    <s v="n"/>
    <x v="1"/>
    <s v="n"/>
    <n v="150000"/>
    <n v="15000"/>
    <n v="75000"/>
    <n v="30000"/>
    <n v="100000"/>
    <n v="3000"/>
    <n v="500"/>
    <n v="2463"/>
    <n v="0"/>
    <n v="0"/>
    <n v="1"/>
    <n v="2463"/>
    <n v="6"/>
  </r>
  <r>
    <s v="BF209452"/>
    <n v="3"/>
    <d v="2012-01-01T00:00:00"/>
    <m/>
    <n v="10014"/>
    <n v="4"/>
    <n v="823"/>
    <n v="1964"/>
    <s v="Asphalt Shingles"/>
    <n v="2004"/>
    <n v="1"/>
    <s v="Frame"/>
    <s v="y"/>
    <x v="1"/>
    <s v="n"/>
    <n v="95000"/>
    <n v="9500"/>
    <n v="47500"/>
    <n v="19000"/>
    <n v="100000"/>
    <n v="1000"/>
    <n v="1000"/>
    <n v="1072"/>
    <n v="0"/>
    <n v="0"/>
    <n v="1"/>
    <n v="1072"/>
    <n v="1"/>
  </r>
  <r>
    <s v="BF209462"/>
    <n v="3"/>
    <d v="2012-01-01T00:00:00"/>
    <m/>
    <n v="10022"/>
    <n v="2"/>
    <n v="650"/>
    <n v="1950"/>
    <s v="Asphalt Shingles"/>
    <n v="1981"/>
    <n v="1"/>
    <s v="Superior"/>
    <s v="y"/>
    <x v="1"/>
    <s v="n"/>
    <n v="100000"/>
    <n v="10000"/>
    <n v="50000"/>
    <n v="20000"/>
    <n v="300000"/>
    <n v="3000"/>
    <n v="500"/>
    <n v="1063"/>
    <n v="1"/>
    <n v="10368"/>
    <n v="1"/>
    <n v="1063"/>
    <n v="4"/>
  </r>
  <r>
    <s v="BF209472"/>
    <n v="3"/>
    <d v="2012-01-01T00:00:00"/>
    <m/>
    <n v="10023"/>
    <n v="3"/>
    <n v="879"/>
    <n v="1995"/>
    <s v="Asphalt Shingles"/>
    <n v="2003"/>
    <n v="1"/>
    <s v="Superior"/>
    <s v="y"/>
    <x v="1"/>
    <s v="n"/>
    <n v="95000"/>
    <n v="9500"/>
    <n v="57000"/>
    <n v="19000"/>
    <n v="500000"/>
    <n v="3000"/>
    <n v="1000"/>
    <n v="367"/>
    <n v="0"/>
    <n v="0"/>
    <n v="1"/>
    <n v="367"/>
    <n v="4"/>
  </r>
  <r>
    <s v="BF209482"/>
    <n v="3"/>
    <d v="2012-01-01T00:00:00"/>
    <m/>
    <n v="10005"/>
    <n v="4"/>
    <n v="654"/>
    <n v="2010"/>
    <s v="Spanish Tile"/>
    <n v="2010"/>
    <n v="1"/>
    <s v="Frame"/>
    <s v="y"/>
    <x v="1"/>
    <s v="n"/>
    <n v="90000"/>
    <n v="9000"/>
    <n v="45000"/>
    <n v="18000"/>
    <n v="300000"/>
    <n v="5000"/>
    <n v="500"/>
    <n v="1924"/>
    <n v="0"/>
    <n v="0"/>
    <n v="1"/>
    <n v="1924"/>
    <n v="7"/>
  </r>
  <r>
    <s v="BF209492"/>
    <n v="3"/>
    <d v="2012-01-01T00:00:00"/>
    <m/>
    <n v="10018"/>
    <n v="4"/>
    <n v="669"/>
    <n v="1982"/>
    <s v="Spanish Tile"/>
    <n v="2009"/>
    <n v="7"/>
    <s v="Frame"/>
    <s v="y"/>
    <x v="0"/>
    <s v="n"/>
    <n v="150000"/>
    <n v="15000"/>
    <n v="75000"/>
    <n v="30000"/>
    <n v="100000"/>
    <n v="1000"/>
    <n v="500"/>
    <n v="1875"/>
    <n v="0"/>
    <n v="0"/>
    <n v="1"/>
    <n v="1875"/>
    <n v="2"/>
  </r>
  <r>
    <s v="BF209502"/>
    <n v="3"/>
    <d v="2012-01-01T00:00:00"/>
    <m/>
    <n v="10018"/>
    <n v="2"/>
    <n v="650"/>
    <n v="1992"/>
    <s v="Spanish Tile"/>
    <n v="1992"/>
    <n v="1"/>
    <s v="Frame"/>
    <s v="y"/>
    <x v="0"/>
    <s v="n"/>
    <n v="60000"/>
    <n v="6000"/>
    <n v="42000"/>
    <n v="12000"/>
    <n v="500000"/>
    <n v="3000"/>
    <n v="1000"/>
    <n v="655"/>
    <n v="0"/>
    <n v="0"/>
    <n v="1"/>
    <n v="655"/>
    <n v="2"/>
  </r>
  <r>
    <s v="BF209512"/>
    <n v="3"/>
    <d v="2012-01-01T00:00:00"/>
    <m/>
    <n v="10025"/>
    <n v="4"/>
    <n v="762"/>
    <n v="1972"/>
    <s v="Spanish Tile"/>
    <n v="1993"/>
    <n v="1"/>
    <s v="Frame"/>
    <s v="y"/>
    <x v="1"/>
    <s v="n"/>
    <n v="150000"/>
    <n v="15000"/>
    <n v="105000"/>
    <n v="30000"/>
    <n v="100000"/>
    <n v="1000"/>
    <n v="500"/>
    <n v="2741"/>
    <n v="0"/>
    <n v="0"/>
    <n v="1"/>
    <n v="2741"/>
    <n v="7"/>
  </r>
  <r>
    <s v="BF209522"/>
    <n v="3"/>
    <d v="2012-01-01T00:00:00"/>
    <m/>
    <n v="10004"/>
    <n v="3"/>
    <n v="678"/>
    <n v="1959"/>
    <s v="Asphalt Shingles"/>
    <n v="1976"/>
    <n v="1"/>
    <s v="Frame"/>
    <s v="y"/>
    <x v="1"/>
    <s v="n"/>
    <n v="150000"/>
    <n v="15000"/>
    <n v="90000"/>
    <n v="30000"/>
    <n v="500000"/>
    <n v="1000"/>
    <n v="500"/>
    <n v="2578"/>
    <n v="0"/>
    <n v="0"/>
    <n v="1"/>
    <n v="2578"/>
    <n v="5"/>
  </r>
  <r>
    <s v="BF209532"/>
    <n v="3"/>
    <d v="2012-01-01T00:00:00"/>
    <m/>
    <n v="10018"/>
    <n v="3"/>
    <n v="892"/>
    <n v="1988"/>
    <s v="Asphalt Shingles"/>
    <n v="1992"/>
    <n v="1"/>
    <s v="Frame"/>
    <s v="y"/>
    <x v="0"/>
    <s v="n"/>
    <n v="50000"/>
    <n v="5000"/>
    <n v="25000"/>
    <n v="10000"/>
    <n v="300000"/>
    <n v="3000"/>
    <n v="1000"/>
    <n v="283"/>
    <n v="0"/>
    <n v="0"/>
    <n v="1"/>
    <n v="283"/>
    <n v="2"/>
  </r>
  <r>
    <s v="BF209542"/>
    <n v="3"/>
    <d v="2012-01-01T00:00:00"/>
    <m/>
    <n v="10013"/>
    <n v="3"/>
    <n v="882"/>
    <n v="1987"/>
    <s v="Asphalt Shingles"/>
    <n v="1987"/>
    <n v="7"/>
    <s v="Frame"/>
    <s v="y"/>
    <x v="1"/>
    <s v="n"/>
    <n v="100000"/>
    <n v="10000"/>
    <n v="50000"/>
    <n v="20000"/>
    <n v="500000"/>
    <n v="3000"/>
    <n v="500"/>
    <n v="775"/>
    <n v="0"/>
    <n v="0"/>
    <n v="1"/>
    <n v="775"/>
    <n v="2"/>
  </r>
  <r>
    <s v="BF209552"/>
    <n v="3"/>
    <d v="2012-01-01T00:00:00"/>
    <m/>
    <n v="10015"/>
    <n v="3"/>
    <n v="749"/>
    <n v="1955"/>
    <s v="Asphalt Shingles"/>
    <n v="2003"/>
    <n v="1"/>
    <s v="Frame"/>
    <s v="y"/>
    <x v="1"/>
    <s v="n"/>
    <n v="150000"/>
    <n v="15000"/>
    <n v="75000"/>
    <n v="30000"/>
    <n v="100000"/>
    <n v="5000"/>
    <n v="250"/>
    <n v="3064"/>
    <n v="0"/>
    <n v="0"/>
    <n v="1"/>
    <n v="3064"/>
    <n v="7"/>
  </r>
  <r>
    <s v="BF209562"/>
    <n v="3"/>
    <d v="2012-01-01T00:00:00"/>
    <m/>
    <n v="10001"/>
    <n v="4"/>
    <n v="725"/>
    <n v="1973"/>
    <s v="Asphalt Shingles"/>
    <n v="1973"/>
    <n v="1"/>
    <s v="Frame"/>
    <s v="y"/>
    <x v="1"/>
    <s v="n"/>
    <n v="90000"/>
    <n v="9000"/>
    <n v="45000"/>
    <n v="18000"/>
    <n v="300000"/>
    <n v="3000"/>
    <n v="500"/>
    <n v="2289"/>
    <n v="0"/>
    <n v="0"/>
    <n v="1"/>
    <n v="2289"/>
    <n v="6"/>
  </r>
  <r>
    <s v="BF209572"/>
    <n v="3"/>
    <d v="2012-01-01T00:00:00"/>
    <m/>
    <n v="10025"/>
    <n v="1"/>
    <n v="800"/>
    <n v="1952"/>
    <s v="Spanish Tile"/>
    <n v="1988"/>
    <n v="7"/>
    <s v="Frame"/>
    <s v="y"/>
    <x v="1"/>
    <s v="n"/>
    <n v="60000"/>
    <n v="6000"/>
    <n v="36000"/>
    <n v="12000"/>
    <n v="100000"/>
    <n v="1000"/>
    <n v="1000"/>
    <n v="783"/>
    <n v="0"/>
    <n v="0"/>
    <n v="1"/>
    <n v="783"/>
    <n v="7"/>
  </r>
  <r>
    <s v="BF209582"/>
    <n v="3"/>
    <d v="2012-01-01T00:00:00"/>
    <m/>
    <n v="10001"/>
    <n v="5"/>
    <n v="869"/>
    <n v="2007"/>
    <s v="Asphalt Shingles"/>
    <n v="2007"/>
    <n v="1"/>
    <s v="Masonry"/>
    <s v="y"/>
    <x v="0"/>
    <s v="n"/>
    <n v="150000"/>
    <n v="15000"/>
    <n v="75000"/>
    <n v="30000"/>
    <n v="500000"/>
    <n v="3000"/>
    <n v="1000"/>
    <n v="1063"/>
    <n v="0"/>
    <n v="0"/>
    <n v="1"/>
    <n v="1063"/>
    <n v="6"/>
  </r>
  <r>
    <s v="BF209592"/>
    <n v="3"/>
    <d v="2012-01-01T00:00:00"/>
    <d v="2012-07-01T00:00:00"/>
    <n v="10015"/>
    <n v="3"/>
    <n v="885"/>
    <n v="1964"/>
    <s v="Asphalt Shingles"/>
    <n v="1974"/>
    <n v="1"/>
    <s v="Masonry"/>
    <s v="n"/>
    <x v="1"/>
    <s v="n"/>
    <n v="300000"/>
    <n v="30000"/>
    <n v="150000"/>
    <n v="60000"/>
    <n v="300000"/>
    <n v="5000"/>
    <n v="500"/>
    <n v="2827"/>
    <n v="0"/>
    <n v="0"/>
    <n v="0.5"/>
    <n v="1413.5"/>
    <n v="7"/>
  </r>
  <r>
    <s v="BF209602"/>
    <n v="3"/>
    <d v="2012-01-01T00:00:00"/>
    <m/>
    <n v="10010"/>
    <n v="2"/>
    <n v="900"/>
    <n v="1984"/>
    <s v="Asphalt Shingles"/>
    <n v="2001"/>
    <n v="1"/>
    <s v="Frame"/>
    <s v="n"/>
    <x v="1"/>
    <s v="n"/>
    <n v="80000"/>
    <n v="8000"/>
    <n v="40000"/>
    <n v="16000"/>
    <n v="100000"/>
    <n v="1000"/>
    <n v="500"/>
    <n v="737"/>
    <n v="0"/>
    <n v="0"/>
    <n v="1"/>
    <n v="737"/>
    <n v="7"/>
  </r>
  <r>
    <s v="BF209612"/>
    <n v="3"/>
    <d v="2012-01-01T00:00:00"/>
    <m/>
    <n v="10022"/>
    <n v="3"/>
    <n v="882"/>
    <n v="1957"/>
    <s v="Spanish Tile"/>
    <n v="2000"/>
    <n v="1"/>
    <s v="Frame"/>
    <s v="y"/>
    <x v="1"/>
    <s v="n"/>
    <n v="300000"/>
    <n v="30000"/>
    <n v="150000"/>
    <n v="60000"/>
    <n v="300000"/>
    <n v="3000"/>
    <n v="500"/>
    <n v="1393"/>
    <n v="0"/>
    <n v="0"/>
    <n v="1"/>
    <n v="1393"/>
    <n v="4"/>
  </r>
  <r>
    <s v="BF209622"/>
    <n v="3"/>
    <d v="2012-01-01T00:00:00"/>
    <m/>
    <n v="10020"/>
    <n v="2"/>
    <n v="800"/>
    <n v="1975"/>
    <s v="Asphalt Shingles"/>
    <n v="1996"/>
    <n v="1"/>
    <s v="Frame"/>
    <s v="y"/>
    <x v="1"/>
    <s v="n"/>
    <n v="90000"/>
    <n v="9000"/>
    <n v="62999.999999999993"/>
    <n v="18000"/>
    <n v="300000"/>
    <n v="3000"/>
    <n v="500"/>
    <n v="1191"/>
    <n v="0"/>
    <n v="0"/>
    <n v="1"/>
    <n v="1191"/>
    <n v="7"/>
  </r>
  <r>
    <s v="BF209632"/>
    <n v="3"/>
    <d v="2012-01-01T00:00:00"/>
    <m/>
    <n v="10001"/>
    <n v="4"/>
    <n v="800"/>
    <n v="1985"/>
    <s v="Asphalt Shingles"/>
    <n v="1989"/>
    <n v="1"/>
    <s v="Frame"/>
    <s v="y"/>
    <x v="1"/>
    <s v="n"/>
    <n v="150000"/>
    <n v="15000"/>
    <n v="75000"/>
    <n v="30000"/>
    <n v="100000"/>
    <n v="1000"/>
    <n v="1000"/>
    <n v="1872"/>
    <n v="1"/>
    <n v="17820"/>
    <n v="1"/>
    <n v="1872"/>
    <n v="6"/>
  </r>
  <r>
    <s v="BF209642"/>
    <n v="3"/>
    <d v="2012-01-01T00:00:00"/>
    <m/>
    <n v="10025"/>
    <n v="3"/>
    <n v="882"/>
    <n v="1990"/>
    <s v="Asphalt Shingles"/>
    <n v="2006"/>
    <n v="1"/>
    <s v="Frame"/>
    <s v="y"/>
    <x v="0"/>
    <s v="n"/>
    <n v="100000"/>
    <n v="10000"/>
    <n v="50000"/>
    <n v="20000"/>
    <n v="100000"/>
    <n v="5000"/>
    <n v="500"/>
    <n v="1043"/>
    <n v="0"/>
    <n v="0"/>
    <n v="1"/>
    <n v="1043"/>
    <n v="7"/>
  </r>
  <r>
    <s v="BF209652"/>
    <n v="3"/>
    <d v="2012-01-01T00:00:00"/>
    <m/>
    <n v="10021"/>
    <n v="4"/>
    <n v="761"/>
    <n v="1965"/>
    <s v="Asphalt Shingles"/>
    <n v="1988"/>
    <n v="1"/>
    <s v="Frame"/>
    <s v="y"/>
    <x v="1"/>
    <s v="n"/>
    <n v="250000"/>
    <n v="25000"/>
    <n v="175000"/>
    <n v="50000"/>
    <n v="100000"/>
    <n v="1000"/>
    <n v="500"/>
    <n v="5190"/>
    <n v="0"/>
    <n v="0"/>
    <n v="1"/>
    <n v="5190"/>
    <n v="6"/>
  </r>
  <r>
    <s v="BF209662"/>
    <n v="3"/>
    <d v="2012-01-01T00:00:00"/>
    <m/>
    <n v="10010"/>
    <n v="2"/>
    <n v="800"/>
    <n v="1997"/>
    <s v="Asphalt Shingles"/>
    <n v="2010"/>
    <n v="1"/>
    <s v="Masonry"/>
    <s v="y"/>
    <x v="0"/>
    <s v="n"/>
    <n v="60000"/>
    <n v="6000"/>
    <n v="36000"/>
    <n v="12000"/>
    <n v="300000"/>
    <n v="1000"/>
    <n v="500"/>
    <n v="568"/>
    <n v="1"/>
    <n v="4063"/>
    <n v="1"/>
    <n v="568"/>
    <n v="7"/>
  </r>
  <r>
    <s v="BF209672"/>
    <n v="3"/>
    <d v="2012-01-01T00:00:00"/>
    <m/>
    <n v="10016"/>
    <n v="2"/>
    <s v="No Hit"/>
    <n v="1977"/>
    <s v="Spanish Tile"/>
    <n v="1999"/>
    <n v="1"/>
    <s v="Frame"/>
    <s v="y"/>
    <x v="1"/>
    <s v="n"/>
    <n v="70000"/>
    <n v="7000"/>
    <n v="35000"/>
    <n v="14000"/>
    <n v="100000"/>
    <n v="1000"/>
    <n v="1000"/>
    <n v="703"/>
    <n v="0"/>
    <n v="0"/>
    <n v="1"/>
    <n v="703"/>
    <n v="6"/>
  </r>
  <r>
    <s v="BF209682"/>
    <n v="3"/>
    <d v="2012-01-01T00:00:00"/>
    <m/>
    <n v="10006"/>
    <n v="2"/>
    <n v="743"/>
    <n v="1985"/>
    <s v="Asphalt Shingles"/>
    <n v="1985"/>
    <n v="1"/>
    <s v="Frame"/>
    <s v="y"/>
    <x v="1"/>
    <s v="n"/>
    <n v="80000"/>
    <n v="8000"/>
    <n v="40000"/>
    <n v="16000"/>
    <n v="100000"/>
    <n v="1000"/>
    <n v="500"/>
    <n v="1585"/>
    <n v="0"/>
    <n v="0"/>
    <n v="1"/>
    <n v="1585"/>
    <n v="6"/>
  </r>
  <r>
    <s v="BF209692"/>
    <n v="3"/>
    <d v="2012-01-01T00:00:00"/>
    <m/>
    <n v="10018"/>
    <n v="1"/>
    <n v="694"/>
    <n v="1962"/>
    <s v="Asphalt Shingles"/>
    <n v="1991"/>
    <n v="1"/>
    <s v="Frame"/>
    <s v="y"/>
    <x v="1"/>
    <s v="n"/>
    <n v="80000"/>
    <n v="8000"/>
    <n v="56000"/>
    <n v="16000"/>
    <n v="100000"/>
    <n v="5000"/>
    <n v="500"/>
    <n v="1049"/>
    <n v="0"/>
    <n v="0"/>
    <n v="1"/>
    <n v="1049"/>
    <n v="2"/>
  </r>
  <r>
    <s v="BF209702"/>
    <n v="3"/>
    <d v="2012-01-01T00:00:00"/>
    <m/>
    <n v="10010"/>
    <n v="2"/>
    <n v="883"/>
    <n v="1966"/>
    <s v="Wood Shingles"/>
    <n v="2002"/>
    <n v="1"/>
    <s v="Frame"/>
    <s v="y"/>
    <x v="1"/>
    <s v="n"/>
    <n v="60000"/>
    <n v="6000"/>
    <n v="36000"/>
    <n v="12000"/>
    <n v="500000"/>
    <n v="3000"/>
    <n v="250"/>
    <n v="1056"/>
    <n v="0"/>
    <n v="0"/>
    <n v="1"/>
    <n v="1056"/>
    <n v="7"/>
  </r>
  <r>
    <s v="BF209712"/>
    <n v="3"/>
    <d v="2012-01-01T00:00:00"/>
    <d v="2012-07-01T00:00:00"/>
    <n v="10022"/>
    <n v="2"/>
    <n v="654"/>
    <n v="1960"/>
    <s v="Asphalt Shingles"/>
    <n v="1992"/>
    <n v="1"/>
    <s v="Frame"/>
    <s v="y"/>
    <x v="0"/>
    <s v="n"/>
    <n v="100000"/>
    <n v="10000"/>
    <n v="60000"/>
    <n v="20000"/>
    <n v="500000"/>
    <n v="5000"/>
    <n v="1000"/>
    <n v="1403"/>
    <n v="0"/>
    <n v="0"/>
    <n v="0.5"/>
    <n v="701.5"/>
    <n v="4"/>
  </r>
  <r>
    <s v="BF209722"/>
    <n v="3"/>
    <d v="2012-01-01T00:00:00"/>
    <m/>
    <n v="10021"/>
    <n v="4"/>
    <n v="652"/>
    <n v="1953"/>
    <s v="Asphalt Shingles"/>
    <n v="1984"/>
    <n v="1"/>
    <s v="Frame"/>
    <s v="y"/>
    <x v="1"/>
    <s v="n"/>
    <n v="100000"/>
    <n v="10000"/>
    <n v="50000"/>
    <n v="20000"/>
    <n v="500000"/>
    <n v="1000"/>
    <n v="1000"/>
    <n v="2983"/>
    <n v="0"/>
    <n v="0"/>
    <n v="1"/>
    <n v="2983"/>
    <n v="6"/>
  </r>
  <r>
    <s v="BF209732"/>
    <n v="3"/>
    <d v="2012-01-01T00:00:00"/>
    <m/>
    <n v="10015"/>
    <n v="4"/>
    <s v="No Hit"/>
    <n v="1961"/>
    <s v="Spanish Tile"/>
    <n v="2006"/>
    <n v="1"/>
    <s v="Masonry"/>
    <s v="y"/>
    <x v="1"/>
    <s v="n"/>
    <n v="150000"/>
    <n v="15000"/>
    <n v="90000"/>
    <n v="30000"/>
    <n v="100000"/>
    <n v="1000"/>
    <n v="500"/>
    <n v="1623"/>
    <n v="0"/>
    <n v="0"/>
    <n v="1"/>
    <n v="1623"/>
    <n v="7"/>
  </r>
  <r>
    <s v="BF209742"/>
    <n v="3"/>
    <d v="2012-01-01T00:00:00"/>
    <m/>
    <n v="10002"/>
    <n v="4"/>
    <n v="790"/>
    <n v="1985"/>
    <s v="Asphalt Shingles"/>
    <n v="1985"/>
    <n v="1"/>
    <s v="Frame"/>
    <s v="y"/>
    <x v="1"/>
    <s v="y"/>
    <n v="70000"/>
    <n v="7000"/>
    <n v="35000"/>
    <n v="14000"/>
    <n v="100000"/>
    <n v="1000"/>
    <n v="500"/>
    <n v="1068"/>
    <n v="0"/>
    <n v="0"/>
    <n v="1"/>
    <n v="1068"/>
    <n v="5"/>
  </r>
  <r>
    <s v="BF209752"/>
    <n v="3"/>
    <d v="2012-01-01T00:00:00"/>
    <m/>
    <n v="10001"/>
    <n v="3"/>
    <n v="918"/>
    <n v="2009"/>
    <s v="Asphalt Shingles"/>
    <n v="2009"/>
    <n v="1"/>
    <s v="Frame"/>
    <s v="y"/>
    <x v="1"/>
    <s v="n"/>
    <n v="150000"/>
    <n v="15000"/>
    <n v="75000"/>
    <n v="30000"/>
    <n v="500000"/>
    <n v="3000"/>
    <n v="1000"/>
    <n v="822"/>
    <n v="0"/>
    <n v="0"/>
    <n v="1"/>
    <n v="822"/>
    <n v="6"/>
  </r>
  <r>
    <s v="BF209762"/>
    <n v="3"/>
    <d v="2012-01-01T00:00:00"/>
    <m/>
    <n v="10022"/>
    <n v="3"/>
    <n v="657"/>
    <n v="1966"/>
    <s v="Asphalt Shingles"/>
    <n v="1968"/>
    <n v="1"/>
    <s v="Frame"/>
    <s v="y"/>
    <x v="1"/>
    <s v="n"/>
    <n v="100000"/>
    <n v="10000"/>
    <n v="70000"/>
    <n v="20000"/>
    <n v="300000"/>
    <n v="5000"/>
    <n v="500"/>
    <n v="1767"/>
    <n v="0"/>
    <n v="0"/>
    <n v="1"/>
    <n v="1767"/>
    <n v="4"/>
  </r>
  <r>
    <s v="BF209772"/>
    <n v="3"/>
    <d v="2012-01-01T00:00:00"/>
    <m/>
    <n v="10006"/>
    <n v="2"/>
    <n v="653"/>
    <n v="1964"/>
    <s v="Asphalt Shingles"/>
    <n v="1964"/>
    <n v="7"/>
    <s v="Frame"/>
    <s v="y"/>
    <x v="1"/>
    <s v="n"/>
    <n v="125000"/>
    <n v="12500"/>
    <n v="62500"/>
    <n v="25000"/>
    <n v="300000"/>
    <n v="5000"/>
    <n v="250"/>
    <n v="3984"/>
    <n v="0"/>
    <n v="0"/>
    <n v="1"/>
    <n v="3984"/>
    <n v="6"/>
  </r>
  <r>
    <s v="BF209782"/>
    <n v="3"/>
    <d v="2012-01-01T00:00:00"/>
    <m/>
    <n v="10021"/>
    <n v="2"/>
    <n v="846"/>
    <n v="2004"/>
    <s v="Asphalt Shingles"/>
    <n v="2004"/>
    <n v="1"/>
    <s v="Frame"/>
    <s v="y"/>
    <x v="0"/>
    <s v="n"/>
    <n v="50000"/>
    <n v="5000"/>
    <n v="25000"/>
    <n v="10000"/>
    <n v="100000"/>
    <n v="1000"/>
    <n v="500"/>
    <n v="459"/>
    <n v="0"/>
    <n v="0"/>
    <n v="1"/>
    <n v="459"/>
    <n v="6"/>
  </r>
  <r>
    <s v="BF209792"/>
    <n v="3"/>
    <d v="2012-01-01T00:00:00"/>
    <m/>
    <n v="10023"/>
    <n v="4"/>
    <n v="653"/>
    <n v="1969"/>
    <s v="Spanish Tile"/>
    <n v="1988"/>
    <n v="7"/>
    <s v="Superior"/>
    <s v="y"/>
    <x v="0"/>
    <s v="n"/>
    <n v="90000"/>
    <n v="9000"/>
    <n v="45000"/>
    <n v="18000"/>
    <n v="300000"/>
    <n v="3000"/>
    <n v="1000"/>
    <n v="1099"/>
    <n v="0"/>
    <n v="0"/>
    <n v="1"/>
    <n v="1099"/>
    <n v="4"/>
  </r>
  <r>
    <s v="BF209802"/>
    <n v="3"/>
    <d v="2012-01-01T00:00:00"/>
    <m/>
    <n v="10021"/>
    <n v="3"/>
    <n v="602"/>
    <n v="1992"/>
    <s v="Asphalt Shingles"/>
    <n v="1992"/>
    <n v="1"/>
    <s v="Frame"/>
    <s v="y"/>
    <x v="1"/>
    <s v="n"/>
    <n v="100000"/>
    <n v="10000"/>
    <n v="60000"/>
    <n v="20000"/>
    <n v="100000"/>
    <n v="3000"/>
    <n v="500"/>
    <n v="2885"/>
    <n v="0"/>
    <n v="0"/>
    <n v="1"/>
    <n v="2885"/>
    <n v="6"/>
  </r>
  <r>
    <s v="BF209812"/>
    <n v="3"/>
    <d v="2012-01-01T00:00:00"/>
    <m/>
    <n v="10018"/>
    <n v="2"/>
    <n v="691"/>
    <n v="1964"/>
    <s v="Asphalt Shingles"/>
    <n v="2004"/>
    <n v="1"/>
    <s v="Superior"/>
    <s v="y"/>
    <x v="1"/>
    <s v="n"/>
    <n v="100000"/>
    <n v="10000"/>
    <n v="50000"/>
    <n v="20000"/>
    <n v="300000"/>
    <n v="1000"/>
    <n v="500"/>
    <n v="837"/>
    <n v="0"/>
    <n v="0"/>
    <n v="1"/>
    <n v="837"/>
    <n v="2"/>
  </r>
  <r>
    <s v="BF209822"/>
    <n v="3"/>
    <d v="2012-01-01T00:00:00"/>
    <d v="2012-07-01T00:00:00"/>
    <n v="10020"/>
    <n v="2"/>
    <n v="859"/>
    <n v="1986"/>
    <s v="Asphalt Shingles"/>
    <n v="1986"/>
    <n v="1"/>
    <s v="Frame"/>
    <s v="y"/>
    <x v="1"/>
    <s v="n"/>
    <n v="95000"/>
    <n v="9500"/>
    <n v="47500"/>
    <n v="19000"/>
    <n v="500000"/>
    <n v="3000"/>
    <n v="250"/>
    <n v="1220"/>
    <n v="1"/>
    <n v="12996"/>
    <n v="0.5"/>
    <n v="610"/>
    <n v="7"/>
  </r>
  <r>
    <s v="BF209832"/>
    <n v="3"/>
    <d v="2012-01-01T00:00:00"/>
    <m/>
    <n v="10013"/>
    <n v="2"/>
    <n v="872"/>
    <n v="2010"/>
    <s v="Asphalt Shingles"/>
    <n v="2010"/>
    <n v="1"/>
    <s v="Frame"/>
    <s v="y"/>
    <x v="1"/>
    <s v="n"/>
    <n v="100000"/>
    <n v="10000"/>
    <n v="60000"/>
    <n v="20000"/>
    <n v="300000"/>
    <n v="5000"/>
    <n v="500"/>
    <n v="428"/>
    <n v="0"/>
    <n v="0"/>
    <n v="1"/>
    <n v="428"/>
    <n v="2"/>
  </r>
  <r>
    <s v="BF209842"/>
    <n v="3"/>
    <d v="2012-01-01T00:00:00"/>
    <d v="2012-07-01T00:00:00"/>
    <n v="10003"/>
    <n v="1"/>
    <n v="585"/>
    <n v="2001"/>
    <s v="Asphalt Shingles"/>
    <n v="2011"/>
    <n v="1"/>
    <s v="Masonry"/>
    <s v="y"/>
    <x v="0"/>
    <s v="n"/>
    <n v="90000"/>
    <n v="9000"/>
    <n v="54000"/>
    <n v="18000"/>
    <n v="100000"/>
    <n v="3000"/>
    <n v="250"/>
    <n v="1016"/>
    <n v="0"/>
    <n v="0"/>
    <n v="0.5"/>
    <n v="508"/>
    <n v="5"/>
  </r>
  <r>
    <s v="BF209852"/>
    <n v="3"/>
    <d v="2012-01-01T00:00:00"/>
    <m/>
    <n v="10012"/>
    <n v="5"/>
    <n v="707"/>
    <n v="1955"/>
    <s v="Asphalt Shingles"/>
    <n v="1992"/>
    <n v="1"/>
    <s v="Frame"/>
    <s v="n"/>
    <x v="1"/>
    <s v="n"/>
    <n v="90000"/>
    <n v="9000"/>
    <n v="45000"/>
    <n v="18000"/>
    <n v="300000"/>
    <n v="1000"/>
    <n v="500"/>
    <n v="2121"/>
    <n v="0"/>
    <n v="0"/>
    <n v="1"/>
    <n v="2121"/>
    <n v="3"/>
  </r>
  <r>
    <s v="BF209862"/>
    <n v="3"/>
    <d v="2012-01-01T00:00:00"/>
    <m/>
    <n v="10017"/>
    <n v="4"/>
    <n v="886"/>
    <n v="1969"/>
    <s v="Asphalt Shingles"/>
    <n v="2004"/>
    <n v="1"/>
    <s v="Frame"/>
    <s v="n"/>
    <x v="0"/>
    <s v="n"/>
    <n v="125000"/>
    <n v="12500"/>
    <n v="62500"/>
    <n v="25000"/>
    <n v="500000"/>
    <n v="1000"/>
    <n v="1000"/>
    <n v="933"/>
    <n v="0"/>
    <n v="0"/>
    <n v="1"/>
    <n v="933"/>
    <n v="3"/>
  </r>
  <r>
    <s v="BF209872"/>
    <n v="3"/>
    <d v="2012-01-01T00:00:00"/>
    <m/>
    <n v="10024"/>
    <n v="5"/>
    <n v="800"/>
    <n v="1983"/>
    <s v="Asphalt Shingles"/>
    <n v="1983"/>
    <n v="1"/>
    <s v="Superior"/>
    <s v="y"/>
    <x v="1"/>
    <s v="n"/>
    <n v="50000"/>
    <n v="5000"/>
    <n v="25000"/>
    <n v="10000"/>
    <n v="300000"/>
    <n v="1000"/>
    <n v="1000"/>
    <n v="361"/>
    <n v="1"/>
    <n v="3420"/>
    <n v="1"/>
    <n v="361"/>
    <n v="4"/>
  </r>
  <r>
    <s v="BF209882"/>
    <n v="3"/>
    <d v="2012-01-01T00:00:00"/>
    <m/>
    <n v="10008"/>
    <n v="2"/>
    <n v="650"/>
    <n v="2009"/>
    <s v="Spanish Tile"/>
    <n v="2009"/>
    <n v="1"/>
    <s v="Frame"/>
    <s v="y"/>
    <x v="0"/>
    <s v="n"/>
    <n v="100000"/>
    <n v="10000"/>
    <n v="50000"/>
    <n v="20000"/>
    <n v="300000"/>
    <n v="1000"/>
    <n v="500"/>
    <n v="1180"/>
    <n v="1"/>
    <n v="9850"/>
    <n v="1"/>
    <n v="1180"/>
    <n v="1"/>
  </r>
  <r>
    <s v="BF209892"/>
    <n v="3"/>
    <d v="2012-01-01T00:00:00"/>
    <m/>
    <n v="10007"/>
    <n v="4"/>
    <n v="800"/>
    <n v="1992"/>
    <s v="Asphalt Shingles"/>
    <n v="1992"/>
    <n v="1"/>
    <s v="Frame"/>
    <s v="y"/>
    <x v="1"/>
    <s v="n"/>
    <n v="125000"/>
    <n v="12500"/>
    <n v="62500"/>
    <n v="25000"/>
    <n v="300000"/>
    <n v="5000"/>
    <n v="1000"/>
    <n v="1133"/>
    <n v="2"/>
    <n v="148050"/>
    <n v="1"/>
    <n v="1133"/>
    <n v="3"/>
  </r>
  <r>
    <s v="BF209902"/>
    <n v="3"/>
    <d v="2012-01-01T00:00:00"/>
    <m/>
    <n v="10002"/>
    <n v="2"/>
    <n v="567"/>
    <n v="1979"/>
    <s v="Asphalt Shingles"/>
    <n v="1986"/>
    <n v="9"/>
    <s v="Masonry"/>
    <s v="y"/>
    <x v="1"/>
    <s v="n"/>
    <n v="80000"/>
    <n v="8000"/>
    <n v="40000"/>
    <n v="16000"/>
    <n v="100000"/>
    <n v="1000"/>
    <n v="500"/>
    <n v="2032"/>
    <n v="0"/>
    <n v="0"/>
    <n v="1"/>
    <n v="2032"/>
    <n v="5"/>
  </r>
  <r>
    <s v="BF209912"/>
    <n v="3"/>
    <d v="2012-01-01T00:00:00"/>
    <m/>
    <n v="10015"/>
    <n v="4"/>
    <n v="700"/>
    <n v="2007"/>
    <s v="Spanish Tile"/>
    <n v="2007"/>
    <n v="1"/>
    <s v="Frame"/>
    <s v="y"/>
    <x v="0"/>
    <s v="n"/>
    <n v="90000"/>
    <n v="9000"/>
    <n v="45000"/>
    <n v="18000"/>
    <n v="100000"/>
    <n v="1000"/>
    <n v="1000"/>
    <n v="1276"/>
    <n v="0"/>
    <n v="0"/>
    <n v="1"/>
    <n v="1276"/>
    <n v="7"/>
  </r>
  <r>
    <s v="BF209922"/>
    <n v="3"/>
    <d v="2012-01-01T00:00:00"/>
    <m/>
    <n v="10015"/>
    <n v="4"/>
    <n v="800"/>
    <n v="1960"/>
    <s v="Asphalt Shingles"/>
    <n v="1965"/>
    <n v="1"/>
    <s v="Frame"/>
    <s v="y"/>
    <x v="0"/>
    <s v="n"/>
    <n v="50000"/>
    <n v="5000"/>
    <n v="25000"/>
    <n v="10000"/>
    <n v="100000"/>
    <n v="1000"/>
    <n v="250"/>
    <n v="995"/>
    <n v="1"/>
    <n v="13068"/>
    <n v="1"/>
    <n v="995"/>
    <n v="7"/>
  </r>
  <r>
    <s v="BF209932"/>
    <n v="3"/>
    <d v="2012-01-01T00:00:00"/>
    <m/>
    <n v="10020"/>
    <n v="4"/>
    <n v="846"/>
    <n v="1975"/>
    <s v="Asphalt Shingles"/>
    <n v="1979"/>
    <n v="1"/>
    <s v="Frame"/>
    <s v="y"/>
    <x v="1"/>
    <s v="n"/>
    <n v="400000"/>
    <n v="40000"/>
    <n v="200000"/>
    <n v="80000"/>
    <n v="100000"/>
    <n v="3000"/>
    <n v="500"/>
    <n v="5426"/>
    <n v="0"/>
    <n v="0"/>
    <n v="1"/>
    <n v="5426"/>
    <n v="7"/>
  </r>
  <r>
    <s v="BF209942"/>
    <n v="3"/>
    <d v="2012-01-01T00:00:00"/>
    <m/>
    <n v="10018"/>
    <n v="2"/>
    <n v="812"/>
    <n v="1986"/>
    <s v="Asphalt Shingles"/>
    <n v="1986"/>
    <n v="1"/>
    <s v="Frame"/>
    <s v="y"/>
    <x v="1"/>
    <s v="n"/>
    <n v="100000"/>
    <n v="10000"/>
    <n v="50000"/>
    <n v="20000"/>
    <n v="100000"/>
    <n v="5000"/>
    <n v="500"/>
    <n v="708"/>
    <n v="0"/>
    <n v="0"/>
    <n v="1"/>
    <n v="708"/>
    <n v="2"/>
  </r>
  <r>
    <s v="BF209952"/>
    <n v="3"/>
    <d v="2012-01-01T00:00:00"/>
    <m/>
    <n v="10004"/>
    <n v="1"/>
    <n v="801"/>
    <n v="1982"/>
    <s v="Spanish Tile"/>
    <n v="2005"/>
    <n v="1"/>
    <s v="Frame"/>
    <s v="y"/>
    <x v="1"/>
    <s v="n"/>
    <n v="95000"/>
    <n v="9500"/>
    <n v="47500"/>
    <n v="19000"/>
    <n v="100000"/>
    <n v="3000"/>
    <n v="1000"/>
    <n v="506"/>
    <n v="0"/>
    <n v="0"/>
    <n v="1"/>
    <n v="506"/>
    <n v="5"/>
  </r>
  <r>
    <s v="BF209962"/>
    <n v="3"/>
    <d v="2012-01-01T00:00:00"/>
    <m/>
    <n v="10005"/>
    <n v="4"/>
    <n v="694"/>
    <n v="1954"/>
    <s v="Asphalt Shingles"/>
    <n v="2008"/>
    <n v="1"/>
    <s v="Frame"/>
    <s v="y"/>
    <x v="1"/>
    <s v="n"/>
    <n v="300000"/>
    <n v="30000"/>
    <n v="180000"/>
    <n v="60000"/>
    <n v="300000"/>
    <n v="5000"/>
    <n v="250"/>
    <n v="7968"/>
    <n v="0"/>
    <n v="0"/>
    <n v="1"/>
    <n v="7968"/>
    <n v="7"/>
  </r>
  <r>
    <s v="BF209972"/>
    <n v="3"/>
    <d v="2012-01-01T00:00:00"/>
    <m/>
    <n v="10004"/>
    <n v="2"/>
    <n v="722"/>
    <n v="1963"/>
    <s v="Asphalt Shingles"/>
    <n v="1965"/>
    <n v="9"/>
    <s v="Frame"/>
    <s v="y"/>
    <x v="1"/>
    <s v="n"/>
    <n v="125000"/>
    <n v="12500"/>
    <n v="62500"/>
    <n v="25000"/>
    <n v="500000"/>
    <n v="1000"/>
    <n v="500"/>
    <n v="2431"/>
    <n v="0"/>
    <n v="0"/>
    <n v="1"/>
    <n v="2431"/>
    <n v="5"/>
  </r>
  <r>
    <s v="BF209982"/>
    <n v="3"/>
    <d v="2012-01-01T00:00:00"/>
    <d v="2012-07-01T00:00:00"/>
    <n v="10019"/>
    <n v="2"/>
    <n v="777"/>
    <n v="1981"/>
    <s v="Asphalt Shingles"/>
    <n v="2001"/>
    <n v="7"/>
    <s v="Frame"/>
    <s v="y"/>
    <x v="0"/>
    <s v="n"/>
    <n v="90000"/>
    <n v="9000"/>
    <n v="45000"/>
    <n v="18000"/>
    <n v="500000"/>
    <n v="3000"/>
    <n v="1000"/>
    <n v="1355"/>
    <n v="0"/>
    <n v="0"/>
    <n v="0.5"/>
    <n v="677.5"/>
    <n v="1"/>
  </r>
  <r>
    <s v="BF209992"/>
    <n v="3"/>
    <d v="2012-01-01T00:00:00"/>
    <d v="2012-07-01T00:00:00"/>
    <n v="10015"/>
    <n v="2"/>
    <n v="800"/>
    <n v="2000"/>
    <s v="Asphalt Shingles"/>
    <n v="2000"/>
    <n v="1"/>
    <s v="Masonry"/>
    <s v="y"/>
    <x v="0"/>
    <s v="n"/>
    <n v="125000"/>
    <n v="12500"/>
    <n v="62500"/>
    <n v="25000"/>
    <n v="300000"/>
    <n v="1000"/>
    <n v="500"/>
    <n v="999"/>
    <n v="0"/>
    <n v="0"/>
    <n v="0.5"/>
    <n v="499.5"/>
    <n v="7"/>
  </r>
  <r>
    <s v="BF210002"/>
    <n v="3"/>
    <d v="2012-01-01T00:00:00"/>
    <m/>
    <n v="10018"/>
    <n v="3"/>
    <n v="893"/>
    <n v="1995"/>
    <s v="Spanish Tile"/>
    <n v="2006"/>
    <n v="1"/>
    <s v="Masonry"/>
    <s v="y"/>
    <x v="1"/>
    <s v="n"/>
    <n v="80000"/>
    <n v="8000"/>
    <n v="40000"/>
    <n v="16000"/>
    <n v="300000"/>
    <n v="3000"/>
    <n v="250"/>
    <n v="373"/>
    <n v="0"/>
    <n v="0"/>
    <n v="1"/>
    <n v="373"/>
    <n v="2"/>
  </r>
  <r>
    <s v="BF210012"/>
    <n v="3"/>
    <d v="2012-01-01T00:00:00"/>
    <m/>
    <n v="10025"/>
    <n v="5"/>
    <n v="888"/>
    <n v="1995"/>
    <s v="Asphalt Shingles"/>
    <n v="2007"/>
    <n v="1"/>
    <s v="Frame"/>
    <s v="y"/>
    <x v="1"/>
    <s v="n"/>
    <n v="60000"/>
    <n v="6000"/>
    <n v="30000"/>
    <n v="12000"/>
    <n v="100000"/>
    <n v="5000"/>
    <n v="500"/>
    <n v="923"/>
    <n v="0"/>
    <n v="0"/>
    <n v="1"/>
    <n v="923"/>
    <n v="7"/>
  </r>
  <r>
    <s v="BF210022"/>
    <n v="3"/>
    <d v="2012-01-01T00:00:00"/>
    <d v="2012-07-01T00:00:00"/>
    <n v="10011"/>
    <n v="3"/>
    <n v="680"/>
    <n v="1986"/>
    <s v="Asphalt Shingles"/>
    <n v="1986"/>
    <n v="1"/>
    <s v="Frame"/>
    <s v="y"/>
    <x v="0"/>
    <s v="n"/>
    <n v="90000"/>
    <n v="9000"/>
    <n v="45000"/>
    <n v="18000"/>
    <n v="100000"/>
    <n v="3000"/>
    <n v="500"/>
    <n v="2306"/>
    <n v="0"/>
    <n v="0"/>
    <n v="0.5"/>
    <n v="1153"/>
    <n v="6"/>
  </r>
  <r>
    <s v="BF210032"/>
    <n v="3"/>
    <d v="2012-01-01T00:00:00"/>
    <m/>
    <n v="10014"/>
    <n v="2"/>
    <n v="864"/>
    <n v="1975"/>
    <s v="Asphalt Shingles"/>
    <n v="1984"/>
    <n v="1"/>
    <s v="Superior"/>
    <s v="y"/>
    <x v="1"/>
    <s v="n"/>
    <n v="100000"/>
    <n v="10000"/>
    <n v="50000"/>
    <n v="20000"/>
    <n v="100000"/>
    <n v="1000"/>
    <n v="250"/>
    <n v="657"/>
    <n v="2"/>
    <n v="68900"/>
    <n v="1"/>
    <n v="657"/>
    <n v="1"/>
  </r>
  <r>
    <s v="BF210042"/>
    <n v="3"/>
    <d v="2012-01-01T00:00:00"/>
    <m/>
    <n v="10005"/>
    <n v="4"/>
    <n v="800"/>
    <n v="1978"/>
    <s v="Asphalt Shingles"/>
    <n v="2010"/>
    <n v="1"/>
    <s v="Frame"/>
    <s v="y"/>
    <x v="1"/>
    <s v="n"/>
    <n v="60000"/>
    <n v="6000"/>
    <n v="30000"/>
    <n v="12000"/>
    <n v="100000"/>
    <n v="3000"/>
    <n v="250"/>
    <n v="1122"/>
    <n v="1"/>
    <n v="5227"/>
    <n v="1"/>
    <n v="1122"/>
    <n v="7"/>
  </r>
  <r>
    <s v="BF210052"/>
    <n v="3"/>
    <d v="2012-01-01T00:00:00"/>
    <m/>
    <n v="10023"/>
    <n v="4"/>
    <n v="722"/>
    <n v="2005"/>
    <s v="Spanish Tile"/>
    <n v="2005"/>
    <n v="1"/>
    <s v="Frame"/>
    <s v="y"/>
    <x v="0"/>
    <s v="n"/>
    <n v="90000"/>
    <n v="9000"/>
    <n v="45000"/>
    <n v="18000"/>
    <n v="100000"/>
    <n v="1000"/>
    <n v="500"/>
    <n v="831"/>
    <n v="0"/>
    <n v="0"/>
    <n v="1"/>
    <n v="831"/>
    <n v="4"/>
  </r>
  <r>
    <s v="BF210062"/>
    <n v="3"/>
    <d v="2012-01-01T00:00:00"/>
    <d v="2012-07-01T00:00:00"/>
    <n v="10004"/>
    <n v="3"/>
    <n v="875"/>
    <n v="1963"/>
    <s v="Asphalt Shingles"/>
    <n v="1992"/>
    <n v="1"/>
    <s v="Frame"/>
    <s v="y"/>
    <x v="0"/>
    <s v="n"/>
    <n v="50000"/>
    <n v="5000"/>
    <n v="30000"/>
    <n v="10000"/>
    <n v="300000"/>
    <n v="1000"/>
    <n v="500"/>
    <n v="420"/>
    <n v="0"/>
    <n v="0"/>
    <n v="0.5"/>
    <n v="210"/>
    <n v="5"/>
  </r>
  <r>
    <s v="BF210072"/>
    <n v="3"/>
    <d v="2012-01-01T00:00:00"/>
    <m/>
    <n v="10023"/>
    <n v="2"/>
    <n v="628"/>
    <n v="1974"/>
    <s v="Asphalt Shingles"/>
    <n v="1974"/>
    <n v="1"/>
    <s v="Frame"/>
    <s v="y"/>
    <x v="0"/>
    <s v="n"/>
    <n v="125000"/>
    <n v="12500"/>
    <n v="62500"/>
    <n v="25000"/>
    <n v="500000"/>
    <n v="3000"/>
    <n v="500"/>
    <n v="1918"/>
    <n v="0"/>
    <n v="0"/>
    <n v="1"/>
    <n v="1918"/>
    <n v="4"/>
  </r>
  <r>
    <s v="BF210082"/>
    <n v="3"/>
    <d v="2012-01-01T00:00:00"/>
    <d v="2012-07-01T00:00:00"/>
    <n v="10002"/>
    <n v="4"/>
    <n v="633"/>
    <n v="2002"/>
    <s v="Asphalt Shingles"/>
    <n v="2002"/>
    <n v="9"/>
    <s v="Frame"/>
    <s v="y"/>
    <x v="1"/>
    <s v="n"/>
    <n v="300000"/>
    <n v="30000"/>
    <n v="150000"/>
    <n v="60000"/>
    <n v="500000"/>
    <n v="1000"/>
    <n v="250"/>
    <n v="6695"/>
    <n v="0"/>
    <n v="0"/>
    <n v="0.5"/>
    <n v="3347.5"/>
    <n v="5"/>
  </r>
  <r>
    <s v="BF210092"/>
    <n v="3"/>
    <d v="2012-01-01T00:00:00"/>
    <m/>
    <n v="10014"/>
    <n v="2"/>
    <n v="816"/>
    <n v="1972"/>
    <s v="Spanish Tile"/>
    <n v="1995"/>
    <n v="1"/>
    <s v="Frame"/>
    <s v="y"/>
    <x v="0"/>
    <s v="n"/>
    <n v="125000"/>
    <n v="12500"/>
    <n v="62500"/>
    <n v="25000"/>
    <n v="100000"/>
    <n v="3000"/>
    <n v="1000"/>
    <n v="846"/>
    <n v="0"/>
    <n v="0"/>
    <n v="1"/>
    <n v="846"/>
    <n v="1"/>
  </r>
  <r>
    <s v="BF210102"/>
    <n v="3"/>
    <d v="2012-01-01T00:00:00"/>
    <m/>
    <n v="10010"/>
    <n v="4"/>
    <n v="669"/>
    <n v="1978"/>
    <s v="Asphalt Shingles"/>
    <n v="1978"/>
    <n v="1"/>
    <s v="Frame"/>
    <s v="y"/>
    <x v="1"/>
    <s v="n"/>
    <n v="60000"/>
    <n v="6000"/>
    <n v="30000"/>
    <n v="12000"/>
    <n v="100000"/>
    <n v="1000"/>
    <n v="1000"/>
    <n v="1951"/>
    <n v="0"/>
    <n v="0"/>
    <n v="1"/>
    <n v="1951"/>
    <n v="7"/>
  </r>
  <r>
    <s v="BF210112"/>
    <n v="3"/>
    <d v="2012-01-01T00:00:00"/>
    <m/>
    <n v="10013"/>
    <n v="4"/>
    <n v="856"/>
    <n v="1968"/>
    <s v="Asphalt Shingles"/>
    <n v="1995"/>
    <n v="7"/>
    <s v="Frame"/>
    <s v="y"/>
    <x v="1"/>
    <s v="n"/>
    <n v="100000"/>
    <n v="10000"/>
    <n v="50000"/>
    <n v="20000"/>
    <n v="100000"/>
    <n v="5000"/>
    <n v="250"/>
    <n v="908"/>
    <n v="0"/>
    <n v="0"/>
    <n v="1"/>
    <n v="908"/>
    <n v="2"/>
  </r>
  <r>
    <s v="BF210122"/>
    <n v="3"/>
    <d v="2012-01-01T00:00:00"/>
    <m/>
    <n v="10007"/>
    <n v="4"/>
    <n v="766"/>
    <n v="1986"/>
    <s v="Asphalt Shingles"/>
    <n v="1986"/>
    <n v="1"/>
    <s v="Frame"/>
    <s v="y"/>
    <x v="1"/>
    <s v="n"/>
    <n v="70000"/>
    <n v="7000"/>
    <n v="49000"/>
    <n v="14000"/>
    <n v="300000"/>
    <n v="1000"/>
    <n v="250"/>
    <n v="1377"/>
    <n v="1"/>
    <n v="10640"/>
    <n v="1"/>
    <n v="1377"/>
    <n v="3"/>
  </r>
  <r>
    <s v="BF210132"/>
    <n v="3"/>
    <d v="2012-01-01T00:00:00"/>
    <m/>
    <n v="10010"/>
    <n v="3"/>
    <n v="850"/>
    <n v="1995"/>
    <s v="Asphalt Shingles"/>
    <n v="1995"/>
    <n v="1"/>
    <s v="Frame"/>
    <s v="y"/>
    <x v="1"/>
    <s v="n"/>
    <n v="50000"/>
    <n v="5000"/>
    <n v="25000"/>
    <n v="10000"/>
    <n v="100000"/>
    <n v="3000"/>
    <n v="1000"/>
    <n v="476"/>
    <n v="0"/>
    <n v="0"/>
    <n v="1"/>
    <n v="476"/>
    <n v="7"/>
  </r>
  <r>
    <s v="BF210142"/>
    <n v="3"/>
    <d v="2012-01-01T00:00:00"/>
    <m/>
    <n v="10021"/>
    <n v="2"/>
    <n v="677"/>
    <n v="1985"/>
    <s v="Spanish Tile"/>
    <n v="1985"/>
    <n v="1"/>
    <s v="Masonry"/>
    <s v="y"/>
    <x v="0"/>
    <s v="n"/>
    <n v="60000"/>
    <n v="6000"/>
    <n v="30000"/>
    <n v="12000"/>
    <n v="100000"/>
    <n v="3000"/>
    <n v="500"/>
    <n v="1069"/>
    <n v="1"/>
    <n v="600"/>
    <n v="1"/>
    <n v="1069"/>
    <n v="6"/>
  </r>
  <r>
    <s v="BF210152"/>
    <n v="3"/>
    <d v="2012-01-01T00:00:00"/>
    <m/>
    <n v="10011"/>
    <n v="5"/>
    <n v="700"/>
    <n v="1952"/>
    <s v="Spanish Tile"/>
    <n v="1975"/>
    <n v="1"/>
    <s v="Frame"/>
    <s v="y"/>
    <x v="1"/>
    <s v="n"/>
    <n v="70000"/>
    <n v="7000"/>
    <n v="35000"/>
    <n v="14000"/>
    <n v="300000"/>
    <n v="1000"/>
    <n v="250"/>
    <n v="2205"/>
    <n v="0"/>
    <n v="0"/>
    <n v="1"/>
    <n v="2205"/>
    <n v="6"/>
  </r>
  <r>
    <s v="BF210162"/>
    <n v="3"/>
    <d v="2012-01-01T00:00:00"/>
    <d v="2012-07-01T00:00:00"/>
    <n v="10015"/>
    <n v="2"/>
    <n v="684"/>
    <n v="2001"/>
    <s v="Asphalt Shingles"/>
    <n v="2001"/>
    <n v="1"/>
    <s v="Masonry"/>
    <s v="y"/>
    <x v="1"/>
    <s v="n"/>
    <n v="150000"/>
    <n v="15000"/>
    <n v="90000"/>
    <n v="30000"/>
    <n v="300000"/>
    <n v="3000"/>
    <n v="500"/>
    <n v="2232"/>
    <n v="0"/>
    <n v="0"/>
    <n v="0.5"/>
    <n v="1116"/>
    <n v="7"/>
  </r>
  <r>
    <s v="BF210172"/>
    <n v="3"/>
    <d v="2012-01-01T00:00:00"/>
    <m/>
    <n v="10007"/>
    <n v="4"/>
    <n v="847"/>
    <n v="1986"/>
    <s v="Asphalt Shingles"/>
    <n v="1992"/>
    <n v="7"/>
    <s v="Frame"/>
    <s v="y"/>
    <x v="1"/>
    <s v="y"/>
    <n v="250000"/>
    <n v="25000"/>
    <n v="125000"/>
    <n v="50000"/>
    <n v="300000"/>
    <n v="3000"/>
    <n v="500"/>
    <n v="2440"/>
    <n v="0"/>
    <n v="0"/>
    <n v="1"/>
    <n v="2440"/>
    <n v="3"/>
  </r>
  <r>
    <s v="BF210182"/>
    <n v="3"/>
    <d v="2012-01-01T00:00:00"/>
    <m/>
    <n v="10011"/>
    <n v="2"/>
    <n v="682"/>
    <n v="1951"/>
    <s v="Spanish Tile"/>
    <n v="1996"/>
    <n v="1"/>
    <s v="Frame"/>
    <s v="n"/>
    <x v="1"/>
    <s v="n"/>
    <n v="90000"/>
    <n v="9000"/>
    <n v="45000"/>
    <n v="18000"/>
    <n v="300000"/>
    <n v="1000"/>
    <n v="500"/>
    <n v="1989"/>
    <n v="1"/>
    <n v="17496"/>
    <n v="1"/>
    <n v="1989"/>
    <n v="6"/>
  </r>
  <r>
    <s v="BF210192"/>
    <n v="3"/>
    <d v="2012-01-01T00:00:00"/>
    <m/>
    <n v="10023"/>
    <n v="2"/>
    <n v="800"/>
    <n v="2008"/>
    <s v="Spanish Tile"/>
    <n v="2008"/>
    <n v="1"/>
    <s v="Frame"/>
    <s v="y"/>
    <x v="1"/>
    <s v="n"/>
    <n v="150000"/>
    <n v="15000"/>
    <n v="105000"/>
    <n v="30000"/>
    <n v="500000"/>
    <n v="1000"/>
    <n v="1000"/>
    <n v="619"/>
    <n v="0"/>
    <n v="0"/>
    <n v="1"/>
    <n v="619"/>
    <n v="4"/>
  </r>
  <r>
    <s v="BF210202"/>
    <n v="3"/>
    <d v="2012-01-01T00:00:00"/>
    <m/>
    <n v="10012"/>
    <n v="5"/>
    <n v="700"/>
    <n v="1957"/>
    <s v="Asphalt Shingles"/>
    <n v="2001"/>
    <n v="9"/>
    <s v="Frame"/>
    <s v="y"/>
    <x v="1"/>
    <s v="n"/>
    <n v="60000"/>
    <n v="6000"/>
    <n v="42000"/>
    <n v="12000"/>
    <n v="100000"/>
    <n v="3000"/>
    <n v="250"/>
    <n v="2027"/>
    <n v="0"/>
    <n v="0"/>
    <n v="1"/>
    <n v="2027"/>
    <n v="3"/>
  </r>
  <r>
    <s v="BF210212"/>
    <n v="3"/>
    <d v="2012-01-01T00:00:00"/>
    <m/>
    <n v="10005"/>
    <n v="2"/>
    <n v="650"/>
    <n v="1991"/>
    <s v="Asphalt Shingles"/>
    <n v="2008"/>
    <n v="1"/>
    <s v="Frame"/>
    <s v="y"/>
    <x v="1"/>
    <s v="n"/>
    <n v="125000"/>
    <n v="12500"/>
    <n v="87500"/>
    <n v="25000"/>
    <n v="100000"/>
    <n v="5000"/>
    <n v="500"/>
    <n v="2623"/>
    <n v="0"/>
    <n v="0"/>
    <n v="1"/>
    <n v="2623"/>
    <n v="7"/>
  </r>
  <r>
    <s v="BF210222"/>
    <n v="3"/>
    <d v="2012-01-01T00:00:00"/>
    <m/>
    <n v="10021"/>
    <n v="3"/>
    <n v="714"/>
    <n v="2006"/>
    <s v="Spanish Tile"/>
    <n v="2006"/>
    <n v="1"/>
    <s v="Frame"/>
    <s v="y"/>
    <x v="1"/>
    <s v="n"/>
    <n v="90000"/>
    <n v="9000"/>
    <n v="45000"/>
    <n v="18000"/>
    <n v="500000"/>
    <n v="5000"/>
    <n v="250"/>
    <n v="1462"/>
    <n v="0"/>
    <n v="0"/>
    <n v="1"/>
    <n v="1462"/>
    <n v="6"/>
  </r>
  <r>
    <s v="BF210232"/>
    <n v="3"/>
    <d v="2012-01-01T00:00:00"/>
    <m/>
    <n v="10008"/>
    <n v="2"/>
    <n v="815"/>
    <n v="1977"/>
    <s v="Asphalt Shingles"/>
    <n v="1988"/>
    <n v="1"/>
    <s v="Frame"/>
    <s v="y"/>
    <x v="1"/>
    <s v="n"/>
    <n v="200000"/>
    <n v="20000"/>
    <n v="100000"/>
    <n v="40000"/>
    <n v="500000"/>
    <n v="3000"/>
    <n v="500"/>
    <n v="1819"/>
    <n v="1"/>
    <n v="39600"/>
    <n v="1"/>
    <n v="1819"/>
    <n v="1"/>
  </r>
  <r>
    <s v="BF210242"/>
    <n v="3"/>
    <d v="2012-01-01T00:00:00"/>
    <m/>
    <n v="10007"/>
    <n v="2"/>
    <n v="876"/>
    <n v="2010"/>
    <s v="Asphalt Shingles"/>
    <n v="2010"/>
    <n v="1"/>
    <s v="Frame"/>
    <s v="y"/>
    <x v="0"/>
    <s v="y"/>
    <n v="150000"/>
    <n v="15000"/>
    <n v="75000"/>
    <n v="30000"/>
    <n v="300000"/>
    <n v="1000"/>
    <n v="500"/>
    <n v="585"/>
    <n v="0"/>
    <n v="0"/>
    <n v="1"/>
    <n v="585"/>
    <n v="3"/>
  </r>
  <r>
    <s v="BF210252"/>
    <n v="3"/>
    <d v="2012-01-01T00:00:00"/>
    <m/>
    <n v="10010"/>
    <n v="5"/>
    <n v="697"/>
    <n v="2007"/>
    <s v="Asphalt Shingles"/>
    <n v="2007"/>
    <n v="7"/>
    <s v="Frame"/>
    <s v="y"/>
    <x v="1"/>
    <s v="n"/>
    <n v="60000"/>
    <n v="6000"/>
    <n v="30000"/>
    <n v="12000"/>
    <n v="500000"/>
    <n v="1000"/>
    <n v="500"/>
    <n v="2154"/>
    <n v="0"/>
    <n v="0"/>
    <n v="1"/>
    <n v="2154"/>
    <n v="7"/>
  </r>
  <r>
    <s v="BF210262"/>
    <n v="3"/>
    <d v="2012-01-01T00:00:00"/>
    <m/>
    <n v="10002"/>
    <n v="4"/>
    <n v="767"/>
    <n v="1963"/>
    <s v="Asphalt Shingles"/>
    <n v="2003"/>
    <n v="1"/>
    <s v="Masonry"/>
    <s v="y"/>
    <x v="1"/>
    <s v="n"/>
    <n v="60000"/>
    <n v="6000"/>
    <n v="30000"/>
    <n v="12000"/>
    <n v="300000"/>
    <n v="5000"/>
    <n v="500"/>
    <n v="849"/>
    <n v="0"/>
    <n v="0"/>
    <n v="1"/>
    <n v="849"/>
    <n v="5"/>
  </r>
  <r>
    <s v="BF210272"/>
    <n v="3"/>
    <d v="2012-01-01T00:00:00"/>
    <d v="2012-07-01T00:00:00"/>
    <n v="10012"/>
    <n v="2"/>
    <n v="815"/>
    <n v="1957"/>
    <s v="Asphalt Shingles"/>
    <n v="1987"/>
    <n v="1"/>
    <s v="Frame"/>
    <s v="y"/>
    <x v="1"/>
    <s v="n"/>
    <n v="50000"/>
    <n v="5000"/>
    <n v="25000"/>
    <n v="10000"/>
    <n v="100000"/>
    <n v="1000"/>
    <n v="500"/>
    <n v="498"/>
    <n v="1"/>
    <n v="6840"/>
    <n v="0.5"/>
    <n v="249"/>
    <n v="3"/>
  </r>
  <r>
    <s v="BF210282"/>
    <n v="3"/>
    <d v="2012-01-01T00:00:00"/>
    <m/>
    <n v="10011"/>
    <n v="5"/>
    <n v="800"/>
    <n v="2001"/>
    <s v="Asphalt Shingles"/>
    <n v="2006"/>
    <n v="1"/>
    <s v="Frame"/>
    <s v="y"/>
    <x v="1"/>
    <s v="n"/>
    <n v="200000"/>
    <n v="20000"/>
    <n v="140000"/>
    <n v="40000"/>
    <n v="500000"/>
    <n v="1000"/>
    <n v="500"/>
    <n v="2561"/>
    <n v="0"/>
    <n v="0"/>
    <n v="1"/>
    <n v="2561"/>
    <n v="6"/>
  </r>
  <r>
    <s v="BF210292"/>
    <n v="3"/>
    <d v="2012-01-01T00:00:00"/>
    <m/>
    <n v="10005"/>
    <n v="2"/>
    <n v="825"/>
    <n v="1970"/>
    <s v="Spanish Tile"/>
    <n v="1992"/>
    <n v="1"/>
    <s v="Frame"/>
    <s v="y"/>
    <x v="0"/>
    <s v="n"/>
    <n v="95000"/>
    <n v="9500"/>
    <n v="47500"/>
    <n v="19000"/>
    <n v="100000"/>
    <n v="3000"/>
    <n v="500"/>
    <n v="1210"/>
    <n v="0"/>
    <n v="0"/>
    <n v="1"/>
    <n v="1210"/>
    <n v="7"/>
  </r>
  <r>
    <s v="BF210302"/>
    <n v="3"/>
    <d v="2012-01-01T00:00:00"/>
    <m/>
    <n v="10021"/>
    <n v="3"/>
    <n v="897"/>
    <n v="1951"/>
    <s v="Asphalt Shingles"/>
    <n v="1988"/>
    <n v="1"/>
    <s v="Frame"/>
    <s v="n"/>
    <x v="1"/>
    <s v="n"/>
    <n v="50000"/>
    <n v="5000"/>
    <n v="30000"/>
    <n v="10000"/>
    <n v="500000"/>
    <n v="5000"/>
    <n v="1000"/>
    <n v="637"/>
    <n v="0"/>
    <n v="0"/>
    <n v="1"/>
    <n v="637"/>
    <n v="6"/>
  </r>
  <r>
    <s v="BF210312"/>
    <n v="3"/>
    <d v="2012-01-01T00:00:00"/>
    <m/>
    <n v="10013"/>
    <n v="2"/>
    <n v="657"/>
    <n v="1973"/>
    <s v="Asphalt Shingles"/>
    <n v="1973"/>
    <n v="1"/>
    <s v="Frame"/>
    <s v="y"/>
    <x v="1"/>
    <s v="n"/>
    <n v="80000"/>
    <n v="8000"/>
    <n v="40000"/>
    <n v="16000"/>
    <n v="500000"/>
    <n v="3000"/>
    <n v="500"/>
    <n v="1189"/>
    <n v="0"/>
    <n v="0"/>
    <n v="1"/>
    <n v="1189"/>
    <n v="2"/>
  </r>
  <r>
    <s v="BF210322"/>
    <n v="3"/>
    <d v="2012-01-01T00:00:00"/>
    <m/>
    <n v="10006"/>
    <n v="2"/>
    <n v="817"/>
    <n v="1998"/>
    <s v="Spanish Tile"/>
    <n v="1999"/>
    <n v="1"/>
    <s v="Frame"/>
    <s v="y"/>
    <x v="0"/>
    <s v="y"/>
    <n v="300000"/>
    <n v="30000"/>
    <n v="180000"/>
    <n v="60000"/>
    <n v="100000"/>
    <n v="3000"/>
    <n v="250"/>
    <n v="2037"/>
    <n v="0"/>
    <n v="0"/>
    <n v="1"/>
    <n v="2037"/>
    <n v="6"/>
  </r>
  <r>
    <s v="BF210332"/>
    <n v="3"/>
    <d v="2012-01-01T00:00:00"/>
    <m/>
    <n v="10001"/>
    <n v="4"/>
    <n v="858"/>
    <n v="1986"/>
    <s v="Asphalt Shingles"/>
    <n v="1986"/>
    <n v="1"/>
    <s v="Masonry"/>
    <s v="y"/>
    <x v="1"/>
    <s v="y"/>
    <n v="50000"/>
    <n v="5000"/>
    <n v="25000"/>
    <n v="10000"/>
    <n v="100000"/>
    <n v="1000"/>
    <n v="250"/>
    <n v="546"/>
    <n v="0"/>
    <n v="0"/>
    <n v="1"/>
    <n v="546"/>
    <n v="6"/>
  </r>
  <r>
    <s v="BF210342"/>
    <n v="3"/>
    <d v="2012-01-01T00:00:00"/>
    <m/>
    <n v="10001"/>
    <n v="2"/>
    <n v="663"/>
    <n v="1977"/>
    <s v="Asphalt Shingles"/>
    <n v="2003"/>
    <n v="1"/>
    <s v="Frame"/>
    <s v="y"/>
    <x v="1"/>
    <s v="n"/>
    <n v="80000"/>
    <n v="8000"/>
    <n v="40000"/>
    <n v="16000"/>
    <n v="300000"/>
    <n v="3000"/>
    <n v="500"/>
    <n v="1847"/>
    <n v="0"/>
    <n v="0"/>
    <n v="1"/>
    <n v="1847"/>
    <n v="6"/>
  </r>
  <r>
    <s v="BF210352"/>
    <n v="3"/>
    <d v="2012-01-01T00:00:00"/>
    <m/>
    <n v="10011"/>
    <n v="4"/>
    <n v="889"/>
    <n v="1988"/>
    <s v="Asphalt Shingles"/>
    <n v="1988"/>
    <n v="9"/>
    <s v="Frame"/>
    <s v="y"/>
    <x v="1"/>
    <s v="n"/>
    <n v="125000"/>
    <n v="12500"/>
    <n v="62500"/>
    <n v="25000"/>
    <n v="100000"/>
    <n v="5000"/>
    <n v="1000"/>
    <n v="2048"/>
    <n v="0"/>
    <n v="0"/>
    <n v="1"/>
    <n v="2048"/>
    <n v="6"/>
  </r>
  <r>
    <s v="BF210362"/>
    <n v="3"/>
    <d v="2012-01-01T00:00:00"/>
    <d v="2012-07-01T00:00:00"/>
    <n v="10002"/>
    <n v="4"/>
    <n v="813"/>
    <n v="1996"/>
    <s v="Asphalt Shingles"/>
    <n v="1996"/>
    <n v="1"/>
    <s v="Frame"/>
    <s v="n"/>
    <x v="0"/>
    <s v="n"/>
    <n v="125000"/>
    <n v="12500"/>
    <n v="62500"/>
    <n v="25000"/>
    <n v="500000"/>
    <n v="3000"/>
    <n v="1000"/>
    <n v="965"/>
    <n v="0"/>
    <n v="0"/>
    <n v="0.5"/>
    <n v="482.5"/>
    <n v="5"/>
  </r>
  <r>
    <s v="BF210372"/>
    <n v="3"/>
    <d v="2012-01-01T00:00:00"/>
    <m/>
    <n v="10021"/>
    <n v="5"/>
    <n v="897"/>
    <n v="1992"/>
    <s v="Asphalt Shingles"/>
    <n v="1995"/>
    <n v="1"/>
    <s v="Frame"/>
    <s v="y"/>
    <x v="0"/>
    <s v="n"/>
    <n v="70000"/>
    <n v="7000"/>
    <n v="35000"/>
    <n v="14000"/>
    <n v="100000"/>
    <n v="3000"/>
    <n v="500"/>
    <n v="929"/>
    <n v="0"/>
    <n v="0"/>
    <n v="1"/>
    <n v="929"/>
    <n v="6"/>
  </r>
  <r>
    <s v="BF210382"/>
    <n v="3"/>
    <d v="2012-01-01T00:00:00"/>
    <m/>
    <n v="10014"/>
    <n v="5"/>
    <n v="638"/>
    <n v="1990"/>
    <s v="Spanish Tile"/>
    <n v="1990"/>
    <n v="1"/>
    <s v="Frame"/>
    <s v="y"/>
    <x v="1"/>
    <s v="n"/>
    <n v="300000"/>
    <n v="30000"/>
    <n v="210000"/>
    <n v="60000"/>
    <n v="300000"/>
    <n v="1000"/>
    <n v="250"/>
    <n v="7516"/>
    <n v="0"/>
    <n v="0"/>
    <n v="1"/>
    <n v="7516"/>
    <n v="1"/>
  </r>
  <r>
    <s v="BF210392"/>
    <n v="3"/>
    <d v="2012-01-01T00:00:00"/>
    <m/>
    <n v="10012"/>
    <n v="2"/>
    <n v="671"/>
    <n v="2001"/>
    <s v="Asphalt Shingles"/>
    <n v="2001"/>
    <n v="9"/>
    <s v="Frame"/>
    <s v="y"/>
    <x v="0"/>
    <s v="n"/>
    <n v="100000"/>
    <n v="10000"/>
    <n v="50000"/>
    <n v="20000"/>
    <n v="100000"/>
    <n v="3000"/>
    <n v="1000"/>
    <n v="1705"/>
    <n v="0"/>
    <n v="0"/>
    <n v="1"/>
    <n v="1705"/>
    <n v="3"/>
  </r>
  <r>
    <s v="BF210402"/>
    <n v="3"/>
    <d v="2012-01-01T00:00:00"/>
    <m/>
    <n v="10006"/>
    <n v="2"/>
    <n v="800"/>
    <n v="1989"/>
    <s v="Asphalt Shingles"/>
    <n v="1989"/>
    <n v="1"/>
    <s v="Frame"/>
    <s v="y"/>
    <x v="1"/>
    <s v="n"/>
    <n v="150000"/>
    <n v="15000"/>
    <n v="75000"/>
    <n v="30000"/>
    <n v="300000"/>
    <n v="3000"/>
    <n v="250"/>
    <n v="1840"/>
    <n v="0"/>
    <n v="0"/>
    <n v="1"/>
    <n v="1840"/>
    <n v="6"/>
  </r>
  <r>
    <s v="BF210412"/>
    <n v="3"/>
    <d v="2012-01-01T00:00:00"/>
    <m/>
    <n v="10002"/>
    <n v="4"/>
    <n v="690"/>
    <n v="1982"/>
    <s v="Asphalt Shingles"/>
    <n v="2005"/>
    <n v="1"/>
    <s v="Frame"/>
    <s v="y"/>
    <x v="0"/>
    <s v="n"/>
    <n v="60000"/>
    <n v="6000"/>
    <n v="30000"/>
    <n v="12000"/>
    <n v="300000"/>
    <n v="1000"/>
    <n v="1000"/>
    <n v="982"/>
    <n v="0"/>
    <n v="0"/>
    <n v="1"/>
    <n v="982"/>
    <n v="5"/>
  </r>
  <r>
    <s v="BF210422"/>
    <n v="3"/>
    <d v="2012-01-01T00:00:00"/>
    <m/>
    <n v="10024"/>
    <n v="4"/>
    <n v="818"/>
    <n v="1974"/>
    <s v="Spanish Tile"/>
    <n v="1974"/>
    <n v="1"/>
    <s v="Superior"/>
    <s v="n"/>
    <x v="1"/>
    <s v="n"/>
    <n v="300000"/>
    <n v="30000"/>
    <n v="150000"/>
    <n v="60000"/>
    <n v="500000"/>
    <n v="3000"/>
    <n v="500"/>
    <n v="1465"/>
    <n v="0"/>
    <n v="0"/>
    <n v="1"/>
    <n v="1465"/>
    <n v="4"/>
  </r>
  <r>
    <s v="BF210432"/>
    <n v="3"/>
    <d v="2012-01-01T00:00:00"/>
    <m/>
    <n v="10012"/>
    <n v="4"/>
    <n v="900"/>
    <n v="1966"/>
    <s v="Asphalt Shingles"/>
    <n v="1975"/>
    <n v="1"/>
    <s v="Masonry"/>
    <s v="y"/>
    <x v="1"/>
    <s v="n"/>
    <n v="90000"/>
    <n v="9000"/>
    <n v="45000"/>
    <n v="18000"/>
    <n v="300000"/>
    <n v="3000"/>
    <n v="1000"/>
    <n v="599"/>
    <n v="0"/>
    <n v="0"/>
    <n v="1"/>
    <n v="599"/>
    <n v="3"/>
  </r>
  <r>
    <s v="BF210442"/>
    <n v="3"/>
    <d v="2012-01-01T00:00:00"/>
    <m/>
    <n v="10021"/>
    <n v="2"/>
    <n v="700"/>
    <n v="1986"/>
    <s v="Asphalt Shingles"/>
    <n v="1991"/>
    <n v="1"/>
    <s v="Frame"/>
    <s v="y"/>
    <x v="1"/>
    <s v="n"/>
    <n v="200000"/>
    <n v="20000"/>
    <n v="100000"/>
    <n v="40000"/>
    <n v="300000"/>
    <n v="3000"/>
    <n v="250"/>
    <n v="3425"/>
    <n v="1"/>
    <n v="1000"/>
    <n v="1"/>
    <n v="3425"/>
    <n v="6"/>
  </r>
  <r>
    <s v="BF210452"/>
    <n v="3"/>
    <d v="2012-01-01T00:00:00"/>
    <m/>
    <n v="10008"/>
    <n v="2"/>
    <n v="873"/>
    <n v="1998"/>
    <s v="Asphalt Shingles"/>
    <n v="1998"/>
    <n v="1"/>
    <s v="Superior"/>
    <s v="y"/>
    <x v="1"/>
    <s v="n"/>
    <n v="60000"/>
    <n v="6000"/>
    <n v="30000"/>
    <n v="12000"/>
    <n v="300000"/>
    <n v="1000"/>
    <n v="500"/>
    <n v="295"/>
    <n v="0"/>
    <n v="0"/>
    <n v="1"/>
    <n v="295"/>
    <n v="1"/>
  </r>
  <r>
    <s v="BF210462"/>
    <n v="3"/>
    <d v="2012-01-01T00:00:00"/>
    <d v="2012-07-01T00:00:00"/>
    <n v="10009"/>
    <n v="3"/>
    <n v="681"/>
    <n v="1980"/>
    <s v="Spanish Tile"/>
    <n v="1993"/>
    <n v="1"/>
    <s v="Superior"/>
    <s v="y"/>
    <x v="1"/>
    <s v="n"/>
    <n v="60000"/>
    <n v="6000"/>
    <n v="30000"/>
    <n v="12000"/>
    <n v="100000"/>
    <n v="1000"/>
    <n v="500"/>
    <n v="755"/>
    <n v="0"/>
    <n v="0"/>
    <n v="0.5"/>
    <n v="377.5"/>
    <n v="1"/>
  </r>
  <r>
    <s v="BF210472"/>
    <n v="3"/>
    <d v="2012-01-01T00:00:00"/>
    <m/>
    <n v="10018"/>
    <n v="1"/>
    <n v="900"/>
    <n v="1984"/>
    <s v="Wood Shingles"/>
    <n v="2005"/>
    <n v="1"/>
    <s v="Frame"/>
    <s v="y"/>
    <x v="1"/>
    <s v="n"/>
    <n v="70000"/>
    <n v="7000"/>
    <n v="35000"/>
    <n v="14000"/>
    <n v="300000"/>
    <n v="1000"/>
    <n v="500"/>
    <n v="358"/>
    <n v="0"/>
    <n v="0"/>
    <n v="1"/>
    <n v="358"/>
    <n v="2"/>
  </r>
  <r>
    <s v="BF210482"/>
    <n v="3"/>
    <d v="2012-01-01T00:00:00"/>
    <m/>
    <n v="10016"/>
    <n v="5"/>
    <s v="No Hit"/>
    <n v="1992"/>
    <s v="Wood Shingles"/>
    <n v="2006"/>
    <n v="7"/>
    <s v="Frame"/>
    <s v="y"/>
    <x v="1"/>
    <s v="n"/>
    <n v="70000"/>
    <n v="7000"/>
    <n v="35000"/>
    <n v="14000"/>
    <n v="300000"/>
    <n v="3000"/>
    <n v="250"/>
    <n v="2115"/>
    <n v="0"/>
    <n v="0"/>
    <n v="1"/>
    <n v="2115"/>
    <n v="6"/>
  </r>
  <r>
    <s v="BF210492"/>
    <n v="3"/>
    <d v="2012-01-01T00:00:00"/>
    <d v="2012-07-01T00:00:00"/>
    <n v="10004"/>
    <n v="2"/>
    <n v="669"/>
    <n v="1953"/>
    <s v="Asphalt Shingles"/>
    <n v="1993"/>
    <n v="1"/>
    <s v="Frame"/>
    <s v="n"/>
    <x v="1"/>
    <s v="n"/>
    <n v="70000"/>
    <n v="7000"/>
    <n v="35000"/>
    <n v="14000"/>
    <n v="300000"/>
    <n v="5000"/>
    <n v="1000"/>
    <n v="1115"/>
    <n v="0"/>
    <n v="0"/>
    <n v="0.5"/>
    <n v="557.5"/>
    <n v="5"/>
  </r>
  <r>
    <s v="BF210502"/>
    <n v="3"/>
    <d v="2012-01-01T00:00:00"/>
    <m/>
    <n v="10012"/>
    <n v="2"/>
    <n v="712"/>
    <n v="1991"/>
    <s v="Asphalt Shingles"/>
    <n v="1994"/>
    <n v="1"/>
    <s v="Frame"/>
    <s v="y"/>
    <x v="0"/>
    <s v="n"/>
    <n v="200000"/>
    <n v="20000"/>
    <n v="100000"/>
    <n v="40000"/>
    <n v="100000"/>
    <n v="5000"/>
    <n v="500"/>
    <n v="1822"/>
    <n v="0"/>
    <n v="0"/>
    <n v="1"/>
    <n v="1822"/>
    <n v="3"/>
  </r>
  <r>
    <s v="BF210512"/>
    <n v="3"/>
    <d v="2012-01-01T00:00:00"/>
    <m/>
    <n v="10015"/>
    <n v="2"/>
    <n v="664"/>
    <n v="1989"/>
    <s v="Asphalt Shingles"/>
    <n v="1989"/>
    <n v="1"/>
    <s v="Masonry"/>
    <s v="y"/>
    <x v="1"/>
    <s v="n"/>
    <n v="60000"/>
    <n v="6000"/>
    <n v="30000"/>
    <n v="12000"/>
    <n v="100000"/>
    <n v="1000"/>
    <n v="250"/>
    <n v="1517"/>
    <n v="0"/>
    <n v="0"/>
    <n v="1"/>
    <n v="1517"/>
    <n v="7"/>
  </r>
  <r>
    <s v="BF210522"/>
    <n v="3"/>
    <d v="2012-01-01T00:00:00"/>
    <m/>
    <n v="10011"/>
    <n v="2"/>
    <n v="900"/>
    <n v="1952"/>
    <s v="Asphalt Shingles"/>
    <n v="1984"/>
    <n v="1"/>
    <s v="Frame"/>
    <s v="y"/>
    <x v="1"/>
    <s v="n"/>
    <n v="50000"/>
    <n v="5000"/>
    <n v="25000"/>
    <n v="10000"/>
    <n v="100000"/>
    <n v="3000"/>
    <n v="500"/>
    <n v="491"/>
    <n v="0"/>
    <n v="0"/>
    <n v="1"/>
    <n v="491"/>
    <n v="6"/>
  </r>
  <r>
    <s v="BF210532"/>
    <n v="3"/>
    <d v="2012-01-01T00:00:00"/>
    <m/>
    <n v="10018"/>
    <n v="4"/>
    <n v="778"/>
    <n v="1973"/>
    <s v="Spanish Tile"/>
    <n v="1973"/>
    <n v="7"/>
    <s v="Frame"/>
    <s v="y"/>
    <x v="1"/>
    <s v="n"/>
    <n v="125000"/>
    <n v="12500"/>
    <n v="62500"/>
    <n v="25000"/>
    <n v="100000"/>
    <n v="5000"/>
    <n v="1000"/>
    <n v="1468"/>
    <n v="0"/>
    <n v="0"/>
    <n v="1"/>
    <n v="1468"/>
    <n v="2"/>
  </r>
  <r>
    <s v="BF210542"/>
    <n v="3"/>
    <d v="2012-01-01T00:00:00"/>
    <m/>
    <n v="10010"/>
    <n v="2"/>
    <n v="874"/>
    <n v="1978"/>
    <s v="Asphalt Shingles"/>
    <n v="1987"/>
    <n v="9"/>
    <s v="Frame"/>
    <s v="y"/>
    <x v="1"/>
    <s v="n"/>
    <n v="300000"/>
    <n v="30000"/>
    <n v="150000"/>
    <n v="60000"/>
    <n v="100000"/>
    <n v="1000"/>
    <n v="250"/>
    <n v="4593"/>
    <n v="0"/>
    <n v="0"/>
    <n v="1"/>
    <n v="4593"/>
    <n v="7"/>
  </r>
  <r>
    <s v="BF210552"/>
    <n v="3"/>
    <d v="2012-01-01T00:00:00"/>
    <m/>
    <n v="10005"/>
    <n v="3"/>
    <n v="853"/>
    <n v="2000"/>
    <s v="Asphalt Shingles"/>
    <n v="2000"/>
    <n v="1"/>
    <s v="Frame"/>
    <s v="y"/>
    <x v="1"/>
    <s v="n"/>
    <n v="300000"/>
    <n v="30000"/>
    <n v="150000"/>
    <n v="60000"/>
    <n v="100000"/>
    <n v="1000"/>
    <n v="500"/>
    <n v="2303"/>
    <n v="0"/>
    <n v="0"/>
    <n v="1"/>
    <n v="2303"/>
    <n v="7"/>
  </r>
  <r>
    <s v="BF210562"/>
    <n v="3"/>
    <d v="2012-01-01T00:00:00"/>
    <d v="2012-07-01T00:00:00"/>
    <n v="10013"/>
    <n v="3"/>
    <n v="655"/>
    <n v="1961"/>
    <s v="Asphalt Shingles"/>
    <n v="1976"/>
    <n v="9"/>
    <s v="Frame"/>
    <s v="y"/>
    <x v="1"/>
    <s v="n"/>
    <n v="80000"/>
    <n v="8000"/>
    <n v="40000"/>
    <n v="16000"/>
    <n v="500000"/>
    <n v="3000"/>
    <n v="500"/>
    <n v="2014"/>
    <n v="0"/>
    <n v="0"/>
    <n v="0.5"/>
    <n v="1007"/>
    <n v="2"/>
  </r>
  <r>
    <s v="BF210572"/>
    <n v="3"/>
    <d v="2012-01-01T00:00:00"/>
    <m/>
    <n v="10024"/>
    <n v="3"/>
    <n v="800"/>
    <n v="1998"/>
    <s v="Asphalt Shingles"/>
    <n v="1998"/>
    <n v="1"/>
    <s v="Superior"/>
    <s v="y"/>
    <x v="0"/>
    <s v="n"/>
    <n v="100000"/>
    <n v="10000"/>
    <n v="50000"/>
    <n v="20000"/>
    <n v="100000"/>
    <n v="3000"/>
    <n v="250"/>
    <n v="471"/>
    <n v="0"/>
    <n v="0"/>
    <n v="1"/>
    <n v="471"/>
    <n v="4"/>
  </r>
  <r>
    <s v="BF210582"/>
    <n v="3"/>
    <d v="2012-01-01T00:00:00"/>
    <m/>
    <n v="10024"/>
    <n v="4"/>
    <n v="883"/>
    <n v="1978"/>
    <s v="Asphalt Shingles"/>
    <n v="1978"/>
    <n v="1"/>
    <s v="Frame"/>
    <s v="n"/>
    <x v="1"/>
    <s v="n"/>
    <n v="90000"/>
    <n v="9000"/>
    <n v="45000"/>
    <n v="18000"/>
    <n v="300000"/>
    <n v="1000"/>
    <n v="250"/>
    <n v="879"/>
    <n v="0"/>
    <n v="0"/>
    <n v="1"/>
    <n v="879"/>
    <n v="4"/>
  </r>
  <r>
    <s v="BF210592"/>
    <n v="3"/>
    <d v="2012-01-01T00:00:00"/>
    <m/>
    <n v="10020"/>
    <n v="3"/>
    <n v="672"/>
    <n v="1990"/>
    <s v="Spanish Tile"/>
    <n v="1990"/>
    <n v="7"/>
    <s v="Masonry"/>
    <s v="n"/>
    <x v="1"/>
    <s v="n"/>
    <n v="300000"/>
    <n v="30000"/>
    <n v="150000"/>
    <n v="60000"/>
    <n v="300000"/>
    <n v="1000"/>
    <n v="250"/>
    <n v="6691"/>
    <n v="0"/>
    <n v="0"/>
    <n v="1"/>
    <n v="6691"/>
    <n v="7"/>
  </r>
  <r>
    <s v="BF210602"/>
    <n v="3"/>
    <d v="2012-01-01T00:00:00"/>
    <m/>
    <n v="10010"/>
    <n v="3"/>
    <n v="576"/>
    <n v="1987"/>
    <s v="Asphalt Shingles"/>
    <n v="1987"/>
    <n v="7"/>
    <s v="Frame"/>
    <s v="y"/>
    <x v="1"/>
    <s v="n"/>
    <n v="60000"/>
    <n v="6000"/>
    <n v="30000"/>
    <n v="12000"/>
    <n v="100000"/>
    <n v="1000"/>
    <n v="1000"/>
    <n v="2248"/>
    <n v="0"/>
    <n v="0"/>
    <n v="1"/>
    <n v="2248"/>
    <n v="7"/>
  </r>
  <r>
    <s v="BF210612"/>
    <n v="3"/>
    <d v="2012-01-01T00:00:00"/>
    <m/>
    <n v="10001"/>
    <n v="2"/>
    <n v="900"/>
    <n v="1997"/>
    <s v="Asphalt Shingles"/>
    <n v="1997"/>
    <n v="1"/>
    <s v="Frame"/>
    <s v="n"/>
    <x v="1"/>
    <s v="n"/>
    <n v="70000"/>
    <n v="7000"/>
    <n v="35000"/>
    <n v="14000"/>
    <n v="100000"/>
    <n v="1000"/>
    <n v="500"/>
    <n v="545"/>
    <n v="1"/>
    <n v="5670"/>
    <n v="1"/>
    <n v="545"/>
    <n v="6"/>
  </r>
  <r>
    <s v="BF210622"/>
    <n v="3"/>
    <d v="2012-01-01T00:00:00"/>
    <m/>
    <n v="10006"/>
    <n v="2"/>
    <n v="879"/>
    <n v="1973"/>
    <s v="Asphalt Shingles"/>
    <n v="1995"/>
    <n v="7"/>
    <s v="Frame"/>
    <s v="y"/>
    <x v="1"/>
    <s v="n"/>
    <n v="200000"/>
    <n v="20000"/>
    <n v="100000"/>
    <n v="40000"/>
    <n v="100000"/>
    <n v="5000"/>
    <n v="500"/>
    <n v="1899"/>
    <n v="0"/>
    <n v="0"/>
    <n v="1"/>
    <n v="1899"/>
    <n v="6"/>
  </r>
  <r>
    <s v="BF210632"/>
    <n v="3"/>
    <d v="2012-01-01T00:00:00"/>
    <m/>
    <n v="10015"/>
    <n v="5"/>
    <n v="552"/>
    <n v="1986"/>
    <s v="Asphalt Shingles"/>
    <n v="1995"/>
    <n v="1"/>
    <s v="Frame"/>
    <s v="y"/>
    <x v="1"/>
    <s v="n"/>
    <n v="250000"/>
    <n v="25000"/>
    <n v="125000"/>
    <n v="50000"/>
    <n v="100000"/>
    <n v="1000"/>
    <n v="250"/>
    <n v="8440"/>
    <n v="0"/>
    <n v="0"/>
    <n v="1"/>
    <n v="8440"/>
    <n v="7"/>
  </r>
  <r>
    <s v="BF210642"/>
    <n v="3"/>
    <d v="2012-01-01T00:00:00"/>
    <m/>
    <n v="10022"/>
    <n v="5"/>
    <n v="650"/>
    <n v="1964"/>
    <s v="Asphalt Shingles"/>
    <n v="1988"/>
    <n v="7"/>
    <s v="Superior"/>
    <s v="y"/>
    <x v="0"/>
    <s v="n"/>
    <n v="90000"/>
    <n v="9000"/>
    <n v="54000"/>
    <n v="18000"/>
    <n v="300000"/>
    <n v="1000"/>
    <n v="1000"/>
    <n v="1501"/>
    <n v="0"/>
    <n v="0"/>
    <n v="1"/>
    <n v="1501"/>
    <n v="4"/>
  </r>
  <r>
    <s v="BF210652"/>
    <n v="3"/>
    <d v="2012-01-01T00:00:00"/>
    <m/>
    <n v="10005"/>
    <n v="4"/>
    <n v="652"/>
    <n v="1967"/>
    <s v="Asphalt Shingles"/>
    <n v="1986"/>
    <n v="1"/>
    <s v="Frame"/>
    <s v="y"/>
    <x v="1"/>
    <s v="n"/>
    <n v="70000"/>
    <n v="7000"/>
    <n v="35000"/>
    <n v="14000"/>
    <n v="500000"/>
    <n v="1000"/>
    <n v="1000"/>
    <n v="2400"/>
    <n v="0"/>
    <n v="0"/>
    <n v="1"/>
    <n v="2400"/>
    <n v="7"/>
  </r>
  <r>
    <s v="BF210662"/>
    <n v="3"/>
    <d v="2012-01-01T00:00:00"/>
    <m/>
    <n v="10008"/>
    <n v="2"/>
    <n v="751"/>
    <n v="1969"/>
    <s v="Spanish Tile"/>
    <n v="2010"/>
    <n v="1"/>
    <s v="Frame"/>
    <s v="y"/>
    <x v="0"/>
    <s v="n"/>
    <n v="70000"/>
    <n v="7000"/>
    <n v="49000"/>
    <n v="14000"/>
    <n v="300000"/>
    <n v="5000"/>
    <n v="500"/>
    <n v="965"/>
    <n v="0"/>
    <n v="0"/>
    <n v="1"/>
    <n v="965"/>
    <n v="1"/>
  </r>
  <r>
    <s v="BF210672"/>
    <n v="3"/>
    <d v="2012-01-01T00:00:00"/>
    <m/>
    <n v="10003"/>
    <n v="2"/>
    <n v="895"/>
    <n v="1991"/>
    <s v="Spanish Tile"/>
    <n v="1991"/>
    <n v="1"/>
    <s v="Masonry"/>
    <s v="y"/>
    <x v="1"/>
    <s v="n"/>
    <n v="250000"/>
    <n v="25000"/>
    <n v="125000"/>
    <n v="50000"/>
    <n v="100000"/>
    <n v="3000"/>
    <n v="500"/>
    <n v="1033"/>
    <n v="0"/>
    <n v="0"/>
    <n v="1"/>
    <n v="1033"/>
    <n v="5"/>
  </r>
  <r>
    <s v="BF210682"/>
    <n v="3"/>
    <d v="2012-01-01T00:00:00"/>
    <m/>
    <n v="10012"/>
    <n v="2"/>
    <n v="650"/>
    <n v="1984"/>
    <s v="Asphalt Shingles"/>
    <n v="1987"/>
    <n v="1"/>
    <s v="Frame"/>
    <s v="y"/>
    <x v="1"/>
    <s v="n"/>
    <n v="250000"/>
    <n v="25000"/>
    <n v="125000"/>
    <n v="50000"/>
    <n v="300000"/>
    <n v="3000"/>
    <n v="500"/>
    <n v="3364"/>
    <n v="0"/>
    <n v="0"/>
    <n v="1"/>
    <n v="3364"/>
    <n v="3"/>
  </r>
  <r>
    <s v="BF210692"/>
    <n v="3"/>
    <d v="2012-01-01T00:00:00"/>
    <m/>
    <n v="10016"/>
    <n v="3"/>
    <n v="900"/>
    <n v="1986"/>
    <s v="Spanish Tile"/>
    <n v="1986"/>
    <n v="1"/>
    <s v="Frame"/>
    <s v="y"/>
    <x v="0"/>
    <s v="n"/>
    <n v="300000"/>
    <n v="30000"/>
    <n v="150000"/>
    <n v="60000"/>
    <n v="500000"/>
    <n v="3000"/>
    <n v="500"/>
    <n v="1902"/>
    <n v="0"/>
    <n v="0"/>
    <n v="1"/>
    <n v="1902"/>
    <n v="6"/>
  </r>
  <r>
    <s v="BF210702"/>
    <n v="3"/>
    <d v="2012-01-01T00:00:00"/>
    <d v="2012-07-01T00:00:00"/>
    <n v="10012"/>
    <n v="2"/>
    <n v="877"/>
    <n v="2000"/>
    <s v="Asphalt Shingles"/>
    <n v="2006"/>
    <n v="1"/>
    <s v="Frame"/>
    <s v="n"/>
    <x v="1"/>
    <s v="n"/>
    <n v="80000"/>
    <n v="8000"/>
    <n v="40000"/>
    <n v="16000"/>
    <n v="100000"/>
    <n v="3000"/>
    <n v="500"/>
    <n v="521"/>
    <n v="0"/>
    <n v="0"/>
    <n v="0.5"/>
    <n v="260.5"/>
    <n v="3"/>
  </r>
  <r>
    <s v="BF210712"/>
    <n v="3"/>
    <d v="2012-01-01T00:00:00"/>
    <m/>
    <n v="10001"/>
    <n v="5"/>
    <n v="769"/>
    <n v="1952"/>
    <s v="Spanish Tile"/>
    <n v="1980"/>
    <n v="1"/>
    <s v="Frame"/>
    <s v="n"/>
    <x v="0"/>
    <s v="n"/>
    <n v="60000"/>
    <n v="6000"/>
    <n v="30000"/>
    <n v="12000"/>
    <n v="100000"/>
    <n v="3000"/>
    <n v="1000"/>
    <n v="1571"/>
    <n v="0"/>
    <n v="0"/>
    <n v="1"/>
    <n v="1571"/>
    <n v="6"/>
  </r>
  <r>
    <s v="BF210722"/>
    <n v="3"/>
    <d v="2012-01-01T00:00:00"/>
    <m/>
    <n v="10007"/>
    <n v="4"/>
    <n v="898"/>
    <n v="1955"/>
    <s v="Asphalt Shingles"/>
    <n v="1977"/>
    <n v="7"/>
    <s v="Frame"/>
    <s v="y"/>
    <x v="0"/>
    <s v="n"/>
    <n v="100000"/>
    <n v="10000"/>
    <n v="50000"/>
    <n v="20000"/>
    <n v="100000"/>
    <n v="5000"/>
    <n v="500"/>
    <n v="1166"/>
    <n v="0"/>
    <n v="0"/>
    <n v="1"/>
    <n v="1166"/>
    <n v="3"/>
  </r>
  <r>
    <s v="BF210732"/>
    <n v="3"/>
    <d v="2012-01-01T00:00:00"/>
    <d v="2012-07-01T00:00:00"/>
    <n v="10010"/>
    <n v="3"/>
    <n v="895"/>
    <n v="1994"/>
    <s v="Spanish Tile"/>
    <n v="2000"/>
    <n v="1"/>
    <s v="Frame"/>
    <s v="y"/>
    <x v="1"/>
    <s v="n"/>
    <n v="80000"/>
    <n v="8000"/>
    <n v="40000"/>
    <n v="16000"/>
    <n v="300000"/>
    <n v="5000"/>
    <n v="500"/>
    <n v="800"/>
    <n v="1"/>
    <n v="400"/>
    <n v="0.5"/>
    <n v="400"/>
    <n v="7"/>
  </r>
  <r>
    <s v="BF210742"/>
    <n v="3"/>
    <d v="2012-01-01T00:00:00"/>
    <m/>
    <n v="10016"/>
    <n v="5"/>
    <n v="727"/>
    <n v="1962"/>
    <s v="Asphalt Shingles"/>
    <n v="1992"/>
    <n v="1"/>
    <s v="Masonry"/>
    <s v="y"/>
    <x v="1"/>
    <s v="n"/>
    <n v="100000"/>
    <n v="10000"/>
    <n v="50000"/>
    <n v="20000"/>
    <n v="500000"/>
    <n v="3000"/>
    <n v="250"/>
    <n v="2894"/>
    <n v="0"/>
    <n v="0"/>
    <n v="1"/>
    <n v="2894"/>
    <n v="6"/>
  </r>
  <r>
    <s v="BF210752"/>
    <n v="3"/>
    <d v="2012-01-01T00:00:00"/>
    <m/>
    <n v="10004"/>
    <n v="4"/>
    <n v="851"/>
    <n v="1953"/>
    <s v="Asphalt Shingles"/>
    <n v="1996"/>
    <n v="1"/>
    <s v="Frame"/>
    <s v="n"/>
    <x v="1"/>
    <s v="n"/>
    <n v="100000"/>
    <n v="10000"/>
    <n v="50000"/>
    <n v="20000"/>
    <n v="300000"/>
    <n v="3000"/>
    <n v="1000"/>
    <n v="815"/>
    <n v="0"/>
    <n v="0"/>
    <n v="1"/>
    <n v="815"/>
    <n v="5"/>
  </r>
  <r>
    <s v="BF210762"/>
    <n v="3"/>
    <d v="2012-01-01T00:00:00"/>
    <m/>
    <n v="10002"/>
    <n v="4"/>
    <n v="780"/>
    <n v="1966"/>
    <s v="Asphalt Shingles"/>
    <n v="1977"/>
    <n v="1"/>
    <s v="Masonry"/>
    <s v="y"/>
    <x v="0"/>
    <s v="n"/>
    <n v="50000"/>
    <n v="5000"/>
    <n v="25000"/>
    <n v="10000"/>
    <n v="100000"/>
    <n v="3000"/>
    <n v="500"/>
    <n v="711"/>
    <n v="0"/>
    <n v="0"/>
    <n v="1"/>
    <n v="711"/>
    <n v="5"/>
  </r>
  <r>
    <s v="BF210772"/>
    <n v="3"/>
    <d v="2012-01-01T00:00:00"/>
    <m/>
    <n v="10008"/>
    <n v="2"/>
    <n v="825"/>
    <n v="1962"/>
    <s v="Asphalt Shingles"/>
    <n v="1993"/>
    <n v="1"/>
    <s v="Masonry"/>
    <s v="y"/>
    <x v="1"/>
    <s v="n"/>
    <n v="125000"/>
    <n v="12500"/>
    <n v="62500"/>
    <n v="25000"/>
    <n v="300000"/>
    <n v="1000"/>
    <n v="500"/>
    <n v="956"/>
    <n v="0"/>
    <n v="0"/>
    <n v="1"/>
    <n v="956"/>
    <n v="1"/>
  </r>
  <r>
    <s v="BF210782"/>
    <n v="3"/>
    <d v="2012-01-01T00:00:00"/>
    <d v="2012-07-01T00:00:00"/>
    <n v="10019"/>
    <n v="3"/>
    <n v="800"/>
    <n v="1971"/>
    <s v="Spanish Tile"/>
    <n v="2000"/>
    <n v="7"/>
    <s v="Frame"/>
    <s v="y"/>
    <x v="1"/>
    <s v="n"/>
    <n v="150000"/>
    <n v="15000"/>
    <n v="75000"/>
    <n v="30000"/>
    <n v="500000"/>
    <n v="1000"/>
    <n v="1000"/>
    <n v="1397"/>
    <n v="0"/>
    <n v="0"/>
    <n v="0.5"/>
    <n v="698.5"/>
    <n v="1"/>
  </r>
  <r>
    <s v="BF210792"/>
    <n v="3"/>
    <d v="2012-01-01T00:00:00"/>
    <m/>
    <n v="10016"/>
    <n v="4"/>
    <n v="540"/>
    <n v="2005"/>
    <s v="Asphalt Shingles"/>
    <n v="2005"/>
    <n v="7"/>
    <s v="Superior"/>
    <s v="y"/>
    <x v="0"/>
    <s v="n"/>
    <n v="80000"/>
    <n v="8000"/>
    <n v="40000"/>
    <n v="16000"/>
    <n v="500000"/>
    <n v="1000"/>
    <n v="1000"/>
    <n v="1527"/>
    <n v="0"/>
    <n v="0"/>
    <n v="1"/>
    <n v="1527"/>
    <n v="6"/>
  </r>
  <r>
    <s v="BF210802"/>
    <n v="3"/>
    <d v="2012-01-01T00:00:00"/>
    <m/>
    <n v="10017"/>
    <n v="4"/>
    <n v="650"/>
    <n v="1984"/>
    <s v="Asphalt Shingles"/>
    <n v="1984"/>
    <n v="1"/>
    <s v="Frame"/>
    <s v="y"/>
    <x v="1"/>
    <s v="n"/>
    <n v="100000"/>
    <n v="10000"/>
    <n v="70000"/>
    <n v="20000"/>
    <n v="100000"/>
    <n v="1000"/>
    <n v="1000"/>
    <n v="1912"/>
    <n v="0"/>
    <n v="0"/>
    <n v="1"/>
    <n v="1912"/>
    <n v="3"/>
  </r>
  <r>
    <s v="BF210812"/>
    <n v="3"/>
    <d v="2012-01-01T00:00:00"/>
    <m/>
    <n v="10013"/>
    <n v="3"/>
    <n v="805"/>
    <n v="1977"/>
    <s v="Asphalt Shingles"/>
    <n v="1989"/>
    <n v="1"/>
    <s v="Superior"/>
    <s v="y"/>
    <x v="1"/>
    <s v="n"/>
    <n v="70000"/>
    <n v="7000"/>
    <n v="35000"/>
    <n v="14000"/>
    <n v="100000"/>
    <n v="1000"/>
    <n v="500"/>
    <n v="401"/>
    <n v="0"/>
    <n v="0"/>
    <n v="1"/>
    <n v="401"/>
    <n v="2"/>
  </r>
  <r>
    <s v="BF210822"/>
    <n v="3"/>
    <d v="2012-01-01T00:00:00"/>
    <m/>
    <n v="10007"/>
    <n v="4"/>
    <n v="817"/>
    <n v="1975"/>
    <s v="Asphalt Shingles"/>
    <n v="1977"/>
    <n v="1"/>
    <s v="Frame"/>
    <s v="y"/>
    <x v="0"/>
    <s v="n"/>
    <n v="95000"/>
    <n v="9500"/>
    <n v="47500"/>
    <n v="19000"/>
    <n v="500000"/>
    <n v="1000"/>
    <n v="1000"/>
    <n v="997"/>
    <n v="1"/>
    <n v="10397"/>
    <n v="1"/>
    <n v="997"/>
    <n v="3"/>
  </r>
  <r>
    <s v="BF210832"/>
    <n v="3"/>
    <d v="2012-01-01T00:00:00"/>
    <m/>
    <n v="10013"/>
    <n v="5"/>
    <n v="800"/>
    <n v="1988"/>
    <s v="Spanish Tile"/>
    <n v="1994"/>
    <n v="7"/>
    <s v="Frame"/>
    <s v="y"/>
    <x v="1"/>
    <s v="n"/>
    <n v="90000"/>
    <n v="9000"/>
    <n v="54000"/>
    <n v="18000"/>
    <n v="500000"/>
    <n v="1000"/>
    <n v="500"/>
    <n v="943"/>
    <n v="1"/>
    <n v="51172"/>
    <n v="1"/>
    <n v="943"/>
    <n v="2"/>
  </r>
  <r>
    <s v="BF210842"/>
    <n v="3"/>
    <d v="2012-01-01T00:00:00"/>
    <m/>
    <n v="10011"/>
    <n v="3"/>
    <n v="747"/>
    <n v="1958"/>
    <s v="Asphalt Shingles"/>
    <n v="1979"/>
    <n v="1"/>
    <s v="Frame"/>
    <s v="y"/>
    <x v="1"/>
    <s v="n"/>
    <n v="100000"/>
    <n v="10000"/>
    <n v="50000"/>
    <n v="20000"/>
    <n v="100000"/>
    <n v="1000"/>
    <n v="250"/>
    <n v="2494"/>
    <n v="1"/>
    <n v="13680"/>
    <n v="1"/>
    <n v="2494"/>
    <n v="6"/>
  </r>
  <r>
    <s v="BF210852"/>
    <n v="3"/>
    <d v="2012-01-01T00:00:00"/>
    <m/>
    <n v="10017"/>
    <n v="2"/>
    <n v="891"/>
    <n v="1981"/>
    <s v="Asphalt Shingles"/>
    <n v="1981"/>
    <n v="1"/>
    <s v="Frame"/>
    <s v="y"/>
    <x v="1"/>
    <s v="n"/>
    <n v="80000"/>
    <n v="8000"/>
    <n v="56000"/>
    <n v="16000"/>
    <n v="300000"/>
    <n v="1000"/>
    <n v="500"/>
    <n v="672"/>
    <n v="0"/>
    <n v="0"/>
    <n v="1"/>
    <n v="672"/>
    <n v="3"/>
  </r>
  <r>
    <s v="BF210862"/>
    <n v="3"/>
    <d v="2012-01-01T00:00:00"/>
    <d v="2012-07-01T00:00:00"/>
    <n v="10011"/>
    <n v="3"/>
    <n v="658"/>
    <n v="2009"/>
    <s v="Spanish Tile"/>
    <n v="2009"/>
    <n v="1"/>
    <s v="Frame"/>
    <s v="y"/>
    <x v="0"/>
    <s v="n"/>
    <n v="250000"/>
    <n v="25000"/>
    <n v="125000"/>
    <n v="50000"/>
    <n v="100000"/>
    <n v="1000"/>
    <n v="500"/>
    <n v="3152"/>
    <n v="0"/>
    <n v="0"/>
    <n v="0.5"/>
    <n v="1576"/>
    <n v="6"/>
  </r>
  <r>
    <s v="BF210872"/>
    <n v="3"/>
    <d v="2012-01-01T00:00:00"/>
    <d v="2012-07-01T00:00:00"/>
    <n v="10017"/>
    <n v="2"/>
    <n v="674"/>
    <n v="1972"/>
    <s v="Asphalt Shingles"/>
    <n v="2004"/>
    <n v="1"/>
    <s v="Frame"/>
    <s v="y"/>
    <x v="1"/>
    <s v="n"/>
    <n v="70000"/>
    <n v="7000"/>
    <n v="35000"/>
    <n v="14000"/>
    <n v="300000"/>
    <n v="3000"/>
    <n v="250"/>
    <n v="1270"/>
    <n v="1"/>
    <n v="9576"/>
    <n v="0.5"/>
    <n v="635"/>
    <n v="3"/>
  </r>
  <r>
    <s v="BF210882"/>
    <n v="3"/>
    <d v="2012-01-01T00:00:00"/>
    <d v="2012-07-01T00:00:00"/>
    <n v="10001"/>
    <n v="2"/>
    <n v="728"/>
    <n v="1975"/>
    <s v="Asphalt Shingles"/>
    <n v="2004"/>
    <n v="1"/>
    <s v="Masonry"/>
    <s v="y"/>
    <x v="0"/>
    <s v="n"/>
    <n v="60000"/>
    <n v="6000"/>
    <n v="42000"/>
    <n v="12000"/>
    <n v="100000"/>
    <n v="1000"/>
    <n v="500"/>
    <n v="888"/>
    <n v="0"/>
    <n v="0"/>
    <n v="0.5"/>
    <n v="444"/>
    <n v="6"/>
  </r>
  <r>
    <s v="BF210892"/>
    <n v="3"/>
    <d v="2012-01-01T00:00:00"/>
    <m/>
    <n v="10004"/>
    <n v="5"/>
    <n v="686"/>
    <n v="2007"/>
    <s v="Asphalt Shingles"/>
    <n v="2007"/>
    <n v="1"/>
    <s v="Frame"/>
    <s v="y"/>
    <x v="1"/>
    <s v="n"/>
    <n v="90000"/>
    <n v="9000"/>
    <n v="45000"/>
    <n v="18000"/>
    <n v="500000"/>
    <n v="3000"/>
    <n v="500"/>
    <n v="1649"/>
    <n v="0"/>
    <n v="0"/>
    <n v="1"/>
    <n v="1649"/>
    <n v="5"/>
  </r>
  <r>
    <s v="BF210902"/>
    <n v="3"/>
    <d v="2012-01-01T00:00:00"/>
    <m/>
    <n v="10006"/>
    <n v="3"/>
    <n v="665"/>
    <n v="1974"/>
    <s v="Spanish Tile"/>
    <n v="1974"/>
    <n v="1"/>
    <s v="Frame"/>
    <s v="y"/>
    <x v="1"/>
    <s v="n"/>
    <n v="250000"/>
    <n v="25000"/>
    <n v="125000"/>
    <n v="50000"/>
    <n v="100000"/>
    <n v="1000"/>
    <n v="1000"/>
    <n v="4288"/>
    <n v="0"/>
    <n v="0"/>
    <n v="1"/>
    <n v="4288"/>
    <n v="6"/>
  </r>
  <r>
    <s v="BF210912"/>
    <n v="3"/>
    <d v="2012-01-01T00:00:00"/>
    <m/>
    <n v="10005"/>
    <n v="2"/>
    <n v="800"/>
    <n v="1993"/>
    <s v="Spanish Tile"/>
    <n v="1993"/>
    <n v="1"/>
    <s v="Frame"/>
    <s v="y"/>
    <x v="1"/>
    <s v="n"/>
    <n v="50000"/>
    <n v="5000"/>
    <n v="25000"/>
    <n v="10000"/>
    <n v="100000"/>
    <n v="3000"/>
    <n v="250"/>
    <n v="578"/>
    <n v="0"/>
    <n v="0"/>
    <n v="1"/>
    <n v="578"/>
    <n v="7"/>
  </r>
  <r>
    <s v="BF210922"/>
    <n v="3"/>
    <d v="2012-01-01T00:00:00"/>
    <m/>
    <n v="10001"/>
    <n v="2"/>
    <n v="780"/>
    <n v="1957"/>
    <s v="Asphalt Shingles"/>
    <n v="1968"/>
    <n v="7"/>
    <s v="Superior"/>
    <s v="y"/>
    <x v="0"/>
    <s v="n"/>
    <n v="125000"/>
    <n v="12500"/>
    <n v="62500"/>
    <n v="25000"/>
    <n v="100000"/>
    <n v="1000"/>
    <n v="500"/>
    <n v="1804"/>
    <n v="0"/>
    <n v="0"/>
    <n v="1"/>
    <n v="1804"/>
    <n v="6"/>
  </r>
  <r>
    <s v="BF210932"/>
    <n v="3"/>
    <d v="2012-01-01T00:00:00"/>
    <m/>
    <n v="10014"/>
    <n v="3"/>
    <n v="811"/>
    <n v="2007"/>
    <s v="Asphalt Shingles"/>
    <n v="2007"/>
    <n v="1"/>
    <s v="Frame"/>
    <s v="n"/>
    <x v="1"/>
    <s v="n"/>
    <n v="300000"/>
    <n v="30000"/>
    <n v="210000"/>
    <n v="60000"/>
    <n v="100000"/>
    <n v="1000"/>
    <n v="1000"/>
    <n v="1849"/>
    <n v="0"/>
    <n v="0"/>
    <n v="1"/>
    <n v="1849"/>
    <n v="1"/>
  </r>
  <r>
    <s v="BF210942"/>
    <n v="3"/>
    <d v="2012-01-01T00:00:00"/>
    <m/>
    <n v="10024"/>
    <n v="2"/>
    <n v="799"/>
    <n v="1996"/>
    <s v="Spanish Tile"/>
    <n v="2007"/>
    <n v="1"/>
    <s v="Masonry"/>
    <s v="y"/>
    <x v="1"/>
    <s v="n"/>
    <n v="150000"/>
    <n v="15000"/>
    <n v="75000"/>
    <n v="30000"/>
    <n v="500000"/>
    <n v="1000"/>
    <n v="500"/>
    <n v="940"/>
    <n v="0"/>
    <n v="0"/>
    <n v="1"/>
    <n v="940"/>
    <n v="4"/>
  </r>
  <r>
    <s v="BF210952"/>
    <n v="3"/>
    <d v="2012-01-01T00:00:00"/>
    <m/>
    <n v="10010"/>
    <n v="4"/>
    <n v="712"/>
    <n v="1981"/>
    <s v="Asphalt Shingles"/>
    <n v="2006"/>
    <n v="1"/>
    <s v="Frame"/>
    <s v="y"/>
    <x v="0"/>
    <s v="n"/>
    <n v="60000"/>
    <n v="6000"/>
    <n v="30000"/>
    <n v="12000"/>
    <n v="300000"/>
    <n v="5000"/>
    <n v="1000"/>
    <n v="1307"/>
    <n v="0"/>
    <n v="0"/>
    <n v="1"/>
    <n v="1307"/>
    <n v="7"/>
  </r>
  <r>
    <s v="BF210962"/>
    <n v="3"/>
    <d v="2012-01-01T00:00:00"/>
    <d v="2012-07-01T00:00:00"/>
    <n v="10022"/>
    <n v="2"/>
    <n v="897"/>
    <n v="2002"/>
    <s v="Asphalt Shingles"/>
    <n v="2002"/>
    <n v="7"/>
    <s v="Masonry"/>
    <s v="y"/>
    <x v="1"/>
    <s v="n"/>
    <n v="100000"/>
    <n v="10000"/>
    <n v="50000"/>
    <n v="20000"/>
    <n v="500000"/>
    <n v="3000"/>
    <n v="1000"/>
    <n v="444"/>
    <n v="0"/>
    <n v="0"/>
    <n v="0.5"/>
    <n v="222"/>
    <n v="4"/>
  </r>
  <r>
    <s v="BF210972"/>
    <n v="3"/>
    <d v="2012-01-01T00:00:00"/>
    <m/>
    <n v="10019"/>
    <n v="1"/>
    <n v="898"/>
    <n v="1966"/>
    <s v="Spanish Tile"/>
    <n v="1995"/>
    <n v="9"/>
    <s v="Frame"/>
    <s v="y"/>
    <x v="1"/>
    <s v="n"/>
    <n v="50000"/>
    <n v="5000"/>
    <n v="25000"/>
    <n v="10000"/>
    <n v="500000"/>
    <n v="5000"/>
    <n v="500"/>
    <n v="490"/>
    <n v="0"/>
    <n v="0"/>
    <n v="1"/>
    <n v="490"/>
    <n v="1"/>
  </r>
  <r>
    <s v="BF210982"/>
    <n v="3"/>
    <d v="2012-01-01T00:00:00"/>
    <m/>
    <n v="10016"/>
    <n v="2"/>
    <n v="803"/>
    <n v="1965"/>
    <s v="Asphalt Shingles"/>
    <n v="1994"/>
    <n v="1"/>
    <s v="Masonry"/>
    <s v="y"/>
    <x v="0"/>
    <s v="n"/>
    <n v="80000"/>
    <n v="8000"/>
    <n v="40000"/>
    <n v="16000"/>
    <n v="300000"/>
    <n v="1000"/>
    <n v="500"/>
    <n v="819"/>
    <n v="0"/>
    <n v="0"/>
    <n v="1"/>
    <n v="819"/>
    <n v="6"/>
  </r>
  <r>
    <s v="BF210992"/>
    <n v="3"/>
    <d v="2012-01-01T00:00:00"/>
    <m/>
    <n v="10024"/>
    <n v="2"/>
    <n v="629"/>
    <n v="1978"/>
    <s v="Asphalt Shingles"/>
    <n v="1978"/>
    <n v="1"/>
    <s v="Frame"/>
    <s v="y"/>
    <x v="1"/>
    <s v="n"/>
    <n v="70000"/>
    <n v="7000"/>
    <n v="35000"/>
    <n v="14000"/>
    <n v="500000"/>
    <n v="3000"/>
    <n v="250"/>
    <n v="1447"/>
    <n v="0"/>
    <n v="0"/>
    <n v="1"/>
    <n v="1447"/>
    <n v="4"/>
  </r>
  <r>
    <s v="BF211002"/>
    <n v="3"/>
    <d v="2012-01-01T00:00:00"/>
    <d v="2012-07-01T00:00:00"/>
    <n v="10008"/>
    <n v="4"/>
    <n v="850"/>
    <n v="1980"/>
    <s v="Asphalt Shingles"/>
    <n v="1980"/>
    <n v="1"/>
    <s v="Masonry"/>
    <s v="y"/>
    <x v="1"/>
    <s v="n"/>
    <n v="80000"/>
    <n v="8000"/>
    <n v="40000"/>
    <n v="16000"/>
    <n v="300000"/>
    <n v="1000"/>
    <n v="250"/>
    <n v="867"/>
    <n v="0"/>
    <n v="0"/>
    <n v="0.5"/>
    <n v="433.5"/>
    <n v="1"/>
  </r>
  <r>
    <s v="BF211012"/>
    <n v="3"/>
    <d v="2012-01-01T00:00:00"/>
    <m/>
    <n v="10011"/>
    <n v="3"/>
    <n v="697"/>
    <n v="1976"/>
    <s v="Spanish Tile"/>
    <n v="1976"/>
    <n v="1"/>
    <s v="Frame"/>
    <s v="n"/>
    <x v="1"/>
    <s v="n"/>
    <n v="400000"/>
    <n v="40000"/>
    <n v="200000"/>
    <n v="80000"/>
    <n v="300000"/>
    <n v="3000"/>
    <n v="250"/>
    <n v="8283"/>
    <n v="0"/>
    <n v="0"/>
    <n v="1"/>
    <n v="8283"/>
    <n v="6"/>
  </r>
  <r>
    <s v="BF211022"/>
    <n v="3"/>
    <d v="2012-01-01T00:00:00"/>
    <m/>
    <n v="10006"/>
    <n v="1"/>
    <n v="800"/>
    <n v="1953"/>
    <s v="Asphalt Shingles"/>
    <n v="1987"/>
    <n v="1"/>
    <s v="Frame"/>
    <s v="y"/>
    <x v="1"/>
    <s v="n"/>
    <n v="300000"/>
    <n v="30000"/>
    <n v="150000"/>
    <n v="60000"/>
    <n v="100000"/>
    <n v="1000"/>
    <n v="500"/>
    <n v="2792"/>
    <n v="0"/>
    <n v="0"/>
    <n v="1"/>
    <n v="2792"/>
    <n v="6"/>
  </r>
  <r>
    <s v="BF211032"/>
    <n v="3"/>
    <d v="2012-01-01T00:00:00"/>
    <m/>
    <n v="10013"/>
    <n v="4"/>
    <n v="688"/>
    <n v="1975"/>
    <s v="Asphalt Shingles"/>
    <n v="1975"/>
    <n v="7"/>
    <s v="Frame"/>
    <s v="y"/>
    <x v="1"/>
    <s v="n"/>
    <n v="100000"/>
    <n v="10000"/>
    <n v="50000"/>
    <n v="20000"/>
    <n v="100000"/>
    <n v="3000"/>
    <n v="500"/>
    <n v="2045"/>
    <n v="0"/>
    <n v="0"/>
    <n v="1"/>
    <n v="2045"/>
    <n v="2"/>
  </r>
  <r>
    <s v="BF211042"/>
    <n v="3"/>
    <d v="2012-01-01T00:00:00"/>
    <m/>
    <n v="10006"/>
    <n v="4"/>
    <n v="800"/>
    <n v="2005"/>
    <s v="Asphalt Shingles"/>
    <n v="2005"/>
    <n v="1"/>
    <s v="Frame"/>
    <s v="n"/>
    <x v="1"/>
    <s v="n"/>
    <n v="90000"/>
    <n v="9000"/>
    <n v="45000"/>
    <n v="18000"/>
    <n v="100000"/>
    <n v="1000"/>
    <n v="500"/>
    <n v="1159"/>
    <n v="0"/>
    <n v="0"/>
    <n v="1"/>
    <n v="1159"/>
    <n v="6"/>
  </r>
  <r>
    <s v="BF211052"/>
    <n v="3"/>
    <d v="2012-01-01T00:00:00"/>
    <m/>
    <n v="10010"/>
    <n v="2"/>
    <n v="800"/>
    <n v="1979"/>
    <s v="Wood Shingles"/>
    <n v="1979"/>
    <n v="1"/>
    <s v="Superior"/>
    <s v="y"/>
    <x v="0"/>
    <s v="n"/>
    <n v="100000"/>
    <n v="10000"/>
    <n v="50000"/>
    <n v="20000"/>
    <n v="100000"/>
    <n v="1000"/>
    <n v="500"/>
    <n v="1279"/>
    <n v="0"/>
    <n v="0"/>
    <n v="1"/>
    <n v="1279"/>
    <n v="7"/>
  </r>
  <r>
    <s v="BF211062"/>
    <n v="3"/>
    <d v="2012-01-01T00:00:00"/>
    <m/>
    <n v="10018"/>
    <n v="1"/>
    <n v="832"/>
    <n v="1958"/>
    <s v="Spanish Tile"/>
    <n v="1967"/>
    <n v="1"/>
    <s v="Frame"/>
    <s v="y"/>
    <x v="1"/>
    <s v="n"/>
    <n v="90000"/>
    <n v="9000"/>
    <n v="45000"/>
    <n v="18000"/>
    <n v="300000"/>
    <n v="3000"/>
    <n v="500"/>
    <n v="528"/>
    <n v="0"/>
    <n v="0"/>
    <n v="1"/>
    <n v="528"/>
    <n v="2"/>
  </r>
  <r>
    <s v="BF211072"/>
    <n v="3"/>
    <d v="2012-01-01T00:00:00"/>
    <m/>
    <n v="10011"/>
    <n v="2"/>
    <n v="650"/>
    <n v="1996"/>
    <s v="Asphalt Shingles"/>
    <n v="1996"/>
    <n v="1"/>
    <s v="Superior"/>
    <s v="y"/>
    <x v="0"/>
    <s v="n"/>
    <n v="125000"/>
    <n v="12500"/>
    <n v="75000"/>
    <n v="25000"/>
    <n v="100000"/>
    <n v="1000"/>
    <n v="1000"/>
    <n v="1314"/>
    <n v="0"/>
    <n v="0"/>
    <n v="1"/>
    <n v="1314"/>
    <n v="6"/>
  </r>
  <r>
    <s v="BF211082"/>
    <n v="3"/>
    <d v="2012-01-01T00:00:00"/>
    <m/>
    <n v="10024"/>
    <n v="2"/>
    <n v="700"/>
    <n v="1968"/>
    <s v="Asphalt Shingles"/>
    <n v="1979"/>
    <n v="1"/>
    <s v="Masonry"/>
    <s v="y"/>
    <x v="0"/>
    <s v="n"/>
    <n v="50000"/>
    <n v="5000"/>
    <n v="25000"/>
    <n v="10000"/>
    <n v="100000"/>
    <n v="1000"/>
    <n v="500"/>
    <n v="494"/>
    <n v="1"/>
    <n v="5346"/>
    <n v="1"/>
    <n v="494"/>
    <n v="4"/>
  </r>
  <r>
    <s v="BF211092"/>
    <n v="3"/>
    <d v="2012-01-01T00:00:00"/>
    <m/>
    <n v="10005"/>
    <n v="4"/>
    <n v="688"/>
    <n v="2000"/>
    <s v="Wood Shingles"/>
    <n v="2000"/>
    <n v="1"/>
    <s v="Frame"/>
    <s v="y"/>
    <x v="1"/>
    <s v="n"/>
    <n v="300000"/>
    <n v="30000"/>
    <n v="150000"/>
    <n v="60000"/>
    <n v="100000"/>
    <n v="1000"/>
    <n v="250"/>
    <n v="8807"/>
    <n v="0"/>
    <n v="0"/>
    <n v="1"/>
    <n v="8807"/>
    <n v="7"/>
  </r>
  <r>
    <s v="BF211102"/>
    <n v="3"/>
    <d v="2012-01-01T00:00:00"/>
    <m/>
    <n v="10016"/>
    <n v="5"/>
    <n v="779"/>
    <n v="2001"/>
    <s v="Asphalt Shingles"/>
    <n v="2005"/>
    <n v="1"/>
    <s v="Frame"/>
    <s v="y"/>
    <x v="0"/>
    <s v="n"/>
    <n v="80000"/>
    <n v="8000"/>
    <n v="40000"/>
    <n v="16000"/>
    <n v="300000"/>
    <n v="3000"/>
    <n v="1000"/>
    <n v="1628"/>
    <n v="0"/>
    <n v="0"/>
    <n v="1"/>
    <n v="1628"/>
    <n v="6"/>
  </r>
  <r>
    <s v="BF211112"/>
    <n v="3"/>
    <d v="2012-01-01T00:00:00"/>
    <m/>
    <n v="10001"/>
    <n v="2"/>
    <n v="805"/>
    <n v="1979"/>
    <s v="Spanish Tile"/>
    <n v="1979"/>
    <n v="1"/>
    <s v="Masonry"/>
    <s v="y"/>
    <x v="1"/>
    <s v="n"/>
    <n v="60000"/>
    <n v="6000"/>
    <n v="30000"/>
    <n v="12000"/>
    <n v="300000"/>
    <n v="1000"/>
    <n v="500"/>
    <n v="632"/>
    <n v="0"/>
    <n v="0"/>
    <n v="1"/>
    <n v="632"/>
    <n v="6"/>
  </r>
  <r>
    <s v="BF211122"/>
    <n v="3"/>
    <d v="2012-01-01T00:00:00"/>
    <m/>
    <n v="10011"/>
    <n v="2"/>
    <n v="782"/>
    <n v="1978"/>
    <s v="Asphalt Shingles"/>
    <n v="1983"/>
    <n v="1"/>
    <s v="Frame"/>
    <s v="y"/>
    <x v="0"/>
    <s v="n"/>
    <n v="70000"/>
    <n v="7000"/>
    <n v="35000"/>
    <n v="14000"/>
    <n v="300000"/>
    <n v="3000"/>
    <n v="1000"/>
    <n v="1268"/>
    <n v="0"/>
    <n v="0"/>
    <n v="1"/>
    <n v="1268"/>
    <n v="6"/>
  </r>
  <r>
    <s v="BF211132"/>
    <n v="3"/>
    <d v="2012-01-01T00:00:00"/>
    <m/>
    <n v="10022"/>
    <n v="5"/>
    <n v="787"/>
    <n v="1963"/>
    <s v="Asphalt Shingles"/>
    <n v="1970"/>
    <n v="7"/>
    <s v="Superior"/>
    <s v="y"/>
    <x v="1"/>
    <s v="n"/>
    <n v="80000"/>
    <n v="8000"/>
    <n v="40000"/>
    <n v="16000"/>
    <n v="500000"/>
    <n v="1000"/>
    <n v="1000"/>
    <n v="1168"/>
    <n v="0"/>
    <n v="0"/>
    <n v="1"/>
    <n v="1168"/>
    <n v="4"/>
  </r>
  <r>
    <s v="BF211142"/>
    <n v="3"/>
    <d v="2012-01-01T00:00:00"/>
    <m/>
    <n v="10025"/>
    <n v="3"/>
    <n v="871"/>
    <n v="1964"/>
    <s v="Spanish Tile"/>
    <n v="1987"/>
    <n v="1"/>
    <s v="Frame"/>
    <s v="y"/>
    <x v="1"/>
    <s v="n"/>
    <n v="150000"/>
    <n v="15000"/>
    <n v="75000"/>
    <n v="30000"/>
    <n v="100000"/>
    <n v="5000"/>
    <n v="500"/>
    <n v="1555"/>
    <n v="0"/>
    <n v="0"/>
    <n v="1"/>
    <n v="1555"/>
    <n v="7"/>
  </r>
  <r>
    <s v="BF211152"/>
    <n v="3"/>
    <d v="2012-01-01T00:00:00"/>
    <m/>
    <n v="10011"/>
    <n v="3"/>
    <n v="800"/>
    <n v="2009"/>
    <s v="Asphalt Shingles"/>
    <n v="2009"/>
    <n v="1"/>
    <s v="Frame"/>
    <s v="y"/>
    <x v="0"/>
    <s v="n"/>
    <n v="150000"/>
    <n v="15000"/>
    <n v="75000"/>
    <n v="30000"/>
    <n v="500000"/>
    <n v="3000"/>
    <n v="1000"/>
    <n v="1133"/>
    <n v="0"/>
    <n v="0"/>
    <n v="1"/>
    <n v="1133"/>
    <n v="6"/>
  </r>
  <r>
    <s v="BF211162"/>
    <n v="3"/>
    <d v="2012-01-01T00:00:00"/>
    <d v="2012-07-01T00:00:00"/>
    <n v="10013"/>
    <n v="4"/>
    <n v="704"/>
    <n v="1955"/>
    <s v="Asphalt Shingles"/>
    <n v="2009"/>
    <n v="1"/>
    <s v="Frame"/>
    <s v="y"/>
    <x v="1"/>
    <s v="n"/>
    <n v="70000"/>
    <n v="7000"/>
    <n v="35000"/>
    <n v="14000"/>
    <n v="300000"/>
    <n v="1000"/>
    <n v="1000"/>
    <n v="826"/>
    <n v="0"/>
    <n v="0"/>
    <n v="0.5"/>
    <n v="413"/>
    <n v="2"/>
  </r>
  <r>
    <s v="BF211172"/>
    <n v="3"/>
    <d v="2012-01-01T00:00:00"/>
    <m/>
    <n v="10004"/>
    <n v="4"/>
    <n v="683"/>
    <n v="1951"/>
    <s v="Spanish Tile"/>
    <n v="1993"/>
    <n v="7"/>
    <s v="Frame"/>
    <s v="y"/>
    <x v="1"/>
    <s v="n"/>
    <n v="50000"/>
    <n v="5000"/>
    <n v="25000"/>
    <n v="10000"/>
    <n v="100000"/>
    <n v="1000"/>
    <n v="500"/>
    <n v="1047"/>
    <n v="0"/>
    <n v="0"/>
    <n v="1"/>
    <n v="1047"/>
    <n v="5"/>
  </r>
  <r>
    <s v="BF211182"/>
    <n v="3"/>
    <d v="2012-01-01T00:00:00"/>
    <m/>
    <n v="10024"/>
    <n v="2"/>
    <n v="781"/>
    <n v="1961"/>
    <s v="Wood Shingles"/>
    <n v="1985"/>
    <n v="1"/>
    <s v="Frame"/>
    <s v="y"/>
    <x v="0"/>
    <s v="n"/>
    <n v="100000"/>
    <n v="10000"/>
    <n v="50000"/>
    <n v="20000"/>
    <n v="300000"/>
    <n v="1000"/>
    <n v="250"/>
    <n v="1791"/>
    <n v="0"/>
    <n v="0"/>
    <n v="1"/>
    <n v="1791"/>
    <n v="4"/>
  </r>
  <r>
    <s v="BF211192"/>
    <n v="3"/>
    <d v="2012-01-01T00:00:00"/>
    <m/>
    <n v="10018"/>
    <n v="3"/>
    <n v="719"/>
    <n v="1981"/>
    <s v="Asphalt Shingles"/>
    <n v="1981"/>
    <n v="7"/>
    <s v="Masonry"/>
    <s v="y"/>
    <x v="1"/>
    <s v="n"/>
    <n v="150000"/>
    <n v="15000"/>
    <n v="75000"/>
    <n v="30000"/>
    <n v="500000"/>
    <n v="1000"/>
    <n v="250"/>
    <n v="1712"/>
    <n v="0"/>
    <n v="0"/>
    <n v="1"/>
    <n v="1712"/>
    <n v="2"/>
  </r>
  <r>
    <s v="BF211202"/>
    <n v="3"/>
    <d v="2012-01-01T00:00:00"/>
    <m/>
    <n v="10021"/>
    <n v="2"/>
    <n v="725"/>
    <n v="1991"/>
    <s v="Asphalt Shingles"/>
    <n v="1991"/>
    <n v="1"/>
    <s v="Frame"/>
    <s v="y"/>
    <x v="1"/>
    <s v="n"/>
    <n v="80000"/>
    <n v="8000"/>
    <n v="40000"/>
    <n v="16000"/>
    <n v="100000"/>
    <n v="1000"/>
    <n v="1000"/>
    <n v="1427"/>
    <n v="0"/>
    <n v="0"/>
    <n v="1"/>
    <n v="1427"/>
    <n v="6"/>
  </r>
  <r>
    <s v="BF211212"/>
    <n v="3"/>
    <d v="2012-01-01T00:00:00"/>
    <m/>
    <n v="10021"/>
    <n v="1"/>
    <n v="900"/>
    <n v="1952"/>
    <s v="Asphalt Shingles"/>
    <n v="1963"/>
    <n v="1"/>
    <s v="Frame"/>
    <s v="y"/>
    <x v="0"/>
    <s v="n"/>
    <n v="80000"/>
    <n v="8000"/>
    <n v="40000"/>
    <n v="16000"/>
    <n v="100000"/>
    <n v="3000"/>
    <n v="250"/>
    <n v="726"/>
    <n v="0"/>
    <n v="0"/>
    <n v="1"/>
    <n v="726"/>
    <n v="6"/>
  </r>
  <r>
    <s v="BF211222"/>
    <n v="3"/>
    <d v="2012-01-01T00:00:00"/>
    <m/>
    <n v="10009"/>
    <n v="5"/>
    <n v="800"/>
    <n v="2001"/>
    <s v="Asphalt Shingles"/>
    <n v="2009"/>
    <n v="1"/>
    <s v="Masonry"/>
    <s v="n"/>
    <x v="1"/>
    <s v="n"/>
    <n v="95000"/>
    <n v="9500"/>
    <n v="47500"/>
    <n v="19000"/>
    <n v="100000"/>
    <n v="1000"/>
    <n v="250"/>
    <n v="1141"/>
    <n v="0"/>
    <n v="0"/>
    <n v="1"/>
    <n v="1141"/>
    <n v="1"/>
  </r>
  <r>
    <s v="BF211232"/>
    <n v="3"/>
    <d v="2012-01-01T00:00:00"/>
    <m/>
    <n v="10019"/>
    <n v="3"/>
    <n v="853"/>
    <n v="1971"/>
    <s v="Asphalt Shingles"/>
    <n v="1980"/>
    <n v="7"/>
    <s v="Frame"/>
    <s v="y"/>
    <x v="1"/>
    <s v="n"/>
    <n v="80000"/>
    <n v="8000"/>
    <n v="40000"/>
    <n v="16000"/>
    <n v="100000"/>
    <n v="1000"/>
    <n v="1000"/>
    <n v="932"/>
    <n v="0"/>
    <n v="0"/>
    <n v="1"/>
    <n v="932"/>
    <n v="1"/>
  </r>
  <r>
    <s v="BF211242"/>
    <n v="3"/>
    <d v="2012-01-01T00:00:00"/>
    <m/>
    <n v="10007"/>
    <n v="3"/>
    <n v="688"/>
    <n v="1959"/>
    <s v="Asphalt Shingles"/>
    <n v="1984"/>
    <n v="1"/>
    <s v="Frame"/>
    <s v="y"/>
    <x v="0"/>
    <s v="n"/>
    <n v="125000"/>
    <n v="12500"/>
    <n v="62500"/>
    <n v="25000"/>
    <n v="500000"/>
    <n v="1000"/>
    <n v="500"/>
    <n v="2247"/>
    <n v="0"/>
    <n v="0"/>
    <n v="1"/>
    <n v="2247"/>
    <n v="3"/>
  </r>
  <r>
    <s v="BF211252"/>
    <n v="3"/>
    <d v="2012-01-01T00:00:00"/>
    <m/>
    <n v="10002"/>
    <n v="2"/>
    <n v="697"/>
    <n v="1962"/>
    <s v="Asphalt Shingles"/>
    <n v="1974"/>
    <n v="1"/>
    <s v="Frame"/>
    <s v="y"/>
    <x v="1"/>
    <s v="n"/>
    <n v="150000"/>
    <n v="15000"/>
    <n v="75000"/>
    <n v="30000"/>
    <n v="500000"/>
    <n v="3000"/>
    <n v="500"/>
    <n v="2342"/>
    <n v="0"/>
    <n v="0"/>
    <n v="1"/>
    <n v="2342"/>
    <n v="5"/>
  </r>
  <r>
    <s v="BF211262"/>
    <n v="3"/>
    <d v="2012-01-01T00:00:00"/>
    <m/>
    <n v="10005"/>
    <n v="3"/>
    <n v="754"/>
    <n v="1958"/>
    <s v="Asphalt Shingles"/>
    <n v="1981"/>
    <n v="1"/>
    <s v="Frame"/>
    <s v="y"/>
    <x v="0"/>
    <s v="n"/>
    <n v="100000"/>
    <n v="10000"/>
    <n v="50000"/>
    <n v="20000"/>
    <n v="500000"/>
    <n v="3000"/>
    <n v="1000"/>
    <n v="2139"/>
    <n v="0"/>
    <n v="0"/>
    <n v="1"/>
    <n v="2139"/>
    <n v="7"/>
  </r>
  <r>
    <s v="BF211272"/>
    <n v="3"/>
    <d v="2012-01-01T00:00:00"/>
    <m/>
    <n v="10023"/>
    <n v="2"/>
    <n v="800"/>
    <n v="1973"/>
    <s v="Asphalt Shingles"/>
    <n v="1973"/>
    <n v="1"/>
    <s v="Superior"/>
    <s v="y"/>
    <x v="1"/>
    <s v="n"/>
    <n v="50000"/>
    <n v="5000"/>
    <n v="25000"/>
    <n v="10000"/>
    <n v="100000"/>
    <n v="3000"/>
    <n v="500"/>
    <n v="278"/>
    <n v="0"/>
    <n v="0"/>
    <n v="1"/>
    <n v="278"/>
    <n v="4"/>
  </r>
  <r>
    <s v="BF211282"/>
    <n v="3"/>
    <d v="2012-01-01T00:00:00"/>
    <m/>
    <n v="10011"/>
    <n v="4"/>
    <n v="800"/>
    <n v="1959"/>
    <s v="Asphalt Shingles"/>
    <n v="2008"/>
    <n v="1"/>
    <s v="Frame"/>
    <s v="y"/>
    <x v="1"/>
    <s v="n"/>
    <n v="100000"/>
    <n v="10000"/>
    <n v="60000"/>
    <n v="20000"/>
    <n v="300000"/>
    <n v="1000"/>
    <n v="500"/>
    <n v="1542"/>
    <n v="0"/>
    <n v="0"/>
    <n v="1"/>
    <n v="1542"/>
    <n v="6"/>
  </r>
  <r>
    <s v="BF211292"/>
    <n v="3"/>
    <d v="2012-01-01T00:00:00"/>
    <m/>
    <n v="10017"/>
    <n v="4"/>
    <n v="900"/>
    <n v="1980"/>
    <s v="Asphalt Shingles"/>
    <n v="1980"/>
    <n v="1"/>
    <s v="Frame"/>
    <s v="n"/>
    <x v="1"/>
    <s v="n"/>
    <n v="70000"/>
    <n v="7000"/>
    <n v="35000"/>
    <n v="14000"/>
    <n v="500000"/>
    <n v="1000"/>
    <n v="250"/>
    <n v="717"/>
    <n v="0"/>
    <n v="0"/>
    <n v="1"/>
    <n v="717"/>
    <n v="3"/>
  </r>
  <r>
    <s v="BF211302"/>
    <n v="3"/>
    <d v="2012-01-01T00:00:00"/>
    <m/>
    <n v="10009"/>
    <n v="1"/>
    <n v="800"/>
    <n v="1990"/>
    <s v="Asphalt Shingles"/>
    <n v="1990"/>
    <n v="1"/>
    <s v="Masonry"/>
    <s v="y"/>
    <x v="1"/>
    <s v="n"/>
    <n v="100000"/>
    <n v="10000"/>
    <n v="50000"/>
    <n v="20000"/>
    <n v="100000"/>
    <n v="3000"/>
    <n v="500"/>
    <n v="744"/>
    <n v="0"/>
    <n v="0"/>
    <n v="1"/>
    <n v="744"/>
    <n v="1"/>
  </r>
  <r>
    <s v="BF211312"/>
    <n v="3"/>
    <d v="2012-01-01T00:00:00"/>
    <m/>
    <n v="10012"/>
    <n v="1"/>
    <n v="896"/>
    <n v="1987"/>
    <s v="Asphalt Shingles"/>
    <n v="2002"/>
    <n v="7"/>
    <s v="Frame"/>
    <s v="y"/>
    <x v="0"/>
    <s v="n"/>
    <n v="100000"/>
    <n v="10000"/>
    <n v="60000"/>
    <n v="20000"/>
    <n v="300000"/>
    <n v="1000"/>
    <n v="500"/>
    <n v="637"/>
    <n v="0"/>
    <n v="0"/>
    <n v="1"/>
    <n v="637"/>
    <n v="3"/>
  </r>
  <r>
    <s v="BF211322"/>
    <n v="3"/>
    <d v="2012-01-01T00:00:00"/>
    <m/>
    <n v="10019"/>
    <n v="2"/>
    <n v="900"/>
    <n v="1974"/>
    <s v="Spanish Tile"/>
    <n v="1974"/>
    <n v="1"/>
    <s v="Frame"/>
    <s v="y"/>
    <x v="0"/>
    <s v="n"/>
    <n v="125000"/>
    <n v="12500"/>
    <n v="62500"/>
    <n v="25000"/>
    <n v="100000"/>
    <n v="5000"/>
    <n v="500"/>
    <n v="723"/>
    <n v="0"/>
    <n v="0"/>
    <n v="1"/>
    <n v="723"/>
    <n v="1"/>
  </r>
  <r>
    <s v="BF211332"/>
    <n v="3"/>
    <d v="2012-01-01T00:00:00"/>
    <m/>
    <n v="10008"/>
    <n v="4"/>
    <n v="853"/>
    <n v="1987"/>
    <s v="Spanish Tile"/>
    <n v="1992"/>
    <n v="1"/>
    <s v="Frame"/>
    <s v="n"/>
    <x v="1"/>
    <s v="n"/>
    <n v="150000"/>
    <n v="15000"/>
    <n v="75000"/>
    <n v="30000"/>
    <n v="500000"/>
    <n v="3000"/>
    <n v="250"/>
    <n v="1420"/>
    <n v="0"/>
    <n v="0"/>
    <n v="1"/>
    <n v="1420"/>
    <n v="1"/>
  </r>
  <r>
    <s v="BF211342"/>
    <n v="3"/>
    <d v="2012-01-01T00:00:00"/>
    <m/>
    <n v="10004"/>
    <n v="2"/>
    <n v="703"/>
    <n v="1998"/>
    <s v="Spanish Tile"/>
    <n v="1998"/>
    <n v="1"/>
    <s v="Frame"/>
    <s v="y"/>
    <x v="1"/>
    <s v="n"/>
    <n v="80000"/>
    <n v="8000"/>
    <n v="56000"/>
    <n v="16000"/>
    <n v="300000"/>
    <n v="3000"/>
    <n v="500"/>
    <n v="796"/>
    <n v="0"/>
    <n v="0"/>
    <n v="1"/>
    <n v="796"/>
    <n v="5"/>
  </r>
  <r>
    <s v="BF211352"/>
    <n v="3"/>
    <d v="2012-01-01T00:00:00"/>
    <m/>
    <n v="10021"/>
    <n v="2"/>
    <n v="679"/>
    <n v="1983"/>
    <s v="Asphalt Shingles"/>
    <n v="2010"/>
    <n v="1"/>
    <s v="Frame"/>
    <s v="y"/>
    <x v="1"/>
    <s v="n"/>
    <n v="300000"/>
    <n v="30000"/>
    <n v="180000"/>
    <n v="60000"/>
    <n v="300000"/>
    <n v="3000"/>
    <n v="250"/>
    <n v="5389"/>
    <n v="0"/>
    <n v="0"/>
    <n v="1"/>
    <n v="5389"/>
    <n v="6"/>
  </r>
  <r>
    <s v="BF211362"/>
    <n v="3"/>
    <d v="2012-01-01T00:00:00"/>
    <m/>
    <n v="10008"/>
    <n v="4"/>
    <s v="No Hit"/>
    <n v="1986"/>
    <s v="Asphalt Shingles"/>
    <n v="2006"/>
    <n v="1"/>
    <s v="Frame"/>
    <s v="n"/>
    <x v="0"/>
    <s v="n"/>
    <n v="125000"/>
    <n v="12500"/>
    <n v="62500"/>
    <n v="25000"/>
    <n v="100000"/>
    <n v="5000"/>
    <n v="1000"/>
    <n v="1187"/>
    <n v="0"/>
    <n v="0"/>
    <n v="1"/>
    <n v="1187"/>
    <n v="1"/>
  </r>
  <r>
    <s v="BF211372"/>
    <n v="3"/>
    <d v="2012-01-01T00:00:00"/>
    <m/>
    <n v="10006"/>
    <n v="3"/>
    <n v="900"/>
    <n v="1956"/>
    <s v="Asphalt Shingles"/>
    <n v="1986"/>
    <n v="7"/>
    <s v="Frame"/>
    <s v="y"/>
    <x v="1"/>
    <s v="n"/>
    <n v="50000"/>
    <n v="5000"/>
    <n v="25000"/>
    <n v="10000"/>
    <n v="500000"/>
    <n v="5000"/>
    <n v="250"/>
    <n v="728"/>
    <n v="0"/>
    <n v="0"/>
    <n v="1"/>
    <n v="728"/>
    <n v="6"/>
  </r>
  <r>
    <s v="BF211382"/>
    <n v="3"/>
    <d v="2012-01-01T00:00:00"/>
    <m/>
    <n v="10016"/>
    <n v="1"/>
    <n v="687"/>
    <n v="1994"/>
    <s v="Asphalt Shingles"/>
    <n v="1994"/>
    <n v="1"/>
    <s v="Frame"/>
    <s v="y"/>
    <x v="1"/>
    <s v="n"/>
    <n v="125000"/>
    <n v="12500"/>
    <n v="62500"/>
    <n v="25000"/>
    <n v="100000"/>
    <n v="3000"/>
    <n v="250"/>
    <n v="2131"/>
    <n v="0"/>
    <n v="0"/>
    <n v="1"/>
    <n v="2131"/>
    <n v="6"/>
  </r>
  <r>
    <s v="BF211392"/>
    <n v="3"/>
    <d v="2012-01-01T00:00:00"/>
    <m/>
    <n v="10015"/>
    <n v="3"/>
    <n v="900"/>
    <n v="2003"/>
    <s v="Asphalt Shingles"/>
    <n v="2011"/>
    <n v="1"/>
    <s v="Frame"/>
    <s v="y"/>
    <x v="1"/>
    <s v="n"/>
    <n v="70000"/>
    <n v="7000"/>
    <n v="35000"/>
    <n v="14000"/>
    <n v="500000"/>
    <n v="3000"/>
    <n v="500"/>
    <n v="602"/>
    <n v="0"/>
    <n v="0"/>
    <n v="1"/>
    <n v="602"/>
    <n v="7"/>
  </r>
  <r>
    <s v="BF211402"/>
    <n v="3"/>
    <d v="2012-01-01T00:00:00"/>
    <d v="2012-07-01T00:00:00"/>
    <n v="10025"/>
    <n v="4"/>
    <n v="659"/>
    <n v="1972"/>
    <s v="Spanish Tile"/>
    <n v="1973"/>
    <n v="1"/>
    <s v="Frame"/>
    <s v="y"/>
    <x v="1"/>
    <s v="n"/>
    <n v="70000"/>
    <n v="7000"/>
    <n v="35000"/>
    <n v="14000"/>
    <n v="100000"/>
    <n v="1000"/>
    <n v="250"/>
    <n v="2393"/>
    <n v="0"/>
    <n v="0"/>
    <n v="0.5"/>
    <n v="1196.5"/>
    <n v="7"/>
  </r>
  <r>
    <s v="BF211412"/>
    <n v="3"/>
    <d v="2012-01-01T00:00:00"/>
    <m/>
    <n v="10004"/>
    <n v="2"/>
    <n v="766"/>
    <n v="1976"/>
    <s v="Asphalt Shingles"/>
    <n v="1976"/>
    <n v="1"/>
    <s v="Masonry"/>
    <s v="n"/>
    <x v="0"/>
    <s v="n"/>
    <n v="50000"/>
    <n v="5000"/>
    <n v="25000"/>
    <n v="10000"/>
    <n v="300000"/>
    <n v="3000"/>
    <n v="1000"/>
    <n v="524"/>
    <n v="0"/>
    <n v="0"/>
    <n v="1"/>
    <n v="524"/>
    <n v="5"/>
  </r>
  <r>
    <s v="BF211422"/>
    <n v="3"/>
    <d v="2012-01-01T00:00:00"/>
    <m/>
    <n v="10005"/>
    <n v="4"/>
    <n v="745"/>
    <n v="1973"/>
    <s v="Spanish Tile"/>
    <n v="1973"/>
    <n v="1"/>
    <s v="Frame"/>
    <s v="y"/>
    <x v="1"/>
    <s v="n"/>
    <n v="125000"/>
    <n v="12500"/>
    <n v="62500"/>
    <n v="25000"/>
    <n v="100000"/>
    <n v="1000"/>
    <n v="500"/>
    <n v="2665"/>
    <n v="0"/>
    <n v="0"/>
    <n v="1"/>
    <n v="2665"/>
    <n v="7"/>
  </r>
  <r>
    <s v="BF211432"/>
    <n v="3"/>
    <d v="2012-01-01T00:00:00"/>
    <m/>
    <n v="10024"/>
    <n v="4"/>
    <n v="724"/>
    <n v="1952"/>
    <s v="Asphalt Shingles"/>
    <n v="1989"/>
    <n v="7"/>
    <s v="Superior"/>
    <s v="y"/>
    <x v="1"/>
    <s v="n"/>
    <n v="50000"/>
    <n v="5000"/>
    <n v="25000"/>
    <n v="10000"/>
    <n v="100000"/>
    <n v="3000"/>
    <n v="1000"/>
    <n v="574"/>
    <n v="1"/>
    <n v="11250"/>
    <n v="1"/>
    <n v="574"/>
    <n v="4"/>
  </r>
  <r>
    <s v="BF211442"/>
    <n v="3"/>
    <d v="2012-01-01T00:00:00"/>
    <m/>
    <n v="10018"/>
    <n v="3"/>
    <n v="678"/>
    <n v="2001"/>
    <s v="Asphalt Shingles"/>
    <n v="2001"/>
    <n v="1"/>
    <s v="Frame"/>
    <s v="y"/>
    <x v="0"/>
    <s v="n"/>
    <n v="200000"/>
    <n v="20000"/>
    <n v="100000"/>
    <n v="40000"/>
    <n v="500000"/>
    <n v="1000"/>
    <n v="1000"/>
    <n v="1620"/>
    <n v="0"/>
    <n v="0"/>
    <n v="1"/>
    <n v="1620"/>
    <n v="2"/>
  </r>
  <r>
    <s v="BF211452"/>
    <n v="3"/>
    <d v="2012-01-01T00:00:00"/>
    <m/>
    <n v="10007"/>
    <n v="5"/>
    <n v="900"/>
    <n v="1951"/>
    <s v="Asphalt Shingles"/>
    <n v="2000"/>
    <n v="1"/>
    <s v="Frame"/>
    <s v="y"/>
    <x v="0"/>
    <s v="n"/>
    <n v="80000"/>
    <n v="8000"/>
    <n v="40000"/>
    <n v="16000"/>
    <n v="100000"/>
    <n v="3000"/>
    <n v="250"/>
    <n v="788"/>
    <n v="0"/>
    <n v="0"/>
    <n v="1"/>
    <n v="788"/>
    <n v="3"/>
  </r>
  <r>
    <s v="BF211462"/>
    <n v="3"/>
    <d v="2012-01-01T00:00:00"/>
    <m/>
    <n v="10015"/>
    <n v="2"/>
    <n v="676"/>
    <n v="1979"/>
    <s v="Spanish Tile"/>
    <n v="1979"/>
    <n v="9"/>
    <s v="Masonry"/>
    <s v="y"/>
    <x v="1"/>
    <s v="n"/>
    <n v="80000"/>
    <n v="8000"/>
    <n v="40000"/>
    <n v="16000"/>
    <n v="300000"/>
    <n v="1000"/>
    <n v="250"/>
    <n v="2718"/>
    <n v="0"/>
    <n v="0"/>
    <n v="1"/>
    <n v="2718"/>
    <n v="7"/>
  </r>
  <r>
    <s v="BF211472"/>
    <n v="3"/>
    <d v="2012-01-01T00:00:00"/>
    <m/>
    <n v="10015"/>
    <n v="2"/>
    <n v="854"/>
    <n v="1964"/>
    <s v="Spanish Tile"/>
    <n v="1970"/>
    <n v="1"/>
    <s v="Superior"/>
    <s v="y"/>
    <x v="1"/>
    <s v="n"/>
    <n v="100000"/>
    <n v="10000"/>
    <n v="50000"/>
    <n v="20000"/>
    <n v="100000"/>
    <n v="3000"/>
    <n v="250"/>
    <n v="799"/>
    <n v="0"/>
    <n v="0"/>
    <n v="1"/>
    <n v="799"/>
    <n v="7"/>
  </r>
  <r>
    <s v="BF211482"/>
    <n v="3"/>
    <d v="2012-01-01T00:00:00"/>
    <m/>
    <n v="10020"/>
    <n v="4"/>
    <n v="900"/>
    <n v="1988"/>
    <s v="Spanish Tile"/>
    <n v="1988"/>
    <n v="1"/>
    <s v="Superior"/>
    <s v="y"/>
    <x v="1"/>
    <s v="n"/>
    <n v="150000"/>
    <n v="15000"/>
    <n v="75000"/>
    <n v="30000"/>
    <n v="300000"/>
    <n v="1000"/>
    <n v="1000"/>
    <n v="816"/>
    <n v="0"/>
    <n v="0"/>
    <n v="1"/>
    <n v="816"/>
    <n v="7"/>
  </r>
  <r>
    <s v="BF211492"/>
    <n v="3"/>
    <d v="2012-01-01T00:00:00"/>
    <m/>
    <n v="10007"/>
    <n v="4"/>
    <n v="701"/>
    <n v="1977"/>
    <s v="Asphalt Shingles"/>
    <n v="1977"/>
    <n v="1"/>
    <s v="Frame"/>
    <s v="y"/>
    <x v="1"/>
    <s v="n"/>
    <n v="150000"/>
    <n v="15000"/>
    <n v="75000"/>
    <n v="30000"/>
    <n v="300000"/>
    <n v="3000"/>
    <n v="1000"/>
    <n v="2050"/>
    <n v="0"/>
    <n v="0"/>
    <n v="1"/>
    <n v="2050"/>
    <n v="3"/>
  </r>
  <r>
    <s v="BF211502"/>
    <n v="3"/>
    <d v="2012-01-01T00:00:00"/>
    <m/>
    <n v="10015"/>
    <n v="2"/>
    <n v="820"/>
    <n v="1986"/>
    <s v="Asphalt Shingles"/>
    <n v="1986"/>
    <n v="7"/>
    <s v="Superior"/>
    <s v="n"/>
    <x v="1"/>
    <s v="n"/>
    <n v="150000"/>
    <n v="15000"/>
    <n v="90000"/>
    <n v="30000"/>
    <n v="100000"/>
    <n v="5000"/>
    <n v="500"/>
    <n v="1542"/>
    <n v="0"/>
    <n v="0"/>
    <n v="1"/>
    <n v="1542"/>
    <n v="7"/>
  </r>
  <r>
    <s v="BF211512"/>
    <n v="3"/>
    <d v="2012-01-01T00:00:00"/>
    <m/>
    <n v="10011"/>
    <n v="2"/>
    <n v="697"/>
    <n v="1971"/>
    <s v="Asphalt Shingles"/>
    <n v="1995"/>
    <n v="7"/>
    <s v="Frame"/>
    <s v="y"/>
    <x v="1"/>
    <s v="n"/>
    <n v="125000"/>
    <n v="12500"/>
    <n v="62500"/>
    <n v="25000"/>
    <n v="100000"/>
    <n v="3000"/>
    <n v="500"/>
    <n v="3139"/>
    <n v="0"/>
    <n v="0"/>
    <n v="1"/>
    <n v="3139"/>
    <n v="6"/>
  </r>
  <r>
    <s v="BF211522"/>
    <n v="3"/>
    <d v="2012-01-01T00:00:00"/>
    <m/>
    <n v="10018"/>
    <n v="2"/>
    <n v="632"/>
    <n v="1957"/>
    <s v="Asphalt Shingles"/>
    <n v="1998"/>
    <n v="1"/>
    <s v="Frame"/>
    <s v="y"/>
    <x v="1"/>
    <s v="n"/>
    <n v="50000"/>
    <n v="5000"/>
    <n v="25000"/>
    <n v="10000"/>
    <n v="300000"/>
    <n v="3000"/>
    <n v="500"/>
    <n v="738"/>
    <n v="0"/>
    <n v="0"/>
    <n v="1"/>
    <n v="738"/>
    <n v="2"/>
  </r>
  <r>
    <s v="BF211532"/>
    <n v="3"/>
    <d v="2012-01-01T00:00:00"/>
    <m/>
    <n v="10024"/>
    <n v="2"/>
    <n v="874"/>
    <n v="2005"/>
    <s v="Asphalt Shingles"/>
    <n v="2005"/>
    <n v="1"/>
    <s v="Frame"/>
    <s v="y"/>
    <x v="1"/>
    <s v="n"/>
    <n v="70000"/>
    <n v="7000"/>
    <n v="35000"/>
    <n v="14000"/>
    <n v="500000"/>
    <n v="3000"/>
    <n v="250"/>
    <n v="404"/>
    <n v="0"/>
    <n v="0"/>
    <n v="1"/>
    <n v="404"/>
    <n v="4"/>
  </r>
  <r>
    <s v="BF211542"/>
    <n v="3"/>
    <d v="2012-01-01T00:00:00"/>
    <m/>
    <n v="10008"/>
    <n v="4"/>
    <n v="663"/>
    <n v="1956"/>
    <s v="Spanish Tile"/>
    <n v="1976"/>
    <n v="1"/>
    <s v="Frame"/>
    <s v="y"/>
    <x v="1"/>
    <s v="n"/>
    <n v="60000"/>
    <n v="6000"/>
    <n v="36000"/>
    <n v="12000"/>
    <n v="500000"/>
    <n v="3000"/>
    <n v="500"/>
    <n v="1548"/>
    <n v="0"/>
    <n v="0"/>
    <n v="1"/>
    <n v="1548"/>
    <n v="1"/>
  </r>
  <r>
    <s v="BF211552"/>
    <n v="3"/>
    <d v="2012-01-01T00:00:00"/>
    <m/>
    <n v="10023"/>
    <n v="3"/>
    <n v="770"/>
    <n v="1968"/>
    <s v="Asphalt Shingles"/>
    <n v="2002"/>
    <n v="1"/>
    <s v="Frame"/>
    <s v="y"/>
    <x v="1"/>
    <s v="n"/>
    <n v="200000"/>
    <n v="20000"/>
    <n v="100000"/>
    <n v="40000"/>
    <n v="100000"/>
    <n v="1000"/>
    <n v="500"/>
    <n v="1937"/>
    <n v="0"/>
    <n v="0"/>
    <n v="1"/>
    <n v="1937"/>
    <n v="4"/>
  </r>
  <r>
    <s v="BF211562"/>
    <n v="3"/>
    <d v="2012-01-01T00:00:00"/>
    <m/>
    <n v="10010"/>
    <n v="4"/>
    <n v="615"/>
    <n v="1961"/>
    <s v="Spanish Tile"/>
    <n v="2006"/>
    <n v="1"/>
    <s v="Frame"/>
    <s v="y"/>
    <x v="0"/>
    <s v="n"/>
    <n v="80000"/>
    <n v="8000"/>
    <n v="48000"/>
    <n v="16000"/>
    <n v="100000"/>
    <n v="3000"/>
    <n v="500"/>
    <n v="2552"/>
    <n v="0"/>
    <n v="0"/>
    <n v="1"/>
    <n v="2552"/>
    <n v="7"/>
  </r>
  <r>
    <s v="BF211572"/>
    <n v="3"/>
    <d v="2012-01-01T00:00:00"/>
    <m/>
    <n v="10002"/>
    <n v="4"/>
    <n v="674"/>
    <n v="2004"/>
    <s v="Spanish Tile"/>
    <n v="2004"/>
    <n v="1"/>
    <s v="Superior"/>
    <s v="y"/>
    <x v="1"/>
    <s v="n"/>
    <n v="95000"/>
    <n v="9500"/>
    <n v="47500"/>
    <n v="19000"/>
    <n v="300000"/>
    <n v="5000"/>
    <n v="500"/>
    <n v="917"/>
    <n v="0"/>
    <n v="0"/>
    <n v="1"/>
    <n v="917"/>
    <n v="5"/>
  </r>
  <r>
    <s v="BF211582"/>
    <n v="3"/>
    <d v="2012-01-01T00:00:00"/>
    <d v="2012-07-01T00:00:00"/>
    <n v="10016"/>
    <n v="2"/>
    <n v="686"/>
    <n v="1982"/>
    <s v="Asphalt Shingles"/>
    <n v="1982"/>
    <n v="1"/>
    <s v="Frame"/>
    <s v="y"/>
    <x v="1"/>
    <s v="n"/>
    <n v="70000"/>
    <n v="7000"/>
    <n v="35000"/>
    <n v="14000"/>
    <n v="300000"/>
    <n v="1000"/>
    <n v="500"/>
    <n v="1777"/>
    <n v="0"/>
    <n v="0"/>
    <n v="0.5"/>
    <n v="888.5"/>
    <n v="6"/>
  </r>
  <r>
    <s v="BF211592"/>
    <n v="3"/>
    <d v="2012-01-01T00:00:00"/>
    <m/>
    <n v="10006"/>
    <n v="5"/>
    <n v="700"/>
    <n v="1997"/>
    <s v="Asphalt Shingles"/>
    <n v="1997"/>
    <n v="7"/>
    <s v="Frame"/>
    <s v="y"/>
    <x v="1"/>
    <s v="n"/>
    <n v="60000"/>
    <n v="6000"/>
    <n v="30000"/>
    <n v="12000"/>
    <n v="100000"/>
    <n v="3000"/>
    <n v="500"/>
    <n v="1728"/>
    <n v="0"/>
    <n v="0"/>
    <n v="1"/>
    <n v="1728"/>
    <n v="6"/>
  </r>
  <r>
    <s v="BF211602"/>
    <n v="3"/>
    <d v="2012-01-01T00:00:00"/>
    <m/>
    <n v="10005"/>
    <n v="4"/>
    <n v="696"/>
    <n v="1988"/>
    <s v="Asphalt Shingles"/>
    <n v="1988"/>
    <n v="1"/>
    <s v="Masonry"/>
    <s v="n"/>
    <x v="1"/>
    <s v="n"/>
    <n v="400000"/>
    <n v="40000"/>
    <n v="200000"/>
    <n v="80000"/>
    <n v="500000"/>
    <n v="1000"/>
    <n v="1000"/>
    <n v="7645"/>
    <n v="1"/>
    <n v="42768"/>
    <n v="1"/>
    <n v="7645"/>
    <n v="7"/>
  </r>
  <r>
    <s v="BF211612"/>
    <n v="3"/>
    <d v="2012-01-01T00:00:00"/>
    <m/>
    <n v="10007"/>
    <n v="3"/>
    <n v="866"/>
    <n v="2007"/>
    <s v="Asphalt Shingles"/>
    <n v="2007"/>
    <n v="1"/>
    <s v="Frame"/>
    <s v="y"/>
    <x v="1"/>
    <s v="n"/>
    <n v="300000"/>
    <n v="30000"/>
    <n v="150000"/>
    <n v="60000"/>
    <n v="100000"/>
    <n v="1000"/>
    <n v="500"/>
    <n v="1342"/>
    <n v="0"/>
    <n v="0"/>
    <n v="1"/>
    <n v="1342"/>
    <n v="3"/>
  </r>
  <r>
    <s v="BF211622"/>
    <n v="3"/>
    <d v="2012-01-01T00:00:00"/>
    <m/>
    <n v="10018"/>
    <n v="2"/>
    <n v="888"/>
    <n v="1951"/>
    <s v="Asphalt Shingles"/>
    <n v="1971"/>
    <n v="1"/>
    <s v="Frame"/>
    <s v="n"/>
    <x v="1"/>
    <s v="n"/>
    <n v="125000"/>
    <n v="12500"/>
    <n v="62500"/>
    <n v="25000"/>
    <n v="500000"/>
    <n v="1000"/>
    <n v="500"/>
    <n v="772"/>
    <n v="0"/>
    <n v="0"/>
    <n v="1"/>
    <n v="772"/>
    <n v="2"/>
  </r>
  <r>
    <s v="BF211632"/>
    <n v="3"/>
    <d v="2012-01-01T00:00:00"/>
    <m/>
    <n v="10019"/>
    <n v="2"/>
    <n v="809"/>
    <n v="1972"/>
    <s v="Spanish Tile"/>
    <n v="1993"/>
    <n v="1"/>
    <s v="Frame"/>
    <s v="y"/>
    <x v="1"/>
    <s v="n"/>
    <n v="70000"/>
    <n v="7000"/>
    <n v="35000"/>
    <n v="14000"/>
    <n v="300000"/>
    <n v="1000"/>
    <n v="500"/>
    <n v="639"/>
    <n v="0"/>
    <n v="0"/>
    <n v="1"/>
    <n v="639"/>
    <n v="1"/>
  </r>
  <r>
    <s v="BF211642"/>
    <n v="3"/>
    <d v="2012-01-01T00:00:00"/>
    <m/>
    <n v="10014"/>
    <n v="5"/>
    <n v="783"/>
    <n v="1967"/>
    <s v="Spanish Tile"/>
    <n v="1981"/>
    <n v="9"/>
    <s v="Frame"/>
    <s v="y"/>
    <x v="1"/>
    <s v="n"/>
    <n v="90000"/>
    <n v="9000"/>
    <n v="45000"/>
    <n v="18000"/>
    <n v="100000"/>
    <n v="1000"/>
    <n v="500"/>
    <n v="3010"/>
    <n v="0"/>
    <n v="0"/>
    <n v="1"/>
    <n v="3010"/>
    <n v="1"/>
  </r>
  <r>
    <s v="BF211652"/>
    <n v="3"/>
    <d v="2012-01-01T00:00:00"/>
    <m/>
    <n v="10015"/>
    <n v="5"/>
    <n v="741"/>
    <n v="1977"/>
    <s v="Asphalt Shingles"/>
    <n v="1995"/>
    <n v="1"/>
    <s v="Frame"/>
    <s v="y"/>
    <x v="1"/>
    <s v="n"/>
    <n v="150000"/>
    <n v="15000"/>
    <n v="75000"/>
    <n v="30000"/>
    <n v="100000"/>
    <n v="3000"/>
    <n v="250"/>
    <n v="3985"/>
    <n v="0"/>
    <n v="0"/>
    <n v="1"/>
    <n v="3985"/>
    <n v="7"/>
  </r>
  <r>
    <s v="BF211662"/>
    <n v="3"/>
    <d v="2012-01-01T00:00:00"/>
    <m/>
    <n v="10013"/>
    <n v="5"/>
    <n v="884"/>
    <n v="1990"/>
    <s v="Asphalt Shingles"/>
    <n v="2006"/>
    <n v="1"/>
    <s v="Frame"/>
    <s v="y"/>
    <x v="1"/>
    <s v="n"/>
    <n v="300000"/>
    <n v="30000"/>
    <n v="150000"/>
    <n v="60000"/>
    <n v="300000"/>
    <n v="3000"/>
    <n v="1000"/>
    <n v="1580"/>
    <n v="0"/>
    <n v="0"/>
    <n v="1"/>
    <n v="1580"/>
    <n v="2"/>
  </r>
  <r>
    <s v="BF211672"/>
    <n v="3"/>
    <d v="2012-01-01T00:00:00"/>
    <m/>
    <n v="10012"/>
    <n v="1"/>
    <n v="752"/>
    <n v="1962"/>
    <s v="Asphalt Shingles"/>
    <n v="1989"/>
    <n v="1"/>
    <s v="Frame"/>
    <s v="y"/>
    <x v="1"/>
    <s v="n"/>
    <n v="90000"/>
    <n v="9000"/>
    <n v="45000"/>
    <n v="18000"/>
    <n v="300000"/>
    <n v="5000"/>
    <n v="250"/>
    <n v="1271"/>
    <n v="0"/>
    <n v="0"/>
    <n v="1"/>
    <n v="1271"/>
    <n v="3"/>
  </r>
  <r>
    <s v="BF211682"/>
    <n v="3"/>
    <d v="2012-01-01T00:00:00"/>
    <m/>
    <n v="10014"/>
    <n v="3"/>
    <n v="672"/>
    <n v="2000"/>
    <s v="Asphalt Shingles"/>
    <n v="2000"/>
    <n v="1"/>
    <s v="Masonry"/>
    <s v="y"/>
    <x v="1"/>
    <s v="n"/>
    <n v="250000"/>
    <n v="25000"/>
    <n v="125000"/>
    <n v="50000"/>
    <n v="100000"/>
    <n v="5000"/>
    <n v="250"/>
    <n v="3088"/>
    <n v="0"/>
    <n v="0"/>
    <n v="1"/>
    <n v="3088"/>
    <n v="1"/>
  </r>
  <r>
    <s v="BF211692"/>
    <n v="3"/>
    <d v="2012-01-01T00:00:00"/>
    <m/>
    <n v="10007"/>
    <n v="5"/>
    <n v="800"/>
    <n v="1954"/>
    <s v="Asphalt Shingles"/>
    <n v="1996"/>
    <n v="1"/>
    <s v="Frame"/>
    <s v="y"/>
    <x v="1"/>
    <s v="n"/>
    <n v="90000"/>
    <n v="9000"/>
    <n v="45000"/>
    <n v="18000"/>
    <n v="300000"/>
    <n v="1000"/>
    <n v="500"/>
    <n v="1196"/>
    <n v="0"/>
    <n v="0"/>
    <n v="1"/>
    <n v="1196"/>
    <n v="3"/>
  </r>
  <r>
    <s v="BF211702"/>
    <n v="3"/>
    <d v="2012-01-01T00:00:00"/>
    <m/>
    <n v="10008"/>
    <n v="3"/>
    <n v="800"/>
    <n v="1976"/>
    <s v="Asphalt Shingles"/>
    <n v="1976"/>
    <n v="1"/>
    <s v="Superior"/>
    <s v="y"/>
    <x v="1"/>
    <s v="n"/>
    <n v="60000"/>
    <n v="6000"/>
    <n v="30000"/>
    <n v="12000"/>
    <n v="100000"/>
    <n v="1000"/>
    <n v="1000"/>
    <n v="465"/>
    <n v="0"/>
    <n v="0"/>
    <n v="1"/>
    <n v="465"/>
    <n v="1"/>
  </r>
  <r>
    <s v="BF211712"/>
    <n v="3"/>
    <d v="2012-01-01T00:00:00"/>
    <m/>
    <n v="10022"/>
    <n v="4"/>
    <n v="879"/>
    <n v="1979"/>
    <s v="Asphalt Shingles"/>
    <n v="2003"/>
    <n v="9"/>
    <s v="Frame"/>
    <s v="y"/>
    <x v="1"/>
    <s v="n"/>
    <n v="125000"/>
    <n v="12500"/>
    <n v="62500"/>
    <n v="25000"/>
    <n v="300000"/>
    <n v="1000"/>
    <n v="500"/>
    <n v="1233"/>
    <n v="0"/>
    <n v="0"/>
    <n v="1"/>
    <n v="1233"/>
    <n v="4"/>
  </r>
  <r>
    <s v="BF211722"/>
    <n v="3"/>
    <d v="2012-01-01T00:00:00"/>
    <m/>
    <n v="10014"/>
    <n v="5"/>
    <n v="855"/>
    <n v="2001"/>
    <s v="Spanish Tile"/>
    <n v="2001"/>
    <n v="1"/>
    <s v="Frame"/>
    <s v="y"/>
    <x v="1"/>
    <s v="n"/>
    <n v="150000"/>
    <n v="15000"/>
    <n v="75000"/>
    <n v="30000"/>
    <n v="500000"/>
    <n v="1000"/>
    <n v="1000"/>
    <n v="1086"/>
    <n v="0"/>
    <n v="0"/>
    <n v="1"/>
    <n v="1086"/>
    <n v="1"/>
  </r>
  <r>
    <s v="BF211732"/>
    <n v="3"/>
    <d v="2012-01-01T00:00:00"/>
    <d v="2012-07-01T00:00:00"/>
    <n v="10010"/>
    <n v="2"/>
    <n v="807"/>
    <n v="1956"/>
    <s v="Asphalt Shingles"/>
    <n v="2007"/>
    <n v="9"/>
    <s v="Frame"/>
    <s v="y"/>
    <x v="1"/>
    <s v="n"/>
    <n v="100000"/>
    <n v="10000"/>
    <n v="50000"/>
    <n v="20000"/>
    <n v="100000"/>
    <n v="1000"/>
    <n v="500"/>
    <n v="1975"/>
    <n v="0"/>
    <n v="0"/>
    <n v="0.5"/>
    <n v="987.5"/>
    <n v="7"/>
  </r>
  <r>
    <s v="BF211742"/>
    <n v="3"/>
    <d v="2012-01-01T00:00:00"/>
    <m/>
    <n v="10024"/>
    <n v="1"/>
    <n v="708"/>
    <n v="1981"/>
    <s v="Asphalt Shingles"/>
    <n v="1981"/>
    <n v="1"/>
    <s v="Superior"/>
    <s v="y"/>
    <x v="1"/>
    <s v="n"/>
    <n v="95000"/>
    <n v="9500"/>
    <n v="47500"/>
    <n v="19000"/>
    <n v="300000"/>
    <n v="1000"/>
    <n v="500"/>
    <n v="651"/>
    <n v="0"/>
    <n v="0"/>
    <n v="1"/>
    <n v="651"/>
    <n v="4"/>
  </r>
  <r>
    <s v="BF211752"/>
    <n v="3"/>
    <d v="2012-01-01T00:00:00"/>
    <m/>
    <n v="10003"/>
    <n v="4"/>
    <n v="672"/>
    <n v="2002"/>
    <s v="Spanish Tile"/>
    <n v="2002"/>
    <n v="7"/>
    <s v="Frame"/>
    <s v="n"/>
    <x v="0"/>
    <s v="n"/>
    <n v="100000"/>
    <n v="10000"/>
    <n v="50000"/>
    <n v="20000"/>
    <n v="300000"/>
    <n v="1000"/>
    <n v="500"/>
    <n v="1641"/>
    <n v="0"/>
    <n v="0"/>
    <n v="1"/>
    <n v="1641"/>
    <n v="5"/>
  </r>
  <r>
    <s v="BF211762"/>
    <n v="3"/>
    <d v="2012-01-01T00:00:00"/>
    <m/>
    <n v="10006"/>
    <n v="3"/>
    <n v="818"/>
    <n v="1980"/>
    <s v="Asphalt Shingles"/>
    <n v="2007"/>
    <n v="1"/>
    <s v="Frame"/>
    <s v="y"/>
    <x v="0"/>
    <s v="n"/>
    <n v="300000"/>
    <n v="30000"/>
    <n v="180000"/>
    <n v="60000"/>
    <n v="100000"/>
    <n v="1000"/>
    <n v="250"/>
    <n v="3172"/>
    <n v="0"/>
    <n v="0"/>
    <n v="1"/>
    <n v="3172"/>
    <n v="6"/>
  </r>
  <r>
    <s v="BF211772"/>
    <n v="3"/>
    <d v="2012-01-01T00:00:00"/>
    <m/>
    <n v="10014"/>
    <n v="5"/>
    <n v="885"/>
    <n v="1975"/>
    <s v="Spanish Tile"/>
    <n v="2007"/>
    <n v="1"/>
    <s v="Frame"/>
    <s v="y"/>
    <x v="1"/>
    <s v="n"/>
    <n v="60000"/>
    <n v="6000"/>
    <n v="30000"/>
    <n v="12000"/>
    <n v="100000"/>
    <n v="3000"/>
    <n v="500"/>
    <n v="683"/>
    <n v="0"/>
    <n v="0"/>
    <n v="1"/>
    <n v="683"/>
    <n v="1"/>
  </r>
  <r>
    <s v="BF211782"/>
    <n v="3"/>
    <d v="2012-01-01T00:00:00"/>
    <m/>
    <n v="10014"/>
    <n v="1"/>
    <n v="819"/>
    <n v="1991"/>
    <s v="Asphalt Shingles"/>
    <n v="1996"/>
    <n v="7"/>
    <s v="Frame"/>
    <s v="n"/>
    <x v="1"/>
    <s v="n"/>
    <n v="200000"/>
    <n v="20000"/>
    <n v="100000"/>
    <n v="40000"/>
    <n v="100000"/>
    <n v="1000"/>
    <n v="500"/>
    <n v="1598"/>
    <n v="0"/>
    <n v="0"/>
    <n v="1"/>
    <n v="1598"/>
    <n v="1"/>
  </r>
  <r>
    <s v="BF211792"/>
    <n v="3"/>
    <d v="2012-01-01T00:00:00"/>
    <m/>
    <n v="10006"/>
    <n v="4"/>
    <n v="730"/>
    <n v="1963"/>
    <s v="Asphalt Shingles"/>
    <n v="1993"/>
    <n v="1"/>
    <s v="Frame"/>
    <s v="y"/>
    <x v="1"/>
    <s v="n"/>
    <n v="60000"/>
    <n v="6000"/>
    <n v="30000"/>
    <n v="12000"/>
    <n v="300000"/>
    <n v="1000"/>
    <n v="1000"/>
    <n v="1307"/>
    <n v="0"/>
    <n v="0"/>
    <n v="1"/>
    <n v="1307"/>
    <n v="6"/>
  </r>
  <r>
    <s v="BF211802"/>
    <n v="3"/>
    <d v="2012-01-01T00:00:00"/>
    <m/>
    <n v="10018"/>
    <n v="4"/>
    <n v="685"/>
    <n v="1975"/>
    <s v="Spanish Tile"/>
    <n v="1978"/>
    <n v="9"/>
    <s v="Frame"/>
    <s v="y"/>
    <x v="1"/>
    <s v="n"/>
    <n v="100000"/>
    <n v="10000"/>
    <n v="50000"/>
    <n v="20000"/>
    <n v="100000"/>
    <n v="5000"/>
    <n v="500"/>
    <n v="2234"/>
    <n v="0"/>
    <n v="0"/>
    <n v="1"/>
    <n v="2234"/>
    <n v="2"/>
  </r>
  <r>
    <s v="BF211812"/>
    <n v="3"/>
    <d v="2012-01-01T00:00:00"/>
    <m/>
    <n v="10020"/>
    <n v="2"/>
    <n v="850"/>
    <n v="2008"/>
    <s v="Spanish Tile"/>
    <n v="2008"/>
    <n v="1"/>
    <s v="Frame"/>
    <s v="y"/>
    <x v="1"/>
    <s v="n"/>
    <n v="90000"/>
    <n v="9000"/>
    <n v="45000"/>
    <n v="18000"/>
    <n v="500000"/>
    <n v="3000"/>
    <n v="1000"/>
    <n v="620"/>
    <n v="0"/>
    <n v="0"/>
    <n v="1"/>
    <n v="620"/>
    <n v="7"/>
  </r>
  <r>
    <s v="BF211822"/>
    <n v="3"/>
    <d v="2012-01-01T00:00:00"/>
    <m/>
    <n v="10004"/>
    <n v="2"/>
    <n v="810"/>
    <n v="1956"/>
    <s v="Asphalt Shingles"/>
    <n v="1984"/>
    <n v="1"/>
    <s v="Frame"/>
    <s v="y"/>
    <x v="1"/>
    <s v="n"/>
    <n v="300000"/>
    <n v="30000"/>
    <n v="210000"/>
    <n v="60000"/>
    <n v="100000"/>
    <n v="3000"/>
    <n v="500"/>
    <n v="2289"/>
    <n v="1"/>
    <n v="45600"/>
    <n v="1"/>
    <n v="2289"/>
    <n v="5"/>
  </r>
  <r>
    <s v="BF211832"/>
    <n v="3"/>
    <d v="2012-01-01T00:00:00"/>
    <m/>
    <n v="10014"/>
    <n v="5"/>
    <n v="812"/>
    <n v="1985"/>
    <s v="Asphalt Shingles"/>
    <n v="1996"/>
    <n v="1"/>
    <s v="Frame"/>
    <s v="y"/>
    <x v="1"/>
    <s v="n"/>
    <n v="100000"/>
    <n v="10000"/>
    <n v="50000"/>
    <n v="20000"/>
    <n v="100000"/>
    <n v="1000"/>
    <n v="500"/>
    <n v="1359"/>
    <n v="0"/>
    <n v="0"/>
    <n v="1"/>
    <n v="1359"/>
    <n v="1"/>
  </r>
  <r>
    <s v="BF211842"/>
    <n v="3"/>
    <d v="2012-01-01T00:00:00"/>
    <m/>
    <n v="10012"/>
    <n v="3"/>
    <n v="691"/>
    <n v="1978"/>
    <s v="Asphalt Shingles"/>
    <n v="2003"/>
    <n v="7"/>
    <s v="Frame"/>
    <s v="y"/>
    <x v="1"/>
    <s v="n"/>
    <n v="80000"/>
    <n v="8000"/>
    <n v="40000"/>
    <n v="16000"/>
    <n v="300000"/>
    <n v="1000"/>
    <n v="500"/>
    <n v="1708"/>
    <n v="0"/>
    <n v="0"/>
    <n v="1"/>
    <n v="1708"/>
    <n v="3"/>
  </r>
  <r>
    <s v="BF211852"/>
    <n v="3"/>
    <d v="2012-01-01T00:00:00"/>
    <m/>
    <n v="10013"/>
    <n v="5"/>
    <n v="900"/>
    <n v="2008"/>
    <s v="Asphalt Shingles"/>
    <n v="2008"/>
    <n v="1"/>
    <s v="Frame"/>
    <s v="y"/>
    <x v="1"/>
    <s v="n"/>
    <n v="200000"/>
    <n v="20000"/>
    <n v="100000"/>
    <n v="40000"/>
    <n v="300000"/>
    <n v="1000"/>
    <n v="500"/>
    <n v="841"/>
    <n v="0"/>
    <n v="0"/>
    <n v="1"/>
    <n v="841"/>
    <n v="2"/>
  </r>
  <r>
    <s v="BF211862"/>
    <n v="3"/>
    <d v="2012-01-01T00:00:00"/>
    <m/>
    <n v="10024"/>
    <n v="5"/>
    <n v="883"/>
    <n v="1992"/>
    <s v="Asphalt Shingles"/>
    <n v="1992"/>
    <n v="1"/>
    <s v="Frame"/>
    <s v="y"/>
    <x v="0"/>
    <s v="n"/>
    <n v="60000"/>
    <n v="6000"/>
    <n v="42000"/>
    <n v="12000"/>
    <n v="500000"/>
    <n v="1000"/>
    <n v="250"/>
    <n v="640"/>
    <n v="0"/>
    <n v="0"/>
    <n v="1"/>
    <n v="640"/>
    <n v="4"/>
  </r>
  <r>
    <s v="BF211872"/>
    <n v="3"/>
    <d v="2012-01-01T00:00:00"/>
    <m/>
    <n v="10002"/>
    <n v="3"/>
    <n v="900"/>
    <n v="1985"/>
    <s v="Wood Shingles"/>
    <n v="1988"/>
    <n v="1"/>
    <s v="Frame"/>
    <s v="y"/>
    <x v="1"/>
    <s v="n"/>
    <n v="70000"/>
    <n v="7000"/>
    <n v="35000"/>
    <n v="14000"/>
    <n v="500000"/>
    <n v="3000"/>
    <n v="500"/>
    <n v="698"/>
    <n v="0"/>
    <n v="0"/>
    <n v="1"/>
    <n v="698"/>
    <n v="5"/>
  </r>
  <r>
    <s v="BF211882"/>
    <n v="3"/>
    <d v="2012-01-01T00:00:00"/>
    <m/>
    <n v="10024"/>
    <n v="4"/>
    <n v="875"/>
    <n v="1990"/>
    <s v="Spanish Tile"/>
    <n v="2001"/>
    <n v="1"/>
    <s v="Frame"/>
    <s v="y"/>
    <x v="1"/>
    <s v="n"/>
    <n v="150000"/>
    <n v="15000"/>
    <n v="75000"/>
    <n v="30000"/>
    <n v="500000"/>
    <n v="3000"/>
    <n v="1000"/>
    <n v="745"/>
    <n v="0"/>
    <n v="0"/>
    <n v="1"/>
    <n v="745"/>
    <n v="4"/>
  </r>
  <r>
    <s v="BF211892"/>
    <n v="3"/>
    <d v="2012-01-01T00:00:00"/>
    <m/>
    <n v="10009"/>
    <n v="2"/>
    <n v="883"/>
    <n v="1963"/>
    <s v="Asphalt Shingles"/>
    <n v="1980"/>
    <n v="1"/>
    <s v="Frame"/>
    <s v="y"/>
    <x v="1"/>
    <s v="n"/>
    <n v="80000"/>
    <n v="8000"/>
    <n v="40000"/>
    <n v="16000"/>
    <n v="300000"/>
    <n v="3000"/>
    <n v="250"/>
    <n v="873"/>
    <n v="0"/>
    <n v="0"/>
    <n v="1"/>
    <n v="873"/>
    <n v="1"/>
  </r>
  <r>
    <s v="BF211902"/>
    <n v="3"/>
    <d v="2012-01-01T00:00:00"/>
    <m/>
    <n v="10012"/>
    <n v="4"/>
    <n v="672"/>
    <n v="1969"/>
    <s v="Asphalt Shingles"/>
    <n v="2007"/>
    <n v="1"/>
    <s v="Frame"/>
    <s v="y"/>
    <x v="1"/>
    <s v="n"/>
    <n v="150000"/>
    <n v="15000"/>
    <n v="75000"/>
    <n v="30000"/>
    <n v="100000"/>
    <n v="3000"/>
    <n v="500"/>
    <n v="2609"/>
    <n v="0"/>
    <n v="0"/>
    <n v="1"/>
    <n v="2609"/>
    <n v="3"/>
  </r>
  <r>
    <s v="BF211912"/>
    <n v="3"/>
    <d v="2012-01-01T00:00:00"/>
    <m/>
    <n v="10013"/>
    <n v="4"/>
    <n v="900"/>
    <n v="2000"/>
    <s v="Spanish Tile"/>
    <n v="2005"/>
    <n v="1"/>
    <s v="Frame"/>
    <s v="y"/>
    <x v="1"/>
    <s v="n"/>
    <n v="100000"/>
    <n v="10000"/>
    <n v="50000"/>
    <n v="20000"/>
    <n v="300000"/>
    <n v="1000"/>
    <n v="1000"/>
    <n v="390"/>
    <n v="0"/>
    <n v="0"/>
    <n v="1"/>
    <n v="390"/>
    <n v="2"/>
  </r>
  <r>
    <s v="BF211922"/>
    <n v="3"/>
    <d v="2012-01-01T00:00:00"/>
    <m/>
    <n v="10009"/>
    <n v="1"/>
    <n v="822"/>
    <n v="1989"/>
    <s v="Spanish Tile"/>
    <n v="1994"/>
    <n v="1"/>
    <s v="Frame"/>
    <s v="n"/>
    <x v="1"/>
    <s v="n"/>
    <n v="80000"/>
    <n v="8000"/>
    <n v="40000"/>
    <n v="16000"/>
    <n v="500000"/>
    <n v="3000"/>
    <n v="500"/>
    <n v="637"/>
    <n v="0"/>
    <n v="0"/>
    <n v="1"/>
    <n v="637"/>
    <n v="1"/>
  </r>
  <r>
    <s v="BF211932"/>
    <n v="3"/>
    <d v="2012-01-01T00:00:00"/>
    <m/>
    <n v="10025"/>
    <n v="2"/>
    <n v="657"/>
    <n v="1952"/>
    <s v="Asphalt Shingles"/>
    <n v="1973"/>
    <n v="1"/>
    <s v="Frame"/>
    <s v="y"/>
    <x v="1"/>
    <s v="n"/>
    <n v="70000"/>
    <n v="7000"/>
    <n v="35000"/>
    <n v="14000"/>
    <n v="500000"/>
    <n v="3000"/>
    <n v="500"/>
    <n v="2139"/>
    <n v="0"/>
    <n v="0"/>
    <n v="1"/>
    <n v="2139"/>
    <n v="7"/>
  </r>
  <r>
    <s v="BF211942"/>
    <n v="3"/>
    <d v="2012-01-01T00:00:00"/>
    <m/>
    <n v="10016"/>
    <n v="4"/>
    <n v="800"/>
    <n v="1961"/>
    <s v="Asphalt Shingles"/>
    <n v="2005"/>
    <n v="1"/>
    <s v="Masonry"/>
    <s v="y"/>
    <x v="1"/>
    <s v="n"/>
    <n v="80000"/>
    <n v="8000"/>
    <n v="40000"/>
    <n v="16000"/>
    <n v="300000"/>
    <n v="1000"/>
    <n v="500"/>
    <n v="1077"/>
    <n v="0"/>
    <n v="0"/>
    <n v="1"/>
    <n v="1077"/>
    <n v="6"/>
  </r>
  <r>
    <s v="BF211952"/>
    <n v="3"/>
    <d v="2012-01-01T00:00:00"/>
    <m/>
    <n v="10025"/>
    <n v="5"/>
    <n v="650"/>
    <n v="1952"/>
    <s v="Asphalt Shingles"/>
    <n v="1983"/>
    <n v="1"/>
    <s v="Frame"/>
    <s v="y"/>
    <x v="1"/>
    <s v="n"/>
    <n v="200000"/>
    <n v="20000"/>
    <n v="100000"/>
    <n v="40000"/>
    <n v="100000"/>
    <n v="1000"/>
    <n v="250"/>
    <n v="7656"/>
    <n v="1"/>
    <n v="28512"/>
    <n v="1"/>
    <n v="7656"/>
    <n v="7"/>
  </r>
  <r>
    <s v="BF211962"/>
    <n v="3"/>
    <d v="2012-01-01T00:00:00"/>
    <m/>
    <n v="10020"/>
    <n v="2"/>
    <n v="800"/>
    <n v="1996"/>
    <s v="Asphalt Shingles"/>
    <n v="1996"/>
    <n v="1"/>
    <s v="Superior"/>
    <s v="y"/>
    <x v="1"/>
    <s v="n"/>
    <n v="60000"/>
    <n v="6000"/>
    <n v="30000"/>
    <n v="12000"/>
    <n v="500000"/>
    <n v="1000"/>
    <n v="500"/>
    <n v="514"/>
    <n v="0"/>
    <n v="0"/>
    <n v="1"/>
    <n v="514"/>
    <n v="7"/>
  </r>
  <r>
    <s v="BF211972"/>
    <n v="3"/>
    <d v="2012-01-01T00:00:00"/>
    <m/>
    <n v="10006"/>
    <n v="4"/>
    <n v="859"/>
    <n v="1989"/>
    <s v="Asphalt Shingles"/>
    <n v="1989"/>
    <n v="1"/>
    <s v="Frame"/>
    <s v="y"/>
    <x v="0"/>
    <s v="n"/>
    <n v="200000"/>
    <n v="20000"/>
    <n v="100000"/>
    <n v="40000"/>
    <n v="300000"/>
    <n v="5000"/>
    <n v="500"/>
    <n v="2071"/>
    <n v="0"/>
    <n v="0"/>
    <n v="1"/>
    <n v="2071"/>
    <n v="6"/>
  </r>
  <r>
    <s v="BF211982"/>
    <n v="3"/>
    <d v="2012-01-01T00:00:00"/>
    <m/>
    <n v="10019"/>
    <n v="4"/>
    <n v="762"/>
    <n v="1994"/>
    <s v="Asphalt Shingles"/>
    <n v="1994"/>
    <n v="1"/>
    <s v="Frame"/>
    <s v="y"/>
    <x v="1"/>
    <s v="n"/>
    <n v="90000"/>
    <n v="9000"/>
    <n v="45000"/>
    <n v="18000"/>
    <n v="300000"/>
    <n v="1000"/>
    <n v="250"/>
    <n v="1613"/>
    <n v="0"/>
    <n v="0"/>
    <n v="1"/>
    <n v="1613"/>
    <n v="1"/>
  </r>
  <r>
    <s v="BF211992"/>
    <n v="3"/>
    <d v="2012-01-01T00:00:00"/>
    <m/>
    <n v="10022"/>
    <n v="3"/>
    <n v="873"/>
    <n v="1981"/>
    <s v="Asphalt Shingles"/>
    <n v="1998"/>
    <n v="9"/>
    <s v="Frame"/>
    <s v="y"/>
    <x v="0"/>
    <s v="n"/>
    <n v="200000"/>
    <n v="20000"/>
    <n v="100000"/>
    <n v="40000"/>
    <n v="500000"/>
    <n v="1000"/>
    <n v="1000"/>
    <n v="1341"/>
    <n v="0"/>
    <n v="0"/>
    <n v="1"/>
    <n v="1341"/>
    <n v="4"/>
  </r>
  <r>
    <s v="BF212002"/>
    <n v="3"/>
    <d v="2012-01-01T00:00:00"/>
    <m/>
    <n v="10006"/>
    <n v="4"/>
    <n v="670"/>
    <n v="1999"/>
    <s v="Asphalt Shingles"/>
    <n v="1999"/>
    <n v="1"/>
    <s v="Frame"/>
    <s v="y"/>
    <x v="0"/>
    <s v="n"/>
    <n v="95000"/>
    <n v="9500"/>
    <n v="47500"/>
    <n v="19000"/>
    <n v="500000"/>
    <n v="5000"/>
    <n v="1000"/>
    <n v="2005"/>
    <n v="0"/>
    <n v="0"/>
    <n v="1"/>
    <n v="2005"/>
    <n v="6"/>
  </r>
  <r>
    <s v="BF212012"/>
    <n v="3"/>
    <d v="2012-01-01T00:00:00"/>
    <m/>
    <n v="10021"/>
    <n v="3"/>
    <n v="800"/>
    <n v="1996"/>
    <s v="Asphalt Shingles"/>
    <n v="1996"/>
    <n v="1"/>
    <s v="Frame"/>
    <s v="n"/>
    <x v="1"/>
    <s v="n"/>
    <n v="400000"/>
    <n v="40000"/>
    <n v="200000"/>
    <n v="80000"/>
    <n v="300000"/>
    <n v="1000"/>
    <n v="1000"/>
    <n v="3311"/>
    <n v="0"/>
    <n v="0"/>
    <n v="1"/>
    <n v="3311"/>
    <n v="6"/>
  </r>
  <r>
    <s v="BF212022"/>
    <n v="3"/>
    <d v="2012-01-01T00:00:00"/>
    <m/>
    <n v="10011"/>
    <n v="4"/>
    <n v="862"/>
    <n v="2005"/>
    <s v="Spanish Tile"/>
    <n v="2005"/>
    <n v="1"/>
    <s v="Superior"/>
    <s v="y"/>
    <x v="1"/>
    <s v="n"/>
    <n v="80000"/>
    <n v="8000"/>
    <n v="40000"/>
    <n v="16000"/>
    <n v="300000"/>
    <n v="5000"/>
    <n v="1000"/>
    <n v="467"/>
    <n v="0"/>
    <n v="0"/>
    <n v="1"/>
    <n v="467"/>
    <n v="6"/>
  </r>
  <r>
    <s v="BF212032"/>
    <n v="3"/>
    <d v="2012-01-01T00:00:00"/>
    <m/>
    <n v="10024"/>
    <n v="1"/>
    <n v="681"/>
    <n v="2001"/>
    <s v="Asphalt Shingles"/>
    <n v="2001"/>
    <n v="1"/>
    <s v="Superior"/>
    <s v="y"/>
    <x v="1"/>
    <s v="n"/>
    <n v="100000"/>
    <n v="10000"/>
    <n v="50000"/>
    <n v="20000"/>
    <n v="500000"/>
    <n v="1000"/>
    <n v="250"/>
    <n v="735"/>
    <n v="0"/>
    <n v="0"/>
    <n v="1"/>
    <n v="735"/>
    <n v="4"/>
  </r>
  <r>
    <s v="BF212042"/>
    <n v="3"/>
    <d v="2012-01-01T00:00:00"/>
    <m/>
    <n v="10001"/>
    <n v="4"/>
    <n v="671"/>
    <n v="1976"/>
    <s v="Asphalt Shingles"/>
    <n v="1996"/>
    <n v="7"/>
    <s v="Frame"/>
    <s v="n"/>
    <x v="1"/>
    <s v="n"/>
    <n v="150000"/>
    <n v="15000"/>
    <n v="75000"/>
    <n v="30000"/>
    <n v="500000"/>
    <n v="5000"/>
    <n v="500"/>
    <n v="4522"/>
    <n v="0"/>
    <n v="0"/>
    <n v="1"/>
    <n v="4522"/>
    <n v="6"/>
  </r>
  <r>
    <s v="BF212052"/>
    <n v="3"/>
    <d v="2012-01-01T00:00:00"/>
    <m/>
    <n v="10012"/>
    <n v="3"/>
    <n v="781"/>
    <n v="1953"/>
    <s v="Wood Shingles"/>
    <n v="1962"/>
    <n v="7"/>
    <s v="Frame"/>
    <s v="y"/>
    <x v="1"/>
    <s v="n"/>
    <n v="70000"/>
    <n v="7000"/>
    <n v="49000"/>
    <n v="14000"/>
    <n v="500000"/>
    <n v="3000"/>
    <n v="250"/>
    <n v="2223"/>
    <n v="0"/>
    <n v="0"/>
    <n v="1"/>
    <n v="2223"/>
    <n v="3"/>
  </r>
  <r>
    <s v="BF212062"/>
    <n v="3"/>
    <d v="2012-01-01T00:00:00"/>
    <m/>
    <n v="10020"/>
    <n v="1"/>
    <n v="772"/>
    <n v="2000"/>
    <s v="Asphalt Shingles"/>
    <n v="2000"/>
    <n v="1"/>
    <s v="Frame"/>
    <s v="y"/>
    <x v="1"/>
    <s v="n"/>
    <n v="50000"/>
    <n v="5000"/>
    <n v="25000"/>
    <n v="10000"/>
    <n v="100000"/>
    <n v="1000"/>
    <n v="1000"/>
    <n v="619"/>
    <n v="0"/>
    <n v="0"/>
    <n v="1"/>
    <n v="619"/>
    <n v="7"/>
  </r>
  <r>
    <s v="BF212072"/>
    <n v="3"/>
    <d v="2012-01-01T00:00:00"/>
    <m/>
    <n v="10021"/>
    <n v="3"/>
    <n v="777"/>
    <n v="2004"/>
    <s v="Asphalt Shingles"/>
    <n v="2004"/>
    <n v="7"/>
    <s v="Masonry"/>
    <s v="y"/>
    <x v="1"/>
    <s v="n"/>
    <n v="150000"/>
    <n v="15000"/>
    <n v="75000"/>
    <n v="30000"/>
    <n v="300000"/>
    <n v="3000"/>
    <n v="500"/>
    <n v="2026"/>
    <n v="0"/>
    <n v="0"/>
    <n v="1"/>
    <n v="2026"/>
    <n v="6"/>
  </r>
  <r>
    <s v="BF212082"/>
    <n v="3"/>
    <d v="2012-01-01T00:00:00"/>
    <m/>
    <n v="10006"/>
    <n v="2"/>
    <n v="839"/>
    <n v="1974"/>
    <s v="Asphalt Shingles"/>
    <n v="1994"/>
    <n v="1"/>
    <s v="Frame"/>
    <s v="y"/>
    <x v="1"/>
    <s v="n"/>
    <n v="300000"/>
    <n v="30000"/>
    <n v="150000"/>
    <n v="60000"/>
    <n v="100000"/>
    <n v="5000"/>
    <n v="250"/>
    <n v="3019"/>
    <n v="0"/>
    <n v="0"/>
    <n v="1"/>
    <n v="3019"/>
    <n v="6"/>
  </r>
  <r>
    <s v="BF212092"/>
    <n v="3"/>
    <d v="2012-01-01T00:00:00"/>
    <m/>
    <n v="10009"/>
    <n v="3"/>
    <n v="655"/>
    <n v="1997"/>
    <s v="Spanish Tile"/>
    <n v="2009"/>
    <n v="1"/>
    <s v="Frame"/>
    <s v="y"/>
    <x v="1"/>
    <s v="n"/>
    <n v="300000"/>
    <n v="30000"/>
    <n v="180000"/>
    <n v="60000"/>
    <n v="100000"/>
    <n v="1000"/>
    <n v="500"/>
    <n v="3561"/>
    <n v="0"/>
    <n v="0"/>
    <n v="1"/>
    <n v="3561"/>
    <n v="1"/>
  </r>
  <r>
    <s v="BF212102"/>
    <n v="3"/>
    <d v="2012-01-01T00:00:00"/>
    <d v="2012-07-01T00:00:00"/>
    <n v="10015"/>
    <n v="4"/>
    <n v="650"/>
    <n v="1982"/>
    <s v="Asphalt Shingles"/>
    <n v="1985"/>
    <n v="1"/>
    <s v="Frame"/>
    <s v="y"/>
    <x v="1"/>
    <s v="n"/>
    <n v="125000"/>
    <n v="12500"/>
    <n v="62500"/>
    <n v="25000"/>
    <n v="300000"/>
    <n v="5000"/>
    <n v="500"/>
    <n v="3739"/>
    <n v="0"/>
    <n v="0"/>
    <n v="0.5"/>
    <n v="1869.5"/>
    <n v="7"/>
  </r>
  <r>
    <s v="BF212112"/>
    <n v="3"/>
    <d v="2012-01-01T00:00:00"/>
    <d v="2012-07-01T00:00:00"/>
    <n v="10003"/>
    <n v="4"/>
    <n v="900"/>
    <n v="1960"/>
    <s v="Spanish Tile"/>
    <n v="1977"/>
    <n v="1"/>
    <s v="Superior"/>
    <s v="y"/>
    <x v="0"/>
    <s v="n"/>
    <n v="200000"/>
    <n v="20000"/>
    <n v="100000"/>
    <n v="40000"/>
    <n v="100000"/>
    <n v="3000"/>
    <n v="500"/>
    <n v="751"/>
    <n v="0"/>
    <n v="0"/>
    <n v="0.5"/>
    <n v="375.5"/>
    <n v="5"/>
  </r>
  <r>
    <s v="BF212122"/>
    <n v="3"/>
    <d v="2012-01-01T00:00:00"/>
    <m/>
    <n v="10006"/>
    <n v="2"/>
    <n v="862"/>
    <n v="1977"/>
    <s v="Asphalt Shingles"/>
    <n v="1995"/>
    <n v="1"/>
    <s v="Frame"/>
    <s v="y"/>
    <x v="0"/>
    <s v="n"/>
    <n v="150000"/>
    <n v="15000"/>
    <n v="75000"/>
    <n v="30000"/>
    <n v="100000"/>
    <n v="1000"/>
    <n v="500"/>
    <n v="1181"/>
    <n v="0"/>
    <n v="0"/>
    <n v="1"/>
    <n v="1181"/>
    <n v="6"/>
  </r>
  <r>
    <s v="BF212132"/>
    <n v="3"/>
    <d v="2012-01-01T00:00:00"/>
    <m/>
    <n v="10001"/>
    <n v="3"/>
    <n v="699"/>
    <n v="1985"/>
    <s v="Spanish Tile"/>
    <n v="1985"/>
    <n v="1"/>
    <s v="Masonry"/>
    <s v="y"/>
    <x v="1"/>
    <s v="n"/>
    <n v="100000"/>
    <n v="10000"/>
    <n v="50000"/>
    <n v="20000"/>
    <n v="100000"/>
    <n v="5000"/>
    <n v="1000"/>
    <n v="1740"/>
    <n v="0"/>
    <n v="0"/>
    <n v="1"/>
    <n v="1740"/>
    <n v="6"/>
  </r>
  <r>
    <s v="BF212142"/>
    <n v="3"/>
    <d v="2012-01-01T00:00:00"/>
    <m/>
    <n v="10025"/>
    <n v="2"/>
    <n v="734"/>
    <n v="1964"/>
    <s v="Spanish Tile"/>
    <n v="2011"/>
    <n v="1"/>
    <s v="Frame"/>
    <s v="y"/>
    <x v="1"/>
    <s v="n"/>
    <n v="300000"/>
    <n v="30000"/>
    <n v="150000"/>
    <n v="60000"/>
    <n v="500000"/>
    <n v="3000"/>
    <n v="500"/>
    <n v="4126"/>
    <n v="0"/>
    <n v="0"/>
    <n v="1"/>
    <n v="4126"/>
    <n v="7"/>
  </r>
  <r>
    <s v="BF212152"/>
    <n v="3"/>
    <d v="2012-01-01T00:00:00"/>
    <m/>
    <n v="10002"/>
    <n v="3"/>
    <n v="618"/>
    <n v="2002"/>
    <s v="Asphalt Shingles"/>
    <n v="2002"/>
    <n v="9"/>
    <s v="Frame"/>
    <s v="y"/>
    <x v="0"/>
    <s v="n"/>
    <n v="300000"/>
    <n v="30000"/>
    <n v="180000"/>
    <n v="60000"/>
    <n v="300000"/>
    <n v="1000"/>
    <n v="250"/>
    <n v="5594"/>
    <n v="0"/>
    <n v="0"/>
    <n v="1"/>
    <n v="5594"/>
    <n v="5"/>
  </r>
  <r>
    <s v="BF212162"/>
    <n v="3"/>
    <d v="2012-01-01T00:00:00"/>
    <m/>
    <n v="10005"/>
    <n v="4"/>
    <n v="877"/>
    <n v="1982"/>
    <s v="Asphalt Shingles"/>
    <n v="1982"/>
    <n v="1"/>
    <s v="Frame"/>
    <s v="n"/>
    <x v="1"/>
    <s v="n"/>
    <n v="80000"/>
    <n v="8000"/>
    <n v="40000"/>
    <n v="16000"/>
    <n v="300000"/>
    <n v="3000"/>
    <n v="500"/>
    <n v="1266"/>
    <n v="0"/>
    <n v="0"/>
    <n v="1"/>
    <n v="1266"/>
    <n v="7"/>
  </r>
  <r>
    <s v="BF212172"/>
    <n v="3"/>
    <d v="2012-01-01T00:00:00"/>
    <m/>
    <n v="10017"/>
    <n v="1"/>
    <n v="815"/>
    <n v="2006"/>
    <s v="Asphalt Shingles"/>
    <n v="2006"/>
    <n v="7"/>
    <s v="Frame"/>
    <s v="y"/>
    <x v="1"/>
    <s v="n"/>
    <n v="50000"/>
    <n v="5000"/>
    <n v="25000"/>
    <n v="10000"/>
    <n v="100000"/>
    <n v="3000"/>
    <n v="500"/>
    <n v="352"/>
    <n v="0"/>
    <n v="0"/>
    <n v="1"/>
    <n v="352"/>
    <n v="3"/>
  </r>
  <r>
    <s v="BF212182"/>
    <n v="3"/>
    <d v="2012-01-01T00:00:00"/>
    <m/>
    <n v="10020"/>
    <n v="2"/>
    <n v="719"/>
    <n v="1983"/>
    <s v="Spanish Tile"/>
    <n v="1999"/>
    <n v="1"/>
    <s v="Frame"/>
    <s v="y"/>
    <x v="1"/>
    <s v="n"/>
    <n v="70000"/>
    <n v="7000"/>
    <n v="49000"/>
    <n v="14000"/>
    <n v="300000"/>
    <n v="1000"/>
    <n v="500"/>
    <n v="1205"/>
    <n v="0"/>
    <n v="0"/>
    <n v="1"/>
    <n v="1205"/>
    <n v="7"/>
  </r>
  <r>
    <s v="BF212192"/>
    <n v="3"/>
    <d v="2012-01-01T00:00:00"/>
    <m/>
    <n v="10021"/>
    <n v="4"/>
    <n v="683"/>
    <n v="1998"/>
    <s v="Asphalt Shingles"/>
    <n v="1998"/>
    <n v="1"/>
    <s v="Frame"/>
    <s v="y"/>
    <x v="1"/>
    <s v="n"/>
    <n v="70000"/>
    <n v="7000"/>
    <n v="35000"/>
    <n v="14000"/>
    <n v="100000"/>
    <n v="1000"/>
    <n v="500"/>
    <n v="1743"/>
    <n v="0"/>
    <n v="0"/>
    <n v="1"/>
    <n v="1743"/>
    <n v="6"/>
  </r>
  <r>
    <s v="BF212202"/>
    <n v="3"/>
    <d v="2012-01-01T00:00:00"/>
    <m/>
    <n v="10004"/>
    <n v="1"/>
    <n v="800"/>
    <n v="2002"/>
    <s v="Spanish Tile"/>
    <n v="2002"/>
    <n v="1"/>
    <s v="Masonry"/>
    <s v="y"/>
    <x v="1"/>
    <s v="n"/>
    <n v="90000"/>
    <n v="9000"/>
    <n v="45000"/>
    <n v="18000"/>
    <n v="100000"/>
    <n v="1000"/>
    <n v="500"/>
    <n v="383"/>
    <n v="0"/>
    <n v="0"/>
    <n v="1"/>
    <n v="383"/>
    <n v="5"/>
  </r>
  <r>
    <s v="BF212212"/>
    <n v="3"/>
    <d v="2012-01-01T00:00:00"/>
    <m/>
    <n v="10013"/>
    <n v="4"/>
    <n v="871"/>
    <n v="1997"/>
    <s v="Asphalt Shingles"/>
    <n v="1997"/>
    <n v="1"/>
    <s v="Frame"/>
    <s v="y"/>
    <x v="1"/>
    <s v="n"/>
    <n v="60000"/>
    <n v="6000"/>
    <n v="30000"/>
    <n v="12000"/>
    <n v="300000"/>
    <n v="1000"/>
    <n v="250"/>
    <n v="404"/>
    <n v="0"/>
    <n v="0"/>
    <n v="1"/>
    <n v="404"/>
    <n v="2"/>
  </r>
  <r>
    <s v="BF212222"/>
    <n v="3"/>
    <d v="2012-01-01T00:00:00"/>
    <m/>
    <n v="10021"/>
    <n v="4"/>
    <n v="853"/>
    <n v="1960"/>
    <s v="Spanish Tile"/>
    <n v="1973"/>
    <n v="1"/>
    <s v="Frame"/>
    <s v="y"/>
    <x v="1"/>
    <s v="n"/>
    <n v="150000"/>
    <n v="15000"/>
    <n v="75000"/>
    <n v="30000"/>
    <n v="500000"/>
    <n v="3000"/>
    <n v="1000"/>
    <n v="1489"/>
    <n v="1"/>
    <n v="18468"/>
    <n v="1"/>
    <n v="1489"/>
    <n v="6"/>
  </r>
  <r>
    <s v="BF212232"/>
    <n v="3"/>
    <d v="2012-01-01T00:00:00"/>
    <m/>
    <n v="10006"/>
    <n v="2"/>
    <n v="677"/>
    <n v="2004"/>
    <s v="Spanish Tile"/>
    <n v="2004"/>
    <n v="7"/>
    <s v="Masonry"/>
    <s v="y"/>
    <x v="0"/>
    <s v="n"/>
    <n v="300000"/>
    <n v="30000"/>
    <n v="150000"/>
    <n v="60000"/>
    <n v="500000"/>
    <n v="3000"/>
    <n v="500"/>
    <n v="3610"/>
    <n v="0"/>
    <n v="0"/>
    <n v="1"/>
    <n v="3610"/>
    <n v="6"/>
  </r>
  <r>
    <s v="BF212242"/>
    <n v="3"/>
    <d v="2012-01-01T00:00:00"/>
    <m/>
    <n v="10016"/>
    <n v="3"/>
    <n v="864"/>
    <n v="1983"/>
    <s v="Asphalt Shingles"/>
    <n v="1983"/>
    <n v="1"/>
    <s v="Frame"/>
    <s v="y"/>
    <x v="1"/>
    <s v="n"/>
    <n v="90000"/>
    <n v="9000"/>
    <n v="45000"/>
    <n v="18000"/>
    <n v="100000"/>
    <n v="1000"/>
    <n v="500"/>
    <n v="1064"/>
    <n v="0"/>
    <n v="0"/>
    <n v="1"/>
    <n v="1064"/>
    <n v="6"/>
  </r>
  <r>
    <s v="BF212252"/>
    <n v="3"/>
    <d v="2012-01-01T00:00:00"/>
    <m/>
    <n v="10018"/>
    <n v="2"/>
    <n v="856"/>
    <n v="1988"/>
    <s v="Asphalt Shingles"/>
    <n v="1999"/>
    <n v="1"/>
    <s v="Frame"/>
    <s v="n"/>
    <x v="1"/>
    <s v="n"/>
    <n v="90000"/>
    <n v="9000"/>
    <n v="45000"/>
    <n v="18000"/>
    <n v="100000"/>
    <n v="5000"/>
    <n v="1000"/>
    <n v="444"/>
    <n v="0"/>
    <n v="0"/>
    <n v="1"/>
    <n v="444"/>
    <n v="2"/>
  </r>
  <r>
    <s v="BF212262"/>
    <n v="3"/>
    <d v="2012-01-01T00:00:00"/>
    <m/>
    <n v="10017"/>
    <n v="4"/>
    <n v="862"/>
    <n v="1988"/>
    <s v="Asphalt Shingles"/>
    <n v="1988"/>
    <n v="1"/>
    <s v="Frame"/>
    <s v="n"/>
    <x v="1"/>
    <s v="n"/>
    <n v="125000"/>
    <n v="12500"/>
    <n v="62500"/>
    <n v="25000"/>
    <n v="100000"/>
    <n v="1000"/>
    <n v="250"/>
    <n v="1229"/>
    <n v="1"/>
    <n v="18000"/>
    <n v="1"/>
    <n v="1229"/>
    <n v="3"/>
  </r>
  <r>
    <s v="BF212272"/>
    <n v="3"/>
    <d v="2012-01-01T00:00:00"/>
    <d v="2012-07-01T00:00:00"/>
    <n v="10012"/>
    <n v="3"/>
    <n v="720"/>
    <n v="1969"/>
    <s v="Asphalt Shingles"/>
    <n v="1969"/>
    <n v="9"/>
    <s v="Frame"/>
    <s v="y"/>
    <x v="1"/>
    <s v="n"/>
    <n v="80000"/>
    <n v="8000"/>
    <n v="40000"/>
    <n v="16000"/>
    <n v="300000"/>
    <n v="3000"/>
    <n v="500"/>
    <n v="2027"/>
    <n v="0"/>
    <n v="0"/>
    <n v="0.5"/>
    <n v="1013.5"/>
    <n v="3"/>
  </r>
  <r>
    <s v="BF212282"/>
    <n v="3"/>
    <d v="2012-01-01T00:00:00"/>
    <m/>
    <n v="10001"/>
    <n v="5"/>
    <n v="737"/>
    <n v="1988"/>
    <s v="Asphalt Shingles"/>
    <n v="1988"/>
    <n v="1"/>
    <s v="Frame"/>
    <s v="n"/>
    <x v="1"/>
    <s v="n"/>
    <n v="100000"/>
    <n v="10000"/>
    <n v="50000"/>
    <n v="20000"/>
    <n v="500000"/>
    <n v="1000"/>
    <n v="1000"/>
    <n v="2722"/>
    <n v="0"/>
    <n v="0"/>
    <n v="1"/>
    <n v="2722"/>
    <n v="6"/>
  </r>
  <r>
    <s v="BF212292"/>
    <n v="3"/>
    <d v="2012-01-01T00:00:00"/>
    <m/>
    <n v="10001"/>
    <n v="3"/>
    <n v="800"/>
    <n v="1955"/>
    <s v="Asphalt Shingles"/>
    <n v="1974"/>
    <n v="1"/>
    <s v="Frame"/>
    <s v="y"/>
    <x v="1"/>
    <s v="n"/>
    <n v="90000"/>
    <n v="9000"/>
    <n v="45000"/>
    <n v="18000"/>
    <n v="100000"/>
    <n v="1000"/>
    <n v="250"/>
    <n v="1561"/>
    <n v="0"/>
    <n v="0"/>
    <n v="1"/>
    <n v="1561"/>
    <n v="6"/>
  </r>
  <r>
    <s v="BF212302"/>
    <n v="3"/>
    <d v="2012-01-01T00:00:00"/>
    <m/>
    <n v="10010"/>
    <n v="2"/>
    <n v="731"/>
    <n v="1989"/>
    <s v="Asphalt Shingles"/>
    <n v="1989"/>
    <n v="1"/>
    <s v="Frame"/>
    <s v="y"/>
    <x v="1"/>
    <s v="n"/>
    <n v="80000"/>
    <n v="8000"/>
    <n v="40000"/>
    <n v="16000"/>
    <n v="500000"/>
    <n v="3000"/>
    <n v="500"/>
    <n v="1750"/>
    <n v="0"/>
    <n v="0"/>
    <n v="1"/>
    <n v="1750"/>
    <n v="7"/>
  </r>
  <r>
    <s v="BF212312"/>
    <n v="3"/>
    <d v="2012-01-01T00:00:00"/>
    <d v="2012-07-01T00:00:00"/>
    <n v="10012"/>
    <n v="3"/>
    <n v="868"/>
    <n v="2008"/>
    <s v="Asphalt Shingles"/>
    <n v="2008"/>
    <n v="1"/>
    <s v="Frame"/>
    <s v="y"/>
    <x v="1"/>
    <s v="n"/>
    <n v="200000"/>
    <n v="20000"/>
    <n v="140000"/>
    <n v="40000"/>
    <n v="100000"/>
    <n v="3000"/>
    <n v="1000"/>
    <n v="897"/>
    <n v="1"/>
    <n v="45600"/>
    <n v="0.5"/>
    <n v="448.5"/>
    <n v="3"/>
  </r>
  <r>
    <s v="BF212322"/>
    <n v="3"/>
    <d v="2012-01-01T00:00:00"/>
    <m/>
    <n v="10006"/>
    <n v="2"/>
    <n v="872"/>
    <n v="1971"/>
    <s v="Asphalt Shingles"/>
    <n v="2010"/>
    <n v="1"/>
    <s v="Masonry"/>
    <s v="y"/>
    <x v="1"/>
    <s v="n"/>
    <n v="60000"/>
    <n v="6000"/>
    <n v="30000"/>
    <n v="12000"/>
    <n v="100000"/>
    <n v="3000"/>
    <n v="500"/>
    <n v="541"/>
    <n v="0"/>
    <n v="0"/>
    <n v="1"/>
    <n v="541"/>
    <n v="6"/>
  </r>
  <r>
    <s v="BF212332"/>
    <n v="3"/>
    <d v="2012-01-01T00:00:00"/>
    <m/>
    <n v="10019"/>
    <n v="5"/>
    <n v="654"/>
    <n v="1976"/>
    <s v="Spanish Tile"/>
    <n v="2006"/>
    <n v="1"/>
    <s v="Frame"/>
    <s v="y"/>
    <x v="1"/>
    <s v="n"/>
    <n v="50000"/>
    <n v="5000"/>
    <n v="30000"/>
    <n v="10000"/>
    <n v="100000"/>
    <n v="3000"/>
    <n v="250"/>
    <n v="1343"/>
    <n v="0"/>
    <n v="0"/>
    <n v="1"/>
    <n v="1343"/>
    <n v="1"/>
  </r>
  <r>
    <s v="BF212342"/>
    <n v="3"/>
    <d v="2012-01-01T00:00:00"/>
    <m/>
    <n v="10012"/>
    <n v="3"/>
    <n v="767"/>
    <n v="1961"/>
    <s v="Asphalt Shingles"/>
    <n v="1996"/>
    <n v="1"/>
    <s v="Frame"/>
    <s v="y"/>
    <x v="1"/>
    <s v="n"/>
    <n v="50000"/>
    <n v="5000"/>
    <n v="25000"/>
    <n v="10000"/>
    <n v="100000"/>
    <n v="5000"/>
    <n v="250"/>
    <n v="790"/>
    <n v="0"/>
    <n v="0"/>
    <n v="1"/>
    <n v="790"/>
    <n v="3"/>
  </r>
  <r>
    <s v="BF212352"/>
    <n v="3"/>
    <d v="2012-01-01T00:00:00"/>
    <d v="2012-07-01T00:00:00"/>
    <n v="10017"/>
    <n v="1"/>
    <n v="730"/>
    <n v="1955"/>
    <s v="Asphalt Shingles"/>
    <n v="2001"/>
    <n v="1"/>
    <s v="Frame"/>
    <s v="y"/>
    <x v="1"/>
    <s v="n"/>
    <n v="100000"/>
    <n v="10000"/>
    <n v="50000"/>
    <n v="20000"/>
    <n v="500000"/>
    <n v="3000"/>
    <n v="500"/>
    <n v="1107"/>
    <n v="0"/>
    <n v="0"/>
    <n v="0.5"/>
    <n v="553.5"/>
    <n v="3"/>
  </r>
  <r>
    <s v="BF212362"/>
    <n v="3"/>
    <d v="2012-01-01T00:00:00"/>
    <m/>
    <n v="10013"/>
    <n v="2"/>
    <n v="755"/>
    <n v="1977"/>
    <s v="Spanish Tile"/>
    <n v="1978"/>
    <n v="1"/>
    <s v="Frame"/>
    <s v="y"/>
    <x v="1"/>
    <s v="n"/>
    <n v="300000"/>
    <n v="30000"/>
    <n v="150000"/>
    <n v="60000"/>
    <n v="100000"/>
    <n v="5000"/>
    <n v="500"/>
    <n v="2195"/>
    <n v="0"/>
    <n v="0"/>
    <n v="1"/>
    <n v="2195"/>
    <n v="2"/>
  </r>
  <r>
    <s v="BF212372"/>
    <n v="3"/>
    <d v="2012-01-01T00:00:00"/>
    <d v="2012-07-01T00:00:00"/>
    <n v="10002"/>
    <n v="4"/>
    <n v="715"/>
    <n v="1952"/>
    <s v="Asphalt Shingles"/>
    <n v="1988"/>
    <n v="1"/>
    <s v="Frame"/>
    <s v="y"/>
    <x v="1"/>
    <s v="n"/>
    <n v="250000"/>
    <n v="25000"/>
    <n v="125000"/>
    <n v="50000"/>
    <n v="300000"/>
    <n v="1000"/>
    <n v="500"/>
    <n v="3487"/>
    <n v="0"/>
    <n v="0"/>
    <n v="0.5"/>
    <n v="1743.5"/>
    <n v="5"/>
  </r>
  <r>
    <s v="BF212382"/>
    <n v="3"/>
    <d v="2012-01-01T00:00:00"/>
    <m/>
    <n v="10012"/>
    <n v="5"/>
    <n v="822"/>
    <n v="1980"/>
    <s v="Asphalt Shingles"/>
    <n v="1982"/>
    <n v="7"/>
    <s v="Frame"/>
    <s v="n"/>
    <x v="1"/>
    <s v="n"/>
    <n v="100000"/>
    <n v="10000"/>
    <n v="50000"/>
    <n v="20000"/>
    <n v="100000"/>
    <n v="3000"/>
    <n v="250"/>
    <n v="1975"/>
    <n v="0"/>
    <n v="0"/>
    <n v="1"/>
    <n v="1975"/>
    <n v="3"/>
  </r>
  <r>
    <s v="BF212392"/>
    <n v="3"/>
    <d v="2012-01-01T00:00:00"/>
    <d v="2012-07-01T00:00:00"/>
    <n v="10024"/>
    <n v="4"/>
    <n v="800"/>
    <n v="1981"/>
    <s v="Asphalt Shingles"/>
    <n v="1981"/>
    <n v="7"/>
    <s v="Superior"/>
    <s v="y"/>
    <x v="1"/>
    <s v="n"/>
    <n v="150000"/>
    <n v="15000"/>
    <n v="75000"/>
    <n v="30000"/>
    <n v="100000"/>
    <n v="3000"/>
    <n v="500"/>
    <n v="1049"/>
    <n v="0"/>
    <n v="0"/>
    <n v="0.5"/>
    <n v="524.5"/>
    <n v="4"/>
  </r>
  <r>
    <s v="BF212402"/>
    <n v="3"/>
    <d v="2012-01-01T00:00:00"/>
    <m/>
    <n v="10012"/>
    <n v="4"/>
    <n v="891"/>
    <n v="1974"/>
    <s v="Wood Shingles"/>
    <n v="1987"/>
    <n v="1"/>
    <s v="Frame"/>
    <s v="n"/>
    <x v="1"/>
    <s v="n"/>
    <n v="60000"/>
    <n v="6000"/>
    <n v="30000"/>
    <n v="12000"/>
    <n v="300000"/>
    <n v="3000"/>
    <n v="500"/>
    <n v="920"/>
    <n v="0"/>
    <n v="0"/>
    <n v="1"/>
    <n v="920"/>
    <n v="3"/>
  </r>
  <r>
    <s v="BF212412"/>
    <n v="3"/>
    <d v="2012-01-01T00:00:00"/>
    <m/>
    <n v="10025"/>
    <n v="2"/>
    <n v="809"/>
    <n v="1978"/>
    <s v="Asphalt Shingles"/>
    <n v="1988"/>
    <n v="1"/>
    <s v="Frame"/>
    <s v="n"/>
    <x v="1"/>
    <s v="n"/>
    <n v="200000"/>
    <n v="20000"/>
    <n v="100000"/>
    <n v="40000"/>
    <n v="100000"/>
    <n v="1000"/>
    <n v="500"/>
    <n v="2513"/>
    <n v="0"/>
    <n v="0"/>
    <n v="1"/>
    <n v="2513"/>
    <n v="7"/>
  </r>
  <r>
    <s v="BF212422"/>
    <n v="3"/>
    <d v="2012-01-01T00:00:00"/>
    <m/>
    <n v="10005"/>
    <n v="4"/>
    <n v="850"/>
    <n v="1979"/>
    <s v="Asphalt Shingles"/>
    <n v="1979"/>
    <n v="1"/>
    <s v="Frame"/>
    <s v="y"/>
    <x v="1"/>
    <s v="n"/>
    <n v="300000"/>
    <n v="30000"/>
    <n v="150000"/>
    <n v="60000"/>
    <n v="100000"/>
    <n v="3000"/>
    <n v="250"/>
    <n v="3836"/>
    <n v="0"/>
    <n v="0"/>
    <n v="1"/>
    <n v="3836"/>
    <n v="7"/>
  </r>
  <r>
    <s v="BF212432"/>
    <n v="3"/>
    <d v="2012-01-01T00:00:00"/>
    <m/>
    <n v="10022"/>
    <n v="4"/>
    <n v="656"/>
    <n v="1993"/>
    <s v="Asphalt Shingles"/>
    <n v="1993"/>
    <n v="1"/>
    <s v="Superior"/>
    <s v="y"/>
    <x v="1"/>
    <s v="n"/>
    <n v="150000"/>
    <n v="15000"/>
    <n v="75000"/>
    <n v="30000"/>
    <n v="500000"/>
    <n v="1000"/>
    <n v="500"/>
    <n v="1329"/>
    <n v="0"/>
    <n v="0"/>
    <n v="1"/>
    <n v="1329"/>
    <n v="4"/>
  </r>
  <r>
    <s v="BF212442"/>
    <n v="3"/>
    <d v="2012-01-01T00:00:00"/>
    <m/>
    <n v="10013"/>
    <n v="4"/>
    <n v="766"/>
    <n v="1989"/>
    <s v="Spanish Tile"/>
    <n v="2003"/>
    <n v="1"/>
    <s v="Frame"/>
    <s v="y"/>
    <x v="0"/>
    <s v="n"/>
    <n v="90000"/>
    <n v="9000"/>
    <n v="45000"/>
    <n v="18000"/>
    <n v="500000"/>
    <n v="1000"/>
    <n v="500"/>
    <n v="916"/>
    <n v="1"/>
    <n v="57620"/>
    <n v="1"/>
    <n v="916"/>
    <n v="2"/>
  </r>
  <r>
    <s v="BF212452"/>
    <n v="3"/>
    <d v="2012-01-01T00:00:00"/>
    <d v="2012-07-01T00:00:00"/>
    <n v="10004"/>
    <n v="4"/>
    <n v="825"/>
    <n v="1957"/>
    <s v="Asphalt Shingles"/>
    <n v="2004"/>
    <n v="7"/>
    <s v="Masonry"/>
    <s v="n"/>
    <x v="0"/>
    <s v="n"/>
    <n v="125000"/>
    <n v="12500"/>
    <n v="75000"/>
    <n v="25000"/>
    <n v="100000"/>
    <n v="1000"/>
    <n v="500"/>
    <n v="1201"/>
    <n v="0"/>
    <n v="0"/>
    <n v="0.5"/>
    <n v="600.5"/>
    <n v="5"/>
  </r>
  <r>
    <s v="BF212462"/>
    <n v="3"/>
    <d v="2012-01-01T00:00:00"/>
    <m/>
    <n v="10007"/>
    <n v="2"/>
    <n v="800"/>
    <n v="1971"/>
    <s v="Asphalt Shingles"/>
    <n v="1991"/>
    <n v="1"/>
    <s v="Frame"/>
    <s v="y"/>
    <x v="0"/>
    <s v="n"/>
    <n v="80000"/>
    <n v="8000"/>
    <n v="40000"/>
    <n v="16000"/>
    <n v="300000"/>
    <n v="3000"/>
    <n v="250"/>
    <n v="879"/>
    <n v="0"/>
    <n v="0"/>
    <n v="1"/>
    <n v="879"/>
    <n v="3"/>
  </r>
  <r>
    <s v="BF212472"/>
    <n v="3"/>
    <d v="2012-01-01T00:00:00"/>
    <m/>
    <n v="10023"/>
    <n v="4"/>
    <n v="742"/>
    <n v="1955"/>
    <s v="Asphalt Shingles"/>
    <n v="2003"/>
    <n v="1"/>
    <s v="Frame"/>
    <s v="y"/>
    <x v="1"/>
    <s v="n"/>
    <n v="125000"/>
    <n v="12500"/>
    <n v="62500"/>
    <n v="25000"/>
    <n v="300000"/>
    <n v="5000"/>
    <n v="500"/>
    <n v="1570"/>
    <n v="0"/>
    <n v="0"/>
    <n v="1"/>
    <n v="1570"/>
    <n v="4"/>
  </r>
  <r>
    <s v="BF212482"/>
    <n v="3"/>
    <d v="2012-01-01T00:00:00"/>
    <m/>
    <n v="10002"/>
    <n v="1"/>
    <n v="923"/>
    <n v="1950"/>
    <s v="Wood Shingles"/>
    <n v="1980"/>
    <n v="1"/>
    <s v="Frame"/>
    <s v="y"/>
    <x v="1"/>
    <s v="n"/>
    <n v="95000"/>
    <n v="9500"/>
    <n v="47500"/>
    <n v="19000"/>
    <n v="500000"/>
    <n v="3000"/>
    <n v="500"/>
    <n v="758"/>
    <n v="2"/>
    <n v="38167"/>
    <n v="1"/>
    <n v="758"/>
    <n v="5"/>
  </r>
  <r>
    <s v="BF212492"/>
    <n v="3"/>
    <d v="2012-01-01T00:00:00"/>
    <m/>
    <n v="10010"/>
    <n v="3"/>
    <n v="878"/>
    <n v="1956"/>
    <s v="Asphalt Shingles"/>
    <n v="2006"/>
    <n v="1"/>
    <s v="Frame"/>
    <s v="y"/>
    <x v="1"/>
    <s v="n"/>
    <n v="80000"/>
    <n v="8000"/>
    <n v="48000"/>
    <n v="16000"/>
    <n v="300000"/>
    <n v="3000"/>
    <n v="500"/>
    <n v="1018"/>
    <n v="0"/>
    <n v="0"/>
    <n v="1"/>
    <n v="1018"/>
    <n v="7"/>
  </r>
  <r>
    <s v="BF212502"/>
    <n v="3"/>
    <d v="2012-01-01T00:00:00"/>
    <m/>
    <n v="10019"/>
    <n v="4"/>
    <n v="698"/>
    <n v="1995"/>
    <s v="Spanish Tile"/>
    <n v="1995"/>
    <n v="1"/>
    <s v="Masonry"/>
    <s v="y"/>
    <x v="1"/>
    <s v="n"/>
    <n v="200000"/>
    <n v="20000"/>
    <n v="140000"/>
    <n v="40000"/>
    <n v="300000"/>
    <n v="1000"/>
    <n v="1000"/>
    <n v="2284"/>
    <n v="0"/>
    <n v="0"/>
    <n v="1"/>
    <n v="2284"/>
    <n v="1"/>
  </r>
  <r>
    <s v="BF212512"/>
    <n v="3"/>
    <d v="2012-01-01T00:00:00"/>
    <m/>
    <n v="10012"/>
    <n v="4"/>
    <n v="701"/>
    <n v="2010"/>
    <s v="Asphalt Shingles"/>
    <n v="2011"/>
    <n v="1"/>
    <s v="Frame"/>
    <s v="y"/>
    <x v="0"/>
    <s v="n"/>
    <n v="125000"/>
    <n v="12500"/>
    <n v="62500"/>
    <n v="25000"/>
    <n v="500000"/>
    <n v="5000"/>
    <n v="500"/>
    <n v="1338"/>
    <n v="0"/>
    <n v="0"/>
    <n v="1"/>
    <n v="1338"/>
    <n v="3"/>
  </r>
  <r>
    <s v="BF212522"/>
    <n v="3"/>
    <d v="2012-01-01T00:00:00"/>
    <m/>
    <n v="10012"/>
    <n v="2"/>
    <n v="728"/>
    <n v="1983"/>
    <s v="Wood Shingles"/>
    <n v="1988"/>
    <n v="1"/>
    <s v="Frame"/>
    <s v="y"/>
    <x v="1"/>
    <s v="n"/>
    <n v="400000"/>
    <n v="40000"/>
    <n v="200000"/>
    <n v="80000"/>
    <n v="300000"/>
    <n v="3000"/>
    <n v="1000"/>
    <n v="4969"/>
    <n v="0"/>
    <n v="0"/>
    <n v="1"/>
    <n v="4969"/>
    <n v="3"/>
  </r>
  <r>
    <s v="BF212532"/>
    <n v="3"/>
    <d v="2012-01-01T00:00:00"/>
    <m/>
    <n v="10009"/>
    <n v="5"/>
    <n v="761"/>
    <n v="1990"/>
    <s v="Asphalt Shingles"/>
    <n v="2001"/>
    <n v="1"/>
    <s v="Masonry"/>
    <s v="y"/>
    <x v="1"/>
    <s v="n"/>
    <n v="60000"/>
    <n v="6000"/>
    <n v="30000"/>
    <n v="12000"/>
    <n v="100000"/>
    <n v="1000"/>
    <n v="500"/>
    <n v="1073"/>
    <n v="0"/>
    <n v="0"/>
    <n v="1"/>
    <n v="1073"/>
    <n v="1"/>
  </r>
  <r>
    <s v="BF212542"/>
    <n v="3"/>
    <d v="2012-01-01T00:00:00"/>
    <m/>
    <n v="10025"/>
    <n v="2"/>
    <n v="650"/>
    <n v="1970"/>
    <s v="Spanish Tile"/>
    <n v="2001"/>
    <n v="1"/>
    <s v="Frame"/>
    <s v="y"/>
    <x v="1"/>
    <s v="n"/>
    <n v="100000"/>
    <n v="10000"/>
    <n v="50000"/>
    <n v="20000"/>
    <n v="100000"/>
    <n v="5000"/>
    <n v="500"/>
    <n v="2232"/>
    <n v="0"/>
    <n v="0"/>
    <n v="1"/>
    <n v="2232"/>
    <n v="7"/>
  </r>
  <r>
    <s v="BF212552"/>
    <n v="3"/>
    <d v="2012-01-01T00:00:00"/>
    <m/>
    <n v="10014"/>
    <n v="2"/>
    <n v="735"/>
    <n v="1988"/>
    <s v="Asphalt Shingles"/>
    <n v="2011"/>
    <n v="1"/>
    <s v="Frame"/>
    <s v="y"/>
    <x v="1"/>
    <s v="n"/>
    <n v="95000"/>
    <n v="9500"/>
    <n v="47500"/>
    <n v="19000"/>
    <n v="300000"/>
    <n v="5000"/>
    <n v="250"/>
    <n v="1431"/>
    <n v="0"/>
    <n v="0"/>
    <n v="1"/>
    <n v="1431"/>
    <n v="1"/>
  </r>
  <r>
    <s v="BF212562"/>
    <n v="3"/>
    <d v="2012-01-01T00:00:00"/>
    <m/>
    <n v="10011"/>
    <n v="1"/>
    <n v="794"/>
    <n v="2000"/>
    <s v="Spanish Tile"/>
    <n v="2000"/>
    <n v="1"/>
    <s v="Frame"/>
    <s v="y"/>
    <x v="1"/>
    <s v="n"/>
    <n v="90000"/>
    <n v="9000"/>
    <n v="62999.999999999993"/>
    <n v="18000"/>
    <n v="300000"/>
    <n v="1000"/>
    <n v="500"/>
    <n v="1070"/>
    <n v="0"/>
    <n v="0"/>
    <n v="1"/>
    <n v="1070"/>
    <n v="6"/>
  </r>
  <r>
    <s v="BF212572"/>
    <n v="3"/>
    <d v="2012-01-01T00:00:00"/>
    <m/>
    <n v="10007"/>
    <n v="2"/>
    <n v="650"/>
    <n v="1950"/>
    <s v="Asphalt Shingles"/>
    <n v="1994"/>
    <n v="7"/>
    <s v="Frame"/>
    <s v="n"/>
    <x v="1"/>
    <s v="n"/>
    <n v="300000"/>
    <n v="30000"/>
    <n v="150000"/>
    <n v="60000"/>
    <n v="500000"/>
    <n v="1000"/>
    <n v="500"/>
    <n v="4757"/>
    <n v="0"/>
    <n v="0"/>
    <n v="1"/>
    <n v="4757"/>
    <n v="3"/>
  </r>
  <r>
    <s v="BF212582"/>
    <n v="3"/>
    <d v="2012-01-01T00:00:00"/>
    <m/>
    <n v="10021"/>
    <n v="4"/>
    <n v="800"/>
    <n v="1960"/>
    <s v="Asphalt Shingles"/>
    <n v="1964"/>
    <n v="1"/>
    <s v="Frame"/>
    <s v="y"/>
    <x v="1"/>
    <s v="n"/>
    <n v="125000"/>
    <n v="12500"/>
    <n v="62500"/>
    <n v="25000"/>
    <n v="300000"/>
    <n v="3000"/>
    <n v="1000"/>
    <n v="1829"/>
    <n v="0"/>
    <n v="0"/>
    <n v="1"/>
    <n v="1829"/>
    <n v="6"/>
  </r>
  <r>
    <s v="BF212592"/>
    <n v="3"/>
    <d v="2012-01-01T00:00:00"/>
    <m/>
    <n v="10014"/>
    <n v="2"/>
    <n v="749"/>
    <n v="1971"/>
    <s v="Asphalt Shingles"/>
    <n v="1971"/>
    <n v="9"/>
    <s v="Frame"/>
    <s v="y"/>
    <x v="1"/>
    <s v="n"/>
    <n v="60000"/>
    <n v="6000"/>
    <n v="30000"/>
    <n v="12000"/>
    <n v="300000"/>
    <n v="1000"/>
    <n v="500"/>
    <n v="1615"/>
    <n v="0"/>
    <n v="0"/>
    <n v="1"/>
    <n v="1615"/>
    <n v="1"/>
  </r>
  <r>
    <s v="BF212602"/>
    <n v="3"/>
    <d v="2012-01-01T00:00:00"/>
    <m/>
    <n v="10003"/>
    <n v="3"/>
    <n v="801"/>
    <n v="1992"/>
    <s v="Asphalt Shingles"/>
    <n v="1992"/>
    <n v="1"/>
    <s v="Frame"/>
    <s v="y"/>
    <x v="1"/>
    <s v="y"/>
    <n v="80000"/>
    <n v="8000"/>
    <n v="56000"/>
    <n v="16000"/>
    <n v="300000"/>
    <n v="3000"/>
    <n v="250"/>
    <n v="787"/>
    <n v="0"/>
    <n v="0"/>
    <n v="1"/>
    <n v="787"/>
    <n v="5"/>
  </r>
  <r>
    <s v="BF212612"/>
    <n v="3"/>
    <d v="2012-01-01T00:00:00"/>
    <m/>
    <n v="10013"/>
    <n v="1"/>
    <n v="649"/>
    <n v="1990"/>
    <s v="Asphalt Shingles"/>
    <n v="1990"/>
    <n v="1"/>
    <s v="Frame"/>
    <s v="y"/>
    <x v="1"/>
    <s v="n"/>
    <n v="400000"/>
    <n v="40000"/>
    <n v="240000"/>
    <n v="80000"/>
    <n v="300000"/>
    <n v="1000"/>
    <n v="1000"/>
    <n v="3429"/>
    <n v="0"/>
    <n v="0"/>
    <n v="1"/>
    <n v="3429"/>
    <n v="2"/>
  </r>
  <r>
    <s v="BF212622"/>
    <n v="3"/>
    <d v="2012-01-01T00:00:00"/>
    <m/>
    <n v="10009"/>
    <n v="3"/>
    <n v="962"/>
    <n v="1968"/>
    <s v="Asphalt Shingles"/>
    <n v="1998"/>
    <n v="1"/>
    <s v="Masonry"/>
    <s v="y"/>
    <x v="1"/>
    <s v="n"/>
    <n v="200000"/>
    <n v="20000"/>
    <n v="100000"/>
    <n v="40000"/>
    <n v="100000"/>
    <n v="5000"/>
    <n v="250"/>
    <n v="1143"/>
    <n v="0"/>
    <n v="0"/>
    <n v="1"/>
    <n v="1143"/>
    <n v="1"/>
  </r>
  <r>
    <s v="BF212632"/>
    <n v="3"/>
    <d v="2012-01-01T00:00:00"/>
    <m/>
    <n v="10014"/>
    <n v="3"/>
    <n v="711"/>
    <n v="2004"/>
    <s v="Asphalt Shingles"/>
    <n v="2004"/>
    <n v="1"/>
    <s v="Frame"/>
    <s v="y"/>
    <x v="1"/>
    <s v="n"/>
    <n v="300000"/>
    <n v="30000"/>
    <n v="150000"/>
    <n v="60000"/>
    <n v="100000"/>
    <n v="5000"/>
    <n v="500"/>
    <n v="2956"/>
    <n v="0"/>
    <n v="0"/>
    <n v="1"/>
    <n v="2956"/>
    <n v="1"/>
  </r>
  <r>
    <s v="BF212642"/>
    <n v="3"/>
    <d v="2012-01-01T00:00:00"/>
    <m/>
    <n v="10015"/>
    <n v="2"/>
    <n v="668"/>
    <n v="1976"/>
    <s v="Asphalt Shingles"/>
    <n v="2009"/>
    <n v="1"/>
    <s v="Frame"/>
    <s v="y"/>
    <x v="1"/>
    <s v="n"/>
    <n v="100000"/>
    <n v="10000"/>
    <n v="50000"/>
    <n v="20000"/>
    <n v="300000"/>
    <n v="3000"/>
    <n v="500"/>
    <n v="2367"/>
    <n v="0"/>
    <n v="0"/>
    <n v="1"/>
    <n v="2367"/>
    <n v="7"/>
  </r>
  <r>
    <s v="BF212652"/>
    <n v="3"/>
    <d v="2012-01-01T00:00:00"/>
    <m/>
    <n v="10020"/>
    <n v="2"/>
    <n v="881"/>
    <n v="1991"/>
    <s v="Asphalt Shingles"/>
    <n v="2006"/>
    <n v="7"/>
    <s v="Frame"/>
    <s v="n"/>
    <x v="1"/>
    <s v="n"/>
    <n v="90000"/>
    <n v="9000"/>
    <n v="45000"/>
    <n v="18000"/>
    <n v="100000"/>
    <n v="5000"/>
    <n v="500"/>
    <n v="1156"/>
    <n v="0"/>
    <n v="0"/>
    <n v="1"/>
    <n v="1156"/>
    <n v="7"/>
  </r>
  <r>
    <s v="BF212662"/>
    <n v="3"/>
    <d v="2012-01-01T00:00:00"/>
    <d v="2012-07-01T00:00:00"/>
    <n v="10009"/>
    <n v="3"/>
    <n v="708"/>
    <n v="1991"/>
    <s v="Spanish Tile"/>
    <n v="2003"/>
    <n v="7"/>
    <s v="Frame"/>
    <s v="y"/>
    <x v="1"/>
    <s v="n"/>
    <n v="100000"/>
    <n v="10000"/>
    <n v="70000"/>
    <n v="20000"/>
    <n v="300000"/>
    <n v="1000"/>
    <n v="500"/>
    <n v="1608"/>
    <n v="0"/>
    <n v="0"/>
    <n v="0.5"/>
    <n v="804"/>
    <n v="1"/>
  </r>
  <r>
    <s v="BF212672"/>
    <n v="3"/>
    <d v="2012-01-01T00:00:00"/>
    <d v="2012-07-01T00:00:00"/>
    <n v="10025"/>
    <n v="4"/>
    <n v="687"/>
    <n v="1976"/>
    <s v="Asphalt Shingles"/>
    <n v="1976"/>
    <n v="1"/>
    <s v="Frame"/>
    <s v="y"/>
    <x v="1"/>
    <s v="n"/>
    <n v="400000"/>
    <n v="40000"/>
    <n v="200000"/>
    <n v="80000"/>
    <n v="100000"/>
    <n v="1000"/>
    <n v="500"/>
    <n v="10078"/>
    <n v="0"/>
    <n v="0"/>
    <n v="0.5"/>
    <n v="5039"/>
    <n v="7"/>
  </r>
  <r>
    <s v="BF212682"/>
    <n v="3"/>
    <d v="2012-01-01T00:00:00"/>
    <m/>
    <n v="10018"/>
    <n v="3"/>
    <n v="687"/>
    <n v="1959"/>
    <s v="Asphalt Shingles"/>
    <n v="1994"/>
    <n v="1"/>
    <s v="Masonry"/>
    <s v="y"/>
    <x v="1"/>
    <s v="n"/>
    <n v="300000"/>
    <n v="30000"/>
    <n v="150000"/>
    <n v="60000"/>
    <n v="100000"/>
    <n v="1000"/>
    <n v="500"/>
    <n v="2642"/>
    <n v="0"/>
    <n v="0"/>
    <n v="1"/>
    <n v="2642"/>
    <n v="2"/>
  </r>
  <r>
    <s v="BF212692"/>
    <n v="3"/>
    <d v="2012-01-01T00:00:00"/>
    <m/>
    <n v="10020"/>
    <n v="4"/>
    <n v="900"/>
    <n v="1954"/>
    <s v="Asphalt Shingles"/>
    <n v="1992"/>
    <n v="1"/>
    <s v="Frame"/>
    <s v="n"/>
    <x v="1"/>
    <s v="n"/>
    <n v="100000"/>
    <n v="10000"/>
    <n v="70000"/>
    <n v="20000"/>
    <n v="100000"/>
    <n v="5000"/>
    <n v="1000"/>
    <n v="1269"/>
    <n v="0"/>
    <n v="0"/>
    <n v="1"/>
    <n v="1269"/>
    <n v="7"/>
  </r>
  <r>
    <s v="BF212702"/>
    <n v="3"/>
    <d v="2012-01-01T00:00:00"/>
    <m/>
    <n v="10004"/>
    <n v="4"/>
    <n v="650"/>
    <n v="1969"/>
    <s v="Asphalt Shingles"/>
    <n v="2009"/>
    <n v="1"/>
    <s v="Frame"/>
    <s v="y"/>
    <x v="1"/>
    <s v="n"/>
    <n v="100000"/>
    <n v="10000"/>
    <n v="50000"/>
    <n v="20000"/>
    <n v="300000"/>
    <n v="1000"/>
    <n v="1000"/>
    <n v="1745"/>
    <n v="0"/>
    <n v="0"/>
    <n v="1"/>
    <n v="1745"/>
    <n v="5"/>
  </r>
  <r>
    <s v="BF212712"/>
    <n v="3"/>
    <d v="2012-01-01T00:00:00"/>
    <m/>
    <n v="10001"/>
    <n v="1"/>
    <n v="731"/>
    <n v="1969"/>
    <s v="Asphalt Shingles"/>
    <n v="1969"/>
    <n v="1"/>
    <s v="Frame"/>
    <s v="n"/>
    <x v="1"/>
    <s v="n"/>
    <n v="150000"/>
    <n v="15000"/>
    <n v="75000"/>
    <n v="30000"/>
    <n v="300000"/>
    <n v="1000"/>
    <n v="500"/>
    <n v="2400"/>
    <n v="0"/>
    <n v="0"/>
    <n v="1"/>
    <n v="2400"/>
    <n v="6"/>
  </r>
  <r>
    <s v="BF212722"/>
    <n v="3"/>
    <d v="2012-01-01T00:00:00"/>
    <m/>
    <n v="10017"/>
    <n v="2"/>
    <n v="853"/>
    <n v="1984"/>
    <s v="Asphalt Shingles"/>
    <n v="1984"/>
    <n v="7"/>
    <s v="Frame"/>
    <s v="y"/>
    <x v="0"/>
    <s v="n"/>
    <n v="150000"/>
    <n v="15000"/>
    <n v="75000"/>
    <n v="30000"/>
    <n v="100000"/>
    <n v="5000"/>
    <n v="250"/>
    <n v="1212"/>
    <n v="0"/>
    <n v="0"/>
    <n v="1"/>
    <n v="1212"/>
    <n v="3"/>
  </r>
  <r>
    <s v="BF212732"/>
    <n v="3"/>
    <d v="2012-01-01T00:00:00"/>
    <m/>
    <n v="10023"/>
    <n v="3"/>
    <n v="654"/>
    <n v="1999"/>
    <s v="Asphalt Shingles"/>
    <n v="2007"/>
    <n v="7"/>
    <s v="Frame"/>
    <s v="y"/>
    <x v="1"/>
    <s v="n"/>
    <n v="90000"/>
    <n v="9000"/>
    <n v="45000"/>
    <n v="18000"/>
    <n v="300000"/>
    <n v="1000"/>
    <n v="250"/>
    <n v="1507"/>
    <n v="1"/>
    <n v="450"/>
    <n v="1"/>
    <n v="1507"/>
    <n v="4"/>
  </r>
  <r>
    <s v="BF212742"/>
    <n v="3"/>
    <d v="2012-01-01T00:00:00"/>
    <m/>
    <n v="10013"/>
    <n v="2"/>
    <n v="685"/>
    <n v="1950"/>
    <s v="Asphalt Shingles"/>
    <n v="2011"/>
    <n v="1"/>
    <s v="Masonry"/>
    <s v="y"/>
    <x v="1"/>
    <s v="n"/>
    <n v="125000"/>
    <n v="12500"/>
    <n v="62500"/>
    <n v="25000"/>
    <n v="100000"/>
    <n v="3000"/>
    <n v="500"/>
    <n v="1195"/>
    <n v="0"/>
    <n v="0"/>
    <n v="1"/>
    <n v="1195"/>
    <n v="2"/>
  </r>
  <r>
    <s v="BF212752"/>
    <n v="3"/>
    <d v="2012-01-01T00:00:00"/>
    <m/>
    <n v="10006"/>
    <n v="2"/>
    <n v="695"/>
    <n v="2007"/>
    <s v="Asphalt Shingles"/>
    <n v="2007"/>
    <n v="1"/>
    <s v="Frame"/>
    <s v="y"/>
    <x v="1"/>
    <s v="n"/>
    <n v="200000"/>
    <n v="20000"/>
    <n v="100000"/>
    <n v="40000"/>
    <n v="500000"/>
    <n v="3000"/>
    <n v="500"/>
    <n v="2814"/>
    <n v="0"/>
    <n v="0"/>
    <n v="1"/>
    <n v="2814"/>
    <n v="6"/>
  </r>
  <r>
    <s v="BF212762"/>
    <n v="3"/>
    <d v="2012-01-01T00:00:00"/>
    <d v="2012-07-01T00:00:00"/>
    <n v="10002"/>
    <n v="4"/>
    <n v="789"/>
    <n v="1955"/>
    <s v="Asphalt Shingles"/>
    <n v="1984"/>
    <n v="1"/>
    <s v="Masonry"/>
    <s v="n"/>
    <x v="1"/>
    <s v="n"/>
    <n v="80000"/>
    <n v="8000"/>
    <n v="40000"/>
    <n v="16000"/>
    <n v="500000"/>
    <n v="3000"/>
    <n v="250"/>
    <n v="1466"/>
    <n v="0"/>
    <n v="0"/>
    <n v="0.5"/>
    <n v="733"/>
    <n v="5"/>
  </r>
  <r>
    <s v="BF212772"/>
    <n v="3"/>
    <d v="2012-01-01T00:00:00"/>
    <m/>
    <n v="10024"/>
    <n v="2"/>
    <n v="651"/>
    <n v="1972"/>
    <s v="Asphalt Shingles"/>
    <n v="1990"/>
    <n v="1"/>
    <s v="Frame"/>
    <s v="y"/>
    <x v="1"/>
    <s v="n"/>
    <n v="90000"/>
    <n v="9000"/>
    <n v="45000"/>
    <n v="18000"/>
    <n v="100000"/>
    <n v="5000"/>
    <n v="500"/>
    <n v="1394"/>
    <n v="0"/>
    <n v="0"/>
    <n v="1"/>
    <n v="1394"/>
    <n v="4"/>
  </r>
  <r>
    <s v="BF212782"/>
    <n v="3"/>
    <d v="2012-01-01T00:00:00"/>
    <m/>
    <n v="10007"/>
    <n v="1"/>
    <n v="779"/>
    <n v="1964"/>
    <s v="Asphalt Shingles"/>
    <n v="1965"/>
    <n v="1"/>
    <s v="Masonry"/>
    <s v="y"/>
    <x v="1"/>
    <s v="n"/>
    <n v="125000"/>
    <n v="12500"/>
    <n v="62500"/>
    <n v="25000"/>
    <n v="300000"/>
    <n v="3000"/>
    <n v="500"/>
    <n v="1197"/>
    <n v="0"/>
    <n v="0"/>
    <n v="1"/>
    <n v="1197"/>
    <n v="3"/>
  </r>
  <r>
    <s v="BF212792"/>
    <n v="3"/>
    <d v="2012-01-01T00:00:00"/>
    <m/>
    <n v="10022"/>
    <n v="4"/>
    <n v="885"/>
    <n v="1982"/>
    <s v="Asphalt Shingles"/>
    <n v="1982"/>
    <n v="7"/>
    <s v="Frame"/>
    <s v="y"/>
    <x v="0"/>
    <s v="n"/>
    <n v="150000"/>
    <n v="15000"/>
    <n v="105000"/>
    <n v="30000"/>
    <n v="100000"/>
    <n v="1000"/>
    <n v="500"/>
    <n v="1188"/>
    <n v="0"/>
    <n v="0"/>
    <n v="1"/>
    <n v="1188"/>
    <n v="4"/>
  </r>
  <r>
    <s v="BF212802"/>
    <n v="3"/>
    <d v="2012-01-01T00:00:00"/>
    <m/>
    <n v="10025"/>
    <n v="5"/>
    <n v="653"/>
    <n v="1953"/>
    <s v="Spanish Tile"/>
    <n v="1987"/>
    <n v="1"/>
    <s v="Frame"/>
    <s v="y"/>
    <x v="1"/>
    <s v="n"/>
    <n v="80000"/>
    <n v="8000"/>
    <n v="40000"/>
    <n v="16000"/>
    <n v="300000"/>
    <n v="1000"/>
    <n v="500"/>
    <n v="3108"/>
    <n v="0"/>
    <n v="0"/>
    <n v="1"/>
    <n v="3108"/>
    <n v="7"/>
  </r>
  <r>
    <s v="BF212812"/>
    <n v="3"/>
    <d v="2012-01-01T00:00:00"/>
    <d v="2012-07-01T00:00:00"/>
    <n v="10001"/>
    <n v="2"/>
    <n v="762"/>
    <n v="1974"/>
    <s v="Asphalt Shingles"/>
    <n v="1986"/>
    <n v="1"/>
    <s v="Frame"/>
    <s v="y"/>
    <x v="0"/>
    <s v="n"/>
    <n v="100000"/>
    <n v="10000"/>
    <n v="50000"/>
    <n v="20000"/>
    <n v="300000"/>
    <n v="1000"/>
    <n v="250"/>
    <n v="2069"/>
    <n v="0"/>
    <n v="0"/>
    <n v="0.5"/>
    <n v="1034.5"/>
    <n v="6"/>
  </r>
  <r>
    <s v="BF212822"/>
    <n v="3"/>
    <d v="2012-01-01T00:00:00"/>
    <m/>
    <n v="10011"/>
    <n v="5"/>
    <n v="776"/>
    <n v="1981"/>
    <s v="Spanish Tile"/>
    <n v="1986"/>
    <n v="1"/>
    <s v="Superior"/>
    <s v="y"/>
    <x v="1"/>
    <s v="n"/>
    <n v="90000"/>
    <n v="9000"/>
    <n v="45000"/>
    <n v="18000"/>
    <n v="100000"/>
    <n v="5000"/>
    <n v="500"/>
    <n v="1613"/>
    <n v="0"/>
    <n v="0"/>
    <n v="1"/>
    <n v="1613"/>
    <n v="6"/>
  </r>
  <r>
    <s v="BF212832"/>
    <n v="3"/>
    <d v="2012-01-01T00:00:00"/>
    <d v="2012-07-01T00:00:00"/>
    <n v="10025"/>
    <n v="4"/>
    <n v="815"/>
    <n v="1991"/>
    <s v="Asphalt Shingles"/>
    <n v="1991"/>
    <n v="9"/>
    <s v="Frame"/>
    <s v="y"/>
    <x v="1"/>
    <s v="n"/>
    <n v="200000"/>
    <n v="20000"/>
    <n v="100000"/>
    <n v="40000"/>
    <n v="300000"/>
    <n v="5000"/>
    <n v="500"/>
    <n v="4290"/>
    <n v="0"/>
    <n v="0"/>
    <n v="0.5"/>
    <n v="2145"/>
    <n v="7"/>
  </r>
  <r>
    <s v="BF212842"/>
    <n v="3"/>
    <d v="2012-01-01T00:00:00"/>
    <m/>
    <n v="10002"/>
    <n v="4"/>
    <n v="633"/>
    <n v="2010"/>
    <s v="Asphalt Shingles"/>
    <n v="2010"/>
    <n v="1"/>
    <s v="Frame"/>
    <s v="y"/>
    <x v="1"/>
    <s v="n"/>
    <n v="50000"/>
    <n v="5000"/>
    <n v="25000"/>
    <n v="10000"/>
    <n v="100000"/>
    <n v="1000"/>
    <n v="1000"/>
    <n v="746"/>
    <n v="0"/>
    <n v="0"/>
    <n v="1"/>
    <n v="746"/>
    <n v="5"/>
  </r>
  <r>
    <s v="BF212852"/>
    <n v="3"/>
    <d v="2012-01-01T00:00:00"/>
    <m/>
    <n v="10015"/>
    <n v="1"/>
    <n v="879"/>
    <n v="1994"/>
    <s v="Spanish Tile"/>
    <n v="2004"/>
    <n v="1"/>
    <s v="Superior"/>
    <s v="y"/>
    <x v="1"/>
    <s v="n"/>
    <n v="50000"/>
    <n v="5000"/>
    <n v="25000"/>
    <n v="10000"/>
    <n v="500000"/>
    <n v="1000"/>
    <n v="500"/>
    <n v="259"/>
    <n v="0"/>
    <n v="0"/>
    <n v="1"/>
    <n v="259"/>
    <n v="7"/>
  </r>
  <r>
    <s v="BF212862"/>
    <n v="3"/>
    <d v="2012-01-01T00:00:00"/>
    <m/>
    <n v="10002"/>
    <n v="3"/>
    <n v="775"/>
    <n v="1976"/>
    <s v="Wood Shingles"/>
    <n v="1987"/>
    <n v="1"/>
    <s v="Frame"/>
    <s v="n"/>
    <x v="0"/>
    <s v="n"/>
    <n v="300000"/>
    <n v="30000"/>
    <n v="150000"/>
    <n v="60000"/>
    <n v="300000"/>
    <n v="1000"/>
    <n v="1000"/>
    <n v="4310"/>
    <n v="0"/>
    <n v="0"/>
    <n v="1"/>
    <n v="4310"/>
    <n v="5"/>
  </r>
  <r>
    <s v="BF212872"/>
    <n v="3"/>
    <d v="2012-01-01T00:00:00"/>
    <m/>
    <n v="10004"/>
    <n v="2"/>
    <n v="856"/>
    <n v="1995"/>
    <s v="Asphalt Shingles"/>
    <n v="1995"/>
    <n v="1"/>
    <s v="Frame"/>
    <s v="y"/>
    <x v="0"/>
    <s v="n"/>
    <n v="250000"/>
    <n v="25000"/>
    <n v="150000"/>
    <n v="50000"/>
    <n v="300000"/>
    <n v="5000"/>
    <n v="1000"/>
    <n v="1045"/>
    <n v="0"/>
    <n v="0"/>
    <n v="1"/>
    <n v="1045"/>
    <n v="5"/>
  </r>
  <r>
    <s v="BF212882"/>
    <n v="3"/>
    <d v="2012-01-01T00:00:00"/>
    <d v="2012-07-01T00:00:00"/>
    <n v="10022"/>
    <n v="3"/>
    <n v="851"/>
    <n v="1950"/>
    <s v="Asphalt Shingles"/>
    <n v="1962"/>
    <n v="1"/>
    <s v="Frame"/>
    <s v="y"/>
    <x v="1"/>
    <s v="n"/>
    <n v="150000"/>
    <n v="15000"/>
    <n v="75000"/>
    <n v="30000"/>
    <n v="300000"/>
    <n v="5000"/>
    <n v="250"/>
    <n v="1093"/>
    <n v="0"/>
    <n v="0"/>
    <n v="0.5"/>
    <n v="546.5"/>
    <n v="4"/>
  </r>
  <r>
    <s v="BF212892"/>
    <n v="3"/>
    <d v="2012-01-01T00:00:00"/>
    <m/>
    <n v="10024"/>
    <n v="1"/>
    <n v="677"/>
    <n v="1959"/>
    <s v="Asphalt Shingles"/>
    <n v="2006"/>
    <n v="1"/>
    <s v="Masonry"/>
    <s v="y"/>
    <x v="0"/>
    <s v="n"/>
    <n v="150000"/>
    <n v="15000"/>
    <n v="75000"/>
    <n v="30000"/>
    <n v="100000"/>
    <n v="3000"/>
    <n v="1000"/>
    <n v="1078"/>
    <n v="0"/>
    <n v="0"/>
    <n v="1"/>
    <n v="1078"/>
    <n v="4"/>
  </r>
  <r>
    <s v="BF212902"/>
    <n v="3"/>
    <d v="2012-01-01T00:00:00"/>
    <m/>
    <n v="10022"/>
    <n v="2"/>
    <n v="798"/>
    <n v="1995"/>
    <s v="Asphalt Shingles"/>
    <n v="1995"/>
    <n v="1"/>
    <s v="Frame"/>
    <s v="y"/>
    <x v="1"/>
    <s v="n"/>
    <n v="60000"/>
    <n v="6000"/>
    <n v="30000"/>
    <n v="12000"/>
    <n v="300000"/>
    <n v="3000"/>
    <n v="500"/>
    <n v="618"/>
    <n v="0"/>
    <n v="0"/>
    <n v="1"/>
    <n v="618"/>
    <n v="4"/>
  </r>
  <r>
    <s v="BF212912"/>
    <n v="3"/>
    <d v="2012-01-01T00:00:00"/>
    <d v="2012-07-01T00:00:00"/>
    <n v="10016"/>
    <n v="2"/>
    <n v="650"/>
    <n v="2001"/>
    <s v="Asphalt Shingles"/>
    <n v="2002"/>
    <n v="1"/>
    <s v="Frame"/>
    <s v="y"/>
    <x v="0"/>
    <s v="n"/>
    <n v="50000"/>
    <n v="5000"/>
    <n v="35000"/>
    <n v="10000"/>
    <n v="500000"/>
    <n v="3000"/>
    <n v="500"/>
    <n v="958"/>
    <n v="0"/>
    <n v="0"/>
    <n v="0.5"/>
    <n v="479"/>
    <n v="6"/>
  </r>
  <r>
    <s v="BF212922"/>
    <n v="3"/>
    <d v="2012-01-01T00:00:00"/>
    <m/>
    <n v="10005"/>
    <n v="4"/>
    <n v="850"/>
    <n v="2003"/>
    <s v="Asphalt Shingles"/>
    <n v="2006"/>
    <n v="1"/>
    <s v="Masonry"/>
    <s v="y"/>
    <x v="1"/>
    <s v="n"/>
    <n v="90000"/>
    <n v="9000"/>
    <n v="45000"/>
    <n v="18000"/>
    <n v="100000"/>
    <n v="1000"/>
    <n v="500"/>
    <n v="814"/>
    <n v="0"/>
    <n v="0"/>
    <n v="1"/>
    <n v="814"/>
    <n v="7"/>
  </r>
  <r>
    <s v="BF212932"/>
    <n v="3"/>
    <d v="2012-01-01T00:00:00"/>
    <m/>
    <n v="10006"/>
    <n v="4"/>
    <n v="614"/>
    <n v="2006"/>
    <s v="Spanish Tile"/>
    <n v="2006"/>
    <n v="1"/>
    <s v="Masonry"/>
    <s v="y"/>
    <x v="1"/>
    <s v="n"/>
    <n v="60000"/>
    <n v="6000"/>
    <n v="36000"/>
    <n v="12000"/>
    <n v="100000"/>
    <n v="3000"/>
    <n v="500"/>
    <n v="1256"/>
    <n v="0"/>
    <n v="0"/>
    <n v="1"/>
    <n v="1256"/>
    <n v="6"/>
  </r>
  <r>
    <s v="BF212942"/>
    <n v="3"/>
    <d v="2012-01-01T00:00:00"/>
    <m/>
    <n v="10012"/>
    <n v="1"/>
    <n v="651"/>
    <n v="1993"/>
    <s v="Asphalt Shingles"/>
    <n v="2000"/>
    <n v="1"/>
    <s v="Frame"/>
    <s v="y"/>
    <x v="1"/>
    <s v="n"/>
    <n v="50000"/>
    <n v="5000"/>
    <n v="25000"/>
    <n v="10000"/>
    <n v="100000"/>
    <n v="1000"/>
    <n v="250"/>
    <n v="658"/>
    <n v="0"/>
    <n v="0"/>
    <n v="1"/>
    <n v="658"/>
    <n v="3"/>
  </r>
  <r>
    <s v="BF212952"/>
    <n v="3"/>
    <d v="2012-01-01T00:00:00"/>
    <m/>
    <n v="10018"/>
    <n v="2"/>
    <n v="795"/>
    <n v="1984"/>
    <s v="Asphalt Shingles"/>
    <n v="1984"/>
    <n v="1"/>
    <s v="Frame"/>
    <s v="y"/>
    <x v="1"/>
    <s v="n"/>
    <n v="60000"/>
    <n v="6000"/>
    <n v="42000"/>
    <n v="12000"/>
    <n v="100000"/>
    <n v="3000"/>
    <n v="1000"/>
    <n v="615"/>
    <n v="0"/>
    <n v="0"/>
    <n v="1"/>
    <n v="615"/>
    <n v="2"/>
  </r>
  <r>
    <s v="BF212962"/>
    <n v="3"/>
    <d v="2012-01-01T00:00:00"/>
    <m/>
    <n v="10013"/>
    <n v="1"/>
    <n v="673"/>
    <n v="1958"/>
    <s v="Asphalt Shingles"/>
    <n v="1965"/>
    <n v="7"/>
    <s v="Frame"/>
    <s v="y"/>
    <x v="0"/>
    <s v="n"/>
    <n v="80000"/>
    <n v="8000"/>
    <n v="40000"/>
    <n v="16000"/>
    <n v="500000"/>
    <n v="1000"/>
    <n v="500"/>
    <n v="1185"/>
    <n v="0"/>
    <n v="0"/>
    <n v="1"/>
    <n v="1185"/>
    <n v="2"/>
  </r>
  <r>
    <s v="BF212972"/>
    <n v="3"/>
    <d v="2012-01-01T00:00:00"/>
    <m/>
    <n v="10012"/>
    <n v="4"/>
    <n v="650"/>
    <n v="2007"/>
    <s v="Asphalt Shingles"/>
    <n v="2007"/>
    <n v="1"/>
    <s v="Frame"/>
    <s v="y"/>
    <x v="1"/>
    <s v="n"/>
    <n v="70000"/>
    <n v="7000"/>
    <n v="35000"/>
    <n v="14000"/>
    <n v="300000"/>
    <n v="5000"/>
    <n v="1000"/>
    <n v="1033"/>
    <n v="0"/>
    <n v="0"/>
    <n v="1"/>
    <n v="1033"/>
    <n v="3"/>
  </r>
  <r>
    <s v="BF212982"/>
    <n v="3"/>
    <d v="2012-01-01T00:00:00"/>
    <m/>
    <n v="10008"/>
    <n v="2"/>
    <n v="689"/>
    <n v="1952"/>
    <s v="Spanish Tile"/>
    <n v="1993"/>
    <n v="1"/>
    <s v="Frame"/>
    <s v="y"/>
    <x v="1"/>
    <s v="n"/>
    <n v="150000"/>
    <n v="15000"/>
    <n v="75000"/>
    <n v="30000"/>
    <n v="100000"/>
    <n v="5000"/>
    <n v="250"/>
    <n v="2391"/>
    <n v="0"/>
    <n v="0"/>
    <n v="1"/>
    <n v="2391"/>
    <n v="1"/>
  </r>
  <r>
    <s v="BF212992"/>
    <n v="3"/>
    <d v="2012-01-01T00:00:00"/>
    <m/>
    <n v="10006"/>
    <n v="5"/>
    <n v="888"/>
    <n v="1963"/>
    <s v="Asphalt Shingles"/>
    <n v="1972"/>
    <n v="1"/>
    <s v="Frame"/>
    <s v="y"/>
    <x v="1"/>
    <s v="n"/>
    <n v="100000"/>
    <n v="10000"/>
    <n v="50000"/>
    <n v="20000"/>
    <n v="300000"/>
    <n v="3000"/>
    <n v="250"/>
    <n v="1909"/>
    <n v="0"/>
    <n v="0"/>
    <n v="1"/>
    <n v="1909"/>
    <n v="6"/>
  </r>
  <r>
    <s v="BF213002"/>
    <n v="3"/>
    <d v="2012-01-01T00:00:00"/>
    <m/>
    <n v="10012"/>
    <n v="5"/>
    <n v="874"/>
    <n v="1994"/>
    <s v="Wood Shingles"/>
    <n v="1994"/>
    <n v="1"/>
    <s v="Frame"/>
    <s v="y"/>
    <x v="1"/>
    <s v="n"/>
    <n v="60000"/>
    <n v="6000"/>
    <n v="30000"/>
    <n v="12000"/>
    <n v="300000"/>
    <n v="1000"/>
    <n v="250"/>
    <n v="882"/>
    <n v="0"/>
    <n v="0"/>
    <n v="1"/>
    <n v="882"/>
    <n v="3"/>
  </r>
  <r>
    <s v="BF213012"/>
    <n v="3"/>
    <d v="2012-01-01T00:00:00"/>
    <m/>
    <n v="10018"/>
    <n v="3"/>
    <n v="718"/>
    <n v="1951"/>
    <s v="Wood Shingles"/>
    <n v="1993"/>
    <n v="7"/>
    <s v="Frame"/>
    <s v="y"/>
    <x v="0"/>
    <s v="n"/>
    <n v="125000"/>
    <n v="12500"/>
    <n v="75000"/>
    <n v="25000"/>
    <n v="300000"/>
    <n v="5000"/>
    <n v="500"/>
    <n v="1929"/>
    <n v="0"/>
    <n v="0"/>
    <n v="1"/>
    <n v="1929"/>
    <n v="2"/>
  </r>
  <r>
    <s v="BF213022"/>
    <n v="3"/>
    <d v="2012-01-01T00:00:00"/>
    <m/>
    <n v="10006"/>
    <n v="3"/>
    <n v="785"/>
    <n v="1960"/>
    <s v="Asphalt Shingles"/>
    <n v="2007"/>
    <n v="1"/>
    <s v="Frame"/>
    <s v="y"/>
    <x v="1"/>
    <s v="n"/>
    <n v="100000"/>
    <n v="10000"/>
    <n v="50000"/>
    <n v="20000"/>
    <n v="100000"/>
    <n v="1000"/>
    <n v="1000"/>
    <n v="1778"/>
    <n v="0"/>
    <n v="0"/>
    <n v="1"/>
    <n v="1778"/>
    <n v="6"/>
  </r>
  <r>
    <s v="BF213032"/>
    <n v="3"/>
    <d v="2012-01-01T00:00:00"/>
    <m/>
    <n v="10010"/>
    <n v="2"/>
    <n v="693"/>
    <n v="1982"/>
    <s v="Wood Shingles"/>
    <n v="2003"/>
    <n v="1"/>
    <s v="Frame"/>
    <s v="y"/>
    <x v="1"/>
    <s v="n"/>
    <n v="50000"/>
    <n v="5000"/>
    <n v="25000"/>
    <n v="10000"/>
    <n v="100000"/>
    <n v="5000"/>
    <n v="500"/>
    <n v="1540"/>
    <n v="0"/>
    <n v="0"/>
    <n v="1"/>
    <n v="1540"/>
    <n v="7"/>
  </r>
  <r>
    <s v="BF213042"/>
    <n v="3"/>
    <d v="2012-01-01T00:00:00"/>
    <m/>
    <n v="10004"/>
    <n v="4"/>
    <n v="900"/>
    <n v="1952"/>
    <s v="Spanish Tile"/>
    <n v="1976"/>
    <n v="1"/>
    <s v="Frame"/>
    <s v="y"/>
    <x v="1"/>
    <s v="n"/>
    <n v="400000"/>
    <n v="40000"/>
    <n v="200000"/>
    <n v="80000"/>
    <n v="100000"/>
    <n v="3000"/>
    <n v="500"/>
    <n v="2133"/>
    <n v="0"/>
    <n v="0"/>
    <n v="1"/>
    <n v="2133"/>
    <n v="5"/>
  </r>
  <r>
    <s v="BF213052"/>
    <n v="3"/>
    <d v="2012-01-01T00:00:00"/>
    <m/>
    <n v="10019"/>
    <n v="3"/>
    <n v="866"/>
    <n v="2010"/>
    <s v="Asphalt Shingles"/>
    <n v="2010"/>
    <n v="1"/>
    <s v="Frame"/>
    <s v="n"/>
    <x v="0"/>
    <s v="n"/>
    <n v="100000"/>
    <n v="10000"/>
    <n v="70000"/>
    <n v="20000"/>
    <n v="100000"/>
    <n v="1000"/>
    <n v="250"/>
    <n v="748"/>
    <n v="0"/>
    <n v="0"/>
    <n v="1"/>
    <n v="748"/>
    <n v="1"/>
  </r>
  <r>
    <s v="BF213062"/>
    <n v="3"/>
    <d v="2012-01-01T00:00:00"/>
    <m/>
    <n v="10015"/>
    <n v="4"/>
    <n v="823"/>
    <n v="1990"/>
    <s v="Asphalt Shingles"/>
    <n v="1990"/>
    <n v="1"/>
    <s v="Frame"/>
    <s v="y"/>
    <x v="1"/>
    <s v="n"/>
    <n v="80000"/>
    <n v="8000"/>
    <n v="40000"/>
    <n v="16000"/>
    <n v="300000"/>
    <n v="3000"/>
    <n v="500"/>
    <n v="1469"/>
    <n v="0"/>
    <n v="0"/>
    <n v="1"/>
    <n v="1469"/>
    <n v="7"/>
  </r>
  <r>
    <s v="BF213072"/>
    <n v="3"/>
    <d v="2012-01-01T00:00:00"/>
    <d v="2012-07-01T00:00:00"/>
    <n v="10025"/>
    <n v="5"/>
    <n v="762"/>
    <n v="2002"/>
    <s v="Asphalt Shingles"/>
    <n v="2002"/>
    <n v="1"/>
    <s v="Frame"/>
    <s v="y"/>
    <x v="1"/>
    <s v="n"/>
    <n v="70000"/>
    <n v="7000"/>
    <n v="35000"/>
    <n v="14000"/>
    <n v="100000"/>
    <n v="1000"/>
    <n v="500"/>
    <n v="1692"/>
    <n v="0"/>
    <n v="0"/>
    <n v="0.5"/>
    <n v="846"/>
    <n v="7"/>
  </r>
  <r>
    <s v="BF213082"/>
    <n v="3"/>
    <d v="2012-01-01T00:00:00"/>
    <m/>
    <n v="10015"/>
    <n v="4"/>
    <n v="851"/>
    <n v="1965"/>
    <s v="Spanish Tile"/>
    <n v="1990"/>
    <n v="1"/>
    <s v="Frame"/>
    <s v="y"/>
    <x v="1"/>
    <s v="n"/>
    <n v="150000"/>
    <n v="15000"/>
    <n v="90000"/>
    <n v="30000"/>
    <n v="500000"/>
    <n v="1000"/>
    <n v="1000"/>
    <n v="1616"/>
    <n v="0"/>
    <n v="0"/>
    <n v="1"/>
    <n v="1616"/>
    <n v="7"/>
  </r>
  <r>
    <s v="BF213092"/>
    <n v="3"/>
    <d v="2012-01-01T00:00:00"/>
    <m/>
    <n v="10025"/>
    <n v="3"/>
    <n v="700"/>
    <n v="1981"/>
    <s v="Asphalt Shingles"/>
    <n v="1983"/>
    <n v="1"/>
    <s v="Frame"/>
    <s v="y"/>
    <x v="0"/>
    <s v="n"/>
    <n v="100000"/>
    <n v="10000"/>
    <n v="50000"/>
    <n v="20000"/>
    <n v="100000"/>
    <n v="5000"/>
    <n v="250"/>
    <n v="2468"/>
    <n v="0"/>
    <n v="0"/>
    <n v="1"/>
    <n v="2468"/>
    <n v="7"/>
  </r>
  <r>
    <s v="BF213102"/>
    <n v="3"/>
    <d v="2012-01-01T00:00:00"/>
    <m/>
    <n v="10006"/>
    <n v="4"/>
    <n v="860"/>
    <n v="1964"/>
    <s v="Spanish Tile"/>
    <n v="1972"/>
    <n v="7"/>
    <s v="Frame"/>
    <s v="y"/>
    <x v="0"/>
    <s v="n"/>
    <n v="400000"/>
    <n v="40000"/>
    <n v="240000"/>
    <n v="80000"/>
    <n v="100000"/>
    <n v="3000"/>
    <n v="1000"/>
    <n v="3880"/>
    <n v="0"/>
    <n v="0"/>
    <n v="1"/>
    <n v="3880"/>
    <n v="6"/>
  </r>
  <r>
    <s v="BF213112"/>
    <n v="3"/>
    <d v="2012-01-01T00:00:00"/>
    <m/>
    <n v="10019"/>
    <n v="4"/>
    <n v="800"/>
    <n v="1997"/>
    <s v="Spanish Tile"/>
    <n v="1997"/>
    <n v="1"/>
    <s v="Frame"/>
    <s v="n"/>
    <x v="1"/>
    <s v="n"/>
    <n v="100000"/>
    <n v="10000"/>
    <n v="50000"/>
    <n v="20000"/>
    <n v="300000"/>
    <n v="1000"/>
    <n v="1000"/>
    <n v="882"/>
    <n v="0"/>
    <n v="0"/>
    <n v="1"/>
    <n v="882"/>
    <n v="1"/>
  </r>
  <r>
    <s v="BF213122"/>
    <n v="3"/>
    <d v="2012-01-01T00:00:00"/>
    <m/>
    <n v="10006"/>
    <n v="3"/>
    <n v="800"/>
    <n v="1968"/>
    <s v="Asphalt Shingles"/>
    <n v="1994"/>
    <n v="7"/>
    <s v="Frame"/>
    <s v="y"/>
    <x v="1"/>
    <s v="n"/>
    <n v="50000"/>
    <n v="5000"/>
    <n v="25000"/>
    <n v="10000"/>
    <n v="300000"/>
    <n v="1000"/>
    <n v="500"/>
    <n v="815"/>
    <n v="0"/>
    <n v="0"/>
    <n v="1"/>
    <n v="815"/>
    <n v="6"/>
  </r>
  <r>
    <s v="BF213132"/>
    <n v="3"/>
    <d v="2012-01-01T00:00:00"/>
    <m/>
    <n v="10009"/>
    <n v="5"/>
    <n v="800"/>
    <n v="1960"/>
    <s v="Asphalt Shingles"/>
    <n v="2010"/>
    <n v="1"/>
    <s v="Frame"/>
    <s v="y"/>
    <x v="0"/>
    <s v="n"/>
    <n v="200000"/>
    <n v="20000"/>
    <n v="100000"/>
    <n v="40000"/>
    <n v="100000"/>
    <n v="1000"/>
    <n v="500"/>
    <n v="2324"/>
    <n v="0"/>
    <n v="0"/>
    <n v="1"/>
    <n v="2324"/>
    <n v="1"/>
  </r>
  <r>
    <s v="BF213142"/>
    <n v="3"/>
    <d v="2012-01-01T00:00:00"/>
    <m/>
    <n v="10001"/>
    <n v="2"/>
    <n v="800"/>
    <n v="1981"/>
    <s v="Asphalt Shingles"/>
    <n v="1981"/>
    <n v="1"/>
    <s v="Frame"/>
    <s v="n"/>
    <x v="1"/>
    <s v="n"/>
    <n v="300000"/>
    <n v="30000"/>
    <n v="180000"/>
    <n v="60000"/>
    <n v="100000"/>
    <n v="3000"/>
    <n v="500"/>
    <n v="3344"/>
    <n v="1"/>
    <n v="36000"/>
    <n v="1"/>
    <n v="3344"/>
    <n v="6"/>
  </r>
  <r>
    <s v="BF213152"/>
    <n v="3"/>
    <d v="2012-01-01T00:00:00"/>
    <m/>
    <n v="10008"/>
    <n v="3"/>
    <n v="800"/>
    <n v="1987"/>
    <s v="Spanish Tile"/>
    <n v="1987"/>
    <n v="1"/>
    <s v="Masonry"/>
    <s v="n"/>
    <x v="1"/>
    <s v="n"/>
    <n v="60000"/>
    <n v="6000"/>
    <n v="30000"/>
    <n v="12000"/>
    <n v="100000"/>
    <n v="1000"/>
    <n v="500"/>
    <n v="563"/>
    <n v="0"/>
    <n v="0"/>
    <n v="1"/>
    <n v="563"/>
    <n v="1"/>
  </r>
  <r>
    <s v="BF213162"/>
    <n v="3"/>
    <d v="2012-01-01T00:00:00"/>
    <m/>
    <n v="10006"/>
    <n v="2"/>
    <n v="734"/>
    <n v="1959"/>
    <s v="Asphalt Shingles"/>
    <n v="1971"/>
    <n v="1"/>
    <s v="Frame"/>
    <s v="y"/>
    <x v="0"/>
    <s v="n"/>
    <n v="95000"/>
    <n v="9500"/>
    <n v="47500"/>
    <n v="19000"/>
    <n v="500000"/>
    <n v="1000"/>
    <n v="250"/>
    <n v="2097"/>
    <n v="0"/>
    <n v="0"/>
    <n v="1"/>
    <n v="2097"/>
    <n v="6"/>
  </r>
  <r>
    <s v="BF213172"/>
    <n v="3"/>
    <d v="2012-01-01T00:00:00"/>
    <m/>
    <n v="10025"/>
    <n v="3"/>
    <n v="630"/>
    <n v="2009"/>
    <s v="Wood Shingles"/>
    <n v="2009"/>
    <n v="1"/>
    <s v="Frame"/>
    <s v="n"/>
    <x v="1"/>
    <s v="n"/>
    <n v="70000"/>
    <n v="7000"/>
    <n v="35000"/>
    <n v="14000"/>
    <n v="300000"/>
    <n v="1000"/>
    <n v="500"/>
    <n v="2418"/>
    <n v="0"/>
    <n v="0"/>
    <n v="1"/>
    <n v="2418"/>
    <n v="7"/>
  </r>
  <r>
    <s v="BF213182"/>
    <n v="3"/>
    <d v="2012-01-01T00:00:00"/>
    <m/>
    <n v="10025"/>
    <n v="2"/>
    <n v="574"/>
    <n v="1957"/>
    <s v="Asphalt Shingles"/>
    <n v="1970"/>
    <n v="1"/>
    <s v="Frame"/>
    <s v="y"/>
    <x v="1"/>
    <s v="n"/>
    <n v="80000"/>
    <n v="8000"/>
    <n v="40000"/>
    <n v="16000"/>
    <n v="500000"/>
    <n v="5000"/>
    <n v="1000"/>
    <n v="2513"/>
    <n v="0"/>
    <n v="0"/>
    <n v="1"/>
    <n v="2513"/>
    <n v="7"/>
  </r>
  <r>
    <s v="BF213192"/>
    <n v="3"/>
    <d v="2012-01-01T00:00:00"/>
    <m/>
    <n v="10012"/>
    <n v="4"/>
    <n v="737"/>
    <n v="1953"/>
    <s v="Asphalt Shingles"/>
    <n v="2000"/>
    <n v="1"/>
    <s v="Masonry"/>
    <s v="y"/>
    <x v="1"/>
    <s v="n"/>
    <n v="300000"/>
    <n v="30000"/>
    <n v="150000"/>
    <n v="60000"/>
    <n v="300000"/>
    <n v="1000"/>
    <n v="250"/>
    <n v="3397"/>
    <n v="0"/>
    <n v="0"/>
    <n v="1"/>
    <n v="3397"/>
    <n v="3"/>
  </r>
  <r>
    <s v="BF213202"/>
    <n v="3"/>
    <d v="2012-01-01T00:00:00"/>
    <m/>
    <n v="10010"/>
    <n v="4"/>
    <n v="758"/>
    <n v="1971"/>
    <s v="Asphalt Shingles"/>
    <n v="1971"/>
    <n v="1"/>
    <s v="Masonry"/>
    <s v="y"/>
    <x v="1"/>
    <s v="n"/>
    <n v="60000"/>
    <n v="6000"/>
    <n v="42000"/>
    <n v="12000"/>
    <n v="300000"/>
    <n v="1000"/>
    <n v="250"/>
    <n v="1661"/>
    <n v="0"/>
    <n v="0"/>
    <n v="1"/>
    <n v="1661"/>
    <n v="7"/>
  </r>
  <r>
    <s v="BF213212"/>
    <n v="3"/>
    <d v="2012-01-01T00:00:00"/>
    <m/>
    <n v="10003"/>
    <n v="4"/>
    <n v="789"/>
    <n v="2010"/>
    <s v="Spanish Tile"/>
    <n v="2010"/>
    <n v="1"/>
    <s v="Masonry"/>
    <s v="y"/>
    <x v="1"/>
    <s v="n"/>
    <n v="125000"/>
    <n v="12500"/>
    <n v="62500"/>
    <n v="25000"/>
    <n v="300000"/>
    <n v="1000"/>
    <n v="250"/>
    <n v="1080"/>
    <n v="0"/>
    <n v="0"/>
    <n v="1"/>
    <n v="1080"/>
    <n v="5"/>
  </r>
  <r>
    <s v="BF213222"/>
    <n v="3"/>
    <d v="2012-01-01T00:00:00"/>
    <m/>
    <n v="10012"/>
    <n v="3"/>
    <n v="687"/>
    <n v="1964"/>
    <s v="Asphalt Shingles"/>
    <n v="1986"/>
    <n v="9"/>
    <s v="Frame"/>
    <s v="y"/>
    <x v="0"/>
    <s v="n"/>
    <n v="70000"/>
    <n v="7000"/>
    <n v="35000"/>
    <n v="14000"/>
    <n v="100000"/>
    <n v="5000"/>
    <n v="500"/>
    <n v="2155"/>
    <n v="0"/>
    <n v="0"/>
    <n v="1"/>
    <n v="2155"/>
    <n v="3"/>
  </r>
  <r>
    <s v="BF213232"/>
    <n v="3"/>
    <d v="2012-01-01T00:00:00"/>
    <m/>
    <n v="10002"/>
    <n v="2"/>
    <n v="871"/>
    <n v="2005"/>
    <s v="Asphalt Shingles"/>
    <n v="2005"/>
    <n v="1"/>
    <s v="Frame"/>
    <s v="y"/>
    <x v="1"/>
    <s v="n"/>
    <n v="80000"/>
    <n v="8000"/>
    <n v="40000"/>
    <n v="16000"/>
    <n v="300000"/>
    <n v="3000"/>
    <n v="500"/>
    <n v="458"/>
    <n v="0"/>
    <n v="0"/>
    <n v="1"/>
    <n v="458"/>
    <n v="5"/>
  </r>
  <r>
    <s v="BF213242"/>
    <n v="3"/>
    <d v="2012-01-01T00:00:00"/>
    <m/>
    <n v="10001"/>
    <n v="4"/>
    <n v="859"/>
    <n v="1997"/>
    <s v="Asphalt Shingles"/>
    <n v="1997"/>
    <n v="1"/>
    <s v="Frame"/>
    <s v="y"/>
    <x v="1"/>
    <s v="n"/>
    <n v="125000"/>
    <n v="12500"/>
    <n v="62500"/>
    <n v="25000"/>
    <n v="500000"/>
    <n v="1000"/>
    <n v="500"/>
    <n v="1209"/>
    <n v="1"/>
    <n v="10125"/>
    <n v="1"/>
    <n v="1209"/>
    <n v="6"/>
  </r>
  <r>
    <s v="BF213252"/>
    <n v="3"/>
    <d v="2012-01-01T00:00:00"/>
    <m/>
    <n v="10017"/>
    <n v="3"/>
    <n v="764"/>
    <n v="1970"/>
    <s v="Asphalt Shingles"/>
    <n v="1987"/>
    <n v="1"/>
    <s v="Frame"/>
    <s v="y"/>
    <x v="0"/>
    <s v="n"/>
    <n v="400000"/>
    <n v="40000"/>
    <n v="200000"/>
    <n v="80000"/>
    <n v="300000"/>
    <n v="1000"/>
    <n v="500"/>
    <n v="4537"/>
    <n v="0"/>
    <n v="0"/>
    <n v="1"/>
    <n v="4537"/>
    <n v="3"/>
  </r>
  <r>
    <s v="BF213262"/>
    <n v="3"/>
    <d v="2012-01-01T00:00:00"/>
    <d v="2012-07-01T00:00:00"/>
    <n v="10023"/>
    <n v="5"/>
    <n v="885"/>
    <n v="1957"/>
    <s v="Asphalt Shingles"/>
    <n v="2009"/>
    <n v="1"/>
    <s v="Frame"/>
    <s v="y"/>
    <x v="1"/>
    <s v="n"/>
    <n v="125000"/>
    <n v="12500"/>
    <n v="62500"/>
    <n v="25000"/>
    <n v="500000"/>
    <n v="1000"/>
    <n v="500"/>
    <n v="1054"/>
    <n v="0"/>
    <n v="0"/>
    <n v="0.5"/>
    <n v="527"/>
    <n v="4"/>
  </r>
  <r>
    <s v="BF213272"/>
    <n v="3"/>
    <d v="2012-01-01T00:00:00"/>
    <m/>
    <n v="10019"/>
    <n v="1"/>
    <n v="886"/>
    <n v="1953"/>
    <s v="Spanish Tile"/>
    <n v="1996"/>
    <n v="1"/>
    <s v="Frame"/>
    <s v="y"/>
    <x v="1"/>
    <s v="n"/>
    <n v="70000"/>
    <n v="7000"/>
    <n v="35000"/>
    <n v="14000"/>
    <n v="300000"/>
    <n v="1000"/>
    <n v="500"/>
    <n v="465"/>
    <n v="0"/>
    <n v="0"/>
    <n v="1"/>
    <n v="465"/>
    <n v="1"/>
  </r>
  <r>
    <s v="BF213282"/>
    <n v="3"/>
    <d v="2012-01-01T00:00:00"/>
    <m/>
    <n v="10025"/>
    <n v="4"/>
    <n v="658"/>
    <n v="1974"/>
    <s v="Asphalt Shingles"/>
    <n v="1974"/>
    <n v="1"/>
    <s v="Frame"/>
    <s v="y"/>
    <x v="1"/>
    <s v="n"/>
    <n v="50000"/>
    <n v="5000"/>
    <n v="30000"/>
    <n v="10000"/>
    <n v="500000"/>
    <n v="5000"/>
    <n v="500"/>
    <n v="1774"/>
    <n v="1"/>
    <n v="6897"/>
    <n v="1"/>
    <n v="1774"/>
    <n v="7"/>
  </r>
  <r>
    <s v="BF213292"/>
    <n v="3"/>
    <d v="2012-01-01T00:00:00"/>
    <m/>
    <n v="10008"/>
    <n v="5"/>
    <n v="672"/>
    <n v="1973"/>
    <s v="Asphalt Shingles"/>
    <n v="2002"/>
    <n v="1"/>
    <s v="Frame"/>
    <s v="y"/>
    <x v="1"/>
    <s v="n"/>
    <n v="150000"/>
    <n v="15000"/>
    <n v="75000"/>
    <n v="30000"/>
    <n v="500000"/>
    <n v="5000"/>
    <n v="500"/>
    <n v="3523"/>
    <n v="0"/>
    <n v="0"/>
    <n v="1"/>
    <n v="3523"/>
    <n v="1"/>
  </r>
  <r>
    <s v="BF213302"/>
    <n v="3"/>
    <d v="2012-01-01T00:00:00"/>
    <m/>
    <n v="10025"/>
    <n v="2"/>
    <n v="768"/>
    <n v="1968"/>
    <s v="Asphalt Shingles"/>
    <n v="2010"/>
    <n v="1"/>
    <s v="Frame"/>
    <s v="y"/>
    <x v="1"/>
    <s v="n"/>
    <n v="250000"/>
    <n v="25000"/>
    <n v="125000"/>
    <n v="50000"/>
    <n v="100000"/>
    <n v="3000"/>
    <n v="500"/>
    <n v="3875"/>
    <n v="0"/>
    <n v="0"/>
    <n v="1"/>
    <n v="3875"/>
    <n v="7"/>
  </r>
  <r>
    <s v="BF213312"/>
    <n v="3"/>
    <d v="2012-01-01T00:00:00"/>
    <m/>
    <n v="10017"/>
    <n v="3"/>
    <n v="671"/>
    <n v="1964"/>
    <s v="Asphalt Shingles"/>
    <n v="1971"/>
    <n v="1"/>
    <s v="Frame"/>
    <s v="y"/>
    <x v="0"/>
    <s v="n"/>
    <n v="250000"/>
    <n v="25000"/>
    <n v="125000"/>
    <n v="50000"/>
    <n v="100000"/>
    <n v="5000"/>
    <n v="1000"/>
    <n v="3470"/>
    <n v="0"/>
    <n v="0"/>
    <n v="1"/>
    <n v="3470"/>
    <n v="3"/>
  </r>
  <r>
    <s v="BF213322"/>
    <n v="3"/>
    <d v="2012-01-01T00:00:00"/>
    <m/>
    <n v="10020"/>
    <n v="4"/>
    <n v="655"/>
    <n v="1960"/>
    <s v="Asphalt Shingles"/>
    <n v="1982"/>
    <n v="1"/>
    <s v="Frame"/>
    <s v="n"/>
    <x v="1"/>
    <s v="n"/>
    <n v="200000"/>
    <n v="20000"/>
    <n v="100000"/>
    <n v="40000"/>
    <n v="100000"/>
    <n v="1000"/>
    <n v="250"/>
    <n v="6717"/>
    <n v="0"/>
    <n v="0"/>
    <n v="1"/>
    <n v="6717"/>
    <n v="7"/>
  </r>
  <r>
    <s v="BF213332"/>
    <n v="3"/>
    <d v="2012-01-01T00:00:00"/>
    <m/>
    <n v="10012"/>
    <n v="4"/>
    <n v="761"/>
    <n v="1969"/>
    <s v="Asphalt Shingles"/>
    <n v="2003"/>
    <n v="1"/>
    <s v="Frame"/>
    <s v="n"/>
    <x v="1"/>
    <s v="n"/>
    <n v="70000"/>
    <n v="7000"/>
    <n v="49000"/>
    <n v="14000"/>
    <n v="500000"/>
    <n v="1000"/>
    <n v="500"/>
    <n v="1285"/>
    <n v="0"/>
    <n v="0"/>
    <n v="1"/>
    <n v="1285"/>
    <n v="3"/>
  </r>
  <r>
    <s v="BF213342"/>
    <n v="3"/>
    <d v="2012-01-01T00:00:00"/>
    <m/>
    <n v="10003"/>
    <n v="5"/>
    <n v="864"/>
    <n v="1965"/>
    <s v="Asphalt Shingles"/>
    <n v="1971"/>
    <n v="1"/>
    <s v="Frame"/>
    <s v="y"/>
    <x v="0"/>
    <s v="n"/>
    <n v="150000"/>
    <n v="15000"/>
    <n v="75000"/>
    <n v="30000"/>
    <n v="500000"/>
    <n v="5000"/>
    <n v="250"/>
    <n v="1623"/>
    <n v="1"/>
    <n v="1500"/>
    <n v="1"/>
    <n v="1623"/>
    <n v="5"/>
  </r>
  <r>
    <s v="BF213352"/>
    <n v="3"/>
    <d v="2012-01-01T00:00:00"/>
    <m/>
    <n v="10019"/>
    <n v="4"/>
    <n v="761"/>
    <n v="1955"/>
    <s v="Asphalt Shingles"/>
    <n v="1965"/>
    <n v="1"/>
    <s v="Superior"/>
    <s v="y"/>
    <x v="1"/>
    <s v="n"/>
    <n v="50000"/>
    <n v="5000"/>
    <n v="25000"/>
    <n v="10000"/>
    <n v="300000"/>
    <n v="3000"/>
    <n v="250"/>
    <n v="796"/>
    <n v="0"/>
    <n v="0"/>
    <n v="1"/>
    <n v="796"/>
    <n v="1"/>
  </r>
  <r>
    <s v="BF213362"/>
    <n v="3"/>
    <d v="2012-01-01T00:00:00"/>
    <m/>
    <n v="10004"/>
    <n v="4"/>
    <n v="787"/>
    <n v="1973"/>
    <s v="Asphalt Shingles"/>
    <n v="1973"/>
    <n v="7"/>
    <s v="Superior"/>
    <s v="y"/>
    <x v="0"/>
    <s v="n"/>
    <n v="90000"/>
    <n v="9000"/>
    <n v="45000"/>
    <n v="18000"/>
    <n v="500000"/>
    <n v="1000"/>
    <n v="1000"/>
    <n v="1093"/>
    <n v="0"/>
    <n v="0"/>
    <n v="1"/>
    <n v="1093"/>
    <n v="5"/>
  </r>
  <r>
    <s v="BF213372"/>
    <n v="3"/>
    <d v="2012-01-01T00:00:00"/>
    <m/>
    <n v="10014"/>
    <n v="4"/>
    <n v="660"/>
    <n v="1985"/>
    <s v="Asphalt Shingles"/>
    <n v="1988"/>
    <n v="1"/>
    <s v="Masonry"/>
    <s v="y"/>
    <x v="1"/>
    <s v="n"/>
    <n v="90000"/>
    <n v="9000"/>
    <n v="45000"/>
    <n v="18000"/>
    <n v="500000"/>
    <n v="5000"/>
    <n v="1000"/>
    <n v="1749"/>
    <n v="0"/>
    <n v="0"/>
    <n v="1"/>
    <n v="1749"/>
    <n v="1"/>
  </r>
  <r>
    <s v="BF213382"/>
    <n v="3"/>
    <d v="2012-01-01T00:00:00"/>
    <m/>
    <n v="10007"/>
    <n v="3"/>
    <n v="800"/>
    <n v="1980"/>
    <s v="Asphalt Shingles"/>
    <n v="1994"/>
    <n v="7"/>
    <s v="Frame"/>
    <s v="y"/>
    <x v="1"/>
    <s v="n"/>
    <n v="150000"/>
    <n v="15000"/>
    <n v="75000"/>
    <n v="30000"/>
    <n v="300000"/>
    <n v="1000"/>
    <n v="500"/>
    <n v="1412"/>
    <n v="1"/>
    <n v="25650"/>
    <n v="1"/>
    <n v="1412"/>
    <n v="3"/>
  </r>
  <r>
    <s v="BF213392"/>
    <n v="3"/>
    <d v="2012-01-01T00:00:00"/>
    <m/>
    <n v="10005"/>
    <n v="4"/>
    <n v="769"/>
    <n v="1978"/>
    <s v="Asphalt Shingles"/>
    <n v="2003"/>
    <n v="1"/>
    <s v="Frame"/>
    <s v="y"/>
    <x v="0"/>
    <s v="n"/>
    <n v="50000"/>
    <n v="5000"/>
    <n v="25000"/>
    <n v="10000"/>
    <n v="100000"/>
    <n v="1000"/>
    <n v="500"/>
    <n v="1110"/>
    <n v="0"/>
    <n v="0"/>
    <n v="1"/>
    <n v="1110"/>
    <n v="7"/>
  </r>
  <r>
    <s v="BF213402"/>
    <n v="3"/>
    <d v="2012-01-01T00:00:00"/>
    <m/>
    <n v="10023"/>
    <n v="5"/>
    <n v="656"/>
    <n v="1957"/>
    <s v="Asphalt Shingles"/>
    <n v="2011"/>
    <n v="1"/>
    <s v="Frame"/>
    <s v="y"/>
    <x v="1"/>
    <s v="n"/>
    <n v="200000"/>
    <n v="20000"/>
    <n v="100000"/>
    <n v="40000"/>
    <n v="100000"/>
    <n v="1000"/>
    <n v="500"/>
    <n v="3341"/>
    <n v="0"/>
    <n v="0"/>
    <n v="1"/>
    <n v="3341"/>
    <n v="4"/>
  </r>
  <r>
    <s v="BF213412"/>
    <n v="3"/>
    <d v="2012-01-01T00:00:00"/>
    <m/>
    <n v="10014"/>
    <n v="4"/>
    <n v="900"/>
    <n v="1963"/>
    <s v="Spanish Tile"/>
    <n v="1977"/>
    <n v="1"/>
    <s v="Frame"/>
    <s v="y"/>
    <x v="1"/>
    <s v="n"/>
    <n v="300000"/>
    <n v="30000"/>
    <n v="150000"/>
    <n v="60000"/>
    <n v="500000"/>
    <n v="1000"/>
    <n v="250"/>
    <n v="2216"/>
    <n v="0"/>
    <n v="0"/>
    <n v="1"/>
    <n v="2216"/>
    <n v="1"/>
  </r>
  <r>
    <s v="BF213422"/>
    <n v="3"/>
    <d v="2012-01-01T00:00:00"/>
    <d v="2012-07-01T00:00:00"/>
    <n v="10017"/>
    <n v="2"/>
    <n v="825"/>
    <n v="2005"/>
    <s v="Asphalt Shingles"/>
    <n v="2005"/>
    <n v="1"/>
    <s v="Frame"/>
    <s v="y"/>
    <x v="1"/>
    <s v="n"/>
    <n v="150000"/>
    <n v="15000"/>
    <n v="90000"/>
    <n v="30000"/>
    <n v="100000"/>
    <n v="1000"/>
    <n v="500"/>
    <n v="890"/>
    <n v="1"/>
    <n v="21660"/>
    <n v="0.5"/>
    <n v="445"/>
    <n v="3"/>
  </r>
  <r>
    <s v="BF213432"/>
    <n v="3"/>
    <d v="2012-01-01T00:00:00"/>
    <m/>
    <n v="10013"/>
    <n v="3"/>
    <n v="807"/>
    <n v="1998"/>
    <s v="Asphalt Shingles"/>
    <n v="1998"/>
    <n v="1"/>
    <s v="Superior"/>
    <s v="y"/>
    <x v="1"/>
    <s v="n"/>
    <n v="100000"/>
    <n v="10000"/>
    <n v="50000"/>
    <n v="20000"/>
    <n v="300000"/>
    <n v="5000"/>
    <n v="1000"/>
    <n v="385"/>
    <n v="0"/>
    <n v="0"/>
    <n v="1"/>
    <n v="385"/>
    <n v="2"/>
  </r>
  <r>
    <s v="BF213442"/>
    <n v="3"/>
    <d v="2012-01-01T00:00:00"/>
    <m/>
    <n v="10012"/>
    <n v="1"/>
    <n v="852"/>
    <n v="1971"/>
    <s v="Asphalt Shingles"/>
    <n v="2009"/>
    <n v="9"/>
    <s v="Frame"/>
    <s v="y"/>
    <x v="0"/>
    <s v="n"/>
    <n v="60000"/>
    <n v="6000"/>
    <n v="42000"/>
    <n v="12000"/>
    <n v="300000"/>
    <n v="1000"/>
    <n v="500"/>
    <n v="563"/>
    <n v="0"/>
    <n v="0"/>
    <n v="1"/>
    <n v="563"/>
    <n v="3"/>
  </r>
  <r>
    <s v="BF213452"/>
    <n v="3"/>
    <d v="2012-01-01T00:00:00"/>
    <m/>
    <n v="10023"/>
    <n v="4"/>
    <n v="808"/>
    <n v="1996"/>
    <s v="Asphalt Shingles"/>
    <n v="1996"/>
    <n v="1"/>
    <s v="Frame"/>
    <s v="n"/>
    <x v="1"/>
    <s v="n"/>
    <n v="300000"/>
    <n v="30000"/>
    <n v="150000"/>
    <n v="60000"/>
    <n v="100000"/>
    <n v="1000"/>
    <n v="500"/>
    <n v="1949"/>
    <n v="0"/>
    <n v="0"/>
    <n v="1"/>
    <n v="1949"/>
    <n v="4"/>
  </r>
  <r>
    <s v="BF213462"/>
    <n v="3"/>
    <d v="2012-01-01T00:00:00"/>
    <m/>
    <n v="10007"/>
    <n v="2"/>
    <n v="811"/>
    <n v="1993"/>
    <s v="Asphalt Shingles"/>
    <n v="1993"/>
    <n v="1"/>
    <s v="Frame"/>
    <s v="n"/>
    <x v="1"/>
    <s v="n"/>
    <n v="250000"/>
    <n v="25000"/>
    <n v="125000"/>
    <n v="50000"/>
    <n v="100000"/>
    <n v="3000"/>
    <n v="500"/>
    <n v="1574"/>
    <n v="0"/>
    <n v="0"/>
    <n v="1"/>
    <n v="1574"/>
    <n v="3"/>
  </r>
  <r>
    <s v="BF213472"/>
    <n v="3"/>
    <d v="2012-01-01T00:00:00"/>
    <m/>
    <n v="10008"/>
    <n v="2"/>
    <n v="714"/>
    <n v="2000"/>
    <s v="Asphalt Shingles"/>
    <n v="2000"/>
    <n v="1"/>
    <s v="Masonry"/>
    <s v="y"/>
    <x v="1"/>
    <s v="n"/>
    <n v="50000"/>
    <n v="5000"/>
    <n v="25000"/>
    <n v="10000"/>
    <n v="100000"/>
    <n v="1000"/>
    <n v="500"/>
    <n v="509"/>
    <n v="0"/>
    <n v="0"/>
    <n v="1"/>
    <n v="509"/>
    <n v="1"/>
  </r>
  <r>
    <s v="BF213482"/>
    <n v="3"/>
    <d v="2012-01-01T00:00:00"/>
    <m/>
    <n v="10003"/>
    <n v="4"/>
    <n v="853"/>
    <n v="1952"/>
    <s v="Asphalt Shingles"/>
    <n v="1994"/>
    <n v="1"/>
    <s v="Frame"/>
    <s v="n"/>
    <x v="0"/>
    <s v="n"/>
    <n v="125000"/>
    <n v="12500"/>
    <n v="62500"/>
    <n v="25000"/>
    <n v="100000"/>
    <n v="1000"/>
    <n v="250"/>
    <n v="1070"/>
    <n v="0"/>
    <n v="0"/>
    <n v="1"/>
    <n v="1070"/>
    <n v="5"/>
  </r>
  <r>
    <s v="BF213492"/>
    <n v="3"/>
    <d v="2012-01-01T00:00:00"/>
    <m/>
    <n v="10019"/>
    <n v="2"/>
    <n v="671"/>
    <n v="1970"/>
    <s v="Spanish Tile"/>
    <n v="1980"/>
    <n v="1"/>
    <s v="Superior"/>
    <s v="y"/>
    <x v="0"/>
    <s v="n"/>
    <n v="90000"/>
    <n v="9000"/>
    <n v="45000"/>
    <n v="18000"/>
    <n v="100000"/>
    <n v="3000"/>
    <n v="1000"/>
    <n v="985"/>
    <n v="0"/>
    <n v="0"/>
    <n v="1"/>
    <n v="985"/>
    <n v="1"/>
  </r>
  <r>
    <s v="BF213502"/>
    <n v="3"/>
    <d v="2012-01-01T00:00:00"/>
    <m/>
    <n v="10001"/>
    <n v="1"/>
    <n v="692"/>
    <n v="1961"/>
    <s v="Spanish Tile"/>
    <n v="1969"/>
    <n v="1"/>
    <s v="Frame"/>
    <s v="y"/>
    <x v="0"/>
    <s v="n"/>
    <n v="70000"/>
    <n v="7000"/>
    <n v="35000"/>
    <n v="14000"/>
    <n v="500000"/>
    <n v="1000"/>
    <n v="500"/>
    <n v="1392"/>
    <n v="0"/>
    <n v="0"/>
    <n v="1"/>
    <n v="1392"/>
    <n v="6"/>
  </r>
  <r>
    <s v="BF213512"/>
    <n v="3"/>
    <d v="2012-01-01T00:00:00"/>
    <m/>
    <n v="10014"/>
    <n v="2"/>
    <n v="854"/>
    <n v="1977"/>
    <s v="Spanish Tile"/>
    <n v="2011"/>
    <n v="1"/>
    <s v="Frame"/>
    <s v="y"/>
    <x v="0"/>
    <s v="n"/>
    <n v="70000"/>
    <n v="7000"/>
    <n v="35000"/>
    <n v="14000"/>
    <n v="100000"/>
    <n v="3000"/>
    <n v="1000"/>
    <n v="450"/>
    <n v="0"/>
    <n v="0"/>
    <n v="1"/>
    <n v="450"/>
    <n v="1"/>
  </r>
  <r>
    <s v="BF213522"/>
    <n v="3"/>
    <d v="2012-01-01T00:00:00"/>
    <m/>
    <n v="10014"/>
    <n v="3"/>
    <n v="723"/>
    <n v="2003"/>
    <s v="Spanish Tile"/>
    <n v="2003"/>
    <n v="1"/>
    <s v="Frame"/>
    <s v="y"/>
    <x v="1"/>
    <s v="n"/>
    <n v="60000"/>
    <n v="6000"/>
    <n v="30000"/>
    <n v="12000"/>
    <n v="100000"/>
    <n v="1000"/>
    <n v="500"/>
    <n v="729"/>
    <n v="0"/>
    <n v="0"/>
    <n v="1"/>
    <n v="729"/>
    <n v="1"/>
  </r>
  <r>
    <s v="BF213532"/>
    <n v="3"/>
    <d v="2012-01-01T00:00:00"/>
    <m/>
    <n v="10016"/>
    <n v="3"/>
    <n v="657"/>
    <n v="1971"/>
    <s v="Spanish Tile"/>
    <n v="2010"/>
    <n v="1"/>
    <s v="Superior"/>
    <s v="y"/>
    <x v="0"/>
    <s v="n"/>
    <n v="125000"/>
    <n v="12500"/>
    <n v="62500"/>
    <n v="25000"/>
    <n v="300000"/>
    <n v="5000"/>
    <n v="250"/>
    <n v="1840"/>
    <n v="0"/>
    <n v="0"/>
    <n v="1"/>
    <n v="1840"/>
    <n v="6"/>
  </r>
  <r>
    <s v="BF213542"/>
    <n v="3"/>
    <d v="2012-01-01T00:00:00"/>
    <d v="2012-07-01T00:00:00"/>
    <n v="10013"/>
    <n v="4"/>
    <n v="672"/>
    <n v="1957"/>
    <s v="Wood Shingles"/>
    <n v="1968"/>
    <n v="1"/>
    <s v="Superior"/>
    <s v="y"/>
    <x v="1"/>
    <s v="n"/>
    <n v="150000"/>
    <n v="15000"/>
    <n v="75000"/>
    <n v="30000"/>
    <n v="300000"/>
    <n v="1000"/>
    <n v="500"/>
    <n v="2143"/>
    <n v="0"/>
    <n v="0"/>
    <n v="0.5"/>
    <n v="1071.5"/>
    <n v="2"/>
  </r>
  <r>
    <s v="BF213552"/>
    <n v="3"/>
    <d v="2012-01-01T00:00:00"/>
    <m/>
    <n v="10024"/>
    <n v="5"/>
    <n v="714"/>
    <n v="1963"/>
    <s v="Spanish Tile"/>
    <n v="2011"/>
    <n v="7"/>
    <s v="Superior"/>
    <s v="y"/>
    <x v="0"/>
    <s v="n"/>
    <n v="70000"/>
    <n v="7000"/>
    <n v="35000"/>
    <n v="14000"/>
    <n v="100000"/>
    <n v="3000"/>
    <n v="500"/>
    <n v="836"/>
    <n v="0"/>
    <n v="0"/>
    <n v="1"/>
    <n v="836"/>
    <n v="4"/>
  </r>
  <r>
    <s v="BF213562"/>
    <n v="3"/>
    <d v="2012-01-01T00:00:00"/>
    <d v="2012-07-01T00:00:00"/>
    <n v="10009"/>
    <n v="2"/>
    <n v="850"/>
    <n v="1968"/>
    <s v="Spanish Tile"/>
    <n v="1973"/>
    <n v="7"/>
    <s v="Frame"/>
    <s v="y"/>
    <x v="1"/>
    <s v="n"/>
    <n v="50000"/>
    <n v="5000"/>
    <n v="25000"/>
    <n v="10000"/>
    <n v="500000"/>
    <n v="5000"/>
    <n v="500"/>
    <n v="517"/>
    <n v="0"/>
    <n v="0"/>
    <n v="0.5"/>
    <n v="258.5"/>
    <n v="1"/>
  </r>
  <r>
    <s v="BF213572"/>
    <n v="3"/>
    <d v="2012-01-01T00:00:00"/>
    <m/>
    <n v="10022"/>
    <n v="4"/>
    <n v="850"/>
    <n v="1992"/>
    <s v="Asphalt Shingles"/>
    <n v="1995"/>
    <n v="1"/>
    <s v="Superior"/>
    <s v="y"/>
    <x v="1"/>
    <s v="n"/>
    <n v="125000"/>
    <n v="12500"/>
    <n v="62500"/>
    <n v="25000"/>
    <n v="300000"/>
    <n v="1000"/>
    <n v="250"/>
    <n v="555"/>
    <n v="0"/>
    <n v="0"/>
    <n v="1"/>
    <n v="555"/>
    <n v="4"/>
  </r>
  <r>
    <s v="BF213582"/>
    <n v="3"/>
    <d v="2012-01-01T00:00:00"/>
    <m/>
    <n v="10010"/>
    <n v="2"/>
    <n v="664"/>
    <n v="1961"/>
    <s v="Spanish Tile"/>
    <n v="2004"/>
    <n v="1"/>
    <s v="Masonry"/>
    <s v="y"/>
    <x v="1"/>
    <s v="n"/>
    <n v="60000"/>
    <n v="6000"/>
    <n v="30000"/>
    <n v="12000"/>
    <n v="300000"/>
    <n v="1000"/>
    <n v="500"/>
    <n v="1194"/>
    <n v="0"/>
    <n v="0"/>
    <n v="1"/>
    <n v="1194"/>
    <n v="7"/>
  </r>
  <r>
    <s v="BF213592"/>
    <n v="3"/>
    <d v="2012-01-01T00:00:00"/>
    <d v="2012-07-01T00:00:00"/>
    <n v="10003"/>
    <n v="4"/>
    <n v="866"/>
    <n v="1983"/>
    <s v="Spanish Tile"/>
    <n v="1993"/>
    <n v="1"/>
    <s v="Superior"/>
    <s v="y"/>
    <x v="1"/>
    <s v="n"/>
    <n v="300000"/>
    <n v="30000"/>
    <n v="150000"/>
    <n v="60000"/>
    <n v="300000"/>
    <n v="3000"/>
    <n v="500"/>
    <n v="1100"/>
    <n v="0"/>
    <n v="0"/>
    <n v="0.5"/>
    <n v="550"/>
    <n v="5"/>
  </r>
  <r>
    <s v="BF213602"/>
    <n v="3"/>
    <d v="2012-01-01T00:00:00"/>
    <m/>
    <n v="10025"/>
    <n v="4"/>
    <n v="732"/>
    <n v="2003"/>
    <s v="Wood Shingles"/>
    <n v="2003"/>
    <n v="1"/>
    <s v="Frame"/>
    <s v="y"/>
    <x v="1"/>
    <s v="n"/>
    <n v="90000"/>
    <n v="9000"/>
    <n v="45000"/>
    <n v="18000"/>
    <n v="500000"/>
    <n v="5000"/>
    <n v="1000"/>
    <n v="2182"/>
    <n v="0"/>
    <n v="0"/>
    <n v="1"/>
    <n v="2182"/>
    <n v="7"/>
  </r>
  <r>
    <s v="BF213612"/>
    <n v="3"/>
    <d v="2012-01-01T00:00:00"/>
    <m/>
    <n v="10025"/>
    <n v="4"/>
    <n v="748"/>
    <n v="1955"/>
    <s v="Asphalt Shingles"/>
    <n v="1970"/>
    <n v="7"/>
    <s v="Frame"/>
    <s v="n"/>
    <x v="1"/>
    <s v="n"/>
    <n v="100000"/>
    <n v="10000"/>
    <n v="50000"/>
    <n v="20000"/>
    <n v="100000"/>
    <n v="1000"/>
    <n v="500"/>
    <n v="3514"/>
    <n v="0"/>
    <n v="0"/>
    <n v="1"/>
    <n v="3514"/>
    <n v="7"/>
  </r>
  <r>
    <s v="BF213622"/>
    <n v="3"/>
    <d v="2012-01-01T00:00:00"/>
    <m/>
    <n v="10012"/>
    <n v="2"/>
    <n v="782"/>
    <n v="1998"/>
    <s v="Asphalt Shingles"/>
    <n v="2001"/>
    <n v="1"/>
    <s v="Frame"/>
    <s v="y"/>
    <x v="0"/>
    <s v="n"/>
    <n v="200000"/>
    <n v="20000"/>
    <n v="100000"/>
    <n v="40000"/>
    <n v="300000"/>
    <n v="5000"/>
    <n v="250"/>
    <n v="1821"/>
    <n v="0"/>
    <n v="0"/>
    <n v="1"/>
    <n v="1821"/>
    <n v="3"/>
  </r>
  <r>
    <s v="BF213632"/>
    <n v="3"/>
    <d v="2012-01-01T00:00:00"/>
    <m/>
    <n v="10016"/>
    <n v="5"/>
    <n v="852"/>
    <n v="1970"/>
    <s v="Asphalt Shingles"/>
    <n v="2003"/>
    <n v="1"/>
    <s v="Frame"/>
    <s v="y"/>
    <x v="1"/>
    <s v="n"/>
    <n v="50000"/>
    <n v="5000"/>
    <n v="30000"/>
    <n v="10000"/>
    <n v="300000"/>
    <n v="1000"/>
    <n v="500"/>
    <n v="767"/>
    <n v="0"/>
    <n v="0"/>
    <n v="1"/>
    <n v="767"/>
    <n v="6"/>
  </r>
  <r>
    <s v="BF213642"/>
    <n v="3"/>
    <d v="2012-01-01T00:00:00"/>
    <m/>
    <n v="10023"/>
    <n v="2"/>
    <n v="662"/>
    <n v="1995"/>
    <s v="Asphalt Shingles"/>
    <n v="1995"/>
    <n v="1"/>
    <s v="Frame"/>
    <s v="n"/>
    <x v="1"/>
    <s v="n"/>
    <n v="200000"/>
    <n v="20000"/>
    <n v="100000"/>
    <n v="40000"/>
    <n v="500000"/>
    <n v="5000"/>
    <n v="250"/>
    <n v="2303"/>
    <n v="0"/>
    <n v="0"/>
    <n v="1"/>
    <n v="2303"/>
    <n v="4"/>
  </r>
  <r>
    <s v="BF213652"/>
    <n v="3"/>
    <d v="2012-01-01T00:00:00"/>
    <m/>
    <n v="10024"/>
    <n v="4"/>
    <n v="900"/>
    <n v="1996"/>
    <s v="Asphalt Shingles"/>
    <n v="2000"/>
    <n v="1"/>
    <s v="Frame"/>
    <s v="y"/>
    <x v="1"/>
    <s v="n"/>
    <n v="300000"/>
    <n v="30000"/>
    <n v="210000"/>
    <n v="60000"/>
    <n v="100000"/>
    <n v="1000"/>
    <n v="500"/>
    <n v="1338"/>
    <n v="1"/>
    <n v="11550"/>
    <n v="1"/>
    <n v="1338"/>
    <n v="4"/>
  </r>
  <r>
    <s v="BF213662"/>
    <n v="3"/>
    <d v="2012-01-01T00:00:00"/>
    <m/>
    <n v="10012"/>
    <n v="3"/>
    <n v="806"/>
    <n v="1991"/>
    <s v="Asphalt Shingles"/>
    <n v="1991"/>
    <n v="1"/>
    <s v="Masonry"/>
    <s v="y"/>
    <x v="1"/>
    <s v="n"/>
    <n v="125000"/>
    <n v="12500"/>
    <n v="75000"/>
    <n v="25000"/>
    <n v="300000"/>
    <n v="1000"/>
    <n v="500"/>
    <n v="970"/>
    <n v="0"/>
    <n v="0"/>
    <n v="1"/>
    <n v="970"/>
    <n v="3"/>
  </r>
  <r>
    <s v="BF213672"/>
    <n v="3"/>
    <d v="2012-01-01T00:00:00"/>
    <m/>
    <n v="10005"/>
    <n v="4"/>
    <n v="702"/>
    <n v="1970"/>
    <s v="Asphalt Shingles"/>
    <n v="1997"/>
    <n v="1"/>
    <s v="Frame"/>
    <s v="y"/>
    <x v="1"/>
    <s v="n"/>
    <n v="100000"/>
    <n v="10000"/>
    <n v="50000"/>
    <n v="20000"/>
    <n v="500000"/>
    <n v="5000"/>
    <n v="500"/>
    <n v="2483"/>
    <n v="0"/>
    <n v="0"/>
    <n v="1"/>
    <n v="2483"/>
    <n v="7"/>
  </r>
  <r>
    <s v="BF213682"/>
    <n v="3"/>
    <d v="2012-01-01T00:00:00"/>
    <m/>
    <n v="10003"/>
    <n v="4"/>
    <n v="883"/>
    <n v="1972"/>
    <s v="Asphalt Shingles"/>
    <n v="1972"/>
    <n v="7"/>
    <s v="Frame"/>
    <s v="n"/>
    <x v="1"/>
    <s v="n"/>
    <n v="300000"/>
    <n v="30000"/>
    <n v="150000"/>
    <n v="60000"/>
    <n v="300000"/>
    <n v="3000"/>
    <n v="500"/>
    <n v="2762"/>
    <n v="0"/>
    <n v="0"/>
    <n v="1"/>
    <n v="2762"/>
    <n v="5"/>
  </r>
  <r>
    <s v="BF213692"/>
    <n v="3"/>
    <d v="2012-01-01T00:00:00"/>
    <m/>
    <n v="10024"/>
    <n v="4"/>
    <n v="800"/>
    <n v="1978"/>
    <s v="Wood Shingles"/>
    <n v="1978"/>
    <n v="1"/>
    <s v="Superior"/>
    <s v="y"/>
    <x v="1"/>
    <s v="n"/>
    <n v="125000"/>
    <n v="12500"/>
    <n v="62500"/>
    <n v="25000"/>
    <n v="300000"/>
    <n v="1000"/>
    <n v="1000"/>
    <n v="969"/>
    <n v="0"/>
    <n v="0"/>
    <n v="1"/>
    <n v="969"/>
    <n v="4"/>
  </r>
  <r>
    <s v="BF213702"/>
    <n v="3"/>
    <d v="2012-01-01T00:00:00"/>
    <m/>
    <n v="10011"/>
    <n v="4"/>
    <n v="815"/>
    <n v="1956"/>
    <s v="Spanish Tile"/>
    <n v="1962"/>
    <n v="1"/>
    <s v="Superior"/>
    <s v="y"/>
    <x v="1"/>
    <s v="n"/>
    <n v="150000"/>
    <n v="15000"/>
    <n v="75000"/>
    <n v="30000"/>
    <n v="300000"/>
    <n v="1000"/>
    <n v="250"/>
    <n v="1462"/>
    <n v="0"/>
    <n v="0"/>
    <n v="1"/>
    <n v="1462"/>
    <n v="6"/>
  </r>
  <r>
    <s v="BF213712"/>
    <n v="3"/>
    <d v="2012-01-01T00:00:00"/>
    <m/>
    <n v="10006"/>
    <n v="5"/>
    <n v="900"/>
    <n v="1989"/>
    <s v="Asphalt Shingles"/>
    <n v="2010"/>
    <n v="1"/>
    <s v="Masonry"/>
    <s v="y"/>
    <x v="1"/>
    <s v="n"/>
    <n v="125000"/>
    <n v="12500"/>
    <n v="87500"/>
    <n v="25000"/>
    <n v="300000"/>
    <n v="3000"/>
    <n v="500"/>
    <n v="1143"/>
    <n v="0"/>
    <n v="0"/>
    <n v="1"/>
    <n v="1143"/>
    <n v="6"/>
  </r>
  <r>
    <s v="BF213722"/>
    <n v="3"/>
    <d v="2012-01-01T00:00:00"/>
    <m/>
    <n v="10025"/>
    <n v="4"/>
    <n v="629"/>
    <n v="1996"/>
    <s v="Asphalt Shingles"/>
    <n v="1996"/>
    <n v="1"/>
    <s v="Masonry"/>
    <s v="y"/>
    <x v="1"/>
    <s v="n"/>
    <n v="70000"/>
    <n v="7000"/>
    <n v="35000"/>
    <n v="14000"/>
    <n v="100000"/>
    <n v="3000"/>
    <n v="250"/>
    <n v="2096"/>
    <n v="0"/>
    <n v="0"/>
    <n v="1"/>
    <n v="2096"/>
    <n v="7"/>
  </r>
  <r>
    <s v="BF213732"/>
    <n v="3"/>
    <d v="2012-01-01T00:00:00"/>
    <m/>
    <n v="10005"/>
    <n v="2"/>
    <n v="892"/>
    <n v="1972"/>
    <s v="Wood Shingles"/>
    <n v="2000"/>
    <n v="1"/>
    <s v="Frame"/>
    <s v="y"/>
    <x v="0"/>
    <s v="n"/>
    <n v="150000"/>
    <n v="15000"/>
    <n v="75000"/>
    <n v="30000"/>
    <n v="100000"/>
    <n v="3000"/>
    <n v="500"/>
    <n v="1725"/>
    <n v="0"/>
    <n v="0"/>
    <n v="1"/>
    <n v="1725"/>
    <n v="7"/>
  </r>
  <r>
    <s v="BF213742"/>
    <n v="3"/>
    <d v="2012-01-01T00:00:00"/>
    <m/>
    <n v="10002"/>
    <n v="2"/>
    <n v="885"/>
    <n v="1977"/>
    <s v="Asphalt Shingles"/>
    <n v="1977"/>
    <n v="7"/>
    <s v="Frame"/>
    <s v="y"/>
    <x v="0"/>
    <s v="n"/>
    <n v="125000"/>
    <n v="12500"/>
    <n v="62500"/>
    <n v="25000"/>
    <n v="500000"/>
    <n v="5000"/>
    <n v="1000"/>
    <n v="905"/>
    <n v="0"/>
    <n v="0"/>
    <n v="1"/>
    <n v="905"/>
    <n v="5"/>
  </r>
  <r>
    <s v="BF213752"/>
    <n v="3"/>
    <d v="2012-01-01T00:00:00"/>
    <m/>
    <n v="10022"/>
    <n v="3"/>
    <n v="792"/>
    <n v="1995"/>
    <s v="Spanish Tile"/>
    <n v="1995"/>
    <n v="1"/>
    <s v="Superior"/>
    <s v="y"/>
    <x v="0"/>
    <s v="n"/>
    <n v="50000"/>
    <n v="5000"/>
    <n v="30000"/>
    <n v="10000"/>
    <n v="500000"/>
    <n v="5000"/>
    <n v="500"/>
    <n v="359"/>
    <n v="0"/>
    <n v="0"/>
    <n v="1"/>
    <n v="359"/>
    <n v="4"/>
  </r>
  <r>
    <s v="BF213762"/>
    <n v="3"/>
    <d v="2012-01-01T00:00:00"/>
    <m/>
    <n v="10023"/>
    <n v="2"/>
    <n v="882"/>
    <n v="1995"/>
    <s v="Asphalt Shingles"/>
    <n v="2000"/>
    <n v="1"/>
    <s v="Superior"/>
    <s v="y"/>
    <x v="0"/>
    <s v="n"/>
    <n v="60000"/>
    <n v="6000"/>
    <n v="30000"/>
    <n v="12000"/>
    <n v="500000"/>
    <n v="1000"/>
    <n v="500"/>
    <n v="231"/>
    <n v="1"/>
    <n v="3283"/>
    <n v="1"/>
    <n v="231"/>
    <n v="4"/>
  </r>
  <r>
    <s v="BF213772"/>
    <n v="3"/>
    <d v="2012-01-01T00:00:00"/>
    <m/>
    <n v="10011"/>
    <n v="5"/>
    <n v="800"/>
    <n v="2002"/>
    <s v="Asphalt Shingles"/>
    <n v="2002"/>
    <n v="1"/>
    <s v="Frame"/>
    <s v="y"/>
    <x v="1"/>
    <s v="n"/>
    <n v="200000"/>
    <n v="20000"/>
    <n v="100000"/>
    <n v="40000"/>
    <n v="300000"/>
    <n v="1000"/>
    <n v="250"/>
    <n v="2604"/>
    <n v="0"/>
    <n v="0"/>
    <n v="1"/>
    <n v="2604"/>
    <n v="6"/>
  </r>
  <r>
    <s v="BF213782"/>
    <n v="3"/>
    <d v="2012-01-01T00:00:00"/>
    <m/>
    <n v="10005"/>
    <n v="4"/>
    <n v="806"/>
    <n v="1991"/>
    <s v="Asphalt Shingles"/>
    <n v="1991"/>
    <n v="1"/>
    <s v="Frame"/>
    <s v="y"/>
    <x v="0"/>
    <s v="n"/>
    <n v="200000"/>
    <n v="20000"/>
    <n v="100000"/>
    <n v="40000"/>
    <n v="100000"/>
    <n v="5000"/>
    <n v="500"/>
    <n v="2722"/>
    <n v="0"/>
    <n v="0"/>
    <n v="1"/>
    <n v="2722"/>
    <n v="7"/>
  </r>
  <r>
    <s v="BF213792"/>
    <n v="3"/>
    <d v="2012-01-01T00:00:00"/>
    <m/>
    <n v="10021"/>
    <n v="4"/>
    <n v="798"/>
    <n v="1989"/>
    <s v="Asphalt Shingles"/>
    <n v="1989"/>
    <n v="9"/>
    <s v="Superior"/>
    <s v="y"/>
    <x v="1"/>
    <s v="n"/>
    <n v="125000"/>
    <n v="12500"/>
    <n v="62500"/>
    <n v="25000"/>
    <n v="100000"/>
    <n v="5000"/>
    <n v="500"/>
    <n v="2728"/>
    <n v="0"/>
    <n v="0"/>
    <n v="1"/>
    <n v="2728"/>
    <n v="6"/>
  </r>
  <r>
    <s v="BF213802"/>
    <n v="3"/>
    <d v="2012-01-01T00:00:00"/>
    <m/>
    <n v="10023"/>
    <n v="1"/>
    <n v="521"/>
    <n v="1956"/>
    <s v="Asphalt Shingles"/>
    <n v="1979"/>
    <n v="1"/>
    <s v="Superior"/>
    <s v="y"/>
    <x v="1"/>
    <s v="n"/>
    <n v="250000"/>
    <n v="25000"/>
    <n v="125000"/>
    <n v="50000"/>
    <n v="300000"/>
    <n v="1000"/>
    <n v="500"/>
    <n v="2025"/>
    <n v="0"/>
    <n v="0"/>
    <n v="1"/>
    <n v="2025"/>
    <n v="4"/>
  </r>
  <r>
    <s v="BF213812"/>
    <n v="3"/>
    <d v="2012-01-01T00:00:00"/>
    <m/>
    <n v="10015"/>
    <n v="2"/>
    <n v="867"/>
    <n v="2007"/>
    <s v="Asphalt Shingles"/>
    <n v="2007"/>
    <n v="1"/>
    <s v="Frame"/>
    <s v="y"/>
    <x v="1"/>
    <s v="n"/>
    <n v="80000"/>
    <n v="8000"/>
    <n v="56000"/>
    <n v="16000"/>
    <n v="300000"/>
    <n v="3000"/>
    <n v="500"/>
    <n v="700"/>
    <n v="0"/>
    <n v="0"/>
    <n v="1"/>
    <n v="700"/>
    <n v="7"/>
  </r>
  <r>
    <s v="BF213822"/>
    <n v="3"/>
    <d v="2012-01-01T00:00:00"/>
    <d v="2012-07-01T00:00:00"/>
    <n v="10002"/>
    <n v="5"/>
    <n v="517"/>
    <n v="1962"/>
    <s v="Asphalt Shingles"/>
    <n v="2008"/>
    <n v="1"/>
    <s v="Frame"/>
    <s v="y"/>
    <x v="1"/>
    <s v="n"/>
    <n v="200000"/>
    <n v="20000"/>
    <n v="100000"/>
    <n v="40000"/>
    <n v="300000"/>
    <n v="3000"/>
    <n v="1000"/>
    <n v="3949"/>
    <n v="0"/>
    <n v="0"/>
    <n v="0.5"/>
    <n v="1974.5"/>
    <n v="5"/>
  </r>
  <r>
    <s v="BF213832"/>
    <n v="3"/>
    <d v="2012-01-01T00:00:00"/>
    <m/>
    <n v="10019"/>
    <n v="4"/>
    <n v="896"/>
    <n v="1967"/>
    <s v="Spanish Tile"/>
    <n v="2000"/>
    <n v="7"/>
    <s v="Frame"/>
    <s v="y"/>
    <x v="0"/>
    <s v="n"/>
    <n v="300000"/>
    <n v="30000"/>
    <n v="150000"/>
    <n v="60000"/>
    <n v="300000"/>
    <n v="3000"/>
    <n v="500"/>
    <n v="2449"/>
    <n v="0"/>
    <n v="0"/>
    <n v="1"/>
    <n v="2449"/>
    <n v="1"/>
  </r>
  <r>
    <s v="BF213842"/>
    <n v="3"/>
    <d v="2012-01-01T00:00:00"/>
    <m/>
    <n v="10013"/>
    <n v="5"/>
    <n v="850"/>
    <n v="1984"/>
    <s v="Asphalt Shingles"/>
    <n v="1984"/>
    <n v="1"/>
    <s v="Frame"/>
    <s v="y"/>
    <x v="0"/>
    <s v="n"/>
    <n v="150000"/>
    <n v="15000"/>
    <n v="75000"/>
    <n v="30000"/>
    <n v="500000"/>
    <n v="1000"/>
    <n v="1000"/>
    <n v="975"/>
    <n v="0"/>
    <n v="0"/>
    <n v="1"/>
    <n v="975"/>
    <n v="2"/>
  </r>
  <r>
    <s v="BF213852"/>
    <n v="3"/>
    <d v="2012-01-01T00:00:00"/>
    <m/>
    <n v="10018"/>
    <n v="2"/>
    <n v="789"/>
    <n v="1954"/>
    <s v="Asphalt Shingles"/>
    <n v="1965"/>
    <n v="9"/>
    <s v="Superior"/>
    <s v="y"/>
    <x v="0"/>
    <s v="n"/>
    <n v="300000"/>
    <n v="30000"/>
    <n v="150000"/>
    <n v="60000"/>
    <n v="100000"/>
    <n v="3000"/>
    <n v="250"/>
    <n v="2743"/>
    <n v="0"/>
    <n v="0"/>
    <n v="1"/>
    <n v="2743"/>
    <n v="2"/>
  </r>
  <r>
    <s v="BF213862"/>
    <n v="3"/>
    <d v="2012-01-01T00:00:00"/>
    <d v="2012-07-01T00:00:00"/>
    <n v="10019"/>
    <n v="1"/>
    <n v="886"/>
    <n v="2007"/>
    <s v="Asphalt Shingles"/>
    <n v="2007"/>
    <n v="7"/>
    <s v="Superior"/>
    <s v="y"/>
    <x v="0"/>
    <s v="n"/>
    <n v="100000"/>
    <n v="10000"/>
    <n v="50000"/>
    <n v="20000"/>
    <n v="300000"/>
    <n v="5000"/>
    <n v="500"/>
    <n v="402"/>
    <n v="0"/>
    <n v="0"/>
    <n v="0.5"/>
    <n v="201"/>
    <n v="1"/>
  </r>
  <r>
    <s v="BF213872"/>
    <n v="3"/>
    <d v="2012-01-01T00:00:00"/>
    <m/>
    <n v="10007"/>
    <n v="3"/>
    <n v="663"/>
    <n v="1995"/>
    <s v="Asphalt Shingles"/>
    <n v="1995"/>
    <n v="9"/>
    <s v="Frame"/>
    <s v="y"/>
    <x v="1"/>
    <s v="n"/>
    <n v="60000"/>
    <n v="6000"/>
    <n v="42000"/>
    <n v="12000"/>
    <n v="300000"/>
    <n v="3000"/>
    <n v="1000"/>
    <n v="1361"/>
    <n v="0"/>
    <n v="0"/>
    <n v="1"/>
    <n v="1361"/>
    <n v="3"/>
  </r>
  <r>
    <s v="BF213882"/>
    <n v="3"/>
    <d v="2012-01-01T00:00:00"/>
    <m/>
    <n v="10008"/>
    <n v="4"/>
    <n v="700"/>
    <n v="1999"/>
    <s v="Asphalt Shingles"/>
    <n v="1999"/>
    <n v="1"/>
    <s v="Frame"/>
    <s v="y"/>
    <x v="1"/>
    <s v="n"/>
    <n v="50000"/>
    <n v="5000"/>
    <n v="30000"/>
    <n v="10000"/>
    <n v="300000"/>
    <n v="3000"/>
    <n v="250"/>
    <n v="861"/>
    <n v="0"/>
    <n v="0"/>
    <n v="1"/>
    <n v="861"/>
    <n v="1"/>
  </r>
  <r>
    <s v="BF213892"/>
    <n v="3"/>
    <d v="2012-01-01T00:00:00"/>
    <m/>
    <n v="10021"/>
    <n v="1"/>
    <n v="875"/>
    <n v="2003"/>
    <s v="Asphalt Shingles"/>
    <n v="2003"/>
    <n v="1"/>
    <s v="Frame"/>
    <s v="y"/>
    <x v="1"/>
    <s v="n"/>
    <n v="80000"/>
    <n v="8000"/>
    <n v="56000"/>
    <n v="16000"/>
    <n v="100000"/>
    <n v="5000"/>
    <n v="500"/>
    <n v="586"/>
    <n v="0"/>
    <n v="0"/>
    <n v="1"/>
    <n v="586"/>
    <n v="6"/>
  </r>
  <r>
    <s v="BF213902"/>
    <n v="3"/>
    <d v="2012-01-01T00:00:00"/>
    <m/>
    <n v="10007"/>
    <n v="4"/>
    <n v="900"/>
    <n v="1982"/>
    <s v="Asphalt Shingles"/>
    <n v="1982"/>
    <n v="1"/>
    <s v="Frame"/>
    <s v="y"/>
    <x v="1"/>
    <s v="n"/>
    <n v="60000"/>
    <n v="6000"/>
    <n v="30000"/>
    <n v="12000"/>
    <n v="300000"/>
    <n v="3000"/>
    <n v="500"/>
    <n v="510"/>
    <n v="0"/>
    <n v="0"/>
    <n v="1"/>
    <n v="510"/>
    <n v="3"/>
  </r>
  <r>
    <s v="BF213912"/>
    <n v="3"/>
    <d v="2012-01-01T00:00:00"/>
    <m/>
    <n v="10007"/>
    <n v="4"/>
    <n v="695"/>
    <n v="1953"/>
    <s v="Asphalt Shingles"/>
    <n v="1996"/>
    <n v="1"/>
    <s v="Frame"/>
    <s v="y"/>
    <x v="1"/>
    <s v="n"/>
    <n v="250000"/>
    <n v="25000"/>
    <n v="125000"/>
    <n v="50000"/>
    <n v="300000"/>
    <n v="3000"/>
    <n v="250"/>
    <n v="4403"/>
    <n v="0"/>
    <n v="0"/>
    <n v="1"/>
    <n v="4403"/>
    <n v="3"/>
  </r>
  <r>
    <s v="BF213922"/>
    <n v="3"/>
    <d v="2012-01-01T00:00:00"/>
    <m/>
    <n v="10004"/>
    <n v="2"/>
    <n v="800"/>
    <n v="1996"/>
    <s v="Asphalt Shingles"/>
    <n v="1996"/>
    <n v="9"/>
    <s v="Frame"/>
    <s v="y"/>
    <x v="0"/>
    <s v="n"/>
    <n v="200000"/>
    <n v="20000"/>
    <n v="100000"/>
    <n v="40000"/>
    <n v="300000"/>
    <n v="1000"/>
    <n v="500"/>
    <n v="1688"/>
    <n v="0"/>
    <n v="0"/>
    <n v="1"/>
    <n v="1688"/>
    <n v="5"/>
  </r>
  <r>
    <s v="BF213932"/>
    <n v="3"/>
    <d v="2012-01-01T00:00:00"/>
    <m/>
    <n v="10006"/>
    <n v="5"/>
    <n v="897"/>
    <n v="1984"/>
    <s v="Spanish Tile"/>
    <n v="2008"/>
    <n v="1"/>
    <s v="Frame"/>
    <s v="y"/>
    <x v="1"/>
    <s v="n"/>
    <n v="60000"/>
    <n v="6000"/>
    <n v="30000"/>
    <n v="12000"/>
    <n v="100000"/>
    <n v="1000"/>
    <n v="500"/>
    <n v="795"/>
    <n v="0"/>
    <n v="0"/>
    <n v="1"/>
    <n v="795"/>
    <n v="6"/>
  </r>
  <r>
    <s v="BF213942"/>
    <n v="3"/>
    <d v="2012-01-01T00:00:00"/>
    <m/>
    <n v="10019"/>
    <n v="4"/>
    <n v="806"/>
    <n v="1957"/>
    <s v="Asphalt Shingles"/>
    <n v="1983"/>
    <n v="1"/>
    <s v="Frame"/>
    <s v="y"/>
    <x v="1"/>
    <s v="n"/>
    <n v="60000"/>
    <n v="6000"/>
    <n v="30000"/>
    <n v="12000"/>
    <n v="500000"/>
    <n v="1000"/>
    <n v="1000"/>
    <n v="849"/>
    <n v="0"/>
    <n v="0"/>
    <n v="1"/>
    <n v="849"/>
    <n v="1"/>
  </r>
  <r>
    <s v="BF213952"/>
    <n v="3"/>
    <d v="2012-01-01T00:00:00"/>
    <m/>
    <n v="10024"/>
    <n v="4"/>
    <n v="800"/>
    <n v="1990"/>
    <s v="Asphalt Shingles"/>
    <n v="1990"/>
    <n v="1"/>
    <s v="Superior"/>
    <s v="y"/>
    <x v="1"/>
    <s v="n"/>
    <n v="100000"/>
    <n v="10000"/>
    <n v="50000"/>
    <n v="20000"/>
    <n v="100000"/>
    <n v="1000"/>
    <n v="500"/>
    <n v="641"/>
    <n v="0"/>
    <n v="0"/>
    <n v="1"/>
    <n v="641"/>
    <n v="4"/>
  </r>
  <r>
    <s v="BF213962"/>
    <n v="3"/>
    <d v="2012-01-01T00:00:00"/>
    <m/>
    <n v="10006"/>
    <n v="4"/>
    <n v="657"/>
    <n v="2000"/>
    <s v="Asphalt Shingles"/>
    <n v="2000"/>
    <n v="1"/>
    <s v="Frame"/>
    <s v="y"/>
    <x v="1"/>
    <s v="n"/>
    <n v="150000"/>
    <n v="15000"/>
    <n v="75000"/>
    <n v="30000"/>
    <n v="300000"/>
    <n v="5000"/>
    <n v="500"/>
    <n v="3086"/>
    <n v="0"/>
    <n v="0"/>
    <n v="1"/>
    <n v="3086"/>
    <n v="6"/>
  </r>
  <r>
    <s v="BF213972"/>
    <n v="3"/>
    <d v="2012-01-01T00:00:00"/>
    <d v="2012-07-01T00:00:00"/>
    <n v="10019"/>
    <n v="2"/>
    <n v="780"/>
    <n v="1970"/>
    <s v="Asphalt Shingles"/>
    <n v="1974"/>
    <n v="1"/>
    <s v="Frame"/>
    <s v="n"/>
    <x v="1"/>
    <s v="n"/>
    <n v="150000"/>
    <n v="15000"/>
    <n v="75000"/>
    <n v="30000"/>
    <n v="100000"/>
    <n v="3000"/>
    <n v="500"/>
    <n v="2296"/>
    <n v="0"/>
    <n v="0"/>
    <n v="0.5"/>
    <n v="1148"/>
    <n v="1"/>
  </r>
  <r>
    <s v="BF213982"/>
    <n v="3"/>
    <d v="2012-01-01T00:00:00"/>
    <m/>
    <n v="10017"/>
    <n v="3"/>
    <n v="527"/>
    <n v="1951"/>
    <s v="Asphalt Shingles"/>
    <n v="1974"/>
    <n v="1"/>
    <s v="Frame"/>
    <s v="y"/>
    <x v="1"/>
    <s v="n"/>
    <n v="125000"/>
    <n v="12500"/>
    <n v="62500"/>
    <n v="25000"/>
    <n v="500000"/>
    <n v="5000"/>
    <n v="1000"/>
    <n v="2471"/>
    <n v="0"/>
    <n v="0"/>
    <n v="1"/>
    <n v="2471"/>
    <n v="3"/>
  </r>
  <r>
    <s v="BF213992"/>
    <n v="3"/>
    <d v="2012-01-01T00:00:00"/>
    <d v="2012-07-01T00:00:00"/>
    <n v="10006"/>
    <n v="2"/>
    <n v="607"/>
    <n v="1965"/>
    <s v="Asphalt Shingles"/>
    <n v="1977"/>
    <n v="7"/>
    <s v="Frame"/>
    <s v="y"/>
    <x v="1"/>
    <s v="n"/>
    <n v="100000"/>
    <n v="10000"/>
    <n v="50000"/>
    <n v="20000"/>
    <n v="500000"/>
    <n v="3000"/>
    <n v="500"/>
    <n v="3636"/>
    <n v="0"/>
    <n v="0"/>
    <n v="0.5"/>
    <n v="1818"/>
    <n v="6"/>
  </r>
  <r>
    <s v="BF214002"/>
    <n v="3"/>
    <d v="2012-01-01T00:00:00"/>
    <m/>
    <n v="10010"/>
    <n v="4"/>
    <n v="787"/>
    <n v="1993"/>
    <s v="Spanish Tile"/>
    <n v="1999"/>
    <n v="1"/>
    <s v="Masonry"/>
    <s v="n"/>
    <x v="1"/>
    <s v="n"/>
    <n v="150000"/>
    <n v="15000"/>
    <n v="75000"/>
    <n v="30000"/>
    <n v="300000"/>
    <n v="1000"/>
    <n v="250"/>
    <n v="2389"/>
    <n v="0"/>
    <n v="0"/>
    <n v="1"/>
    <n v="2389"/>
    <n v="7"/>
  </r>
  <r>
    <s v="BF214012"/>
    <n v="3"/>
    <d v="2012-01-01T00:00:00"/>
    <m/>
    <n v="10001"/>
    <n v="5"/>
    <n v="669"/>
    <n v="1973"/>
    <s v="Asphalt Shingles"/>
    <n v="1975"/>
    <n v="1"/>
    <s v="Masonry"/>
    <s v="y"/>
    <x v="1"/>
    <s v="n"/>
    <n v="200000"/>
    <n v="20000"/>
    <n v="120000"/>
    <n v="40000"/>
    <n v="100000"/>
    <n v="1000"/>
    <n v="500"/>
    <n v="5159"/>
    <n v="1"/>
    <n v="22572"/>
    <n v="1"/>
    <n v="5159"/>
    <n v="6"/>
  </r>
  <r>
    <s v="BF214022"/>
    <n v="3"/>
    <d v="2012-01-01T00:00:00"/>
    <m/>
    <n v="10018"/>
    <n v="2"/>
    <n v="747"/>
    <n v="1978"/>
    <s v="Asphalt Shingles"/>
    <n v="1978"/>
    <n v="1"/>
    <s v="Frame"/>
    <s v="y"/>
    <x v="0"/>
    <s v="n"/>
    <n v="125000"/>
    <n v="12500"/>
    <n v="75000"/>
    <n v="25000"/>
    <n v="100000"/>
    <n v="3000"/>
    <n v="500"/>
    <n v="1192"/>
    <n v="0"/>
    <n v="0"/>
    <n v="1"/>
    <n v="1192"/>
    <n v="2"/>
  </r>
  <r>
    <s v="BF214032"/>
    <n v="3"/>
    <d v="2012-01-01T00:00:00"/>
    <d v="2012-07-01T00:00:00"/>
    <n v="10017"/>
    <n v="4"/>
    <n v="823"/>
    <n v="2004"/>
    <s v="Asphalt Shingles"/>
    <n v="2004"/>
    <n v="9"/>
    <s v="Frame"/>
    <s v="y"/>
    <x v="1"/>
    <s v="n"/>
    <n v="200000"/>
    <n v="20000"/>
    <n v="100000"/>
    <n v="40000"/>
    <n v="100000"/>
    <n v="1000"/>
    <n v="250"/>
    <n v="2279"/>
    <n v="0"/>
    <n v="0"/>
    <n v="0.5"/>
    <n v="1139.5"/>
    <n v="3"/>
  </r>
  <r>
    <s v="BF214042"/>
    <n v="3"/>
    <d v="2012-01-01T00:00:00"/>
    <m/>
    <n v="10016"/>
    <n v="5"/>
    <n v="774"/>
    <n v="1973"/>
    <s v="Spanish Tile"/>
    <n v="1973"/>
    <n v="1"/>
    <s v="Masonry"/>
    <s v="y"/>
    <x v="0"/>
    <s v="n"/>
    <n v="80000"/>
    <n v="8000"/>
    <n v="40000"/>
    <n v="16000"/>
    <n v="300000"/>
    <n v="3000"/>
    <n v="500"/>
    <n v="1743"/>
    <n v="0"/>
    <n v="0"/>
    <n v="1"/>
    <n v="1743"/>
    <n v="6"/>
  </r>
  <r>
    <s v="BF214052"/>
    <n v="3"/>
    <d v="2012-01-01T00:00:00"/>
    <m/>
    <n v="10012"/>
    <n v="4"/>
    <n v="800"/>
    <n v="1984"/>
    <s v="Asphalt Shingles"/>
    <n v="1984"/>
    <n v="1"/>
    <s v="Frame"/>
    <s v="y"/>
    <x v="1"/>
    <s v="n"/>
    <n v="80000"/>
    <n v="8000"/>
    <n v="40000"/>
    <n v="16000"/>
    <n v="100000"/>
    <n v="3000"/>
    <n v="500"/>
    <n v="957"/>
    <n v="1"/>
    <n v="10944"/>
    <n v="1"/>
    <n v="957"/>
    <n v="3"/>
  </r>
  <r>
    <s v="BF214062"/>
    <n v="3"/>
    <d v="2012-01-01T00:00:00"/>
    <m/>
    <n v="10012"/>
    <n v="4"/>
    <n v="793"/>
    <n v="1974"/>
    <s v="Asphalt Shingles"/>
    <n v="1993"/>
    <n v="1"/>
    <s v="Frame"/>
    <s v="y"/>
    <x v="1"/>
    <s v="n"/>
    <n v="95000"/>
    <n v="9500"/>
    <n v="47500"/>
    <n v="19000"/>
    <n v="300000"/>
    <n v="1000"/>
    <n v="500"/>
    <n v="1462"/>
    <n v="1"/>
    <n v="950"/>
    <n v="1"/>
    <n v="1462"/>
    <n v="3"/>
  </r>
  <r>
    <s v="BF214072"/>
    <n v="3"/>
    <d v="2012-01-01T00:00:00"/>
    <d v="2012-07-01T00:00:00"/>
    <n v="10002"/>
    <n v="3"/>
    <n v="854"/>
    <n v="1982"/>
    <s v="Asphalt Shingles"/>
    <n v="2000"/>
    <n v="7"/>
    <s v="Frame"/>
    <s v="y"/>
    <x v="0"/>
    <s v="n"/>
    <n v="80000"/>
    <n v="8000"/>
    <n v="48000"/>
    <n v="16000"/>
    <n v="100000"/>
    <n v="3000"/>
    <n v="500"/>
    <n v="667"/>
    <n v="0"/>
    <n v="0"/>
    <n v="0.5"/>
    <n v="333.5"/>
    <n v="5"/>
  </r>
  <r>
    <s v="BF214082"/>
    <n v="3"/>
    <d v="2012-01-01T00:00:00"/>
    <m/>
    <n v="10009"/>
    <n v="5"/>
    <n v="866"/>
    <n v="2007"/>
    <s v="Asphalt Shingles"/>
    <n v="2007"/>
    <n v="7"/>
    <s v="Frame"/>
    <s v="y"/>
    <x v="1"/>
    <s v="n"/>
    <n v="100000"/>
    <n v="10000"/>
    <n v="50000"/>
    <n v="20000"/>
    <n v="500000"/>
    <n v="3000"/>
    <n v="500"/>
    <n v="1114"/>
    <n v="0"/>
    <n v="0"/>
    <n v="1"/>
    <n v="1114"/>
    <n v="1"/>
  </r>
  <r>
    <s v="BF214092"/>
    <n v="3"/>
    <d v="2012-01-01T00:00:00"/>
    <d v="2012-07-01T00:00:00"/>
    <n v="10003"/>
    <n v="2"/>
    <n v="768"/>
    <n v="1950"/>
    <s v="Spanish Tile"/>
    <n v="1979"/>
    <n v="1"/>
    <s v="Frame"/>
    <s v="y"/>
    <x v="0"/>
    <s v="n"/>
    <n v="400000"/>
    <n v="40000"/>
    <n v="200000"/>
    <n v="80000"/>
    <n v="300000"/>
    <n v="3000"/>
    <n v="1000"/>
    <n v="3118"/>
    <n v="0"/>
    <n v="0"/>
    <n v="0.5"/>
    <n v="1559"/>
    <n v="5"/>
  </r>
  <r>
    <s v="BF214102"/>
    <n v="3"/>
    <d v="2012-01-01T00:00:00"/>
    <m/>
    <n v="10015"/>
    <n v="2"/>
    <n v="820"/>
    <n v="1975"/>
    <s v="Asphalt Shingles"/>
    <n v="1975"/>
    <n v="1"/>
    <s v="Frame"/>
    <s v="y"/>
    <x v="1"/>
    <s v="n"/>
    <n v="125000"/>
    <n v="12500"/>
    <n v="75000"/>
    <n v="25000"/>
    <n v="500000"/>
    <n v="3000"/>
    <n v="500"/>
    <n v="1705"/>
    <n v="0"/>
    <n v="0"/>
    <n v="1"/>
    <n v="1705"/>
    <n v="7"/>
  </r>
  <r>
    <s v="BF214112"/>
    <n v="3"/>
    <d v="2012-01-01T00:00:00"/>
    <m/>
    <n v="10011"/>
    <n v="3"/>
    <n v="661"/>
    <n v="1957"/>
    <s v="Asphalt Shingles"/>
    <n v="1972"/>
    <n v="1"/>
    <s v="Frame"/>
    <s v="y"/>
    <x v="1"/>
    <s v="n"/>
    <n v="60000"/>
    <n v="6000"/>
    <n v="30000"/>
    <n v="12000"/>
    <n v="300000"/>
    <n v="3000"/>
    <n v="250"/>
    <n v="2047"/>
    <n v="0"/>
    <n v="0"/>
    <n v="1"/>
    <n v="2047"/>
    <n v="6"/>
  </r>
  <r>
    <s v="BF214122"/>
    <n v="3"/>
    <d v="2012-01-01T00:00:00"/>
    <m/>
    <n v="10008"/>
    <n v="4"/>
    <n v="807"/>
    <n v="1966"/>
    <s v="Spanish Tile"/>
    <n v="1984"/>
    <n v="1"/>
    <s v="Frame"/>
    <s v="y"/>
    <x v="1"/>
    <s v="n"/>
    <n v="90000"/>
    <n v="9000"/>
    <n v="45000"/>
    <n v="18000"/>
    <n v="100000"/>
    <n v="5000"/>
    <n v="250"/>
    <n v="1269"/>
    <n v="0"/>
    <n v="0"/>
    <n v="1"/>
    <n v="1269"/>
    <n v="1"/>
  </r>
  <r>
    <s v="BF214132"/>
    <n v="3"/>
    <d v="2012-01-01T00:00:00"/>
    <d v="2012-07-01T00:00:00"/>
    <n v="10006"/>
    <n v="2"/>
    <n v="859"/>
    <n v="1953"/>
    <s v="Asphalt Shingles"/>
    <n v="1983"/>
    <n v="1"/>
    <s v="Frame"/>
    <s v="y"/>
    <x v="1"/>
    <s v="n"/>
    <n v="70000"/>
    <n v="7000"/>
    <n v="35000"/>
    <n v="14000"/>
    <n v="500000"/>
    <n v="1000"/>
    <n v="500"/>
    <n v="870"/>
    <n v="0"/>
    <n v="0"/>
    <n v="0.5"/>
    <n v="435"/>
    <n v="6"/>
  </r>
  <r>
    <s v="BF214142"/>
    <n v="3"/>
    <d v="2012-01-01T00:00:00"/>
    <m/>
    <n v="10010"/>
    <n v="2"/>
    <n v="800"/>
    <n v="1964"/>
    <s v="Asphalt Shingles"/>
    <n v="1984"/>
    <n v="1"/>
    <s v="Frame"/>
    <s v="y"/>
    <x v="0"/>
    <s v="n"/>
    <n v="100000"/>
    <n v="10000"/>
    <n v="50000"/>
    <n v="20000"/>
    <n v="100000"/>
    <n v="1000"/>
    <n v="1000"/>
    <n v="1297"/>
    <n v="0"/>
    <n v="0"/>
    <n v="1"/>
    <n v="1297"/>
    <n v="7"/>
  </r>
  <r>
    <s v="BF214152"/>
    <n v="3"/>
    <d v="2012-01-01T00:00:00"/>
    <m/>
    <n v="10019"/>
    <n v="4"/>
    <n v="712"/>
    <n v="2001"/>
    <s v="Spanish Tile"/>
    <n v="2001"/>
    <n v="1"/>
    <s v="Frame"/>
    <s v="y"/>
    <x v="1"/>
    <s v="n"/>
    <n v="300000"/>
    <n v="30000"/>
    <n v="150000"/>
    <n v="60000"/>
    <n v="500000"/>
    <n v="1000"/>
    <n v="250"/>
    <n v="3523"/>
    <n v="0"/>
    <n v="0"/>
    <n v="1"/>
    <n v="3523"/>
    <n v="1"/>
  </r>
  <r>
    <s v="BF214162"/>
    <n v="3"/>
    <d v="2012-01-01T00:00:00"/>
    <m/>
    <n v="10019"/>
    <n v="3"/>
    <n v="821"/>
    <n v="1958"/>
    <s v="Spanish Tile"/>
    <n v="1999"/>
    <n v="7"/>
    <s v="Frame"/>
    <s v="y"/>
    <x v="0"/>
    <s v="n"/>
    <n v="80000"/>
    <n v="8000"/>
    <n v="40000"/>
    <n v="16000"/>
    <n v="100000"/>
    <n v="3000"/>
    <n v="1000"/>
    <n v="854"/>
    <n v="0"/>
    <n v="0"/>
    <n v="1"/>
    <n v="854"/>
    <n v="1"/>
  </r>
  <r>
    <s v="BF214172"/>
    <n v="3"/>
    <d v="2012-01-01T00:00:00"/>
    <m/>
    <n v="10006"/>
    <n v="3"/>
    <n v="900"/>
    <n v="1968"/>
    <s v="Asphalt Shingles"/>
    <n v="1973"/>
    <n v="1"/>
    <s v="Frame"/>
    <s v="y"/>
    <x v="1"/>
    <s v="n"/>
    <n v="150000"/>
    <n v="15000"/>
    <n v="75000"/>
    <n v="30000"/>
    <n v="100000"/>
    <n v="3000"/>
    <n v="1000"/>
    <n v="1249"/>
    <n v="0"/>
    <n v="0"/>
    <n v="1"/>
    <n v="1249"/>
    <n v="6"/>
  </r>
  <r>
    <s v="BF214182"/>
    <n v="3"/>
    <d v="2012-01-01T00:00:00"/>
    <m/>
    <n v="10017"/>
    <n v="1"/>
    <n v="890"/>
    <n v="1988"/>
    <s v="Asphalt Shingles"/>
    <n v="1988"/>
    <n v="1"/>
    <s v="Frame"/>
    <s v="y"/>
    <x v="0"/>
    <s v="n"/>
    <n v="60000"/>
    <n v="6000"/>
    <n v="30000"/>
    <n v="12000"/>
    <n v="300000"/>
    <n v="5000"/>
    <n v="500"/>
    <n v="396"/>
    <n v="0"/>
    <n v="0"/>
    <n v="1"/>
    <n v="396"/>
    <n v="3"/>
  </r>
  <r>
    <s v="BF214192"/>
    <n v="3"/>
    <d v="2012-01-01T00:00:00"/>
    <m/>
    <n v="10007"/>
    <n v="4"/>
    <n v="895"/>
    <n v="1972"/>
    <s v="Asphalt Shingles"/>
    <n v="1972"/>
    <n v="1"/>
    <s v="Frame"/>
    <s v="y"/>
    <x v="1"/>
    <s v="n"/>
    <n v="90000"/>
    <n v="9000"/>
    <n v="45000"/>
    <n v="18000"/>
    <n v="100000"/>
    <n v="5000"/>
    <n v="1000"/>
    <n v="817"/>
    <n v="0"/>
    <n v="0"/>
    <n v="1"/>
    <n v="817"/>
    <n v="3"/>
  </r>
  <r>
    <s v="BF214202"/>
    <n v="3"/>
    <d v="2012-01-01T00:00:00"/>
    <m/>
    <n v="10015"/>
    <n v="3"/>
    <n v="800"/>
    <n v="1967"/>
    <s v="Asphalt Shingles"/>
    <n v="1980"/>
    <n v="1"/>
    <s v="Frame"/>
    <s v="y"/>
    <x v="1"/>
    <s v="n"/>
    <n v="90000"/>
    <n v="9000"/>
    <n v="54000"/>
    <n v="18000"/>
    <n v="100000"/>
    <n v="3000"/>
    <n v="500"/>
    <n v="1549"/>
    <n v="0"/>
    <n v="0"/>
    <n v="1"/>
    <n v="1549"/>
    <n v="7"/>
  </r>
  <r>
    <s v="BF214212"/>
    <n v="3"/>
    <d v="2012-01-01T00:00:00"/>
    <m/>
    <n v="10013"/>
    <n v="4"/>
    <n v="880"/>
    <n v="1976"/>
    <s v="Spanish Tile"/>
    <n v="1976"/>
    <n v="1"/>
    <s v="Frame"/>
    <s v="y"/>
    <x v="1"/>
    <s v="n"/>
    <n v="200000"/>
    <n v="20000"/>
    <n v="100000"/>
    <n v="40000"/>
    <n v="100000"/>
    <n v="1000"/>
    <n v="500"/>
    <n v="1069"/>
    <n v="0"/>
    <n v="0"/>
    <n v="1"/>
    <n v="1069"/>
    <n v="2"/>
  </r>
  <r>
    <s v="BF214222"/>
    <n v="3"/>
    <d v="2012-01-01T00:00:00"/>
    <m/>
    <n v="10008"/>
    <n v="4"/>
    <n v="900"/>
    <n v="1996"/>
    <s v="Spanish Tile"/>
    <n v="1996"/>
    <n v="1"/>
    <s v="Masonry"/>
    <s v="y"/>
    <x v="1"/>
    <s v="n"/>
    <n v="50000"/>
    <n v="5000"/>
    <n v="25000"/>
    <n v="10000"/>
    <n v="500000"/>
    <n v="3000"/>
    <n v="500"/>
    <n v="305"/>
    <n v="0"/>
    <n v="0"/>
    <n v="1"/>
    <n v="305"/>
    <n v="1"/>
  </r>
  <r>
    <s v="BF214232"/>
    <n v="3"/>
    <d v="2012-01-01T00:00:00"/>
    <m/>
    <n v="10018"/>
    <n v="3"/>
    <n v="741"/>
    <n v="2002"/>
    <s v="Asphalt Shingles"/>
    <n v="2002"/>
    <n v="1"/>
    <s v="Frame"/>
    <s v="n"/>
    <x v="1"/>
    <s v="n"/>
    <n v="50000"/>
    <n v="5000"/>
    <n v="30000"/>
    <n v="10000"/>
    <n v="100000"/>
    <n v="1000"/>
    <n v="500"/>
    <n v="455"/>
    <n v="0"/>
    <n v="0"/>
    <n v="1"/>
    <n v="455"/>
    <n v="2"/>
  </r>
  <r>
    <s v="BF214242"/>
    <n v="3"/>
    <d v="2012-01-01T00:00:00"/>
    <d v="2012-07-01T00:00:00"/>
    <n v="10018"/>
    <n v="2"/>
    <n v="735"/>
    <n v="1979"/>
    <s v="Spanish Tile"/>
    <n v="1979"/>
    <n v="1"/>
    <s v="Frame"/>
    <s v="y"/>
    <x v="1"/>
    <s v="n"/>
    <n v="50000"/>
    <n v="5000"/>
    <n v="25000"/>
    <n v="10000"/>
    <n v="500000"/>
    <n v="1000"/>
    <n v="1000"/>
    <n v="456"/>
    <n v="0"/>
    <n v="0"/>
    <n v="0.5"/>
    <n v="228"/>
    <n v="2"/>
  </r>
  <r>
    <s v="BF214252"/>
    <n v="3"/>
    <d v="2012-01-01T00:00:00"/>
    <d v="2012-07-01T00:00:00"/>
    <n v="10008"/>
    <n v="2"/>
    <n v="900"/>
    <n v="1974"/>
    <s v="Wood Shingles"/>
    <n v="2005"/>
    <n v="1"/>
    <s v="Frame"/>
    <s v="y"/>
    <x v="1"/>
    <s v="n"/>
    <n v="150000"/>
    <n v="15000"/>
    <n v="75000"/>
    <n v="30000"/>
    <n v="100000"/>
    <n v="3000"/>
    <n v="500"/>
    <n v="1148"/>
    <n v="0"/>
    <n v="0"/>
    <n v="0.5"/>
    <n v="574"/>
    <n v="1"/>
  </r>
  <r>
    <s v="BF214262"/>
    <n v="3"/>
    <d v="2012-01-01T00:00:00"/>
    <m/>
    <n v="10014"/>
    <n v="2"/>
    <n v="700"/>
    <n v="1966"/>
    <s v="Spanish Tile"/>
    <n v="2006"/>
    <n v="7"/>
    <s v="Frame"/>
    <s v="y"/>
    <x v="1"/>
    <s v="n"/>
    <n v="50000"/>
    <n v="5000"/>
    <n v="25000"/>
    <n v="10000"/>
    <n v="500000"/>
    <n v="3000"/>
    <n v="500"/>
    <n v="831"/>
    <n v="0"/>
    <n v="0"/>
    <n v="1"/>
    <n v="831"/>
    <n v="1"/>
  </r>
  <r>
    <s v="BF214272"/>
    <n v="3"/>
    <d v="2012-01-01T00:00:00"/>
    <m/>
    <n v="10016"/>
    <n v="2"/>
    <n v="859"/>
    <n v="1995"/>
    <s v="Asphalt Shingles"/>
    <n v="1995"/>
    <n v="1"/>
    <s v="Frame"/>
    <s v="n"/>
    <x v="1"/>
    <s v="n"/>
    <n v="80000"/>
    <n v="8000"/>
    <n v="40000"/>
    <n v="16000"/>
    <n v="100000"/>
    <n v="3000"/>
    <n v="1000"/>
    <n v="700"/>
    <n v="0"/>
    <n v="0"/>
    <n v="1"/>
    <n v="700"/>
    <n v="6"/>
  </r>
  <r>
    <s v="BF214282"/>
    <n v="3"/>
    <d v="2012-01-01T00:00:00"/>
    <m/>
    <n v="10014"/>
    <n v="2"/>
    <n v="896"/>
    <n v="1974"/>
    <s v="Spanish Tile"/>
    <n v="1975"/>
    <n v="1"/>
    <s v="Frame"/>
    <s v="y"/>
    <x v="0"/>
    <s v="n"/>
    <n v="70000"/>
    <n v="7000"/>
    <n v="42000"/>
    <n v="14000"/>
    <n v="500000"/>
    <n v="1000"/>
    <n v="1000"/>
    <n v="518"/>
    <n v="0"/>
    <n v="0"/>
    <n v="1"/>
    <n v="518"/>
    <n v="1"/>
  </r>
  <r>
    <s v="BF214292"/>
    <n v="3"/>
    <d v="2012-01-01T00:00:00"/>
    <m/>
    <n v="10003"/>
    <n v="3"/>
    <n v="869"/>
    <n v="1980"/>
    <s v="Asphalt Shingles"/>
    <n v="1991"/>
    <n v="1"/>
    <s v="Frame"/>
    <s v="n"/>
    <x v="1"/>
    <s v="n"/>
    <n v="125000"/>
    <n v="12500"/>
    <n v="62500"/>
    <n v="25000"/>
    <n v="100000"/>
    <n v="5000"/>
    <n v="1000"/>
    <n v="904"/>
    <n v="0"/>
    <n v="0"/>
    <n v="1"/>
    <n v="904"/>
    <n v="5"/>
  </r>
  <r>
    <s v="BF214302"/>
    <n v="3"/>
    <d v="2012-01-01T00:00:00"/>
    <m/>
    <n v="10023"/>
    <n v="5"/>
    <n v="800"/>
    <n v="1976"/>
    <s v="Asphalt Shingles"/>
    <n v="1982"/>
    <n v="1"/>
    <s v="Superior"/>
    <s v="y"/>
    <x v="0"/>
    <s v="n"/>
    <n v="125000"/>
    <n v="12500"/>
    <n v="62500"/>
    <n v="25000"/>
    <n v="100000"/>
    <n v="5000"/>
    <n v="250"/>
    <n v="983"/>
    <n v="0"/>
    <n v="0"/>
    <n v="1"/>
    <n v="983"/>
    <n v="4"/>
  </r>
  <r>
    <s v="BF214312"/>
    <n v="3"/>
    <d v="2012-01-01T00:00:00"/>
    <m/>
    <n v="10017"/>
    <n v="4"/>
    <n v="879"/>
    <n v="1965"/>
    <s v="Asphalt Shingles"/>
    <n v="1984"/>
    <n v="1"/>
    <s v="Frame"/>
    <s v="y"/>
    <x v="1"/>
    <s v="n"/>
    <n v="150000"/>
    <n v="15000"/>
    <n v="75000"/>
    <n v="30000"/>
    <n v="300000"/>
    <n v="3000"/>
    <n v="500"/>
    <n v="1324"/>
    <n v="0"/>
    <n v="0"/>
    <n v="1"/>
    <n v="1324"/>
    <n v="3"/>
  </r>
  <r>
    <s v="BF214322"/>
    <n v="3"/>
    <d v="2012-01-01T00:00:00"/>
    <m/>
    <n v="10010"/>
    <n v="2"/>
    <n v="800"/>
    <n v="1964"/>
    <s v="Asphalt Shingles"/>
    <n v="2006"/>
    <n v="1"/>
    <s v="Frame"/>
    <s v="y"/>
    <x v="1"/>
    <s v="n"/>
    <n v="150000"/>
    <n v="15000"/>
    <n v="75000"/>
    <n v="30000"/>
    <n v="300000"/>
    <n v="3000"/>
    <n v="500"/>
    <n v="1723"/>
    <n v="0"/>
    <n v="0"/>
    <n v="1"/>
    <n v="1723"/>
    <n v="7"/>
  </r>
  <r>
    <s v="BF214332"/>
    <n v="3"/>
    <d v="2012-01-01T00:00:00"/>
    <m/>
    <n v="10005"/>
    <n v="3"/>
    <n v="580"/>
    <n v="1951"/>
    <s v="Asphalt Shingles"/>
    <n v="2009"/>
    <n v="1"/>
    <s v="Frame"/>
    <s v="y"/>
    <x v="1"/>
    <s v="n"/>
    <n v="60000"/>
    <n v="6000"/>
    <n v="30000"/>
    <n v="12000"/>
    <n v="100000"/>
    <n v="1000"/>
    <n v="500"/>
    <n v="1984"/>
    <n v="0"/>
    <n v="0"/>
    <n v="1"/>
    <n v="1984"/>
    <n v="7"/>
  </r>
  <r>
    <s v="BF214342"/>
    <n v="3"/>
    <d v="2012-01-01T00:00:00"/>
    <m/>
    <n v="10001"/>
    <n v="4"/>
    <n v="974"/>
    <n v="1987"/>
    <s v="Asphalt Shingles"/>
    <n v="1993"/>
    <n v="1"/>
    <s v="Frame"/>
    <s v="y"/>
    <x v="1"/>
    <s v="n"/>
    <n v="125000"/>
    <n v="12500"/>
    <n v="62500"/>
    <n v="25000"/>
    <n v="100000"/>
    <n v="5000"/>
    <n v="500"/>
    <n v="1115"/>
    <n v="0"/>
    <n v="0"/>
    <n v="1"/>
    <n v="1115"/>
    <n v="6"/>
  </r>
  <r>
    <s v="BF214352"/>
    <n v="3"/>
    <d v="2012-01-01T00:00:00"/>
    <m/>
    <n v="10011"/>
    <n v="1"/>
    <n v="695"/>
    <n v="1993"/>
    <s v="Wood Shingles"/>
    <n v="1993"/>
    <n v="1"/>
    <s v="Frame"/>
    <s v="y"/>
    <x v="0"/>
    <s v="n"/>
    <n v="70000"/>
    <n v="7000"/>
    <n v="35000"/>
    <n v="14000"/>
    <n v="500000"/>
    <n v="1000"/>
    <n v="500"/>
    <n v="1627"/>
    <n v="0"/>
    <n v="0"/>
    <n v="1"/>
    <n v="1627"/>
    <n v="6"/>
  </r>
  <r>
    <s v="BF214362"/>
    <n v="3"/>
    <d v="2012-01-01T00:00:00"/>
    <m/>
    <n v="10008"/>
    <n v="1"/>
    <n v="772"/>
    <n v="1969"/>
    <s v="Spanish Tile"/>
    <n v="2003"/>
    <n v="1"/>
    <s v="Frame"/>
    <s v="y"/>
    <x v="1"/>
    <s v="n"/>
    <n v="90000"/>
    <n v="9000"/>
    <n v="45000"/>
    <n v="18000"/>
    <n v="500000"/>
    <n v="1000"/>
    <n v="250"/>
    <n v="1154"/>
    <n v="1"/>
    <n v="11081"/>
    <n v="1"/>
    <n v="1154"/>
    <n v="1"/>
  </r>
  <r>
    <s v="BF214372"/>
    <n v="3"/>
    <d v="2012-01-01T00:00:00"/>
    <m/>
    <n v="10020"/>
    <n v="2"/>
    <n v="673"/>
    <n v="1963"/>
    <s v="Asphalt Shingles"/>
    <n v="1999"/>
    <n v="1"/>
    <s v="Frame"/>
    <s v="y"/>
    <x v="1"/>
    <s v="n"/>
    <n v="200000"/>
    <n v="20000"/>
    <n v="100000"/>
    <n v="40000"/>
    <n v="500000"/>
    <n v="1000"/>
    <n v="500"/>
    <n v="4076"/>
    <n v="1"/>
    <n v="87120"/>
    <n v="1"/>
    <n v="4076"/>
    <n v="7"/>
  </r>
  <r>
    <s v="BF214382"/>
    <n v="3"/>
    <d v="2012-01-01T00:00:00"/>
    <m/>
    <n v="10021"/>
    <n v="4"/>
    <n v="660"/>
    <n v="1975"/>
    <s v="Asphalt Shingles"/>
    <n v="1975"/>
    <n v="1"/>
    <s v="Frame"/>
    <s v="y"/>
    <x v="1"/>
    <s v="n"/>
    <n v="150000"/>
    <n v="15000"/>
    <n v="75000"/>
    <n v="30000"/>
    <n v="100000"/>
    <n v="1000"/>
    <n v="500"/>
    <n v="4051"/>
    <n v="0"/>
    <n v="0"/>
    <n v="1"/>
    <n v="4051"/>
    <n v="6"/>
  </r>
  <r>
    <s v="BF214392"/>
    <n v="3"/>
    <d v="2012-01-01T00:00:00"/>
    <m/>
    <n v="10020"/>
    <n v="2"/>
    <n v="697"/>
    <n v="1955"/>
    <s v="Asphalt Shingles"/>
    <n v="1993"/>
    <n v="1"/>
    <s v="Frame"/>
    <s v="y"/>
    <x v="1"/>
    <s v="n"/>
    <n v="50000"/>
    <n v="5000"/>
    <n v="25000"/>
    <n v="10000"/>
    <n v="500000"/>
    <n v="5000"/>
    <n v="250"/>
    <n v="1415"/>
    <n v="0"/>
    <n v="0"/>
    <n v="1"/>
    <n v="1415"/>
    <n v="7"/>
  </r>
  <r>
    <s v="BF214402"/>
    <n v="3"/>
    <d v="2012-01-01T00:00:00"/>
    <m/>
    <n v="10013"/>
    <n v="1"/>
    <n v="672"/>
    <n v="2010"/>
    <s v="Asphalt Shingles"/>
    <n v="2010"/>
    <n v="7"/>
    <s v="Superior"/>
    <s v="y"/>
    <x v="1"/>
    <s v="n"/>
    <n v="70000"/>
    <n v="7000"/>
    <n v="35000"/>
    <n v="14000"/>
    <n v="300000"/>
    <n v="1000"/>
    <n v="500"/>
    <n v="475"/>
    <n v="0"/>
    <n v="0"/>
    <n v="1"/>
    <n v="475"/>
    <n v="2"/>
  </r>
  <r>
    <s v="BF214412"/>
    <n v="3"/>
    <d v="2012-01-01T00:00:00"/>
    <m/>
    <n v="10002"/>
    <n v="4"/>
    <n v="850"/>
    <n v="1966"/>
    <s v="Asphalt Shingles"/>
    <n v="1968"/>
    <n v="1"/>
    <s v="Masonry"/>
    <s v="y"/>
    <x v="1"/>
    <s v="n"/>
    <n v="300000"/>
    <n v="30000"/>
    <n v="150000"/>
    <n v="60000"/>
    <n v="300000"/>
    <n v="1000"/>
    <n v="1000"/>
    <n v="1715"/>
    <n v="0"/>
    <n v="0"/>
    <n v="1"/>
    <n v="1715"/>
    <n v="5"/>
  </r>
  <r>
    <s v="BF214422"/>
    <n v="3"/>
    <d v="2012-01-01T00:00:00"/>
    <m/>
    <n v="10014"/>
    <n v="4"/>
    <n v="890"/>
    <n v="1987"/>
    <s v="Spanish Tile"/>
    <n v="1999"/>
    <n v="1"/>
    <s v="Frame"/>
    <s v="y"/>
    <x v="1"/>
    <s v="n"/>
    <n v="90000"/>
    <n v="9000"/>
    <n v="45000"/>
    <n v="18000"/>
    <n v="500000"/>
    <n v="1000"/>
    <n v="250"/>
    <n v="867"/>
    <n v="0"/>
    <n v="0"/>
    <n v="1"/>
    <n v="867"/>
    <n v="1"/>
  </r>
  <r>
    <s v="BF214432"/>
    <n v="3"/>
    <d v="2012-01-01T00:00:00"/>
    <m/>
    <n v="10024"/>
    <n v="5"/>
    <n v="802"/>
    <n v="1996"/>
    <s v="Asphalt Shingles"/>
    <n v="1996"/>
    <n v="1"/>
    <s v="Superior"/>
    <s v="y"/>
    <x v="1"/>
    <s v="n"/>
    <n v="70000"/>
    <n v="7000"/>
    <n v="35000"/>
    <n v="14000"/>
    <n v="100000"/>
    <n v="5000"/>
    <n v="1000"/>
    <n v="447"/>
    <n v="0"/>
    <n v="0"/>
    <n v="1"/>
    <n v="447"/>
    <n v="4"/>
  </r>
  <r>
    <s v="BF214442"/>
    <n v="3"/>
    <d v="2012-01-01T00:00:00"/>
    <m/>
    <n v="10018"/>
    <n v="4"/>
    <n v="650"/>
    <n v="1976"/>
    <s v="Spanish Tile"/>
    <n v="1987"/>
    <n v="1"/>
    <s v="Frame"/>
    <s v="y"/>
    <x v="1"/>
    <s v="n"/>
    <n v="125000"/>
    <n v="12500"/>
    <n v="62500"/>
    <n v="25000"/>
    <n v="500000"/>
    <n v="3000"/>
    <n v="1000"/>
    <n v="1588"/>
    <n v="1"/>
    <n v="625"/>
    <n v="1"/>
    <n v="1588"/>
    <n v="2"/>
  </r>
  <r>
    <s v="BF214452"/>
    <n v="3"/>
    <d v="2012-01-01T00:00:00"/>
    <m/>
    <n v="10004"/>
    <n v="5"/>
    <n v="801"/>
    <n v="1988"/>
    <s v="Asphalt Shingles"/>
    <n v="1988"/>
    <n v="1"/>
    <s v="Frame"/>
    <s v="y"/>
    <x v="1"/>
    <s v="n"/>
    <n v="300000"/>
    <n v="30000"/>
    <n v="150000"/>
    <n v="60000"/>
    <n v="100000"/>
    <n v="3000"/>
    <n v="1000"/>
    <n v="2751"/>
    <n v="0"/>
    <n v="0"/>
    <n v="1"/>
    <n v="2751"/>
    <n v="5"/>
  </r>
  <r>
    <s v="BF214462"/>
    <n v="3"/>
    <d v="2012-01-01T00:00:00"/>
    <m/>
    <n v="10017"/>
    <n v="4"/>
    <n v="629"/>
    <n v="2010"/>
    <s v="Asphalt Shingles"/>
    <n v="2010"/>
    <n v="1"/>
    <s v="Frame"/>
    <s v="y"/>
    <x v="0"/>
    <s v="n"/>
    <n v="80000"/>
    <n v="8000"/>
    <n v="40000"/>
    <n v="16000"/>
    <n v="500000"/>
    <n v="5000"/>
    <n v="250"/>
    <n v="1579"/>
    <n v="0"/>
    <n v="0"/>
    <n v="1"/>
    <n v="1579"/>
    <n v="3"/>
  </r>
  <r>
    <s v="BF214472"/>
    <n v="3"/>
    <d v="2012-01-01T00:00:00"/>
    <m/>
    <n v="10015"/>
    <n v="4"/>
    <n v="690"/>
    <n v="2010"/>
    <s v="Spanish Tile"/>
    <n v="2010"/>
    <n v="7"/>
    <s v="Frame"/>
    <s v="y"/>
    <x v="1"/>
    <s v="n"/>
    <n v="90000"/>
    <n v="9000"/>
    <n v="45000"/>
    <n v="18000"/>
    <n v="100000"/>
    <n v="1000"/>
    <n v="250"/>
    <n v="2481"/>
    <n v="0"/>
    <n v="0"/>
    <n v="1"/>
    <n v="2481"/>
    <n v="7"/>
  </r>
  <r>
    <s v="BF214482"/>
    <n v="3"/>
    <d v="2012-01-01T00:00:00"/>
    <m/>
    <n v="10012"/>
    <n v="2"/>
    <n v="677"/>
    <n v="1986"/>
    <s v="Asphalt Shingles"/>
    <n v="1986"/>
    <n v="1"/>
    <s v="Frame"/>
    <s v="y"/>
    <x v="1"/>
    <s v="n"/>
    <n v="80000"/>
    <n v="8000"/>
    <n v="40000"/>
    <n v="16000"/>
    <n v="500000"/>
    <n v="3000"/>
    <n v="1000"/>
    <n v="1322"/>
    <n v="1"/>
    <n v="10944"/>
    <n v="1"/>
    <n v="1322"/>
    <n v="3"/>
  </r>
  <r>
    <s v="BF214492"/>
    <n v="3"/>
    <d v="2012-01-01T00:00:00"/>
    <m/>
    <n v="10010"/>
    <n v="2"/>
    <n v="778"/>
    <n v="1991"/>
    <s v="Asphalt Shingles"/>
    <n v="1993"/>
    <n v="1"/>
    <s v="Frame"/>
    <s v="y"/>
    <x v="1"/>
    <s v="n"/>
    <n v="60000"/>
    <n v="6000"/>
    <n v="30000"/>
    <n v="12000"/>
    <n v="500000"/>
    <n v="5000"/>
    <n v="250"/>
    <n v="1298"/>
    <n v="0"/>
    <n v="0"/>
    <n v="1"/>
    <n v="1298"/>
    <n v="7"/>
  </r>
  <r>
    <s v="BF214502"/>
    <n v="3"/>
    <d v="2012-01-01T00:00:00"/>
    <d v="2012-07-01T00:00:00"/>
    <n v="10014"/>
    <n v="3"/>
    <n v="850"/>
    <n v="1973"/>
    <s v="Spanish Tile"/>
    <n v="1983"/>
    <n v="1"/>
    <s v="Frame"/>
    <s v="y"/>
    <x v="1"/>
    <s v="n"/>
    <n v="100000"/>
    <n v="10000"/>
    <n v="60000"/>
    <n v="20000"/>
    <n v="100000"/>
    <n v="3000"/>
    <n v="500"/>
    <n v="872"/>
    <n v="0"/>
    <n v="0"/>
    <n v="0.5"/>
    <n v="436"/>
    <n v="1"/>
  </r>
  <r>
    <s v="BF214512"/>
    <n v="3"/>
    <d v="2012-01-01T00:00:00"/>
    <m/>
    <n v="10008"/>
    <n v="3"/>
    <n v="873"/>
    <n v="1965"/>
    <s v="Spanish Tile"/>
    <n v="1982"/>
    <n v="1"/>
    <s v="Frame"/>
    <s v="y"/>
    <x v="1"/>
    <s v="n"/>
    <n v="50000"/>
    <n v="5000"/>
    <n v="25000"/>
    <n v="10000"/>
    <n v="500000"/>
    <n v="1000"/>
    <n v="500"/>
    <n v="469"/>
    <n v="1"/>
    <n v="10890"/>
    <n v="1"/>
    <n v="469"/>
    <n v="1"/>
  </r>
  <r>
    <s v="BF214522"/>
    <n v="3"/>
    <d v="2012-01-01T00:00:00"/>
    <m/>
    <n v="10025"/>
    <n v="2"/>
    <n v="675"/>
    <n v="1966"/>
    <s v="Spanish Tile"/>
    <n v="1989"/>
    <n v="1"/>
    <s v="Masonry"/>
    <s v="y"/>
    <x v="1"/>
    <s v="n"/>
    <n v="300000"/>
    <n v="30000"/>
    <n v="210000"/>
    <n v="60000"/>
    <n v="300000"/>
    <n v="1000"/>
    <n v="250"/>
    <n v="5337"/>
    <n v="1"/>
    <n v="98496"/>
    <n v="1"/>
    <n v="5337"/>
    <n v="7"/>
  </r>
  <r>
    <s v="BF214532"/>
    <n v="3"/>
    <d v="2012-01-01T00:00:00"/>
    <m/>
    <n v="10005"/>
    <n v="2"/>
    <n v="760"/>
    <n v="1957"/>
    <s v="Spanish Tile"/>
    <n v="1976"/>
    <n v="1"/>
    <s v="Masonry"/>
    <s v="y"/>
    <x v="0"/>
    <s v="n"/>
    <n v="80000"/>
    <n v="8000"/>
    <n v="40000"/>
    <n v="16000"/>
    <n v="100000"/>
    <n v="1000"/>
    <n v="500"/>
    <n v="1294"/>
    <n v="1"/>
    <n v="10264"/>
    <n v="1"/>
    <n v="1294"/>
    <n v="7"/>
  </r>
  <r>
    <s v="BF214542"/>
    <n v="3"/>
    <d v="2012-01-01T00:00:00"/>
    <m/>
    <n v="10005"/>
    <n v="1"/>
    <n v="800"/>
    <n v="2008"/>
    <s v="Asphalt Shingles"/>
    <n v="2008"/>
    <n v="1"/>
    <s v="Frame"/>
    <s v="y"/>
    <x v="1"/>
    <s v="n"/>
    <n v="60000"/>
    <n v="6000"/>
    <n v="30000"/>
    <n v="12000"/>
    <n v="300000"/>
    <n v="1000"/>
    <n v="1000"/>
    <n v="486"/>
    <n v="1"/>
    <n v="8208"/>
    <n v="1"/>
    <n v="486"/>
    <n v="7"/>
  </r>
  <r>
    <s v="BF214552"/>
    <n v="3"/>
    <d v="2012-01-01T00:00:00"/>
    <m/>
    <n v="10020"/>
    <n v="2"/>
    <n v="898"/>
    <n v="1989"/>
    <s v="Asphalt Shingles"/>
    <n v="1996"/>
    <n v="1"/>
    <s v="Frame"/>
    <s v="y"/>
    <x v="1"/>
    <s v="n"/>
    <n v="60000"/>
    <n v="6000"/>
    <n v="30000"/>
    <n v="12000"/>
    <n v="500000"/>
    <n v="5000"/>
    <n v="1000"/>
    <n v="599"/>
    <n v="0"/>
    <n v="0"/>
    <n v="1"/>
    <n v="599"/>
    <n v="7"/>
  </r>
  <r>
    <s v="BF214562"/>
    <n v="3"/>
    <d v="2012-01-01T00:00:00"/>
    <m/>
    <n v="10015"/>
    <n v="4"/>
    <n v="695"/>
    <n v="2010"/>
    <s v="Spanish Tile"/>
    <n v="2010"/>
    <n v="7"/>
    <s v="Frame"/>
    <s v="y"/>
    <x v="1"/>
    <s v="y"/>
    <n v="60000"/>
    <n v="6000"/>
    <n v="30000"/>
    <n v="12000"/>
    <n v="300000"/>
    <n v="1000"/>
    <n v="250"/>
    <n v="1572"/>
    <n v="0"/>
    <n v="0"/>
    <n v="1"/>
    <n v="1572"/>
    <n v="7"/>
  </r>
  <r>
    <s v="BF214572"/>
    <n v="3"/>
    <d v="2012-01-01T00:00:00"/>
    <m/>
    <n v="10012"/>
    <n v="1"/>
    <n v="778"/>
    <n v="1997"/>
    <s v="Asphalt Shingles"/>
    <n v="2006"/>
    <n v="1"/>
    <s v="Frame"/>
    <s v="y"/>
    <x v="1"/>
    <s v="n"/>
    <n v="150000"/>
    <n v="15000"/>
    <n v="75000"/>
    <n v="30000"/>
    <n v="100000"/>
    <n v="3000"/>
    <n v="500"/>
    <n v="1160"/>
    <n v="0"/>
    <n v="0"/>
    <n v="1"/>
    <n v="1160"/>
    <n v="3"/>
  </r>
  <r>
    <s v="BF214582"/>
    <n v="3"/>
    <d v="2012-01-01T00:00:00"/>
    <m/>
    <n v="10017"/>
    <n v="2"/>
    <n v="800"/>
    <n v="1999"/>
    <s v="Asphalt Shingles"/>
    <n v="1999"/>
    <n v="1"/>
    <s v="Frame"/>
    <s v="y"/>
    <x v="1"/>
    <s v="n"/>
    <n v="300000"/>
    <n v="30000"/>
    <n v="150000"/>
    <n v="60000"/>
    <n v="100000"/>
    <n v="3000"/>
    <n v="500"/>
    <n v="1668"/>
    <n v="0"/>
    <n v="0"/>
    <n v="1"/>
    <n v="1668"/>
    <n v="3"/>
  </r>
  <r>
    <s v="BF214592"/>
    <n v="3"/>
    <d v="2012-01-01T00:00:00"/>
    <d v="2012-07-01T00:00:00"/>
    <n v="10011"/>
    <n v="2"/>
    <n v="789"/>
    <n v="1955"/>
    <s v="Spanish Tile"/>
    <n v="2009"/>
    <n v="1"/>
    <s v="Frame"/>
    <s v="y"/>
    <x v="1"/>
    <s v="n"/>
    <n v="200000"/>
    <n v="20000"/>
    <n v="140000"/>
    <n v="40000"/>
    <n v="300000"/>
    <n v="1000"/>
    <n v="250"/>
    <n v="2971"/>
    <n v="1"/>
    <n v="19200"/>
    <n v="0.5"/>
    <n v="1485.5"/>
    <n v="6"/>
  </r>
  <r>
    <s v="BF214602"/>
    <n v="3"/>
    <d v="2012-01-01T00:00:00"/>
    <m/>
    <n v="10019"/>
    <n v="5"/>
    <n v="727"/>
    <n v="2003"/>
    <s v="Asphalt Shingles"/>
    <n v="2003"/>
    <n v="9"/>
    <s v="Frame"/>
    <s v="y"/>
    <x v="1"/>
    <s v="n"/>
    <n v="80000"/>
    <n v="8000"/>
    <n v="48000"/>
    <n v="16000"/>
    <n v="100000"/>
    <n v="1000"/>
    <n v="1000"/>
    <n v="1950"/>
    <n v="1"/>
    <n v="5320"/>
    <n v="1"/>
    <n v="1950"/>
    <n v="1"/>
  </r>
  <r>
    <s v="BF214612"/>
    <n v="3"/>
    <d v="2012-01-01T00:00:00"/>
    <m/>
    <n v="10023"/>
    <n v="1"/>
    <n v="898"/>
    <n v="1962"/>
    <s v="Asphalt Shingles"/>
    <n v="1998"/>
    <n v="1"/>
    <s v="Frame"/>
    <s v="y"/>
    <x v="1"/>
    <s v="n"/>
    <n v="50000"/>
    <n v="5000"/>
    <n v="25000"/>
    <n v="10000"/>
    <n v="500000"/>
    <n v="3000"/>
    <n v="1000"/>
    <n v="250"/>
    <n v="0"/>
    <n v="0"/>
    <n v="1"/>
    <n v="250"/>
    <n v="4"/>
  </r>
  <r>
    <s v="BF214622"/>
    <n v="3"/>
    <d v="2012-01-01T00:00:00"/>
    <m/>
    <n v="10016"/>
    <n v="5"/>
    <n v="867"/>
    <n v="1985"/>
    <s v="Asphalt Shingles"/>
    <n v="1985"/>
    <n v="1"/>
    <s v="Frame"/>
    <s v="y"/>
    <x v="1"/>
    <s v="n"/>
    <n v="200000"/>
    <n v="20000"/>
    <n v="100000"/>
    <n v="40000"/>
    <n v="100000"/>
    <n v="3000"/>
    <n v="500"/>
    <n v="2601"/>
    <n v="0"/>
    <n v="0"/>
    <n v="1"/>
    <n v="2601"/>
    <n v="6"/>
  </r>
  <r>
    <s v="BF214632"/>
    <n v="3"/>
    <d v="2012-01-01T00:00:00"/>
    <m/>
    <n v="10011"/>
    <n v="3"/>
    <n v="803"/>
    <n v="2000"/>
    <s v="Asphalt Shingles"/>
    <n v="2000"/>
    <n v="1"/>
    <s v="Frame"/>
    <s v="y"/>
    <x v="1"/>
    <s v="n"/>
    <n v="50000"/>
    <n v="5000"/>
    <n v="25000"/>
    <n v="10000"/>
    <n v="100000"/>
    <n v="1000"/>
    <n v="500"/>
    <n v="560"/>
    <n v="1"/>
    <n v="500"/>
    <n v="1"/>
    <n v="560"/>
    <n v="6"/>
  </r>
  <r>
    <s v="BF214642"/>
    <n v="3"/>
    <d v="2012-01-01T00:00:00"/>
    <m/>
    <n v="10018"/>
    <n v="1"/>
    <n v="900"/>
    <n v="1976"/>
    <s v="Asphalt Shingles"/>
    <n v="2008"/>
    <n v="1"/>
    <s v="Frame"/>
    <s v="y"/>
    <x v="0"/>
    <s v="y"/>
    <n v="400000"/>
    <n v="40000"/>
    <n v="280000"/>
    <n v="80000"/>
    <n v="500000"/>
    <n v="1000"/>
    <n v="250"/>
    <n v="1134"/>
    <n v="0"/>
    <n v="0"/>
    <n v="1"/>
    <n v="1134"/>
    <n v="2"/>
  </r>
  <r>
    <s v="BF214652"/>
    <n v="3"/>
    <d v="2012-01-01T00:00:00"/>
    <m/>
    <n v="10001"/>
    <n v="2"/>
    <n v="802"/>
    <n v="1996"/>
    <s v="Asphalt Shingles"/>
    <n v="2006"/>
    <n v="1"/>
    <s v="Frame"/>
    <s v="y"/>
    <x v="1"/>
    <s v="n"/>
    <n v="150000"/>
    <n v="15000"/>
    <n v="75000"/>
    <n v="30000"/>
    <n v="100000"/>
    <n v="3000"/>
    <n v="1000"/>
    <n v="1248"/>
    <n v="0"/>
    <n v="0"/>
    <n v="1"/>
    <n v="1248"/>
    <n v="6"/>
  </r>
  <r>
    <s v="BF214662"/>
    <n v="3"/>
    <d v="2012-01-01T00:00:00"/>
    <d v="2012-07-01T00:00:00"/>
    <n v="10011"/>
    <n v="3"/>
    <n v="900"/>
    <n v="1979"/>
    <s v="Spanish Tile"/>
    <n v="1979"/>
    <n v="1"/>
    <s v="Frame"/>
    <s v="y"/>
    <x v="1"/>
    <s v="n"/>
    <n v="50000"/>
    <n v="5000"/>
    <n v="30000"/>
    <n v="10000"/>
    <n v="500000"/>
    <n v="3000"/>
    <n v="250"/>
    <n v="515"/>
    <n v="0"/>
    <n v="0"/>
    <n v="0.5"/>
    <n v="257.5"/>
    <n v="6"/>
  </r>
  <r>
    <s v="BF214672"/>
    <n v="3"/>
    <d v="2012-01-01T00:00:00"/>
    <m/>
    <n v="10006"/>
    <n v="4"/>
    <n v="778"/>
    <n v="1969"/>
    <s v="Asphalt Shingles"/>
    <n v="1989"/>
    <n v="1"/>
    <s v="Superior"/>
    <s v="y"/>
    <x v="1"/>
    <s v="n"/>
    <n v="125000"/>
    <n v="12500"/>
    <n v="75000"/>
    <n v="25000"/>
    <n v="500000"/>
    <n v="1000"/>
    <n v="500"/>
    <n v="2029"/>
    <n v="0"/>
    <n v="0"/>
    <n v="1"/>
    <n v="2029"/>
    <n v="6"/>
  </r>
  <r>
    <s v="BF214682"/>
    <n v="3"/>
    <d v="2012-01-01T00:00:00"/>
    <m/>
    <n v="10011"/>
    <n v="1"/>
    <n v="769"/>
    <n v="2010"/>
    <s v="Asphalt Shingles"/>
    <n v="2010"/>
    <n v="1"/>
    <s v="Frame"/>
    <s v="y"/>
    <x v="0"/>
    <s v="n"/>
    <n v="90000"/>
    <n v="9000"/>
    <n v="45000"/>
    <n v="18000"/>
    <n v="100000"/>
    <n v="3000"/>
    <n v="250"/>
    <n v="1094"/>
    <n v="0"/>
    <n v="0"/>
    <n v="1"/>
    <n v="1094"/>
    <n v="6"/>
  </r>
  <r>
    <s v="BF214692"/>
    <n v="3"/>
    <d v="2012-01-01T00:00:00"/>
    <m/>
    <n v="10010"/>
    <n v="2"/>
    <n v="980"/>
    <n v="1966"/>
    <s v="Asphalt Shingles"/>
    <n v="1967"/>
    <n v="1"/>
    <s v="Frame"/>
    <s v="y"/>
    <x v="1"/>
    <s v="n"/>
    <n v="50000"/>
    <n v="5000"/>
    <n v="25000"/>
    <n v="10000"/>
    <n v="500000"/>
    <n v="3000"/>
    <n v="500"/>
    <n v="543"/>
    <n v="0"/>
    <n v="0"/>
    <n v="1"/>
    <n v="543"/>
    <n v="7"/>
  </r>
  <r>
    <s v="BF214702"/>
    <n v="3"/>
    <d v="2012-01-01T00:00:00"/>
    <m/>
    <n v="10019"/>
    <n v="2"/>
    <n v="741"/>
    <n v="1976"/>
    <s v="Asphalt Shingles"/>
    <n v="2007"/>
    <n v="1"/>
    <s v="Superior"/>
    <s v="y"/>
    <x v="1"/>
    <s v="n"/>
    <n v="150000"/>
    <n v="15000"/>
    <n v="75000"/>
    <n v="30000"/>
    <n v="100000"/>
    <n v="3000"/>
    <n v="500"/>
    <n v="1220"/>
    <n v="0"/>
    <n v="0"/>
    <n v="1"/>
    <n v="1220"/>
    <n v="1"/>
  </r>
  <r>
    <s v="BF214712"/>
    <n v="3"/>
    <d v="2012-01-01T00:00:00"/>
    <m/>
    <n v="10018"/>
    <n v="2"/>
    <n v="800"/>
    <n v="1991"/>
    <s v="Asphalt Shingles"/>
    <n v="1993"/>
    <n v="1"/>
    <s v="Frame"/>
    <s v="n"/>
    <x v="0"/>
    <s v="n"/>
    <n v="150000"/>
    <n v="15000"/>
    <n v="75000"/>
    <n v="30000"/>
    <n v="500000"/>
    <n v="3000"/>
    <n v="250"/>
    <n v="890"/>
    <n v="0"/>
    <n v="0"/>
    <n v="1"/>
    <n v="890"/>
    <n v="2"/>
  </r>
  <r>
    <s v="BF214722"/>
    <n v="3"/>
    <d v="2012-01-01T00:00:00"/>
    <m/>
    <n v="10013"/>
    <n v="5"/>
    <n v="729"/>
    <n v="2003"/>
    <s v="Asphalt Shingles"/>
    <n v="2003"/>
    <n v="1"/>
    <s v="Frame"/>
    <s v="y"/>
    <x v="0"/>
    <s v="n"/>
    <n v="100000"/>
    <n v="10000"/>
    <n v="50000"/>
    <n v="20000"/>
    <n v="300000"/>
    <n v="3000"/>
    <n v="500"/>
    <n v="1117"/>
    <n v="0"/>
    <n v="0"/>
    <n v="1"/>
    <n v="1117"/>
    <n v="2"/>
  </r>
  <r>
    <s v="BF214732"/>
    <n v="3"/>
    <d v="2012-01-01T00:00:00"/>
    <m/>
    <n v="10025"/>
    <n v="4"/>
    <n v="690"/>
    <n v="2000"/>
    <s v="Asphalt Shingles"/>
    <n v="2000"/>
    <n v="1"/>
    <s v="Frame"/>
    <s v="y"/>
    <x v="1"/>
    <s v="n"/>
    <n v="125000"/>
    <n v="12500"/>
    <n v="62500"/>
    <n v="25000"/>
    <n v="500000"/>
    <n v="1000"/>
    <n v="500"/>
    <n v="2961"/>
    <n v="1"/>
    <n v="11138"/>
    <n v="1"/>
    <n v="2961"/>
    <n v="7"/>
  </r>
  <r>
    <s v="BF214742"/>
    <n v="3"/>
    <d v="2012-01-01T00:00:00"/>
    <d v="2012-07-01T00:00:00"/>
    <n v="10006"/>
    <n v="4"/>
    <n v="817"/>
    <n v="1983"/>
    <s v="Asphalt Shingles"/>
    <n v="1989"/>
    <n v="1"/>
    <s v="Frame"/>
    <s v="y"/>
    <x v="1"/>
    <s v="n"/>
    <n v="300000"/>
    <n v="30000"/>
    <n v="150000"/>
    <n v="60000"/>
    <n v="500000"/>
    <n v="3000"/>
    <n v="250"/>
    <n v="4158"/>
    <n v="0"/>
    <n v="0"/>
    <n v="0.5"/>
    <n v="2079"/>
    <n v="6"/>
  </r>
  <r>
    <s v="BF214752"/>
    <n v="3"/>
    <d v="2012-01-01T00:00:00"/>
    <m/>
    <n v="10006"/>
    <n v="3"/>
    <n v="878"/>
    <n v="1983"/>
    <s v="Asphalt Shingles"/>
    <n v="2001"/>
    <n v="1"/>
    <s v="Frame"/>
    <s v="y"/>
    <x v="1"/>
    <s v="n"/>
    <n v="60000"/>
    <n v="6000"/>
    <n v="30000"/>
    <n v="12000"/>
    <n v="100000"/>
    <n v="5000"/>
    <n v="500"/>
    <n v="657"/>
    <n v="0"/>
    <n v="0"/>
    <n v="1"/>
    <n v="657"/>
    <n v="6"/>
  </r>
  <r>
    <s v="BF214762"/>
    <n v="3"/>
    <d v="2012-01-01T00:00:00"/>
    <m/>
    <n v="10021"/>
    <n v="2"/>
    <n v="557"/>
    <n v="1957"/>
    <s v="Asphalt Shingles"/>
    <n v="1977"/>
    <n v="1"/>
    <s v="Frame"/>
    <s v="y"/>
    <x v="1"/>
    <s v="n"/>
    <n v="90000"/>
    <n v="9000"/>
    <n v="45000"/>
    <n v="18000"/>
    <n v="500000"/>
    <n v="1000"/>
    <n v="250"/>
    <n v="3066"/>
    <n v="0"/>
    <n v="0"/>
    <n v="1"/>
    <n v="3066"/>
    <n v="6"/>
  </r>
  <r>
    <s v="BF214772"/>
    <n v="3"/>
    <d v="2012-01-01T00:00:00"/>
    <m/>
    <n v="10008"/>
    <n v="4"/>
    <n v="711"/>
    <n v="1989"/>
    <s v="Spanish Tile"/>
    <n v="1989"/>
    <n v="1"/>
    <s v="Frame"/>
    <s v="y"/>
    <x v="1"/>
    <s v="n"/>
    <n v="70000"/>
    <n v="7000"/>
    <n v="35000"/>
    <n v="14000"/>
    <n v="100000"/>
    <n v="3000"/>
    <n v="500"/>
    <n v="1247"/>
    <n v="0"/>
    <n v="0"/>
    <n v="1"/>
    <n v="1247"/>
    <n v="1"/>
  </r>
  <r>
    <s v="BF214782"/>
    <n v="3"/>
    <d v="2012-01-01T00:00:00"/>
    <m/>
    <n v="10008"/>
    <n v="3"/>
    <n v="534"/>
    <n v="1991"/>
    <s v="Spanish Tile"/>
    <n v="1991"/>
    <n v="1"/>
    <s v="Frame"/>
    <s v="y"/>
    <x v="0"/>
    <s v="n"/>
    <n v="100000"/>
    <n v="10000"/>
    <n v="60000"/>
    <n v="20000"/>
    <n v="100000"/>
    <n v="1000"/>
    <n v="500"/>
    <n v="2028"/>
    <n v="0"/>
    <n v="0"/>
    <n v="1"/>
    <n v="2028"/>
    <n v="1"/>
  </r>
  <r>
    <s v="BF214792"/>
    <n v="3"/>
    <d v="2012-01-01T00:00:00"/>
    <m/>
    <n v="10013"/>
    <n v="3"/>
    <n v="810"/>
    <n v="1971"/>
    <s v="Asphalt Shingles"/>
    <n v="1977"/>
    <n v="1"/>
    <s v="Frame"/>
    <s v="y"/>
    <x v="1"/>
    <s v="n"/>
    <n v="80000"/>
    <n v="8000"/>
    <n v="40000"/>
    <n v="16000"/>
    <n v="100000"/>
    <n v="1000"/>
    <n v="500"/>
    <n v="705"/>
    <n v="0"/>
    <n v="0"/>
    <n v="1"/>
    <n v="705"/>
    <n v="2"/>
  </r>
  <r>
    <s v="BF214802"/>
    <n v="3"/>
    <d v="2012-01-01T00:00:00"/>
    <m/>
    <n v="10023"/>
    <n v="2"/>
    <n v="750"/>
    <n v="1996"/>
    <s v="Asphalt Shingles"/>
    <n v="1996"/>
    <n v="7"/>
    <s v="Frame"/>
    <s v="y"/>
    <x v="1"/>
    <s v="n"/>
    <n v="60000"/>
    <n v="6000"/>
    <n v="30000"/>
    <n v="12000"/>
    <n v="100000"/>
    <n v="3000"/>
    <n v="500"/>
    <n v="729"/>
    <n v="0"/>
    <n v="0"/>
    <n v="1"/>
    <n v="729"/>
    <n v="4"/>
  </r>
  <r>
    <s v="BF214812"/>
    <n v="3"/>
    <d v="2012-01-01T00:00:00"/>
    <m/>
    <n v="10016"/>
    <n v="2"/>
    <s v="No Hit"/>
    <n v="1976"/>
    <s v="Asphalt Shingles"/>
    <n v="1976"/>
    <n v="1"/>
    <s v="Frame"/>
    <s v="y"/>
    <x v="1"/>
    <s v="n"/>
    <n v="70000"/>
    <n v="7000"/>
    <n v="35000"/>
    <n v="14000"/>
    <n v="100000"/>
    <n v="1000"/>
    <n v="500"/>
    <n v="995"/>
    <n v="0"/>
    <n v="0"/>
    <n v="1"/>
    <n v="995"/>
    <n v="6"/>
  </r>
  <r>
    <s v="BF214822"/>
    <n v="3"/>
    <d v="2012-01-01T00:00:00"/>
    <m/>
    <n v="10015"/>
    <n v="4"/>
    <n v="803"/>
    <n v="1997"/>
    <s v="Asphalt Shingles"/>
    <n v="1997"/>
    <n v="1"/>
    <s v="Superior"/>
    <s v="y"/>
    <x v="1"/>
    <s v="n"/>
    <n v="300000"/>
    <n v="30000"/>
    <n v="150000"/>
    <n v="60000"/>
    <n v="100000"/>
    <n v="1000"/>
    <n v="1000"/>
    <n v="1919"/>
    <n v="0"/>
    <n v="0"/>
    <n v="1"/>
    <n v="1919"/>
    <n v="7"/>
  </r>
  <r>
    <s v="BF214832"/>
    <n v="3"/>
    <d v="2012-01-01T00:00:00"/>
    <d v="2012-07-01T00:00:00"/>
    <n v="10012"/>
    <n v="4"/>
    <n v="668"/>
    <n v="1993"/>
    <s v="Asphalt Shingles"/>
    <n v="1993"/>
    <n v="1"/>
    <s v="Frame"/>
    <s v="y"/>
    <x v="1"/>
    <s v="n"/>
    <n v="125000"/>
    <n v="12500"/>
    <n v="75000"/>
    <n v="25000"/>
    <n v="100000"/>
    <n v="3000"/>
    <n v="250"/>
    <n v="2226"/>
    <n v="0"/>
    <n v="0"/>
    <n v="0.5"/>
    <n v="1113"/>
    <n v="3"/>
  </r>
  <r>
    <s v="BF214842"/>
    <n v="3"/>
    <d v="2012-01-01T00:00:00"/>
    <m/>
    <n v="10024"/>
    <n v="4"/>
    <n v="876"/>
    <n v="1968"/>
    <s v="Asphalt Shingles"/>
    <n v="1968"/>
    <n v="1"/>
    <s v="Masonry"/>
    <s v="y"/>
    <x v="1"/>
    <s v="n"/>
    <n v="70000"/>
    <n v="7000"/>
    <n v="35000"/>
    <n v="14000"/>
    <n v="100000"/>
    <n v="3000"/>
    <n v="1000"/>
    <n v="486"/>
    <n v="0"/>
    <n v="0"/>
    <n v="1"/>
    <n v="486"/>
    <n v="4"/>
  </r>
  <r>
    <s v="BF214852"/>
    <n v="3"/>
    <d v="2012-01-01T00:00:00"/>
    <m/>
    <n v="10007"/>
    <n v="4"/>
    <n v="881"/>
    <n v="1988"/>
    <s v="Asphalt Shingles"/>
    <n v="1988"/>
    <n v="1"/>
    <s v="Frame"/>
    <s v="y"/>
    <x v="0"/>
    <s v="n"/>
    <n v="125000"/>
    <n v="12500"/>
    <n v="62500"/>
    <n v="25000"/>
    <n v="300000"/>
    <n v="3000"/>
    <n v="250"/>
    <n v="1121"/>
    <n v="0"/>
    <n v="0"/>
    <n v="1"/>
    <n v="1121"/>
    <n v="3"/>
  </r>
  <r>
    <s v="BF214862"/>
    <n v="3"/>
    <d v="2012-01-01T00:00:00"/>
    <m/>
    <n v="10016"/>
    <n v="3"/>
    <n v="850"/>
    <n v="1966"/>
    <s v="Asphalt Shingles"/>
    <n v="2006"/>
    <n v="1"/>
    <s v="Frame"/>
    <s v="n"/>
    <x v="1"/>
    <s v="n"/>
    <n v="80000"/>
    <n v="8000"/>
    <n v="40000"/>
    <n v="16000"/>
    <n v="300000"/>
    <n v="3000"/>
    <n v="500"/>
    <n v="984"/>
    <n v="0"/>
    <n v="0"/>
    <n v="1"/>
    <n v="984"/>
    <n v="6"/>
  </r>
  <r>
    <s v="BF214872"/>
    <n v="3"/>
    <d v="2012-01-01T00:00:00"/>
    <d v="2012-07-01T00:00:00"/>
    <n v="10010"/>
    <n v="5"/>
    <n v="900"/>
    <n v="2000"/>
    <s v="Asphalt Shingles"/>
    <n v="2000"/>
    <n v="1"/>
    <s v="Frame"/>
    <s v="y"/>
    <x v="1"/>
    <s v="n"/>
    <n v="100000"/>
    <n v="10000"/>
    <n v="50000"/>
    <n v="20000"/>
    <n v="100000"/>
    <n v="3000"/>
    <n v="1000"/>
    <n v="1023"/>
    <n v="0"/>
    <n v="0"/>
    <n v="0.5"/>
    <n v="511.5"/>
    <n v="7"/>
  </r>
  <r>
    <s v="BF214882"/>
    <n v="3"/>
    <d v="2012-01-01T00:00:00"/>
    <m/>
    <n v="10025"/>
    <n v="2"/>
    <n v="670"/>
    <n v="1999"/>
    <s v="Spanish Tile"/>
    <n v="1999"/>
    <n v="7"/>
    <s v="Frame"/>
    <s v="y"/>
    <x v="1"/>
    <s v="n"/>
    <n v="400000"/>
    <n v="40000"/>
    <n v="200000"/>
    <n v="80000"/>
    <n v="100000"/>
    <n v="5000"/>
    <n v="500"/>
    <n v="6563"/>
    <n v="0"/>
    <n v="0"/>
    <n v="1"/>
    <n v="6563"/>
    <n v="7"/>
  </r>
  <r>
    <s v="BF214892"/>
    <n v="3"/>
    <d v="2012-01-01T00:00:00"/>
    <m/>
    <n v="10010"/>
    <n v="2"/>
    <n v="815"/>
    <n v="1953"/>
    <s v="Asphalt Shingles"/>
    <n v="2008"/>
    <n v="1"/>
    <s v="Frame"/>
    <s v="y"/>
    <x v="1"/>
    <s v="n"/>
    <n v="60000"/>
    <n v="6000"/>
    <n v="30000"/>
    <n v="12000"/>
    <n v="100000"/>
    <n v="1000"/>
    <n v="500"/>
    <n v="847"/>
    <n v="0"/>
    <n v="0"/>
    <n v="1"/>
    <n v="847"/>
    <n v="7"/>
  </r>
  <r>
    <s v="BF214902"/>
    <n v="3"/>
    <d v="2012-01-01T00:00:00"/>
    <m/>
    <n v="10015"/>
    <n v="3"/>
    <n v="800"/>
    <n v="1978"/>
    <s v="Asphalt Shingles"/>
    <n v="1980"/>
    <n v="1"/>
    <s v="Frame"/>
    <s v="y"/>
    <x v="0"/>
    <s v="n"/>
    <n v="200000"/>
    <n v="20000"/>
    <n v="100000"/>
    <n v="40000"/>
    <n v="500000"/>
    <n v="3000"/>
    <n v="1000"/>
    <n v="2275"/>
    <n v="0"/>
    <n v="0"/>
    <n v="1"/>
    <n v="2275"/>
    <n v="7"/>
  </r>
  <r>
    <s v="BF214912"/>
    <n v="3"/>
    <d v="2012-01-01T00:00:00"/>
    <m/>
    <n v="10024"/>
    <n v="2"/>
    <n v="803"/>
    <n v="2002"/>
    <s v="Asphalt Shingles"/>
    <n v="2002"/>
    <n v="7"/>
    <s v="Frame"/>
    <s v="y"/>
    <x v="1"/>
    <s v="n"/>
    <n v="60000"/>
    <n v="6000"/>
    <n v="42000"/>
    <n v="12000"/>
    <n v="500000"/>
    <n v="1000"/>
    <n v="250"/>
    <n v="517"/>
    <n v="1"/>
    <n v="9240"/>
    <n v="1"/>
    <n v="517"/>
    <n v="4"/>
  </r>
  <r>
    <s v="BF214922"/>
    <n v="3"/>
    <d v="2012-01-01T00:00:00"/>
    <m/>
    <n v="10008"/>
    <n v="4"/>
    <n v="700"/>
    <n v="1955"/>
    <s v="Spanish Tile"/>
    <n v="1992"/>
    <n v="1"/>
    <s v="Frame"/>
    <s v="y"/>
    <x v="1"/>
    <s v="n"/>
    <n v="250000"/>
    <n v="25000"/>
    <n v="125000"/>
    <n v="50000"/>
    <n v="100000"/>
    <n v="1000"/>
    <n v="500"/>
    <n v="3629"/>
    <n v="0"/>
    <n v="0"/>
    <n v="1"/>
    <n v="3629"/>
    <n v="1"/>
  </r>
  <r>
    <s v="BF214932"/>
    <n v="3"/>
    <d v="2012-01-01T00:00:00"/>
    <d v="2012-07-01T00:00:00"/>
    <n v="10007"/>
    <n v="4"/>
    <n v="760"/>
    <n v="1997"/>
    <s v="Asphalt Shingles"/>
    <n v="1997"/>
    <n v="7"/>
    <s v="Frame"/>
    <s v="y"/>
    <x v="1"/>
    <s v="n"/>
    <n v="300000"/>
    <n v="30000"/>
    <n v="150000"/>
    <n v="60000"/>
    <n v="300000"/>
    <n v="3000"/>
    <n v="1000"/>
    <n v="3318"/>
    <n v="0"/>
    <n v="0"/>
    <n v="0.5"/>
    <n v="1659"/>
    <n v="3"/>
  </r>
  <r>
    <s v="BF214942"/>
    <n v="3"/>
    <d v="2012-01-01T00:00:00"/>
    <d v="2012-07-01T00:00:00"/>
    <n v="10023"/>
    <n v="1"/>
    <n v="750"/>
    <n v="1970"/>
    <s v="Asphalt Shingles"/>
    <n v="2002"/>
    <n v="9"/>
    <s v="Superior"/>
    <s v="y"/>
    <x v="1"/>
    <s v="n"/>
    <n v="70000"/>
    <n v="7000"/>
    <n v="35000"/>
    <n v="14000"/>
    <n v="100000"/>
    <n v="3000"/>
    <n v="1000"/>
    <n v="617"/>
    <n v="0"/>
    <n v="0"/>
    <n v="0.5"/>
    <n v="308.5"/>
    <n v="4"/>
  </r>
  <r>
    <s v="BF214952"/>
    <n v="3"/>
    <d v="2012-01-01T00:00:00"/>
    <m/>
    <n v="10019"/>
    <n v="4"/>
    <n v="852"/>
    <n v="1985"/>
    <s v="Spanish Tile"/>
    <n v="2000"/>
    <n v="1"/>
    <s v="Frame"/>
    <s v="y"/>
    <x v="0"/>
    <s v="n"/>
    <n v="60000"/>
    <n v="6000"/>
    <n v="42000"/>
    <n v="12000"/>
    <n v="100000"/>
    <n v="1000"/>
    <n v="250"/>
    <n v="574"/>
    <n v="0"/>
    <n v="0"/>
    <n v="1"/>
    <n v="574"/>
    <n v="1"/>
  </r>
  <r>
    <s v="BF214962"/>
    <n v="3"/>
    <d v="2012-01-01T00:00:00"/>
    <d v="2012-07-01T00:00:00"/>
    <n v="10010"/>
    <n v="3"/>
    <n v="774"/>
    <n v="1995"/>
    <s v="Asphalt Shingles"/>
    <n v="1995"/>
    <n v="1"/>
    <s v="Frame"/>
    <s v="y"/>
    <x v="1"/>
    <s v="n"/>
    <n v="90000"/>
    <n v="9000"/>
    <n v="45000"/>
    <n v="18000"/>
    <n v="300000"/>
    <n v="1000"/>
    <n v="500"/>
    <n v="1717"/>
    <n v="0"/>
    <n v="0"/>
    <n v="0.5"/>
    <n v="858.5"/>
    <n v="7"/>
  </r>
  <r>
    <s v="BF214972"/>
    <n v="3"/>
    <d v="2012-01-01T00:00:00"/>
    <m/>
    <n v="10024"/>
    <n v="3"/>
    <n v="915"/>
    <n v="2007"/>
    <s v="Asphalt Shingles"/>
    <n v="2010"/>
    <n v="7"/>
    <s v="Frame"/>
    <s v="y"/>
    <x v="1"/>
    <s v="n"/>
    <n v="50000"/>
    <n v="5000"/>
    <n v="25000"/>
    <n v="10000"/>
    <n v="100000"/>
    <n v="3000"/>
    <n v="500"/>
    <n v="254"/>
    <n v="0"/>
    <n v="0"/>
    <n v="1"/>
    <n v="254"/>
    <n v="4"/>
  </r>
  <r>
    <s v="BF214982"/>
    <n v="3"/>
    <d v="2012-01-01T00:00:00"/>
    <m/>
    <n v="10024"/>
    <n v="1"/>
    <n v="571"/>
    <n v="1954"/>
    <s v="Asphalt Shingles"/>
    <n v="1992"/>
    <n v="7"/>
    <s v="Superior"/>
    <s v="y"/>
    <x v="1"/>
    <s v="n"/>
    <n v="200000"/>
    <n v="20000"/>
    <n v="100000"/>
    <n v="40000"/>
    <n v="300000"/>
    <n v="1000"/>
    <n v="500"/>
    <n v="2005"/>
    <n v="0"/>
    <n v="0"/>
    <n v="1"/>
    <n v="2005"/>
    <n v="4"/>
  </r>
  <r>
    <s v="BF214992"/>
    <n v="3"/>
    <d v="2012-01-01T00:00:00"/>
    <m/>
    <n v="10022"/>
    <n v="3"/>
    <n v="884"/>
    <n v="1952"/>
    <s v="Spanish Tile"/>
    <n v="1980"/>
    <n v="7"/>
    <s v="Frame"/>
    <s v="y"/>
    <x v="1"/>
    <s v="n"/>
    <n v="90000"/>
    <n v="9000"/>
    <n v="62999.999999999993"/>
    <n v="18000"/>
    <n v="500000"/>
    <n v="1000"/>
    <n v="500"/>
    <n v="761"/>
    <n v="0"/>
    <n v="0"/>
    <n v="1"/>
    <n v="761"/>
    <n v="4"/>
  </r>
  <r>
    <s v="BF215002"/>
    <n v="3"/>
    <d v="2012-01-01T00:00:00"/>
    <m/>
    <n v="10010"/>
    <n v="2"/>
    <n v="778"/>
    <n v="1982"/>
    <s v="Wood Shingles"/>
    <n v="1986"/>
    <n v="1"/>
    <s v="Masonry"/>
    <s v="n"/>
    <x v="0"/>
    <s v="n"/>
    <n v="200000"/>
    <n v="20000"/>
    <n v="100000"/>
    <n v="40000"/>
    <n v="100000"/>
    <n v="5000"/>
    <n v="500"/>
    <n v="3901"/>
    <n v="0"/>
    <n v="0"/>
    <n v="1"/>
    <n v="3901"/>
    <n v="7"/>
  </r>
  <r>
    <s v="BF215012"/>
    <n v="3"/>
    <d v="2012-01-01T00:00:00"/>
    <m/>
    <n v="10024"/>
    <n v="5"/>
    <n v="732"/>
    <n v="1950"/>
    <s v="Asphalt Shingles"/>
    <n v="2007"/>
    <n v="1"/>
    <s v="Superior"/>
    <s v="n"/>
    <x v="1"/>
    <s v="n"/>
    <n v="200000"/>
    <n v="20000"/>
    <n v="100000"/>
    <n v="40000"/>
    <n v="500000"/>
    <n v="1000"/>
    <n v="500"/>
    <n v="1903"/>
    <n v="0"/>
    <n v="0"/>
    <n v="1"/>
    <n v="1903"/>
    <n v="4"/>
  </r>
  <r>
    <s v="BF215022"/>
    <n v="3"/>
    <d v="2012-01-01T00:00:00"/>
    <m/>
    <n v="10004"/>
    <n v="2"/>
    <n v="850"/>
    <n v="2004"/>
    <s v="Asphalt Shingles"/>
    <n v="2004"/>
    <n v="7"/>
    <s v="Superior"/>
    <s v="y"/>
    <x v="0"/>
    <s v="n"/>
    <n v="100000"/>
    <n v="10000"/>
    <n v="50000"/>
    <n v="20000"/>
    <n v="100000"/>
    <n v="1000"/>
    <n v="500"/>
    <n v="407"/>
    <n v="0"/>
    <n v="0"/>
    <n v="1"/>
    <n v="407"/>
    <n v="5"/>
  </r>
  <r>
    <s v="BF215032"/>
    <n v="3"/>
    <d v="2012-01-01T00:00:00"/>
    <m/>
    <n v="10011"/>
    <n v="2"/>
    <n v="729"/>
    <n v="1993"/>
    <s v="Asphalt Shingles"/>
    <n v="2008"/>
    <n v="1"/>
    <s v="Frame"/>
    <s v="y"/>
    <x v="0"/>
    <s v="n"/>
    <n v="70000"/>
    <n v="7000"/>
    <n v="35000"/>
    <n v="14000"/>
    <n v="100000"/>
    <n v="1000"/>
    <n v="500"/>
    <n v="1101"/>
    <n v="0"/>
    <n v="0"/>
    <n v="1"/>
    <n v="1101"/>
    <n v="6"/>
  </r>
  <r>
    <s v="BF215042"/>
    <n v="3"/>
    <d v="2012-01-01T00:00:00"/>
    <m/>
    <n v="10006"/>
    <n v="2"/>
    <s v="No Hit"/>
    <n v="1988"/>
    <s v="Wood Shingles"/>
    <n v="2006"/>
    <n v="1"/>
    <s v="Frame"/>
    <s v="y"/>
    <x v="1"/>
    <s v="n"/>
    <n v="400000"/>
    <n v="40000"/>
    <n v="200000"/>
    <n v="80000"/>
    <n v="300000"/>
    <n v="5000"/>
    <n v="250"/>
    <n v="4958"/>
    <n v="0"/>
    <n v="0"/>
    <n v="1"/>
    <n v="4958"/>
    <n v="6"/>
  </r>
  <r>
    <s v="BF215052"/>
    <n v="3"/>
    <d v="2012-01-01T00:00:00"/>
    <d v="2012-07-01T00:00:00"/>
    <n v="10016"/>
    <n v="2"/>
    <n v="800"/>
    <n v="1999"/>
    <s v="Wood Shingles"/>
    <n v="1999"/>
    <n v="1"/>
    <s v="Frame"/>
    <s v="n"/>
    <x v="1"/>
    <s v="n"/>
    <n v="90000"/>
    <n v="9000"/>
    <n v="54000"/>
    <n v="18000"/>
    <n v="300000"/>
    <n v="3000"/>
    <n v="500"/>
    <n v="1337"/>
    <n v="0"/>
    <n v="0"/>
    <n v="0.5"/>
    <n v="668.5"/>
    <n v="6"/>
  </r>
  <r>
    <s v="BF215062"/>
    <n v="3"/>
    <d v="2012-01-01T00:00:00"/>
    <m/>
    <n v="10023"/>
    <n v="5"/>
    <n v="812"/>
    <n v="1991"/>
    <s v="Asphalt Shingles"/>
    <n v="1991"/>
    <n v="1"/>
    <s v="Superior"/>
    <s v="y"/>
    <x v="1"/>
    <s v="n"/>
    <n v="125000"/>
    <n v="12500"/>
    <n v="87500"/>
    <n v="25000"/>
    <n v="100000"/>
    <n v="3000"/>
    <n v="250"/>
    <n v="1004"/>
    <n v="0"/>
    <n v="0"/>
    <n v="1"/>
    <n v="1004"/>
    <n v="4"/>
  </r>
  <r>
    <s v="BF215072"/>
    <n v="3"/>
    <d v="2012-01-01T00:00:00"/>
    <m/>
    <n v="10014"/>
    <n v="4"/>
    <n v="782"/>
    <n v="1966"/>
    <s v="Spanish Tile"/>
    <n v="1982"/>
    <n v="1"/>
    <s v="Frame"/>
    <s v="y"/>
    <x v="1"/>
    <s v="n"/>
    <n v="400000"/>
    <n v="40000"/>
    <n v="200000"/>
    <n v="80000"/>
    <n v="100000"/>
    <n v="1000"/>
    <n v="250"/>
    <n v="5977"/>
    <n v="0"/>
    <n v="0"/>
    <n v="1"/>
    <n v="5977"/>
    <n v="1"/>
  </r>
  <r>
    <s v="BF215082"/>
    <n v="3"/>
    <d v="2012-01-01T00:00:00"/>
    <m/>
    <n v="10025"/>
    <n v="3"/>
    <n v="800"/>
    <n v="2004"/>
    <s v="Asphalt Shingles"/>
    <n v="2004"/>
    <n v="1"/>
    <s v="Superior"/>
    <s v="y"/>
    <x v="1"/>
    <s v="n"/>
    <n v="50000"/>
    <n v="5000"/>
    <n v="25000"/>
    <n v="10000"/>
    <n v="100000"/>
    <n v="5000"/>
    <n v="500"/>
    <n v="398"/>
    <n v="0"/>
    <n v="0"/>
    <n v="1"/>
    <n v="398"/>
    <n v="7"/>
  </r>
  <r>
    <s v="BF215092"/>
    <n v="3"/>
    <d v="2012-01-01T00:00:00"/>
    <m/>
    <n v="10007"/>
    <n v="2"/>
    <n v="900"/>
    <n v="1957"/>
    <s v="Asphalt Shingles"/>
    <n v="1970"/>
    <n v="1"/>
    <s v="Frame"/>
    <s v="y"/>
    <x v="1"/>
    <s v="n"/>
    <n v="100000"/>
    <n v="10000"/>
    <n v="70000"/>
    <n v="20000"/>
    <n v="300000"/>
    <n v="5000"/>
    <n v="500"/>
    <n v="713"/>
    <n v="0"/>
    <n v="0"/>
    <n v="1"/>
    <n v="713"/>
    <n v="3"/>
  </r>
  <r>
    <s v="BF215102"/>
    <n v="3"/>
    <d v="2012-01-01T00:00:00"/>
    <m/>
    <n v="10017"/>
    <n v="3"/>
    <n v="650"/>
    <n v="1987"/>
    <s v="Asphalt Shingles"/>
    <n v="1987"/>
    <n v="1"/>
    <s v="Frame"/>
    <s v="y"/>
    <x v="0"/>
    <s v="n"/>
    <n v="70000"/>
    <n v="7000"/>
    <n v="49000"/>
    <n v="14000"/>
    <n v="300000"/>
    <n v="5000"/>
    <n v="1000"/>
    <n v="1223"/>
    <n v="0"/>
    <n v="0"/>
    <n v="1"/>
    <n v="1223"/>
    <n v="3"/>
  </r>
  <r>
    <s v="BF215112"/>
    <n v="3"/>
    <d v="2012-01-01T00:00:00"/>
    <m/>
    <n v="10002"/>
    <n v="3"/>
    <n v="679"/>
    <n v="2004"/>
    <s v="Asphalt Shingles"/>
    <n v="2004"/>
    <n v="7"/>
    <s v="Masonry"/>
    <s v="y"/>
    <x v="1"/>
    <s v="n"/>
    <n v="100000"/>
    <n v="10000"/>
    <n v="50000"/>
    <n v="20000"/>
    <n v="300000"/>
    <n v="1000"/>
    <n v="500"/>
    <n v="1339"/>
    <n v="0"/>
    <n v="0"/>
    <n v="1"/>
    <n v="1339"/>
    <n v="5"/>
  </r>
  <r>
    <s v="BF215122"/>
    <n v="3"/>
    <d v="2012-01-01T00:00:00"/>
    <m/>
    <n v="10025"/>
    <n v="3"/>
    <n v="697"/>
    <n v="1956"/>
    <s v="Asphalt Shingles"/>
    <n v="1967"/>
    <n v="1"/>
    <s v="Superior"/>
    <s v="y"/>
    <x v="1"/>
    <s v="n"/>
    <n v="150000"/>
    <n v="15000"/>
    <n v="75000"/>
    <n v="30000"/>
    <n v="100000"/>
    <n v="5000"/>
    <n v="500"/>
    <n v="2715"/>
    <n v="0"/>
    <n v="0"/>
    <n v="1"/>
    <n v="2715"/>
    <n v="7"/>
  </r>
  <r>
    <s v="BF215132"/>
    <n v="3"/>
    <d v="2012-01-01T00:00:00"/>
    <m/>
    <n v="10008"/>
    <n v="3"/>
    <n v="885"/>
    <n v="1989"/>
    <s v="Asphalt Shingles"/>
    <n v="1989"/>
    <n v="1"/>
    <s v="Frame"/>
    <s v="y"/>
    <x v="1"/>
    <s v="n"/>
    <n v="50000"/>
    <n v="5000"/>
    <n v="25000"/>
    <n v="10000"/>
    <n v="100000"/>
    <n v="3000"/>
    <n v="1000"/>
    <n v="432"/>
    <n v="0"/>
    <n v="0"/>
    <n v="1"/>
    <n v="432"/>
    <n v="1"/>
  </r>
  <r>
    <s v="BF215142"/>
    <n v="3"/>
    <d v="2012-01-01T00:00:00"/>
    <m/>
    <n v="10007"/>
    <n v="2"/>
    <n v="686"/>
    <n v="1967"/>
    <s v="Wood Shingles"/>
    <n v="2009"/>
    <n v="1"/>
    <s v="Frame"/>
    <s v="y"/>
    <x v="0"/>
    <s v="n"/>
    <n v="150000"/>
    <n v="15000"/>
    <n v="75000"/>
    <n v="30000"/>
    <n v="300000"/>
    <n v="1000"/>
    <n v="1000"/>
    <n v="2402"/>
    <n v="0"/>
    <n v="0"/>
    <n v="1"/>
    <n v="2402"/>
    <n v="3"/>
  </r>
  <r>
    <s v="BF215152"/>
    <n v="3"/>
    <d v="2012-01-01T00:00:00"/>
    <m/>
    <n v="10019"/>
    <n v="4"/>
    <n v="763"/>
    <n v="1983"/>
    <s v="Asphalt Shingles"/>
    <n v="2003"/>
    <n v="1"/>
    <s v="Frame"/>
    <s v="y"/>
    <x v="1"/>
    <s v="n"/>
    <n v="50000"/>
    <n v="5000"/>
    <n v="25000"/>
    <n v="10000"/>
    <n v="300000"/>
    <n v="1000"/>
    <n v="1000"/>
    <n v="766"/>
    <n v="0"/>
    <n v="0"/>
    <n v="1"/>
    <n v="766"/>
    <n v="1"/>
  </r>
  <r>
    <s v="BF215162"/>
    <n v="3"/>
    <d v="2012-01-01T00:00:00"/>
    <m/>
    <n v="10023"/>
    <n v="2"/>
    <n v="900"/>
    <n v="1972"/>
    <s v="Spanish Tile"/>
    <n v="1972"/>
    <n v="1"/>
    <s v="Superior"/>
    <s v="y"/>
    <x v="0"/>
    <s v="n"/>
    <n v="100000"/>
    <n v="10000"/>
    <n v="60000"/>
    <n v="20000"/>
    <n v="500000"/>
    <n v="3000"/>
    <n v="250"/>
    <n v="365"/>
    <n v="1"/>
    <n v="600"/>
    <n v="1"/>
    <n v="365"/>
    <n v="4"/>
  </r>
  <r>
    <s v="BF215172"/>
    <n v="3"/>
    <d v="2012-01-01T00:00:00"/>
    <d v="2012-07-01T00:00:00"/>
    <n v="10007"/>
    <n v="5"/>
    <n v="679"/>
    <n v="2003"/>
    <s v="Asphalt Shingles"/>
    <n v="2003"/>
    <n v="1"/>
    <s v="Frame"/>
    <s v="y"/>
    <x v="0"/>
    <s v="n"/>
    <n v="125000"/>
    <n v="12500"/>
    <n v="62500"/>
    <n v="25000"/>
    <n v="100000"/>
    <n v="3000"/>
    <n v="500"/>
    <n v="2072"/>
    <n v="0"/>
    <n v="0"/>
    <n v="0.5"/>
    <n v="1036"/>
    <n v="3"/>
  </r>
  <r>
    <s v="BF215182"/>
    <n v="3"/>
    <d v="2012-01-01T00:00:00"/>
    <m/>
    <n v="10025"/>
    <n v="2"/>
    <n v="900"/>
    <n v="1966"/>
    <s v="Spanish Tile"/>
    <n v="1981"/>
    <n v="1"/>
    <s v="Frame"/>
    <s v="n"/>
    <x v="1"/>
    <s v="n"/>
    <n v="200000"/>
    <n v="20000"/>
    <n v="100000"/>
    <n v="40000"/>
    <n v="100000"/>
    <n v="3000"/>
    <n v="500"/>
    <n v="1581"/>
    <n v="0"/>
    <n v="0"/>
    <n v="1"/>
    <n v="1581"/>
    <n v="7"/>
  </r>
  <r>
    <s v="BF215192"/>
    <n v="3"/>
    <d v="2012-01-01T00:00:00"/>
    <m/>
    <n v="10007"/>
    <n v="3"/>
    <n v="664"/>
    <n v="1989"/>
    <s v="Asphalt Shingles"/>
    <n v="1989"/>
    <n v="1"/>
    <s v="Frame"/>
    <s v="y"/>
    <x v="1"/>
    <s v="n"/>
    <n v="70000"/>
    <n v="7000"/>
    <n v="35000"/>
    <n v="14000"/>
    <n v="300000"/>
    <n v="3000"/>
    <n v="500"/>
    <n v="1394"/>
    <n v="0"/>
    <n v="0"/>
    <n v="1"/>
    <n v="1394"/>
    <n v="3"/>
  </r>
  <r>
    <s v="BF215202"/>
    <n v="3"/>
    <d v="2012-01-01T00:00:00"/>
    <m/>
    <n v="10008"/>
    <n v="4"/>
    <n v="820"/>
    <n v="1992"/>
    <s v="Asphalt Shingles"/>
    <n v="1992"/>
    <n v="1"/>
    <s v="Frame"/>
    <s v="y"/>
    <x v="1"/>
    <s v="n"/>
    <n v="400000"/>
    <n v="40000"/>
    <n v="200000"/>
    <n v="80000"/>
    <n v="100000"/>
    <n v="1000"/>
    <n v="250"/>
    <n v="4066"/>
    <n v="0"/>
    <n v="0"/>
    <n v="1"/>
    <n v="4066"/>
    <n v="1"/>
  </r>
  <r>
    <s v="BF215212"/>
    <n v="3"/>
    <d v="2012-01-01T00:00:00"/>
    <m/>
    <n v="10008"/>
    <n v="3"/>
    <n v="696"/>
    <n v="2004"/>
    <s v="Asphalt Shingles"/>
    <n v="2004"/>
    <n v="1"/>
    <s v="Masonry"/>
    <s v="n"/>
    <x v="1"/>
    <s v="n"/>
    <n v="300000"/>
    <n v="30000"/>
    <n v="150000"/>
    <n v="60000"/>
    <n v="100000"/>
    <n v="1000"/>
    <n v="500"/>
    <n v="3261"/>
    <n v="0"/>
    <n v="0"/>
    <n v="1"/>
    <n v="3261"/>
    <n v="1"/>
  </r>
  <r>
    <s v="BF215222"/>
    <n v="3"/>
    <d v="2012-01-01T00:00:00"/>
    <m/>
    <n v="10015"/>
    <n v="4"/>
    <n v="800"/>
    <n v="2008"/>
    <s v="Asphalt Shingles"/>
    <n v="2008"/>
    <n v="7"/>
    <s v="Frame"/>
    <s v="y"/>
    <x v="1"/>
    <s v="n"/>
    <n v="60000"/>
    <n v="6000"/>
    <n v="30000"/>
    <n v="12000"/>
    <n v="300000"/>
    <n v="3000"/>
    <n v="500"/>
    <n v="954"/>
    <n v="0"/>
    <n v="0"/>
    <n v="1"/>
    <n v="954"/>
    <n v="7"/>
  </r>
  <r>
    <s v="BF215232"/>
    <n v="3"/>
    <d v="2012-01-01T00:00:00"/>
    <d v="2012-07-01T00:00:00"/>
    <n v="10024"/>
    <n v="2"/>
    <n v="691"/>
    <n v="1961"/>
    <s v="Wood Shingles"/>
    <n v="1985"/>
    <n v="1"/>
    <s v="Superior"/>
    <s v="y"/>
    <x v="1"/>
    <s v="n"/>
    <n v="300000"/>
    <n v="30000"/>
    <n v="150000"/>
    <n v="60000"/>
    <n v="300000"/>
    <n v="5000"/>
    <n v="500"/>
    <n v="3408"/>
    <n v="0"/>
    <n v="0"/>
    <n v="0.5"/>
    <n v="1704"/>
    <n v="4"/>
  </r>
  <r>
    <s v="BF215242"/>
    <n v="3"/>
    <d v="2012-01-01T00:00:00"/>
    <m/>
    <n v="10018"/>
    <n v="2"/>
    <n v="721"/>
    <n v="1951"/>
    <s v="Asphalt Shingles"/>
    <n v="2005"/>
    <n v="1"/>
    <s v="Superior"/>
    <s v="y"/>
    <x v="1"/>
    <s v="n"/>
    <n v="400000"/>
    <n v="40000"/>
    <n v="200000"/>
    <n v="80000"/>
    <n v="500000"/>
    <n v="3000"/>
    <n v="1000"/>
    <n v="1784"/>
    <n v="0"/>
    <n v="0"/>
    <n v="1"/>
    <n v="1784"/>
    <n v="2"/>
  </r>
  <r>
    <s v="BF215252"/>
    <n v="3"/>
    <d v="2012-01-01T00:00:00"/>
    <d v="2012-07-01T00:00:00"/>
    <n v="10021"/>
    <n v="4"/>
    <n v="823"/>
    <n v="1997"/>
    <s v="Asphalt Shingles"/>
    <n v="1997"/>
    <n v="1"/>
    <s v="Superior"/>
    <s v="n"/>
    <x v="1"/>
    <s v="n"/>
    <n v="250000"/>
    <n v="25000"/>
    <n v="125000"/>
    <n v="50000"/>
    <n v="500000"/>
    <n v="1000"/>
    <n v="500"/>
    <n v="1793"/>
    <n v="0"/>
    <n v="0"/>
    <n v="0.5"/>
    <n v="896.5"/>
    <n v="6"/>
  </r>
  <r>
    <s v="BF215262"/>
    <n v="3"/>
    <d v="2012-01-01T00:00:00"/>
    <m/>
    <n v="10009"/>
    <n v="2"/>
    <n v="650"/>
    <n v="1951"/>
    <s v="Spanish Tile"/>
    <n v="2006"/>
    <n v="7"/>
    <s v="Frame"/>
    <s v="y"/>
    <x v="1"/>
    <s v="n"/>
    <n v="50000"/>
    <n v="5000"/>
    <n v="25000"/>
    <n v="10000"/>
    <n v="500000"/>
    <n v="1000"/>
    <n v="500"/>
    <n v="1039"/>
    <n v="0"/>
    <n v="0"/>
    <n v="1"/>
    <n v="1039"/>
    <n v="1"/>
  </r>
  <r>
    <s v="BF215272"/>
    <n v="3"/>
    <d v="2012-01-01T00:00:00"/>
    <m/>
    <n v="10001"/>
    <n v="4"/>
    <n v="800"/>
    <n v="1987"/>
    <s v="Asphalt Shingles"/>
    <n v="1988"/>
    <n v="1"/>
    <s v="Masonry"/>
    <s v="y"/>
    <x v="0"/>
    <s v="n"/>
    <n v="150000"/>
    <n v="15000"/>
    <n v="90000"/>
    <n v="30000"/>
    <n v="100000"/>
    <n v="5000"/>
    <n v="500"/>
    <n v="1678"/>
    <n v="0"/>
    <n v="0"/>
    <n v="1"/>
    <n v="1678"/>
    <n v="6"/>
  </r>
  <r>
    <s v="BF215282"/>
    <n v="3"/>
    <d v="2012-01-01T00:00:00"/>
    <m/>
    <n v="10007"/>
    <n v="3"/>
    <n v="800"/>
    <n v="2004"/>
    <s v="Asphalt Shingles"/>
    <n v="2004"/>
    <n v="7"/>
    <s v="Frame"/>
    <s v="y"/>
    <x v="1"/>
    <s v="y"/>
    <n v="150000"/>
    <n v="15000"/>
    <n v="105000"/>
    <n v="30000"/>
    <n v="500000"/>
    <n v="1000"/>
    <n v="500"/>
    <n v="1091"/>
    <n v="0"/>
    <n v="0"/>
    <n v="1"/>
    <n v="1091"/>
    <n v="3"/>
  </r>
  <r>
    <s v="BF215292"/>
    <n v="3"/>
    <d v="2012-01-01T00:00:00"/>
    <d v="2012-07-01T00:00:00"/>
    <n v="10019"/>
    <n v="2"/>
    <n v="681"/>
    <n v="1976"/>
    <s v="Asphalt Shingles"/>
    <n v="1978"/>
    <n v="1"/>
    <s v="Masonry"/>
    <s v="y"/>
    <x v="1"/>
    <s v="n"/>
    <n v="150000"/>
    <n v="15000"/>
    <n v="75000"/>
    <n v="30000"/>
    <n v="100000"/>
    <n v="1000"/>
    <n v="500"/>
    <n v="2195"/>
    <n v="0"/>
    <n v="0"/>
    <n v="0.5"/>
    <n v="1097.5"/>
    <n v="1"/>
  </r>
  <r>
    <s v="BF215302"/>
    <n v="3"/>
    <d v="2012-01-01T00:00:00"/>
    <d v="2012-07-01T00:00:00"/>
    <n v="10001"/>
    <n v="2"/>
    <n v="900"/>
    <n v="1993"/>
    <s v="Spanish Tile"/>
    <n v="2003"/>
    <n v="1"/>
    <s v="Frame"/>
    <s v="y"/>
    <x v="0"/>
    <s v="n"/>
    <n v="200000"/>
    <n v="20000"/>
    <n v="120000"/>
    <n v="40000"/>
    <n v="100000"/>
    <n v="3000"/>
    <n v="500"/>
    <n v="1057"/>
    <n v="0"/>
    <n v="0"/>
    <n v="0.5"/>
    <n v="528.5"/>
    <n v="6"/>
  </r>
  <r>
    <s v="BF215312"/>
    <n v="3"/>
    <d v="2012-01-01T00:00:00"/>
    <d v="2012-07-01T00:00:00"/>
    <n v="10007"/>
    <n v="3"/>
    <n v="672"/>
    <n v="1951"/>
    <s v="Asphalt Shingles"/>
    <n v="1997"/>
    <n v="1"/>
    <s v="Frame"/>
    <s v="y"/>
    <x v="1"/>
    <s v="n"/>
    <n v="70000"/>
    <n v="7000"/>
    <n v="49000"/>
    <n v="14000"/>
    <n v="300000"/>
    <n v="1000"/>
    <n v="1000"/>
    <n v="1202"/>
    <n v="0"/>
    <n v="0"/>
    <n v="0.5"/>
    <n v="601"/>
    <n v="3"/>
  </r>
  <r>
    <s v="BF215322"/>
    <n v="3"/>
    <d v="2012-01-01T00:00:00"/>
    <m/>
    <n v="10013"/>
    <n v="1"/>
    <n v="850"/>
    <n v="1996"/>
    <s v="Asphalt Shingles"/>
    <n v="1996"/>
    <n v="1"/>
    <s v="Superior"/>
    <s v="y"/>
    <x v="0"/>
    <s v="n"/>
    <n v="60000"/>
    <n v="6000"/>
    <n v="36000"/>
    <n v="12000"/>
    <n v="300000"/>
    <n v="1000"/>
    <n v="1000"/>
    <n v="160"/>
    <n v="0"/>
    <n v="0"/>
    <n v="1"/>
    <n v="160"/>
    <n v="2"/>
  </r>
  <r>
    <s v="BF215332"/>
    <n v="3"/>
    <d v="2012-01-01T00:00:00"/>
    <m/>
    <n v="10020"/>
    <n v="2"/>
    <n v="745"/>
    <n v="1963"/>
    <s v="Asphalt Shingles"/>
    <n v="1997"/>
    <n v="1"/>
    <s v="Frame"/>
    <s v="y"/>
    <x v="1"/>
    <s v="n"/>
    <n v="150000"/>
    <n v="15000"/>
    <n v="75000"/>
    <n v="30000"/>
    <n v="500000"/>
    <n v="1000"/>
    <n v="250"/>
    <n v="2797"/>
    <n v="0"/>
    <n v="0"/>
    <n v="1"/>
    <n v="2797"/>
    <n v="7"/>
  </r>
  <r>
    <s v="BF215342"/>
    <n v="3"/>
    <d v="2012-01-01T00:00:00"/>
    <m/>
    <n v="10023"/>
    <n v="1"/>
    <n v="711"/>
    <n v="1964"/>
    <s v="Spanish Tile"/>
    <n v="1964"/>
    <n v="1"/>
    <s v="Superior"/>
    <s v="y"/>
    <x v="0"/>
    <s v="n"/>
    <n v="125000"/>
    <n v="12500"/>
    <n v="62500"/>
    <n v="25000"/>
    <n v="300000"/>
    <n v="5000"/>
    <n v="250"/>
    <n v="753"/>
    <n v="0"/>
    <n v="0"/>
    <n v="1"/>
    <n v="753"/>
    <n v="4"/>
  </r>
  <r>
    <s v="BF215352"/>
    <n v="3"/>
    <d v="2012-01-01T00:00:00"/>
    <m/>
    <n v="10021"/>
    <n v="3"/>
    <n v="815"/>
    <n v="2005"/>
    <s v="Asphalt Shingles"/>
    <n v="2005"/>
    <n v="1"/>
    <s v="Frame"/>
    <s v="y"/>
    <x v="1"/>
    <s v="n"/>
    <n v="100000"/>
    <n v="10000"/>
    <n v="50000"/>
    <n v="20000"/>
    <n v="100000"/>
    <n v="5000"/>
    <n v="250"/>
    <n v="1170"/>
    <n v="0"/>
    <n v="0"/>
    <n v="1"/>
    <n v="1170"/>
    <n v="6"/>
  </r>
  <r>
    <s v="BF215362"/>
    <n v="3"/>
    <d v="2012-01-01T00:00:00"/>
    <m/>
    <n v="10009"/>
    <n v="3"/>
    <n v="770"/>
    <n v="2000"/>
    <s v="Asphalt Shingles"/>
    <n v="2009"/>
    <n v="1"/>
    <s v="Frame"/>
    <s v="y"/>
    <x v="0"/>
    <s v="n"/>
    <n v="250000"/>
    <n v="25000"/>
    <n v="125000"/>
    <n v="50000"/>
    <n v="500000"/>
    <n v="1000"/>
    <n v="250"/>
    <n v="2790"/>
    <n v="0"/>
    <n v="0"/>
    <n v="1"/>
    <n v="2790"/>
    <n v="1"/>
  </r>
  <r>
    <s v="BF215372"/>
    <n v="3"/>
    <d v="2012-01-01T00:00:00"/>
    <m/>
    <n v="10007"/>
    <n v="3"/>
    <n v="700"/>
    <n v="2001"/>
    <s v="Asphalt Shingles"/>
    <n v="2001"/>
    <n v="9"/>
    <s v="Frame"/>
    <s v="y"/>
    <x v="1"/>
    <s v="n"/>
    <n v="90000"/>
    <n v="9000"/>
    <n v="45000"/>
    <n v="18000"/>
    <n v="100000"/>
    <n v="1000"/>
    <n v="500"/>
    <n v="1584"/>
    <n v="1"/>
    <n v="18468"/>
    <n v="1"/>
    <n v="1584"/>
    <n v="3"/>
  </r>
  <r>
    <s v="BF215382"/>
    <n v="3"/>
    <d v="2012-01-01T00:00:00"/>
    <m/>
    <n v="10016"/>
    <n v="4"/>
    <n v="749"/>
    <n v="2009"/>
    <s v="Asphalt Shingles"/>
    <n v="2009"/>
    <n v="1"/>
    <s v="Frame"/>
    <s v="y"/>
    <x v="1"/>
    <s v="n"/>
    <n v="100000"/>
    <n v="10000"/>
    <n v="50000"/>
    <n v="20000"/>
    <n v="100000"/>
    <n v="1000"/>
    <n v="1000"/>
    <n v="1498"/>
    <n v="0"/>
    <n v="0"/>
    <n v="1"/>
    <n v="1498"/>
    <n v="6"/>
  </r>
  <r>
    <s v="BF215392"/>
    <n v="3"/>
    <d v="2012-01-01T00:00:00"/>
    <m/>
    <n v="10001"/>
    <n v="4"/>
    <n v="650"/>
    <n v="1984"/>
    <s v="Spanish Tile"/>
    <n v="1991"/>
    <n v="1"/>
    <s v="Frame"/>
    <s v="n"/>
    <x v="0"/>
    <s v="n"/>
    <n v="150000"/>
    <n v="15000"/>
    <n v="75000"/>
    <n v="30000"/>
    <n v="300000"/>
    <n v="1000"/>
    <n v="250"/>
    <n v="3711"/>
    <n v="0"/>
    <n v="0"/>
    <n v="1"/>
    <n v="3711"/>
    <n v="6"/>
  </r>
  <r>
    <s v="BF215402"/>
    <n v="3"/>
    <d v="2012-01-01T00:00:00"/>
    <m/>
    <n v="10004"/>
    <n v="3"/>
    <n v="700"/>
    <n v="1990"/>
    <s v="Asphalt Shingles"/>
    <n v="1990"/>
    <n v="1"/>
    <s v="Frame"/>
    <s v="y"/>
    <x v="1"/>
    <s v="n"/>
    <n v="200000"/>
    <n v="20000"/>
    <n v="100000"/>
    <n v="40000"/>
    <n v="300000"/>
    <n v="1000"/>
    <n v="500"/>
    <n v="2316"/>
    <n v="0"/>
    <n v="0"/>
    <n v="1"/>
    <n v="2316"/>
    <n v="5"/>
  </r>
  <r>
    <s v="BF215412"/>
    <n v="3"/>
    <d v="2012-01-01T00:00:00"/>
    <m/>
    <n v="10003"/>
    <n v="4"/>
    <n v="688"/>
    <n v="1964"/>
    <s v="Spanish Tile"/>
    <n v="2003"/>
    <n v="1"/>
    <s v="Frame"/>
    <s v="y"/>
    <x v="0"/>
    <s v="n"/>
    <n v="200000"/>
    <n v="20000"/>
    <n v="100000"/>
    <n v="40000"/>
    <n v="100000"/>
    <n v="3000"/>
    <n v="250"/>
    <n v="2989"/>
    <n v="0"/>
    <n v="0"/>
    <n v="1"/>
    <n v="2989"/>
    <n v="5"/>
  </r>
  <r>
    <s v="BF215422"/>
    <n v="3"/>
    <d v="2012-01-01T00:00:00"/>
    <d v="2012-07-01T00:00:00"/>
    <n v="10012"/>
    <n v="5"/>
    <n v="818"/>
    <n v="1954"/>
    <s v="Asphalt Shingles"/>
    <n v="2001"/>
    <n v="1"/>
    <s v="Masonry"/>
    <s v="n"/>
    <x v="1"/>
    <s v="n"/>
    <n v="125000"/>
    <n v="12500"/>
    <n v="62500"/>
    <n v="25000"/>
    <n v="500000"/>
    <n v="3000"/>
    <n v="500"/>
    <n v="1340"/>
    <n v="1"/>
    <n v="625"/>
    <n v="0.5"/>
    <n v="670"/>
    <n v="3"/>
  </r>
  <r>
    <s v="BF215432"/>
    <n v="3"/>
    <d v="2012-01-01T00:00:00"/>
    <m/>
    <n v="10014"/>
    <n v="4"/>
    <n v="857"/>
    <n v="1982"/>
    <s v="Spanish Tile"/>
    <n v="1982"/>
    <n v="1"/>
    <s v="Frame"/>
    <s v="n"/>
    <x v="0"/>
    <s v="n"/>
    <n v="100000"/>
    <n v="10000"/>
    <n v="50000"/>
    <n v="20000"/>
    <n v="300000"/>
    <n v="1000"/>
    <n v="500"/>
    <n v="934"/>
    <n v="1"/>
    <n v="500"/>
    <n v="1"/>
    <n v="934"/>
    <n v="1"/>
  </r>
  <r>
    <s v="BF215442"/>
    <n v="3"/>
    <d v="2012-01-01T00:00:00"/>
    <m/>
    <n v="10021"/>
    <n v="3"/>
    <n v="851"/>
    <n v="1992"/>
    <s v="Asphalt Shingles"/>
    <n v="1996"/>
    <n v="9"/>
    <s v="Frame"/>
    <s v="y"/>
    <x v="0"/>
    <s v="n"/>
    <n v="300000"/>
    <n v="30000"/>
    <n v="150000"/>
    <n v="60000"/>
    <n v="300000"/>
    <n v="3000"/>
    <n v="250"/>
    <n v="3520"/>
    <n v="0"/>
    <n v="0"/>
    <n v="1"/>
    <n v="3520"/>
    <n v="6"/>
  </r>
  <r>
    <s v="BF215452"/>
    <n v="3"/>
    <d v="2012-01-01T00:00:00"/>
    <m/>
    <n v="10014"/>
    <n v="3"/>
    <n v="881"/>
    <n v="1999"/>
    <s v="Asphalt Shingles"/>
    <n v="1999"/>
    <n v="7"/>
    <s v="Frame"/>
    <s v="y"/>
    <x v="0"/>
    <s v="n"/>
    <n v="60000"/>
    <n v="6000"/>
    <n v="30000"/>
    <n v="12000"/>
    <n v="100000"/>
    <n v="3000"/>
    <n v="250"/>
    <n v="601"/>
    <n v="0"/>
    <n v="0"/>
    <n v="1"/>
    <n v="601"/>
    <n v="1"/>
  </r>
  <r>
    <s v="BF215462"/>
    <n v="3"/>
    <d v="2012-01-01T00:00:00"/>
    <m/>
    <n v="10001"/>
    <n v="5"/>
    <n v="824"/>
    <n v="1954"/>
    <s v="Asphalt Shingles"/>
    <n v="1978"/>
    <n v="1"/>
    <s v="Frame"/>
    <s v="y"/>
    <x v="1"/>
    <s v="n"/>
    <n v="100000"/>
    <n v="10000"/>
    <n v="60000"/>
    <n v="20000"/>
    <n v="100000"/>
    <n v="3000"/>
    <n v="250"/>
    <n v="2332"/>
    <n v="0"/>
    <n v="0"/>
    <n v="1"/>
    <n v="2332"/>
    <n v="6"/>
  </r>
  <r>
    <s v="BF215472"/>
    <n v="3"/>
    <d v="2012-01-01T00:00:00"/>
    <m/>
    <n v="10015"/>
    <n v="3"/>
    <n v="804"/>
    <n v="1996"/>
    <s v="Spanish Tile"/>
    <n v="1996"/>
    <n v="1"/>
    <s v="Frame"/>
    <s v="y"/>
    <x v="1"/>
    <s v="n"/>
    <n v="90000"/>
    <n v="9000"/>
    <n v="45000"/>
    <n v="18000"/>
    <n v="300000"/>
    <n v="3000"/>
    <n v="500"/>
    <n v="1059"/>
    <n v="0"/>
    <n v="0"/>
    <n v="1"/>
    <n v="1059"/>
    <n v="7"/>
  </r>
  <r>
    <s v="BF215482"/>
    <n v="3"/>
    <d v="2012-01-01T00:00:00"/>
    <m/>
    <n v="10014"/>
    <n v="2"/>
    <n v="850"/>
    <n v="1956"/>
    <s v="Asphalt Shingles"/>
    <n v="1973"/>
    <n v="1"/>
    <s v="Frame"/>
    <s v="y"/>
    <x v="1"/>
    <s v="y"/>
    <n v="400000"/>
    <n v="40000"/>
    <n v="200000"/>
    <n v="80000"/>
    <n v="500000"/>
    <n v="5000"/>
    <n v="250"/>
    <n v="2787"/>
    <n v="0"/>
    <n v="0"/>
    <n v="1"/>
    <n v="2787"/>
    <n v="1"/>
  </r>
  <r>
    <s v="BF215492"/>
    <n v="3"/>
    <d v="2012-01-01T00:00:00"/>
    <m/>
    <n v="10014"/>
    <n v="2"/>
    <n v="810"/>
    <n v="1975"/>
    <s v="Spanish Tile"/>
    <n v="1975"/>
    <n v="7"/>
    <s v="Frame"/>
    <s v="y"/>
    <x v="1"/>
    <s v="n"/>
    <n v="150000"/>
    <n v="15000"/>
    <n v="75000"/>
    <n v="30000"/>
    <n v="500000"/>
    <n v="1000"/>
    <n v="1000"/>
    <n v="1348"/>
    <n v="0"/>
    <n v="0"/>
    <n v="1"/>
    <n v="1348"/>
    <n v="1"/>
  </r>
  <r>
    <s v="BF215502"/>
    <n v="3"/>
    <d v="2012-01-01T00:00:00"/>
    <m/>
    <n v="10021"/>
    <n v="2"/>
    <n v="691"/>
    <n v="1979"/>
    <s v="Asphalt Shingles"/>
    <n v="2006"/>
    <n v="7"/>
    <s v="Masonry"/>
    <s v="y"/>
    <x v="0"/>
    <s v="n"/>
    <n v="50000"/>
    <n v="5000"/>
    <n v="30000"/>
    <n v="10000"/>
    <n v="300000"/>
    <n v="1000"/>
    <n v="1000"/>
    <n v="951"/>
    <n v="0"/>
    <n v="0"/>
    <n v="1"/>
    <n v="951"/>
    <n v="6"/>
  </r>
  <r>
    <s v="BF215512"/>
    <n v="3"/>
    <d v="2012-01-01T00:00:00"/>
    <m/>
    <n v="10009"/>
    <n v="2"/>
    <n v="800"/>
    <n v="1973"/>
    <s v="Asphalt Shingles"/>
    <n v="1984"/>
    <n v="1"/>
    <s v="Frame"/>
    <s v="y"/>
    <x v="1"/>
    <s v="n"/>
    <n v="60000"/>
    <n v="6000"/>
    <n v="30000"/>
    <n v="12000"/>
    <n v="100000"/>
    <n v="5000"/>
    <n v="500"/>
    <n v="712"/>
    <n v="1"/>
    <n v="14256"/>
    <n v="1"/>
    <n v="712"/>
    <n v="1"/>
  </r>
  <r>
    <s v="BF215522"/>
    <n v="3"/>
    <d v="2012-01-01T00:00:00"/>
    <m/>
    <n v="10025"/>
    <n v="2"/>
    <n v="531"/>
    <n v="2004"/>
    <s v="Asphalt Shingles"/>
    <n v="2004"/>
    <n v="1"/>
    <s v="Frame"/>
    <s v="y"/>
    <x v="1"/>
    <s v="n"/>
    <n v="70000"/>
    <n v="7000"/>
    <n v="35000"/>
    <n v="14000"/>
    <n v="500000"/>
    <n v="5000"/>
    <n v="250"/>
    <n v="1863"/>
    <n v="0"/>
    <n v="0"/>
    <n v="1"/>
    <n v="1863"/>
    <n v="7"/>
  </r>
  <r>
    <s v="BF215532"/>
    <n v="3"/>
    <d v="2012-01-01T00:00:00"/>
    <m/>
    <n v="10017"/>
    <n v="2"/>
    <n v="800"/>
    <n v="1989"/>
    <s v="Asphalt Shingles"/>
    <n v="1989"/>
    <n v="1"/>
    <s v="Frame"/>
    <s v="y"/>
    <x v="0"/>
    <s v="n"/>
    <n v="200000"/>
    <n v="20000"/>
    <n v="100000"/>
    <n v="40000"/>
    <n v="100000"/>
    <n v="5000"/>
    <n v="500"/>
    <n v="1423"/>
    <n v="1"/>
    <n v="21888"/>
    <n v="1"/>
    <n v="1423"/>
    <n v="3"/>
  </r>
  <r>
    <s v="BF215542"/>
    <n v="3"/>
    <d v="2012-01-01T00:00:00"/>
    <m/>
    <n v="10024"/>
    <n v="4"/>
    <n v="694"/>
    <n v="1959"/>
    <s v="Spanish Tile"/>
    <n v="1970"/>
    <n v="1"/>
    <s v="Masonry"/>
    <s v="y"/>
    <x v="0"/>
    <s v="n"/>
    <n v="100000"/>
    <n v="10000"/>
    <n v="50000"/>
    <n v="20000"/>
    <n v="500000"/>
    <n v="3000"/>
    <n v="1000"/>
    <n v="1274"/>
    <n v="0"/>
    <n v="0"/>
    <n v="1"/>
    <n v="1274"/>
    <n v="4"/>
  </r>
  <r>
    <s v="BF215552"/>
    <n v="3"/>
    <d v="2012-01-01T00:00:00"/>
    <m/>
    <n v="10012"/>
    <n v="4"/>
    <n v="677"/>
    <n v="2005"/>
    <s v="Asphalt Shingles"/>
    <n v="2005"/>
    <n v="1"/>
    <s v="Frame"/>
    <s v="y"/>
    <x v="1"/>
    <s v="n"/>
    <n v="125000"/>
    <n v="12500"/>
    <n v="87500"/>
    <n v="25000"/>
    <n v="100000"/>
    <n v="3000"/>
    <n v="250"/>
    <n v="2020"/>
    <n v="0"/>
    <n v="0"/>
    <n v="1"/>
    <n v="2020"/>
    <n v="3"/>
  </r>
  <r>
    <s v="BF215562"/>
    <n v="3"/>
    <d v="2012-01-01T00:00:00"/>
    <m/>
    <n v="10006"/>
    <n v="2"/>
    <n v="809"/>
    <n v="1981"/>
    <s v="Wood Shingles"/>
    <n v="2007"/>
    <n v="1"/>
    <s v="Frame"/>
    <s v="y"/>
    <x v="1"/>
    <s v="n"/>
    <n v="60000"/>
    <n v="6000"/>
    <n v="30000"/>
    <n v="12000"/>
    <n v="100000"/>
    <n v="5000"/>
    <n v="500"/>
    <n v="1022"/>
    <n v="0"/>
    <n v="0"/>
    <n v="1"/>
    <n v="1022"/>
    <n v="6"/>
  </r>
  <r>
    <s v="BF215572"/>
    <n v="3"/>
    <d v="2012-01-01T00:00:00"/>
    <m/>
    <n v="10003"/>
    <n v="5"/>
    <n v="873"/>
    <n v="1995"/>
    <s v="Asphalt Shingles"/>
    <n v="2005"/>
    <n v="9"/>
    <s v="Frame"/>
    <s v="y"/>
    <x v="0"/>
    <s v="n"/>
    <n v="300000"/>
    <n v="30000"/>
    <n v="150000"/>
    <n v="60000"/>
    <n v="100000"/>
    <n v="1000"/>
    <n v="500"/>
    <n v="2945"/>
    <n v="0"/>
    <n v="0"/>
    <n v="1"/>
    <n v="2945"/>
    <n v="5"/>
  </r>
  <r>
    <s v="BF215582"/>
    <n v="3"/>
    <d v="2012-01-01T00:00:00"/>
    <m/>
    <n v="10007"/>
    <n v="4"/>
    <n v="807"/>
    <n v="1988"/>
    <s v="Asphalt Shingles"/>
    <n v="1996"/>
    <n v="1"/>
    <s v="Frame"/>
    <s v="y"/>
    <x v="1"/>
    <s v="n"/>
    <n v="125000"/>
    <n v="12500"/>
    <n v="87500"/>
    <n v="25000"/>
    <n v="500000"/>
    <n v="3000"/>
    <n v="500"/>
    <n v="1186"/>
    <n v="0"/>
    <n v="0"/>
    <n v="1"/>
    <n v="1186"/>
    <n v="3"/>
  </r>
  <r>
    <s v="BF215592"/>
    <n v="3"/>
    <d v="2012-01-01T00:00:00"/>
    <m/>
    <n v="10003"/>
    <n v="4"/>
    <n v="676"/>
    <n v="1977"/>
    <s v="Asphalt Shingles"/>
    <n v="1984"/>
    <n v="1"/>
    <s v="Frame"/>
    <s v="y"/>
    <x v="1"/>
    <s v="n"/>
    <n v="80000"/>
    <n v="8000"/>
    <n v="40000"/>
    <n v="16000"/>
    <n v="300000"/>
    <n v="3000"/>
    <n v="500"/>
    <n v="1805"/>
    <n v="0"/>
    <n v="0"/>
    <n v="1"/>
    <n v="1805"/>
    <n v="5"/>
  </r>
  <r>
    <s v="BF215602"/>
    <n v="3"/>
    <d v="2012-01-01T00:00:00"/>
    <m/>
    <n v="10011"/>
    <n v="5"/>
    <s v="No Hit"/>
    <n v="1953"/>
    <s v="Asphalt Shingles"/>
    <n v="1992"/>
    <n v="1"/>
    <s v="Frame"/>
    <s v="y"/>
    <x v="0"/>
    <s v="n"/>
    <n v="70000"/>
    <n v="7000"/>
    <n v="35000"/>
    <n v="14000"/>
    <n v="300000"/>
    <n v="1000"/>
    <n v="250"/>
    <n v="1638"/>
    <n v="0"/>
    <n v="0"/>
    <n v="1"/>
    <n v="1638"/>
    <n v="6"/>
  </r>
  <r>
    <s v="BF215612"/>
    <n v="3"/>
    <d v="2012-01-01T00:00:00"/>
    <m/>
    <n v="10014"/>
    <n v="4"/>
    <n v="680"/>
    <n v="1977"/>
    <s v="Spanish Tile"/>
    <n v="2011"/>
    <n v="9"/>
    <s v="Frame"/>
    <s v="y"/>
    <x v="0"/>
    <s v="n"/>
    <n v="150000"/>
    <n v="15000"/>
    <n v="75000"/>
    <n v="30000"/>
    <n v="100000"/>
    <n v="5000"/>
    <n v="1000"/>
    <n v="3328"/>
    <n v="0"/>
    <n v="0"/>
    <n v="1"/>
    <n v="3328"/>
    <n v="1"/>
  </r>
  <r>
    <s v="BF215622"/>
    <n v="3"/>
    <d v="2012-01-01T00:00:00"/>
    <d v="2012-07-01T00:00:00"/>
    <n v="10003"/>
    <n v="3"/>
    <n v="850"/>
    <n v="1957"/>
    <s v="Asphalt Shingles"/>
    <n v="1996"/>
    <n v="1"/>
    <s v="Superior"/>
    <s v="y"/>
    <x v="1"/>
    <s v="n"/>
    <n v="200000"/>
    <n v="20000"/>
    <n v="100000"/>
    <n v="40000"/>
    <n v="500000"/>
    <n v="1000"/>
    <n v="1000"/>
    <n v="757"/>
    <n v="0"/>
    <n v="0"/>
    <n v="0.5"/>
    <n v="378.5"/>
    <n v="5"/>
  </r>
  <r>
    <s v="BF215632"/>
    <n v="3"/>
    <d v="2012-01-01T00:00:00"/>
    <d v="2012-07-01T00:00:00"/>
    <n v="10012"/>
    <n v="2"/>
    <n v="886"/>
    <n v="1957"/>
    <s v="Asphalt Shingles"/>
    <n v="1967"/>
    <n v="1"/>
    <s v="Frame"/>
    <s v="y"/>
    <x v="0"/>
    <s v="n"/>
    <n v="300000"/>
    <n v="30000"/>
    <n v="150000"/>
    <n v="60000"/>
    <n v="300000"/>
    <n v="1000"/>
    <n v="1000"/>
    <n v="1626"/>
    <n v="0"/>
    <n v="0"/>
    <n v="0.5"/>
    <n v="813"/>
    <n v="3"/>
  </r>
  <r>
    <s v="BF215642"/>
    <n v="3"/>
    <d v="2012-01-01T00:00:00"/>
    <m/>
    <n v="10008"/>
    <n v="4"/>
    <n v="700"/>
    <n v="1986"/>
    <s v="Spanish Tile"/>
    <n v="1986"/>
    <n v="1"/>
    <s v="Frame"/>
    <s v="y"/>
    <x v="0"/>
    <s v="n"/>
    <n v="125000"/>
    <n v="12500"/>
    <n v="62500"/>
    <n v="25000"/>
    <n v="100000"/>
    <n v="1000"/>
    <n v="500"/>
    <n v="1817"/>
    <n v="0"/>
    <n v="0"/>
    <n v="1"/>
    <n v="1817"/>
    <n v="1"/>
  </r>
  <r>
    <s v="BF215652"/>
    <n v="3"/>
    <d v="2012-01-01T00:00:00"/>
    <m/>
    <n v="10003"/>
    <n v="2"/>
    <n v="900"/>
    <n v="1978"/>
    <s v="Spanish Tile"/>
    <n v="2001"/>
    <n v="1"/>
    <s v="Frame"/>
    <s v="y"/>
    <x v="0"/>
    <s v="n"/>
    <n v="50000"/>
    <n v="5000"/>
    <n v="35000"/>
    <n v="10000"/>
    <n v="300000"/>
    <n v="1000"/>
    <n v="500"/>
    <n v="250"/>
    <n v="0"/>
    <n v="0"/>
    <n v="1"/>
    <n v="250"/>
    <n v="5"/>
  </r>
  <r>
    <s v="BF215662"/>
    <n v="3"/>
    <d v="2012-01-01T00:00:00"/>
    <m/>
    <n v="10009"/>
    <n v="3"/>
    <n v="863"/>
    <n v="1965"/>
    <s v="Asphalt Shingles"/>
    <n v="1998"/>
    <n v="7"/>
    <s v="Frame"/>
    <s v="n"/>
    <x v="1"/>
    <s v="n"/>
    <n v="95000"/>
    <n v="9500"/>
    <n v="47500"/>
    <n v="19000"/>
    <n v="300000"/>
    <n v="3000"/>
    <n v="500"/>
    <n v="1092"/>
    <n v="0"/>
    <n v="0"/>
    <n v="1"/>
    <n v="1092"/>
    <n v="1"/>
  </r>
  <r>
    <s v="BF215672"/>
    <n v="3"/>
    <d v="2012-01-01T00:00:00"/>
    <m/>
    <n v="10019"/>
    <n v="4"/>
    <n v="637"/>
    <n v="2002"/>
    <s v="Spanish Tile"/>
    <n v="2002"/>
    <n v="7"/>
    <s v="Frame"/>
    <s v="y"/>
    <x v="1"/>
    <s v="n"/>
    <n v="70000"/>
    <n v="7000"/>
    <n v="35000"/>
    <n v="14000"/>
    <n v="100000"/>
    <n v="5000"/>
    <n v="500"/>
    <n v="1690"/>
    <n v="1"/>
    <n v="4410"/>
    <n v="1"/>
    <n v="1690"/>
    <n v="1"/>
  </r>
  <r>
    <s v="BF215682"/>
    <n v="3"/>
    <d v="2012-01-01T00:00:00"/>
    <d v="2012-07-01T00:00:00"/>
    <n v="10023"/>
    <n v="2"/>
    <n v="674"/>
    <n v="1972"/>
    <s v="Asphalt Shingles"/>
    <n v="2000"/>
    <n v="1"/>
    <s v="Frame"/>
    <s v="y"/>
    <x v="0"/>
    <s v="n"/>
    <n v="300000"/>
    <n v="30000"/>
    <n v="180000"/>
    <n v="60000"/>
    <n v="300000"/>
    <n v="3000"/>
    <n v="250"/>
    <n v="3215"/>
    <n v="0"/>
    <n v="0"/>
    <n v="0.5"/>
    <n v="1607.5"/>
    <n v="4"/>
  </r>
  <r>
    <s v="BF215692"/>
    <n v="3"/>
    <d v="2012-01-01T00:00:00"/>
    <d v="2012-07-01T00:00:00"/>
    <n v="10016"/>
    <n v="1"/>
    <n v="800"/>
    <n v="1961"/>
    <s v="Asphalt Shingles"/>
    <n v="1996"/>
    <n v="1"/>
    <s v="Superior"/>
    <s v="y"/>
    <x v="1"/>
    <s v="n"/>
    <n v="150000"/>
    <n v="15000"/>
    <n v="75000"/>
    <n v="30000"/>
    <n v="100000"/>
    <n v="1000"/>
    <n v="1000"/>
    <n v="811"/>
    <n v="0"/>
    <n v="0"/>
    <n v="0.5"/>
    <n v="405.5"/>
    <n v="6"/>
  </r>
  <r>
    <s v="BF215702"/>
    <n v="3"/>
    <d v="2012-01-01T00:00:00"/>
    <m/>
    <n v="10014"/>
    <n v="4"/>
    <n v="699"/>
    <n v="1951"/>
    <s v="Asphalt Shingles"/>
    <n v="1971"/>
    <n v="1"/>
    <s v="Frame"/>
    <s v="y"/>
    <x v="1"/>
    <s v="n"/>
    <n v="80000"/>
    <n v="8000"/>
    <n v="40000"/>
    <n v="16000"/>
    <n v="300000"/>
    <n v="1000"/>
    <n v="500"/>
    <n v="2239"/>
    <n v="0"/>
    <n v="0"/>
    <n v="1"/>
    <n v="2239"/>
    <n v="1"/>
  </r>
  <r>
    <s v="BF215712"/>
    <n v="3"/>
    <d v="2012-01-01T00:00:00"/>
    <m/>
    <n v="10013"/>
    <n v="2"/>
    <n v="673"/>
    <n v="1952"/>
    <s v="Spanish Tile"/>
    <n v="1965"/>
    <n v="1"/>
    <s v="Superior"/>
    <s v="y"/>
    <x v="1"/>
    <s v="n"/>
    <n v="60000"/>
    <n v="6000"/>
    <n v="42000"/>
    <n v="12000"/>
    <n v="500000"/>
    <n v="3000"/>
    <n v="1000"/>
    <n v="543"/>
    <n v="0"/>
    <n v="0"/>
    <n v="1"/>
    <n v="543"/>
    <n v="2"/>
  </r>
  <r>
    <s v="BF215722"/>
    <n v="3"/>
    <d v="2012-01-01T00:00:00"/>
    <m/>
    <n v="10011"/>
    <n v="3"/>
    <n v="800"/>
    <n v="1986"/>
    <s v="Asphalt Shingles"/>
    <n v="1986"/>
    <n v="1"/>
    <s v="Masonry"/>
    <s v="y"/>
    <x v="1"/>
    <s v="n"/>
    <n v="200000"/>
    <n v="20000"/>
    <n v="100000"/>
    <n v="40000"/>
    <n v="300000"/>
    <n v="3000"/>
    <n v="1000"/>
    <n v="1754"/>
    <n v="0"/>
    <n v="0"/>
    <n v="1"/>
    <n v="1754"/>
    <n v="6"/>
  </r>
  <r>
    <s v="BF215732"/>
    <n v="3"/>
    <d v="2012-01-01T00:00:00"/>
    <m/>
    <n v="10018"/>
    <n v="2"/>
    <n v="900"/>
    <n v="1996"/>
    <s v="Asphalt Shingles"/>
    <n v="1996"/>
    <n v="7"/>
    <s v="Superior"/>
    <s v="y"/>
    <x v="1"/>
    <s v="y"/>
    <n v="60000"/>
    <n v="6000"/>
    <n v="30000"/>
    <n v="12000"/>
    <n v="100000"/>
    <n v="3000"/>
    <n v="250"/>
    <n v="209"/>
    <n v="0"/>
    <n v="0"/>
    <n v="1"/>
    <n v="209"/>
    <n v="2"/>
  </r>
  <r>
    <s v="BF215742"/>
    <n v="3"/>
    <d v="2012-01-01T00:00:00"/>
    <m/>
    <n v="10003"/>
    <n v="4"/>
    <n v="882"/>
    <n v="1951"/>
    <s v="Asphalt Shingles"/>
    <n v="1984"/>
    <n v="1"/>
    <s v="Frame"/>
    <s v="y"/>
    <x v="1"/>
    <s v="n"/>
    <n v="300000"/>
    <n v="30000"/>
    <n v="180000"/>
    <n v="60000"/>
    <n v="300000"/>
    <n v="3000"/>
    <n v="250"/>
    <n v="2546"/>
    <n v="0"/>
    <n v="0"/>
    <n v="1"/>
    <n v="2546"/>
    <n v="5"/>
  </r>
  <r>
    <s v="BF215752"/>
    <n v="3"/>
    <d v="2012-01-01T00:00:00"/>
    <m/>
    <n v="10016"/>
    <n v="4"/>
    <n v="898"/>
    <n v="1969"/>
    <s v="Wood Shingles"/>
    <n v="1996"/>
    <n v="1"/>
    <s v="Frame"/>
    <s v="y"/>
    <x v="1"/>
    <s v="n"/>
    <n v="150000"/>
    <n v="15000"/>
    <n v="105000"/>
    <n v="30000"/>
    <n v="100000"/>
    <n v="5000"/>
    <n v="500"/>
    <n v="2232"/>
    <n v="0"/>
    <n v="0"/>
    <n v="1"/>
    <n v="2232"/>
    <n v="6"/>
  </r>
  <r>
    <s v="BF215762"/>
    <n v="3"/>
    <d v="2012-01-01T00:00:00"/>
    <m/>
    <n v="10017"/>
    <n v="2"/>
    <n v="660"/>
    <n v="2003"/>
    <s v="Asphalt Shingles"/>
    <n v="2003"/>
    <n v="1"/>
    <s v="Frame"/>
    <s v="y"/>
    <x v="1"/>
    <s v="n"/>
    <n v="300000"/>
    <n v="30000"/>
    <n v="210000"/>
    <n v="60000"/>
    <n v="300000"/>
    <n v="3000"/>
    <n v="500"/>
    <n v="3010"/>
    <n v="1"/>
    <n v="45600"/>
    <n v="1"/>
    <n v="3010"/>
    <n v="3"/>
  </r>
  <r>
    <s v="BF215772"/>
    <n v="3"/>
    <d v="2012-01-01T00:00:00"/>
    <m/>
    <n v="10009"/>
    <n v="4"/>
    <n v="596"/>
    <n v="1973"/>
    <s v="Asphalt Shingles"/>
    <n v="1993"/>
    <n v="7"/>
    <s v="Frame"/>
    <s v="y"/>
    <x v="1"/>
    <s v="n"/>
    <n v="100000"/>
    <n v="10000"/>
    <n v="50000"/>
    <n v="20000"/>
    <n v="300000"/>
    <n v="5000"/>
    <n v="500"/>
    <n v="3072"/>
    <n v="0"/>
    <n v="0"/>
    <n v="1"/>
    <n v="3072"/>
    <n v="1"/>
  </r>
  <r>
    <s v="BF215782"/>
    <n v="3"/>
    <d v="2012-01-01T00:00:00"/>
    <m/>
    <n v="10025"/>
    <n v="2"/>
    <n v="679"/>
    <n v="2002"/>
    <s v="Asphalt Shingles"/>
    <n v="2002"/>
    <n v="1"/>
    <s v="Frame"/>
    <s v="y"/>
    <x v="1"/>
    <s v="n"/>
    <n v="90000"/>
    <n v="9000"/>
    <n v="45000"/>
    <n v="18000"/>
    <n v="300000"/>
    <n v="3000"/>
    <n v="1000"/>
    <n v="1615"/>
    <n v="0"/>
    <n v="0"/>
    <n v="1"/>
    <n v="1615"/>
    <n v="7"/>
  </r>
  <r>
    <s v="BF215792"/>
    <n v="3"/>
    <d v="2012-01-01T00:00:00"/>
    <m/>
    <n v="10019"/>
    <n v="5"/>
    <n v="698"/>
    <n v="1958"/>
    <s v="Spanish Tile"/>
    <n v="2002"/>
    <n v="1"/>
    <s v="Masonry"/>
    <s v="y"/>
    <x v="1"/>
    <s v="n"/>
    <n v="125000"/>
    <n v="12500"/>
    <n v="62500"/>
    <n v="25000"/>
    <n v="300000"/>
    <n v="3000"/>
    <n v="1000"/>
    <n v="2182"/>
    <n v="0"/>
    <n v="0"/>
    <n v="1"/>
    <n v="2182"/>
    <n v="1"/>
  </r>
  <r>
    <s v="BF215802"/>
    <n v="3"/>
    <d v="2012-01-01T00:00:00"/>
    <d v="2012-07-01T00:00:00"/>
    <n v="10018"/>
    <n v="3"/>
    <n v="670"/>
    <n v="1974"/>
    <s v="Spanish Tile"/>
    <n v="1991"/>
    <n v="7"/>
    <s v="Frame"/>
    <s v="y"/>
    <x v="1"/>
    <s v="n"/>
    <n v="300000"/>
    <n v="30000"/>
    <n v="210000"/>
    <n v="60000"/>
    <n v="100000"/>
    <n v="3000"/>
    <n v="250"/>
    <n v="4069"/>
    <n v="0"/>
    <n v="0"/>
    <n v="0.5"/>
    <n v="2034.5"/>
    <n v="2"/>
  </r>
  <r>
    <s v="BF215812"/>
    <n v="3"/>
    <d v="2012-01-01T00:00:00"/>
    <d v="2012-07-01T00:00:00"/>
    <n v="10001"/>
    <n v="2"/>
    <n v="883"/>
    <n v="1989"/>
    <s v="Asphalt Shingles"/>
    <n v="1994"/>
    <n v="1"/>
    <s v="Masonry"/>
    <s v="y"/>
    <x v="1"/>
    <s v="n"/>
    <n v="300000"/>
    <n v="30000"/>
    <n v="150000"/>
    <n v="60000"/>
    <n v="500000"/>
    <n v="1000"/>
    <n v="1000"/>
    <n v="1623"/>
    <n v="0"/>
    <n v="0"/>
    <n v="0.5"/>
    <n v="811.5"/>
    <n v="6"/>
  </r>
  <r>
    <s v="BF215822"/>
    <n v="3"/>
    <d v="2012-01-01T00:00:00"/>
    <m/>
    <n v="10018"/>
    <n v="2"/>
    <n v="650"/>
    <n v="1998"/>
    <s v="Asphalt Shingles"/>
    <n v="1998"/>
    <n v="1"/>
    <s v="Masonry"/>
    <s v="y"/>
    <x v="1"/>
    <s v="n"/>
    <n v="100000"/>
    <n v="10000"/>
    <n v="50000"/>
    <n v="20000"/>
    <n v="500000"/>
    <n v="3000"/>
    <n v="500"/>
    <n v="902"/>
    <n v="0"/>
    <n v="0"/>
    <n v="1"/>
    <n v="902"/>
    <n v="2"/>
  </r>
  <r>
    <s v="BF215832"/>
    <n v="3"/>
    <d v="2012-01-01T00:00:00"/>
    <m/>
    <n v="10008"/>
    <n v="4"/>
    <n v="806"/>
    <n v="1987"/>
    <s v="Asphalt Shingles"/>
    <n v="1987"/>
    <n v="1"/>
    <s v="Frame"/>
    <s v="y"/>
    <x v="1"/>
    <s v="n"/>
    <n v="80000"/>
    <n v="8000"/>
    <n v="40000"/>
    <n v="16000"/>
    <n v="300000"/>
    <n v="5000"/>
    <n v="1000"/>
    <n v="1007"/>
    <n v="0"/>
    <n v="0"/>
    <n v="1"/>
    <n v="1007"/>
    <n v="1"/>
  </r>
  <r>
    <s v="BF215842"/>
    <n v="3"/>
    <d v="2012-01-01T00:00:00"/>
    <m/>
    <n v="10025"/>
    <n v="4"/>
    <n v="850"/>
    <n v="1959"/>
    <s v="Asphalt Shingles"/>
    <n v="1979"/>
    <n v="7"/>
    <s v="Frame"/>
    <s v="y"/>
    <x v="0"/>
    <s v="n"/>
    <n v="100000"/>
    <n v="10000"/>
    <n v="50000"/>
    <n v="20000"/>
    <n v="500000"/>
    <n v="3000"/>
    <n v="250"/>
    <n v="1973"/>
    <n v="0"/>
    <n v="0"/>
    <n v="1"/>
    <n v="1973"/>
    <n v="7"/>
  </r>
  <r>
    <s v="BF215852"/>
    <n v="3"/>
    <d v="2012-01-01T00:00:00"/>
    <m/>
    <n v="10013"/>
    <n v="4"/>
    <n v="867"/>
    <n v="1998"/>
    <s v="Asphalt Shingles"/>
    <n v="1998"/>
    <n v="1"/>
    <s v="Frame"/>
    <s v="y"/>
    <x v="1"/>
    <s v="n"/>
    <n v="90000"/>
    <n v="9000"/>
    <n v="62999.999999999993"/>
    <n v="18000"/>
    <n v="100000"/>
    <n v="3000"/>
    <n v="1000"/>
    <n v="492"/>
    <n v="0"/>
    <n v="0"/>
    <n v="1"/>
    <n v="492"/>
    <n v="2"/>
  </r>
  <r>
    <s v="BF215862"/>
    <n v="3"/>
    <d v="2012-01-01T00:00:00"/>
    <m/>
    <n v="10020"/>
    <n v="3"/>
    <n v="676"/>
    <n v="1975"/>
    <s v="Asphalt Shingles"/>
    <n v="2006"/>
    <n v="1"/>
    <s v="Frame"/>
    <s v="y"/>
    <x v="1"/>
    <s v="n"/>
    <n v="90000"/>
    <n v="9000"/>
    <n v="45000"/>
    <n v="18000"/>
    <n v="100000"/>
    <n v="1000"/>
    <n v="500"/>
    <n v="2377"/>
    <n v="0"/>
    <n v="0"/>
    <n v="1"/>
    <n v="2377"/>
    <n v="7"/>
  </r>
  <r>
    <s v="BF215872"/>
    <n v="3"/>
    <d v="2012-01-01T00:00:00"/>
    <m/>
    <n v="10012"/>
    <n v="2"/>
    <n v="720"/>
    <n v="1960"/>
    <s v="Wood Shingles"/>
    <n v="1985"/>
    <n v="1"/>
    <s v="Masonry"/>
    <s v="y"/>
    <x v="1"/>
    <s v="n"/>
    <n v="70000"/>
    <n v="7000"/>
    <n v="35000"/>
    <n v="14000"/>
    <n v="300000"/>
    <n v="1000"/>
    <n v="1000"/>
    <n v="1131"/>
    <n v="0"/>
    <n v="0"/>
    <n v="1"/>
    <n v="1131"/>
    <n v="3"/>
  </r>
  <r>
    <s v="BF215882"/>
    <n v="3"/>
    <d v="2012-01-01T00:00:00"/>
    <m/>
    <n v="10012"/>
    <n v="3"/>
    <n v="670"/>
    <n v="1960"/>
    <s v="Asphalt Shingles"/>
    <n v="1998"/>
    <n v="1"/>
    <s v="Frame"/>
    <s v="y"/>
    <x v="1"/>
    <s v="n"/>
    <n v="125000"/>
    <n v="12500"/>
    <n v="62500"/>
    <n v="25000"/>
    <n v="100000"/>
    <n v="1000"/>
    <n v="1000"/>
    <n v="1820"/>
    <n v="0"/>
    <n v="0"/>
    <n v="1"/>
    <n v="1820"/>
    <n v="3"/>
  </r>
  <r>
    <s v="BF215892"/>
    <n v="3"/>
    <d v="2012-01-01T00:00:00"/>
    <m/>
    <n v="10014"/>
    <n v="1"/>
    <n v="847"/>
    <n v="1984"/>
    <s v="Spanish Tile"/>
    <n v="2009"/>
    <n v="9"/>
    <s v="Frame"/>
    <s v="y"/>
    <x v="1"/>
    <s v="n"/>
    <n v="100000"/>
    <n v="10000"/>
    <n v="70000"/>
    <n v="20000"/>
    <n v="500000"/>
    <n v="1000"/>
    <n v="1000"/>
    <n v="972"/>
    <n v="0"/>
    <n v="0"/>
    <n v="1"/>
    <n v="972"/>
    <n v="1"/>
  </r>
  <r>
    <s v="BF215902"/>
    <n v="3"/>
    <d v="2012-01-01T00:00:00"/>
    <m/>
    <n v="10017"/>
    <n v="1"/>
    <n v="671"/>
    <n v="2008"/>
    <s v="Asphalt Shingles"/>
    <n v="2008"/>
    <n v="1"/>
    <s v="Frame"/>
    <s v="y"/>
    <x v="1"/>
    <s v="n"/>
    <n v="90000"/>
    <n v="9000"/>
    <n v="45000"/>
    <n v="18000"/>
    <n v="100000"/>
    <n v="1000"/>
    <n v="1000"/>
    <n v="838"/>
    <n v="0"/>
    <n v="0"/>
    <n v="1"/>
    <n v="838"/>
    <n v="3"/>
  </r>
  <r>
    <s v="BF215912"/>
    <n v="3"/>
    <d v="2012-01-01T00:00:00"/>
    <m/>
    <n v="10011"/>
    <n v="3"/>
    <n v="661"/>
    <n v="2009"/>
    <s v="Asphalt Shingles"/>
    <n v="2009"/>
    <n v="1"/>
    <s v="Frame"/>
    <s v="y"/>
    <x v="1"/>
    <s v="n"/>
    <n v="90000"/>
    <n v="9000"/>
    <n v="62999.999999999993"/>
    <n v="18000"/>
    <n v="100000"/>
    <n v="3000"/>
    <n v="1000"/>
    <n v="1565"/>
    <n v="0"/>
    <n v="0"/>
    <n v="1"/>
    <n v="1565"/>
    <n v="6"/>
  </r>
  <r>
    <s v="BF215922"/>
    <n v="3"/>
    <d v="2012-01-01T00:00:00"/>
    <m/>
    <n v="10011"/>
    <n v="3"/>
    <n v="812"/>
    <n v="1954"/>
    <s v="Asphalt Shingles"/>
    <n v="1970"/>
    <n v="1"/>
    <s v="Superior"/>
    <s v="n"/>
    <x v="0"/>
    <s v="n"/>
    <n v="50000"/>
    <n v="5000"/>
    <n v="25000"/>
    <n v="10000"/>
    <n v="100000"/>
    <n v="3000"/>
    <n v="500"/>
    <n v="526"/>
    <n v="1"/>
    <n v="10080"/>
    <n v="1"/>
    <n v="526"/>
    <n v="6"/>
  </r>
  <r>
    <s v="BF215932"/>
    <n v="3"/>
    <d v="2012-01-01T00:00:00"/>
    <m/>
    <n v="10023"/>
    <n v="4"/>
    <n v="807"/>
    <n v="1982"/>
    <s v="Asphalt Shingles"/>
    <n v="1982"/>
    <n v="1"/>
    <s v="Frame"/>
    <s v="y"/>
    <x v="1"/>
    <s v="n"/>
    <n v="50000"/>
    <n v="5000"/>
    <n v="25000"/>
    <n v="10000"/>
    <n v="300000"/>
    <n v="1000"/>
    <n v="1000"/>
    <n v="442"/>
    <n v="0"/>
    <n v="0"/>
    <n v="1"/>
    <n v="442"/>
    <n v="4"/>
  </r>
  <r>
    <s v="BF215942"/>
    <n v="3"/>
    <d v="2012-01-01T00:00:00"/>
    <m/>
    <n v="10007"/>
    <n v="2"/>
    <n v="771"/>
    <n v="1987"/>
    <s v="Asphalt Shingles"/>
    <n v="2010"/>
    <n v="1"/>
    <s v="Frame"/>
    <s v="y"/>
    <x v="1"/>
    <s v="n"/>
    <n v="70000"/>
    <n v="7000"/>
    <n v="35000"/>
    <n v="14000"/>
    <n v="300000"/>
    <n v="1000"/>
    <n v="250"/>
    <n v="949"/>
    <n v="0"/>
    <n v="0"/>
    <n v="1"/>
    <n v="949"/>
    <n v="3"/>
  </r>
  <r>
    <s v="BF215952"/>
    <n v="3"/>
    <d v="2012-01-01T00:00:00"/>
    <m/>
    <n v="10009"/>
    <n v="2"/>
    <n v="650"/>
    <n v="2004"/>
    <s v="Asphalt Shingles"/>
    <n v="2004"/>
    <n v="1"/>
    <s v="Frame"/>
    <s v="y"/>
    <x v="0"/>
    <s v="n"/>
    <n v="200000"/>
    <n v="20000"/>
    <n v="140000"/>
    <n v="40000"/>
    <n v="100000"/>
    <n v="3000"/>
    <n v="500"/>
    <n v="2309"/>
    <n v="0"/>
    <n v="0"/>
    <n v="1"/>
    <n v="2309"/>
    <n v="1"/>
  </r>
  <r>
    <s v="BF215962"/>
    <n v="3"/>
    <d v="2012-01-01T00:00:00"/>
    <m/>
    <n v="10005"/>
    <n v="2"/>
    <n v="743"/>
    <n v="1990"/>
    <s v="Asphalt Shingles"/>
    <n v="1990"/>
    <n v="7"/>
    <s v="Superior"/>
    <s v="y"/>
    <x v="0"/>
    <s v="n"/>
    <n v="60000"/>
    <n v="6000"/>
    <n v="30000"/>
    <n v="12000"/>
    <n v="100000"/>
    <n v="5000"/>
    <n v="1000"/>
    <n v="915"/>
    <n v="0"/>
    <n v="0"/>
    <n v="1"/>
    <n v="915"/>
    <n v="7"/>
  </r>
  <r>
    <s v="BF215972"/>
    <n v="3"/>
    <d v="2012-01-01T00:00:00"/>
    <m/>
    <n v="10012"/>
    <n v="2"/>
    <n v="658"/>
    <n v="2010"/>
    <s v="Wood Shingles"/>
    <n v="2010"/>
    <n v="1"/>
    <s v="Frame"/>
    <s v="y"/>
    <x v="0"/>
    <s v="n"/>
    <n v="80000"/>
    <n v="8000"/>
    <n v="40000"/>
    <n v="16000"/>
    <n v="100000"/>
    <n v="1000"/>
    <n v="250"/>
    <n v="1404"/>
    <n v="0"/>
    <n v="0"/>
    <n v="1"/>
    <n v="1404"/>
    <n v="3"/>
  </r>
  <r>
    <s v="BF215982"/>
    <n v="3"/>
    <d v="2012-01-01T00:00:00"/>
    <d v="2012-07-01T00:00:00"/>
    <n v="10016"/>
    <n v="2"/>
    <n v="666"/>
    <n v="2010"/>
    <s v="Asphalt Shingles"/>
    <n v="2010"/>
    <n v="7"/>
    <s v="Superior"/>
    <s v="n"/>
    <x v="1"/>
    <s v="n"/>
    <n v="70000"/>
    <n v="7000"/>
    <n v="35000"/>
    <n v="14000"/>
    <n v="100000"/>
    <n v="5000"/>
    <n v="250"/>
    <n v="1180"/>
    <n v="0"/>
    <n v="0"/>
    <n v="0.5"/>
    <n v="590"/>
    <n v="6"/>
  </r>
  <r>
    <s v="BF215992"/>
    <n v="3"/>
    <d v="2012-01-01T00:00:00"/>
    <m/>
    <n v="10016"/>
    <n v="5"/>
    <n v="875"/>
    <n v="1955"/>
    <s v="Asphalt Shingles"/>
    <n v="1982"/>
    <n v="1"/>
    <s v="Frame"/>
    <s v="y"/>
    <x v="0"/>
    <s v="n"/>
    <n v="60000"/>
    <n v="6000"/>
    <n v="30000"/>
    <n v="12000"/>
    <n v="500000"/>
    <n v="1000"/>
    <n v="250"/>
    <n v="1181"/>
    <n v="0"/>
    <n v="0"/>
    <n v="1"/>
    <n v="1181"/>
    <n v="6"/>
  </r>
  <r>
    <s v="BF216002"/>
    <n v="3"/>
    <d v="2012-01-01T00:00:00"/>
    <m/>
    <n v="10014"/>
    <n v="4"/>
    <n v="773"/>
    <n v="1979"/>
    <s v="Spanish Tile"/>
    <n v="2005"/>
    <n v="1"/>
    <s v="Frame"/>
    <s v="n"/>
    <x v="1"/>
    <s v="n"/>
    <n v="125000"/>
    <n v="12500"/>
    <n v="62500"/>
    <n v="25000"/>
    <n v="500000"/>
    <n v="1000"/>
    <n v="250"/>
    <n v="2122"/>
    <n v="0"/>
    <n v="0"/>
    <n v="1"/>
    <n v="2122"/>
    <n v="1"/>
  </r>
  <r>
    <s v="BF216012"/>
    <n v="3"/>
    <d v="2012-01-01T00:00:00"/>
    <m/>
    <n v="10008"/>
    <n v="4"/>
    <s v="No Hit"/>
    <n v="1996"/>
    <s v="Asphalt Shingles"/>
    <n v="1997"/>
    <n v="1"/>
    <s v="Frame"/>
    <s v="y"/>
    <x v="1"/>
    <s v="n"/>
    <n v="70000"/>
    <n v="7000"/>
    <n v="42000"/>
    <n v="14000"/>
    <n v="100000"/>
    <n v="1000"/>
    <n v="250"/>
    <n v="887"/>
    <n v="0"/>
    <n v="0"/>
    <n v="1"/>
    <n v="887"/>
    <n v="1"/>
  </r>
  <r>
    <s v="BF216022"/>
    <n v="3"/>
    <d v="2012-01-01T00:00:00"/>
    <m/>
    <n v="10010"/>
    <n v="2"/>
    <n v="800"/>
    <n v="2010"/>
    <s v="Asphalt Shingles"/>
    <n v="2010"/>
    <n v="1"/>
    <s v="Frame"/>
    <s v="y"/>
    <x v="1"/>
    <s v="n"/>
    <n v="70000"/>
    <n v="7000"/>
    <n v="35000"/>
    <n v="14000"/>
    <n v="300000"/>
    <n v="3000"/>
    <n v="1000"/>
    <n v="664"/>
    <n v="0"/>
    <n v="0"/>
    <n v="1"/>
    <n v="664"/>
    <n v="7"/>
  </r>
  <r>
    <s v="BF216032"/>
    <n v="3"/>
    <d v="2012-01-01T00:00:00"/>
    <m/>
    <n v="10018"/>
    <n v="5"/>
    <n v="673"/>
    <n v="1995"/>
    <s v="Asphalt Shingles"/>
    <n v="1995"/>
    <n v="1"/>
    <s v="Masonry"/>
    <s v="y"/>
    <x v="1"/>
    <s v="n"/>
    <n v="50000"/>
    <n v="5000"/>
    <n v="25000"/>
    <n v="10000"/>
    <n v="500000"/>
    <n v="5000"/>
    <n v="250"/>
    <n v="841"/>
    <n v="0"/>
    <n v="0"/>
    <n v="1"/>
    <n v="841"/>
    <n v="2"/>
  </r>
  <r>
    <s v="BF216042"/>
    <n v="3"/>
    <d v="2012-01-01T00:00:00"/>
    <m/>
    <n v="10018"/>
    <n v="4"/>
    <n v="850"/>
    <n v="1990"/>
    <s v="Asphalt Shingles"/>
    <n v="2006"/>
    <n v="1"/>
    <s v="Frame"/>
    <s v="y"/>
    <x v="1"/>
    <s v="n"/>
    <n v="100000"/>
    <n v="10000"/>
    <n v="50000"/>
    <n v="20000"/>
    <n v="100000"/>
    <n v="5000"/>
    <n v="500"/>
    <n v="634"/>
    <n v="0"/>
    <n v="0"/>
    <n v="1"/>
    <n v="634"/>
    <n v="2"/>
  </r>
  <r>
    <s v="BF216052"/>
    <n v="3"/>
    <d v="2012-01-01T00:00:00"/>
    <m/>
    <n v="10008"/>
    <n v="4"/>
    <n v="598"/>
    <n v="1991"/>
    <s v="Spanish Tile"/>
    <n v="1991"/>
    <n v="1"/>
    <s v="Frame"/>
    <s v="y"/>
    <x v="1"/>
    <s v="n"/>
    <n v="150000"/>
    <n v="15000"/>
    <n v="75000"/>
    <n v="30000"/>
    <n v="300000"/>
    <n v="3000"/>
    <n v="500"/>
    <n v="3158"/>
    <n v="0"/>
    <n v="0"/>
    <n v="1"/>
    <n v="3158"/>
    <n v="1"/>
  </r>
  <r>
    <s v="BF216062"/>
    <n v="3"/>
    <d v="2012-01-01T00:00:00"/>
    <m/>
    <n v="10022"/>
    <n v="2"/>
    <n v="654"/>
    <n v="1971"/>
    <s v="Asphalt Shingles"/>
    <n v="1972"/>
    <n v="1"/>
    <s v="Frame"/>
    <s v="y"/>
    <x v="1"/>
    <s v="n"/>
    <n v="90000"/>
    <n v="9000"/>
    <n v="45000"/>
    <n v="18000"/>
    <n v="100000"/>
    <n v="3000"/>
    <n v="1000"/>
    <n v="1303"/>
    <n v="0"/>
    <n v="0"/>
    <n v="1"/>
    <n v="1303"/>
    <n v="4"/>
  </r>
  <r>
    <s v="BF216072"/>
    <n v="3"/>
    <d v="2012-01-01T00:00:00"/>
    <m/>
    <n v="10001"/>
    <n v="3"/>
    <n v="876"/>
    <n v="1970"/>
    <s v="Asphalt Shingles"/>
    <n v="1976"/>
    <n v="9"/>
    <s v="Frame"/>
    <s v="n"/>
    <x v="1"/>
    <s v="n"/>
    <n v="100000"/>
    <n v="10000"/>
    <n v="60000"/>
    <n v="20000"/>
    <n v="300000"/>
    <n v="1000"/>
    <n v="1000"/>
    <n v="1810"/>
    <n v="0"/>
    <n v="0"/>
    <n v="1"/>
    <n v="1810"/>
    <n v="6"/>
  </r>
  <r>
    <s v="BF216082"/>
    <n v="3"/>
    <d v="2012-01-01T00:00:00"/>
    <m/>
    <n v="10007"/>
    <n v="4"/>
    <n v="884"/>
    <n v="1968"/>
    <s v="Asphalt Shingles"/>
    <n v="1968"/>
    <n v="1"/>
    <s v="Frame"/>
    <s v="y"/>
    <x v="1"/>
    <s v="n"/>
    <n v="150000"/>
    <n v="15000"/>
    <n v="75000"/>
    <n v="30000"/>
    <n v="300000"/>
    <n v="3000"/>
    <n v="250"/>
    <n v="1455"/>
    <n v="0"/>
    <n v="0"/>
    <n v="1"/>
    <n v="1455"/>
    <n v="3"/>
  </r>
  <r>
    <s v="BF216092"/>
    <n v="3"/>
    <d v="2012-01-01T00:00:00"/>
    <m/>
    <n v="10015"/>
    <n v="3"/>
    <n v="829"/>
    <n v="1975"/>
    <s v="Asphalt Shingles"/>
    <n v="2011"/>
    <n v="1"/>
    <s v="Frame"/>
    <s v="y"/>
    <x v="0"/>
    <s v="n"/>
    <n v="90000"/>
    <n v="9000"/>
    <n v="45000"/>
    <n v="18000"/>
    <n v="100000"/>
    <n v="3000"/>
    <n v="250"/>
    <n v="1341"/>
    <n v="0"/>
    <n v="0"/>
    <n v="1"/>
    <n v="1341"/>
    <n v="7"/>
  </r>
  <r>
    <s v="BF216102"/>
    <n v="3"/>
    <d v="2012-01-01T00:00:00"/>
    <m/>
    <n v="10025"/>
    <n v="4"/>
    <n v="504"/>
    <n v="1985"/>
    <s v="Asphalt Shingles"/>
    <n v="1995"/>
    <n v="1"/>
    <s v="Frame"/>
    <s v="y"/>
    <x v="1"/>
    <s v="n"/>
    <n v="125000"/>
    <n v="12500"/>
    <n v="62500"/>
    <n v="25000"/>
    <n v="300000"/>
    <n v="1000"/>
    <n v="1000"/>
    <n v="3333"/>
    <n v="0"/>
    <n v="0"/>
    <n v="1"/>
    <n v="3333"/>
    <n v="7"/>
  </r>
  <r>
    <s v="BF216112"/>
    <n v="3"/>
    <d v="2012-01-01T00:00:00"/>
    <d v="2012-07-01T00:00:00"/>
    <n v="10009"/>
    <n v="3"/>
    <n v="867"/>
    <n v="1961"/>
    <s v="Spanish Tile"/>
    <n v="1965"/>
    <n v="1"/>
    <s v="Frame"/>
    <s v="y"/>
    <x v="1"/>
    <s v="n"/>
    <n v="90000"/>
    <n v="9000"/>
    <n v="45000"/>
    <n v="18000"/>
    <n v="100000"/>
    <n v="3000"/>
    <n v="1000"/>
    <n v="747"/>
    <n v="0"/>
    <n v="0"/>
    <n v="0.5"/>
    <n v="373.5"/>
    <n v="1"/>
  </r>
  <r>
    <s v="BF216122"/>
    <n v="3"/>
    <d v="2012-01-01T00:00:00"/>
    <m/>
    <n v="10015"/>
    <n v="4"/>
    <n v="752"/>
    <n v="1957"/>
    <s v="Spanish Tile"/>
    <n v="1972"/>
    <n v="1"/>
    <s v="Masonry"/>
    <s v="y"/>
    <x v="1"/>
    <s v="n"/>
    <n v="80000"/>
    <n v="8000"/>
    <n v="40000"/>
    <n v="16000"/>
    <n v="100000"/>
    <n v="5000"/>
    <n v="250"/>
    <n v="1893"/>
    <n v="0"/>
    <n v="0"/>
    <n v="1"/>
    <n v="1893"/>
    <n v="7"/>
  </r>
  <r>
    <s v="BF216132"/>
    <n v="3"/>
    <d v="2012-01-01T00:00:00"/>
    <d v="2012-07-01T00:00:00"/>
    <n v="10014"/>
    <n v="4"/>
    <n v="685"/>
    <n v="1959"/>
    <s v="Asphalt Shingles"/>
    <n v="2007"/>
    <n v="1"/>
    <s v="Frame"/>
    <s v="n"/>
    <x v="1"/>
    <s v="n"/>
    <n v="60000"/>
    <n v="6000"/>
    <n v="30000"/>
    <n v="12000"/>
    <n v="300000"/>
    <n v="5000"/>
    <n v="1000"/>
    <n v="1444"/>
    <n v="0"/>
    <n v="0"/>
    <n v="0.5"/>
    <n v="722"/>
    <n v="1"/>
  </r>
  <r>
    <s v="BF216142"/>
    <n v="3"/>
    <d v="2012-01-01T00:00:00"/>
    <d v="2012-07-01T00:00:00"/>
    <n v="10024"/>
    <n v="4"/>
    <n v="771"/>
    <n v="1997"/>
    <s v="Spanish Tile"/>
    <n v="1997"/>
    <n v="7"/>
    <s v="Superior"/>
    <s v="y"/>
    <x v="1"/>
    <s v="n"/>
    <n v="80000"/>
    <n v="8000"/>
    <n v="40000"/>
    <n v="16000"/>
    <n v="300000"/>
    <n v="3000"/>
    <n v="500"/>
    <n v="697"/>
    <n v="0"/>
    <n v="0"/>
    <n v="0.5"/>
    <n v="348.5"/>
    <n v="4"/>
  </r>
  <r>
    <s v="BF216152"/>
    <n v="3"/>
    <d v="2012-01-01T00:00:00"/>
    <m/>
    <n v="10008"/>
    <n v="4"/>
    <n v="698"/>
    <n v="1961"/>
    <s v="Spanish Tile"/>
    <n v="2001"/>
    <n v="1"/>
    <s v="Frame"/>
    <s v="y"/>
    <x v="1"/>
    <s v="n"/>
    <n v="95000"/>
    <n v="9500"/>
    <n v="47500"/>
    <n v="19000"/>
    <n v="100000"/>
    <n v="3000"/>
    <n v="500"/>
    <n v="2008"/>
    <n v="0"/>
    <n v="0"/>
    <n v="1"/>
    <n v="2008"/>
    <n v="1"/>
  </r>
  <r>
    <s v="BF216162"/>
    <n v="3"/>
    <d v="2012-01-01T00:00:00"/>
    <m/>
    <n v="10012"/>
    <n v="4"/>
    <n v="687"/>
    <n v="1989"/>
    <s v="Asphalt Shingles"/>
    <n v="2007"/>
    <n v="7"/>
    <s v="Frame"/>
    <s v="y"/>
    <x v="0"/>
    <s v="n"/>
    <n v="90000"/>
    <n v="9000"/>
    <n v="45000"/>
    <n v="18000"/>
    <n v="500000"/>
    <n v="1000"/>
    <n v="500"/>
    <n v="1962"/>
    <n v="0"/>
    <n v="0"/>
    <n v="1"/>
    <n v="1962"/>
    <n v="3"/>
  </r>
  <r>
    <s v="BF216172"/>
    <n v="3"/>
    <d v="2012-01-01T00:00:00"/>
    <m/>
    <n v="10009"/>
    <n v="1"/>
    <n v="881"/>
    <n v="1957"/>
    <s v="Asphalt Shingles"/>
    <n v="2006"/>
    <n v="1"/>
    <s v="Frame"/>
    <s v="y"/>
    <x v="1"/>
    <s v="n"/>
    <n v="70000"/>
    <n v="7000"/>
    <n v="49000"/>
    <n v="14000"/>
    <n v="500000"/>
    <n v="3000"/>
    <n v="500"/>
    <n v="545"/>
    <n v="0"/>
    <n v="0"/>
    <n v="1"/>
    <n v="545"/>
    <n v="1"/>
  </r>
  <r>
    <s v="BF216182"/>
    <n v="3"/>
    <d v="2012-01-01T00:00:00"/>
    <d v="2012-07-01T00:00:00"/>
    <n v="10014"/>
    <n v="4"/>
    <n v="896"/>
    <n v="1952"/>
    <s v="Spanish Tile"/>
    <n v="2002"/>
    <n v="1"/>
    <s v="Frame"/>
    <s v="y"/>
    <x v="1"/>
    <s v="n"/>
    <n v="150000"/>
    <n v="15000"/>
    <n v="75000"/>
    <n v="30000"/>
    <n v="500000"/>
    <n v="1000"/>
    <n v="500"/>
    <n v="1208"/>
    <n v="0"/>
    <n v="0"/>
    <n v="0.5"/>
    <n v="604"/>
    <n v="1"/>
  </r>
  <r>
    <s v="BF216192"/>
    <n v="3"/>
    <d v="2012-01-01T00:00:00"/>
    <m/>
    <n v="10001"/>
    <n v="4"/>
    <n v="681"/>
    <n v="1957"/>
    <s v="Asphalt Shingles"/>
    <n v="1968"/>
    <n v="1"/>
    <s v="Frame"/>
    <s v="y"/>
    <x v="1"/>
    <s v="n"/>
    <n v="60000"/>
    <n v="6000"/>
    <n v="30000"/>
    <n v="12000"/>
    <n v="100000"/>
    <n v="1000"/>
    <n v="500"/>
    <n v="2095"/>
    <n v="0"/>
    <n v="0"/>
    <n v="1"/>
    <n v="2095"/>
    <n v="6"/>
  </r>
  <r>
    <s v="BF216202"/>
    <n v="3"/>
    <d v="2012-01-01T00:00:00"/>
    <m/>
    <n v="10012"/>
    <n v="2"/>
    <n v="800"/>
    <n v="1957"/>
    <s v="Asphalt Shingles"/>
    <n v="1964"/>
    <n v="1"/>
    <s v="Frame"/>
    <s v="y"/>
    <x v="0"/>
    <s v="n"/>
    <n v="125000"/>
    <n v="12500"/>
    <n v="62500"/>
    <n v="25000"/>
    <n v="300000"/>
    <n v="3000"/>
    <n v="1000"/>
    <n v="983"/>
    <n v="0"/>
    <n v="0"/>
    <n v="1"/>
    <n v="983"/>
    <n v="3"/>
  </r>
  <r>
    <s v="BF216212"/>
    <n v="3"/>
    <d v="2012-01-01T00:00:00"/>
    <m/>
    <n v="10013"/>
    <n v="5"/>
    <n v="800"/>
    <n v="1979"/>
    <s v="Asphalt Shingles"/>
    <n v="1991"/>
    <n v="1"/>
    <s v="Frame"/>
    <s v="y"/>
    <x v="0"/>
    <s v="n"/>
    <n v="150000"/>
    <n v="15000"/>
    <n v="75000"/>
    <n v="30000"/>
    <n v="100000"/>
    <n v="3000"/>
    <n v="250"/>
    <n v="1490"/>
    <n v="0"/>
    <n v="0"/>
    <n v="1"/>
    <n v="1490"/>
    <n v="2"/>
  </r>
  <r>
    <s v="BF216222"/>
    <n v="3"/>
    <d v="2012-01-01T00:00:00"/>
    <d v="2012-07-01T00:00:00"/>
    <n v="10021"/>
    <n v="4"/>
    <n v="789"/>
    <n v="1968"/>
    <s v="Spanish Tile"/>
    <n v="2001"/>
    <n v="9"/>
    <s v="Frame"/>
    <s v="y"/>
    <x v="0"/>
    <s v="n"/>
    <n v="80000"/>
    <n v="8000"/>
    <n v="48000"/>
    <n v="16000"/>
    <n v="500000"/>
    <n v="1000"/>
    <n v="250"/>
    <n v="2700"/>
    <n v="0"/>
    <n v="0"/>
    <n v="0.5"/>
    <n v="1350"/>
    <n v="6"/>
  </r>
  <r>
    <s v="BF216232"/>
    <n v="3"/>
    <d v="2012-01-01T00:00:00"/>
    <m/>
    <n v="10017"/>
    <n v="4"/>
    <n v="800"/>
    <n v="1953"/>
    <s v="Asphalt Shingles"/>
    <n v="1964"/>
    <n v="7"/>
    <s v="Frame"/>
    <s v="n"/>
    <x v="1"/>
    <s v="n"/>
    <n v="100000"/>
    <n v="10000"/>
    <n v="50000"/>
    <n v="20000"/>
    <n v="300000"/>
    <n v="3000"/>
    <n v="250"/>
    <n v="1726"/>
    <n v="0"/>
    <n v="0"/>
    <n v="1"/>
    <n v="1726"/>
    <n v="3"/>
  </r>
  <r>
    <s v="BF216242"/>
    <n v="3"/>
    <d v="2012-01-01T00:00:00"/>
    <m/>
    <n v="10002"/>
    <n v="3"/>
    <n v="899"/>
    <n v="1986"/>
    <s v="Asphalt Shingles"/>
    <n v="1989"/>
    <n v="1"/>
    <s v="Masonry"/>
    <s v="y"/>
    <x v="0"/>
    <s v="n"/>
    <n v="80000"/>
    <n v="8000"/>
    <n v="40000"/>
    <n v="16000"/>
    <n v="300000"/>
    <n v="5000"/>
    <n v="500"/>
    <n v="540"/>
    <n v="0"/>
    <n v="0"/>
    <n v="1"/>
    <n v="540"/>
    <n v="5"/>
  </r>
  <r>
    <s v="BF216252"/>
    <n v="3"/>
    <d v="2012-01-01T00:00:00"/>
    <m/>
    <n v="10010"/>
    <n v="5"/>
    <n v="848"/>
    <n v="1963"/>
    <s v="Asphalt Shingles"/>
    <n v="1967"/>
    <n v="7"/>
    <s v="Frame"/>
    <s v="y"/>
    <x v="1"/>
    <s v="n"/>
    <n v="90000"/>
    <n v="9000"/>
    <n v="45000"/>
    <n v="18000"/>
    <n v="300000"/>
    <n v="3000"/>
    <n v="1000"/>
    <n v="2276"/>
    <n v="1"/>
    <n v="11761"/>
    <n v="1"/>
    <n v="2276"/>
    <n v="7"/>
  </r>
  <r>
    <s v="BF216262"/>
    <n v="3"/>
    <d v="2012-01-01T00:00:00"/>
    <m/>
    <n v="10025"/>
    <n v="4"/>
    <n v="871"/>
    <n v="1983"/>
    <s v="Asphalt Shingles"/>
    <n v="2002"/>
    <n v="1"/>
    <s v="Frame"/>
    <s v="y"/>
    <x v="1"/>
    <s v="n"/>
    <n v="400000"/>
    <n v="40000"/>
    <n v="200000"/>
    <n v="80000"/>
    <n v="300000"/>
    <n v="1000"/>
    <n v="250"/>
    <n v="4062"/>
    <n v="0"/>
    <n v="0"/>
    <n v="1"/>
    <n v="4062"/>
    <n v="7"/>
  </r>
  <r>
    <s v="BF216272"/>
    <n v="3"/>
    <d v="2012-01-01T00:00:00"/>
    <m/>
    <n v="10016"/>
    <n v="1"/>
    <n v="879"/>
    <n v="2006"/>
    <s v="Asphalt Shingles"/>
    <n v="2006"/>
    <n v="1"/>
    <s v="Frame"/>
    <s v="y"/>
    <x v="1"/>
    <s v="n"/>
    <n v="90000"/>
    <n v="9000"/>
    <n v="45000"/>
    <n v="18000"/>
    <n v="500000"/>
    <n v="3000"/>
    <n v="1000"/>
    <n v="572"/>
    <n v="0"/>
    <n v="0"/>
    <n v="1"/>
    <n v="572"/>
    <n v="6"/>
  </r>
  <r>
    <s v="BF216282"/>
    <n v="3"/>
    <d v="2012-01-01T00:00:00"/>
    <m/>
    <n v="10022"/>
    <n v="3"/>
    <n v="857"/>
    <n v="1966"/>
    <s v="Spanish Tile"/>
    <n v="1984"/>
    <n v="1"/>
    <s v="Superior"/>
    <s v="y"/>
    <x v="1"/>
    <s v="n"/>
    <n v="100000"/>
    <n v="10000"/>
    <n v="50000"/>
    <n v="20000"/>
    <n v="100000"/>
    <n v="5000"/>
    <n v="500"/>
    <n v="452"/>
    <n v="0"/>
    <n v="0"/>
    <n v="1"/>
    <n v="452"/>
    <n v="4"/>
  </r>
  <r>
    <s v="BF216292"/>
    <n v="3"/>
    <d v="2012-01-01T00:00:00"/>
    <m/>
    <n v="10017"/>
    <n v="4"/>
    <n v="673"/>
    <n v="2004"/>
    <s v="Asphalt Shingles"/>
    <n v="2004"/>
    <n v="1"/>
    <s v="Frame"/>
    <s v="y"/>
    <x v="1"/>
    <s v="n"/>
    <n v="70000"/>
    <n v="7000"/>
    <n v="35000"/>
    <n v="14000"/>
    <n v="500000"/>
    <n v="3000"/>
    <n v="500"/>
    <n v="1226"/>
    <n v="1"/>
    <n v="9576"/>
    <n v="1"/>
    <n v="1226"/>
    <n v="3"/>
  </r>
  <r>
    <s v="BF216302"/>
    <n v="3"/>
    <d v="2012-01-01T00:00:00"/>
    <m/>
    <n v="10005"/>
    <n v="3"/>
    <n v="687"/>
    <n v="1980"/>
    <s v="Spanish Tile"/>
    <n v="2002"/>
    <n v="9"/>
    <s v="Superior"/>
    <s v="y"/>
    <x v="1"/>
    <s v="n"/>
    <n v="300000"/>
    <n v="30000"/>
    <n v="150000"/>
    <n v="60000"/>
    <n v="100000"/>
    <n v="1000"/>
    <n v="500"/>
    <n v="5443"/>
    <n v="0"/>
    <n v="0"/>
    <n v="1"/>
    <n v="5443"/>
    <n v="7"/>
  </r>
  <r>
    <s v="BF216312"/>
    <n v="3"/>
    <d v="2012-01-01T00:00:00"/>
    <m/>
    <n v="10014"/>
    <n v="5"/>
    <n v="679"/>
    <n v="1994"/>
    <s v="Spanish Tile"/>
    <n v="1994"/>
    <n v="1"/>
    <s v="Frame"/>
    <s v="y"/>
    <x v="1"/>
    <s v="n"/>
    <n v="200000"/>
    <n v="20000"/>
    <n v="100000"/>
    <n v="40000"/>
    <n v="100000"/>
    <n v="1000"/>
    <n v="1000"/>
    <n v="3210"/>
    <n v="0"/>
    <n v="0"/>
    <n v="1"/>
    <n v="3210"/>
    <n v="1"/>
  </r>
  <r>
    <s v="BF216322"/>
    <n v="3"/>
    <d v="2012-01-01T00:00:00"/>
    <m/>
    <n v="10001"/>
    <n v="2"/>
    <n v="811"/>
    <n v="1962"/>
    <s v="Asphalt Shingles"/>
    <n v="2004"/>
    <n v="1"/>
    <s v="Frame"/>
    <s v="y"/>
    <x v="1"/>
    <s v="n"/>
    <n v="50000"/>
    <n v="5000"/>
    <n v="25000"/>
    <n v="10000"/>
    <n v="500000"/>
    <n v="1000"/>
    <n v="1000"/>
    <n v="574"/>
    <n v="0"/>
    <n v="0"/>
    <n v="1"/>
    <n v="574"/>
    <n v="6"/>
  </r>
  <r>
    <s v="BF216332"/>
    <n v="3"/>
    <d v="2012-01-01T00:00:00"/>
    <m/>
    <n v="10004"/>
    <n v="5"/>
    <n v="819"/>
    <n v="1960"/>
    <s v="Asphalt Shingles"/>
    <n v="2009"/>
    <n v="1"/>
    <s v="Frame"/>
    <s v="y"/>
    <x v="0"/>
    <s v="n"/>
    <n v="90000"/>
    <n v="9000"/>
    <n v="45000"/>
    <n v="18000"/>
    <n v="300000"/>
    <n v="3000"/>
    <n v="250"/>
    <n v="1211"/>
    <n v="0"/>
    <n v="0"/>
    <n v="1"/>
    <n v="1211"/>
    <n v="5"/>
  </r>
  <r>
    <s v="BF216342"/>
    <n v="3"/>
    <d v="2012-01-01T00:00:00"/>
    <m/>
    <n v="10005"/>
    <n v="1"/>
    <n v="700"/>
    <n v="2003"/>
    <s v="Asphalt Shingles"/>
    <n v="2007"/>
    <n v="1"/>
    <s v="Frame"/>
    <s v="y"/>
    <x v="0"/>
    <s v="n"/>
    <n v="70000"/>
    <n v="7000"/>
    <n v="35000"/>
    <n v="14000"/>
    <n v="100000"/>
    <n v="1000"/>
    <n v="500"/>
    <n v="912"/>
    <n v="0"/>
    <n v="0"/>
    <n v="1"/>
    <n v="912"/>
    <n v="7"/>
  </r>
  <r>
    <s v="BF216352"/>
    <n v="3"/>
    <d v="2012-01-01T00:00:00"/>
    <m/>
    <n v="10003"/>
    <n v="2"/>
    <n v="800"/>
    <n v="1969"/>
    <s v="Asphalt Shingles"/>
    <n v="1998"/>
    <n v="1"/>
    <s v="Superior"/>
    <s v="y"/>
    <x v="0"/>
    <s v="n"/>
    <n v="150000"/>
    <n v="15000"/>
    <n v="75000"/>
    <n v="30000"/>
    <n v="500000"/>
    <n v="3000"/>
    <n v="500"/>
    <n v="709"/>
    <n v="0"/>
    <n v="0"/>
    <n v="1"/>
    <n v="709"/>
    <n v="5"/>
  </r>
  <r>
    <s v="BF216362"/>
    <n v="3"/>
    <d v="2012-01-01T00:00:00"/>
    <m/>
    <n v="10007"/>
    <n v="4"/>
    <n v="900"/>
    <n v="1970"/>
    <s v="Asphalt Shingles"/>
    <n v="1976"/>
    <n v="1"/>
    <s v="Frame"/>
    <s v="y"/>
    <x v="0"/>
    <s v="n"/>
    <n v="200000"/>
    <n v="20000"/>
    <n v="140000"/>
    <n v="40000"/>
    <n v="300000"/>
    <n v="5000"/>
    <n v="250"/>
    <n v="1519"/>
    <n v="0"/>
    <n v="0"/>
    <n v="1"/>
    <n v="1519"/>
    <n v="3"/>
  </r>
  <r>
    <s v="BF216372"/>
    <n v="3"/>
    <d v="2012-01-01T00:00:00"/>
    <m/>
    <n v="10019"/>
    <n v="1"/>
    <n v="708"/>
    <n v="1990"/>
    <s v="Wood Shingles"/>
    <n v="1990"/>
    <n v="1"/>
    <s v="Frame"/>
    <s v="y"/>
    <x v="0"/>
    <s v="n"/>
    <n v="125000"/>
    <n v="12500"/>
    <n v="62500"/>
    <n v="25000"/>
    <n v="100000"/>
    <n v="3000"/>
    <n v="1000"/>
    <n v="1781"/>
    <n v="0"/>
    <n v="0"/>
    <n v="1"/>
    <n v="1781"/>
    <n v="1"/>
  </r>
  <r>
    <s v="BF216382"/>
    <n v="3"/>
    <d v="2012-01-01T00:00:00"/>
    <m/>
    <n v="10016"/>
    <n v="3"/>
    <n v="757"/>
    <n v="1975"/>
    <s v="Asphalt Shingles"/>
    <n v="2009"/>
    <n v="1"/>
    <s v="Frame"/>
    <s v="y"/>
    <x v="0"/>
    <s v="n"/>
    <n v="50000"/>
    <n v="5000"/>
    <n v="30000"/>
    <n v="10000"/>
    <n v="500000"/>
    <n v="1000"/>
    <n v="1000"/>
    <n v="851"/>
    <n v="0"/>
    <n v="0"/>
    <n v="1"/>
    <n v="851"/>
    <n v="6"/>
  </r>
  <r>
    <s v="BF216392"/>
    <n v="3"/>
    <d v="2012-01-01T00:00:00"/>
    <m/>
    <n v="10020"/>
    <n v="3"/>
    <n v="796"/>
    <n v="2006"/>
    <s v="Asphalt Shingles"/>
    <n v="2010"/>
    <n v="1"/>
    <s v="Frame"/>
    <s v="y"/>
    <x v="1"/>
    <s v="n"/>
    <n v="300000"/>
    <n v="30000"/>
    <n v="150000"/>
    <n v="60000"/>
    <n v="100000"/>
    <n v="1000"/>
    <n v="500"/>
    <n v="3912"/>
    <n v="1"/>
    <n v="143640"/>
    <n v="1"/>
    <n v="3912"/>
    <n v="7"/>
  </r>
  <r>
    <s v="BF216402"/>
    <n v="3"/>
    <d v="2012-01-01T00:00:00"/>
    <m/>
    <n v="10008"/>
    <n v="1"/>
    <n v="800"/>
    <n v="1998"/>
    <s v="Spanish Tile"/>
    <n v="2006"/>
    <n v="1"/>
    <s v="Masonry"/>
    <s v="y"/>
    <x v="1"/>
    <s v="n"/>
    <n v="60000"/>
    <n v="6000"/>
    <n v="30000"/>
    <n v="12000"/>
    <n v="100000"/>
    <n v="3000"/>
    <n v="1000"/>
    <n v="310"/>
    <n v="0"/>
    <n v="0"/>
    <n v="1"/>
    <n v="310"/>
    <n v="1"/>
  </r>
  <r>
    <s v="BF216412"/>
    <n v="3"/>
    <d v="2012-01-01T00:00:00"/>
    <m/>
    <n v="10004"/>
    <n v="5"/>
    <n v="676"/>
    <n v="1979"/>
    <s v="Asphalt Shingles"/>
    <n v="2000"/>
    <n v="1"/>
    <s v="Frame"/>
    <s v="y"/>
    <x v="1"/>
    <s v="n"/>
    <n v="150000"/>
    <n v="15000"/>
    <n v="75000"/>
    <n v="30000"/>
    <n v="100000"/>
    <n v="1000"/>
    <n v="500"/>
    <n v="2864"/>
    <n v="0"/>
    <n v="0"/>
    <n v="1"/>
    <n v="2864"/>
    <n v="5"/>
  </r>
  <r>
    <s v="BF216422"/>
    <n v="3"/>
    <d v="2012-01-01T00:00:00"/>
    <m/>
    <n v="10001"/>
    <n v="2"/>
    <n v="671"/>
    <n v="1990"/>
    <s v="Asphalt Shingles"/>
    <n v="1990"/>
    <n v="1"/>
    <s v="Frame"/>
    <s v="y"/>
    <x v="0"/>
    <s v="n"/>
    <n v="200000"/>
    <n v="20000"/>
    <n v="100000"/>
    <n v="40000"/>
    <n v="300000"/>
    <n v="3000"/>
    <n v="500"/>
    <n v="3748"/>
    <n v="0"/>
    <n v="0"/>
    <n v="1"/>
    <n v="3748"/>
    <n v="6"/>
  </r>
  <r>
    <s v="BF216432"/>
    <n v="3"/>
    <d v="2012-01-01T00:00:00"/>
    <m/>
    <n v="10020"/>
    <n v="4"/>
    <n v="757"/>
    <n v="1971"/>
    <s v="Asphalt Shingles"/>
    <n v="1972"/>
    <n v="1"/>
    <s v="Frame"/>
    <s v="n"/>
    <x v="1"/>
    <s v="n"/>
    <n v="50000"/>
    <n v="5000"/>
    <n v="25000"/>
    <n v="10000"/>
    <n v="300000"/>
    <n v="1000"/>
    <n v="500"/>
    <n v="1483"/>
    <n v="0"/>
    <n v="0"/>
    <n v="1"/>
    <n v="1483"/>
    <n v="7"/>
  </r>
  <r>
    <s v="BF216442"/>
    <n v="3"/>
    <d v="2012-01-01T00:00:00"/>
    <m/>
    <n v="10015"/>
    <n v="3"/>
    <n v="528"/>
    <n v="1975"/>
    <s v="Asphalt Shingles"/>
    <n v="1976"/>
    <n v="1"/>
    <s v="Frame"/>
    <s v="y"/>
    <x v="1"/>
    <s v="n"/>
    <n v="50000"/>
    <n v="5000"/>
    <n v="25000"/>
    <n v="10000"/>
    <n v="500000"/>
    <n v="3000"/>
    <n v="500"/>
    <n v="1770"/>
    <n v="0"/>
    <n v="0"/>
    <n v="1"/>
    <n v="1770"/>
    <n v="7"/>
  </r>
  <r>
    <s v="BF216452"/>
    <n v="3"/>
    <d v="2012-01-01T00:00:00"/>
    <m/>
    <n v="10002"/>
    <n v="4"/>
    <n v="862"/>
    <n v="2005"/>
    <s v="Asphalt Shingles"/>
    <n v="2005"/>
    <n v="1"/>
    <s v="Masonry"/>
    <s v="y"/>
    <x v="1"/>
    <s v="n"/>
    <n v="80000"/>
    <n v="8000"/>
    <n v="40000"/>
    <n v="16000"/>
    <n v="500000"/>
    <n v="1000"/>
    <n v="500"/>
    <n v="489"/>
    <n v="0"/>
    <n v="0"/>
    <n v="1"/>
    <n v="489"/>
    <n v="5"/>
  </r>
  <r>
    <s v="BF216462"/>
    <n v="3"/>
    <d v="2012-01-01T00:00:00"/>
    <m/>
    <n v="10013"/>
    <n v="1"/>
    <n v="817"/>
    <n v="1999"/>
    <s v="Spanish Tile"/>
    <n v="1999"/>
    <n v="1"/>
    <s v="Frame"/>
    <s v="y"/>
    <x v="1"/>
    <s v="n"/>
    <n v="250000"/>
    <n v="25000"/>
    <n v="125000"/>
    <n v="50000"/>
    <n v="100000"/>
    <n v="5000"/>
    <n v="500"/>
    <n v="845"/>
    <n v="0"/>
    <n v="0"/>
    <n v="1"/>
    <n v="845"/>
    <n v="2"/>
  </r>
  <r>
    <s v="BF216472"/>
    <n v="3"/>
    <d v="2012-01-01T00:00:00"/>
    <m/>
    <n v="10020"/>
    <n v="2"/>
    <n v="700"/>
    <n v="2005"/>
    <s v="Asphalt Shingles"/>
    <n v="2005"/>
    <n v="1"/>
    <s v="Frame"/>
    <s v="y"/>
    <x v="1"/>
    <s v="n"/>
    <n v="70000"/>
    <n v="7000"/>
    <n v="35000"/>
    <n v="14000"/>
    <n v="100000"/>
    <n v="1000"/>
    <n v="500"/>
    <n v="1128"/>
    <n v="0"/>
    <n v="0"/>
    <n v="1"/>
    <n v="1128"/>
    <n v="7"/>
  </r>
  <r>
    <s v="BF216482"/>
    <n v="3"/>
    <d v="2012-01-01T00:00:00"/>
    <d v="2012-07-01T00:00:00"/>
    <n v="10005"/>
    <n v="4"/>
    <n v="868"/>
    <n v="1994"/>
    <s v="Wood Shingles"/>
    <n v="2000"/>
    <n v="1"/>
    <s v="Frame"/>
    <s v="y"/>
    <x v="1"/>
    <s v="n"/>
    <n v="80000"/>
    <n v="8000"/>
    <n v="40000"/>
    <n v="16000"/>
    <n v="100000"/>
    <n v="1000"/>
    <n v="1000"/>
    <n v="1200"/>
    <n v="0"/>
    <n v="0"/>
    <n v="0.5"/>
    <n v="600"/>
    <n v="7"/>
  </r>
  <r>
    <s v="BF216492"/>
    <n v="3"/>
    <d v="2012-01-01T00:00:00"/>
    <m/>
    <n v="10005"/>
    <n v="4"/>
    <n v="900"/>
    <n v="1980"/>
    <s v="Asphalt Shingles"/>
    <n v="1997"/>
    <n v="1"/>
    <s v="Frame"/>
    <s v="y"/>
    <x v="1"/>
    <s v="n"/>
    <n v="125000"/>
    <n v="12500"/>
    <n v="62500"/>
    <n v="25000"/>
    <n v="100000"/>
    <n v="1000"/>
    <n v="250"/>
    <n v="1375"/>
    <n v="0"/>
    <n v="0"/>
    <n v="1"/>
    <n v="1375"/>
    <n v="7"/>
  </r>
  <r>
    <s v="BF216502"/>
    <n v="3"/>
    <d v="2012-01-01T00:00:00"/>
    <m/>
    <n v="10007"/>
    <n v="4"/>
    <n v="733"/>
    <n v="1955"/>
    <s v="Asphalt Shingles"/>
    <n v="1971"/>
    <n v="1"/>
    <s v="Frame"/>
    <s v="y"/>
    <x v="1"/>
    <s v="n"/>
    <n v="70000"/>
    <n v="7000"/>
    <n v="35000"/>
    <n v="14000"/>
    <n v="500000"/>
    <n v="3000"/>
    <n v="250"/>
    <n v="1528"/>
    <n v="0"/>
    <n v="0"/>
    <n v="1"/>
    <n v="1528"/>
    <n v="3"/>
  </r>
  <r>
    <s v="BF216512"/>
    <n v="3"/>
    <d v="2012-01-01T00:00:00"/>
    <m/>
    <n v="10014"/>
    <n v="2"/>
    <n v="671"/>
    <n v="1950"/>
    <s v="Asphalt Shingles"/>
    <n v="2002"/>
    <n v="1"/>
    <s v="Frame"/>
    <s v="y"/>
    <x v="1"/>
    <s v="n"/>
    <n v="125000"/>
    <n v="12500"/>
    <n v="62500"/>
    <n v="25000"/>
    <n v="300000"/>
    <n v="3000"/>
    <n v="500"/>
    <n v="2138"/>
    <n v="0"/>
    <n v="0"/>
    <n v="1"/>
    <n v="2138"/>
    <n v="1"/>
  </r>
  <r>
    <s v="BF216522"/>
    <n v="3"/>
    <d v="2012-01-01T00:00:00"/>
    <m/>
    <n v="10024"/>
    <n v="4"/>
    <n v="804"/>
    <n v="1953"/>
    <s v="Asphalt Shingles"/>
    <n v="1993"/>
    <n v="1"/>
    <s v="Frame"/>
    <s v="y"/>
    <x v="1"/>
    <s v="n"/>
    <n v="200000"/>
    <n v="20000"/>
    <n v="100000"/>
    <n v="40000"/>
    <n v="100000"/>
    <n v="5000"/>
    <n v="500"/>
    <n v="1512"/>
    <n v="0"/>
    <n v="0"/>
    <n v="1"/>
    <n v="1512"/>
    <n v="4"/>
  </r>
  <r>
    <s v="BF216532"/>
    <n v="3"/>
    <d v="2012-01-01T00:00:00"/>
    <m/>
    <n v="10016"/>
    <n v="3"/>
    <n v="876"/>
    <n v="1987"/>
    <s v="Asphalt Shingles"/>
    <n v="1987"/>
    <n v="1"/>
    <s v="Frame"/>
    <s v="y"/>
    <x v="1"/>
    <s v="n"/>
    <n v="125000"/>
    <n v="12500"/>
    <n v="62500"/>
    <n v="25000"/>
    <n v="500000"/>
    <n v="1000"/>
    <n v="1000"/>
    <n v="1213"/>
    <n v="0"/>
    <n v="0"/>
    <n v="1"/>
    <n v="1213"/>
    <n v="6"/>
  </r>
  <r>
    <s v="BF216542"/>
    <n v="3"/>
    <d v="2012-01-01T00:00:00"/>
    <m/>
    <n v="10008"/>
    <n v="4"/>
    <n v="800"/>
    <n v="1984"/>
    <s v="Spanish Tile"/>
    <n v="2002"/>
    <n v="1"/>
    <s v="Frame"/>
    <s v="y"/>
    <x v="1"/>
    <s v="n"/>
    <n v="300000"/>
    <n v="30000"/>
    <n v="150000"/>
    <n v="60000"/>
    <n v="100000"/>
    <n v="3000"/>
    <n v="500"/>
    <n v="2392"/>
    <n v="0"/>
    <n v="0"/>
    <n v="1"/>
    <n v="2392"/>
    <n v="1"/>
  </r>
  <r>
    <s v="BF216552"/>
    <n v="3"/>
    <d v="2012-01-01T00:00:00"/>
    <m/>
    <n v="10019"/>
    <n v="5"/>
    <n v="700"/>
    <n v="1950"/>
    <s v="Asphalt Shingles"/>
    <n v="2004"/>
    <n v="7"/>
    <s v="Frame"/>
    <s v="y"/>
    <x v="1"/>
    <s v="n"/>
    <n v="95000"/>
    <n v="9500"/>
    <n v="47500"/>
    <n v="19000"/>
    <n v="100000"/>
    <n v="3000"/>
    <n v="1000"/>
    <n v="2279"/>
    <n v="0"/>
    <n v="0"/>
    <n v="1"/>
    <n v="2279"/>
    <n v="1"/>
  </r>
  <r>
    <s v="BF216562"/>
    <n v="3"/>
    <d v="2012-01-01T00:00:00"/>
    <d v="2012-07-01T00:00:00"/>
    <n v="10007"/>
    <n v="2"/>
    <n v="800"/>
    <n v="1959"/>
    <s v="Asphalt Shingles"/>
    <n v="1986"/>
    <n v="9"/>
    <s v="Frame"/>
    <s v="y"/>
    <x v="1"/>
    <s v="n"/>
    <n v="150000"/>
    <n v="15000"/>
    <n v="75000"/>
    <n v="30000"/>
    <n v="300000"/>
    <n v="1000"/>
    <n v="500"/>
    <n v="1924"/>
    <n v="0"/>
    <n v="0"/>
    <n v="0.5"/>
    <n v="962"/>
    <n v="3"/>
  </r>
  <r>
    <s v="BF216572"/>
    <n v="3"/>
    <d v="2012-01-01T00:00:00"/>
    <m/>
    <n v="10019"/>
    <n v="3"/>
    <n v="742"/>
    <n v="1995"/>
    <s v="Spanish Tile"/>
    <n v="1995"/>
    <n v="1"/>
    <s v="Frame"/>
    <s v="y"/>
    <x v="0"/>
    <s v="n"/>
    <n v="100000"/>
    <n v="10000"/>
    <n v="50000"/>
    <n v="20000"/>
    <n v="500000"/>
    <n v="3000"/>
    <n v="1000"/>
    <n v="1119"/>
    <n v="0"/>
    <n v="0"/>
    <n v="1"/>
    <n v="1119"/>
    <n v="1"/>
  </r>
  <r>
    <s v="BF216582"/>
    <n v="3"/>
    <d v="2012-01-01T00:00:00"/>
    <m/>
    <n v="10001"/>
    <n v="2"/>
    <n v="650"/>
    <n v="1985"/>
    <s v="Asphalt Shingles"/>
    <n v="1986"/>
    <n v="1"/>
    <s v="Frame"/>
    <s v="y"/>
    <x v="1"/>
    <s v="n"/>
    <n v="90000"/>
    <n v="9000"/>
    <n v="45000"/>
    <n v="18000"/>
    <n v="500000"/>
    <n v="5000"/>
    <n v="500"/>
    <n v="2252"/>
    <n v="0"/>
    <n v="0"/>
    <n v="1"/>
    <n v="2252"/>
    <n v="6"/>
  </r>
  <r>
    <s v="BF216592"/>
    <n v="3"/>
    <d v="2012-01-01T00:00:00"/>
    <m/>
    <n v="10010"/>
    <n v="1"/>
    <n v="877"/>
    <n v="1987"/>
    <s v="Asphalt Shingles"/>
    <n v="1987"/>
    <n v="7"/>
    <s v="Superior"/>
    <s v="y"/>
    <x v="0"/>
    <s v="n"/>
    <n v="200000"/>
    <n v="20000"/>
    <n v="100000"/>
    <n v="40000"/>
    <n v="500000"/>
    <n v="3000"/>
    <n v="250"/>
    <n v="1347"/>
    <n v="1"/>
    <n v="20909"/>
    <n v="1"/>
    <n v="1347"/>
    <n v="7"/>
  </r>
  <r>
    <s v="BF216602"/>
    <n v="3"/>
    <d v="2012-01-01T00:00:00"/>
    <m/>
    <n v="10001"/>
    <n v="2"/>
    <n v="691"/>
    <n v="1962"/>
    <s v="Asphalt Shingles"/>
    <n v="1967"/>
    <n v="1"/>
    <s v="Masonry"/>
    <s v="y"/>
    <x v="1"/>
    <s v="n"/>
    <n v="150000"/>
    <n v="15000"/>
    <n v="75000"/>
    <n v="30000"/>
    <n v="500000"/>
    <n v="1000"/>
    <n v="250"/>
    <n v="3144"/>
    <n v="0"/>
    <n v="0"/>
    <n v="1"/>
    <n v="3144"/>
    <n v="6"/>
  </r>
  <r>
    <s v="BF216612"/>
    <n v="3"/>
    <d v="2012-01-01T00:00:00"/>
    <m/>
    <n v="10002"/>
    <n v="4"/>
    <n v="936"/>
    <n v="1967"/>
    <s v="Asphalt Shingles"/>
    <n v="2005"/>
    <n v="1"/>
    <s v="Superior"/>
    <s v="y"/>
    <x v="1"/>
    <s v="n"/>
    <n v="50000"/>
    <n v="5000"/>
    <n v="35000"/>
    <n v="10000"/>
    <n v="500000"/>
    <n v="1000"/>
    <n v="1000"/>
    <n v="246"/>
    <n v="0"/>
    <n v="0"/>
    <n v="1"/>
    <n v="246"/>
    <n v="5"/>
  </r>
  <r>
    <s v="BF216622"/>
    <n v="3"/>
    <d v="2012-01-01T00:00:00"/>
    <m/>
    <n v="10018"/>
    <n v="5"/>
    <n v="800"/>
    <n v="1983"/>
    <s v="Asphalt Shingles"/>
    <n v="1983"/>
    <n v="9"/>
    <s v="Frame"/>
    <s v="y"/>
    <x v="1"/>
    <s v="n"/>
    <n v="80000"/>
    <n v="8000"/>
    <n v="40000"/>
    <n v="16000"/>
    <n v="300000"/>
    <n v="1000"/>
    <n v="1000"/>
    <n v="1191"/>
    <n v="0"/>
    <n v="0"/>
    <n v="1"/>
    <n v="1191"/>
    <n v="2"/>
  </r>
  <r>
    <s v="BF216632"/>
    <n v="3"/>
    <d v="2012-01-01T00:00:00"/>
    <m/>
    <n v="10023"/>
    <n v="4"/>
    <n v="800"/>
    <n v="1954"/>
    <s v="Asphalt Shingles"/>
    <n v="1981"/>
    <n v="1"/>
    <s v="Superior"/>
    <s v="n"/>
    <x v="1"/>
    <s v="n"/>
    <n v="70000"/>
    <n v="7000"/>
    <n v="49000"/>
    <n v="14000"/>
    <n v="300000"/>
    <n v="3000"/>
    <n v="250"/>
    <n v="630"/>
    <n v="1"/>
    <n v="2695"/>
    <n v="1"/>
    <n v="630"/>
    <n v="4"/>
  </r>
  <r>
    <s v="BF216642"/>
    <n v="3"/>
    <d v="2012-01-01T00:00:00"/>
    <m/>
    <n v="10021"/>
    <n v="4"/>
    <n v="857"/>
    <n v="2002"/>
    <s v="Asphalt Shingles"/>
    <n v="2011"/>
    <n v="1"/>
    <s v="Frame"/>
    <s v="y"/>
    <x v="1"/>
    <s v="n"/>
    <n v="125000"/>
    <n v="12500"/>
    <n v="62500"/>
    <n v="25000"/>
    <n v="300000"/>
    <n v="3000"/>
    <n v="500"/>
    <n v="1137"/>
    <n v="0"/>
    <n v="0"/>
    <n v="1"/>
    <n v="1137"/>
    <n v="6"/>
  </r>
  <r>
    <s v="BF216652"/>
    <n v="3"/>
    <d v="2012-01-01T00:00:00"/>
    <d v="2012-07-01T00:00:00"/>
    <n v="10010"/>
    <n v="3"/>
    <n v="870"/>
    <n v="2005"/>
    <s v="Spanish Tile"/>
    <n v="2005"/>
    <n v="7"/>
    <s v="Frame"/>
    <s v="y"/>
    <x v="1"/>
    <s v="n"/>
    <n v="100000"/>
    <n v="10000"/>
    <n v="50000"/>
    <n v="20000"/>
    <n v="500000"/>
    <n v="3000"/>
    <n v="1000"/>
    <n v="931"/>
    <n v="0"/>
    <n v="0"/>
    <n v="0.5"/>
    <n v="465.5"/>
    <n v="7"/>
  </r>
  <r>
    <s v="BF216662"/>
    <n v="3"/>
    <d v="2012-01-01T00:00:00"/>
    <m/>
    <n v="10005"/>
    <n v="5"/>
    <n v="665"/>
    <n v="1964"/>
    <s v="Asphalt Shingles"/>
    <n v="2006"/>
    <n v="1"/>
    <s v="Frame"/>
    <s v="y"/>
    <x v="1"/>
    <s v="n"/>
    <n v="80000"/>
    <n v="8000"/>
    <n v="40000"/>
    <n v="16000"/>
    <n v="100000"/>
    <n v="5000"/>
    <n v="1000"/>
    <n v="2821"/>
    <n v="0"/>
    <n v="0"/>
    <n v="1"/>
    <n v="2821"/>
    <n v="7"/>
  </r>
  <r>
    <s v="BF216672"/>
    <n v="3"/>
    <d v="2012-01-01T00:00:00"/>
    <m/>
    <n v="10006"/>
    <n v="2"/>
    <n v="800"/>
    <n v="1970"/>
    <s v="Asphalt Shingles"/>
    <n v="1986"/>
    <n v="1"/>
    <s v="Frame"/>
    <s v="y"/>
    <x v="1"/>
    <s v="n"/>
    <n v="150000"/>
    <n v="15000"/>
    <n v="75000"/>
    <n v="30000"/>
    <n v="300000"/>
    <n v="3000"/>
    <n v="250"/>
    <n v="2013"/>
    <n v="0"/>
    <n v="0"/>
    <n v="1"/>
    <n v="2013"/>
    <n v="6"/>
  </r>
  <r>
    <s v="BF216682"/>
    <n v="3"/>
    <d v="2012-01-01T00:00:00"/>
    <m/>
    <n v="10014"/>
    <n v="5"/>
    <n v="900"/>
    <n v="1957"/>
    <s v="Spanish Tile"/>
    <n v="1987"/>
    <n v="7"/>
    <s v="Frame"/>
    <s v="y"/>
    <x v="1"/>
    <s v="n"/>
    <n v="70000"/>
    <n v="7000"/>
    <n v="35000"/>
    <n v="14000"/>
    <n v="500000"/>
    <n v="1000"/>
    <n v="250"/>
    <n v="1023"/>
    <n v="0"/>
    <n v="0"/>
    <n v="1"/>
    <n v="1023"/>
    <n v="1"/>
  </r>
  <r>
    <s v="BF216692"/>
    <n v="3"/>
    <d v="2012-01-01T00:00:00"/>
    <m/>
    <n v="10020"/>
    <n v="2"/>
    <n v="896"/>
    <n v="1992"/>
    <s v="Asphalt Shingles"/>
    <n v="1992"/>
    <n v="1"/>
    <s v="Masonry"/>
    <s v="y"/>
    <x v="0"/>
    <s v="n"/>
    <n v="200000"/>
    <n v="20000"/>
    <n v="100000"/>
    <n v="40000"/>
    <n v="100000"/>
    <n v="3000"/>
    <n v="500"/>
    <n v="1415"/>
    <n v="0"/>
    <n v="0"/>
    <n v="1"/>
    <n v="1415"/>
    <n v="7"/>
  </r>
  <r>
    <s v="BF216702"/>
    <n v="3"/>
    <d v="2012-01-01T00:00:00"/>
    <m/>
    <n v="10024"/>
    <n v="4"/>
    <n v="995"/>
    <n v="2002"/>
    <s v="Asphalt Shingles"/>
    <n v="2002"/>
    <n v="7"/>
    <s v="Superior"/>
    <s v="y"/>
    <x v="1"/>
    <s v="n"/>
    <n v="70000"/>
    <n v="7000"/>
    <n v="49000"/>
    <n v="14000"/>
    <n v="100000"/>
    <n v="3000"/>
    <n v="250"/>
    <n v="343"/>
    <n v="1"/>
    <n v="3920"/>
    <n v="1"/>
    <n v="343"/>
    <n v="4"/>
  </r>
  <r>
    <s v="BF216712"/>
    <n v="3"/>
    <d v="2012-01-01T00:00:00"/>
    <m/>
    <n v="10013"/>
    <n v="2"/>
    <n v="689"/>
    <n v="1958"/>
    <s v="Asphalt Shingles"/>
    <n v="1990"/>
    <n v="1"/>
    <s v="Masonry"/>
    <s v="y"/>
    <x v="0"/>
    <s v="n"/>
    <n v="200000"/>
    <n v="20000"/>
    <n v="100000"/>
    <n v="40000"/>
    <n v="300000"/>
    <n v="3000"/>
    <n v="500"/>
    <n v="1867"/>
    <n v="0"/>
    <n v="0"/>
    <n v="1"/>
    <n v="1867"/>
    <n v="2"/>
  </r>
  <r>
    <s v="BF216722"/>
    <n v="3"/>
    <d v="2012-01-01T00:00:00"/>
    <m/>
    <n v="10013"/>
    <n v="5"/>
    <n v="649"/>
    <n v="1966"/>
    <s v="Asphalt Shingles"/>
    <n v="1973"/>
    <n v="1"/>
    <s v="Frame"/>
    <s v="y"/>
    <x v="1"/>
    <s v="n"/>
    <n v="50000"/>
    <n v="5000"/>
    <n v="25000"/>
    <n v="10000"/>
    <n v="500000"/>
    <n v="5000"/>
    <n v="500"/>
    <n v="1333"/>
    <n v="0"/>
    <n v="0"/>
    <n v="1"/>
    <n v="1333"/>
    <n v="2"/>
  </r>
  <r>
    <s v="BF216732"/>
    <n v="3"/>
    <d v="2012-01-01T00:00:00"/>
    <m/>
    <n v="10016"/>
    <n v="4"/>
    <n v="800"/>
    <n v="1967"/>
    <s v="Wood Shingles"/>
    <n v="1999"/>
    <n v="1"/>
    <s v="Masonry"/>
    <s v="y"/>
    <x v="1"/>
    <s v="n"/>
    <n v="250000"/>
    <n v="25000"/>
    <n v="125000"/>
    <n v="50000"/>
    <n v="500000"/>
    <n v="1000"/>
    <n v="250"/>
    <n v="3788"/>
    <n v="0"/>
    <n v="0"/>
    <n v="1"/>
    <n v="3788"/>
    <n v="6"/>
  </r>
  <r>
    <s v="BF216742"/>
    <n v="3"/>
    <d v="2012-01-01T00:00:00"/>
    <m/>
    <n v="10012"/>
    <n v="3"/>
    <n v="900"/>
    <n v="1989"/>
    <s v="Asphalt Shingles"/>
    <n v="1989"/>
    <n v="1"/>
    <s v="Frame"/>
    <s v="y"/>
    <x v="1"/>
    <s v="n"/>
    <n v="70000"/>
    <n v="7000"/>
    <n v="35000"/>
    <n v="14000"/>
    <n v="500000"/>
    <n v="1000"/>
    <n v="250"/>
    <n v="574"/>
    <n v="0"/>
    <n v="0"/>
    <n v="1"/>
    <n v="574"/>
    <n v="3"/>
  </r>
  <r>
    <s v="BF216752"/>
    <n v="3"/>
    <d v="2012-01-01T00:00:00"/>
    <m/>
    <n v="10016"/>
    <n v="4"/>
    <n v="880"/>
    <n v="1969"/>
    <s v="Asphalt Shingles"/>
    <n v="1981"/>
    <n v="1"/>
    <s v="Masonry"/>
    <s v="y"/>
    <x v="0"/>
    <s v="n"/>
    <n v="70000"/>
    <n v="7000"/>
    <n v="35000"/>
    <n v="14000"/>
    <n v="100000"/>
    <n v="5000"/>
    <n v="250"/>
    <n v="943"/>
    <n v="0"/>
    <n v="0"/>
    <n v="1"/>
    <n v="943"/>
    <n v="6"/>
  </r>
  <r>
    <s v="BF216762"/>
    <n v="3"/>
    <d v="2012-01-01T00:00:00"/>
    <m/>
    <n v="10005"/>
    <n v="2"/>
    <n v="654"/>
    <n v="1953"/>
    <s v="Asphalt Shingles"/>
    <n v="2011"/>
    <n v="7"/>
    <s v="Frame"/>
    <s v="y"/>
    <x v="1"/>
    <s v="n"/>
    <n v="60000"/>
    <n v="6000"/>
    <n v="30000"/>
    <n v="12000"/>
    <n v="300000"/>
    <n v="3000"/>
    <n v="500"/>
    <n v="1908"/>
    <n v="0"/>
    <n v="0"/>
    <n v="1"/>
    <n v="1908"/>
    <n v="7"/>
  </r>
  <r>
    <s v="BF216772"/>
    <n v="3"/>
    <d v="2012-01-01T00:00:00"/>
    <m/>
    <n v="10002"/>
    <n v="2"/>
    <n v="777"/>
    <n v="1973"/>
    <s v="Asphalt Shingles"/>
    <n v="1999"/>
    <n v="1"/>
    <s v="Superior"/>
    <s v="y"/>
    <x v="1"/>
    <s v="n"/>
    <n v="150000"/>
    <n v="15000"/>
    <n v="75000"/>
    <n v="30000"/>
    <n v="300000"/>
    <n v="1000"/>
    <n v="250"/>
    <n v="1118"/>
    <n v="0"/>
    <n v="0"/>
    <n v="1"/>
    <n v="1118"/>
    <n v="5"/>
  </r>
  <r>
    <s v="BF216782"/>
    <n v="3"/>
    <d v="2012-01-01T00:00:00"/>
    <m/>
    <n v="10022"/>
    <n v="4"/>
    <n v="860"/>
    <n v="1993"/>
    <s v="Asphalt Shingles"/>
    <n v="1993"/>
    <n v="7"/>
    <s v="Frame"/>
    <s v="y"/>
    <x v="0"/>
    <s v="n"/>
    <n v="50000"/>
    <n v="5000"/>
    <n v="25000"/>
    <n v="10000"/>
    <n v="100000"/>
    <n v="1000"/>
    <n v="1000"/>
    <n v="338"/>
    <n v="0"/>
    <n v="0"/>
    <n v="1"/>
    <n v="338"/>
    <n v="4"/>
  </r>
  <r>
    <s v="BF216792"/>
    <n v="3"/>
    <d v="2012-01-01T00:00:00"/>
    <m/>
    <n v="10010"/>
    <n v="5"/>
    <n v="688"/>
    <n v="1975"/>
    <s v="Asphalt Shingles"/>
    <n v="1990"/>
    <n v="1"/>
    <s v="Frame"/>
    <s v="y"/>
    <x v="1"/>
    <s v="n"/>
    <n v="70000"/>
    <n v="7000"/>
    <n v="35000"/>
    <n v="14000"/>
    <n v="100000"/>
    <n v="1000"/>
    <n v="500"/>
    <n v="3000"/>
    <n v="0"/>
    <n v="0"/>
    <n v="1"/>
    <n v="3000"/>
    <n v="7"/>
  </r>
  <r>
    <s v="BF216802"/>
    <n v="3"/>
    <d v="2012-01-01T00:00:00"/>
    <m/>
    <n v="10003"/>
    <n v="3"/>
    <n v="686"/>
    <n v="1951"/>
    <s v="Asphalt Shingles"/>
    <n v="1980"/>
    <n v="1"/>
    <s v="Frame"/>
    <s v="y"/>
    <x v="0"/>
    <s v="n"/>
    <n v="95000"/>
    <n v="9500"/>
    <n v="47500"/>
    <n v="19000"/>
    <n v="100000"/>
    <n v="3000"/>
    <n v="500"/>
    <n v="1787"/>
    <n v="0"/>
    <n v="0"/>
    <n v="1"/>
    <n v="1787"/>
    <n v="5"/>
  </r>
  <r>
    <s v="BF216812"/>
    <n v="3"/>
    <d v="2012-01-01T00:00:00"/>
    <m/>
    <n v="10023"/>
    <n v="2"/>
    <n v="582"/>
    <n v="1994"/>
    <s v="Asphalt Shingles"/>
    <n v="1994"/>
    <n v="1"/>
    <s v="Superior"/>
    <s v="y"/>
    <x v="0"/>
    <s v="n"/>
    <n v="200000"/>
    <n v="20000"/>
    <n v="100000"/>
    <n v="40000"/>
    <n v="100000"/>
    <n v="5000"/>
    <n v="250"/>
    <n v="1578"/>
    <n v="0"/>
    <n v="0"/>
    <n v="1"/>
    <n v="1578"/>
    <n v="4"/>
  </r>
  <r>
    <s v="BF216822"/>
    <n v="3"/>
    <d v="2012-01-01T00:00:00"/>
    <m/>
    <n v="10015"/>
    <n v="1"/>
    <n v="658"/>
    <n v="1991"/>
    <s v="Asphalt Shingles"/>
    <n v="1991"/>
    <n v="1"/>
    <s v="Frame"/>
    <s v="y"/>
    <x v="1"/>
    <s v="n"/>
    <n v="100000"/>
    <n v="10000"/>
    <n v="50000"/>
    <n v="20000"/>
    <n v="500000"/>
    <n v="5000"/>
    <n v="500"/>
    <n v="2239"/>
    <n v="0"/>
    <n v="0"/>
    <n v="1"/>
    <n v="2239"/>
    <n v="7"/>
  </r>
  <r>
    <s v="BF216832"/>
    <n v="3"/>
    <d v="2012-01-01T00:00:00"/>
    <m/>
    <n v="10003"/>
    <n v="1"/>
    <n v="800"/>
    <n v="1963"/>
    <s v="Spanish Tile"/>
    <n v="2009"/>
    <n v="1"/>
    <s v="Masonry"/>
    <s v="y"/>
    <x v="1"/>
    <s v="n"/>
    <n v="200000"/>
    <n v="20000"/>
    <n v="100000"/>
    <n v="40000"/>
    <n v="100000"/>
    <n v="1000"/>
    <n v="500"/>
    <n v="869"/>
    <n v="0"/>
    <n v="0"/>
    <n v="1"/>
    <n v="869"/>
    <n v="5"/>
  </r>
  <r>
    <s v="BF216842"/>
    <n v="3"/>
    <d v="2012-01-01T00:00:00"/>
    <m/>
    <n v="10023"/>
    <n v="4"/>
    <n v="878"/>
    <n v="1993"/>
    <s v="Spanish Tile"/>
    <n v="1993"/>
    <n v="1"/>
    <s v="Frame"/>
    <s v="y"/>
    <x v="1"/>
    <s v="n"/>
    <n v="50000"/>
    <n v="5000"/>
    <n v="25000"/>
    <n v="10000"/>
    <n v="100000"/>
    <n v="3000"/>
    <n v="250"/>
    <n v="332"/>
    <n v="0"/>
    <n v="0"/>
    <n v="1"/>
    <n v="332"/>
    <n v="4"/>
  </r>
  <r>
    <s v="BF216852"/>
    <n v="3"/>
    <d v="2012-01-01T00:00:00"/>
    <m/>
    <n v="10016"/>
    <n v="5"/>
    <n v="900"/>
    <n v="1999"/>
    <s v="Asphalt Shingles"/>
    <n v="1999"/>
    <n v="1"/>
    <s v="Frame"/>
    <s v="y"/>
    <x v="1"/>
    <s v="n"/>
    <n v="125000"/>
    <n v="12500"/>
    <n v="62500"/>
    <n v="25000"/>
    <n v="500000"/>
    <n v="5000"/>
    <n v="500"/>
    <n v="1233"/>
    <n v="0"/>
    <n v="0"/>
    <n v="1"/>
    <n v="1233"/>
    <n v="6"/>
  </r>
  <r>
    <s v="BF216862"/>
    <n v="3"/>
    <d v="2012-01-01T00:00:00"/>
    <m/>
    <n v="10018"/>
    <n v="2"/>
    <n v="932"/>
    <n v="1999"/>
    <s v="Spanish Tile"/>
    <n v="1999"/>
    <n v="1"/>
    <s v="Frame"/>
    <s v="y"/>
    <x v="1"/>
    <s v="n"/>
    <n v="60000"/>
    <n v="6000"/>
    <n v="30000"/>
    <n v="12000"/>
    <n v="300000"/>
    <n v="1000"/>
    <n v="250"/>
    <n v="246"/>
    <n v="0"/>
    <n v="0"/>
    <n v="1"/>
    <n v="246"/>
    <n v="2"/>
  </r>
  <r>
    <s v="BF216872"/>
    <n v="3"/>
    <d v="2012-01-01T00:00:00"/>
    <m/>
    <n v="10012"/>
    <n v="2"/>
    <n v="987"/>
    <n v="1980"/>
    <s v="Asphalt Shingles"/>
    <n v="1985"/>
    <n v="1"/>
    <s v="Frame"/>
    <s v="y"/>
    <x v="1"/>
    <s v="n"/>
    <n v="100000"/>
    <n v="10000"/>
    <n v="70000"/>
    <n v="20000"/>
    <n v="300000"/>
    <n v="1000"/>
    <n v="500"/>
    <n v="676"/>
    <n v="0"/>
    <n v="0"/>
    <n v="1"/>
    <n v="676"/>
    <n v="3"/>
  </r>
  <r>
    <s v="BF216882"/>
    <n v="3"/>
    <d v="2012-01-01T00:00:00"/>
    <m/>
    <n v="10025"/>
    <n v="2"/>
    <n v="800"/>
    <n v="1959"/>
    <s v="Asphalt Shingles"/>
    <n v="1997"/>
    <n v="1"/>
    <s v="Frame"/>
    <s v="y"/>
    <x v="1"/>
    <s v="n"/>
    <n v="50000"/>
    <n v="5000"/>
    <n v="25000"/>
    <n v="10000"/>
    <n v="100000"/>
    <n v="3000"/>
    <n v="500"/>
    <n v="670"/>
    <n v="0"/>
    <n v="0"/>
    <n v="1"/>
    <n v="670"/>
    <n v="7"/>
  </r>
  <r>
    <s v="BF216892"/>
    <n v="3"/>
    <d v="2012-01-01T00:00:00"/>
    <m/>
    <n v="10021"/>
    <n v="4"/>
    <n v="800"/>
    <n v="1957"/>
    <s v="Asphalt Shingles"/>
    <n v="1994"/>
    <n v="1"/>
    <s v="Frame"/>
    <s v="y"/>
    <x v="1"/>
    <s v="n"/>
    <n v="50000"/>
    <n v="5000"/>
    <n v="25000"/>
    <n v="10000"/>
    <n v="100000"/>
    <n v="3000"/>
    <n v="250"/>
    <n v="852"/>
    <n v="0"/>
    <n v="0"/>
    <n v="1"/>
    <n v="852"/>
    <n v="6"/>
  </r>
  <r>
    <s v="BF216902"/>
    <n v="3"/>
    <d v="2012-01-01T00:00:00"/>
    <m/>
    <n v="10016"/>
    <n v="1"/>
    <n v="948"/>
    <n v="1971"/>
    <s v="Spanish Tile"/>
    <n v="1986"/>
    <n v="1"/>
    <s v="Frame"/>
    <s v="y"/>
    <x v="1"/>
    <s v="n"/>
    <n v="95000"/>
    <n v="9500"/>
    <n v="47500"/>
    <n v="19000"/>
    <n v="100000"/>
    <n v="1000"/>
    <n v="1000"/>
    <n v="620"/>
    <n v="1"/>
    <n v="11286"/>
    <n v="1"/>
    <n v="620"/>
    <n v="6"/>
  </r>
  <r>
    <s v="BF216912"/>
    <n v="3"/>
    <d v="2012-01-01T00:00:00"/>
    <m/>
    <n v="10021"/>
    <n v="4"/>
    <n v="900"/>
    <n v="1966"/>
    <s v="Spanish Tile"/>
    <n v="1985"/>
    <n v="1"/>
    <s v="Frame"/>
    <s v="y"/>
    <x v="1"/>
    <s v="n"/>
    <n v="90000"/>
    <n v="9000"/>
    <n v="45000"/>
    <n v="18000"/>
    <n v="100000"/>
    <n v="1000"/>
    <n v="500"/>
    <n v="969"/>
    <n v="0"/>
    <n v="0"/>
    <n v="1"/>
    <n v="969"/>
    <n v="6"/>
  </r>
  <r>
    <s v="BF216922"/>
    <n v="3"/>
    <d v="2012-01-01T00:00:00"/>
    <d v="2012-07-01T00:00:00"/>
    <n v="10002"/>
    <n v="2"/>
    <n v="823"/>
    <n v="1954"/>
    <s v="Spanish Tile"/>
    <n v="1968"/>
    <n v="1"/>
    <s v="Frame"/>
    <s v="y"/>
    <x v="0"/>
    <s v="n"/>
    <n v="80000"/>
    <n v="8000"/>
    <n v="40000"/>
    <n v="16000"/>
    <n v="100000"/>
    <n v="3000"/>
    <n v="500"/>
    <n v="668"/>
    <n v="0"/>
    <n v="0"/>
    <n v="0.5"/>
    <n v="334"/>
    <n v="5"/>
  </r>
  <r>
    <s v="BF216932"/>
    <n v="3"/>
    <d v="2012-01-01T00:00:00"/>
    <m/>
    <n v="10004"/>
    <n v="2"/>
    <n v="873"/>
    <n v="2007"/>
    <s v="Spanish Tile"/>
    <n v="2007"/>
    <n v="1"/>
    <s v="Masonry"/>
    <s v="y"/>
    <x v="1"/>
    <s v="n"/>
    <n v="125000"/>
    <n v="12500"/>
    <n v="75000"/>
    <n v="25000"/>
    <n v="100000"/>
    <n v="1000"/>
    <n v="500"/>
    <n v="448"/>
    <n v="0"/>
    <n v="0"/>
    <n v="1"/>
    <n v="448"/>
    <n v="5"/>
  </r>
  <r>
    <s v="BF216942"/>
    <n v="3"/>
    <d v="2012-01-01T00:00:00"/>
    <m/>
    <n v="10011"/>
    <n v="4"/>
    <n v="900"/>
    <n v="1984"/>
    <s v="Asphalt Shingles"/>
    <n v="1984"/>
    <n v="1"/>
    <s v="Masonry"/>
    <s v="n"/>
    <x v="0"/>
    <s v="n"/>
    <n v="200000"/>
    <n v="20000"/>
    <n v="100000"/>
    <n v="40000"/>
    <n v="100000"/>
    <n v="3000"/>
    <n v="1000"/>
    <n v="1371"/>
    <n v="0"/>
    <n v="0"/>
    <n v="1"/>
    <n v="1371"/>
    <n v="6"/>
  </r>
  <r>
    <s v="BF216952"/>
    <n v="3"/>
    <d v="2012-01-01T00:00:00"/>
    <m/>
    <n v="10020"/>
    <n v="3"/>
    <n v="670"/>
    <n v="2002"/>
    <s v="Asphalt Shingles"/>
    <n v="2002"/>
    <n v="1"/>
    <s v="Frame"/>
    <s v="y"/>
    <x v="0"/>
    <s v="n"/>
    <n v="90000"/>
    <n v="9000"/>
    <n v="54000"/>
    <n v="18000"/>
    <n v="300000"/>
    <n v="3000"/>
    <n v="500"/>
    <n v="1883"/>
    <n v="0"/>
    <n v="0"/>
    <n v="1"/>
    <n v="1883"/>
    <n v="7"/>
  </r>
  <r>
    <s v="BF216962"/>
    <n v="3"/>
    <d v="2012-01-01T00:00:00"/>
    <m/>
    <n v="10011"/>
    <n v="2"/>
    <n v="949"/>
    <n v="1988"/>
    <s v="Asphalt Shingles"/>
    <n v="1988"/>
    <n v="1"/>
    <s v="Frame"/>
    <s v="y"/>
    <x v="1"/>
    <s v="n"/>
    <n v="200000"/>
    <n v="20000"/>
    <n v="100000"/>
    <n v="40000"/>
    <n v="100000"/>
    <n v="3000"/>
    <n v="500"/>
    <n v="1460"/>
    <n v="0"/>
    <n v="0"/>
    <n v="1"/>
    <n v="1460"/>
    <n v="6"/>
  </r>
  <r>
    <s v="BF216972"/>
    <n v="3"/>
    <d v="2012-01-01T00:00:00"/>
    <m/>
    <n v="10005"/>
    <n v="2"/>
    <n v="674"/>
    <n v="1961"/>
    <s v="Asphalt Shingles"/>
    <n v="2000"/>
    <n v="7"/>
    <s v="Frame"/>
    <s v="y"/>
    <x v="1"/>
    <s v="n"/>
    <n v="90000"/>
    <n v="9000"/>
    <n v="45000"/>
    <n v="18000"/>
    <n v="500000"/>
    <n v="3000"/>
    <n v="1000"/>
    <n v="2486"/>
    <n v="0"/>
    <n v="0"/>
    <n v="1"/>
    <n v="2486"/>
    <n v="7"/>
  </r>
  <r>
    <s v="BF216982"/>
    <n v="3"/>
    <d v="2012-01-01T00:00:00"/>
    <m/>
    <n v="10007"/>
    <n v="5"/>
    <n v="852"/>
    <n v="1950"/>
    <s v="Asphalt Shingles"/>
    <n v="1983"/>
    <n v="1"/>
    <s v="Frame"/>
    <s v="y"/>
    <x v="1"/>
    <s v="n"/>
    <n v="50000"/>
    <n v="5000"/>
    <n v="25000"/>
    <n v="10000"/>
    <n v="100000"/>
    <n v="1000"/>
    <n v="250"/>
    <n v="673"/>
    <n v="0"/>
    <n v="0"/>
    <n v="1"/>
    <n v="673"/>
    <n v="3"/>
  </r>
  <r>
    <s v="BF216992"/>
    <n v="3"/>
    <d v="2012-01-01T00:00:00"/>
    <m/>
    <n v="10011"/>
    <n v="2"/>
    <n v="900"/>
    <n v="1971"/>
    <s v="Asphalt Shingles"/>
    <n v="1986"/>
    <n v="1"/>
    <s v="Masonry"/>
    <s v="y"/>
    <x v="0"/>
    <s v="n"/>
    <n v="300000"/>
    <n v="30000"/>
    <n v="150000"/>
    <n v="60000"/>
    <n v="100000"/>
    <n v="3000"/>
    <n v="1000"/>
    <n v="1621"/>
    <n v="0"/>
    <n v="0"/>
    <n v="1"/>
    <n v="1621"/>
    <n v="6"/>
  </r>
  <r>
    <s v="BF217002"/>
    <n v="3"/>
    <d v="2012-01-01T00:00:00"/>
    <m/>
    <n v="10001"/>
    <n v="3"/>
    <n v="778"/>
    <n v="1955"/>
    <s v="Asphalt Shingles"/>
    <n v="1964"/>
    <n v="1"/>
    <s v="Frame"/>
    <s v="y"/>
    <x v="1"/>
    <s v="n"/>
    <n v="200000"/>
    <n v="20000"/>
    <n v="100000"/>
    <n v="40000"/>
    <n v="100000"/>
    <n v="3000"/>
    <n v="500"/>
    <n v="3744"/>
    <n v="0"/>
    <n v="0"/>
    <n v="1"/>
    <n v="3744"/>
    <n v="6"/>
  </r>
  <r>
    <s v="BF217012"/>
    <n v="3"/>
    <d v="2012-01-01T00:00:00"/>
    <m/>
    <n v="10014"/>
    <n v="3"/>
    <n v="821"/>
    <n v="1976"/>
    <s v="Wood Shingles"/>
    <n v="1984"/>
    <n v="1"/>
    <s v="Superior"/>
    <s v="y"/>
    <x v="1"/>
    <s v="n"/>
    <n v="150000"/>
    <n v="15000"/>
    <n v="75000"/>
    <n v="30000"/>
    <n v="100000"/>
    <n v="3000"/>
    <n v="500"/>
    <n v="1450"/>
    <n v="1"/>
    <n v="31185"/>
    <n v="1"/>
    <n v="1450"/>
    <n v="1"/>
  </r>
  <r>
    <s v="BF217022"/>
    <n v="3"/>
    <d v="2012-01-01T00:00:00"/>
    <m/>
    <n v="10016"/>
    <n v="5"/>
    <n v="669"/>
    <n v="1989"/>
    <s v="Asphalt Shingles"/>
    <n v="1989"/>
    <n v="1"/>
    <s v="Frame"/>
    <s v="y"/>
    <x v="1"/>
    <s v="y"/>
    <n v="60000"/>
    <n v="6000"/>
    <n v="30000"/>
    <n v="12000"/>
    <n v="100000"/>
    <n v="1000"/>
    <n v="1000"/>
    <n v="1864"/>
    <n v="0"/>
    <n v="0"/>
    <n v="1"/>
    <n v="1864"/>
    <n v="6"/>
  </r>
  <r>
    <s v="BF217032"/>
    <n v="3"/>
    <d v="2012-01-01T00:00:00"/>
    <m/>
    <n v="10007"/>
    <n v="4"/>
    <n v="800"/>
    <n v="1959"/>
    <s v="Asphalt Shingles"/>
    <n v="1993"/>
    <n v="1"/>
    <s v="Frame"/>
    <s v="y"/>
    <x v="1"/>
    <s v="n"/>
    <n v="80000"/>
    <n v="8000"/>
    <n v="40000"/>
    <n v="16000"/>
    <n v="100000"/>
    <n v="3000"/>
    <n v="1000"/>
    <n v="823"/>
    <n v="1"/>
    <n v="8640"/>
    <n v="1"/>
    <n v="823"/>
    <n v="3"/>
  </r>
  <r>
    <s v="BF217042"/>
    <n v="3"/>
    <d v="2012-01-01T00:00:00"/>
    <d v="2012-07-01T00:00:00"/>
    <n v="10010"/>
    <n v="4"/>
    <n v="690"/>
    <n v="1953"/>
    <s v="Asphalt Shingles"/>
    <n v="1972"/>
    <n v="1"/>
    <s v="Frame"/>
    <s v="n"/>
    <x v="1"/>
    <s v="n"/>
    <n v="125000"/>
    <n v="12500"/>
    <n v="62500"/>
    <n v="25000"/>
    <n v="300000"/>
    <n v="5000"/>
    <n v="500"/>
    <n v="4302"/>
    <n v="0"/>
    <n v="0"/>
    <n v="0.5"/>
    <n v="2151"/>
    <n v="7"/>
  </r>
  <r>
    <s v="BF217052"/>
    <n v="3"/>
    <d v="2012-01-01T00:00:00"/>
    <m/>
    <n v="10009"/>
    <n v="4"/>
    <n v="775"/>
    <n v="2006"/>
    <s v="Spanish Tile"/>
    <n v="2008"/>
    <n v="9"/>
    <s v="Frame"/>
    <s v="y"/>
    <x v="0"/>
    <s v="n"/>
    <n v="300000"/>
    <n v="30000"/>
    <n v="150000"/>
    <n v="60000"/>
    <n v="100000"/>
    <n v="3000"/>
    <n v="250"/>
    <n v="4713"/>
    <n v="0"/>
    <n v="0"/>
    <n v="1"/>
    <n v="4713"/>
    <n v="1"/>
  </r>
  <r>
    <s v="BF217062"/>
    <n v="3"/>
    <d v="2012-01-01T00:00:00"/>
    <m/>
    <n v="10001"/>
    <n v="4"/>
    <n v="897"/>
    <n v="1985"/>
    <s v="Asphalt Shingles"/>
    <n v="2003"/>
    <n v="1"/>
    <s v="Frame"/>
    <s v="y"/>
    <x v="1"/>
    <s v="n"/>
    <n v="100000"/>
    <n v="10000"/>
    <n v="50000"/>
    <n v="20000"/>
    <n v="500000"/>
    <n v="3000"/>
    <n v="1000"/>
    <n v="1057"/>
    <n v="0"/>
    <n v="0"/>
    <n v="1"/>
    <n v="1057"/>
    <n v="6"/>
  </r>
  <r>
    <s v="BF217072"/>
    <n v="3"/>
    <d v="2012-01-01T00:00:00"/>
    <m/>
    <n v="10018"/>
    <n v="1"/>
    <n v="885"/>
    <n v="1970"/>
    <s v="Asphalt Shingles"/>
    <n v="1982"/>
    <n v="7"/>
    <s v="Frame"/>
    <s v="y"/>
    <x v="1"/>
    <s v="n"/>
    <n v="60000"/>
    <n v="6000"/>
    <n v="30000"/>
    <n v="12000"/>
    <n v="100000"/>
    <n v="5000"/>
    <n v="250"/>
    <n v="458"/>
    <n v="0"/>
    <n v="0"/>
    <n v="1"/>
    <n v="458"/>
    <n v="2"/>
  </r>
  <r>
    <s v="BF217082"/>
    <n v="3"/>
    <d v="2012-01-01T00:00:00"/>
    <m/>
    <n v="10019"/>
    <n v="4"/>
    <n v="911"/>
    <n v="1976"/>
    <s v="Spanish Tile"/>
    <n v="2006"/>
    <n v="1"/>
    <s v="Frame"/>
    <s v="y"/>
    <x v="0"/>
    <s v="n"/>
    <n v="125000"/>
    <n v="12500"/>
    <n v="62500"/>
    <n v="25000"/>
    <n v="300000"/>
    <n v="1000"/>
    <n v="250"/>
    <n v="889"/>
    <n v="0"/>
    <n v="0"/>
    <n v="1"/>
    <n v="889"/>
    <n v="1"/>
  </r>
  <r>
    <s v="BF217092"/>
    <n v="3"/>
    <d v="2012-01-01T00:00:00"/>
    <m/>
    <n v="10013"/>
    <n v="2"/>
    <n v="755"/>
    <n v="2006"/>
    <s v="Spanish Tile"/>
    <n v="2006"/>
    <n v="1"/>
    <s v="Frame"/>
    <s v="y"/>
    <x v="1"/>
    <s v="n"/>
    <n v="200000"/>
    <n v="20000"/>
    <n v="100000"/>
    <n v="40000"/>
    <n v="300000"/>
    <n v="3000"/>
    <n v="1000"/>
    <n v="1036"/>
    <n v="0"/>
    <n v="0"/>
    <n v="1"/>
    <n v="1036"/>
    <n v="2"/>
  </r>
  <r>
    <s v="BF217102"/>
    <n v="3"/>
    <d v="2012-01-01T00:00:00"/>
    <m/>
    <n v="10011"/>
    <n v="2"/>
    <n v="800"/>
    <n v="1998"/>
    <s v="Asphalt Shingles"/>
    <n v="1998"/>
    <n v="1"/>
    <s v="Frame"/>
    <s v="y"/>
    <x v="1"/>
    <s v="n"/>
    <n v="100000"/>
    <n v="10000"/>
    <n v="50000"/>
    <n v="20000"/>
    <n v="100000"/>
    <n v="1000"/>
    <n v="1000"/>
    <n v="910"/>
    <n v="0"/>
    <n v="0"/>
    <n v="1"/>
    <n v="910"/>
    <n v="6"/>
  </r>
  <r>
    <s v="BF217112"/>
    <n v="3"/>
    <d v="2012-01-01T00:00:00"/>
    <m/>
    <n v="10001"/>
    <n v="4"/>
    <n v="800"/>
    <n v="1952"/>
    <s v="Spanish Tile"/>
    <n v="1980"/>
    <n v="7"/>
    <s v="Superior"/>
    <s v="y"/>
    <x v="0"/>
    <s v="n"/>
    <n v="200000"/>
    <n v="20000"/>
    <n v="100000"/>
    <n v="40000"/>
    <n v="300000"/>
    <n v="1000"/>
    <n v="250"/>
    <n v="2108"/>
    <n v="0"/>
    <n v="0"/>
    <n v="1"/>
    <n v="2108"/>
    <n v="6"/>
  </r>
  <r>
    <s v="BF217122"/>
    <n v="3"/>
    <d v="2012-01-01T00:00:00"/>
    <m/>
    <n v="10015"/>
    <n v="4"/>
    <n v="532"/>
    <n v="1980"/>
    <s v="Asphalt Shingles"/>
    <n v="1993"/>
    <n v="1"/>
    <s v="Frame"/>
    <s v="n"/>
    <x v="1"/>
    <s v="n"/>
    <n v="250000"/>
    <n v="25000"/>
    <n v="125000"/>
    <n v="50000"/>
    <n v="300000"/>
    <n v="3000"/>
    <n v="250"/>
    <n v="7783"/>
    <n v="0"/>
    <n v="0"/>
    <n v="1"/>
    <n v="7783"/>
    <n v="7"/>
  </r>
  <r>
    <s v="BF217132"/>
    <n v="3"/>
    <d v="2012-01-01T00:00:00"/>
    <m/>
    <n v="10025"/>
    <n v="1"/>
    <n v="728"/>
    <n v="1961"/>
    <s v="Asphalt Shingles"/>
    <n v="1979"/>
    <n v="1"/>
    <s v="Masonry"/>
    <s v="y"/>
    <x v="0"/>
    <s v="n"/>
    <n v="50000"/>
    <n v="5000"/>
    <n v="35000"/>
    <n v="10000"/>
    <n v="500000"/>
    <n v="3000"/>
    <n v="1000"/>
    <n v="723"/>
    <n v="0"/>
    <n v="0"/>
    <n v="1"/>
    <n v="723"/>
    <n v="7"/>
  </r>
  <r>
    <s v="BF217142"/>
    <n v="3"/>
    <d v="2012-01-01T00:00:00"/>
    <m/>
    <n v="10024"/>
    <n v="4"/>
    <n v="653"/>
    <n v="1980"/>
    <s v="Spanish Tile"/>
    <n v="2006"/>
    <n v="1"/>
    <s v="Frame"/>
    <s v="y"/>
    <x v="1"/>
    <s v="n"/>
    <n v="300000"/>
    <n v="30000"/>
    <n v="150000"/>
    <n v="60000"/>
    <n v="100000"/>
    <n v="5000"/>
    <n v="500"/>
    <n v="3438"/>
    <n v="0"/>
    <n v="0"/>
    <n v="1"/>
    <n v="3438"/>
    <n v="4"/>
  </r>
  <r>
    <s v="BF217152"/>
    <n v="3"/>
    <d v="2012-01-01T00:00:00"/>
    <d v="2012-07-01T00:00:00"/>
    <n v="10011"/>
    <n v="5"/>
    <n v="898"/>
    <n v="1956"/>
    <s v="Asphalt Shingles"/>
    <n v="2011"/>
    <n v="7"/>
    <s v="Frame"/>
    <s v="y"/>
    <x v="0"/>
    <s v="n"/>
    <n v="80000"/>
    <n v="8000"/>
    <n v="56000"/>
    <n v="16000"/>
    <n v="300000"/>
    <n v="3000"/>
    <n v="1000"/>
    <n v="1324"/>
    <n v="0"/>
    <n v="0"/>
    <n v="0.5"/>
    <n v="662"/>
    <n v="6"/>
  </r>
  <r>
    <s v="BF217162"/>
    <n v="3"/>
    <d v="2012-01-01T00:00:00"/>
    <m/>
    <n v="10015"/>
    <n v="3"/>
    <n v="759"/>
    <n v="1978"/>
    <s v="Asphalt Shingles"/>
    <n v="1978"/>
    <n v="1"/>
    <s v="Frame"/>
    <s v="y"/>
    <x v="1"/>
    <s v="n"/>
    <n v="200000"/>
    <n v="20000"/>
    <n v="100000"/>
    <n v="40000"/>
    <n v="100000"/>
    <n v="3000"/>
    <n v="250"/>
    <n v="4256"/>
    <n v="0"/>
    <n v="0"/>
    <n v="1"/>
    <n v="4256"/>
    <n v="7"/>
  </r>
  <r>
    <s v="BF217172"/>
    <n v="3"/>
    <d v="2012-01-01T00:00:00"/>
    <m/>
    <n v="10023"/>
    <n v="2"/>
    <n v="850"/>
    <n v="1978"/>
    <s v="Asphalt Shingles"/>
    <n v="2005"/>
    <n v="7"/>
    <s v="Superior"/>
    <s v="y"/>
    <x v="1"/>
    <s v="n"/>
    <n v="50000"/>
    <n v="5000"/>
    <n v="25000"/>
    <n v="10000"/>
    <n v="100000"/>
    <n v="1000"/>
    <n v="500"/>
    <n v="233"/>
    <n v="0"/>
    <n v="0"/>
    <n v="1"/>
    <n v="233"/>
    <n v="4"/>
  </r>
  <r>
    <s v="BF217182"/>
    <n v="3"/>
    <d v="2012-01-01T00:00:00"/>
    <m/>
    <n v="10024"/>
    <n v="4"/>
    <n v="895"/>
    <n v="1970"/>
    <s v="Asphalt Shingles"/>
    <n v="1989"/>
    <n v="1"/>
    <s v="Frame"/>
    <s v="y"/>
    <x v="1"/>
    <s v="n"/>
    <n v="125000"/>
    <n v="12500"/>
    <n v="62500"/>
    <n v="25000"/>
    <n v="500000"/>
    <n v="5000"/>
    <n v="1000"/>
    <n v="921"/>
    <n v="0"/>
    <n v="0"/>
    <n v="1"/>
    <n v="921"/>
    <n v="4"/>
  </r>
  <r>
    <s v="BF217192"/>
    <n v="3"/>
    <d v="2012-01-01T00:00:00"/>
    <m/>
    <n v="10014"/>
    <n v="1"/>
    <n v="800"/>
    <n v="2010"/>
    <s v="Spanish Tile"/>
    <n v="2010"/>
    <n v="1"/>
    <s v="Frame"/>
    <s v="n"/>
    <x v="1"/>
    <s v="n"/>
    <n v="300000"/>
    <n v="30000"/>
    <n v="180000"/>
    <n v="60000"/>
    <n v="300000"/>
    <n v="3000"/>
    <n v="250"/>
    <n v="1559"/>
    <n v="0"/>
    <n v="0"/>
    <n v="1"/>
    <n v="1559"/>
    <n v="1"/>
  </r>
  <r>
    <s v="BF217202"/>
    <n v="3"/>
    <d v="2012-01-01T00:00:00"/>
    <m/>
    <n v="10012"/>
    <n v="2"/>
    <n v="678"/>
    <n v="1967"/>
    <s v="Asphalt Shingles"/>
    <n v="1967"/>
    <n v="1"/>
    <s v="Frame"/>
    <s v="y"/>
    <x v="1"/>
    <s v="n"/>
    <n v="150000"/>
    <n v="15000"/>
    <n v="75000"/>
    <n v="30000"/>
    <n v="100000"/>
    <n v="1000"/>
    <n v="250"/>
    <n v="2621"/>
    <n v="0"/>
    <n v="0"/>
    <n v="1"/>
    <n v="2621"/>
    <n v="3"/>
  </r>
  <r>
    <s v="BF217212"/>
    <n v="3"/>
    <d v="2012-01-01T00:00:00"/>
    <m/>
    <n v="10016"/>
    <n v="2"/>
    <n v="800"/>
    <n v="1974"/>
    <s v="Asphalt Shingles"/>
    <n v="1991"/>
    <n v="1"/>
    <s v="Masonry"/>
    <s v="y"/>
    <x v="1"/>
    <s v="n"/>
    <n v="90000"/>
    <n v="9000"/>
    <n v="45000"/>
    <n v="18000"/>
    <n v="300000"/>
    <n v="3000"/>
    <n v="500"/>
    <n v="1042"/>
    <n v="0"/>
    <n v="0"/>
    <n v="1"/>
    <n v="1042"/>
    <n v="6"/>
  </r>
  <r>
    <s v="BF217222"/>
    <n v="3"/>
    <d v="2012-01-01T00:00:00"/>
    <m/>
    <n v="10023"/>
    <n v="4"/>
    <n v="671"/>
    <n v="1955"/>
    <s v="Asphalt Shingles"/>
    <n v="1976"/>
    <n v="1"/>
    <s v="Superior"/>
    <s v="y"/>
    <x v="1"/>
    <s v="n"/>
    <n v="150000"/>
    <n v="15000"/>
    <n v="75000"/>
    <n v="30000"/>
    <n v="500000"/>
    <n v="1000"/>
    <n v="1000"/>
    <n v="1569"/>
    <n v="0"/>
    <n v="0"/>
    <n v="1"/>
    <n v="1569"/>
    <n v="4"/>
  </r>
  <r>
    <s v="BF217232"/>
    <n v="3"/>
    <d v="2012-01-01T00:00:00"/>
    <m/>
    <n v="10003"/>
    <n v="2"/>
    <n v="650"/>
    <n v="1963"/>
    <s v="Asphalt Shingles"/>
    <n v="1990"/>
    <n v="1"/>
    <s v="Frame"/>
    <s v="y"/>
    <x v="1"/>
    <s v="n"/>
    <n v="70000"/>
    <n v="7000"/>
    <n v="35000"/>
    <n v="14000"/>
    <n v="500000"/>
    <n v="3000"/>
    <n v="500"/>
    <n v="1360"/>
    <n v="0"/>
    <n v="0"/>
    <n v="1"/>
    <n v="1360"/>
    <n v="5"/>
  </r>
  <r>
    <s v="BF217242"/>
    <n v="3"/>
    <d v="2012-01-01T00:00:00"/>
    <m/>
    <n v="10013"/>
    <n v="4"/>
    <n v="650"/>
    <n v="2005"/>
    <s v="Spanish Tile"/>
    <n v="2007"/>
    <n v="1"/>
    <s v="Frame"/>
    <s v="y"/>
    <x v="1"/>
    <s v="n"/>
    <n v="150000"/>
    <n v="15000"/>
    <n v="75000"/>
    <n v="30000"/>
    <n v="100000"/>
    <n v="3000"/>
    <n v="250"/>
    <n v="1568"/>
    <n v="0"/>
    <n v="0"/>
    <n v="1"/>
    <n v="1568"/>
    <n v="2"/>
  </r>
  <r>
    <s v="BF217252"/>
    <n v="3"/>
    <d v="2012-01-01T00:00:00"/>
    <m/>
    <n v="10012"/>
    <n v="4"/>
    <n v="729"/>
    <n v="1997"/>
    <s v="Asphalt Shingles"/>
    <n v="2001"/>
    <n v="1"/>
    <s v="Frame"/>
    <s v="y"/>
    <x v="1"/>
    <s v="n"/>
    <n v="90000"/>
    <n v="9000"/>
    <n v="54000"/>
    <n v="18000"/>
    <n v="100000"/>
    <n v="1000"/>
    <n v="250"/>
    <n v="1333"/>
    <n v="0"/>
    <n v="0"/>
    <n v="1"/>
    <n v="1333"/>
    <n v="3"/>
  </r>
  <r>
    <s v="BF217262"/>
    <n v="3"/>
    <d v="2012-01-01T00:00:00"/>
    <d v="2012-07-01T00:00:00"/>
    <n v="10008"/>
    <n v="2"/>
    <n v="900"/>
    <n v="1954"/>
    <s v="Wood Shingles"/>
    <n v="2000"/>
    <n v="1"/>
    <s v="Frame"/>
    <s v="n"/>
    <x v="1"/>
    <s v="n"/>
    <n v="50000"/>
    <n v="5000"/>
    <n v="25000"/>
    <n v="10000"/>
    <n v="100000"/>
    <n v="3000"/>
    <n v="500"/>
    <n v="493"/>
    <n v="0"/>
    <n v="0"/>
    <n v="0.5"/>
    <n v="246.5"/>
    <n v="1"/>
  </r>
  <r>
    <s v="BF217272"/>
    <n v="3"/>
    <d v="2012-01-01T00:00:00"/>
    <d v="2012-07-01T00:00:00"/>
    <n v="10008"/>
    <n v="2"/>
    <n v="800"/>
    <n v="1956"/>
    <s v="Spanish Tile"/>
    <n v="1970"/>
    <n v="7"/>
    <s v="Frame"/>
    <s v="n"/>
    <x v="1"/>
    <s v="n"/>
    <n v="200000"/>
    <n v="20000"/>
    <n v="100000"/>
    <n v="40000"/>
    <n v="500000"/>
    <n v="3000"/>
    <n v="500"/>
    <n v="2083"/>
    <n v="0"/>
    <n v="0"/>
    <n v="0.5"/>
    <n v="1041.5"/>
    <n v="1"/>
  </r>
  <r>
    <s v="BF217282"/>
    <n v="3"/>
    <d v="2012-01-01T00:00:00"/>
    <m/>
    <n v="10008"/>
    <n v="2"/>
    <n v="800"/>
    <n v="1983"/>
    <s v="Spanish Tile"/>
    <n v="1983"/>
    <n v="1"/>
    <s v="Frame"/>
    <s v="y"/>
    <x v="0"/>
    <s v="n"/>
    <n v="90000"/>
    <n v="9000"/>
    <n v="45000"/>
    <n v="18000"/>
    <n v="500000"/>
    <n v="1000"/>
    <n v="500"/>
    <n v="813"/>
    <n v="0"/>
    <n v="0"/>
    <n v="1"/>
    <n v="813"/>
    <n v="1"/>
  </r>
  <r>
    <s v="BF217292"/>
    <n v="3"/>
    <d v="2012-01-01T00:00:00"/>
    <m/>
    <n v="10017"/>
    <n v="3"/>
    <n v="800"/>
    <n v="1962"/>
    <s v="Asphalt Shingles"/>
    <n v="1963"/>
    <n v="9"/>
    <s v="Frame"/>
    <s v="y"/>
    <x v="1"/>
    <s v="n"/>
    <n v="300000"/>
    <n v="30000"/>
    <n v="150000"/>
    <n v="60000"/>
    <n v="500000"/>
    <n v="5000"/>
    <n v="250"/>
    <n v="4223"/>
    <n v="0"/>
    <n v="0"/>
    <n v="1"/>
    <n v="4223"/>
    <n v="3"/>
  </r>
  <r>
    <s v="BF217302"/>
    <n v="3"/>
    <d v="2012-01-01T00:00:00"/>
    <m/>
    <n v="10023"/>
    <n v="3"/>
    <n v="813"/>
    <n v="1994"/>
    <s v="Asphalt Shingles"/>
    <n v="2008"/>
    <n v="1"/>
    <s v="Masonry"/>
    <s v="y"/>
    <x v="1"/>
    <s v="n"/>
    <n v="150000"/>
    <n v="15000"/>
    <n v="75000"/>
    <n v="30000"/>
    <n v="300000"/>
    <n v="3000"/>
    <n v="500"/>
    <n v="769"/>
    <n v="0"/>
    <n v="0"/>
    <n v="1"/>
    <n v="769"/>
    <n v="4"/>
  </r>
  <r>
    <s v="BF217312"/>
    <n v="3"/>
    <d v="2012-01-01T00:00:00"/>
    <m/>
    <n v="10025"/>
    <n v="4"/>
    <n v="780"/>
    <n v="1951"/>
    <s v="Asphalt Shingles"/>
    <n v="1975"/>
    <n v="1"/>
    <s v="Frame"/>
    <s v="y"/>
    <x v="1"/>
    <s v="n"/>
    <n v="125000"/>
    <n v="12500"/>
    <n v="62500"/>
    <n v="25000"/>
    <n v="300000"/>
    <n v="5000"/>
    <n v="1000"/>
    <n v="2914"/>
    <n v="0"/>
    <n v="0"/>
    <n v="1"/>
    <n v="2914"/>
    <n v="7"/>
  </r>
  <r>
    <s v="BF217322"/>
    <n v="3"/>
    <d v="2012-01-01T00:00:00"/>
    <m/>
    <n v="10022"/>
    <n v="3"/>
    <n v="660"/>
    <n v="1983"/>
    <s v="Asphalt Shingles"/>
    <n v="2001"/>
    <n v="1"/>
    <s v="Frame"/>
    <s v="y"/>
    <x v="1"/>
    <s v="n"/>
    <n v="125000"/>
    <n v="12500"/>
    <n v="62500"/>
    <n v="25000"/>
    <n v="100000"/>
    <n v="1000"/>
    <n v="500"/>
    <n v="1565"/>
    <n v="0"/>
    <n v="0"/>
    <n v="1"/>
    <n v="1565"/>
    <n v="4"/>
  </r>
  <r>
    <s v="BF217332"/>
    <n v="3"/>
    <d v="2012-01-01T00:00:00"/>
    <m/>
    <n v="10017"/>
    <n v="4"/>
    <n v="658"/>
    <n v="1995"/>
    <s v="Asphalt Shingles"/>
    <n v="2003"/>
    <n v="1"/>
    <s v="Frame"/>
    <s v="y"/>
    <x v="1"/>
    <s v="n"/>
    <n v="60000"/>
    <n v="6000"/>
    <n v="30000"/>
    <n v="12000"/>
    <n v="500000"/>
    <n v="3000"/>
    <n v="1000"/>
    <n v="1072"/>
    <n v="0"/>
    <n v="0"/>
    <n v="1"/>
    <n v="1072"/>
    <n v="3"/>
  </r>
  <r>
    <s v="BF217342"/>
    <n v="3"/>
    <d v="2012-01-01T00:00:00"/>
    <m/>
    <n v="10017"/>
    <n v="4"/>
    <n v="804"/>
    <n v="1995"/>
    <s v="Asphalt Shingles"/>
    <n v="1995"/>
    <n v="1"/>
    <s v="Frame"/>
    <s v="y"/>
    <x v="1"/>
    <s v="n"/>
    <n v="50000"/>
    <n v="5000"/>
    <n v="25000"/>
    <n v="10000"/>
    <n v="100000"/>
    <n v="5000"/>
    <n v="250"/>
    <n v="535"/>
    <n v="0"/>
    <n v="0"/>
    <n v="1"/>
    <n v="535"/>
    <n v="3"/>
  </r>
  <r>
    <s v="BF217352"/>
    <n v="3"/>
    <d v="2012-01-01T00:00:00"/>
    <m/>
    <n v="10012"/>
    <n v="4"/>
    <n v="741"/>
    <n v="1962"/>
    <s v="Asphalt Shingles"/>
    <n v="1975"/>
    <n v="7"/>
    <s v="Frame"/>
    <s v="y"/>
    <x v="1"/>
    <s v="n"/>
    <n v="200000"/>
    <n v="20000"/>
    <n v="100000"/>
    <n v="40000"/>
    <n v="100000"/>
    <n v="3000"/>
    <n v="500"/>
    <n v="3592"/>
    <n v="0"/>
    <n v="0"/>
    <n v="1"/>
    <n v="3592"/>
    <n v="3"/>
  </r>
  <r>
    <s v="BF217362"/>
    <n v="3"/>
    <d v="2012-01-01T00:00:00"/>
    <m/>
    <n v="10008"/>
    <n v="1"/>
    <n v="900"/>
    <n v="2010"/>
    <s v="Spanish Tile"/>
    <n v="2010"/>
    <n v="1"/>
    <s v="Masonry"/>
    <s v="y"/>
    <x v="1"/>
    <s v="n"/>
    <n v="60000"/>
    <n v="6000"/>
    <n v="30000"/>
    <n v="12000"/>
    <n v="500000"/>
    <n v="3000"/>
    <n v="250"/>
    <n v="245"/>
    <n v="0"/>
    <n v="0"/>
    <n v="1"/>
    <n v="245"/>
    <n v="1"/>
  </r>
  <r>
    <s v="BF217372"/>
    <n v="3"/>
    <d v="2012-01-01T00:00:00"/>
    <d v="2012-07-01T00:00:00"/>
    <n v="10002"/>
    <n v="2"/>
    <n v="863"/>
    <n v="1986"/>
    <s v="Wood Shingles"/>
    <n v="1986"/>
    <n v="1"/>
    <s v="Frame"/>
    <s v="y"/>
    <x v="1"/>
    <s v="n"/>
    <n v="100000"/>
    <n v="10000"/>
    <n v="50000"/>
    <n v="20000"/>
    <n v="100000"/>
    <n v="3000"/>
    <n v="250"/>
    <n v="1091"/>
    <n v="0"/>
    <n v="0"/>
    <n v="0.5"/>
    <n v="545.5"/>
    <n v="5"/>
  </r>
  <r>
    <s v="BF217382"/>
    <n v="3"/>
    <d v="2012-01-01T00:00:00"/>
    <m/>
    <n v="10022"/>
    <n v="2"/>
    <n v="727"/>
    <n v="1978"/>
    <s v="Asphalt Shingles"/>
    <n v="1978"/>
    <n v="1"/>
    <s v="Superior"/>
    <s v="y"/>
    <x v="1"/>
    <s v="n"/>
    <n v="90000"/>
    <n v="9000"/>
    <n v="45000"/>
    <n v="18000"/>
    <n v="500000"/>
    <n v="5000"/>
    <n v="500"/>
    <n v="774"/>
    <n v="0"/>
    <n v="0"/>
    <n v="1"/>
    <n v="774"/>
    <n v="4"/>
  </r>
  <r>
    <s v="BF217392"/>
    <n v="3"/>
    <d v="2012-01-01T00:00:00"/>
    <m/>
    <n v="10020"/>
    <n v="2"/>
    <n v="750"/>
    <n v="1977"/>
    <s v="Asphalt Shingles"/>
    <n v="2002"/>
    <n v="1"/>
    <s v="Frame"/>
    <s v="y"/>
    <x v="1"/>
    <s v="n"/>
    <n v="150000"/>
    <n v="15000"/>
    <n v="75000"/>
    <n v="30000"/>
    <n v="100000"/>
    <n v="1000"/>
    <n v="500"/>
    <n v="2408"/>
    <n v="0"/>
    <n v="0"/>
    <n v="1"/>
    <n v="2408"/>
    <n v="7"/>
  </r>
  <r>
    <s v="BF217402"/>
    <n v="3"/>
    <d v="2012-01-01T00:00:00"/>
    <m/>
    <n v="10021"/>
    <n v="4"/>
    <n v="657"/>
    <n v="1999"/>
    <s v="Spanish Tile"/>
    <n v="1999"/>
    <n v="9"/>
    <s v="Frame"/>
    <s v="y"/>
    <x v="0"/>
    <s v="n"/>
    <n v="125000"/>
    <n v="12500"/>
    <n v="62500"/>
    <n v="25000"/>
    <n v="300000"/>
    <n v="5000"/>
    <n v="500"/>
    <n v="3493"/>
    <n v="0"/>
    <n v="0"/>
    <n v="1"/>
    <n v="3493"/>
    <n v="6"/>
  </r>
  <r>
    <s v="BF217412"/>
    <n v="3"/>
    <d v="2012-01-01T00:00:00"/>
    <m/>
    <n v="10019"/>
    <n v="3"/>
    <n v="868"/>
    <n v="1977"/>
    <s v="Asphalt Shingles"/>
    <n v="1982"/>
    <n v="7"/>
    <s v="Frame"/>
    <s v="y"/>
    <x v="1"/>
    <s v="n"/>
    <n v="50000"/>
    <n v="5000"/>
    <n v="25000"/>
    <n v="10000"/>
    <n v="500000"/>
    <n v="3000"/>
    <n v="500"/>
    <n v="616"/>
    <n v="0"/>
    <n v="0"/>
    <n v="1"/>
    <n v="616"/>
    <n v="1"/>
  </r>
  <r>
    <s v="BF217422"/>
    <n v="3"/>
    <d v="2012-01-01T00:00:00"/>
    <d v="2012-07-01T00:00:00"/>
    <n v="10010"/>
    <n v="1"/>
    <n v="864"/>
    <n v="2001"/>
    <s v="Asphalt Shingles"/>
    <n v="2001"/>
    <n v="1"/>
    <s v="Masonry"/>
    <s v="y"/>
    <x v="0"/>
    <s v="n"/>
    <n v="125000"/>
    <n v="12500"/>
    <n v="62500"/>
    <n v="25000"/>
    <n v="300000"/>
    <n v="3000"/>
    <n v="1000"/>
    <n v="632"/>
    <n v="1"/>
    <n v="3125"/>
    <n v="0.5"/>
    <n v="316"/>
    <n v="7"/>
  </r>
  <r>
    <s v="BF217432"/>
    <n v="3"/>
    <d v="2012-01-01T00:00:00"/>
    <m/>
    <n v="10002"/>
    <n v="4"/>
    <n v="823"/>
    <n v="1975"/>
    <s v="Asphalt Shingles"/>
    <n v="2010"/>
    <n v="1"/>
    <s v="Frame"/>
    <s v="y"/>
    <x v="1"/>
    <s v="n"/>
    <n v="300000"/>
    <n v="30000"/>
    <n v="150000"/>
    <n v="60000"/>
    <n v="100000"/>
    <n v="3000"/>
    <n v="500"/>
    <n v="2320"/>
    <n v="0"/>
    <n v="0"/>
    <n v="1"/>
    <n v="2320"/>
    <n v="5"/>
  </r>
  <r>
    <s v="BF217442"/>
    <n v="3"/>
    <d v="2012-01-01T00:00:00"/>
    <m/>
    <n v="10021"/>
    <n v="3"/>
    <n v="703"/>
    <n v="1995"/>
    <s v="Spanish Tile"/>
    <n v="1995"/>
    <n v="7"/>
    <s v="Frame"/>
    <s v="y"/>
    <x v="1"/>
    <s v="n"/>
    <n v="95000"/>
    <n v="9500"/>
    <n v="47500"/>
    <n v="19000"/>
    <n v="100000"/>
    <n v="5000"/>
    <n v="500"/>
    <n v="1800"/>
    <n v="0"/>
    <n v="0"/>
    <n v="1"/>
    <n v="1800"/>
    <n v="6"/>
  </r>
  <r>
    <s v="BF217452"/>
    <n v="3"/>
    <d v="2012-01-01T00:00:00"/>
    <m/>
    <n v="10006"/>
    <n v="4"/>
    <n v="800"/>
    <n v="1959"/>
    <s v="Asphalt Shingles"/>
    <n v="1993"/>
    <n v="9"/>
    <s v="Frame"/>
    <s v="y"/>
    <x v="0"/>
    <s v="n"/>
    <n v="80000"/>
    <n v="8000"/>
    <n v="40000"/>
    <n v="16000"/>
    <n v="300000"/>
    <n v="1000"/>
    <n v="500"/>
    <n v="1830"/>
    <n v="0"/>
    <n v="0"/>
    <n v="1"/>
    <n v="1830"/>
    <n v="6"/>
  </r>
  <r>
    <s v="BF217462"/>
    <n v="3"/>
    <d v="2012-01-01T00:00:00"/>
    <m/>
    <n v="10008"/>
    <n v="4"/>
    <n v="635"/>
    <n v="1992"/>
    <s v="Spanish Tile"/>
    <n v="1996"/>
    <n v="1"/>
    <s v="Frame"/>
    <s v="y"/>
    <x v="1"/>
    <s v="n"/>
    <n v="50000"/>
    <n v="5000"/>
    <n v="25000"/>
    <n v="10000"/>
    <n v="100000"/>
    <n v="5000"/>
    <n v="500"/>
    <n v="1077"/>
    <n v="0"/>
    <n v="0"/>
    <n v="1"/>
    <n v="1077"/>
    <n v="1"/>
  </r>
  <r>
    <s v="BF217472"/>
    <n v="3"/>
    <d v="2012-01-01T00:00:00"/>
    <m/>
    <n v="10025"/>
    <n v="2"/>
    <n v="870"/>
    <n v="2009"/>
    <s v="Asphalt Shingles"/>
    <n v="2009"/>
    <n v="1"/>
    <s v="Frame"/>
    <s v="y"/>
    <x v="1"/>
    <s v="n"/>
    <n v="50000"/>
    <n v="5000"/>
    <n v="35000"/>
    <n v="10000"/>
    <n v="100000"/>
    <n v="5000"/>
    <n v="500"/>
    <n v="423"/>
    <n v="0"/>
    <n v="0"/>
    <n v="1"/>
    <n v="423"/>
    <n v="7"/>
  </r>
  <r>
    <s v="BF217482"/>
    <n v="3"/>
    <d v="2012-01-01T00:00:00"/>
    <d v="2012-07-01T00:00:00"/>
    <n v="10017"/>
    <n v="4"/>
    <n v="822"/>
    <n v="2007"/>
    <s v="Asphalt Shingles"/>
    <n v="2011"/>
    <n v="1"/>
    <s v="Frame"/>
    <s v="y"/>
    <x v="1"/>
    <s v="n"/>
    <n v="400000"/>
    <n v="40000"/>
    <n v="200000"/>
    <n v="80000"/>
    <n v="100000"/>
    <n v="1000"/>
    <n v="500"/>
    <n v="2372"/>
    <n v="0"/>
    <n v="0"/>
    <n v="0.5"/>
    <n v="1186"/>
    <n v="3"/>
  </r>
  <r>
    <s v="BF217492"/>
    <n v="3"/>
    <d v="2012-01-01T00:00:00"/>
    <m/>
    <n v="10009"/>
    <n v="2"/>
    <n v="800"/>
    <n v="1961"/>
    <s v="Spanish Tile"/>
    <n v="1984"/>
    <n v="1"/>
    <s v="Frame"/>
    <s v="y"/>
    <x v="1"/>
    <s v="n"/>
    <n v="125000"/>
    <n v="12500"/>
    <n v="75000"/>
    <n v="25000"/>
    <n v="500000"/>
    <n v="3000"/>
    <n v="500"/>
    <n v="1178"/>
    <n v="0"/>
    <n v="0"/>
    <n v="1"/>
    <n v="1178"/>
    <n v="1"/>
  </r>
  <r>
    <s v="BF217502"/>
    <n v="3"/>
    <d v="2012-01-01T00:00:00"/>
    <d v="2012-07-01T00:00:00"/>
    <n v="10015"/>
    <n v="3"/>
    <n v="662"/>
    <n v="2006"/>
    <s v="Asphalt Shingles"/>
    <n v="2006"/>
    <n v="1"/>
    <s v="Frame"/>
    <s v="y"/>
    <x v="1"/>
    <s v="n"/>
    <n v="80000"/>
    <n v="8000"/>
    <n v="40000"/>
    <n v="16000"/>
    <n v="300000"/>
    <n v="5000"/>
    <n v="250"/>
    <n v="1990"/>
    <n v="0"/>
    <n v="0"/>
    <n v="0.5"/>
    <n v="995"/>
    <n v="7"/>
  </r>
  <r>
    <s v="BF217512"/>
    <n v="3"/>
    <d v="2012-01-01T00:00:00"/>
    <m/>
    <n v="10016"/>
    <n v="4"/>
    <n v="698"/>
    <n v="1957"/>
    <s v="Asphalt Shingles"/>
    <n v="1966"/>
    <n v="1"/>
    <s v="Frame"/>
    <s v="y"/>
    <x v="0"/>
    <s v="n"/>
    <n v="200000"/>
    <n v="20000"/>
    <n v="100000"/>
    <n v="40000"/>
    <n v="500000"/>
    <n v="1000"/>
    <n v="1000"/>
    <n v="4639"/>
    <n v="0"/>
    <n v="0"/>
    <n v="1"/>
    <n v="4639"/>
    <n v="6"/>
  </r>
  <r>
    <s v="BF217522"/>
    <n v="3"/>
    <d v="2012-01-01T00:00:00"/>
    <m/>
    <n v="10002"/>
    <n v="4"/>
    <n v="824"/>
    <n v="1985"/>
    <s v="Asphalt Shingles"/>
    <n v="2006"/>
    <n v="7"/>
    <s v="Frame"/>
    <s v="y"/>
    <x v="1"/>
    <s v="n"/>
    <n v="300000"/>
    <n v="30000"/>
    <n v="180000"/>
    <n v="60000"/>
    <n v="100000"/>
    <n v="5000"/>
    <n v="250"/>
    <n v="2956"/>
    <n v="1"/>
    <n v="25080"/>
    <n v="1"/>
    <n v="2956"/>
    <n v="5"/>
  </r>
  <r>
    <s v="BF217532"/>
    <n v="3"/>
    <d v="2012-01-01T00:00:00"/>
    <m/>
    <n v="10015"/>
    <n v="3"/>
    <n v="800"/>
    <n v="1969"/>
    <s v="Spanish Tile"/>
    <n v="1969"/>
    <n v="7"/>
    <s v="Frame"/>
    <s v="y"/>
    <x v="0"/>
    <s v="n"/>
    <n v="150000"/>
    <n v="15000"/>
    <n v="90000"/>
    <n v="30000"/>
    <n v="300000"/>
    <n v="3000"/>
    <n v="500"/>
    <n v="2173"/>
    <n v="0"/>
    <n v="0"/>
    <n v="1"/>
    <n v="2173"/>
    <n v="7"/>
  </r>
  <r>
    <s v="BF217542"/>
    <n v="3"/>
    <d v="2012-01-01T00:00:00"/>
    <m/>
    <n v="10005"/>
    <n v="5"/>
    <n v="664"/>
    <n v="1966"/>
    <s v="Asphalt Shingles"/>
    <n v="1981"/>
    <n v="1"/>
    <s v="Frame"/>
    <s v="y"/>
    <x v="1"/>
    <s v="n"/>
    <n v="300000"/>
    <n v="30000"/>
    <n v="150000"/>
    <n v="60000"/>
    <n v="300000"/>
    <n v="5000"/>
    <n v="1000"/>
    <n v="8967"/>
    <n v="0"/>
    <n v="0"/>
    <n v="1"/>
    <n v="8967"/>
    <n v="7"/>
  </r>
  <r>
    <s v="BF217552"/>
    <n v="3"/>
    <d v="2012-01-01T00:00:00"/>
    <d v="2012-07-01T00:00:00"/>
    <n v="10003"/>
    <n v="4"/>
    <n v="879"/>
    <n v="2000"/>
    <s v="Spanish Tile"/>
    <n v="2000"/>
    <n v="1"/>
    <s v="Frame"/>
    <s v="n"/>
    <x v="1"/>
    <s v="y"/>
    <n v="300000"/>
    <n v="30000"/>
    <n v="150000"/>
    <n v="60000"/>
    <n v="100000"/>
    <n v="1000"/>
    <n v="500"/>
    <n v="1398"/>
    <n v="0"/>
    <n v="0"/>
    <n v="0.5"/>
    <n v="699"/>
    <n v="5"/>
  </r>
  <r>
    <s v="BF217562"/>
    <n v="3"/>
    <d v="2012-01-01T00:00:00"/>
    <m/>
    <n v="10016"/>
    <n v="3"/>
    <n v="900"/>
    <n v="2003"/>
    <s v="Asphalt Shingles"/>
    <n v="2003"/>
    <n v="1"/>
    <s v="Frame"/>
    <s v="y"/>
    <x v="1"/>
    <s v="n"/>
    <n v="50000"/>
    <n v="5000"/>
    <n v="25000"/>
    <n v="10000"/>
    <n v="300000"/>
    <n v="1000"/>
    <n v="250"/>
    <n v="406"/>
    <n v="0"/>
    <n v="0"/>
    <n v="1"/>
    <n v="406"/>
    <n v="6"/>
  </r>
  <r>
    <s v="BF217572"/>
    <n v="3"/>
    <d v="2012-01-01T00:00:00"/>
    <d v="2012-07-01T00:00:00"/>
    <n v="10021"/>
    <n v="4"/>
    <n v="682"/>
    <n v="1991"/>
    <s v="Asphalt Shingles"/>
    <n v="2005"/>
    <n v="1"/>
    <s v="Frame"/>
    <s v="y"/>
    <x v="0"/>
    <s v="n"/>
    <n v="200000"/>
    <n v="20000"/>
    <n v="100000"/>
    <n v="40000"/>
    <n v="100000"/>
    <n v="3000"/>
    <n v="250"/>
    <n v="4471"/>
    <n v="0"/>
    <n v="0"/>
    <n v="0.5"/>
    <n v="2235.5"/>
    <n v="6"/>
  </r>
  <r>
    <s v="BF217582"/>
    <n v="3"/>
    <d v="2012-01-01T00:00:00"/>
    <m/>
    <n v="10014"/>
    <n v="2"/>
    <n v="800"/>
    <n v="1997"/>
    <s v="Spanish Tile"/>
    <n v="2011"/>
    <n v="7"/>
    <s v="Frame"/>
    <s v="y"/>
    <x v="1"/>
    <s v="n"/>
    <n v="150000"/>
    <n v="15000"/>
    <n v="75000"/>
    <n v="30000"/>
    <n v="500000"/>
    <n v="5000"/>
    <n v="500"/>
    <n v="1180"/>
    <n v="0"/>
    <n v="0"/>
    <n v="1"/>
    <n v="1180"/>
    <n v="1"/>
  </r>
  <r>
    <s v="BF217592"/>
    <n v="3"/>
    <d v="2012-01-01T00:00:00"/>
    <m/>
    <n v="10020"/>
    <n v="3"/>
    <n v="881"/>
    <n v="1978"/>
    <s v="Spanish Tile"/>
    <n v="1989"/>
    <n v="1"/>
    <s v="Superior"/>
    <s v="y"/>
    <x v="0"/>
    <s v="n"/>
    <n v="90000"/>
    <n v="9000"/>
    <n v="45000"/>
    <n v="18000"/>
    <n v="300000"/>
    <n v="5000"/>
    <n v="500"/>
    <n v="682"/>
    <n v="0"/>
    <n v="0"/>
    <n v="1"/>
    <n v="682"/>
    <n v="7"/>
  </r>
  <r>
    <s v="BF217602"/>
    <n v="3"/>
    <d v="2012-01-01T00:00:00"/>
    <m/>
    <n v="10021"/>
    <n v="4"/>
    <n v="661"/>
    <n v="1966"/>
    <s v="Asphalt Shingles"/>
    <n v="1990"/>
    <n v="1"/>
    <s v="Masonry"/>
    <s v="y"/>
    <x v="0"/>
    <s v="n"/>
    <n v="80000"/>
    <n v="8000"/>
    <n v="40000"/>
    <n v="16000"/>
    <n v="300000"/>
    <n v="3000"/>
    <n v="1000"/>
    <n v="1985"/>
    <n v="0"/>
    <n v="0"/>
    <n v="1"/>
    <n v="1985"/>
    <n v="6"/>
  </r>
  <r>
    <s v="BF217612"/>
    <n v="3"/>
    <d v="2012-01-01T00:00:00"/>
    <m/>
    <n v="10010"/>
    <n v="4"/>
    <n v="590"/>
    <n v="1962"/>
    <s v="Spanish Tile"/>
    <n v="2001"/>
    <n v="1"/>
    <s v="Masonry"/>
    <s v="y"/>
    <x v="1"/>
    <s v="n"/>
    <n v="100000"/>
    <n v="10000"/>
    <n v="50000"/>
    <n v="20000"/>
    <n v="300000"/>
    <n v="5000"/>
    <n v="250"/>
    <n v="2947"/>
    <n v="0"/>
    <n v="0"/>
    <n v="1"/>
    <n v="2947"/>
    <n v="7"/>
  </r>
  <r>
    <s v="BF217622"/>
    <n v="3"/>
    <d v="2012-01-01T00:00:00"/>
    <m/>
    <n v="10010"/>
    <n v="1"/>
    <n v="764"/>
    <n v="2010"/>
    <s v="Asphalt Shingles"/>
    <n v="2010"/>
    <n v="1"/>
    <s v="Masonry"/>
    <s v="y"/>
    <x v="1"/>
    <s v="n"/>
    <n v="150000"/>
    <n v="15000"/>
    <n v="75000"/>
    <n v="30000"/>
    <n v="500000"/>
    <n v="3000"/>
    <n v="1000"/>
    <n v="1222"/>
    <n v="0"/>
    <n v="0"/>
    <n v="1"/>
    <n v="1222"/>
    <n v="7"/>
  </r>
  <r>
    <s v="BF217632"/>
    <n v="3"/>
    <d v="2012-01-01T00:00:00"/>
    <m/>
    <n v="10010"/>
    <n v="2"/>
    <n v="639"/>
    <n v="1969"/>
    <s v="Asphalt Shingles"/>
    <n v="1969"/>
    <n v="1"/>
    <s v="Frame"/>
    <s v="y"/>
    <x v="1"/>
    <s v="n"/>
    <n v="70000"/>
    <n v="7000"/>
    <n v="35000"/>
    <n v="14000"/>
    <n v="100000"/>
    <n v="3000"/>
    <n v="500"/>
    <n v="2406"/>
    <n v="0"/>
    <n v="0"/>
    <n v="1"/>
    <n v="2406"/>
    <n v="7"/>
  </r>
  <r>
    <s v="BF217642"/>
    <n v="3"/>
    <d v="2012-01-01T00:00:00"/>
    <m/>
    <n v="10007"/>
    <n v="2"/>
    <n v="880"/>
    <n v="2006"/>
    <s v="Asphalt Shingles"/>
    <n v="2006"/>
    <n v="1"/>
    <s v="Frame"/>
    <s v="y"/>
    <x v="1"/>
    <s v="n"/>
    <n v="150000"/>
    <n v="15000"/>
    <n v="75000"/>
    <n v="30000"/>
    <n v="100000"/>
    <n v="5000"/>
    <n v="500"/>
    <n v="727"/>
    <n v="0"/>
    <n v="0"/>
    <n v="1"/>
    <n v="727"/>
    <n v="3"/>
  </r>
  <r>
    <s v="BF217652"/>
    <n v="3"/>
    <d v="2012-01-01T00:00:00"/>
    <m/>
    <n v="10023"/>
    <n v="2"/>
    <n v="731"/>
    <n v="1966"/>
    <s v="Asphalt Shingles"/>
    <n v="1997"/>
    <n v="1"/>
    <s v="Masonry"/>
    <s v="y"/>
    <x v="1"/>
    <s v="n"/>
    <n v="125000"/>
    <n v="12500"/>
    <n v="62500"/>
    <n v="25000"/>
    <n v="100000"/>
    <n v="1000"/>
    <n v="500"/>
    <n v="1028"/>
    <n v="0"/>
    <n v="0"/>
    <n v="1"/>
    <n v="1028"/>
    <n v="4"/>
  </r>
  <r>
    <s v="BF217662"/>
    <n v="3"/>
    <d v="2012-01-01T00:00:00"/>
    <m/>
    <n v="10003"/>
    <n v="4"/>
    <n v="667"/>
    <n v="1992"/>
    <s v="Asphalt Shingles"/>
    <n v="1992"/>
    <n v="1"/>
    <s v="Frame"/>
    <s v="y"/>
    <x v="0"/>
    <s v="n"/>
    <n v="150000"/>
    <n v="15000"/>
    <n v="75000"/>
    <n v="30000"/>
    <n v="100000"/>
    <n v="1000"/>
    <n v="500"/>
    <n v="2372"/>
    <n v="0"/>
    <n v="0"/>
    <n v="1"/>
    <n v="2372"/>
    <n v="5"/>
  </r>
  <r>
    <s v="BF217672"/>
    <n v="3"/>
    <d v="2012-01-01T00:00:00"/>
    <m/>
    <n v="10023"/>
    <n v="4"/>
    <n v="812"/>
    <n v="1960"/>
    <s v="Asphalt Shingles"/>
    <n v="1979"/>
    <n v="1"/>
    <s v="Masonry"/>
    <s v="n"/>
    <x v="1"/>
    <s v="n"/>
    <n v="70000"/>
    <n v="7000"/>
    <n v="35000"/>
    <n v="14000"/>
    <n v="300000"/>
    <n v="1000"/>
    <n v="500"/>
    <n v="689"/>
    <n v="0"/>
    <n v="0"/>
    <n v="1"/>
    <n v="689"/>
    <n v="4"/>
  </r>
  <r>
    <s v="BF217682"/>
    <n v="3"/>
    <d v="2012-01-01T00:00:00"/>
    <m/>
    <n v="10020"/>
    <n v="5"/>
    <n v="712"/>
    <n v="2002"/>
    <s v="Asphalt Shingles"/>
    <n v="2002"/>
    <n v="1"/>
    <s v="Frame"/>
    <s v="y"/>
    <x v="1"/>
    <s v="n"/>
    <n v="70000"/>
    <n v="7000"/>
    <n v="35000"/>
    <n v="14000"/>
    <n v="500000"/>
    <n v="1000"/>
    <n v="500"/>
    <n v="1736"/>
    <n v="0"/>
    <n v="0"/>
    <n v="1"/>
    <n v="1736"/>
    <n v="7"/>
  </r>
  <r>
    <s v="BF217692"/>
    <n v="3"/>
    <d v="2012-01-01T00:00:00"/>
    <m/>
    <n v="10006"/>
    <n v="4"/>
    <n v="800"/>
    <n v="2001"/>
    <s v="Spanish Tile"/>
    <n v="2001"/>
    <n v="1"/>
    <s v="Frame"/>
    <s v="y"/>
    <x v="1"/>
    <s v="n"/>
    <n v="90000"/>
    <n v="9000"/>
    <n v="54000"/>
    <n v="18000"/>
    <n v="100000"/>
    <n v="1000"/>
    <n v="250"/>
    <n v="1160"/>
    <n v="0"/>
    <n v="0"/>
    <n v="1"/>
    <n v="1160"/>
    <n v="6"/>
  </r>
  <r>
    <s v="BF217702"/>
    <n v="3"/>
    <d v="2012-01-01T00:00:00"/>
    <m/>
    <n v="10019"/>
    <n v="2"/>
    <n v="796"/>
    <n v="1982"/>
    <s v="Spanish Tile"/>
    <n v="2010"/>
    <n v="7"/>
    <s v="Frame"/>
    <s v="y"/>
    <x v="1"/>
    <s v="n"/>
    <n v="80000"/>
    <n v="8000"/>
    <n v="56000"/>
    <n v="16000"/>
    <n v="100000"/>
    <n v="1000"/>
    <n v="250"/>
    <n v="1345"/>
    <n v="0"/>
    <n v="0"/>
    <n v="1"/>
    <n v="1345"/>
    <n v="1"/>
  </r>
  <r>
    <s v="BF217712"/>
    <n v="3"/>
    <d v="2012-01-01T00:00:00"/>
    <m/>
    <n v="10016"/>
    <n v="4"/>
    <n v="762"/>
    <n v="1994"/>
    <s v="Spanish Tile"/>
    <n v="1994"/>
    <n v="1"/>
    <s v="Frame"/>
    <s v="y"/>
    <x v="1"/>
    <s v="n"/>
    <n v="150000"/>
    <n v="15000"/>
    <n v="75000"/>
    <n v="30000"/>
    <n v="500000"/>
    <n v="1000"/>
    <n v="250"/>
    <n v="2545"/>
    <n v="0"/>
    <n v="0"/>
    <n v="1"/>
    <n v="2545"/>
    <n v="6"/>
  </r>
  <r>
    <s v="BF217722"/>
    <n v="3"/>
    <d v="2012-01-01T00:00:00"/>
    <m/>
    <n v="10008"/>
    <n v="3"/>
    <n v="654"/>
    <n v="1994"/>
    <s v="Spanish Tile"/>
    <n v="1994"/>
    <n v="1"/>
    <s v="Superior"/>
    <s v="y"/>
    <x v="0"/>
    <s v="n"/>
    <n v="50000"/>
    <n v="5000"/>
    <n v="30000"/>
    <n v="10000"/>
    <n v="100000"/>
    <n v="1000"/>
    <n v="500"/>
    <n v="520"/>
    <n v="0"/>
    <n v="0"/>
    <n v="1"/>
    <n v="520"/>
    <n v="1"/>
  </r>
  <r>
    <s v="BF217732"/>
    <n v="3"/>
    <d v="2012-01-01T00:00:00"/>
    <m/>
    <n v="10014"/>
    <n v="3"/>
    <n v="700"/>
    <n v="2006"/>
    <s v="Asphalt Shingles"/>
    <n v="2006"/>
    <n v="1"/>
    <s v="Frame"/>
    <s v="n"/>
    <x v="1"/>
    <s v="n"/>
    <n v="80000"/>
    <n v="8000"/>
    <n v="40000"/>
    <n v="16000"/>
    <n v="100000"/>
    <n v="1000"/>
    <n v="1000"/>
    <n v="1003"/>
    <n v="0"/>
    <n v="0"/>
    <n v="1"/>
    <n v="1003"/>
    <n v="1"/>
  </r>
  <r>
    <s v="BF217742"/>
    <n v="3"/>
    <d v="2012-01-01T00:00:00"/>
    <m/>
    <n v="10004"/>
    <n v="3"/>
    <n v="657"/>
    <n v="2010"/>
    <s v="Asphalt Shingles"/>
    <n v="2010"/>
    <n v="9"/>
    <s v="Frame"/>
    <s v="y"/>
    <x v="1"/>
    <s v="n"/>
    <n v="80000"/>
    <n v="8000"/>
    <n v="40000"/>
    <n v="16000"/>
    <n v="300000"/>
    <n v="1000"/>
    <n v="500"/>
    <n v="1588"/>
    <n v="0"/>
    <n v="0"/>
    <n v="1"/>
    <n v="1588"/>
    <n v="5"/>
  </r>
  <r>
    <s v="BF217752"/>
    <n v="3"/>
    <d v="2012-01-01T00:00:00"/>
    <m/>
    <n v="10025"/>
    <n v="5"/>
    <n v="650"/>
    <n v="1968"/>
    <s v="Spanish Tile"/>
    <n v="1968"/>
    <n v="1"/>
    <s v="Frame"/>
    <s v="y"/>
    <x v="1"/>
    <s v="n"/>
    <n v="150000"/>
    <n v="15000"/>
    <n v="75000"/>
    <n v="30000"/>
    <n v="300000"/>
    <n v="1000"/>
    <n v="1000"/>
    <n v="4315"/>
    <n v="0"/>
    <n v="0"/>
    <n v="1"/>
    <n v="4315"/>
    <n v="7"/>
  </r>
  <r>
    <s v="BF217762"/>
    <n v="3"/>
    <d v="2012-01-01T00:00:00"/>
    <m/>
    <n v="10008"/>
    <n v="3"/>
    <n v="800"/>
    <n v="1989"/>
    <s v="Asphalt Shingles"/>
    <n v="1996"/>
    <n v="7"/>
    <s v="Masonry"/>
    <s v="y"/>
    <x v="1"/>
    <s v="n"/>
    <n v="90000"/>
    <n v="9000"/>
    <n v="54000"/>
    <n v="18000"/>
    <n v="100000"/>
    <n v="5000"/>
    <n v="500"/>
    <n v="940"/>
    <n v="0"/>
    <n v="0"/>
    <n v="1"/>
    <n v="940"/>
    <n v="1"/>
  </r>
  <r>
    <s v="BF217772"/>
    <n v="3"/>
    <d v="2012-01-01T00:00:00"/>
    <m/>
    <n v="10017"/>
    <n v="2"/>
    <n v="652"/>
    <n v="2009"/>
    <s v="Asphalt Shingles"/>
    <n v="2009"/>
    <n v="1"/>
    <s v="Frame"/>
    <s v="y"/>
    <x v="1"/>
    <s v="n"/>
    <n v="90000"/>
    <n v="9000"/>
    <n v="45000"/>
    <n v="18000"/>
    <n v="100000"/>
    <n v="1000"/>
    <n v="1000"/>
    <n v="985"/>
    <n v="0"/>
    <n v="0"/>
    <n v="1"/>
    <n v="985"/>
    <n v="3"/>
  </r>
  <r>
    <s v="BF217782"/>
    <n v="3"/>
    <d v="2012-01-01T00:00:00"/>
    <m/>
    <n v="10007"/>
    <n v="4"/>
    <n v="508"/>
    <n v="1956"/>
    <s v="Asphalt Shingles"/>
    <n v="1994"/>
    <n v="1"/>
    <s v="Frame"/>
    <s v="y"/>
    <x v="0"/>
    <s v="n"/>
    <n v="90000"/>
    <n v="9000"/>
    <n v="45000"/>
    <n v="18000"/>
    <n v="100000"/>
    <n v="1000"/>
    <n v="250"/>
    <n v="2203"/>
    <n v="1"/>
    <n v="9850"/>
    <n v="1"/>
    <n v="2203"/>
    <n v="3"/>
  </r>
  <r>
    <s v="BF217792"/>
    <n v="3"/>
    <d v="2012-01-01T00:00:00"/>
    <m/>
    <n v="10013"/>
    <n v="4"/>
    <n v="800"/>
    <n v="1963"/>
    <s v="Asphalt Shingles"/>
    <n v="1996"/>
    <n v="9"/>
    <s v="Frame"/>
    <s v="y"/>
    <x v="1"/>
    <s v="n"/>
    <n v="125000"/>
    <n v="12500"/>
    <n v="62500"/>
    <n v="25000"/>
    <n v="300000"/>
    <n v="1000"/>
    <n v="500"/>
    <n v="1430"/>
    <n v="0"/>
    <n v="0"/>
    <n v="1"/>
    <n v="1430"/>
    <n v="2"/>
  </r>
  <r>
    <s v="BF217802"/>
    <n v="3"/>
    <d v="2012-01-01T00:00:00"/>
    <d v="2012-07-01T00:00:00"/>
    <n v="10021"/>
    <n v="5"/>
    <n v="698"/>
    <n v="1983"/>
    <s v="Asphalt Shingles"/>
    <n v="1983"/>
    <n v="1"/>
    <s v="Superior"/>
    <s v="y"/>
    <x v="0"/>
    <s v="n"/>
    <n v="150000"/>
    <n v="15000"/>
    <n v="90000"/>
    <n v="30000"/>
    <n v="100000"/>
    <n v="5000"/>
    <n v="500"/>
    <n v="2996"/>
    <n v="0"/>
    <n v="0"/>
    <n v="0.5"/>
    <n v="1498"/>
    <n v="6"/>
  </r>
  <r>
    <s v="BF217812"/>
    <n v="3"/>
    <d v="2012-01-01T00:00:00"/>
    <m/>
    <n v="10024"/>
    <n v="3"/>
    <n v="841"/>
    <n v="1965"/>
    <s v="Asphalt Shingles"/>
    <n v="1980"/>
    <n v="1"/>
    <s v="Superior"/>
    <s v="y"/>
    <x v="1"/>
    <s v="n"/>
    <n v="300000"/>
    <n v="30000"/>
    <n v="180000"/>
    <n v="60000"/>
    <n v="100000"/>
    <n v="3000"/>
    <n v="500"/>
    <n v="1473"/>
    <n v="0"/>
    <n v="0"/>
    <n v="1"/>
    <n v="1473"/>
    <n v="4"/>
  </r>
  <r>
    <s v="BF217822"/>
    <n v="3"/>
    <d v="2012-01-01T00:00:00"/>
    <m/>
    <n v="10001"/>
    <n v="2"/>
    <n v="662"/>
    <n v="1979"/>
    <s v="Asphalt Shingles"/>
    <n v="1979"/>
    <n v="1"/>
    <s v="Frame"/>
    <s v="y"/>
    <x v="1"/>
    <s v="n"/>
    <n v="50000"/>
    <n v="5000"/>
    <n v="25000"/>
    <n v="10000"/>
    <n v="500000"/>
    <n v="1000"/>
    <n v="1000"/>
    <n v="1168"/>
    <n v="0"/>
    <n v="0"/>
    <n v="1"/>
    <n v="1168"/>
    <n v="6"/>
  </r>
  <r>
    <s v="BF217832"/>
    <n v="3"/>
    <d v="2012-01-01T00:00:00"/>
    <m/>
    <n v="10010"/>
    <n v="2"/>
    <n v="900"/>
    <n v="2010"/>
    <s v="Asphalt Shingles"/>
    <n v="2010"/>
    <n v="1"/>
    <s v="Frame"/>
    <s v="y"/>
    <x v="1"/>
    <s v="n"/>
    <n v="90000"/>
    <n v="9000"/>
    <n v="45000"/>
    <n v="18000"/>
    <n v="100000"/>
    <n v="1000"/>
    <n v="250"/>
    <n v="683"/>
    <n v="0"/>
    <n v="0"/>
    <n v="1"/>
    <n v="683"/>
    <n v="7"/>
  </r>
  <r>
    <s v="BF217842"/>
    <n v="3"/>
    <d v="2012-01-01T00:00:00"/>
    <m/>
    <n v="10006"/>
    <n v="3"/>
    <n v="646"/>
    <n v="1956"/>
    <s v="Spanish Tile"/>
    <n v="1967"/>
    <n v="1"/>
    <s v="Frame"/>
    <s v="y"/>
    <x v="1"/>
    <s v="n"/>
    <n v="70000"/>
    <n v="7000"/>
    <n v="49000"/>
    <n v="14000"/>
    <n v="500000"/>
    <n v="1000"/>
    <n v="500"/>
    <n v="2183"/>
    <n v="1"/>
    <n v="539"/>
    <n v="1"/>
    <n v="2183"/>
    <n v="6"/>
  </r>
  <r>
    <s v="BF217852"/>
    <n v="3"/>
    <d v="2012-01-01T00:00:00"/>
    <m/>
    <n v="10019"/>
    <n v="4"/>
    <n v="789"/>
    <n v="1972"/>
    <s v="Asphalt Shingles"/>
    <n v="1996"/>
    <n v="1"/>
    <s v="Frame"/>
    <s v="y"/>
    <x v="0"/>
    <s v="n"/>
    <n v="150000"/>
    <n v="15000"/>
    <n v="75000"/>
    <n v="30000"/>
    <n v="500000"/>
    <n v="1000"/>
    <n v="250"/>
    <n v="2399"/>
    <n v="0"/>
    <n v="0"/>
    <n v="1"/>
    <n v="2399"/>
    <n v="1"/>
  </r>
  <r>
    <s v="BF217862"/>
    <n v="3"/>
    <d v="2012-01-01T00:00:00"/>
    <m/>
    <n v="10005"/>
    <n v="4"/>
    <n v="800"/>
    <n v="1978"/>
    <s v="Asphalt Shingles"/>
    <n v="1982"/>
    <n v="1"/>
    <s v="Masonry"/>
    <s v="y"/>
    <x v="0"/>
    <s v="n"/>
    <n v="60000"/>
    <n v="6000"/>
    <n v="30000"/>
    <n v="12000"/>
    <n v="100000"/>
    <n v="1000"/>
    <n v="500"/>
    <n v="923"/>
    <n v="1"/>
    <n v="14113"/>
    <n v="1"/>
    <n v="923"/>
    <n v="7"/>
  </r>
  <r>
    <s v="BF217872"/>
    <n v="3"/>
    <d v="2012-01-01T00:00:00"/>
    <m/>
    <n v="10002"/>
    <n v="2"/>
    <n v="697"/>
    <n v="1999"/>
    <s v="Asphalt Shingles"/>
    <n v="1999"/>
    <n v="9"/>
    <s v="Frame"/>
    <s v="n"/>
    <x v="1"/>
    <s v="n"/>
    <n v="70000"/>
    <n v="7000"/>
    <n v="35000"/>
    <n v="14000"/>
    <n v="300000"/>
    <n v="5000"/>
    <n v="1000"/>
    <n v="1371"/>
    <n v="0"/>
    <n v="0"/>
    <n v="1"/>
    <n v="1371"/>
    <n v="5"/>
  </r>
  <r>
    <s v="BF217882"/>
    <n v="3"/>
    <d v="2012-01-01T00:00:00"/>
    <m/>
    <n v="10024"/>
    <n v="4"/>
    <n v="810"/>
    <n v="1965"/>
    <s v="Spanish Tile"/>
    <n v="1995"/>
    <n v="1"/>
    <s v="Frame"/>
    <s v="y"/>
    <x v="1"/>
    <s v="n"/>
    <n v="100000"/>
    <n v="10000"/>
    <n v="50000"/>
    <n v="20000"/>
    <n v="300000"/>
    <n v="3000"/>
    <n v="1000"/>
    <n v="754"/>
    <n v="0"/>
    <n v="0"/>
    <n v="1"/>
    <n v="754"/>
    <n v="4"/>
  </r>
  <r>
    <s v="BF217892"/>
    <n v="3"/>
    <d v="2012-01-01T00:00:00"/>
    <m/>
    <n v="10001"/>
    <n v="4"/>
    <n v="891"/>
    <n v="1960"/>
    <s v="Asphalt Shingles"/>
    <n v="1985"/>
    <n v="1"/>
    <s v="Frame"/>
    <s v="y"/>
    <x v="1"/>
    <s v="n"/>
    <n v="100000"/>
    <n v="10000"/>
    <n v="60000"/>
    <n v="20000"/>
    <n v="100000"/>
    <n v="1000"/>
    <n v="500"/>
    <n v="1448"/>
    <n v="0"/>
    <n v="0"/>
    <n v="1"/>
    <n v="1448"/>
    <n v="6"/>
  </r>
  <r>
    <s v="BF217902"/>
    <n v="3"/>
    <d v="2012-01-01T00:00:00"/>
    <d v="2012-07-01T00:00:00"/>
    <n v="10024"/>
    <n v="5"/>
    <n v="700"/>
    <n v="2001"/>
    <s v="Spanish Tile"/>
    <n v="2001"/>
    <n v="1"/>
    <s v="Superior"/>
    <s v="y"/>
    <x v="1"/>
    <s v="n"/>
    <n v="50000"/>
    <n v="5000"/>
    <n v="25000"/>
    <n v="10000"/>
    <n v="500000"/>
    <n v="3000"/>
    <n v="1000"/>
    <n v="430"/>
    <n v="0"/>
    <n v="0"/>
    <n v="0.5"/>
    <n v="215"/>
    <n v="4"/>
  </r>
  <r>
    <s v="BF217912"/>
    <n v="3"/>
    <d v="2012-01-01T00:00:00"/>
    <m/>
    <n v="10017"/>
    <n v="2"/>
    <n v="743"/>
    <n v="1955"/>
    <s v="Asphalt Shingles"/>
    <n v="1968"/>
    <n v="1"/>
    <s v="Frame"/>
    <s v="y"/>
    <x v="1"/>
    <s v="n"/>
    <n v="60000"/>
    <n v="6000"/>
    <n v="36000"/>
    <n v="12000"/>
    <n v="500000"/>
    <n v="1000"/>
    <n v="1000"/>
    <n v="877"/>
    <n v="0"/>
    <n v="0"/>
    <n v="1"/>
    <n v="877"/>
    <n v="3"/>
  </r>
  <r>
    <s v="BF217922"/>
    <n v="3"/>
    <d v="2012-01-01T00:00:00"/>
    <d v="2012-07-01T00:00:00"/>
    <n v="10012"/>
    <n v="5"/>
    <n v="811"/>
    <n v="1954"/>
    <s v="Asphalt Shingles"/>
    <n v="1996"/>
    <n v="7"/>
    <s v="Frame"/>
    <s v="y"/>
    <x v="1"/>
    <s v="n"/>
    <n v="60000"/>
    <n v="6000"/>
    <n v="30000"/>
    <n v="12000"/>
    <n v="100000"/>
    <n v="3000"/>
    <n v="250"/>
    <n v="1101"/>
    <n v="0"/>
    <n v="0"/>
    <n v="0.5"/>
    <n v="550.5"/>
    <n v="3"/>
  </r>
  <r>
    <s v="BF217932"/>
    <n v="3"/>
    <d v="2012-01-01T00:00:00"/>
    <m/>
    <n v="10009"/>
    <n v="4"/>
    <n v="764"/>
    <n v="1953"/>
    <s v="Spanish Tile"/>
    <n v="1963"/>
    <n v="7"/>
    <s v="Frame"/>
    <s v="y"/>
    <x v="0"/>
    <s v="n"/>
    <n v="300000"/>
    <n v="30000"/>
    <n v="210000"/>
    <n v="60000"/>
    <n v="500000"/>
    <n v="1000"/>
    <n v="500"/>
    <n v="4952"/>
    <n v="0"/>
    <n v="0"/>
    <n v="1"/>
    <n v="4952"/>
    <n v="1"/>
  </r>
  <r>
    <s v="BF217942"/>
    <n v="3"/>
    <d v="2012-01-01T00:00:00"/>
    <m/>
    <n v="10013"/>
    <n v="2"/>
    <n v="742"/>
    <n v="2008"/>
    <s v="Asphalt Shingles"/>
    <n v="2008"/>
    <n v="1"/>
    <s v="Frame"/>
    <s v="y"/>
    <x v="1"/>
    <s v="n"/>
    <n v="60000"/>
    <n v="6000"/>
    <n v="30000"/>
    <n v="12000"/>
    <n v="300000"/>
    <n v="1000"/>
    <n v="250"/>
    <n v="520"/>
    <n v="0"/>
    <n v="0"/>
    <n v="1"/>
    <n v="520"/>
    <n v="2"/>
  </r>
  <r>
    <s v="BF217952"/>
    <n v="3"/>
    <d v="2012-01-01T00:00:00"/>
    <m/>
    <n v="10005"/>
    <n v="5"/>
    <n v="880"/>
    <n v="1981"/>
    <s v="Spanish Tile"/>
    <n v="1981"/>
    <n v="1"/>
    <s v="Masonry"/>
    <s v="y"/>
    <x v="1"/>
    <s v="n"/>
    <n v="100000"/>
    <n v="10000"/>
    <n v="50000"/>
    <n v="20000"/>
    <n v="300000"/>
    <n v="5000"/>
    <n v="500"/>
    <n v="1316"/>
    <n v="0"/>
    <n v="0"/>
    <n v="1"/>
    <n v="1316"/>
    <n v="7"/>
  </r>
  <r>
    <s v="BF217962"/>
    <n v="3"/>
    <d v="2012-01-01T00:00:00"/>
    <m/>
    <n v="10008"/>
    <n v="2"/>
    <n v="656"/>
    <n v="2005"/>
    <s v="Spanish Tile"/>
    <n v="2005"/>
    <n v="1"/>
    <s v="Frame"/>
    <s v="y"/>
    <x v="0"/>
    <s v="n"/>
    <n v="125000"/>
    <n v="12500"/>
    <n v="62500"/>
    <n v="25000"/>
    <n v="500000"/>
    <n v="1000"/>
    <n v="250"/>
    <n v="1600"/>
    <n v="0"/>
    <n v="0"/>
    <n v="1"/>
    <n v="1600"/>
    <n v="1"/>
  </r>
  <r>
    <s v="BF217972"/>
    <n v="3"/>
    <d v="2012-01-01T00:00:00"/>
    <d v="2012-07-01T00:00:00"/>
    <n v="10013"/>
    <n v="5"/>
    <n v="899"/>
    <n v="2002"/>
    <s v="Asphalt Shingles"/>
    <n v="2002"/>
    <n v="1"/>
    <s v="Frame"/>
    <s v="y"/>
    <x v="1"/>
    <s v="n"/>
    <n v="300000"/>
    <n v="30000"/>
    <n v="150000"/>
    <n v="60000"/>
    <n v="500000"/>
    <n v="1000"/>
    <n v="500"/>
    <n v="1517"/>
    <n v="0"/>
    <n v="0"/>
    <n v="0.5"/>
    <n v="758.5"/>
    <n v="2"/>
  </r>
  <r>
    <s v="BF217982"/>
    <n v="3"/>
    <d v="2012-01-01T00:00:00"/>
    <m/>
    <n v="10023"/>
    <n v="4"/>
    <n v="800"/>
    <n v="1997"/>
    <s v="Asphalt Shingles"/>
    <n v="1997"/>
    <n v="1"/>
    <s v="Frame"/>
    <s v="y"/>
    <x v="1"/>
    <s v="n"/>
    <n v="50000"/>
    <n v="5000"/>
    <n v="25000"/>
    <n v="10000"/>
    <n v="100000"/>
    <n v="5000"/>
    <n v="500"/>
    <n v="398"/>
    <n v="0"/>
    <n v="0"/>
    <n v="1"/>
    <n v="398"/>
    <n v="4"/>
  </r>
  <r>
    <s v="BF217992"/>
    <n v="3"/>
    <d v="2012-01-01T00:00:00"/>
    <m/>
    <n v="10017"/>
    <n v="2"/>
    <n v="801"/>
    <n v="1967"/>
    <s v="Asphalt Shingles"/>
    <n v="1997"/>
    <n v="1"/>
    <s v="Frame"/>
    <s v="y"/>
    <x v="0"/>
    <s v="n"/>
    <n v="60000"/>
    <n v="6000"/>
    <n v="30000"/>
    <n v="12000"/>
    <n v="300000"/>
    <n v="3000"/>
    <n v="500"/>
    <n v="537"/>
    <n v="0"/>
    <n v="0"/>
    <n v="1"/>
    <n v="537"/>
    <n v="3"/>
  </r>
  <r>
    <s v="BF218002"/>
    <n v="3"/>
    <d v="2012-01-01T00:00:00"/>
    <d v="2012-07-01T00:00:00"/>
    <n v="10016"/>
    <n v="2"/>
    <n v="656"/>
    <n v="2001"/>
    <s v="Asphalt Shingles"/>
    <n v="2001"/>
    <n v="1"/>
    <s v="Superior"/>
    <s v="y"/>
    <x v="0"/>
    <s v="n"/>
    <n v="80000"/>
    <n v="8000"/>
    <n v="40000"/>
    <n v="16000"/>
    <n v="100000"/>
    <n v="1000"/>
    <n v="500"/>
    <n v="1006"/>
    <n v="0"/>
    <n v="0"/>
    <n v="0.5"/>
    <n v="503"/>
    <n v="6"/>
  </r>
  <r>
    <s v="BF218012"/>
    <n v="3"/>
    <d v="2012-01-01T00:00:00"/>
    <m/>
    <n v="10001"/>
    <n v="4"/>
    <n v="724"/>
    <n v="1974"/>
    <s v="Asphalt Shingles"/>
    <n v="2001"/>
    <n v="9"/>
    <s v="Frame"/>
    <s v="y"/>
    <x v="1"/>
    <s v="n"/>
    <n v="200000"/>
    <n v="20000"/>
    <n v="100000"/>
    <n v="40000"/>
    <n v="100000"/>
    <n v="5000"/>
    <n v="500"/>
    <n v="5312"/>
    <n v="0"/>
    <n v="0"/>
    <n v="1"/>
    <n v="5312"/>
    <n v="6"/>
  </r>
  <r>
    <s v="BF218022"/>
    <n v="3"/>
    <d v="2012-01-01T00:00:00"/>
    <m/>
    <n v="10008"/>
    <n v="5"/>
    <n v="738"/>
    <n v="2002"/>
    <s v="Spanish Tile"/>
    <n v="2002"/>
    <n v="1"/>
    <s v="Frame"/>
    <s v="y"/>
    <x v="1"/>
    <s v="n"/>
    <n v="80000"/>
    <n v="8000"/>
    <n v="56000"/>
    <n v="16000"/>
    <n v="300000"/>
    <n v="5000"/>
    <n v="500"/>
    <n v="1354"/>
    <n v="0"/>
    <n v="0"/>
    <n v="1"/>
    <n v="1354"/>
    <n v="1"/>
  </r>
  <r>
    <s v="BF218032"/>
    <n v="3"/>
    <d v="2012-01-01T00:00:00"/>
    <m/>
    <n v="10023"/>
    <n v="2"/>
    <n v="800"/>
    <n v="1972"/>
    <s v="Asphalt Shingles"/>
    <n v="1985"/>
    <n v="1"/>
    <s v="Frame"/>
    <s v="y"/>
    <x v="1"/>
    <s v="n"/>
    <n v="80000"/>
    <n v="8000"/>
    <n v="40000"/>
    <n v="16000"/>
    <n v="500000"/>
    <n v="3000"/>
    <n v="500"/>
    <n v="700"/>
    <n v="0"/>
    <n v="0"/>
    <n v="1"/>
    <n v="700"/>
    <n v="4"/>
  </r>
  <r>
    <s v="BF218042"/>
    <n v="3"/>
    <d v="2012-01-01T00:00:00"/>
    <m/>
    <n v="10006"/>
    <n v="2"/>
    <n v="900"/>
    <n v="1996"/>
    <s v="Asphalt Shingles"/>
    <n v="1996"/>
    <n v="1"/>
    <s v="Masonry"/>
    <s v="y"/>
    <x v="1"/>
    <s v="n"/>
    <n v="70000"/>
    <n v="7000"/>
    <n v="35000"/>
    <n v="14000"/>
    <n v="100000"/>
    <n v="3000"/>
    <n v="250"/>
    <n v="503"/>
    <n v="0"/>
    <n v="0"/>
    <n v="1"/>
    <n v="503"/>
    <n v="6"/>
  </r>
  <r>
    <s v="BF218052"/>
    <n v="3"/>
    <d v="2012-01-01T00:00:00"/>
    <m/>
    <n v="10025"/>
    <n v="3"/>
    <n v="650"/>
    <n v="1992"/>
    <s v="Asphalt Shingles"/>
    <n v="1992"/>
    <n v="1"/>
    <s v="Frame"/>
    <s v="y"/>
    <x v="1"/>
    <s v="n"/>
    <n v="70000"/>
    <n v="7000"/>
    <n v="35000"/>
    <n v="14000"/>
    <n v="100000"/>
    <n v="1000"/>
    <n v="1000"/>
    <n v="1803"/>
    <n v="0"/>
    <n v="0"/>
    <n v="1"/>
    <n v="1803"/>
    <n v="7"/>
  </r>
  <r>
    <s v="BF218062"/>
    <n v="3"/>
    <d v="2012-01-01T00:00:00"/>
    <m/>
    <n v="10010"/>
    <n v="2"/>
    <n v="737"/>
    <n v="1966"/>
    <s v="Asphalt Shingles"/>
    <n v="1994"/>
    <n v="1"/>
    <s v="Masonry"/>
    <s v="y"/>
    <x v="0"/>
    <s v="n"/>
    <n v="150000"/>
    <n v="15000"/>
    <n v="90000"/>
    <n v="30000"/>
    <n v="500000"/>
    <n v="3000"/>
    <n v="500"/>
    <n v="2048"/>
    <n v="0"/>
    <n v="0"/>
    <n v="1"/>
    <n v="2048"/>
    <n v="7"/>
  </r>
  <r>
    <s v="BF218072"/>
    <n v="3"/>
    <d v="2012-01-01T00:00:00"/>
    <m/>
    <n v="10006"/>
    <n v="2"/>
    <n v="872"/>
    <n v="1977"/>
    <s v="Asphalt Shingles"/>
    <n v="1989"/>
    <n v="1"/>
    <s v="Frame"/>
    <s v="y"/>
    <x v="1"/>
    <s v="n"/>
    <n v="200000"/>
    <n v="20000"/>
    <n v="100000"/>
    <n v="40000"/>
    <n v="500000"/>
    <n v="3000"/>
    <n v="250"/>
    <n v="2014"/>
    <n v="1"/>
    <n v="23760"/>
    <n v="1"/>
    <n v="2014"/>
    <n v="6"/>
  </r>
  <r>
    <s v="BF218082"/>
    <n v="3"/>
    <d v="2012-01-01T00:00:00"/>
    <m/>
    <n v="10021"/>
    <n v="4"/>
    <n v="805"/>
    <n v="1958"/>
    <s v="Spanish Tile"/>
    <n v="1979"/>
    <n v="1"/>
    <s v="Frame"/>
    <s v="y"/>
    <x v="1"/>
    <s v="n"/>
    <n v="50000"/>
    <n v="5000"/>
    <n v="25000"/>
    <n v="10000"/>
    <n v="500000"/>
    <n v="5000"/>
    <n v="500"/>
    <n v="808"/>
    <n v="0"/>
    <n v="0"/>
    <n v="1"/>
    <n v="808"/>
    <n v="6"/>
  </r>
  <r>
    <s v="BF218092"/>
    <n v="3"/>
    <d v="2012-01-01T00:00:00"/>
    <m/>
    <n v="10016"/>
    <n v="2"/>
    <n v="800"/>
    <n v="1968"/>
    <s v="Asphalt Shingles"/>
    <n v="1968"/>
    <n v="1"/>
    <s v="Frame"/>
    <s v="y"/>
    <x v="0"/>
    <s v="n"/>
    <n v="70000"/>
    <n v="7000"/>
    <n v="49000"/>
    <n v="14000"/>
    <n v="300000"/>
    <n v="1000"/>
    <n v="500"/>
    <n v="1007"/>
    <n v="0"/>
    <n v="0"/>
    <n v="1"/>
    <n v="1007"/>
    <n v="6"/>
  </r>
  <r>
    <s v="BF218102"/>
    <n v="3"/>
    <d v="2012-01-01T00:00:00"/>
    <m/>
    <n v="10010"/>
    <n v="5"/>
    <n v="675"/>
    <n v="1998"/>
    <s v="Spanish Tile"/>
    <n v="1998"/>
    <n v="1"/>
    <s v="Frame"/>
    <s v="y"/>
    <x v="1"/>
    <s v="n"/>
    <n v="80000"/>
    <n v="8000"/>
    <n v="40000"/>
    <n v="16000"/>
    <n v="100000"/>
    <n v="5000"/>
    <n v="1000"/>
    <n v="2112"/>
    <n v="0"/>
    <n v="0"/>
    <n v="1"/>
    <n v="2112"/>
    <n v="7"/>
  </r>
  <r>
    <s v="BF218112"/>
    <n v="3"/>
    <d v="2012-01-01T00:00:00"/>
    <d v="2012-07-01T00:00:00"/>
    <n v="10003"/>
    <n v="1"/>
    <n v="900"/>
    <n v="1995"/>
    <s v="Asphalt Shingles"/>
    <n v="1998"/>
    <n v="1"/>
    <s v="Masonry"/>
    <s v="y"/>
    <x v="1"/>
    <s v="n"/>
    <n v="200000"/>
    <n v="20000"/>
    <n v="100000"/>
    <n v="40000"/>
    <n v="300000"/>
    <n v="1000"/>
    <n v="500"/>
    <n v="583"/>
    <n v="0"/>
    <n v="0"/>
    <n v="0.5"/>
    <n v="291.5"/>
    <n v="5"/>
  </r>
  <r>
    <s v="BF218122"/>
    <n v="3"/>
    <d v="2012-01-01T00:00:00"/>
    <m/>
    <n v="10005"/>
    <n v="5"/>
    <n v="800"/>
    <n v="1995"/>
    <s v="Spanish Tile"/>
    <n v="1995"/>
    <n v="1"/>
    <s v="Masonry"/>
    <s v="y"/>
    <x v="1"/>
    <s v="n"/>
    <n v="50000"/>
    <n v="5000"/>
    <n v="25000"/>
    <n v="10000"/>
    <n v="100000"/>
    <n v="3000"/>
    <n v="500"/>
    <n v="662"/>
    <n v="0"/>
    <n v="0"/>
    <n v="1"/>
    <n v="662"/>
    <n v="7"/>
  </r>
  <r>
    <s v="BF218132"/>
    <n v="3"/>
    <d v="2012-01-01T00:00:00"/>
    <d v="2012-07-01T00:00:00"/>
    <n v="10025"/>
    <n v="3"/>
    <n v="923"/>
    <n v="1965"/>
    <s v="Asphalt Shingles"/>
    <n v="1982"/>
    <n v="1"/>
    <s v="Frame"/>
    <s v="n"/>
    <x v="1"/>
    <s v="n"/>
    <n v="100000"/>
    <n v="10000"/>
    <n v="50000"/>
    <n v="20000"/>
    <n v="100000"/>
    <n v="3000"/>
    <n v="500"/>
    <n v="1216"/>
    <n v="0"/>
    <n v="0"/>
    <n v="0.5"/>
    <n v="608"/>
    <n v="7"/>
  </r>
  <r>
    <s v="BF218142"/>
    <n v="3"/>
    <d v="2012-01-01T00:00:00"/>
    <m/>
    <n v="10009"/>
    <n v="5"/>
    <n v="881"/>
    <n v="1981"/>
    <s v="Asphalt Shingles"/>
    <n v="2003"/>
    <n v="1"/>
    <s v="Frame"/>
    <s v="y"/>
    <x v="1"/>
    <s v="n"/>
    <n v="125000"/>
    <n v="12500"/>
    <n v="75000"/>
    <n v="25000"/>
    <n v="500000"/>
    <n v="1000"/>
    <n v="500"/>
    <n v="1377"/>
    <n v="0"/>
    <n v="0"/>
    <n v="1"/>
    <n v="1377"/>
    <n v="1"/>
  </r>
  <r>
    <s v="BF218152"/>
    <n v="3"/>
    <d v="2012-01-01T00:00:00"/>
    <m/>
    <n v="10012"/>
    <n v="4"/>
    <n v="800"/>
    <n v="1962"/>
    <s v="Asphalt Shingles"/>
    <n v="1973"/>
    <n v="7"/>
    <s v="Masonry"/>
    <s v="y"/>
    <x v="1"/>
    <s v="n"/>
    <n v="300000"/>
    <n v="30000"/>
    <n v="150000"/>
    <n v="60000"/>
    <n v="500000"/>
    <n v="1000"/>
    <n v="1000"/>
    <n v="2626"/>
    <n v="0"/>
    <n v="0"/>
    <n v="1"/>
    <n v="2626"/>
    <n v="3"/>
  </r>
  <r>
    <s v="BF218162"/>
    <n v="3"/>
    <d v="2012-01-01T00:00:00"/>
    <m/>
    <n v="10018"/>
    <n v="4"/>
    <n v="689"/>
    <n v="1956"/>
    <s v="Asphalt Shingles"/>
    <n v="1976"/>
    <n v="7"/>
    <s v="Frame"/>
    <s v="y"/>
    <x v="0"/>
    <s v="n"/>
    <n v="125000"/>
    <n v="12500"/>
    <n v="62500"/>
    <n v="25000"/>
    <n v="500000"/>
    <n v="1000"/>
    <n v="500"/>
    <n v="2363"/>
    <n v="0"/>
    <n v="0"/>
    <n v="1"/>
    <n v="2363"/>
    <n v="2"/>
  </r>
  <r>
    <s v="BF218172"/>
    <n v="3"/>
    <d v="2012-01-01T00:00:00"/>
    <d v="2012-07-01T00:00:00"/>
    <n v="10018"/>
    <n v="2"/>
    <n v="746"/>
    <n v="1984"/>
    <s v="Asphalt Shingles"/>
    <n v="1987"/>
    <n v="1"/>
    <s v="Frame"/>
    <s v="y"/>
    <x v="0"/>
    <s v="n"/>
    <n v="200000"/>
    <n v="20000"/>
    <n v="100000"/>
    <n v="40000"/>
    <n v="500000"/>
    <n v="1000"/>
    <n v="500"/>
    <n v="1627"/>
    <n v="0"/>
    <n v="0"/>
    <n v="0.5"/>
    <n v="813.5"/>
    <n v="2"/>
  </r>
  <r>
    <s v="BF218182"/>
    <n v="3"/>
    <d v="2012-01-01T00:00:00"/>
    <m/>
    <n v="10014"/>
    <n v="4"/>
    <n v="685"/>
    <n v="2008"/>
    <s v="Asphalt Shingles"/>
    <n v="2008"/>
    <n v="1"/>
    <s v="Frame"/>
    <s v="y"/>
    <x v="0"/>
    <s v="n"/>
    <n v="125000"/>
    <n v="12500"/>
    <n v="62500"/>
    <n v="25000"/>
    <n v="100000"/>
    <n v="1000"/>
    <n v="500"/>
    <n v="1865"/>
    <n v="0"/>
    <n v="0"/>
    <n v="1"/>
    <n v="1865"/>
    <n v="1"/>
  </r>
  <r>
    <s v="BF218192"/>
    <n v="3"/>
    <d v="2012-01-01T00:00:00"/>
    <m/>
    <n v="10024"/>
    <n v="4"/>
    <n v="658"/>
    <n v="1988"/>
    <s v="Spanish Tile"/>
    <n v="1988"/>
    <n v="1"/>
    <s v="Superior"/>
    <s v="y"/>
    <x v="1"/>
    <s v="n"/>
    <n v="200000"/>
    <n v="20000"/>
    <n v="100000"/>
    <n v="40000"/>
    <n v="300000"/>
    <n v="1000"/>
    <n v="250"/>
    <n v="1882"/>
    <n v="1"/>
    <n v="2000"/>
    <n v="1"/>
    <n v="1882"/>
    <n v="4"/>
  </r>
  <r>
    <s v="BF218202"/>
    <n v="3"/>
    <d v="2012-01-01T00:00:00"/>
    <m/>
    <n v="10020"/>
    <n v="4"/>
    <n v="801"/>
    <n v="2001"/>
    <s v="Asphalt Shingles"/>
    <n v="2003"/>
    <n v="1"/>
    <s v="Frame"/>
    <s v="n"/>
    <x v="1"/>
    <s v="n"/>
    <n v="125000"/>
    <n v="12500"/>
    <n v="75000"/>
    <n v="25000"/>
    <n v="500000"/>
    <n v="1000"/>
    <n v="1000"/>
    <n v="1523"/>
    <n v="1"/>
    <n v="19000"/>
    <n v="1"/>
    <n v="1523"/>
    <n v="7"/>
  </r>
  <r>
    <s v="BF218212"/>
    <n v="3"/>
    <d v="2012-01-01T00:00:00"/>
    <m/>
    <n v="10008"/>
    <n v="4"/>
    <n v="516"/>
    <n v="2001"/>
    <s v="Spanish Tile"/>
    <n v="2001"/>
    <n v="1"/>
    <s v="Frame"/>
    <s v="y"/>
    <x v="1"/>
    <s v="n"/>
    <n v="50000"/>
    <n v="5000"/>
    <n v="25000"/>
    <n v="10000"/>
    <n v="100000"/>
    <n v="5000"/>
    <n v="1000"/>
    <n v="929"/>
    <n v="0"/>
    <n v="0"/>
    <n v="1"/>
    <n v="929"/>
    <n v="1"/>
  </r>
  <r>
    <s v="BF218222"/>
    <n v="3"/>
    <d v="2012-01-01T00:00:00"/>
    <m/>
    <n v="10006"/>
    <n v="5"/>
    <n v="700"/>
    <n v="1962"/>
    <s v="Asphalt Shingles"/>
    <n v="1996"/>
    <n v="1"/>
    <s v="Frame"/>
    <s v="y"/>
    <x v="1"/>
    <s v="n"/>
    <n v="125000"/>
    <n v="12500"/>
    <n v="62500"/>
    <n v="25000"/>
    <n v="100000"/>
    <n v="5000"/>
    <n v="250"/>
    <n v="3427"/>
    <n v="0"/>
    <n v="0"/>
    <n v="1"/>
    <n v="3427"/>
    <n v="6"/>
  </r>
  <r>
    <s v="BF218232"/>
    <n v="3"/>
    <d v="2012-01-01T00:00:00"/>
    <m/>
    <n v="10019"/>
    <n v="3"/>
    <n v="900"/>
    <n v="1999"/>
    <s v="Asphalt Shingles"/>
    <n v="1999"/>
    <n v="1"/>
    <s v="Frame"/>
    <s v="y"/>
    <x v="0"/>
    <s v="n"/>
    <n v="125000"/>
    <n v="12500"/>
    <n v="62500"/>
    <n v="25000"/>
    <n v="500000"/>
    <n v="3000"/>
    <n v="500"/>
    <n v="700"/>
    <n v="0"/>
    <n v="0"/>
    <n v="1"/>
    <n v="700"/>
    <n v="1"/>
  </r>
  <r>
    <s v="BF218242"/>
    <n v="3"/>
    <d v="2012-01-01T00:00:00"/>
    <m/>
    <n v="10014"/>
    <n v="4"/>
    <n v="839"/>
    <n v="2005"/>
    <s v="Spanish Tile"/>
    <n v="2005"/>
    <n v="1"/>
    <s v="Frame"/>
    <s v="n"/>
    <x v="1"/>
    <s v="n"/>
    <n v="200000"/>
    <n v="20000"/>
    <n v="140000"/>
    <n v="40000"/>
    <n v="100000"/>
    <n v="5000"/>
    <n v="500"/>
    <n v="1568"/>
    <n v="1"/>
    <n v="3080"/>
    <n v="1"/>
    <n v="1568"/>
    <n v="1"/>
  </r>
  <r>
    <s v="BF218252"/>
    <n v="3"/>
    <d v="2012-01-01T00:00:00"/>
    <m/>
    <n v="10024"/>
    <n v="4"/>
    <n v="900"/>
    <n v="1958"/>
    <s v="Asphalt Shingles"/>
    <n v="1973"/>
    <n v="7"/>
    <s v="Frame"/>
    <s v="y"/>
    <x v="0"/>
    <s v="n"/>
    <n v="50000"/>
    <n v="5000"/>
    <n v="25000"/>
    <n v="10000"/>
    <n v="500000"/>
    <n v="1000"/>
    <n v="250"/>
    <n v="473"/>
    <n v="0"/>
    <n v="0"/>
    <n v="1"/>
    <n v="473"/>
    <n v="4"/>
  </r>
  <r>
    <s v="BF218262"/>
    <n v="3"/>
    <d v="2012-01-01T00:00:00"/>
    <m/>
    <n v="10007"/>
    <n v="5"/>
    <n v="865"/>
    <n v="1956"/>
    <s v="Asphalt Shingles"/>
    <n v="1993"/>
    <n v="1"/>
    <s v="Frame"/>
    <s v="y"/>
    <x v="1"/>
    <s v="n"/>
    <n v="200000"/>
    <n v="20000"/>
    <n v="100000"/>
    <n v="40000"/>
    <n v="300000"/>
    <n v="1000"/>
    <n v="1000"/>
    <n v="1572"/>
    <n v="0"/>
    <n v="0"/>
    <n v="1"/>
    <n v="1572"/>
    <n v="3"/>
  </r>
  <r>
    <s v="BF218272"/>
    <n v="3"/>
    <d v="2012-01-01T00:00:00"/>
    <m/>
    <n v="10002"/>
    <n v="2"/>
    <n v="800"/>
    <n v="1966"/>
    <s v="Asphalt Shingles"/>
    <n v="1999"/>
    <n v="1"/>
    <s v="Frame"/>
    <s v="y"/>
    <x v="1"/>
    <s v="n"/>
    <n v="60000"/>
    <n v="6000"/>
    <n v="30000"/>
    <n v="12000"/>
    <n v="500000"/>
    <n v="5000"/>
    <n v="500"/>
    <n v="564"/>
    <n v="0"/>
    <n v="0"/>
    <n v="1"/>
    <n v="564"/>
    <n v="5"/>
  </r>
  <r>
    <s v="BF218282"/>
    <n v="3"/>
    <d v="2012-01-01T00:00:00"/>
    <m/>
    <n v="10009"/>
    <n v="1"/>
    <n v="778"/>
    <n v="1982"/>
    <s v="Spanish Tile"/>
    <n v="1982"/>
    <n v="1"/>
    <s v="Frame"/>
    <s v="y"/>
    <x v="1"/>
    <s v="n"/>
    <n v="300000"/>
    <n v="30000"/>
    <n v="150000"/>
    <n v="60000"/>
    <n v="300000"/>
    <n v="1000"/>
    <n v="250"/>
    <n v="2916"/>
    <n v="1"/>
    <n v="369360"/>
    <n v="1"/>
    <n v="2916"/>
    <n v="1"/>
  </r>
  <r>
    <s v="BF218292"/>
    <n v="3"/>
    <d v="2012-01-01T00:00:00"/>
    <m/>
    <n v="10014"/>
    <n v="2"/>
    <n v="874"/>
    <n v="2001"/>
    <s v="Asphalt Shingles"/>
    <n v="2011"/>
    <n v="7"/>
    <s v="Masonry"/>
    <s v="y"/>
    <x v="1"/>
    <s v="n"/>
    <n v="50000"/>
    <n v="5000"/>
    <n v="25000"/>
    <n v="10000"/>
    <n v="100000"/>
    <n v="1000"/>
    <n v="500"/>
    <n v="340"/>
    <n v="1"/>
    <n v="2500"/>
    <n v="1"/>
    <n v="340"/>
    <n v="1"/>
  </r>
  <r>
    <s v="BF218302"/>
    <n v="3"/>
    <d v="2012-01-01T00:00:00"/>
    <m/>
    <n v="10014"/>
    <n v="1"/>
    <s v="No Hit"/>
    <n v="1979"/>
    <s v="Asphalt Shingles"/>
    <n v="2010"/>
    <n v="1"/>
    <s v="Frame"/>
    <s v="n"/>
    <x v="1"/>
    <s v="n"/>
    <n v="70000"/>
    <n v="7000"/>
    <n v="35000"/>
    <n v="14000"/>
    <n v="300000"/>
    <n v="3000"/>
    <n v="500"/>
    <n v="639"/>
    <n v="0"/>
    <n v="0"/>
    <n v="1"/>
    <n v="639"/>
    <n v="1"/>
  </r>
  <r>
    <s v="BF218312"/>
    <n v="3"/>
    <d v="2012-01-01T00:00:00"/>
    <m/>
    <n v="10011"/>
    <n v="1"/>
    <n v="737"/>
    <n v="2006"/>
    <s v="Asphalt Shingles"/>
    <n v="2006"/>
    <n v="1"/>
    <s v="Frame"/>
    <s v="y"/>
    <x v="0"/>
    <s v="n"/>
    <n v="60000"/>
    <n v="6000"/>
    <n v="30000"/>
    <n v="12000"/>
    <n v="100000"/>
    <n v="3000"/>
    <n v="500"/>
    <n v="738"/>
    <n v="0"/>
    <n v="0"/>
    <n v="1"/>
    <n v="738"/>
    <n v="6"/>
  </r>
  <r>
    <s v="BF218322"/>
    <n v="3"/>
    <d v="2012-01-01T00:00:00"/>
    <m/>
    <n v="10006"/>
    <n v="3"/>
    <n v="650"/>
    <n v="1989"/>
    <s v="Asphalt Shingles"/>
    <n v="2001"/>
    <n v="1"/>
    <s v="Frame"/>
    <s v="y"/>
    <x v="1"/>
    <s v="n"/>
    <n v="150000"/>
    <n v="15000"/>
    <n v="75000"/>
    <n v="30000"/>
    <n v="300000"/>
    <n v="1000"/>
    <n v="500"/>
    <n v="2972"/>
    <n v="0"/>
    <n v="0"/>
    <n v="1"/>
    <n v="2972"/>
    <n v="6"/>
  </r>
  <r>
    <s v="BF218332"/>
    <n v="3"/>
    <d v="2012-01-01T00:00:00"/>
    <m/>
    <n v="10004"/>
    <n v="4"/>
    <n v="690"/>
    <n v="2010"/>
    <s v="Asphalt Shingles"/>
    <n v="2010"/>
    <n v="1"/>
    <s v="Masonry"/>
    <s v="y"/>
    <x v="1"/>
    <s v="n"/>
    <n v="90000"/>
    <n v="9000"/>
    <n v="45000"/>
    <n v="18000"/>
    <n v="300000"/>
    <n v="1000"/>
    <n v="250"/>
    <n v="1218"/>
    <n v="0"/>
    <n v="0"/>
    <n v="1"/>
    <n v="1218"/>
    <n v="5"/>
  </r>
  <r>
    <s v="BF218342"/>
    <n v="3"/>
    <d v="2012-01-01T00:00:00"/>
    <m/>
    <n v="10019"/>
    <n v="4"/>
    <n v="668"/>
    <n v="1963"/>
    <s v="Asphalt Shingles"/>
    <n v="1983"/>
    <n v="1"/>
    <s v="Frame"/>
    <s v="y"/>
    <x v="1"/>
    <s v="n"/>
    <n v="80000"/>
    <n v="8000"/>
    <n v="40000"/>
    <n v="16000"/>
    <n v="100000"/>
    <n v="1000"/>
    <n v="500"/>
    <n v="2228"/>
    <n v="2"/>
    <n v="19656"/>
    <n v="1"/>
    <n v="2228"/>
    <n v="1"/>
  </r>
  <r>
    <s v="BF218352"/>
    <n v="3"/>
    <d v="2012-01-01T00:00:00"/>
    <d v="2012-07-01T00:00:00"/>
    <n v="10005"/>
    <n v="3"/>
    <n v="900"/>
    <n v="1985"/>
    <s v="Asphalt Shingles"/>
    <n v="1985"/>
    <n v="1"/>
    <s v="Frame"/>
    <s v="y"/>
    <x v="0"/>
    <s v="n"/>
    <n v="90000"/>
    <n v="9000"/>
    <n v="45000"/>
    <n v="18000"/>
    <n v="300000"/>
    <n v="3000"/>
    <n v="500"/>
    <n v="927"/>
    <n v="0"/>
    <n v="0"/>
    <n v="0.5"/>
    <n v="463.5"/>
    <n v="7"/>
  </r>
  <r>
    <s v="BF218362"/>
    <n v="3"/>
    <d v="2012-01-01T00:00:00"/>
    <m/>
    <n v="10024"/>
    <n v="5"/>
    <n v="913"/>
    <n v="1959"/>
    <s v="Asphalt Shingles"/>
    <n v="1980"/>
    <n v="9"/>
    <s v="Frame"/>
    <s v="y"/>
    <x v="1"/>
    <s v="n"/>
    <n v="300000"/>
    <n v="30000"/>
    <n v="150000"/>
    <n v="60000"/>
    <n v="500000"/>
    <n v="1000"/>
    <n v="500"/>
    <n v="3054"/>
    <n v="0"/>
    <n v="0"/>
    <n v="1"/>
    <n v="3054"/>
    <n v="4"/>
  </r>
  <r>
    <s v="BF218372"/>
    <n v="3"/>
    <d v="2012-01-01T00:00:00"/>
    <m/>
    <n v="10002"/>
    <n v="2"/>
    <n v="900"/>
    <n v="1980"/>
    <s v="Spanish Tile"/>
    <n v="1980"/>
    <n v="1"/>
    <s v="Masonry"/>
    <s v="y"/>
    <x v="1"/>
    <s v="n"/>
    <n v="150000"/>
    <n v="15000"/>
    <n v="105000"/>
    <n v="30000"/>
    <n v="300000"/>
    <n v="5000"/>
    <n v="500"/>
    <n v="633"/>
    <n v="0"/>
    <n v="0"/>
    <n v="1"/>
    <n v="633"/>
    <n v="5"/>
  </r>
  <r>
    <s v="BF218382"/>
    <n v="3"/>
    <d v="2012-01-01T00:00:00"/>
    <m/>
    <n v="10006"/>
    <n v="4"/>
    <n v="798"/>
    <n v="1991"/>
    <s v="Asphalt Shingles"/>
    <n v="2011"/>
    <n v="1"/>
    <s v="Frame"/>
    <s v="y"/>
    <x v="0"/>
    <s v="n"/>
    <n v="80000"/>
    <n v="8000"/>
    <n v="40000"/>
    <n v="16000"/>
    <n v="100000"/>
    <n v="1000"/>
    <n v="1000"/>
    <n v="1476"/>
    <n v="0"/>
    <n v="0"/>
    <n v="1"/>
    <n v="1476"/>
    <n v="6"/>
  </r>
  <r>
    <s v="BF218392"/>
    <n v="3"/>
    <d v="2012-01-01T00:00:00"/>
    <m/>
    <n v="10011"/>
    <n v="4"/>
    <n v="854"/>
    <n v="1972"/>
    <s v="Asphalt Shingles"/>
    <n v="2009"/>
    <n v="9"/>
    <s v="Masonry"/>
    <s v="y"/>
    <x v="1"/>
    <s v="n"/>
    <n v="80000"/>
    <n v="8000"/>
    <n v="56000"/>
    <n v="16000"/>
    <n v="300000"/>
    <n v="1000"/>
    <n v="500"/>
    <n v="1278"/>
    <n v="0"/>
    <n v="0"/>
    <n v="1"/>
    <n v="1278"/>
    <n v="6"/>
  </r>
  <r>
    <s v="BF218402"/>
    <n v="3"/>
    <d v="2012-01-01T00:00:00"/>
    <m/>
    <n v="10022"/>
    <n v="2"/>
    <n v="700"/>
    <n v="1965"/>
    <s v="Spanish Tile"/>
    <n v="2007"/>
    <n v="1"/>
    <s v="Frame"/>
    <s v="n"/>
    <x v="1"/>
    <s v="n"/>
    <n v="100000"/>
    <n v="10000"/>
    <n v="70000"/>
    <n v="20000"/>
    <n v="100000"/>
    <n v="3000"/>
    <n v="250"/>
    <n v="1145"/>
    <n v="0"/>
    <n v="0"/>
    <n v="1"/>
    <n v="1145"/>
    <n v="4"/>
  </r>
  <r>
    <s v="BF218412"/>
    <n v="3"/>
    <d v="2012-01-01T00:00:00"/>
    <m/>
    <n v="10001"/>
    <n v="5"/>
    <n v="859"/>
    <n v="2000"/>
    <s v="Asphalt Shingles"/>
    <n v="2000"/>
    <n v="1"/>
    <s v="Masonry"/>
    <s v="y"/>
    <x v="1"/>
    <s v="n"/>
    <n v="125000"/>
    <n v="12500"/>
    <n v="87500"/>
    <n v="25000"/>
    <n v="100000"/>
    <n v="3000"/>
    <n v="500"/>
    <n v="1222"/>
    <n v="0"/>
    <n v="0"/>
    <n v="1"/>
    <n v="1222"/>
    <n v="6"/>
  </r>
  <r>
    <s v="BF218422"/>
    <n v="3"/>
    <d v="2012-01-01T00:00:00"/>
    <m/>
    <n v="10011"/>
    <n v="4"/>
    <n v="849"/>
    <n v="1961"/>
    <s v="Asphalt Shingles"/>
    <n v="1989"/>
    <n v="1"/>
    <s v="Frame"/>
    <s v="y"/>
    <x v="1"/>
    <s v="n"/>
    <n v="100000"/>
    <n v="10000"/>
    <n v="50000"/>
    <n v="20000"/>
    <n v="500000"/>
    <n v="1000"/>
    <n v="1000"/>
    <n v="1604"/>
    <n v="0"/>
    <n v="0"/>
    <n v="1"/>
    <n v="1604"/>
    <n v="6"/>
  </r>
  <r>
    <s v="BF218432"/>
    <n v="3"/>
    <d v="2012-01-01T00:00:00"/>
    <m/>
    <n v="10021"/>
    <n v="3"/>
    <n v="958"/>
    <n v="1953"/>
    <s v="Asphalt Shingles"/>
    <n v="1972"/>
    <n v="1"/>
    <s v="Frame"/>
    <s v="y"/>
    <x v="0"/>
    <s v="n"/>
    <n v="100000"/>
    <n v="10000"/>
    <n v="70000"/>
    <n v="20000"/>
    <n v="500000"/>
    <n v="3000"/>
    <n v="500"/>
    <n v="1051"/>
    <n v="0"/>
    <n v="0"/>
    <n v="1"/>
    <n v="1051"/>
    <n v="6"/>
  </r>
  <r>
    <s v="BF218442"/>
    <n v="3"/>
    <d v="2012-01-01T00:00:00"/>
    <m/>
    <n v="10015"/>
    <n v="4"/>
    <n v="656"/>
    <n v="1990"/>
    <s v="Spanish Tile"/>
    <n v="2008"/>
    <n v="1"/>
    <s v="Frame"/>
    <s v="y"/>
    <x v="1"/>
    <s v="n"/>
    <n v="300000"/>
    <n v="30000"/>
    <n v="150000"/>
    <n v="60000"/>
    <n v="100000"/>
    <n v="1000"/>
    <n v="1000"/>
    <n v="5317"/>
    <n v="0"/>
    <n v="0"/>
    <n v="1"/>
    <n v="5317"/>
    <n v="7"/>
  </r>
  <r>
    <s v="BF218452"/>
    <n v="3"/>
    <d v="2012-01-01T00:00:00"/>
    <m/>
    <n v="10021"/>
    <n v="2"/>
    <n v="899"/>
    <n v="1955"/>
    <s v="Asphalt Shingles"/>
    <n v="2009"/>
    <n v="1"/>
    <s v="Frame"/>
    <s v="y"/>
    <x v="0"/>
    <s v="n"/>
    <n v="80000"/>
    <n v="8000"/>
    <n v="40000"/>
    <n v="16000"/>
    <n v="300000"/>
    <n v="5000"/>
    <n v="500"/>
    <n v="815"/>
    <n v="0"/>
    <n v="0"/>
    <n v="1"/>
    <n v="815"/>
    <n v="6"/>
  </r>
  <r>
    <s v="BF218462"/>
    <n v="3"/>
    <d v="2012-01-01T00:00:00"/>
    <m/>
    <n v="10022"/>
    <n v="5"/>
    <n v="697"/>
    <n v="1970"/>
    <s v="Asphalt Shingles"/>
    <n v="2004"/>
    <n v="1"/>
    <s v="Masonry"/>
    <s v="y"/>
    <x v="0"/>
    <s v="n"/>
    <n v="80000"/>
    <n v="8000"/>
    <n v="40000"/>
    <n v="16000"/>
    <n v="300000"/>
    <n v="3000"/>
    <n v="1000"/>
    <n v="1257"/>
    <n v="0"/>
    <n v="0"/>
    <n v="1"/>
    <n v="1257"/>
    <n v="4"/>
  </r>
  <r>
    <s v="BF218472"/>
    <n v="3"/>
    <d v="2012-01-01T00:00:00"/>
    <d v="2012-07-01T00:00:00"/>
    <n v="10010"/>
    <n v="1"/>
    <n v="686"/>
    <n v="1961"/>
    <s v="Asphalt Shingles"/>
    <n v="2011"/>
    <n v="1"/>
    <s v="Frame"/>
    <s v="y"/>
    <x v="1"/>
    <s v="n"/>
    <n v="50000"/>
    <n v="5000"/>
    <n v="25000"/>
    <n v="10000"/>
    <n v="100000"/>
    <n v="1000"/>
    <n v="250"/>
    <n v="1153"/>
    <n v="0"/>
    <n v="0"/>
    <n v="0.5"/>
    <n v="576.5"/>
    <n v="7"/>
  </r>
  <r>
    <s v="BF218482"/>
    <n v="3"/>
    <d v="2012-01-01T00:00:00"/>
    <m/>
    <n v="10012"/>
    <n v="3"/>
    <n v="800"/>
    <n v="1964"/>
    <s v="Asphalt Shingles"/>
    <n v="1964"/>
    <n v="1"/>
    <s v="Frame"/>
    <s v="y"/>
    <x v="1"/>
    <s v="n"/>
    <n v="90000"/>
    <n v="9000"/>
    <n v="45000"/>
    <n v="18000"/>
    <n v="300000"/>
    <n v="5000"/>
    <n v="1000"/>
    <n v="920"/>
    <n v="0"/>
    <n v="0"/>
    <n v="1"/>
    <n v="920"/>
    <n v="3"/>
  </r>
  <r>
    <s v="BF218492"/>
    <n v="3"/>
    <d v="2012-01-01T00:00:00"/>
    <d v="2012-07-01T00:00:00"/>
    <n v="10012"/>
    <n v="1"/>
    <n v="701"/>
    <n v="2006"/>
    <s v="Asphalt Shingles"/>
    <n v="2006"/>
    <n v="1"/>
    <s v="Frame"/>
    <s v="y"/>
    <x v="0"/>
    <s v="n"/>
    <n v="50000"/>
    <n v="5000"/>
    <n v="25000"/>
    <n v="10000"/>
    <n v="100000"/>
    <n v="1000"/>
    <n v="1000"/>
    <n v="366"/>
    <n v="0"/>
    <n v="0"/>
    <n v="0.5"/>
    <n v="183"/>
    <n v="3"/>
  </r>
  <r>
    <s v="BF218502"/>
    <n v="3"/>
    <d v="2012-01-01T00:00:00"/>
    <m/>
    <n v="10013"/>
    <n v="2"/>
    <n v="727"/>
    <n v="1956"/>
    <s v="Asphalt Shingles"/>
    <n v="1977"/>
    <n v="7"/>
    <s v="Frame"/>
    <s v="y"/>
    <x v="1"/>
    <s v="n"/>
    <n v="60000"/>
    <n v="6000"/>
    <n v="30000"/>
    <n v="12000"/>
    <n v="100000"/>
    <n v="1000"/>
    <n v="250"/>
    <n v="948"/>
    <n v="0"/>
    <n v="0"/>
    <n v="1"/>
    <n v="948"/>
    <n v="2"/>
  </r>
  <r>
    <s v="BF218512"/>
    <n v="3"/>
    <d v="2012-01-01T00:00:00"/>
    <m/>
    <n v="10019"/>
    <n v="4"/>
    <n v="899"/>
    <n v="1999"/>
    <s v="Spanish Tile"/>
    <n v="1999"/>
    <n v="1"/>
    <s v="Frame"/>
    <s v="y"/>
    <x v="0"/>
    <s v="y"/>
    <n v="90000"/>
    <n v="9000"/>
    <n v="45000"/>
    <n v="18000"/>
    <n v="300000"/>
    <n v="5000"/>
    <n v="250"/>
    <n v="675"/>
    <n v="0"/>
    <n v="0"/>
    <n v="1"/>
    <n v="675"/>
    <n v="1"/>
  </r>
  <r>
    <s v="BF218522"/>
    <n v="3"/>
    <d v="2012-01-01T00:00:00"/>
    <m/>
    <n v="10004"/>
    <n v="4"/>
    <n v="747"/>
    <n v="1960"/>
    <s v="Asphalt Shingles"/>
    <n v="2011"/>
    <n v="7"/>
    <s v="Frame"/>
    <s v="y"/>
    <x v="1"/>
    <s v="n"/>
    <n v="95000"/>
    <n v="9500"/>
    <n v="47500"/>
    <n v="19000"/>
    <n v="100000"/>
    <n v="1000"/>
    <n v="500"/>
    <n v="1750"/>
    <n v="0"/>
    <n v="0"/>
    <n v="1"/>
    <n v="1750"/>
    <n v="5"/>
  </r>
  <r>
    <s v="BF218532"/>
    <n v="3"/>
    <d v="2012-01-01T00:00:00"/>
    <m/>
    <n v="10004"/>
    <n v="3"/>
    <n v="896"/>
    <n v="1996"/>
    <s v="Spanish Tile"/>
    <n v="1996"/>
    <n v="7"/>
    <s v="Masonry"/>
    <s v="y"/>
    <x v="1"/>
    <s v="n"/>
    <n v="150000"/>
    <n v="15000"/>
    <n v="75000"/>
    <n v="30000"/>
    <n v="300000"/>
    <n v="1000"/>
    <n v="250"/>
    <n v="839"/>
    <n v="0"/>
    <n v="0"/>
    <n v="1"/>
    <n v="839"/>
    <n v="5"/>
  </r>
  <r>
    <s v="BF218542"/>
    <n v="3"/>
    <d v="2012-01-01T00:00:00"/>
    <m/>
    <n v="10003"/>
    <n v="2"/>
    <n v="838"/>
    <n v="1959"/>
    <s v="Asphalt Shingles"/>
    <n v="1966"/>
    <n v="9"/>
    <s v="Frame"/>
    <s v="y"/>
    <x v="0"/>
    <s v="n"/>
    <n v="90000"/>
    <n v="9000"/>
    <n v="45000"/>
    <n v="18000"/>
    <n v="300000"/>
    <n v="1000"/>
    <n v="500"/>
    <n v="1248"/>
    <n v="0"/>
    <n v="0"/>
    <n v="1"/>
    <n v="1248"/>
    <n v="5"/>
  </r>
  <r>
    <s v="BF218552"/>
    <n v="3"/>
    <d v="2012-01-01T00:00:00"/>
    <m/>
    <n v="10018"/>
    <n v="2"/>
    <n v="616"/>
    <n v="1982"/>
    <s v="Spanish Tile"/>
    <n v="1982"/>
    <n v="9"/>
    <s v="Masonry"/>
    <s v="y"/>
    <x v="1"/>
    <s v="n"/>
    <n v="200000"/>
    <n v="20000"/>
    <n v="100000"/>
    <n v="40000"/>
    <n v="300000"/>
    <n v="3000"/>
    <n v="500"/>
    <n v="2669"/>
    <n v="0"/>
    <n v="0"/>
    <n v="1"/>
    <n v="2669"/>
    <n v="2"/>
  </r>
  <r>
    <s v="BF218562"/>
    <n v="3"/>
    <d v="2012-01-01T00:00:00"/>
    <m/>
    <n v="10007"/>
    <n v="3"/>
    <n v="800"/>
    <n v="1960"/>
    <s v="Asphalt Shingles"/>
    <n v="1966"/>
    <n v="1"/>
    <s v="Frame"/>
    <s v="y"/>
    <x v="1"/>
    <s v="n"/>
    <n v="95000"/>
    <n v="9500"/>
    <n v="47500"/>
    <n v="19000"/>
    <n v="500000"/>
    <n v="5000"/>
    <n v="500"/>
    <n v="1079"/>
    <n v="0"/>
    <n v="0"/>
    <n v="1"/>
    <n v="1079"/>
    <n v="3"/>
  </r>
  <r>
    <s v="BF218572"/>
    <n v="3"/>
    <d v="2012-01-01T00:00:00"/>
    <m/>
    <n v="10010"/>
    <n v="4"/>
    <n v="829"/>
    <n v="1966"/>
    <s v="Asphalt Shingles"/>
    <n v="1975"/>
    <n v="1"/>
    <s v="Frame"/>
    <s v="y"/>
    <x v="0"/>
    <s v="n"/>
    <n v="80000"/>
    <n v="8000"/>
    <n v="56000"/>
    <n v="16000"/>
    <n v="300000"/>
    <n v="1000"/>
    <n v="500"/>
    <n v="1536"/>
    <n v="0"/>
    <n v="0"/>
    <n v="1"/>
    <n v="1536"/>
    <n v="7"/>
  </r>
  <r>
    <s v="BF218582"/>
    <n v="3"/>
    <d v="2012-01-01T00:00:00"/>
    <m/>
    <n v="10025"/>
    <n v="1"/>
    <n v="650"/>
    <n v="1970"/>
    <s v="Spanish Tile"/>
    <n v="1998"/>
    <n v="1"/>
    <s v="Masonry"/>
    <s v="y"/>
    <x v="1"/>
    <s v="n"/>
    <n v="125000"/>
    <n v="12500"/>
    <n v="62500"/>
    <n v="25000"/>
    <n v="100000"/>
    <n v="3000"/>
    <n v="500"/>
    <n v="1810"/>
    <n v="0"/>
    <n v="0"/>
    <n v="1"/>
    <n v="1810"/>
    <n v="7"/>
  </r>
  <r>
    <s v="BF218592"/>
    <n v="3"/>
    <d v="2012-01-01T00:00:00"/>
    <m/>
    <n v="10025"/>
    <n v="3"/>
    <n v="900"/>
    <n v="1954"/>
    <s v="Asphalt Shingles"/>
    <n v="1971"/>
    <n v="1"/>
    <s v="Frame"/>
    <s v="y"/>
    <x v="1"/>
    <s v="n"/>
    <n v="95000"/>
    <n v="9500"/>
    <n v="47500"/>
    <n v="19000"/>
    <n v="100000"/>
    <n v="3000"/>
    <n v="500"/>
    <n v="1109"/>
    <n v="0"/>
    <n v="0"/>
    <n v="1"/>
    <n v="1109"/>
    <n v="7"/>
  </r>
  <r>
    <s v="BF218602"/>
    <n v="3"/>
    <d v="2012-01-01T00:00:00"/>
    <m/>
    <n v="10016"/>
    <n v="2"/>
    <n v="800"/>
    <n v="1988"/>
    <s v="Spanish Tile"/>
    <n v="1995"/>
    <n v="1"/>
    <s v="Masonry"/>
    <s v="y"/>
    <x v="1"/>
    <s v="n"/>
    <n v="125000"/>
    <n v="12500"/>
    <n v="75000"/>
    <n v="25000"/>
    <n v="100000"/>
    <n v="3000"/>
    <n v="500"/>
    <n v="982"/>
    <n v="0"/>
    <n v="0"/>
    <n v="1"/>
    <n v="982"/>
    <n v="6"/>
  </r>
  <r>
    <s v="BF218612"/>
    <n v="3"/>
    <d v="2012-01-01T00:00:00"/>
    <m/>
    <n v="10024"/>
    <n v="5"/>
    <n v="721"/>
    <n v="2006"/>
    <s v="Asphalt Shingles"/>
    <n v="2006"/>
    <n v="1"/>
    <s v="Frame"/>
    <s v="n"/>
    <x v="0"/>
    <s v="n"/>
    <n v="50000"/>
    <n v="5000"/>
    <n v="25000"/>
    <n v="10000"/>
    <n v="500000"/>
    <n v="1000"/>
    <n v="1000"/>
    <n v="622"/>
    <n v="0"/>
    <n v="0"/>
    <n v="1"/>
    <n v="622"/>
    <n v="4"/>
  </r>
  <r>
    <s v="BF218622"/>
    <n v="3"/>
    <d v="2012-01-01T00:00:00"/>
    <m/>
    <n v="10011"/>
    <n v="4"/>
    <n v="800"/>
    <n v="1971"/>
    <s v="Asphalt Shingles"/>
    <n v="1983"/>
    <n v="7"/>
    <s v="Frame"/>
    <s v="y"/>
    <x v="1"/>
    <s v="n"/>
    <n v="100000"/>
    <n v="10000"/>
    <n v="50000"/>
    <n v="20000"/>
    <n v="300000"/>
    <n v="1000"/>
    <n v="1000"/>
    <n v="1899"/>
    <n v="0"/>
    <n v="0"/>
    <n v="1"/>
    <n v="1899"/>
    <n v="6"/>
  </r>
  <r>
    <s v="BF218632"/>
    <n v="3"/>
    <d v="2012-01-01T00:00:00"/>
    <m/>
    <n v="10015"/>
    <n v="2"/>
    <n v="670"/>
    <n v="1962"/>
    <s v="Asphalt Shingles"/>
    <n v="1969"/>
    <n v="7"/>
    <s v="Frame"/>
    <s v="y"/>
    <x v="0"/>
    <s v="n"/>
    <n v="125000"/>
    <n v="12500"/>
    <n v="62500"/>
    <n v="25000"/>
    <n v="300000"/>
    <n v="3000"/>
    <n v="500"/>
    <n v="3711"/>
    <n v="0"/>
    <n v="0"/>
    <n v="1"/>
    <n v="3711"/>
    <n v="7"/>
  </r>
  <r>
    <s v="BF218642"/>
    <n v="3"/>
    <d v="2012-01-01T00:00:00"/>
    <m/>
    <n v="10021"/>
    <n v="4"/>
    <n v="761"/>
    <n v="1958"/>
    <s v="Wood Shingles"/>
    <n v="1981"/>
    <n v="1"/>
    <s v="Frame"/>
    <s v="y"/>
    <x v="1"/>
    <s v="n"/>
    <n v="150000"/>
    <n v="15000"/>
    <n v="75000"/>
    <n v="30000"/>
    <n v="300000"/>
    <n v="5000"/>
    <n v="250"/>
    <n v="5145"/>
    <n v="0"/>
    <n v="0"/>
    <n v="1"/>
    <n v="5145"/>
    <n v="6"/>
  </r>
  <r>
    <s v="BF218652"/>
    <n v="3"/>
    <d v="2012-01-01T00:00:00"/>
    <m/>
    <n v="10016"/>
    <n v="4"/>
    <n v="821"/>
    <n v="1989"/>
    <s v="Spanish Tile"/>
    <n v="2003"/>
    <n v="1"/>
    <s v="Frame"/>
    <s v="y"/>
    <x v="1"/>
    <s v="n"/>
    <n v="300000"/>
    <n v="30000"/>
    <n v="150000"/>
    <n v="60000"/>
    <n v="100000"/>
    <n v="1000"/>
    <n v="250"/>
    <n v="3230"/>
    <n v="0"/>
    <n v="0"/>
    <n v="1"/>
    <n v="3230"/>
    <n v="6"/>
  </r>
  <r>
    <s v="BF218662"/>
    <n v="3"/>
    <d v="2012-01-01T00:00:00"/>
    <m/>
    <n v="10018"/>
    <n v="3"/>
    <n v="900"/>
    <n v="1977"/>
    <s v="Asphalt Shingles"/>
    <n v="1991"/>
    <n v="1"/>
    <s v="Frame"/>
    <s v="n"/>
    <x v="0"/>
    <s v="n"/>
    <n v="300000"/>
    <n v="30000"/>
    <n v="150000"/>
    <n v="60000"/>
    <n v="300000"/>
    <n v="5000"/>
    <n v="250"/>
    <n v="1433"/>
    <n v="0"/>
    <n v="0"/>
    <n v="1"/>
    <n v="1433"/>
    <n v="2"/>
  </r>
  <r>
    <s v="BF218672"/>
    <n v="3"/>
    <d v="2012-01-01T00:00:00"/>
    <m/>
    <n v="10025"/>
    <n v="5"/>
    <n v="865"/>
    <n v="1999"/>
    <s v="Asphalt Shingles"/>
    <n v="1999"/>
    <n v="1"/>
    <s v="Frame"/>
    <s v="y"/>
    <x v="0"/>
    <s v="n"/>
    <n v="100000"/>
    <n v="10000"/>
    <n v="50000"/>
    <n v="20000"/>
    <n v="300000"/>
    <n v="5000"/>
    <n v="1000"/>
    <n v="1170"/>
    <n v="0"/>
    <n v="0"/>
    <n v="1"/>
    <n v="1170"/>
    <n v="7"/>
  </r>
  <r>
    <s v="BF218682"/>
    <n v="3"/>
    <d v="2012-01-01T00:00:00"/>
    <m/>
    <n v="10013"/>
    <n v="4"/>
    <n v="850"/>
    <n v="1996"/>
    <s v="Asphalt Shingles"/>
    <n v="2001"/>
    <n v="7"/>
    <s v="Masonry"/>
    <s v="y"/>
    <x v="1"/>
    <s v="n"/>
    <n v="200000"/>
    <n v="20000"/>
    <n v="100000"/>
    <n v="40000"/>
    <n v="500000"/>
    <n v="1000"/>
    <n v="500"/>
    <n v="993"/>
    <n v="0"/>
    <n v="0"/>
    <n v="1"/>
    <n v="993"/>
    <n v="2"/>
  </r>
  <r>
    <s v="BF218692"/>
    <n v="3"/>
    <d v="2012-01-01T00:00:00"/>
    <m/>
    <n v="10023"/>
    <n v="2"/>
    <n v="897"/>
    <n v="1956"/>
    <s v="Asphalt Shingles"/>
    <n v="1975"/>
    <n v="1"/>
    <s v="Superior"/>
    <s v="y"/>
    <x v="1"/>
    <s v="n"/>
    <n v="150000"/>
    <n v="15000"/>
    <n v="75000"/>
    <n v="30000"/>
    <n v="300000"/>
    <n v="1000"/>
    <n v="250"/>
    <n v="659"/>
    <n v="0"/>
    <n v="0"/>
    <n v="1"/>
    <n v="659"/>
    <n v="4"/>
  </r>
  <r>
    <s v="BF218702"/>
    <n v="3"/>
    <d v="2012-01-01T00:00:00"/>
    <m/>
    <n v="10014"/>
    <n v="3"/>
    <n v="800"/>
    <n v="1962"/>
    <s v="Spanish Tile"/>
    <n v="2002"/>
    <n v="7"/>
    <s v="Frame"/>
    <s v="y"/>
    <x v="0"/>
    <s v="n"/>
    <n v="300000"/>
    <n v="30000"/>
    <n v="150000"/>
    <n v="60000"/>
    <n v="100000"/>
    <n v="5000"/>
    <n v="250"/>
    <n v="2891"/>
    <n v="0"/>
    <n v="0"/>
    <n v="1"/>
    <n v="2891"/>
    <n v="1"/>
  </r>
  <r>
    <s v="BF218712"/>
    <n v="3"/>
    <d v="2012-01-01T00:00:00"/>
    <m/>
    <n v="10005"/>
    <n v="3"/>
    <n v="740"/>
    <n v="1997"/>
    <s v="Asphalt Shingles"/>
    <n v="1997"/>
    <n v="1"/>
    <s v="Superior"/>
    <s v="y"/>
    <x v="1"/>
    <s v="n"/>
    <n v="60000"/>
    <n v="6000"/>
    <n v="30000"/>
    <n v="12000"/>
    <n v="100000"/>
    <n v="1000"/>
    <n v="1000"/>
    <n v="686"/>
    <n v="0"/>
    <n v="0"/>
    <n v="1"/>
    <n v="686"/>
    <n v="7"/>
  </r>
  <r>
    <s v="BF218722"/>
    <n v="3"/>
    <d v="2012-01-01T00:00:00"/>
    <m/>
    <n v="10013"/>
    <n v="3"/>
    <n v="650"/>
    <n v="1992"/>
    <s v="Asphalt Shingles"/>
    <n v="2002"/>
    <n v="7"/>
    <s v="Frame"/>
    <s v="n"/>
    <x v="1"/>
    <s v="n"/>
    <n v="125000"/>
    <n v="12500"/>
    <n v="75000"/>
    <n v="25000"/>
    <n v="100000"/>
    <n v="1000"/>
    <n v="500"/>
    <n v="1723"/>
    <n v="0"/>
    <n v="0"/>
    <n v="1"/>
    <n v="1723"/>
    <n v="2"/>
  </r>
  <r>
    <s v="BF218732"/>
    <n v="3"/>
    <d v="2012-01-01T00:00:00"/>
    <m/>
    <n v="10023"/>
    <n v="2"/>
    <n v="800"/>
    <n v="1952"/>
    <s v="Asphalt Shingles"/>
    <n v="1964"/>
    <n v="1"/>
    <s v="Frame"/>
    <s v="y"/>
    <x v="1"/>
    <s v="n"/>
    <n v="100000"/>
    <n v="10000"/>
    <n v="50000"/>
    <n v="20000"/>
    <n v="100000"/>
    <n v="5000"/>
    <n v="250"/>
    <n v="932"/>
    <n v="1"/>
    <n v="13680"/>
    <n v="1"/>
    <n v="932"/>
    <n v="4"/>
  </r>
  <r>
    <s v="BF218742"/>
    <n v="3"/>
    <d v="2012-01-01T00:00:00"/>
    <m/>
    <n v="10004"/>
    <n v="2"/>
    <n v="817"/>
    <n v="1976"/>
    <s v="Asphalt Shingles"/>
    <n v="1976"/>
    <n v="1"/>
    <s v="Frame"/>
    <s v="y"/>
    <x v="0"/>
    <s v="n"/>
    <n v="50000"/>
    <n v="5000"/>
    <n v="30000"/>
    <n v="10000"/>
    <n v="500000"/>
    <n v="5000"/>
    <n v="1000"/>
    <n v="430"/>
    <n v="0"/>
    <n v="0"/>
    <n v="1"/>
    <n v="430"/>
    <n v="5"/>
  </r>
  <r>
    <s v="BF218752"/>
    <n v="3"/>
    <d v="2012-01-01T00:00:00"/>
    <m/>
    <n v="10002"/>
    <n v="2"/>
    <n v="686"/>
    <n v="1993"/>
    <s v="Wood Shingles"/>
    <n v="1993"/>
    <n v="1"/>
    <s v="Frame"/>
    <s v="y"/>
    <x v="1"/>
    <s v="n"/>
    <n v="80000"/>
    <n v="8000"/>
    <n v="40000"/>
    <n v="16000"/>
    <n v="300000"/>
    <n v="1000"/>
    <n v="500"/>
    <n v="1527"/>
    <n v="0"/>
    <n v="0"/>
    <n v="1"/>
    <n v="1527"/>
    <n v="5"/>
  </r>
  <r>
    <s v="BF218762"/>
    <n v="3"/>
    <d v="2012-01-01T00:00:00"/>
    <m/>
    <n v="10019"/>
    <n v="1"/>
    <n v="864"/>
    <n v="1958"/>
    <s v="Asphalt Shingles"/>
    <n v="1999"/>
    <n v="1"/>
    <s v="Masonry"/>
    <s v="y"/>
    <x v="1"/>
    <s v="n"/>
    <n v="80000"/>
    <n v="8000"/>
    <n v="40000"/>
    <n v="16000"/>
    <n v="500000"/>
    <n v="1000"/>
    <n v="500"/>
    <n v="500"/>
    <n v="0"/>
    <n v="0"/>
    <n v="1"/>
    <n v="500"/>
    <n v="1"/>
  </r>
  <r>
    <s v="BF218772"/>
    <n v="3"/>
    <d v="2012-01-01T00:00:00"/>
    <m/>
    <n v="10009"/>
    <n v="5"/>
    <n v="796"/>
    <n v="1979"/>
    <s v="Spanish Tile"/>
    <n v="1993"/>
    <n v="1"/>
    <s v="Frame"/>
    <s v="y"/>
    <x v="0"/>
    <s v="n"/>
    <n v="80000"/>
    <n v="8000"/>
    <n v="40000"/>
    <n v="16000"/>
    <n v="500000"/>
    <n v="1000"/>
    <n v="1000"/>
    <n v="1402"/>
    <n v="0"/>
    <n v="0"/>
    <n v="1"/>
    <n v="1402"/>
    <n v="1"/>
  </r>
  <r>
    <s v="BF218782"/>
    <n v="3"/>
    <d v="2012-01-01T00:00:00"/>
    <d v="2012-07-01T00:00:00"/>
    <n v="10016"/>
    <n v="4"/>
    <n v="900"/>
    <n v="1966"/>
    <s v="Asphalt Shingles"/>
    <n v="1966"/>
    <n v="1"/>
    <s v="Frame"/>
    <s v="y"/>
    <x v="0"/>
    <s v="n"/>
    <n v="100000"/>
    <n v="10000"/>
    <n v="50000"/>
    <n v="20000"/>
    <n v="100000"/>
    <n v="1000"/>
    <n v="1000"/>
    <n v="1035"/>
    <n v="0"/>
    <n v="0"/>
    <n v="0.5"/>
    <n v="517.5"/>
    <n v="6"/>
  </r>
  <r>
    <s v="BF218792"/>
    <n v="3"/>
    <d v="2012-01-01T00:00:00"/>
    <m/>
    <n v="10012"/>
    <n v="2"/>
    <n v="815"/>
    <n v="1970"/>
    <s v="Wood Shingles"/>
    <n v="1970"/>
    <n v="1"/>
    <s v="Frame"/>
    <s v="y"/>
    <x v="1"/>
    <s v="n"/>
    <n v="95000"/>
    <n v="9500"/>
    <n v="47500"/>
    <n v="19000"/>
    <n v="500000"/>
    <n v="3000"/>
    <n v="250"/>
    <n v="1474"/>
    <n v="0"/>
    <n v="0"/>
    <n v="1"/>
    <n v="1474"/>
    <n v="3"/>
  </r>
  <r>
    <s v="BF218802"/>
    <n v="3"/>
    <d v="2012-01-01T00:00:00"/>
    <d v="2012-07-01T00:00:00"/>
    <n v="10001"/>
    <n v="1"/>
    <n v="678"/>
    <n v="1980"/>
    <s v="Spanish Tile"/>
    <n v="2004"/>
    <n v="7"/>
    <s v="Masonry"/>
    <s v="y"/>
    <x v="1"/>
    <s v="n"/>
    <n v="250000"/>
    <n v="25000"/>
    <n v="125000"/>
    <n v="50000"/>
    <n v="100000"/>
    <n v="1000"/>
    <n v="1000"/>
    <n v="2984"/>
    <n v="0"/>
    <n v="0"/>
    <n v="0.5"/>
    <n v="1492"/>
    <n v="6"/>
  </r>
  <r>
    <s v="BF218812"/>
    <n v="3"/>
    <d v="2012-01-01T00:00:00"/>
    <m/>
    <n v="10009"/>
    <n v="4"/>
    <n v="650"/>
    <n v="1999"/>
    <s v="Asphalt Shingles"/>
    <n v="1999"/>
    <n v="7"/>
    <s v="Masonry"/>
    <s v="y"/>
    <x v="1"/>
    <s v="n"/>
    <n v="90000"/>
    <n v="9000"/>
    <n v="45000"/>
    <n v="18000"/>
    <n v="100000"/>
    <n v="1000"/>
    <n v="500"/>
    <n v="1756"/>
    <n v="0"/>
    <n v="0"/>
    <n v="1"/>
    <n v="1756"/>
    <n v="1"/>
  </r>
  <r>
    <s v="BF218822"/>
    <n v="3"/>
    <d v="2012-01-01T00:00:00"/>
    <m/>
    <n v="10004"/>
    <n v="4"/>
    <n v="894"/>
    <n v="1980"/>
    <s v="Wood Shingles"/>
    <n v="1980"/>
    <n v="1"/>
    <s v="Frame"/>
    <s v="y"/>
    <x v="1"/>
    <s v="n"/>
    <n v="70000"/>
    <n v="7000"/>
    <n v="42000"/>
    <n v="14000"/>
    <n v="300000"/>
    <n v="1000"/>
    <n v="250"/>
    <n v="1067"/>
    <n v="0"/>
    <n v="0"/>
    <n v="1"/>
    <n v="1067"/>
    <n v="5"/>
  </r>
  <r>
    <s v="BF218832"/>
    <n v="3"/>
    <d v="2012-01-01T00:00:00"/>
    <m/>
    <n v="10021"/>
    <n v="4"/>
    <n v="800"/>
    <n v="1979"/>
    <s v="Spanish Tile"/>
    <n v="2009"/>
    <n v="1"/>
    <s v="Frame"/>
    <s v="y"/>
    <x v="0"/>
    <s v="n"/>
    <n v="70000"/>
    <n v="7000"/>
    <n v="35000"/>
    <n v="14000"/>
    <n v="100000"/>
    <n v="1000"/>
    <n v="500"/>
    <n v="928"/>
    <n v="0"/>
    <n v="0"/>
    <n v="1"/>
    <n v="928"/>
    <n v="6"/>
  </r>
  <r>
    <s v="BF218842"/>
    <n v="3"/>
    <d v="2012-01-01T00:00:00"/>
    <m/>
    <n v="10016"/>
    <n v="2"/>
    <n v="520"/>
    <n v="1983"/>
    <s v="Asphalt Shingles"/>
    <n v="1992"/>
    <n v="1"/>
    <s v="Masonry"/>
    <s v="y"/>
    <x v="1"/>
    <s v="n"/>
    <n v="80000"/>
    <n v="8000"/>
    <n v="48000"/>
    <n v="16000"/>
    <n v="100000"/>
    <n v="3000"/>
    <n v="250"/>
    <n v="2126"/>
    <n v="0"/>
    <n v="0"/>
    <n v="1"/>
    <n v="2126"/>
    <n v="6"/>
  </r>
  <r>
    <s v="BF218852"/>
    <n v="3"/>
    <d v="2012-01-01T00:00:00"/>
    <d v="2012-07-01T00:00:00"/>
    <n v="10012"/>
    <n v="2"/>
    <n v="801"/>
    <n v="1954"/>
    <s v="Asphalt Shingles"/>
    <n v="1977"/>
    <n v="7"/>
    <s v="Frame"/>
    <s v="y"/>
    <x v="1"/>
    <s v="n"/>
    <n v="90000"/>
    <n v="9000"/>
    <n v="62999.999999999993"/>
    <n v="18000"/>
    <n v="500000"/>
    <n v="1000"/>
    <n v="250"/>
    <n v="1236"/>
    <n v="0"/>
    <n v="0"/>
    <n v="0.5"/>
    <n v="618"/>
    <n v="3"/>
  </r>
  <r>
    <s v="BF218862"/>
    <n v="3"/>
    <d v="2012-01-01T00:00:00"/>
    <m/>
    <n v="10020"/>
    <n v="3"/>
    <n v="672"/>
    <n v="1980"/>
    <s v="Asphalt Shingles"/>
    <n v="1980"/>
    <n v="7"/>
    <s v="Frame"/>
    <s v="y"/>
    <x v="1"/>
    <s v="n"/>
    <n v="200000"/>
    <n v="20000"/>
    <n v="100000"/>
    <n v="40000"/>
    <n v="100000"/>
    <n v="3000"/>
    <n v="1000"/>
    <n v="5287"/>
    <n v="0"/>
    <n v="0"/>
    <n v="1"/>
    <n v="5287"/>
    <n v="7"/>
  </r>
  <r>
    <s v="BF218872"/>
    <n v="3"/>
    <d v="2012-01-01T00:00:00"/>
    <m/>
    <n v="10014"/>
    <n v="4"/>
    <n v="663"/>
    <n v="1954"/>
    <s v="Asphalt Shingles"/>
    <n v="1982"/>
    <n v="1"/>
    <s v="Frame"/>
    <s v="y"/>
    <x v="0"/>
    <s v="n"/>
    <n v="95000"/>
    <n v="9500"/>
    <n v="47500"/>
    <n v="19000"/>
    <n v="100000"/>
    <n v="3000"/>
    <n v="250"/>
    <n v="2671"/>
    <n v="0"/>
    <n v="0"/>
    <n v="1"/>
    <n v="2671"/>
    <n v="1"/>
  </r>
  <r>
    <s v="BF218882"/>
    <n v="3"/>
    <d v="2012-01-01T00:00:00"/>
    <m/>
    <n v="10017"/>
    <n v="3"/>
    <n v="800"/>
    <n v="1997"/>
    <s v="Asphalt Shingles"/>
    <n v="1997"/>
    <n v="7"/>
    <s v="Frame"/>
    <s v="n"/>
    <x v="1"/>
    <s v="n"/>
    <n v="125000"/>
    <n v="12500"/>
    <n v="62500"/>
    <n v="25000"/>
    <n v="100000"/>
    <n v="5000"/>
    <n v="500"/>
    <n v="1147"/>
    <n v="0"/>
    <n v="0"/>
    <n v="1"/>
    <n v="1147"/>
    <n v="3"/>
  </r>
  <r>
    <s v="BF218892"/>
    <n v="3"/>
    <d v="2012-01-01T00:00:00"/>
    <m/>
    <n v="10024"/>
    <n v="3"/>
    <n v="665"/>
    <n v="1952"/>
    <s v="Asphalt Shingles"/>
    <n v="1969"/>
    <n v="9"/>
    <s v="Frame"/>
    <s v="y"/>
    <x v="1"/>
    <s v="n"/>
    <n v="70000"/>
    <n v="7000"/>
    <n v="35000"/>
    <n v="14000"/>
    <n v="500000"/>
    <n v="5000"/>
    <n v="250"/>
    <n v="2154"/>
    <n v="0"/>
    <n v="0"/>
    <n v="1"/>
    <n v="2154"/>
    <n v="4"/>
  </r>
  <r>
    <s v="BF218902"/>
    <n v="3"/>
    <d v="2012-01-01T00:00:00"/>
    <m/>
    <n v="10018"/>
    <n v="2"/>
    <n v="667"/>
    <n v="2005"/>
    <s v="Asphalt Shingles"/>
    <n v="2005"/>
    <n v="1"/>
    <s v="Frame"/>
    <s v="y"/>
    <x v="1"/>
    <s v="n"/>
    <n v="300000"/>
    <n v="30000"/>
    <n v="150000"/>
    <n v="60000"/>
    <n v="500000"/>
    <n v="1000"/>
    <n v="250"/>
    <n v="2519"/>
    <n v="0"/>
    <n v="0"/>
    <n v="1"/>
    <n v="2519"/>
    <n v="2"/>
  </r>
  <r>
    <s v="BF218912"/>
    <n v="3"/>
    <d v="2012-01-01T00:00:00"/>
    <m/>
    <n v="10001"/>
    <n v="4"/>
    <n v="683"/>
    <n v="2008"/>
    <s v="Asphalt Shingles"/>
    <n v="2008"/>
    <n v="1"/>
    <s v="Frame"/>
    <s v="y"/>
    <x v="0"/>
    <s v="n"/>
    <n v="400000"/>
    <n v="40000"/>
    <n v="200000"/>
    <n v="80000"/>
    <n v="100000"/>
    <n v="5000"/>
    <n v="500"/>
    <n v="5986"/>
    <n v="0"/>
    <n v="0"/>
    <n v="1"/>
    <n v="5986"/>
    <n v="6"/>
  </r>
  <r>
    <s v="BF218922"/>
    <n v="3"/>
    <d v="2012-01-01T00:00:00"/>
    <m/>
    <n v="10011"/>
    <n v="1"/>
    <n v="873"/>
    <n v="1970"/>
    <s v="Asphalt Shingles"/>
    <n v="1971"/>
    <n v="1"/>
    <s v="Frame"/>
    <s v="y"/>
    <x v="0"/>
    <s v="n"/>
    <n v="125000"/>
    <n v="12500"/>
    <n v="62500"/>
    <n v="25000"/>
    <n v="100000"/>
    <n v="1000"/>
    <n v="250"/>
    <n v="1174"/>
    <n v="0"/>
    <n v="0"/>
    <n v="1"/>
    <n v="1174"/>
    <n v="6"/>
  </r>
  <r>
    <s v="BF218932"/>
    <n v="3"/>
    <d v="2012-01-01T00:00:00"/>
    <m/>
    <n v="10015"/>
    <n v="2"/>
    <n v="674"/>
    <n v="1974"/>
    <s v="Wood Shingles"/>
    <n v="1987"/>
    <n v="1"/>
    <s v="Frame"/>
    <s v="y"/>
    <x v="1"/>
    <s v="n"/>
    <n v="250000"/>
    <n v="25000"/>
    <n v="125000"/>
    <n v="50000"/>
    <n v="300000"/>
    <n v="5000"/>
    <n v="500"/>
    <n v="7511"/>
    <n v="0"/>
    <n v="0"/>
    <n v="1"/>
    <n v="7511"/>
    <n v="7"/>
  </r>
  <r>
    <s v="BF218942"/>
    <n v="3"/>
    <d v="2012-01-01T00:00:00"/>
    <m/>
    <n v="10021"/>
    <n v="2"/>
    <n v="898"/>
    <n v="1961"/>
    <s v="Asphalt Shingles"/>
    <n v="2011"/>
    <n v="7"/>
    <s v="Frame"/>
    <s v="y"/>
    <x v="0"/>
    <s v="n"/>
    <n v="100000"/>
    <n v="10000"/>
    <n v="50000"/>
    <n v="20000"/>
    <n v="300000"/>
    <n v="1000"/>
    <n v="1000"/>
    <n v="1031"/>
    <n v="0"/>
    <n v="0"/>
    <n v="1"/>
    <n v="1031"/>
    <n v="6"/>
  </r>
  <r>
    <s v="BF218952"/>
    <n v="3"/>
    <d v="2012-01-01T00:00:00"/>
    <m/>
    <n v="10019"/>
    <n v="3"/>
    <n v="800"/>
    <n v="1959"/>
    <s v="Spanish Tile"/>
    <n v="1993"/>
    <n v="1"/>
    <s v="Superior"/>
    <s v="y"/>
    <x v="1"/>
    <s v="n"/>
    <n v="125000"/>
    <n v="12500"/>
    <n v="62500"/>
    <n v="25000"/>
    <n v="100000"/>
    <n v="1000"/>
    <n v="500"/>
    <n v="755"/>
    <n v="0"/>
    <n v="0"/>
    <n v="1"/>
    <n v="755"/>
    <n v="1"/>
  </r>
  <r>
    <s v="BF218962"/>
    <n v="3"/>
    <d v="2012-01-01T00:00:00"/>
    <m/>
    <n v="10023"/>
    <n v="5"/>
    <n v="650"/>
    <n v="2009"/>
    <s v="Asphalt Shingles"/>
    <n v="2009"/>
    <n v="1"/>
    <s v="Frame"/>
    <s v="y"/>
    <x v="1"/>
    <s v="n"/>
    <n v="60000"/>
    <n v="6000"/>
    <n v="30000"/>
    <n v="12000"/>
    <n v="500000"/>
    <n v="3000"/>
    <n v="500"/>
    <n v="1046"/>
    <n v="0"/>
    <n v="0"/>
    <n v="1"/>
    <n v="1046"/>
    <n v="4"/>
  </r>
  <r>
    <s v="BF218972"/>
    <n v="3"/>
    <d v="2012-01-01T00:00:00"/>
    <m/>
    <n v="10022"/>
    <n v="4"/>
    <n v="898"/>
    <n v="2006"/>
    <s v="Asphalt Shingles"/>
    <n v="2006"/>
    <n v="1"/>
    <s v="Frame"/>
    <s v="y"/>
    <x v="1"/>
    <s v="n"/>
    <n v="90000"/>
    <n v="9000"/>
    <n v="54000"/>
    <n v="18000"/>
    <n v="100000"/>
    <n v="5000"/>
    <n v="500"/>
    <n v="562"/>
    <n v="0"/>
    <n v="0"/>
    <n v="1"/>
    <n v="562"/>
    <n v="4"/>
  </r>
  <r>
    <s v="BF218982"/>
    <n v="3"/>
    <d v="2012-01-01T00:00:00"/>
    <m/>
    <n v="10003"/>
    <n v="4"/>
    <n v="667"/>
    <n v="1984"/>
    <s v="Asphalt Shingles"/>
    <n v="1984"/>
    <n v="1"/>
    <s v="Masonry"/>
    <s v="y"/>
    <x v="1"/>
    <s v="n"/>
    <n v="400000"/>
    <n v="40000"/>
    <n v="200000"/>
    <n v="80000"/>
    <n v="300000"/>
    <n v="5000"/>
    <n v="500"/>
    <n v="5058"/>
    <n v="0"/>
    <n v="0"/>
    <n v="1"/>
    <n v="5058"/>
    <n v="5"/>
  </r>
  <r>
    <s v="BF218992"/>
    <n v="3"/>
    <d v="2012-01-01T00:00:00"/>
    <m/>
    <n v="10017"/>
    <n v="2"/>
    <n v="718"/>
    <n v="1953"/>
    <s v="Asphalt Shingles"/>
    <n v="2006"/>
    <n v="1"/>
    <s v="Frame"/>
    <s v="n"/>
    <x v="1"/>
    <s v="n"/>
    <n v="300000"/>
    <n v="30000"/>
    <n v="210000"/>
    <n v="60000"/>
    <n v="300000"/>
    <n v="3000"/>
    <n v="1000"/>
    <n v="2877"/>
    <n v="0"/>
    <n v="0"/>
    <n v="1"/>
    <n v="2877"/>
    <n v="3"/>
  </r>
  <r>
    <s v="BF219002"/>
    <n v="3"/>
    <d v="2012-01-01T00:00:00"/>
    <m/>
    <n v="10023"/>
    <n v="1"/>
    <n v="650"/>
    <n v="1970"/>
    <s v="Asphalt Shingles"/>
    <n v="1985"/>
    <n v="1"/>
    <s v="Frame"/>
    <s v="y"/>
    <x v="1"/>
    <s v="n"/>
    <n v="90000"/>
    <n v="9000"/>
    <n v="45000"/>
    <n v="18000"/>
    <n v="100000"/>
    <n v="3000"/>
    <n v="1000"/>
    <n v="1108"/>
    <n v="0"/>
    <n v="0"/>
    <n v="1"/>
    <n v="1108"/>
    <n v="4"/>
  </r>
  <r>
    <s v="BF219012"/>
    <n v="3"/>
    <d v="2012-01-01T00:00:00"/>
    <m/>
    <n v="10023"/>
    <n v="3"/>
    <n v="767"/>
    <n v="1964"/>
    <s v="Spanish Tile"/>
    <n v="1991"/>
    <n v="7"/>
    <s v="Superior"/>
    <s v="y"/>
    <x v="1"/>
    <s v="n"/>
    <n v="50000"/>
    <n v="5000"/>
    <n v="25000"/>
    <n v="10000"/>
    <n v="100000"/>
    <n v="3000"/>
    <n v="500"/>
    <n v="489"/>
    <n v="0"/>
    <n v="0"/>
    <n v="1"/>
    <n v="489"/>
    <n v="4"/>
  </r>
  <r>
    <s v="BF219022"/>
    <n v="3"/>
    <d v="2012-01-01T00:00:00"/>
    <m/>
    <n v="10024"/>
    <n v="2"/>
    <n v="820"/>
    <n v="1964"/>
    <s v="Spanish Tile"/>
    <n v="2009"/>
    <n v="1"/>
    <s v="Superior"/>
    <s v="y"/>
    <x v="1"/>
    <s v="n"/>
    <n v="100000"/>
    <n v="10000"/>
    <n v="50000"/>
    <n v="20000"/>
    <n v="300000"/>
    <n v="3000"/>
    <n v="250"/>
    <n v="495"/>
    <n v="0"/>
    <n v="0"/>
    <n v="1"/>
    <n v="495"/>
    <n v="4"/>
  </r>
  <r>
    <s v="BF219032"/>
    <n v="3"/>
    <d v="2012-01-01T00:00:00"/>
    <m/>
    <n v="10007"/>
    <n v="3"/>
    <n v="781"/>
    <n v="1956"/>
    <s v="Asphalt Shingles"/>
    <n v="1993"/>
    <n v="1"/>
    <s v="Frame"/>
    <s v="y"/>
    <x v="1"/>
    <s v="n"/>
    <n v="70000"/>
    <n v="7000"/>
    <n v="35000"/>
    <n v="14000"/>
    <n v="100000"/>
    <n v="5000"/>
    <n v="500"/>
    <n v="1051"/>
    <n v="0"/>
    <n v="0"/>
    <n v="1"/>
    <n v="1051"/>
    <n v="3"/>
  </r>
  <r>
    <s v="BF219042"/>
    <n v="3"/>
    <d v="2012-01-01T00:00:00"/>
    <m/>
    <n v="10006"/>
    <n v="4"/>
    <n v="689"/>
    <n v="1978"/>
    <s v="Asphalt Shingles"/>
    <n v="1979"/>
    <n v="1"/>
    <s v="Frame"/>
    <s v="y"/>
    <x v="1"/>
    <s v="n"/>
    <n v="80000"/>
    <n v="8000"/>
    <n v="40000"/>
    <n v="16000"/>
    <n v="100000"/>
    <n v="1000"/>
    <n v="500"/>
    <n v="2624"/>
    <n v="1"/>
    <n v="400"/>
    <n v="1"/>
    <n v="2624"/>
    <n v="6"/>
  </r>
  <r>
    <s v="BF219052"/>
    <n v="3"/>
    <d v="2012-01-01T00:00:00"/>
    <m/>
    <n v="10021"/>
    <n v="2"/>
    <n v="800"/>
    <n v="1956"/>
    <s v="Asphalt Shingles"/>
    <n v="1977"/>
    <n v="1"/>
    <s v="Masonry"/>
    <s v="y"/>
    <x v="0"/>
    <s v="n"/>
    <n v="100000"/>
    <n v="10000"/>
    <n v="50000"/>
    <n v="20000"/>
    <n v="100000"/>
    <n v="5000"/>
    <n v="500"/>
    <n v="1124"/>
    <n v="0"/>
    <n v="0"/>
    <n v="1"/>
    <n v="1124"/>
    <n v="6"/>
  </r>
  <r>
    <s v="BF219062"/>
    <n v="3"/>
    <d v="2012-01-01T00:00:00"/>
    <m/>
    <n v="10021"/>
    <n v="1"/>
    <n v="800"/>
    <n v="1957"/>
    <s v="Asphalt Shingles"/>
    <n v="1997"/>
    <n v="7"/>
    <s v="Frame"/>
    <s v="y"/>
    <x v="1"/>
    <s v="n"/>
    <n v="90000"/>
    <n v="9000"/>
    <n v="54000"/>
    <n v="18000"/>
    <n v="100000"/>
    <n v="3000"/>
    <n v="500"/>
    <n v="1159"/>
    <n v="0"/>
    <n v="0"/>
    <n v="1"/>
    <n v="1159"/>
    <n v="6"/>
  </r>
  <r>
    <s v="BF219072"/>
    <n v="3"/>
    <d v="2012-01-01T00:00:00"/>
    <d v="2012-07-01T00:00:00"/>
    <n v="10007"/>
    <n v="3"/>
    <n v="698"/>
    <n v="1968"/>
    <s v="Asphalt Shingles"/>
    <n v="2007"/>
    <n v="1"/>
    <s v="Frame"/>
    <s v="n"/>
    <x v="1"/>
    <s v="n"/>
    <n v="70000"/>
    <n v="7000"/>
    <n v="35000"/>
    <n v="14000"/>
    <n v="300000"/>
    <n v="1000"/>
    <n v="1000"/>
    <n v="1249"/>
    <n v="0"/>
    <n v="0"/>
    <n v="0.5"/>
    <n v="624.5"/>
    <n v="3"/>
  </r>
  <r>
    <s v="BF219082"/>
    <n v="3"/>
    <d v="2012-01-01T00:00:00"/>
    <m/>
    <n v="10003"/>
    <n v="5"/>
    <n v="728"/>
    <n v="1981"/>
    <s v="Spanish Tile"/>
    <n v="1988"/>
    <n v="1"/>
    <s v="Masonry"/>
    <s v="y"/>
    <x v="0"/>
    <s v="n"/>
    <n v="200000"/>
    <n v="20000"/>
    <n v="100000"/>
    <n v="40000"/>
    <n v="300000"/>
    <n v="1000"/>
    <n v="1000"/>
    <n v="2061"/>
    <n v="0"/>
    <n v="0"/>
    <n v="1"/>
    <n v="2061"/>
    <n v="5"/>
  </r>
  <r>
    <s v="BF219092"/>
    <n v="3"/>
    <d v="2012-01-01T00:00:00"/>
    <m/>
    <n v="10022"/>
    <n v="4"/>
    <n v="699"/>
    <n v="1982"/>
    <s v="Asphalt Shingles"/>
    <n v="1982"/>
    <n v="1"/>
    <s v="Frame"/>
    <s v="n"/>
    <x v="1"/>
    <s v="n"/>
    <n v="95000"/>
    <n v="9500"/>
    <n v="66500"/>
    <n v="19000"/>
    <n v="300000"/>
    <n v="3000"/>
    <n v="500"/>
    <n v="1842"/>
    <n v="0"/>
    <n v="0"/>
    <n v="1"/>
    <n v="1842"/>
    <n v="4"/>
  </r>
  <r>
    <s v="BF219102"/>
    <n v="3"/>
    <d v="2012-01-01T00:00:00"/>
    <m/>
    <n v="10016"/>
    <n v="4"/>
    <n v="800"/>
    <n v="2000"/>
    <s v="Asphalt Shingles"/>
    <n v="2000"/>
    <n v="1"/>
    <s v="Frame"/>
    <s v="y"/>
    <x v="1"/>
    <s v="n"/>
    <n v="200000"/>
    <n v="20000"/>
    <n v="100000"/>
    <n v="40000"/>
    <n v="500000"/>
    <n v="1000"/>
    <n v="250"/>
    <n v="2307"/>
    <n v="0"/>
    <n v="0"/>
    <n v="1"/>
    <n v="2307"/>
    <n v="6"/>
  </r>
  <r>
    <s v="BF219112"/>
    <n v="3"/>
    <d v="2012-01-01T00:00:00"/>
    <m/>
    <n v="10010"/>
    <n v="1"/>
    <n v="695"/>
    <n v="1993"/>
    <s v="Asphalt Shingles"/>
    <n v="2001"/>
    <n v="9"/>
    <s v="Frame"/>
    <s v="y"/>
    <x v="1"/>
    <s v="n"/>
    <n v="200000"/>
    <n v="20000"/>
    <n v="100000"/>
    <n v="40000"/>
    <n v="300000"/>
    <n v="1000"/>
    <n v="250"/>
    <n v="4928"/>
    <n v="1"/>
    <n v="19800"/>
    <n v="1"/>
    <n v="4928"/>
    <n v="7"/>
  </r>
  <r>
    <s v="BF219122"/>
    <n v="3"/>
    <d v="2012-01-01T00:00:00"/>
    <m/>
    <n v="10015"/>
    <n v="3"/>
    <n v="866"/>
    <n v="2000"/>
    <s v="Asphalt Shingles"/>
    <n v="2000"/>
    <n v="1"/>
    <s v="Frame"/>
    <s v="n"/>
    <x v="1"/>
    <s v="n"/>
    <n v="70000"/>
    <n v="7000"/>
    <n v="35000"/>
    <n v="14000"/>
    <n v="100000"/>
    <n v="1000"/>
    <n v="500"/>
    <n v="768"/>
    <n v="0"/>
    <n v="0"/>
    <n v="1"/>
    <n v="768"/>
    <n v="7"/>
  </r>
  <r>
    <s v="BF219132"/>
    <n v="3"/>
    <d v="2012-01-01T00:00:00"/>
    <m/>
    <n v="10020"/>
    <n v="2"/>
    <n v="636"/>
    <n v="1990"/>
    <s v="Spanish Tile"/>
    <n v="2006"/>
    <n v="9"/>
    <s v="Frame"/>
    <s v="y"/>
    <x v="1"/>
    <s v="n"/>
    <n v="80000"/>
    <n v="8000"/>
    <n v="48000"/>
    <n v="16000"/>
    <n v="100000"/>
    <n v="1000"/>
    <n v="500"/>
    <n v="2917"/>
    <n v="0"/>
    <n v="0"/>
    <n v="1"/>
    <n v="2917"/>
    <n v="7"/>
  </r>
  <r>
    <s v="BF219142"/>
    <n v="3"/>
    <d v="2012-01-01T00:00:00"/>
    <m/>
    <n v="10023"/>
    <n v="3"/>
    <n v="656"/>
    <n v="1994"/>
    <s v="Asphalt Shingles"/>
    <n v="1994"/>
    <n v="1"/>
    <s v="Frame"/>
    <s v="y"/>
    <x v="1"/>
    <s v="n"/>
    <n v="70000"/>
    <n v="7000"/>
    <n v="35000"/>
    <n v="14000"/>
    <n v="100000"/>
    <n v="5000"/>
    <n v="1000"/>
    <n v="895"/>
    <n v="0"/>
    <n v="0"/>
    <n v="1"/>
    <n v="895"/>
    <n v="4"/>
  </r>
  <r>
    <s v="BF219152"/>
    <n v="3"/>
    <d v="2012-01-01T00:00:00"/>
    <m/>
    <n v="10024"/>
    <n v="1"/>
    <n v="752"/>
    <n v="2002"/>
    <s v="Spanish Tile"/>
    <n v="2002"/>
    <n v="1"/>
    <s v="Superior"/>
    <s v="y"/>
    <x v="1"/>
    <s v="n"/>
    <n v="60000"/>
    <n v="6000"/>
    <n v="42000"/>
    <n v="12000"/>
    <n v="300000"/>
    <n v="3000"/>
    <n v="500"/>
    <n v="307"/>
    <n v="0"/>
    <n v="0"/>
    <n v="1"/>
    <n v="307"/>
    <n v="4"/>
  </r>
  <r>
    <s v="BF219162"/>
    <n v="3"/>
    <d v="2012-01-01T00:00:00"/>
    <m/>
    <n v="10011"/>
    <n v="4"/>
    <n v="816"/>
    <n v="1957"/>
    <s v="Asphalt Shingles"/>
    <n v="1996"/>
    <n v="1"/>
    <s v="Frame"/>
    <s v="y"/>
    <x v="1"/>
    <s v="n"/>
    <n v="50000"/>
    <n v="5000"/>
    <n v="25000"/>
    <n v="10000"/>
    <n v="100000"/>
    <n v="5000"/>
    <n v="250"/>
    <n v="859"/>
    <n v="0"/>
    <n v="0"/>
    <n v="1"/>
    <n v="859"/>
    <n v="6"/>
  </r>
  <r>
    <s v="BF219172"/>
    <n v="3"/>
    <d v="2012-01-01T00:00:00"/>
    <d v="2012-07-01T00:00:00"/>
    <n v="10014"/>
    <n v="3"/>
    <n v="780"/>
    <n v="1990"/>
    <s v="Spanish Tile"/>
    <n v="2000"/>
    <n v="1"/>
    <s v="Superior"/>
    <s v="y"/>
    <x v="1"/>
    <s v="n"/>
    <n v="150000"/>
    <n v="15000"/>
    <n v="75000"/>
    <n v="30000"/>
    <n v="100000"/>
    <n v="5000"/>
    <n v="1000"/>
    <n v="1051"/>
    <n v="0"/>
    <n v="0"/>
    <n v="0.5"/>
    <n v="525.5"/>
    <n v="1"/>
  </r>
  <r>
    <s v="BF219182"/>
    <n v="3"/>
    <d v="2012-01-01T00:00:00"/>
    <m/>
    <n v="10024"/>
    <n v="2"/>
    <n v="900"/>
    <n v="1956"/>
    <s v="Asphalt Shingles"/>
    <n v="1978"/>
    <n v="9"/>
    <s v="Superior"/>
    <s v="y"/>
    <x v="0"/>
    <s v="n"/>
    <n v="300000"/>
    <n v="30000"/>
    <n v="150000"/>
    <n v="60000"/>
    <n v="300000"/>
    <n v="3000"/>
    <n v="500"/>
    <n v="1290"/>
    <n v="0"/>
    <n v="0"/>
    <n v="1"/>
    <n v="1290"/>
    <n v="4"/>
  </r>
  <r>
    <s v="BF219192"/>
    <n v="3"/>
    <d v="2012-01-01T00:00:00"/>
    <m/>
    <n v="10013"/>
    <n v="5"/>
    <n v="682"/>
    <n v="1974"/>
    <s v="Asphalt Shingles"/>
    <n v="1990"/>
    <n v="1"/>
    <s v="Frame"/>
    <s v="y"/>
    <x v="1"/>
    <s v="n"/>
    <n v="90000"/>
    <n v="9000"/>
    <n v="45000"/>
    <n v="18000"/>
    <n v="300000"/>
    <n v="3000"/>
    <n v="500"/>
    <n v="1904"/>
    <n v="1"/>
    <n v="18468"/>
    <n v="1"/>
    <n v="1904"/>
    <n v="2"/>
  </r>
  <r>
    <s v="BF219202"/>
    <n v="3"/>
    <d v="2012-01-01T00:00:00"/>
    <d v="2012-07-01T00:00:00"/>
    <n v="10014"/>
    <n v="4"/>
    <n v="900"/>
    <n v="1981"/>
    <s v="Spanish Tile"/>
    <n v="1995"/>
    <n v="1"/>
    <s v="Frame"/>
    <s v="y"/>
    <x v="0"/>
    <s v="n"/>
    <n v="300000"/>
    <n v="30000"/>
    <n v="150000"/>
    <n v="60000"/>
    <n v="100000"/>
    <n v="3000"/>
    <n v="250"/>
    <n v="1805"/>
    <n v="1"/>
    <n v="29700"/>
    <n v="0.5"/>
    <n v="902.5"/>
    <n v="1"/>
  </r>
  <r>
    <s v="BF219212"/>
    <n v="3"/>
    <d v="2012-01-01T00:00:00"/>
    <m/>
    <n v="10022"/>
    <n v="1"/>
    <n v="694"/>
    <n v="2001"/>
    <s v="Spanish Tile"/>
    <n v="2005"/>
    <n v="9"/>
    <s v="Masonry"/>
    <s v="y"/>
    <x v="1"/>
    <s v="n"/>
    <n v="300000"/>
    <n v="30000"/>
    <n v="150000"/>
    <n v="60000"/>
    <n v="500000"/>
    <n v="1000"/>
    <n v="500"/>
    <n v="2534"/>
    <n v="0"/>
    <n v="0"/>
    <n v="1"/>
    <n v="2534"/>
    <n v="4"/>
  </r>
  <r>
    <s v="BF219222"/>
    <n v="3"/>
    <d v="2012-01-01T00:00:00"/>
    <m/>
    <n v="10013"/>
    <n v="1"/>
    <n v="850"/>
    <n v="1994"/>
    <s v="Asphalt Shingles"/>
    <n v="2007"/>
    <n v="1"/>
    <s v="Frame"/>
    <s v="y"/>
    <x v="1"/>
    <s v="n"/>
    <n v="70000"/>
    <n v="7000"/>
    <n v="35000"/>
    <n v="14000"/>
    <n v="300000"/>
    <n v="1000"/>
    <n v="500"/>
    <n v="303"/>
    <n v="0"/>
    <n v="0"/>
    <n v="1"/>
    <n v="303"/>
    <n v="2"/>
  </r>
  <r>
    <s v="BF219232"/>
    <n v="3"/>
    <d v="2012-01-01T00:00:00"/>
    <m/>
    <n v="10008"/>
    <n v="4"/>
    <n v="900"/>
    <n v="1998"/>
    <s v="Asphalt Shingles"/>
    <n v="2004"/>
    <n v="1"/>
    <s v="Frame"/>
    <s v="y"/>
    <x v="1"/>
    <s v="n"/>
    <n v="70000"/>
    <n v="7000"/>
    <n v="35000"/>
    <n v="14000"/>
    <n v="300000"/>
    <n v="3000"/>
    <n v="500"/>
    <n v="534"/>
    <n v="0"/>
    <n v="0"/>
    <n v="1"/>
    <n v="534"/>
    <n v="1"/>
  </r>
  <r>
    <s v="BF219242"/>
    <n v="3"/>
    <d v="2012-01-01T00:00:00"/>
    <m/>
    <n v="10015"/>
    <n v="1"/>
    <n v="700"/>
    <n v="1952"/>
    <s v="Asphalt Shingles"/>
    <n v="1994"/>
    <n v="1"/>
    <s v="Masonry"/>
    <s v="n"/>
    <x v="0"/>
    <s v="n"/>
    <n v="70000"/>
    <n v="7000"/>
    <n v="35000"/>
    <n v="14000"/>
    <n v="300000"/>
    <n v="3000"/>
    <n v="500"/>
    <n v="1035"/>
    <n v="1"/>
    <n v="7484"/>
    <n v="1"/>
    <n v="1035"/>
    <n v="7"/>
  </r>
  <r>
    <s v="BF219252"/>
    <n v="3"/>
    <d v="2012-01-01T00:00:00"/>
    <m/>
    <n v="10019"/>
    <n v="2"/>
    <n v="887"/>
    <n v="1959"/>
    <s v="Asphalt Shingles"/>
    <n v="1969"/>
    <n v="1"/>
    <s v="Frame"/>
    <s v="y"/>
    <x v="1"/>
    <s v="n"/>
    <n v="60000"/>
    <n v="6000"/>
    <n v="36000"/>
    <n v="12000"/>
    <n v="100000"/>
    <n v="1000"/>
    <n v="1000"/>
    <n v="547"/>
    <n v="0"/>
    <n v="0"/>
    <n v="1"/>
    <n v="547"/>
    <n v="1"/>
  </r>
  <r>
    <s v="BF219262"/>
    <n v="3"/>
    <d v="2012-01-01T00:00:00"/>
    <m/>
    <n v="10002"/>
    <n v="2"/>
    <n v="719"/>
    <n v="2004"/>
    <s v="Spanish Tile"/>
    <n v="2011"/>
    <n v="1"/>
    <s v="Frame"/>
    <s v="y"/>
    <x v="1"/>
    <s v="n"/>
    <n v="90000"/>
    <n v="9000"/>
    <n v="45000"/>
    <n v="18000"/>
    <n v="100000"/>
    <n v="3000"/>
    <n v="1000"/>
    <n v="723"/>
    <n v="0"/>
    <n v="0"/>
    <n v="1"/>
    <n v="723"/>
    <n v="5"/>
  </r>
  <r>
    <s v="BF219272"/>
    <n v="3"/>
    <d v="2012-01-01T00:00:00"/>
    <m/>
    <n v="10009"/>
    <n v="4"/>
    <n v="650"/>
    <n v="1994"/>
    <s v="Asphalt Shingles"/>
    <n v="2003"/>
    <n v="1"/>
    <s v="Superior"/>
    <s v="y"/>
    <x v="0"/>
    <s v="n"/>
    <n v="80000"/>
    <n v="8000"/>
    <n v="40000"/>
    <n v="16000"/>
    <n v="300000"/>
    <n v="1000"/>
    <n v="500"/>
    <n v="1088"/>
    <n v="0"/>
    <n v="0"/>
    <n v="1"/>
    <n v="1088"/>
    <n v="1"/>
  </r>
  <r>
    <s v="BF219282"/>
    <n v="3"/>
    <d v="2012-01-01T00:00:00"/>
    <m/>
    <n v="10005"/>
    <n v="4"/>
    <n v="737"/>
    <n v="1966"/>
    <s v="Spanish Tile"/>
    <n v="2005"/>
    <n v="1"/>
    <s v="Frame"/>
    <s v="y"/>
    <x v="0"/>
    <s v="n"/>
    <n v="80000"/>
    <n v="8000"/>
    <n v="40000"/>
    <n v="16000"/>
    <n v="300000"/>
    <n v="1000"/>
    <n v="500"/>
    <n v="1754"/>
    <n v="0"/>
    <n v="0"/>
    <n v="1"/>
    <n v="1754"/>
    <n v="7"/>
  </r>
  <r>
    <s v="BF219292"/>
    <n v="3"/>
    <d v="2012-01-01T00:00:00"/>
    <m/>
    <n v="10009"/>
    <n v="1"/>
    <n v="655"/>
    <n v="1987"/>
    <s v="Spanish Tile"/>
    <n v="2000"/>
    <n v="1"/>
    <s v="Frame"/>
    <s v="y"/>
    <x v="1"/>
    <s v="n"/>
    <n v="100000"/>
    <n v="10000"/>
    <n v="70000"/>
    <n v="20000"/>
    <n v="100000"/>
    <n v="5000"/>
    <n v="500"/>
    <n v="1329"/>
    <n v="0"/>
    <n v="0"/>
    <n v="1"/>
    <n v="1329"/>
    <n v="1"/>
  </r>
  <r>
    <s v="BF219302"/>
    <n v="3"/>
    <d v="2012-01-01T00:00:00"/>
    <m/>
    <n v="10024"/>
    <n v="5"/>
    <n v="956"/>
    <n v="1970"/>
    <s v="Asphalt Shingles"/>
    <n v="1975"/>
    <n v="1"/>
    <s v="Superior"/>
    <s v="y"/>
    <x v="1"/>
    <s v="n"/>
    <n v="125000"/>
    <n v="12500"/>
    <n v="62500"/>
    <n v="25000"/>
    <n v="300000"/>
    <n v="1000"/>
    <n v="1000"/>
    <n v="606"/>
    <n v="0"/>
    <n v="0"/>
    <n v="1"/>
    <n v="606"/>
    <n v="4"/>
  </r>
  <r>
    <s v="BF219312"/>
    <n v="3"/>
    <d v="2012-01-01T00:00:00"/>
    <m/>
    <n v="10014"/>
    <n v="2"/>
    <n v="687"/>
    <n v="1991"/>
    <s v="Asphalt Shingles"/>
    <n v="2010"/>
    <n v="1"/>
    <s v="Frame"/>
    <s v="y"/>
    <x v="1"/>
    <s v="n"/>
    <n v="300000"/>
    <n v="30000"/>
    <n v="150000"/>
    <n v="60000"/>
    <n v="100000"/>
    <n v="1000"/>
    <n v="1000"/>
    <n v="3547"/>
    <n v="0"/>
    <n v="0"/>
    <n v="1"/>
    <n v="3547"/>
    <n v="1"/>
  </r>
  <r>
    <s v="BF219322"/>
    <n v="3"/>
    <d v="2012-01-01T00:00:00"/>
    <m/>
    <n v="10002"/>
    <n v="4"/>
    <n v="740"/>
    <n v="1969"/>
    <s v="Asphalt Shingles"/>
    <n v="1981"/>
    <n v="1"/>
    <s v="Frame"/>
    <s v="y"/>
    <x v="1"/>
    <s v="n"/>
    <n v="80000"/>
    <n v="8000"/>
    <n v="40000"/>
    <n v="16000"/>
    <n v="100000"/>
    <n v="1000"/>
    <n v="250"/>
    <n v="1615"/>
    <n v="0"/>
    <n v="0"/>
    <n v="1"/>
    <n v="1615"/>
    <n v="5"/>
  </r>
  <r>
    <s v="BF219332"/>
    <n v="3"/>
    <d v="2012-01-01T00:00:00"/>
    <d v="2012-07-01T00:00:00"/>
    <n v="10025"/>
    <n v="2"/>
    <n v="900"/>
    <n v="1962"/>
    <s v="Spanish Tile"/>
    <n v="2008"/>
    <n v="7"/>
    <s v="Masonry"/>
    <s v="y"/>
    <x v="1"/>
    <s v="n"/>
    <n v="100000"/>
    <n v="10000"/>
    <n v="50000"/>
    <n v="20000"/>
    <n v="300000"/>
    <n v="1000"/>
    <n v="1000"/>
    <n v="742"/>
    <n v="0"/>
    <n v="0"/>
    <n v="0.5"/>
    <n v="371"/>
    <n v="7"/>
  </r>
  <r>
    <s v="BF219342"/>
    <n v="3"/>
    <d v="2012-01-01T00:00:00"/>
    <m/>
    <n v="10021"/>
    <n v="2"/>
    <n v="800"/>
    <n v="1971"/>
    <s v="Asphalt Shingles"/>
    <n v="2002"/>
    <n v="1"/>
    <s v="Masonry"/>
    <s v="y"/>
    <x v="1"/>
    <s v="n"/>
    <n v="100000"/>
    <n v="10000"/>
    <n v="60000"/>
    <n v="20000"/>
    <n v="100000"/>
    <n v="1000"/>
    <n v="500"/>
    <n v="1029"/>
    <n v="0"/>
    <n v="0"/>
    <n v="1"/>
    <n v="1029"/>
    <n v="6"/>
  </r>
  <r>
    <s v="BF219352"/>
    <n v="3"/>
    <d v="2012-01-01T00:00:00"/>
    <m/>
    <n v="10022"/>
    <n v="1"/>
    <n v="877"/>
    <n v="1988"/>
    <s v="Asphalt Shingles"/>
    <n v="1988"/>
    <n v="1"/>
    <s v="Masonry"/>
    <s v="y"/>
    <x v="1"/>
    <s v="n"/>
    <n v="300000"/>
    <n v="30000"/>
    <n v="150000"/>
    <n v="60000"/>
    <n v="100000"/>
    <n v="1000"/>
    <n v="250"/>
    <n v="1143"/>
    <n v="1"/>
    <n v="3000"/>
    <n v="1"/>
    <n v="1143"/>
    <n v="4"/>
  </r>
  <r>
    <s v="BF219362"/>
    <n v="3"/>
    <d v="2012-01-01T00:00:00"/>
    <m/>
    <n v="10021"/>
    <n v="3"/>
    <n v="800"/>
    <n v="1972"/>
    <s v="Asphalt Shingles"/>
    <n v="2008"/>
    <n v="1"/>
    <s v="Frame"/>
    <s v="y"/>
    <x v="0"/>
    <s v="n"/>
    <n v="150000"/>
    <n v="15000"/>
    <n v="75000"/>
    <n v="30000"/>
    <n v="500000"/>
    <n v="3000"/>
    <n v="500"/>
    <n v="1612"/>
    <n v="0"/>
    <n v="0"/>
    <n v="1"/>
    <n v="1612"/>
    <n v="6"/>
  </r>
  <r>
    <s v="BF219372"/>
    <n v="3"/>
    <d v="2012-01-01T00:00:00"/>
    <m/>
    <n v="10010"/>
    <n v="2"/>
    <n v="663"/>
    <n v="2002"/>
    <s v="Asphalt Shingles"/>
    <n v="2002"/>
    <n v="7"/>
    <s v="Frame"/>
    <s v="y"/>
    <x v="1"/>
    <s v="n"/>
    <n v="125000"/>
    <n v="12500"/>
    <n v="62500"/>
    <n v="25000"/>
    <n v="100000"/>
    <n v="1000"/>
    <n v="1000"/>
    <n v="2385"/>
    <n v="0"/>
    <n v="0"/>
    <n v="1"/>
    <n v="2385"/>
    <n v="7"/>
  </r>
  <r>
    <s v="BF219382"/>
    <n v="3"/>
    <d v="2012-01-01T00:00:00"/>
    <m/>
    <n v="10003"/>
    <n v="1"/>
    <n v="675"/>
    <n v="2002"/>
    <s v="Asphalt Shingles"/>
    <n v="2002"/>
    <n v="1"/>
    <s v="Frame"/>
    <s v="y"/>
    <x v="0"/>
    <s v="n"/>
    <n v="60000"/>
    <n v="6000"/>
    <n v="30000"/>
    <n v="12000"/>
    <n v="500000"/>
    <n v="3000"/>
    <n v="500"/>
    <n v="670"/>
    <n v="0"/>
    <n v="0"/>
    <n v="1"/>
    <n v="670"/>
    <n v="5"/>
  </r>
  <r>
    <s v="BF219392"/>
    <n v="3"/>
    <d v="2012-01-01T00:00:00"/>
    <m/>
    <n v="10004"/>
    <n v="4"/>
    <n v="667"/>
    <n v="1950"/>
    <s v="Asphalt Shingles"/>
    <n v="1975"/>
    <n v="1"/>
    <s v="Frame"/>
    <s v="y"/>
    <x v="1"/>
    <s v="n"/>
    <n v="80000"/>
    <n v="8000"/>
    <n v="40000"/>
    <n v="16000"/>
    <n v="100000"/>
    <n v="3000"/>
    <n v="500"/>
    <n v="1874"/>
    <n v="0"/>
    <n v="0"/>
    <n v="1"/>
    <n v="1874"/>
    <n v="5"/>
  </r>
  <r>
    <s v="BF219402"/>
    <n v="3"/>
    <d v="2012-01-01T00:00:00"/>
    <m/>
    <n v="10007"/>
    <n v="2"/>
    <n v="850"/>
    <n v="1971"/>
    <s v="Asphalt Shingles"/>
    <n v="1986"/>
    <n v="1"/>
    <s v="Frame"/>
    <s v="y"/>
    <x v="1"/>
    <s v="n"/>
    <n v="60000"/>
    <n v="6000"/>
    <n v="42000"/>
    <n v="12000"/>
    <n v="500000"/>
    <n v="1000"/>
    <n v="500"/>
    <n v="549"/>
    <n v="0"/>
    <n v="0"/>
    <n v="1"/>
    <n v="549"/>
    <n v="3"/>
  </r>
  <r>
    <s v="BF219412"/>
    <n v="3"/>
    <d v="2012-01-01T00:00:00"/>
    <m/>
    <n v="10007"/>
    <n v="5"/>
    <n v="600"/>
    <n v="1974"/>
    <s v="Asphalt Shingles"/>
    <n v="1984"/>
    <n v="1"/>
    <s v="Frame"/>
    <s v="y"/>
    <x v="0"/>
    <s v="n"/>
    <n v="150000"/>
    <n v="15000"/>
    <n v="75000"/>
    <n v="30000"/>
    <n v="300000"/>
    <n v="1000"/>
    <n v="500"/>
    <n v="3741"/>
    <n v="1"/>
    <n v="17820"/>
    <n v="1"/>
    <n v="3741"/>
    <n v="3"/>
  </r>
  <r>
    <s v="BF219422"/>
    <n v="3"/>
    <d v="2012-01-01T00:00:00"/>
    <d v="2012-07-01T00:00:00"/>
    <n v="10024"/>
    <n v="4"/>
    <n v="869"/>
    <n v="1951"/>
    <s v="Asphalt Shingles"/>
    <n v="1998"/>
    <n v="1"/>
    <s v="Masonry"/>
    <s v="y"/>
    <x v="1"/>
    <s v="n"/>
    <n v="125000"/>
    <n v="12500"/>
    <n v="62500"/>
    <n v="25000"/>
    <n v="300000"/>
    <n v="1000"/>
    <n v="500"/>
    <n v="721"/>
    <n v="0"/>
    <n v="0"/>
    <n v="0.5"/>
    <n v="360.5"/>
    <n v="4"/>
  </r>
  <r>
    <s v="BF219432"/>
    <n v="3"/>
    <d v="2012-01-01T00:00:00"/>
    <m/>
    <n v="10007"/>
    <n v="2"/>
    <n v="857"/>
    <n v="1988"/>
    <s v="Asphalt Shingles"/>
    <n v="2009"/>
    <n v="1"/>
    <s v="Frame"/>
    <s v="y"/>
    <x v="1"/>
    <s v="n"/>
    <n v="200000"/>
    <n v="20000"/>
    <n v="100000"/>
    <n v="40000"/>
    <n v="100000"/>
    <n v="5000"/>
    <n v="1000"/>
    <n v="963"/>
    <n v="0"/>
    <n v="0"/>
    <n v="1"/>
    <n v="963"/>
    <n v="3"/>
  </r>
  <r>
    <s v="BF219442"/>
    <n v="3"/>
    <d v="2012-01-01T00:00:00"/>
    <m/>
    <n v="10019"/>
    <n v="5"/>
    <n v="688"/>
    <n v="2005"/>
    <s v="Spanish Tile"/>
    <n v="2005"/>
    <n v="1"/>
    <s v="Frame"/>
    <s v="y"/>
    <x v="1"/>
    <s v="n"/>
    <n v="90000"/>
    <n v="9000"/>
    <n v="45000"/>
    <n v="18000"/>
    <n v="100000"/>
    <n v="5000"/>
    <n v="500"/>
    <n v="1834"/>
    <n v="0"/>
    <n v="0"/>
    <n v="1"/>
    <n v="1834"/>
    <n v="1"/>
  </r>
  <r>
    <s v="BF219452"/>
    <n v="3"/>
    <d v="2012-01-01T00:00:00"/>
    <d v="2012-07-01T00:00:00"/>
    <n v="10006"/>
    <n v="1"/>
    <n v="850"/>
    <n v="1981"/>
    <s v="Spanish Tile"/>
    <n v="2003"/>
    <n v="1"/>
    <s v="Masonry"/>
    <s v="y"/>
    <x v="1"/>
    <s v="n"/>
    <n v="80000"/>
    <n v="8000"/>
    <n v="40000"/>
    <n v="16000"/>
    <n v="100000"/>
    <n v="1000"/>
    <n v="500"/>
    <n v="516"/>
    <n v="0"/>
    <n v="0"/>
    <n v="0.5"/>
    <n v="258"/>
    <n v="6"/>
  </r>
  <r>
    <s v="BF219462"/>
    <n v="3"/>
    <d v="2012-01-01T00:00:00"/>
    <m/>
    <n v="10019"/>
    <n v="4"/>
    <n v="857"/>
    <n v="1952"/>
    <s v="Asphalt Shingles"/>
    <n v="1983"/>
    <n v="1"/>
    <s v="Superior"/>
    <s v="y"/>
    <x v="1"/>
    <s v="n"/>
    <n v="60000"/>
    <n v="6000"/>
    <n v="30000"/>
    <n v="12000"/>
    <n v="100000"/>
    <n v="1000"/>
    <n v="500"/>
    <n v="503"/>
    <n v="0"/>
    <n v="0"/>
    <n v="1"/>
    <n v="503"/>
    <n v="1"/>
  </r>
  <r>
    <s v="BF219472"/>
    <n v="3"/>
    <d v="2012-01-01T00:00:00"/>
    <m/>
    <n v="10020"/>
    <n v="2"/>
    <n v="800"/>
    <n v="1997"/>
    <s v="Asphalt Shingles"/>
    <n v="1997"/>
    <n v="7"/>
    <s v="Frame"/>
    <s v="y"/>
    <x v="0"/>
    <s v="n"/>
    <n v="200000"/>
    <n v="20000"/>
    <n v="140000"/>
    <n v="40000"/>
    <n v="500000"/>
    <n v="3000"/>
    <n v="500"/>
    <n v="2111"/>
    <n v="0"/>
    <n v="0"/>
    <n v="1"/>
    <n v="2111"/>
    <n v="7"/>
  </r>
  <r>
    <s v="BF219482"/>
    <n v="3"/>
    <d v="2012-01-01T00:00:00"/>
    <m/>
    <n v="10014"/>
    <n v="4"/>
    <n v="541"/>
    <n v="1968"/>
    <s v="Spanish Tile"/>
    <n v="1968"/>
    <n v="1"/>
    <s v="Frame"/>
    <s v="y"/>
    <x v="1"/>
    <s v="n"/>
    <n v="70000"/>
    <n v="7000"/>
    <n v="35000"/>
    <n v="14000"/>
    <n v="300000"/>
    <n v="3000"/>
    <n v="250"/>
    <n v="2182"/>
    <n v="0"/>
    <n v="0"/>
    <n v="1"/>
    <n v="2182"/>
    <n v="1"/>
  </r>
  <r>
    <s v="BF219492"/>
    <n v="3"/>
    <d v="2012-01-01T00:00:00"/>
    <m/>
    <n v="10020"/>
    <n v="2"/>
    <n v="729"/>
    <n v="2002"/>
    <s v="Asphalt Shingles"/>
    <n v="2002"/>
    <n v="1"/>
    <s v="Frame"/>
    <s v="y"/>
    <x v="1"/>
    <s v="n"/>
    <n v="50000"/>
    <n v="5000"/>
    <n v="25000"/>
    <n v="10000"/>
    <n v="500000"/>
    <n v="3000"/>
    <n v="1000"/>
    <n v="729"/>
    <n v="0"/>
    <n v="0"/>
    <n v="1"/>
    <n v="729"/>
    <n v="7"/>
  </r>
  <r>
    <s v="BF219502"/>
    <n v="3"/>
    <d v="2012-01-01T00:00:00"/>
    <m/>
    <n v="10001"/>
    <n v="2"/>
    <n v="681"/>
    <n v="1988"/>
    <s v="Asphalt Shingles"/>
    <n v="1988"/>
    <n v="7"/>
    <s v="Superior"/>
    <s v="y"/>
    <x v="1"/>
    <s v="n"/>
    <n v="150000"/>
    <n v="15000"/>
    <n v="90000"/>
    <n v="30000"/>
    <n v="500000"/>
    <n v="3000"/>
    <n v="1000"/>
    <n v="2295"/>
    <n v="1"/>
    <n v="900"/>
    <n v="1"/>
    <n v="2295"/>
    <n v="6"/>
  </r>
  <r>
    <s v="BF219512"/>
    <n v="3"/>
    <d v="2012-01-01T00:00:00"/>
    <m/>
    <n v="10012"/>
    <n v="1"/>
    <n v="676"/>
    <n v="1973"/>
    <s v="Asphalt Shingles"/>
    <n v="1995"/>
    <n v="1"/>
    <s v="Masonry"/>
    <s v="y"/>
    <x v="1"/>
    <s v="n"/>
    <n v="125000"/>
    <n v="12500"/>
    <n v="87500"/>
    <n v="25000"/>
    <n v="100000"/>
    <n v="3000"/>
    <n v="500"/>
    <n v="1282"/>
    <n v="0"/>
    <n v="0"/>
    <n v="1"/>
    <n v="1282"/>
    <n v="3"/>
  </r>
  <r>
    <s v="BF219522"/>
    <n v="3"/>
    <d v="2012-01-01T00:00:00"/>
    <m/>
    <n v="10008"/>
    <n v="4"/>
    <n v="800"/>
    <n v="1968"/>
    <s v="Asphalt Shingles"/>
    <n v="2005"/>
    <n v="1"/>
    <s v="Superior"/>
    <s v="y"/>
    <x v="1"/>
    <s v="n"/>
    <n v="50000"/>
    <n v="5000"/>
    <n v="30000"/>
    <n v="10000"/>
    <n v="300000"/>
    <n v="3000"/>
    <n v="500"/>
    <n v="439"/>
    <n v="0"/>
    <n v="0"/>
    <n v="1"/>
    <n v="439"/>
    <n v="1"/>
  </r>
  <r>
    <s v="BF219532"/>
    <n v="3"/>
    <d v="2012-01-01T00:00:00"/>
    <m/>
    <n v="10015"/>
    <n v="2"/>
    <n v="669"/>
    <n v="1977"/>
    <s v="Asphalt Shingles"/>
    <n v="1977"/>
    <n v="7"/>
    <s v="Frame"/>
    <s v="n"/>
    <x v="1"/>
    <s v="n"/>
    <n v="200000"/>
    <n v="20000"/>
    <n v="100000"/>
    <n v="40000"/>
    <n v="100000"/>
    <n v="1000"/>
    <n v="1000"/>
    <n v="5046"/>
    <n v="0"/>
    <n v="0"/>
    <n v="1"/>
    <n v="5046"/>
    <n v="7"/>
  </r>
  <r>
    <s v="BF219542"/>
    <n v="3"/>
    <d v="2012-01-01T00:00:00"/>
    <m/>
    <n v="10004"/>
    <n v="4"/>
    <n v="820"/>
    <n v="1981"/>
    <s v="Asphalt Shingles"/>
    <n v="1999"/>
    <n v="1"/>
    <s v="Frame"/>
    <s v="y"/>
    <x v="1"/>
    <s v="n"/>
    <n v="200000"/>
    <n v="20000"/>
    <n v="100000"/>
    <n v="40000"/>
    <n v="500000"/>
    <n v="3000"/>
    <n v="1000"/>
    <n v="1498"/>
    <n v="0"/>
    <n v="0"/>
    <n v="1"/>
    <n v="1498"/>
    <n v="5"/>
  </r>
  <r>
    <s v="BF219552"/>
    <n v="3"/>
    <d v="2012-01-01T00:00:00"/>
    <m/>
    <n v="10006"/>
    <n v="2"/>
    <n v="801"/>
    <n v="1954"/>
    <s v="Asphalt Shingles"/>
    <n v="2006"/>
    <n v="1"/>
    <s v="Masonry"/>
    <s v="y"/>
    <x v="1"/>
    <s v="n"/>
    <n v="95000"/>
    <n v="9500"/>
    <n v="47500"/>
    <n v="19000"/>
    <n v="100000"/>
    <n v="5000"/>
    <n v="1000"/>
    <n v="893"/>
    <n v="1"/>
    <n v="2375"/>
    <n v="1"/>
    <n v="893"/>
    <n v="6"/>
  </r>
  <r>
    <s v="BF219562"/>
    <n v="3"/>
    <d v="2012-01-01T00:00:00"/>
    <m/>
    <n v="10007"/>
    <n v="4"/>
    <n v="856"/>
    <n v="1950"/>
    <s v="Asphalt Shingles"/>
    <n v="2005"/>
    <n v="1"/>
    <s v="Frame"/>
    <s v="n"/>
    <x v="1"/>
    <s v="n"/>
    <n v="50000"/>
    <n v="5000"/>
    <n v="25000"/>
    <n v="10000"/>
    <n v="500000"/>
    <n v="3000"/>
    <n v="1000"/>
    <n v="449"/>
    <n v="0"/>
    <n v="0"/>
    <n v="1"/>
    <n v="449"/>
    <n v="3"/>
  </r>
  <r>
    <s v="BF219572"/>
    <n v="3"/>
    <d v="2012-01-01T00:00:00"/>
    <m/>
    <n v="10012"/>
    <n v="3"/>
    <n v="593"/>
    <n v="1965"/>
    <s v="Asphalt Shingles"/>
    <n v="2002"/>
    <n v="1"/>
    <s v="Frame"/>
    <s v="y"/>
    <x v="1"/>
    <s v="n"/>
    <n v="300000"/>
    <n v="30000"/>
    <n v="150000"/>
    <n v="60000"/>
    <n v="300000"/>
    <n v="3000"/>
    <n v="1000"/>
    <n v="4268"/>
    <n v="0"/>
    <n v="0"/>
    <n v="1"/>
    <n v="4268"/>
    <n v="3"/>
  </r>
  <r>
    <s v="BF219582"/>
    <n v="3"/>
    <d v="2012-01-01T00:00:00"/>
    <d v="2012-07-01T00:00:00"/>
    <n v="10016"/>
    <n v="4"/>
    <n v="700"/>
    <n v="1995"/>
    <s v="Spanish Tile"/>
    <n v="1995"/>
    <n v="1"/>
    <s v="Frame"/>
    <s v="n"/>
    <x v="1"/>
    <s v="n"/>
    <n v="70000"/>
    <n v="7000"/>
    <n v="49000"/>
    <n v="14000"/>
    <n v="500000"/>
    <n v="3000"/>
    <n v="1000"/>
    <n v="1298"/>
    <n v="0"/>
    <n v="0"/>
    <n v="0.5"/>
    <n v="649"/>
    <n v="6"/>
  </r>
  <r>
    <s v="BF219592"/>
    <n v="3"/>
    <d v="2012-01-01T00:00:00"/>
    <m/>
    <n v="10015"/>
    <n v="1"/>
    <n v="800"/>
    <n v="1963"/>
    <s v="Asphalt Shingles"/>
    <n v="1992"/>
    <n v="1"/>
    <s v="Frame"/>
    <s v="y"/>
    <x v="1"/>
    <s v="n"/>
    <n v="70000"/>
    <n v="7000"/>
    <n v="35000"/>
    <n v="14000"/>
    <n v="500000"/>
    <n v="5000"/>
    <n v="500"/>
    <n v="983"/>
    <n v="0"/>
    <n v="0"/>
    <n v="1"/>
    <n v="983"/>
    <n v="7"/>
  </r>
  <r>
    <s v="BF219602"/>
    <n v="3"/>
    <d v="2012-01-01T00:00:00"/>
    <d v="2012-07-01T00:00:00"/>
    <n v="10003"/>
    <n v="4"/>
    <n v="871"/>
    <n v="2006"/>
    <s v="Asphalt Shingles"/>
    <n v="2006"/>
    <n v="1"/>
    <s v="Frame"/>
    <s v="n"/>
    <x v="1"/>
    <s v="n"/>
    <n v="200000"/>
    <n v="20000"/>
    <n v="100000"/>
    <n v="40000"/>
    <n v="300000"/>
    <n v="3000"/>
    <n v="250"/>
    <n v="1274"/>
    <n v="0"/>
    <n v="0"/>
    <n v="0.5"/>
    <n v="637"/>
    <n v="5"/>
  </r>
  <r>
    <s v="BF219612"/>
    <n v="3"/>
    <d v="2012-01-01T00:00:00"/>
    <m/>
    <n v="10003"/>
    <n v="2"/>
    <n v="677"/>
    <n v="2009"/>
    <s v="Asphalt Shingles"/>
    <n v="2009"/>
    <n v="1"/>
    <s v="Frame"/>
    <s v="y"/>
    <x v="0"/>
    <s v="n"/>
    <n v="150000"/>
    <n v="15000"/>
    <n v="75000"/>
    <n v="30000"/>
    <n v="100000"/>
    <n v="3000"/>
    <n v="500"/>
    <n v="1418"/>
    <n v="0"/>
    <n v="0"/>
    <n v="1"/>
    <n v="1418"/>
    <n v="5"/>
  </r>
  <r>
    <s v="BF219622"/>
    <n v="3"/>
    <d v="2012-01-01T00:00:00"/>
    <m/>
    <n v="10018"/>
    <n v="4"/>
    <n v="650"/>
    <n v="1963"/>
    <s v="Asphalt Shingles"/>
    <n v="1979"/>
    <n v="1"/>
    <s v="Masonry"/>
    <s v="y"/>
    <x v="0"/>
    <s v="n"/>
    <n v="80000"/>
    <n v="8000"/>
    <n v="40000"/>
    <n v="16000"/>
    <n v="300000"/>
    <n v="3000"/>
    <n v="500"/>
    <n v="1210"/>
    <n v="0"/>
    <n v="0"/>
    <n v="1"/>
    <n v="1210"/>
    <n v="2"/>
  </r>
  <r>
    <s v="BF219632"/>
    <n v="3"/>
    <d v="2012-01-01T00:00:00"/>
    <m/>
    <n v="10016"/>
    <n v="4"/>
    <n v="900"/>
    <n v="1997"/>
    <s v="Asphalt Shingles"/>
    <n v="1997"/>
    <n v="1"/>
    <s v="Frame"/>
    <s v="y"/>
    <x v="1"/>
    <s v="n"/>
    <n v="100000"/>
    <n v="10000"/>
    <n v="50000"/>
    <n v="20000"/>
    <n v="100000"/>
    <n v="1000"/>
    <n v="250"/>
    <n v="957"/>
    <n v="0"/>
    <n v="0"/>
    <n v="1"/>
    <n v="957"/>
    <n v="6"/>
  </r>
  <r>
    <s v="BF219642"/>
    <n v="3"/>
    <d v="2012-01-01T00:00:00"/>
    <m/>
    <n v="10014"/>
    <n v="5"/>
    <n v="816"/>
    <n v="1958"/>
    <s v="Asphalt Shingles"/>
    <n v="1986"/>
    <n v="1"/>
    <s v="Frame"/>
    <s v="y"/>
    <x v="1"/>
    <s v="n"/>
    <n v="50000"/>
    <n v="5000"/>
    <n v="25000"/>
    <n v="10000"/>
    <n v="100000"/>
    <n v="1000"/>
    <n v="1000"/>
    <n v="775"/>
    <n v="0"/>
    <n v="0"/>
    <n v="1"/>
    <n v="775"/>
    <n v="1"/>
  </r>
  <r>
    <s v="BF219652"/>
    <n v="3"/>
    <d v="2012-01-01T00:00:00"/>
    <m/>
    <n v="10012"/>
    <n v="4"/>
    <n v="856"/>
    <n v="1971"/>
    <s v="Asphalt Shingles"/>
    <n v="2005"/>
    <n v="1"/>
    <s v="Frame"/>
    <s v="y"/>
    <x v="0"/>
    <s v="n"/>
    <n v="300000"/>
    <n v="30000"/>
    <n v="210000"/>
    <n v="60000"/>
    <n v="500000"/>
    <n v="5000"/>
    <n v="1000"/>
    <n v="1856"/>
    <n v="0"/>
    <n v="0"/>
    <n v="1"/>
    <n v="1856"/>
    <n v="3"/>
  </r>
  <r>
    <s v="BF219662"/>
    <n v="3"/>
    <d v="2012-01-01T00:00:00"/>
    <d v="2012-07-01T00:00:00"/>
    <n v="10019"/>
    <n v="4"/>
    <n v="800"/>
    <n v="1953"/>
    <s v="Spanish Tile"/>
    <n v="2005"/>
    <n v="9"/>
    <s v="Frame"/>
    <s v="y"/>
    <x v="0"/>
    <s v="n"/>
    <n v="200000"/>
    <n v="20000"/>
    <n v="100000"/>
    <n v="40000"/>
    <n v="100000"/>
    <n v="5000"/>
    <n v="500"/>
    <n v="2625"/>
    <n v="0"/>
    <n v="0"/>
    <n v="0.5"/>
    <n v="1312.5"/>
    <n v="1"/>
  </r>
  <r>
    <s v="BF219672"/>
    <n v="3"/>
    <d v="2012-01-01T00:00:00"/>
    <m/>
    <n v="10005"/>
    <n v="2"/>
    <n v="737"/>
    <n v="1994"/>
    <s v="Asphalt Shingles"/>
    <n v="2000"/>
    <n v="7"/>
    <s v="Superior"/>
    <s v="y"/>
    <x v="1"/>
    <s v="n"/>
    <n v="100000"/>
    <n v="10000"/>
    <n v="50000"/>
    <n v="20000"/>
    <n v="500000"/>
    <n v="1000"/>
    <n v="1000"/>
    <n v="1247"/>
    <n v="0"/>
    <n v="0"/>
    <n v="1"/>
    <n v="1247"/>
    <n v="7"/>
  </r>
  <r>
    <s v="BF219682"/>
    <n v="3"/>
    <d v="2012-01-01T00:00:00"/>
    <m/>
    <n v="10022"/>
    <n v="4"/>
    <s v="No Hit"/>
    <n v="1956"/>
    <s v="Asphalt Shingles"/>
    <n v="2003"/>
    <n v="1"/>
    <s v="Frame"/>
    <s v="y"/>
    <x v="1"/>
    <s v="n"/>
    <n v="70000"/>
    <n v="7000"/>
    <n v="42000"/>
    <n v="14000"/>
    <n v="300000"/>
    <n v="5000"/>
    <n v="250"/>
    <n v="772"/>
    <n v="0"/>
    <n v="0"/>
    <n v="1"/>
    <n v="772"/>
    <n v="4"/>
  </r>
  <r>
    <s v="BF219692"/>
    <n v="3"/>
    <d v="2012-01-01T00:00:00"/>
    <m/>
    <n v="10020"/>
    <n v="2"/>
    <n v="900"/>
    <n v="2004"/>
    <s v="Asphalt Shingles"/>
    <n v="2004"/>
    <n v="1"/>
    <s v="Frame"/>
    <s v="y"/>
    <x v="0"/>
    <s v="n"/>
    <n v="60000"/>
    <n v="6000"/>
    <n v="30000"/>
    <n v="12000"/>
    <n v="300000"/>
    <n v="1000"/>
    <n v="250"/>
    <n v="483"/>
    <n v="0"/>
    <n v="0"/>
    <n v="1"/>
    <n v="483"/>
    <n v="7"/>
  </r>
  <r>
    <s v="BF219702"/>
    <n v="3"/>
    <d v="2012-01-01T00:00:00"/>
    <m/>
    <n v="10023"/>
    <n v="3"/>
    <n v="700"/>
    <n v="1967"/>
    <s v="Asphalt Shingles"/>
    <n v="1997"/>
    <n v="7"/>
    <s v="Superior"/>
    <s v="y"/>
    <x v="1"/>
    <s v="n"/>
    <n v="250000"/>
    <n v="25000"/>
    <n v="125000"/>
    <n v="50000"/>
    <n v="300000"/>
    <n v="1000"/>
    <n v="1000"/>
    <n v="1700"/>
    <n v="0"/>
    <n v="0"/>
    <n v="1"/>
    <n v="1700"/>
    <n v="4"/>
  </r>
  <r>
    <s v="BF219712"/>
    <n v="3"/>
    <d v="2012-01-01T00:00:00"/>
    <m/>
    <n v="10004"/>
    <n v="4"/>
    <n v="655"/>
    <n v="1964"/>
    <s v="Asphalt Shingles"/>
    <n v="1980"/>
    <n v="1"/>
    <s v="Frame"/>
    <s v="y"/>
    <x v="0"/>
    <s v="n"/>
    <n v="60000"/>
    <n v="6000"/>
    <n v="30000"/>
    <n v="12000"/>
    <n v="500000"/>
    <n v="3000"/>
    <n v="500"/>
    <n v="1411"/>
    <n v="0"/>
    <n v="0"/>
    <n v="1"/>
    <n v="1411"/>
    <n v="5"/>
  </r>
  <r>
    <s v="BF219722"/>
    <n v="3"/>
    <d v="2012-01-01T00:00:00"/>
    <m/>
    <n v="10023"/>
    <n v="4"/>
    <n v="800"/>
    <n v="1968"/>
    <s v="Asphalt Shingles"/>
    <n v="1993"/>
    <n v="1"/>
    <s v="Frame"/>
    <s v="y"/>
    <x v="0"/>
    <s v="n"/>
    <n v="60000"/>
    <n v="6000"/>
    <n v="30000"/>
    <n v="12000"/>
    <n v="100000"/>
    <n v="1000"/>
    <n v="500"/>
    <n v="558"/>
    <n v="0"/>
    <n v="0"/>
    <n v="1"/>
    <n v="558"/>
    <n v="4"/>
  </r>
  <r>
    <s v="BF219732"/>
    <n v="3"/>
    <d v="2012-01-01T00:00:00"/>
    <m/>
    <n v="10021"/>
    <n v="4"/>
    <n v="800"/>
    <n v="1956"/>
    <s v="Spanish Tile"/>
    <n v="1968"/>
    <n v="7"/>
    <s v="Frame"/>
    <s v="y"/>
    <x v="0"/>
    <s v="n"/>
    <n v="300000"/>
    <n v="30000"/>
    <n v="150000"/>
    <n v="60000"/>
    <n v="100000"/>
    <n v="1000"/>
    <n v="1000"/>
    <n v="3665"/>
    <n v="1"/>
    <n v="1500"/>
    <n v="1"/>
    <n v="3665"/>
    <n v="6"/>
  </r>
  <r>
    <s v="BF219742"/>
    <n v="3"/>
    <d v="2012-01-01T00:00:00"/>
    <m/>
    <n v="10021"/>
    <n v="4"/>
    <n v="823"/>
    <n v="1979"/>
    <s v="Spanish Tile"/>
    <n v="1989"/>
    <n v="1"/>
    <s v="Frame"/>
    <s v="y"/>
    <x v="1"/>
    <s v="n"/>
    <n v="90000"/>
    <n v="9000"/>
    <n v="45000"/>
    <n v="18000"/>
    <n v="300000"/>
    <n v="3000"/>
    <n v="500"/>
    <n v="1358"/>
    <n v="0"/>
    <n v="0"/>
    <n v="1"/>
    <n v="1358"/>
    <n v="6"/>
  </r>
  <r>
    <s v="BF219752"/>
    <n v="3"/>
    <d v="2012-01-01T00:00:00"/>
    <m/>
    <n v="10001"/>
    <n v="4"/>
    <n v="660"/>
    <n v="2001"/>
    <s v="Asphalt Shingles"/>
    <n v="2001"/>
    <n v="1"/>
    <s v="Superior"/>
    <s v="y"/>
    <x v="1"/>
    <s v="n"/>
    <n v="80000"/>
    <n v="8000"/>
    <n v="40000"/>
    <n v="16000"/>
    <n v="300000"/>
    <n v="3000"/>
    <n v="500"/>
    <n v="1348"/>
    <n v="0"/>
    <n v="0"/>
    <n v="1"/>
    <n v="1348"/>
    <n v="6"/>
  </r>
  <r>
    <s v="BF219762"/>
    <n v="3"/>
    <d v="2012-01-01T00:00:00"/>
    <m/>
    <n v="10014"/>
    <n v="4"/>
    <n v="883"/>
    <n v="2004"/>
    <s v="Asphalt Shingles"/>
    <n v="2004"/>
    <n v="1"/>
    <s v="Frame"/>
    <s v="y"/>
    <x v="1"/>
    <s v="n"/>
    <n v="125000"/>
    <n v="12500"/>
    <n v="62500"/>
    <n v="25000"/>
    <n v="100000"/>
    <n v="3000"/>
    <n v="500"/>
    <n v="921"/>
    <n v="0"/>
    <n v="0"/>
    <n v="1"/>
    <n v="921"/>
    <n v="1"/>
  </r>
  <r>
    <s v="BF219772"/>
    <n v="3"/>
    <d v="2012-01-01T00:00:00"/>
    <m/>
    <n v="10009"/>
    <n v="2"/>
    <n v="800"/>
    <n v="1970"/>
    <s v="Asphalt Shingles"/>
    <n v="1970"/>
    <n v="7"/>
    <s v="Frame"/>
    <s v="y"/>
    <x v="1"/>
    <s v="n"/>
    <n v="125000"/>
    <n v="12500"/>
    <n v="62500"/>
    <n v="25000"/>
    <n v="500000"/>
    <n v="1000"/>
    <n v="1000"/>
    <n v="1432"/>
    <n v="0"/>
    <n v="0"/>
    <n v="1"/>
    <n v="1432"/>
    <n v="1"/>
  </r>
  <r>
    <s v="BF219782"/>
    <n v="3"/>
    <d v="2012-01-01T00:00:00"/>
    <m/>
    <n v="10006"/>
    <n v="2"/>
    <n v="791"/>
    <n v="2006"/>
    <s v="Asphalt Shingles"/>
    <n v="2006"/>
    <n v="1"/>
    <s v="Masonry"/>
    <s v="y"/>
    <x v="1"/>
    <s v="n"/>
    <n v="300000"/>
    <n v="30000"/>
    <n v="180000"/>
    <n v="60000"/>
    <n v="100000"/>
    <n v="1000"/>
    <n v="500"/>
    <n v="2774"/>
    <n v="0"/>
    <n v="0"/>
    <n v="1"/>
    <n v="2774"/>
    <n v="6"/>
  </r>
  <r>
    <s v="BF219792"/>
    <n v="3"/>
    <d v="2012-01-01T00:00:00"/>
    <m/>
    <n v="10020"/>
    <n v="2"/>
    <n v="795"/>
    <n v="1979"/>
    <s v="Asphalt Shingles"/>
    <n v="1979"/>
    <n v="1"/>
    <s v="Masonry"/>
    <s v="y"/>
    <x v="1"/>
    <s v="n"/>
    <n v="200000"/>
    <n v="20000"/>
    <n v="100000"/>
    <n v="40000"/>
    <n v="100000"/>
    <n v="3000"/>
    <n v="1000"/>
    <n v="2645"/>
    <n v="1"/>
    <n v="186048"/>
    <n v="1"/>
    <n v="2645"/>
    <n v="7"/>
  </r>
  <r>
    <s v="BF219802"/>
    <n v="3"/>
    <d v="2012-01-01T00:00:00"/>
    <m/>
    <n v="10016"/>
    <n v="2"/>
    <n v="860"/>
    <n v="1972"/>
    <s v="Spanish Tile"/>
    <n v="1972"/>
    <n v="1"/>
    <s v="Superior"/>
    <s v="y"/>
    <x v="0"/>
    <s v="n"/>
    <n v="60000"/>
    <n v="6000"/>
    <n v="30000"/>
    <n v="12000"/>
    <n v="300000"/>
    <n v="3000"/>
    <n v="500"/>
    <n v="401"/>
    <n v="0"/>
    <n v="0"/>
    <n v="1"/>
    <n v="401"/>
    <n v="6"/>
  </r>
  <r>
    <s v="BF219812"/>
    <n v="3"/>
    <d v="2012-01-01T00:00:00"/>
    <m/>
    <n v="10011"/>
    <n v="3"/>
    <n v="869"/>
    <n v="1955"/>
    <s v="Asphalt Shingles"/>
    <n v="1968"/>
    <n v="1"/>
    <s v="Frame"/>
    <s v="y"/>
    <x v="1"/>
    <s v="n"/>
    <n v="90000"/>
    <n v="9000"/>
    <n v="45000"/>
    <n v="18000"/>
    <n v="300000"/>
    <n v="3000"/>
    <n v="1000"/>
    <n v="1058"/>
    <n v="0"/>
    <n v="0"/>
    <n v="1"/>
    <n v="1058"/>
    <n v="6"/>
  </r>
  <r>
    <s v="BF219822"/>
    <n v="3"/>
    <d v="2012-01-01T00:00:00"/>
    <m/>
    <n v="10021"/>
    <n v="1"/>
    <n v="713"/>
    <n v="1950"/>
    <s v="Asphalt Shingles"/>
    <n v="1994"/>
    <n v="1"/>
    <s v="Superior"/>
    <s v="y"/>
    <x v="0"/>
    <s v="n"/>
    <n v="60000"/>
    <n v="6000"/>
    <n v="36000"/>
    <n v="12000"/>
    <n v="300000"/>
    <n v="3000"/>
    <n v="1000"/>
    <n v="583"/>
    <n v="0"/>
    <n v="0"/>
    <n v="1"/>
    <n v="583"/>
    <n v="6"/>
  </r>
  <r>
    <s v="BF219832"/>
    <n v="3"/>
    <d v="2012-01-01T00:00:00"/>
    <d v="2012-07-01T00:00:00"/>
    <n v="10018"/>
    <n v="2"/>
    <n v="885"/>
    <n v="1975"/>
    <s v="Asphalt Shingles"/>
    <n v="1996"/>
    <n v="1"/>
    <s v="Frame"/>
    <s v="y"/>
    <x v="0"/>
    <s v="n"/>
    <n v="100000"/>
    <n v="10000"/>
    <n v="50000"/>
    <n v="20000"/>
    <n v="300000"/>
    <n v="1000"/>
    <n v="500"/>
    <n v="499"/>
    <n v="0"/>
    <n v="0"/>
    <n v="0.5"/>
    <n v="249.5"/>
    <n v="2"/>
  </r>
  <r>
    <s v="BF219842"/>
    <n v="3"/>
    <d v="2012-01-01T00:00:00"/>
    <m/>
    <n v="10005"/>
    <n v="3"/>
    <s v="No Hit"/>
    <n v="1952"/>
    <s v="Asphalt Shingles"/>
    <n v="1991"/>
    <n v="1"/>
    <s v="Frame"/>
    <s v="y"/>
    <x v="1"/>
    <s v="n"/>
    <n v="100000"/>
    <n v="10000"/>
    <n v="50000"/>
    <n v="20000"/>
    <n v="100000"/>
    <n v="3000"/>
    <n v="500"/>
    <n v="1673"/>
    <n v="0"/>
    <n v="0"/>
    <n v="1"/>
    <n v="1673"/>
    <n v="7"/>
  </r>
  <r>
    <s v="BF219852"/>
    <n v="3"/>
    <d v="2012-01-01T00:00:00"/>
    <m/>
    <n v="10014"/>
    <n v="2"/>
    <n v="690"/>
    <n v="1998"/>
    <s v="Spanish Tile"/>
    <n v="1998"/>
    <n v="1"/>
    <s v="Superior"/>
    <s v="n"/>
    <x v="1"/>
    <s v="n"/>
    <n v="60000"/>
    <n v="6000"/>
    <n v="30000"/>
    <n v="12000"/>
    <n v="100000"/>
    <n v="3000"/>
    <n v="500"/>
    <n v="636"/>
    <n v="0"/>
    <n v="0"/>
    <n v="1"/>
    <n v="636"/>
    <n v="1"/>
  </r>
  <r>
    <s v="BF219862"/>
    <n v="3"/>
    <d v="2012-01-01T00:00:00"/>
    <m/>
    <n v="10025"/>
    <n v="1"/>
    <n v="702"/>
    <n v="1982"/>
    <s v="Asphalt Shingles"/>
    <n v="2011"/>
    <n v="7"/>
    <s v="Frame"/>
    <s v="y"/>
    <x v="1"/>
    <s v="n"/>
    <n v="200000"/>
    <n v="20000"/>
    <n v="100000"/>
    <n v="40000"/>
    <n v="100000"/>
    <n v="3000"/>
    <n v="1000"/>
    <n v="2682"/>
    <n v="0"/>
    <n v="0"/>
    <n v="1"/>
    <n v="2682"/>
    <n v="7"/>
  </r>
  <r>
    <s v="BF219872"/>
    <n v="3"/>
    <d v="2012-01-01T00:00:00"/>
    <m/>
    <n v="10002"/>
    <n v="4"/>
    <n v="657"/>
    <n v="1977"/>
    <s v="Asphalt Shingles"/>
    <n v="1980"/>
    <n v="1"/>
    <s v="Masonry"/>
    <s v="y"/>
    <x v="0"/>
    <s v="n"/>
    <n v="200000"/>
    <n v="20000"/>
    <n v="140000"/>
    <n v="40000"/>
    <n v="300000"/>
    <n v="3000"/>
    <n v="500"/>
    <n v="2822"/>
    <n v="0"/>
    <n v="0"/>
    <n v="1"/>
    <n v="2822"/>
    <n v="5"/>
  </r>
  <r>
    <s v="BF219882"/>
    <n v="3"/>
    <d v="2012-01-01T00:00:00"/>
    <m/>
    <n v="10005"/>
    <n v="1"/>
    <n v="800"/>
    <n v="1950"/>
    <s v="Spanish Tile"/>
    <n v="1998"/>
    <n v="1"/>
    <s v="Frame"/>
    <s v="y"/>
    <x v="1"/>
    <s v="n"/>
    <n v="90000"/>
    <n v="9000"/>
    <n v="45000"/>
    <n v="18000"/>
    <n v="300000"/>
    <n v="1000"/>
    <n v="250"/>
    <n v="1026"/>
    <n v="0"/>
    <n v="0"/>
    <n v="1"/>
    <n v="1026"/>
    <n v="7"/>
  </r>
  <r>
    <s v="BF219892"/>
    <n v="3"/>
    <d v="2012-01-01T00:00:00"/>
    <d v="2012-07-01T00:00:00"/>
    <n v="10022"/>
    <n v="3"/>
    <n v="681"/>
    <n v="1962"/>
    <s v="Asphalt Shingles"/>
    <n v="2007"/>
    <n v="1"/>
    <s v="Masonry"/>
    <s v="y"/>
    <x v="0"/>
    <s v="n"/>
    <n v="80000"/>
    <n v="8000"/>
    <n v="40000"/>
    <n v="16000"/>
    <n v="300000"/>
    <n v="3000"/>
    <n v="500"/>
    <n v="1020"/>
    <n v="0"/>
    <n v="0"/>
    <n v="0.5"/>
    <n v="510"/>
    <n v="4"/>
  </r>
  <r>
    <s v="BF219902"/>
    <n v="3"/>
    <d v="2012-01-01T00:00:00"/>
    <m/>
    <n v="10021"/>
    <n v="4"/>
    <n v="626"/>
    <n v="1963"/>
    <s v="Asphalt Shingles"/>
    <n v="2000"/>
    <n v="1"/>
    <s v="Frame"/>
    <s v="n"/>
    <x v="0"/>
    <s v="n"/>
    <n v="90000"/>
    <n v="9000"/>
    <n v="45000"/>
    <n v="18000"/>
    <n v="100000"/>
    <n v="3000"/>
    <n v="250"/>
    <n v="3305"/>
    <n v="0"/>
    <n v="0"/>
    <n v="1"/>
    <n v="3305"/>
    <n v="6"/>
  </r>
  <r>
    <s v="BF219912"/>
    <n v="3"/>
    <d v="2012-01-01T00:00:00"/>
    <m/>
    <n v="10025"/>
    <n v="4"/>
    <n v="766"/>
    <n v="1953"/>
    <s v="Asphalt Shingles"/>
    <n v="1998"/>
    <n v="1"/>
    <s v="Frame"/>
    <s v="y"/>
    <x v="1"/>
    <s v="n"/>
    <n v="125000"/>
    <n v="12500"/>
    <n v="62500"/>
    <n v="25000"/>
    <n v="100000"/>
    <n v="1000"/>
    <n v="1000"/>
    <n v="2509"/>
    <n v="0"/>
    <n v="0"/>
    <n v="1"/>
    <n v="2509"/>
    <n v="7"/>
  </r>
  <r>
    <s v="BF219922"/>
    <n v="3"/>
    <d v="2012-01-01T00:00:00"/>
    <m/>
    <n v="10010"/>
    <n v="3"/>
    <n v="689"/>
    <n v="2000"/>
    <s v="Asphalt Shingles"/>
    <n v="2005"/>
    <n v="1"/>
    <s v="Masonry"/>
    <s v="y"/>
    <x v="0"/>
    <s v="n"/>
    <n v="80000"/>
    <n v="8000"/>
    <n v="40000"/>
    <n v="16000"/>
    <n v="300000"/>
    <n v="1000"/>
    <n v="500"/>
    <n v="1501"/>
    <n v="0"/>
    <n v="0"/>
    <n v="1"/>
    <n v="1501"/>
    <n v="7"/>
  </r>
  <r>
    <s v="BF219932"/>
    <n v="3"/>
    <d v="2012-01-01T00:00:00"/>
    <m/>
    <n v="10012"/>
    <n v="2"/>
    <n v="817"/>
    <n v="2010"/>
    <s v="Asphalt Shingles"/>
    <n v="2010"/>
    <n v="1"/>
    <s v="Frame"/>
    <s v="y"/>
    <x v="1"/>
    <s v="n"/>
    <n v="90000"/>
    <n v="9000"/>
    <n v="45000"/>
    <n v="18000"/>
    <n v="300000"/>
    <n v="1000"/>
    <n v="1000"/>
    <n v="535"/>
    <n v="0"/>
    <n v="0"/>
    <n v="1"/>
    <n v="535"/>
    <n v="3"/>
  </r>
  <r>
    <s v="BF219942"/>
    <n v="3"/>
    <d v="2012-01-01T00:00:00"/>
    <m/>
    <n v="10020"/>
    <n v="2"/>
    <n v="784"/>
    <n v="1956"/>
    <s v="Asphalt Shingles"/>
    <n v="1995"/>
    <n v="1"/>
    <s v="Frame"/>
    <s v="y"/>
    <x v="1"/>
    <s v="n"/>
    <n v="150000"/>
    <n v="15000"/>
    <n v="75000"/>
    <n v="30000"/>
    <n v="300000"/>
    <n v="5000"/>
    <n v="500"/>
    <n v="2542"/>
    <n v="0"/>
    <n v="0"/>
    <n v="1"/>
    <n v="2542"/>
    <n v="7"/>
  </r>
  <r>
    <s v="BF219952"/>
    <n v="3"/>
    <d v="2012-01-01T00:00:00"/>
    <m/>
    <n v="10017"/>
    <n v="2"/>
    <n v="798"/>
    <n v="1996"/>
    <s v="Asphalt Shingles"/>
    <n v="2005"/>
    <n v="1"/>
    <s v="Frame"/>
    <s v="y"/>
    <x v="1"/>
    <s v="n"/>
    <n v="80000"/>
    <n v="8000"/>
    <n v="40000"/>
    <n v="16000"/>
    <n v="300000"/>
    <n v="1000"/>
    <n v="500"/>
    <n v="934"/>
    <n v="0"/>
    <n v="0"/>
    <n v="1"/>
    <n v="934"/>
    <n v="3"/>
  </r>
  <r>
    <s v="BF219962"/>
    <n v="3"/>
    <d v="2012-01-01T00:00:00"/>
    <d v="2012-07-01T00:00:00"/>
    <n v="10008"/>
    <n v="4"/>
    <n v="722"/>
    <n v="1985"/>
    <s v="Asphalt Shingles"/>
    <n v="1985"/>
    <n v="1"/>
    <s v="Frame"/>
    <s v="y"/>
    <x v="1"/>
    <s v="n"/>
    <n v="200000"/>
    <n v="20000"/>
    <n v="100000"/>
    <n v="40000"/>
    <n v="300000"/>
    <n v="1000"/>
    <n v="1000"/>
    <n v="2841"/>
    <n v="0"/>
    <n v="0"/>
    <n v="0.5"/>
    <n v="1420.5"/>
    <n v="1"/>
  </r>
  <r>
    <s v="BF219972"/>
    <n v="3"/>
    <d v="2012-01-01T00:00:00"/>
    <m/>
    <n v="10011"/>
    <n v="2"/>
    <n v="800"/>
    <n v="1999"/>
    <s v="Asphalt Shingles"/>
    <n v="2002"/>
    <n v="1"/>
    <s v="Frame"/>
    <s v="y"/>
    <x v="1"/>
    <s v="n"/>
    <n v="70000"/>
    <n v="7000"/>
    <n v="35000"/>
    <n v="14000"/>
    <n v="100000"/>
    <n v="3000"/>
    <n v="250"/>
    <n v="829"/>
    <n v="0"/>
    <n v="0"/>
    <n v="1"/>
    <n v="829"/>
    <n v="6"/>
  </r>
  <r>
    <s v="BF219982"/>
    <n v="3"/>
    <d v="2012-01-01T00:00:00"/>
    <m/>
    <n v="10005"/>
    <n v="4"/>
    <n v="650"/>
    <n v="1955"/>
    <s v="Asphalt Shingles"/>
    <n v="1999"/>
    <n v="9"/>
    <s v="Frame"/>
    <s v="y"/>
    <x v="0"/>
    <s v="n"/>
    <n v="300000"/>
    <n v="30000"/>
    <n v="150000"/>
    <n v="60000"/>
    <n v="500000"/>
    <n v="1000"/>
    <n v="500"/>
    <n v="10273"/>
    <n v="0"/>
    <n v="0"/>
    <n v="1"/>
    <n v="10273"/>
    <n v="7"/>
  </r>
  <r>
    <s v="BF219992"/>
    <n v="3"/>
    <d v="2012-01-01T00:00:00"/>
    <m/>
    <n v="10009"/>
    <n v="2"/>
    <n v="781"/>
    <n v="1975"/>
    <s v="Spanish Tile"/>
    <n v="1975"/>
    <n v="1"/>
    <s v="Frame"/>
    <s v="y"/>
    <x v="0"/>
    <s v="n"/>
    <n v="200000"/>
    <n v="20000"/>
    <n v="100000"/>
    <n v="40000"/>
    <n v="100000"/>
    <n v="1000"/>
    <n v="250"/>
    <n v="2396"/>
    <n v="0"/>
    <n v="0"/>
    <n v="1"/>
    <n v="2396"/>
    <n v="1"/>
  </r>
  <r>
    <s v="BF220002"/>
    <n v="3"/>
    <d v="2012-01-01T00:00:00"/>
    <m/>
    <n v="10019"/>
    <n v="3"/>
    <n v="850"/>
    <n v="1989"/>
    <s v="Asphalt Shingles"/>
    <n v="1989"/>
    <n v="1"/>
    <s v="Frame"/>
    <s v="y"/>
    <x v="1"/>
    <s v="n"/>
    <n v="150000"/>
    <n v="15000"/>
    <n v="75000"/>
    <n v="30000"/>
    <n v="500000"/>
    <n v="1000"/>
    <n v="500"/>
    <n v="1235"/>
    <n v="0"/>
    <n v="0"/>
    <n v="1"/>
    <n v="1235"/>
    <n v="1"/>
  </r>
  <r>
    <s v="BF220012"/>
    <n v="3"/>
    <d v="2012-01-01T00:00:00"/>
    <d v="2012-07-01T00:00:00"/>
    <n v="10012"/>
    <n v="4"/>
    <n v="850"/>
    <n v="1962"/>
    <s v="Asphalt Shingles"/>
    <n v="2010"/>
    <n v="1"/>
    <s v="Frame"/>
    <s v="y"/>
    <x v="1"/>
    <s v="n"/>
    <n v="60000"/>
    <n v="6000"/>
    <n v="30000"/>
    <n v="12000"/>
    <n v="100000"/>
    <n v="5000"/>
    <n v="500"/>
    <n v="580"/>
    <n v="0"/>
    <n v="0"/>
    <n v="0.5"/>
    <n v="290"/>
    <n v="3"/>
  </r>
  <r>
    <s v="BF220022"/>
    <n v="3"/>
    <d v="2012-01-01T00:00:00"/>
    <d v="2012-07-01T00:00:00"/>
    <n v="10013"/>
    <n v="2"/>
    <n v="581"/>
    <n v="1952"/>
    <s v="Asphalt Shingles"/>
    <n v="1973"/>
    <n v="1"/>
    <s v="Masonry"/>
    <s v="y"/>
    <x v="1"/>
    <s v="n"/>
    <n v="100000"/>
    <n v="10000"/>
    <n v="50000"/>
    <n v="20000"/>
    <n v="100000"/>
    <n v="5000"/>
    <n v="250"/>
    <n v="1515"/>
    <n v="0"/>
    <n v="0"/>
    <n v="0.5"/>
    <n v="757.5"/>
    <n v="2"/>
  </r>
  <r>
    <s v="BF220032"/>
    <n v="3"/>
    <d v="2012-01-01T00:00:00"/>
    <m/>
    <n v="10004"/>
    <n v="2"/>
    <n v="863"/>
    <n v="1962"/>
    <s v="Asphalt Shingles"/>
    <n v="1965"/>
    <n v="1"/>
    <s v="Frame"/>
    <s v="y"/>
    <x v="1"/>
    <s v="n"/>
    <n v="300000"/>
    <n v="30000"/>
    <n v="150000"/>
    <n v="60000"/>
    <n v="500000"/>
    <n v="1000"/>
    <n v="1000"/>
    <n v="1657"/>
    <n v="0"/>
    <n v="0"/>
    <n v="1"/>
    <n v="1657"/>
    <n v="5"/>
  </r>
  <r>
    <s v="BF220042"/>
    <n v="3"/>
    <d v="2012-01-01T00:00:00"/>
    <m/>
    <n v="10017"/>
    <n v="3"/>
    <n v="811"/>
    <n v="1958"/>
    <s v="Asphalt Shingles"/>
    <n v="1964"/>
    <n v="1"/>
    <s v="Frame"/>
    <s v="y"/>
    <x v="1"/>
    <s v="n"/>
    <n v="70000"/>
    <n v="7000"/>
    <n v="35000"/>
    <n v="14000"/>
    <n v="300000"/>
    <n v="1000"/>
    <n v="500"/>
    <n v="812"/>
    <n v="0"/>
    <n v="0"/>
    <n v="1"/>
    <n v="812"/>
    <n v="3"/>
  </r>
  <r>
    <s v="BF220052"/>
    <n v="3"/>
    <d v="2012-01-01T00:00:00"/>
    <m/>
    <n v="10018"/>
    <n v="2"/>
    <n v="875"/>
    <n v="1952"/>
    <s v="Spanish Tile"/>
    <n v="1984"/>
    <n v="1"/>
    <s v="Frame"/>
    <s v="y"/>
    <x v="1"/>
    <s v="n"/>
    <n v="90000"/>
    <n v="9000"/>
    <n v="45000"/>
    <n v="18000"/>
    <n v="100000"/>
    <n v="1000"/>
    <n v="1000"/>
    <n v="452"/>
    <n v="0"/>
    <n v="0"/>
    <n v="1"/>
    <n v="452"/>
    <n v="2"/>
  </r>
  <r>
    <s v="BF220062"/>
    <n v="3"/>
    <d v="2012-01-01T00:00:00"/>
    <m/>
    <n v="10009"/>
    <n v="1"/>
    <n v="870"/>
    <n v="1950"/>
    <s v="Spanish Tile"/>
    <n v="1989"/>
    <n v="1"/>
    <s v="Frame"/>
    <s v="y"/>
    <x v="0"/>
    <s v="n"/>
    <n v="250000"/>
    <n v="25000"/>
    <n v="150000"/>
    <n v="50000"/>
    <n v="500000"/>
    <n v="3000"/>
    <n v="1000"/>
    <n v="1221"/>
    <n v="1"/>
    <n v="7500"/>
    <n v="1"/>
    <n v="1221"/>
    <n v="1"/>
  </r>
  <r>
    <s v="BF220072"/>
    <n v="3"/>
    <d v="2012-01-01T00:00:00"/>
    <d v="2012-07-01T00:00:00"/>
    <n v="10019"/>
    <n v="5"/>
    <n v="715"/>
    <n v="1952"/>
    <s v="Spanish Tile"/>
    <n v="1967"/>
    <n v="1"/>
    <s v="Masonry"/>
    <s v="y"/>
    <x v="0"/>
    <s v="n"/>
    <n v="200000"/>
    <n v="20000"/>
    <n v="100000"/>
    <n v="40000"/>
    <n v="100000"/>
    <n v="3000"/>
    <n v="250"/>
    <n v="3147"/>
    <n v="0"/>
    <n v="0"/>
    <n v="0.5"/>
    <n v="1573.5"/>
    <n v="1"/>
  </r>
  <r>
    <s v="BF220082"/>
    <n v="3"/>
    <d v="2012-01-01T00:00:00"/>
    <m/>
    <n v="10025"/>
    <n v="1"/>
    <n v="800"/>
    <n v="1965"/>
    <s v="Asphalt Shingles"/>
    <n v="1976"/>
    <n v="1"/>
    <s v="Frame"/>
    <s v="y"/>
    <x v="0"/>
    <s v="n"/>
    <n v="100000"/>
    <n v="10000"/>
    <n v="50000"/>
    <n v="20000"/>
    <n v="300000"/>
    <n v="3000"/>
    <n v="500"/>
    <n v="1233"/>
    <n v="0"/>
    <n v="0"/>
    <n v="1"/>
    <n v="1233"/>
    <n v="7"/>
  </r>
  <r>
    <s v="BF220092"/>
    <n v="3"/>
    <d v="2012-01-01T00:00:00"/>
    <m/>
    <n v="10025"/>
    <n v="4"/>
    <n v="815"/>
    <n v="1962"/>
    <s v="Spanish Tile"/>
    <n v="1972"/>
    <n v="7"/>
    <s v="Frame"/>
    <s v="y"/>
    <x v="1"/>
    <s v="n"/>
    <n v="150000"/>
    <n v="15000"/>
    <n v="75000"/>
    <n v="30000"/>
    <n v="100000"/>
    <n v="5000"/>
    <n v="1000"/>
    <n v="2326"/>
    <n v="0"/>
    <n v="0"/>
    <n v="1"/>
    <n v="2326"/>
    <n v="7"/>
  </r>
  <r>
    <s v="BF220102"/>
    <n v="3"/>
    <d v="2012-01-01T00:00:00"/>
    <d v="2012-07-01T00:00:00"/>
    <n v="10012"/>
    <n v="2"/>
    <n v="551"/>
    <n v="1957"/>
    <s v="Asphalt Shingles"/>
    <n v="1999"/>
    <n v="1"/>
    <s v="Frame"/>
    <s v="y"/>
    <x v="1"/>
    <s v="n"/>
    <n v="300000"/>
    <n v="30000"/>
    <n v="150000"/>
    <n v="60000"/>
    <n v="100000"/>
    <n v="3000"/>
    <n v="1000"/>
    <n v="3869"/>
    <n v="0"/>
    <n v="0"/>
    <n v="0.5"/>
    <n v="1934.5"/>
    <n v="3"/>
  </r>
  <r>
    <s v="BF220112"/>
    <n v="3"/>
    <d v="2012-01-01T00:00:00"/>
    <m/>
    <n v="10006"/>
    <n v="4"/>
    <n v="857"/>
    <n v="1959"/>
    <s v="Spanish Tile"/>
    <n v="1999"/>
    <n v="7"/>
    <s v="Frame"/>
    <s v="y"/>
    <x v="1"/>
    <s v="n"/>
    <n v="200000"/>
    <n v="20000"/>
    <n v="100000"/>
    <n v="40000"/>
    <n v="500000"/>
    <n v="1000"/>
    <n v="1000"/>
    <n v="2023"/>
    <n v="0"/>
    <n v="0"/>
    <n v="1"/>
    <n v="2023"/>
    <n v="6"/>
  </r>
  <r>
    <s v="BF220122"/>
    <n v="3"/>
    <d v="2012-01-01T00:00:00"/>
    <m/>
    <n v="10024"/>
    <n v="2"/>
    <n v="800"/>
    <n v="1989"/>
    <s v="Asphalt Shingles"/>
    <n v="1999"/>
    <n v="1"/>
    <s v="Frame"/>
    <s v="y"/>
    <x v="1"/>
    <s v="n"/>
    <n v="300000"/>
    <n v="30000"/>
    <n v="210000"/>
    <n v="60000"/>
    <n v="500000"/>
    <n v="5000"/>
    <n v="1000"/>
    <n v="1492"/>
    <n v="0"/>
    <n v="0"/>
    <n v="1"/>
    <n v="1492"/>
    <n v="4"/>
  </r>
  <r>
    <s v="BF220132"/>
    <n v="3"/>
    <d v="2012-01-01T00:00:00"/>
    <d v="2012-07-01T00:00:00"/>
    <n v="10016"/>
    <n v="2"/>
    <n v="794"/>
    <n v="1976"/>
    <s v="Spanish Tile"/>
    <n v="1976"/>
    <n v="1"/>
    <s v="Frame"/>
    <s v="y"/>
    <x v="1"/>
    <s v="n"/>
    <n v="200000"/>
    <n v="20000"/>
    <n v="100000"/>
    <n v="40000"/>
    <n v="500000"/>
    <n v="5000"/>
    <n v="250"/>
    <n v="3153"/>
    <n v="0"/>
    <n v="0"/>
    <n v="0.5"/>
    <n v="1576.5"/>
    <n v="6"/>
  </r>
  <r>
    <s v="BF220142"/>
    <n v="3"/>
    <d v="2012-01-01T00:00:00"/>
    <m/>
    <n v="10007"/>
    <n v="2"/>
    <n v="882"/>
    <n v="1989"/>
    <s v="Asphalt Shingles"/>
    <n v="2003"/>
    <n v="1"/>
    <s v="Frame"/>
    <s v="y"/>
    <x v="1"/>
    <s v="n"/>
    <n v="400000"/>
    <n v="40000"/>
    <n v="200000"/>
    <n v="80000"/>
    <n v="100000"/>
    <n v="3000"/>
    <n v="250"/>
    <n v="2117"/>
    <n v="0"/>
    <n v="0"/>
    <n v="1"/>
    <n v="2117"/>
    <n v="3"/>
  </r>
  <r>
    <s v="BF220152"/>
    <n v="3"/>
    <d v="2012-01-01T00:00:00"/>
    <m/>
    <n v="10012"/>
    <n v="4"/>
    <n v="705"/>
    <n v="2006"/>
    <s v="Asphalt Shingles"/>
    <n v="2006"/>
    <n v="7"/>
    <s v="Frame"/>
    <s v="y"/>
    <x v="1"/>
    <s v="n"/>
    <n v="300000"/>
    <n v="30000"/>
    <n v="150000"/>
    <n v="60000"/>
    <n v="300000"/>
    <n v="1000"/>
    <n v="500"/>
    <n v="3480"/>
    <n v="0"/>
    <n v="0"/>
    <n v="1"/>
    <n v="3480"/>
    <n v="3"/>
  </r>
  <r>
    <s v="BF220162"/>
    <n v="3"/>
    <d v="2012-01-01T00:00:00"/>
    <m/>
    <n v="10009"/>
    <n v="4"/>
    <n v="900"/>
    <n v="1970"/>
    <s v="Asphalt Shingles"/>
    <n v="2005"/>
    <n v="1"/>
    <s v="Frame"/>
    <s v="y"/>
    <x v="1"/>
    <s v="n"/>
    <n v="200000"/>
    <n v="20000"/>
    <n v="100000"/>
    <n v="40000"/>
    <n v="100000"/>
    <n v="3000"/>
    <n v="500"/>
    <n v="1411"/>
    <n v="0"/>
    <n v="0"/>
    <n v="1"/>
    <n v="1411"/>
    <n v="1"/>
  </r>
  <r>
    <s v="BF220172"/>
    <n v="3"/>
    <d v="2012-01-01T00:00:00"/>
    <m/>
    <n v="10004"/>
    <n v="4"/>
    <n v="700"/>
    <n v="1965"/>
    <s v="Asphalt Shingles"/>
    <n v="1991"/>
    <n v="1"/>
    <s v="Frame"/>
    <s v="y"/>
    <x v="0"/>
    <s v="n"/>
    <n v="50000"/>
    <n v="5000"/>
    <n v="25000"/>
    <n v="10000"/>
    <n v="500000"/>
    <n v="1000"/>
    <n v="500"/>
    <n v="873"/>
    <n v="0"/>
    <n v="0"/>
    <n v="1"/>
    <n v="873"/>
    <n v="5"/>
  </r>
  <r>
    <s v="BF220182"/>
    <n v="3"/>
    <d v="2012-01-01T00:00:00"/>
    <m/>
    <n v="10020"/>
    <n v="5"/>
    <n v="800"/>
    <n v="1972"/>
    <s v="Wood Shingles"/>
    <n v="1978"/>
    <n v="7"/>
    <s v="Masonry"/>
    <s v="y"/>
    <x v="1"/>
    <s v="n"/>
    <n v="50000"/>
    <n v="5000"/>
    <n v="25000"/>
    <n v="10000"/>
    <n v="100000"/>
    <n v="3000"/>
    <n v="250"/>
    <n v="1676"/>
    <n v="0"/>
    <n v="0"/>
    <n v="1"/>
    <n v="1676"/>
    <n v="7"/>
  </r>
  <r>
    <s v="BF220192"/>
    <n v="3"/>
    <d v="2012-01-01T00:00:00"/>
    <m/>
    <n v="10007"/>
    <n v="3"/>
    <n v="900"/>
    <n v="1993"/>
    <s v="Asphalt Shingles"/>
    <n v="1993"/>
    <n v="7"/>
    <s v="Frame"/>
    <s v="y"/>
    <x v="1"/>
    <s v="n"/>
    <n v="200000"/>
    <n v="20000"/>
    <n v="100000"/>
    <n v="40000"/>
    <n v="500000"/>
    <n v="3000"/>
    <n v="500"/>
    <n v="1139"/>
    <n v="0"/>
    <n v="0"/>
    <n v="1"/>
    <n v="1139"/>
    <n v="3"/>
  </r>
  <r>
    <s v="BF220202"/>
    <n v="3"/>
    <d v="2012-01-01T00:00:00"/>
    <d v="2012-07-01T00:00:00"/>
    <n v="10013"/>
    <n v="3"/>
    <n v="663"/>
    <n v="1984"/>
    <s v="Asphalt Shingles"/>
    <n v="1984"/>
    <n v="7"/>
    <s v="Masonry"/>
    <s v="y"/>
    <x v="0"/>
    <s v="n"/>
    <n v="125000"/>
    <n v="12500"/>
    <n v="62500"/>
    <n v="25000"/>
    <n v="100000"/>
    <n v="1000"/>
    <n v="500"/>
    <n v="1555"/>
    <n v="0"/>
    <n v="0"/>
    <n v="0.5"/>
    <n v="777.5"/>
    <n v="2"/>
  </r>
  <r>
    <s v="BF220212"/>
    <n v="3"/>
    <d v="2012-01-01T00:00:00"/>
    <m/>
    <n v="10017"/>
    <n v="2"/>
    <n v="755"/>
    <n v="1984"/>
    <s v="Asphalt Shingles"/>
    <n v="1984"/>
    <n v="1"/>
    <s v="Frame"/>
    <s v="n"/>
    <x v="1"/>
    <s v="n"/>
    <n v="125000"/>
    <n v="12500"/>
    <n v="62500"/>
    <n v="25000"/>
    <n v="500000"/>
    <n v="5000"/>
    <n v="500"/>
    <n v="1652"/>
    <n v="0"/>
    <n v="0"/>
    <n v="1"/>
    <n v="1652"/>
    <n v="3"/>
  </r>
  <r>
    <s v="BF220222"/>
    <n v="3"/>
    <d v="2012-01-01T00:00:00"/>
    <m/>
    <n v="10008"/>
    <n v="5"/>
    <n v="691"/>
    <n v="1998"/>
    <s v="Asphalt Shingles"/>
    <n v="1998"/>
    <n v="1"/>
    <s v="Frame"/>
    <s v="y"/>
    <x v="1"/>
    <s v="n"/>
    <n v="125000"/>
    <n v="12500"/>
    <n v="62500"/>
    <n v="25000"/>
    <n v="100000"/>
    <n v="3000"/>
    <n v="500"/>
    <n v="2645"/>
    <n v="1"/>
    <n v="17100"/>
    <n v="1"/>
    <n v="2645"/>
    <n v="1"/>
  </r>
  <r>
    <s v="BF220232"/>
    <n v="3"/>
    <d v="2012-01-01T00:00:00"/>
    <m/>
    <n v="10023"/>
    <n v="1"/>
    <n v="812"/>
    <n v="1996"/>
    <s v="Asphalt Shingles"/>
    <n v="1996"/>
    <n v="1"/>
    <s v="Frame"/>
    <s v="y"/>
    <x v="0"/>
    <s v="n"/>
    <n v="100000"/>
    <n v="10000"/>
    <n v="50000"/>
    <n v="20000"/>
    <n v="300000"/>
    <n v="1000"/>
    <n v="250"/>
    <n v="568"/>
    <n v="0"/>
    <n v="0"/>
    <n v="1"/>
    <n v="568"/>
    <n v="4"/>
  </r>
  <r>
    <s v="BF220242"/>
    <n v="3"/>
    <d v="2012-01-01T00:00:00"/>
    <m/>
    <n v="10023"/>
    <n v="3"/>
    <n v="730"/>
    <n v="1970"/>
    <s v="Asphalt Shingles"/>
    <n v="2008"/>
    <n v="1"/>
    <s v="Frame"/>
    <s v="y"/>
    <x v="0"/>
    <s v="n"/>
    <n v="125000"/>
    <n v="12500"/>
    <n v="62500"/>
    <n v="25000"/>
    <n v="300000"/>
    <n v="1000"/>
    <n v="1000"/>
    <n v="1167"/>
    <n v="0"/>
    <n v="0"/>
    <n v="1"/>
    <n v="1167"/>
    <n v="4"/>
  </r>
  <r>
    <s v="BF220252"/>
    <n v="3"/>
    <d v="2012-01-01T00:00:00"/>
    <m/>
    <n v="10023"/>
    <n v="3"/>
    <n v="849"/>
    <n v="2000"/>
    <s v="Asphalt Shingles"/>
    <n v="2005"/>
    <n v="1"/>
    <s v="Frame"/>
    <s v="y"/>
    <x v="1"/>
    <s v="n"/>
    <n v="100000"/>
    <n v="10000"/>
    <n v="50000"/>
    <n v="20000"/>
    <n v="100000"/>
    <n v="1000"/>
    <n v="500"/>
    <n v="664"/>
    <n v="0"/>
    <n v="0"/>
    <n v="1"/>
    <n v="664"/>
    <n v="4"/>
  </r>
  <r>
    <s v="BF220262"/>
    <n v="3"/>
    <d v="2012-01-01T00:00:00"/>
    <m/>
    <n v="10007"/>
    <n v="5"/>
    <n v="747"/>
    <n v="2005"/>
    <s v="Asphalt Shingles"/>
    <n v="2005"/>
    <n v="1"/>
    <s v="Frame"/>
    <s v="y"/>
    <x v="0"/>
    <s v="n"/>
    <n v="100000"/>
    <n v="10000"/>
    <n v="50000"/>
    <n v="20000"/>
    <n v="500000"/>
    <n v="3000"/>
    <n v="500"/>
    <n v="1472"/>
    <n v="0"/>
    <n v="0"/>
    <n v="1"/>
    <n v="1472"/>
    <n v="3"/>
  </r>
  <r>
    <s v="BF220272"/>
    <n v="3"/>
    <d v="2012-01-01T00:00:00"/>
    <m/>
    <n v="10015"/>
    <n v="2"/>
    <n v="866"/>
    <n v="1968"/>
    <s v="Asphalt Shingles"/>
    <n v="1978"/>
    <n v="1"/>
    <s v="Frame"/>
    <s v="y"/>
    <x v="1"/>
    <s v="n"/>
    <n v="80000"/>
    <n v="8000"/>
    <n v="40000"/>
    <n v="16000"/>
    <n v="100000"/>
    <n v="1000"/>
    <n v="500"/>
    <n v="1046"/>
    <n v="0"/>
    <n v="0"/>
    <n v="1"/>
    <n v="1046"/>
    <n v="7"/>
  </r>
  <r>
    <s v="BF220282"/>
    <n v="3"/>
    <d v="2012-01-01T00:00:00"/>
    <m/>
    <n v="10007"/>
    <n v="2"/>
    <n v="702"/>
    <n v="1977"/>
    <s v="Asphalt Shingles"/>
    <n v="2009"/>
    <n v="7"/>
    <s v="Frame"/>
    <s v="y"/>
    <x v="1"/>
    <s v="n"/>
    <n v="60000"/>
    <n v="6000"/>
    <n v="30000"/>
    <n v="12000"/>
    <n v="500000"/>
    <n v="3000"/>
    <n v="500"/>
    <n v="971"/>
    <n v="0"/>
    <n v="0"/>
    <n v="1"/>
    <n v="971"/>
    <n v="3"/>
  </r>
  <r>
    <s v="BF220292"/>
    <n v="3"/>
    <d v="2012-01-01T00:00:00"/>
    <m/>
    <n v="10022"/>
    <n v="5"/>
    <n v="800"/>
    <n v="1974"/>
    <s v="Asphalt Shingles"/>
    <n v="1982"/>
    <n v="1"/>
    <s v="Masonry"/>
    <s v="y"/>
    <x v="1"/>
    <s v="n"/>
    <n v="90000"/>
    <n v="9000"/>
    <n v="45000"/>
    <n v="18000"/>
    <n v="300000"/>
    <n v="3000"/>
    <n v="500"/>
    <n v="941"/>
    <n v="1"/>
    <n v="24624"/>
    <n v="1"/>
    <n v="941"/>
    <n v="4"/>
  </r>
  <r>
    <s v="BF220302"/>
    <n v="3"/>
    <d v="2012-01-01T00:00:00"/>
    <m/>
    <n v="10001"/>
    <n v="4"/>
    <n v="673"/>
    <n v="1959"/>
    <s v="Asphalt Shingles"/>
    <n v="2005"/>
    <n v="1"/>
    <s v="Frame"/>
    <s v="y"/>
    <x v="1"/>
    <s v="n"/>
    <n v="60000"/>
    <n v="6000"/>
    <n v="30000"/>
    <n v="12000"/>
    <n v="100000"/>
    <n v="5000"/>
    <n v="500"/>
    <n v="1852"/>
    <n v="1"/>
    <n v="8208"/>
    <n v="1"/>
    <n v="1852"/>
    <n v="6"/>
  </r>
  <r>
    <s v="BF220312"/>
    <n v="3"/>
    <d v="2012-01-01T00:00:00"/>
    <m/>
    <n v="10022"/>
    <n v="2"/>
    <n v="676"/>
    <n v="1973"/>
    <s v="Spanish Tile"/>
    <n v="1991"/>
    <n v="1"/>
    <s v="Masonry"/>
    <s v="y"/>
    <x v="1"/>
    <s v="n"/>
    <n v="125000"/>
    <n v="12500"/>
    <n v="87500"/>
    <n v="25000"/>
    <n v="300000"/>
    <n v="1000"/>
    <n v="1000"/>
    <n v="1155"/>
    <n v="0"/>
    <n v="0"/>
    <n v="1"/>
    <n v="1155"/>
    <n v="4"/>
  </r>
  <r>
    <s v="BF220322"/>
    <n v="3"/>
    <d v="2012-01-01T00:00:00"/>
    <m/>
    <n v="10014"/>
    <n v="3"/>
    <n v="819"/>
    <n v="1987"/>
    <s v="Spanish Tile"/>
    <n v="2000"/>
    <n v="1"/>
    <s v="Frame"/>
    <s v="y"/>
    <x v="0"/>
    <s v="n"/>
    <n v="125000"/>
    <n v="12500"/>
    <n v="87500"/>
    <n v="25000"/>
    <n v="300000"/>
    <n v="1000"/>
    <n v="500"/>
    <n v="1010"/>
    <n v="0"/>
    <n v="0"/>
    <n v="1"/>
    <n v="1010"/>
    <n v="1"/>
  </r>
  <r>
    <s v="BF220332"/>
    <n v="3"/>
    <d v="2012-01-01T00:00:00"/>
    <m/>
    <n v="10010"/>
    <n v="1"/>
    <n v="812"/>
    <n v="1988"/>
    <s v="Asphalt Shingles"/>
    <n v="1988"/>
    <n v="1"/>
    <s v="Frame"/>
    <s v="y"/>
    <x v="0"/>
    <s v="n"/>
    <n v="300000"/>
    <n v="30000"/>
    <n v="150000"/>
    <n v="60000"/>
    <n v="100000"/>
    <n v="5000"/>
    <n v="500"/>
    <n v="2629"/>
    <n v="0"/>
    <n v="0"/>
    <n v="1"/>
    <n v="2629"/>
    <n v="7"/>
  </r>
  <r>
    <s v="BF220342"/>
    <n v="3"/>
    <d v="2012-01-01T00:00:00"/>
    <m/>
    <n v="10007"/>
    <n v="2"/>
    <n v="858"/>
    <n v="1974"/>
    <s v="Asphalt Shingles"/>
    <n v="1974"/>
    <n v="1"/>
    <s v="Frame"/>
    <s v="y"/>
    <x v="1"/>
    <s v="n"/>
    <n v="200000"/>
    <n v="20000"/>
    <n v="100000"/>
    <n v="40000"/>
    <n v="100000"/>
    <n v="3000"/>
    <n v="500"/>
    <n v="1279"/>
    <n v="0"/>
    <n v="0"/>
    <n v="1"/>
    <n v="1279"/>
    <n v="3"/>
  </r>
  <r>
    <s v="BF220352"/>
    <n v="3"/>
    <d v="2012-01-01T00:00:00"/>
    <m/>
    <n v="10025"/>
    <n v="2"/>
    <n v="800"/>
    <n v="1966"/>
    <s v="Asphalt Shingles"/>
    <n v="1997"/>
    <n v="7"/>
    <s v="Frame"/>
    <s v="y"/>
    <x v="1"/>
    <s v="n"/>
    <n v="60000"/>
    <n v="6000"/>
    <n v="30000"/>
    <n v="12000"/>
    <n v="100000"/>
    <n v="1000"/>
    <n v="500"/>
    <n v="1015"/>
    <n v="0"/>
    <n v="0"/>
    <n v="1"/>
    <n v="1015"/>
    <n v="7"/>
  </r>
  <r>
    <s v="BF220362"/>
    <n v="3"/>
    <d v="2012-01-01T00:00:00"/>
    <m/>
    <n v="10009"/>
    <n v="4"/>
    <n v="808"/>
    <n v="1961"/>
    <s v="Asphalt Shingles"/>
    <n v="1993"/>
    <n v="1"/>
    <s v="Frame"/>
    <s v="n"/>
    <x v="1"/>
    <s v="n"/>
    <n v="200000"/>
    <n v="20000"/>
    <n v="140000"/>
    <n v="40000"/>
    <n v="500000"/>
    <n v="1000"/>
    <n v="250"/>
    <n v="2423"/>
    <n v="0"/>
    <n v="0"/>
    <n v="1"/>
    <n v="2423"/>
    <n v="1"/>
  </r>
  <r>
    <s v="BF220372"/>
    <n v="3"/>
    <d v="2012-01-01T00:00:00"/>
    <d v="2012-07-01T00:00:00"/>
    <n v="10017"/>
    <n v="4"/>
    <n v="725"/>
    <n v="1979"/>
    <s v="Asphalt Shingles"/>
    <n v="1979"/>
    <n v="1"/>
    <s v="Masonry"/>
    <s v="y"/>
    <x v="1"/>
    <s v="n"/>
    <n v="100000"/>
    <n v="10000"/>
    <n v="50000"/>
    <n v="20000"/>
    <n v="300000"/>
    <n v="3000"/>
    <n v="1000"/>
    <n v="1326"/>
    <n v="0"/>
    <n v="0"/>
    <n v="0.5"/>
    <n v="663"/>
    <n v="3"/>
  </r>
  <r>
    <s v="BF220382"/>
    <n v="3"/>
    <d v="2012-01-01T00:00:00"/>
    <m/>
    <n v="10021"/>
    <n v="3"/>
    <n v="761"/>
    <n v="1959"/>
    <s v="Asphalt Shingles"/>
    <n v="1978"/>
    <n v="1"/>
    <s v="Frame"/>
    <s v="y"/>
    <x v="0"/>
    <s v="n"/>
    <n v="60000"/>
    <n v="6000"/>
    <n v="30000"/>
    <n v="12000"/>
    <n v="300000"/>
    <n v="5000"/>
    <n v="250"/>
    <n v="1549"/>
    <n v="0"/>
    <n v="0"/>
    <n v="1"/>
    <n v="1549"/>
    <n v="6"/>
  </r>
  <r>
    <s v="BF220392"/>
    <n v="3"/>
    <d v="2012-01-01T00:00:00"/>
    <m/>
    <n v="10017"/>
    <n v="2"/>
    <n v="772"/>
    <n v="1952"/>
    <s v="Asphalt Shingles"/>
    <n v="1989"/>
    <n v="7"/>
    <s v="Frame"/>
    <s v="y"/>
    <x v="0"/>
    <s v="n"/>
    <n v="50000"/>
    <n v="5000"/>
    <n v="25000"/>
    <n v="10000"/>
    <n v="100000"/>
    <n v="5000"/>
    <n v="250"/>
    <n v="932"/>
    <n v="0"/>
    <n v="0"/>
    <n v="1"/>
    <n v="932"/>
    <n v="3"/>
  </r>
  <r>
    <s v="BF220402"/>
    <n v="3"/>
    <d v="2012-01-01T00:00:00"/>
    <d v="2012-07-01T00:00:00"/>
    <n v="10021"/>
    <n v="2"/>
    <n v="878"/>
    <n v="2010"/>
    <s v="Asphalt Shingles"/>
    <n v="2010"/>
    <n v="7"/>
    <s v="Frame"/>
    <s v="y"/>
    <x v="1"/>
    <s v="n"/>
    <n v="90000"/>
    <n v="9000"/>
    <n v="45000"/>
    <n v="18000"/>
    <n v="100000"/>
    <n v="1000"/>
    <n v="1000"/>
    <n v="737"/>
    <n v="0"/>
    <n v="0"/>
    <n v="0.5"/>
    <n v="368.5"/>
    <n v="6"/>
  </r>
  <r>
    <s v="BF220412"/>
    <n v="3"/>
    <d v="2012-01-01T00:00:00"/>
    <m/>
    <n v="10001"/>
    <n v="3"/>
    <n v="650"/>
    <n v="1958"/>
    <s v="Asphalt Shingles"/>
    <n v="1996"/>
    <n v="1"/>
    <s v="Masonry"/>
    <s v="y"/>
    <x v="1"/>
    <s v="n"/>
    <n v="200000"/>
    <n v="20000"/>
    <n v="120000"/>
    <n v="40000"/>
    <n v="300000"/>
    <n v="1000"/>
    <n v="1000"/>
    <n v="3118"/>
    <n v="0"/>
    <n v="0"/>
    <n v="1"/>
    <n v="3118"/>
    <n v="6"/>
  </r>
  <r>
    <s v="BF220422"/>
    <n v="3"/>
    <d v="2012-01-01T00:00:00"/>
    <m/>
    <n v="10009"/>
    <n v="2"/>
    <n v="800"/>
    <n v="1995"/>
    <s v="Asphalt Shingles"/>
    <n v="1995"/>
    <n v="1"/>
    <s v="Superior"/>
    <s v="y"/>
    <x v="1"/>
    <s v="n"/>
    <n v="60000"/>
    <n v="6000"/>
    <n v="30000"/>
    <n v="12000"/>
    <n v="100000"/>
    <n v="1000"/>
    <n v="500"/>
    <n v="373"/>
    <n v="0"/>
    <n v="0"/>
    <n v="1"/>
    <n v="373"/>
    <n v="1"/>
  </r>
  <r>
    <s v="BF220432"/>
    <n v="3"/>
    <d v="2012-01-01T00:00:00"/>
    <m/>
    <n v="10022"/>
    <n v="4"/>
    <n v="802"/>
    <n v="1982"/>
    <s v="Asphalt Shingles"/>
    <n v="1982"/>
    <n v="1"/>
    <s v="Frame"/>
    <s v="y"/>
    <x v="1"/>
    <s v="n"/>
    <n v="50000"/>
    <n v="5000"/>
    <n v="25000"/>
    <n v="10000"/>
    <n v="100000"/>
    <n v="5000"/>
    <n v="500"/>
    <n v="499"/>
    <n v="0"/>
    <n v="0"/>
    <n v="1"/>
    <n v="499"/>
    <n v="4"/>
  </r>
  <r>
    <s v="BF220442"/>
    <n v="3"/>
    <d v="2012-01-01T00:00:00"/>
    <d v="2012-07-01T00:00:00"/>
    <n v="10007"/>
    <n v="2"/>
    <n v="800"/>
    <n v="1978"/>
    <s v="Asphalt Shingles"/>
    <n v="1979"/>
    <n v="1"/>
    <s v="Frame"/>
    <s v="y"/>
    <x v="1"/>
    <s v="n"/>
    <n v="100000"/>
    <n v="10000"/>
    <n v="50000"/>
    <n v="20000"/>
    <n v="500000"/>
    <n v="3000"/>
    <n v="250"/>
    <n v="1065"/>
    <n v="0"/>
    <n v="0"/>
    <n v="0.5"/>
    <n v="532.5"/>
    <n v="3"/>
  </r>
  <r>
    <s v="BF220452"/>
    <n v="3"/>
    <d v="2012-01-01T00:00:00"/>
    <m/>
    <n v="10005"/>
    <n v="2"/>
    <n v="800"/>
    <n v="1984"/>
    <s v="Asphalt Shingles"/>
    <n v="1984"/>
    <n v="7"/>
    <s v="Superior"/>
    <s v="y"/>
    <x v="1"/>
    <s v="n"/>
    <n v="60000"/>
    <n v="6000"/>
    <n v="36000"/>
    <n v="12000"/>
    <n v="100000"/>
    <n v="5000"/>
    <n v="250"/>
    <n v="801"/>
    <n v="0"/>
    <n v="0"/>
    <n v="1"/>
    <n v="801"/>
    <n v="7"/>
  </r>
  <r>
    <s v="BF220462"/>
    <n v="3"/>
    <d v="2012-01-01T00:00:00"/>
    <m/>
    <n v="10011"/>
    <n v="4"/>
    <n v="867"/>
    <n v="1979"/>
    <s v="Asphalt Shingles"/>
    <n v="1986"/>
    <n v="1"/>
    <s v="Frame"/>
    <s v="y"/>
    <x v="1"/>
    <s v="n"/>
    <n v="150000"/>
    <n v="15000"/>
    <n v="75000"/>
    <n v="30000"/>
    <n v="100000"/>
    <n v="5000"/>
    <n v="500"/>
    <n v="1798"/>
    <n v="0"/>
    <n v="0"/>
    <n v="1"/>
    <n v="1798"/>
    <n v="6"/>
  </r>
  <r>
    <s v="BF220472"/>
    <n v="3"/>
    <d v="2012-01-01T00:00:00"/>
    <m/>
    <n v="10019"/>
    <n v="4"/>
    <n v="763"/>
    <n v="1960"/>
    <s v="Asphalt Shingles"/>
    <n v="1984"/>
    <n v="7"/>
    <s v="Superior"/>
    <s v="y"/>
    <x v="1"/>
    <s v="n"/>
    <n v="80000"/>
    <n v="8000"/>
    <n v="40000"/>
    <n v="16000"/>
    <n v="100000"/>
    <n v="3000"/>
    <n v="500"/>
    <n v="1422"/>
    <n v="0"/>
    <n v="0"/>
    <n v="1"/>
    <n v="1422"/>
    <n v="1"/>
  </r>
  <r>
    <s v="BF220482"/>
    <n v="3"/>
    <d v="2012-01-01T00:00:00"/>
    <m/>
    <n v="10024"/>
    <n v="4"/>
    <n v="900"/>
    <n v="1992"/>
    <s v="Spanish Tile"/>
    <n v="1998"/>
    <n v="1"/>
    <s v="Superior"/>
    <s v="y"/>
    <x v="1"/>
    <s v="n"/>
    <n v="100000"/>
    <n v="10000"/>
    <n v="50000"/>
    <n v="20000"/>
    <n v="100000"/>
    <n v="5000"/>
    <n v="500"/>
    <n v="342"/>
    <n v="0"/>
    <n v="0"/>
    <n v="1"/>
    <n v="342"/>
    <n v="4"/>
  </r>
  <r>
    <s v="BF220492"/>
    <n v="3"/>
    <d v="2012-01-01T00:00:00"/>
    <d v="2012-07-01T00:00:00"/>
    <n v="10004"/>
    <n v="3"/>
    <n v="882"/>
    <n v="1952"/>
    <s v="Spanish Tile"/>
    <n v="1997"/>
    <n v="1"/>
    <s v="Masonry"/>
    <s v="y"/>
    <x v="1"/>
    <s v="n"/>
    <n v="50000"/>
    <n v="5000"/>
    <n v="25000"/>
    <n v="10000"/>
    <n v="100000"/>
    <n v="5000"/>
    <n v="250"/>
    <n v="323"/>
    <n v="0"/>
    <n v="0"/>
    <n v="0.5"/>
    <n v="161.5"/>
    <n v="5"/>
  </r>
  <r>
    <s v="BF220502"/>
    <n v="3"/>
    <d v="2012-01-01T00:00:00"/>
    <m/>
    <n v="10013"/>
    <n v="2"/>
    <n v="677"/>
    <n v="2010"/>
    <s v="Wood Shingles"/>
    <n v="2010"/>
    <n v="1"/>
    <s v="Frame"/>
    <s v="y"/>
    <x v="1"/>
    <s v="n"/>
    <n v="100000"/>
    <n v="10000"/>
    <n v="50000"/>
    <n v="20000"/>
    <n v="300000"/>
    <n v="3000"/>
    <n v="1000"/>
    <n v="1130"/>
    <n v="0"/>
    <n v="0"/>
    <n v="1"/>
    <n v="1130"/>
    <n v="2"/>
  </r>
  <r>
    <s v="BF220512"/>
    <n v="3"/>
    <d v="2012-01-01T00:00:00"/>
    <d v="2012-07-01T00:00:00"/>
    <n v="10003"/>
    <n v="3"/>
    <n v="680"/>
    <n v="1970"/>
    <s v="Spanish Tile"/>
    <n v="1994"/>
    <n v="1"/>
    <s v="Frame"/>
    <s v="y"/>
    <x v="1"/>
    <s v="n"/>
    <n v="90000"/>
    <n v="9000"/>
    <n v="45000"/>
    <n v="18000"/>
    <n v="500000"/>
    <n v="1000"/>
    <n v="250"/>
    <n v="1584"/>
    <n v="0"/>
    <n v="0"/>
    <n v="0.5"/>
    <n v="792"/>
    <n v="5"/>
  </r>
  <r>
    <s v="BF220522"/>
    <n v="3"/>
    <d v="2012-01-01T00:00:00"/>
    <m/>
    <n v="10025"/>
    <n v="3"/>
    <n v="519"/>
    <n v="1956"/>
    <s v="Asphalt Shingles"/>
    <n v="1987"/>
    <n v="1"/>
    <s v="Frame"/>
    <s v="y"/>
    <x v="1"/>
    <s v="n"/>
    <n v="60000"/>
    <n v="6000"/>
    <n v="36000"/>
    <n v="12000"/>
    <n v="500000"/>
    <n v="3000"/>
    <n v="500"/>
    <n v="2346"/>
    <n v="0"/>
    <n v="0"/>
    <n v="1"/>
    <n v="2346"/>
    <n v="7"/>
  </r>
  <r>
    <s v="BF220532"/>
    <n v="3"/>
    <d v="2012-01-01T00:00:00"/>
    <m/>
    <n v="10014"/>
    <n v="2"/>
    <n v="669"/>
    <n v="1974"/>
    <s v="Spanish Tile"/>
    <n v="1990"/>
    <n v="1"/>
    <s v="Frame"/>
    <s v="y"/>
    <x v="1"/>
    <s v="n"/>
    <n v="50000"/>
    <n v="5000"/>
    <n v="25000"/>
    <n v="10000"/>
    <n v="100000"/>
    <n v="1000"/>
    <n v="1000"/>
    <n v="802"/>
    <n v="0"/>
    <n v="0"/>
    <n v="1"/>
    <n v="802"/>
    <n v="1"/>
  </r>
  <r>
    <s v="BF220542"/>
    <n v="3"/>
    <d v="2012-01-01T00:00:00"/>
    <d v="2012-07-01T00:00:00"/>
    <n v="10023"/>
    <n v="3"/>
    <n v="890"/>
    <n v="2008"/>
    <s v="Spanish Tile"/>
    <n v="2008"/>
    <n v="1"/>
    <s v="Frame"/>
    <s v="y"/>
    <x v="1"/>
    <s v="n"/>
    <n v="300000"/>
    <n v="30000"/>
    <n v="210000"/>
    <n v="60000"/>
    <n v="300000"/>
    <n v="1000"/>
    <n v="500"/>
    <n v="1089"/>
    <n v="0"/>
    <n v="0"/>
    <n v="0.5"/>
    <n v="544.5"/>
    <n v="4"/>
  </r>
  <r>
    <s v="BF220552"/>
    <n v="3"/>
    <d v="2012-01-01T00:00:00"/>
    <m/>
    <n v="10006"/>
    <n v="4"/>
    <n v="645"/>
    <n v="2000"/>
    <s v="Asphalt Shingles"/>
    <n v="2000"/>
    <n v="1"/>
    <s v="Frame"/>
    <s v="y"/>
    <x v="0"/>
    <s v="n"/>
    <n v="80000"/>
    <n v="8000"/>
    <n v="40000"/>
    <n v="16000"/>
    <n v="300000"/>
    <n v="1000"/>
    <n v="1000"/>
    <n v="1951"/>
    <n v="2"/>
    <n v="50256"/>
    <n v="1"/>
    <n v="1951"/>
    <n v="6"/>
  </r>
  <r>
    <s v="BF220562"/>
    <n v="3"/>
    <d v="2012-01-01T00:00:00"/>
    <m/>
    <n v="10020"/>
    <n v="3"/>
    <n v="900"/>
    <n v="1969"/>
    <s v="Asphalt Shingles"/>
    <n v="1974"/>
    <n v="1"/>
    <s v="Frame"/>
    <s v="y"/>
    <x v="0"/>
    <s v="n"/>
    <n v="400000"/>
    <n v="40000"/>
    <n v="200000"/>
    <n v="80000"/>
    <n v="500000"/>
    <n v="1000"/>
    <n v="1000"/>
    <n v="2956"/>
    <n v="0"/>
    <n v="0"/>
    <n v="1"/>
    <n v="2956"/>
    <n v="7"/>
  </r>
  <r>
    <s v="BF220572"/>
    <n v="3"/>
    <d v="2012-01-01T00:00:00"/>
    <m/>
    <n v="10009"/>
    <n v="3"/>
    <n v="559"/>
    <n v="1988"/>
    <s v="Asphalt Shingles"/>
    <n v="1988"/>
    <n v="1"/>
    <s v="Frame"/>
    <s v="y"/>
    <x v="1"/>
    <s v="n"/>
    <n v="200000"/>
    <n v="20000"/>
    <n v="100000"/>
    <n v="40000"/>
    <n v="500000"/>
    <n v="5000"/>
    <n v="250"/>
    <n v="4484"/>
    <n v="0"/>
    <n v="0"/>
    <n v="1"/>
    <n v="4484"/>
    <n v="1"/>
  </r>
  <r>
    <s v="BF220582"/>
    <n v="3"/>
    <d v="2012-01-01T00:00:00"/>
    <m/>
    <n v="10018"/>
    <n v="3"/>
    <n v="900"/>
    <n v="1992"/>
    <s v="Asphalt Shingles"/>
    <n v="2006"/>
    <n v="1"/>
    <s v="Masonry"/>
    <s v="y"/>
    <x v="0"/>
    <s v="n"/>
    <n v="125000"/>
    <n v="12500"/>
    <n v="62500"/>
    <n v="25000"/>
    <n v="100000"/>
    <n v="3000"/>
    <n v="250"/>
    <n v="444"/>
    <n v="0"/>
    <n v="0"/>
    <n v="1"/>
    <n v="444"/>
    <n v="2"/>
  </r>
  <r>
    <s v="BF220592"/>
    <n v="3"/>
    <d v="2012-01-01T00:00:00"/>
    <m/>
    <n v="10022"/>
    <n v="4"/>
    <n v="890"/>
    <n v="1950"/>
    <s v="Asphalt Shingles"/>
    <n v="1963"/>
    <n v="1"/>
    <s v="Frame"/>
    <s v="y"/>
    <x v="0"/>
    <s v="n"/>
    <n v="70000"/>
    <n v="7000"/>
    <n v="49000"/>
    <n v="14000"/>
    <n v="300000"/>
    <n v="3000"/>
    <n v="1000"/>
    <n v="571"/>
    <n v="0"/>
    <n v="0"/>
    <n v="1"/>
    <n v="571"/>
    <n v="4"/>
  </r>
  <r>
    <s v="BF220602"/>
    <n v="3"/>
    <d v="2012-01-01T00:00:00"/>
    <m/>
    <n v="10024"/>
    <n v="5"/>
    <n v="719"/>
    <n v="1999"/>
    <s v="Spanish Tile"/>
    <n v="1999"/>
    <n v="1"/>
    <s v="Superior"/>
    <s v="y"/>
    <x v="1"/>
    <s v="n"/>
    <n v="125000"/>
    <n v="12500"/>
    <n v="62500"/>
    <n v="25000"/>
    <n v="500000"/>
    <n v="3000"/>
    <n v="500"/>
    <n v="981"/>
    <n v="0"/>
    <n v="0"/>
    <n v="1"/>
    <n v="981"/>
    <n v="4"/>
  </r>
  <r>
    <s v="BF220612"/>
    <n v="3"/>
    <d v="2012-01-01T00:00:00"/>
    <m/>
    <n v="10003"/>
    <n v="4"/>
    <n v="820"/>
    <n v="2008"/>
    <s v="Asphalt Shingles"/>
    <n v="2008"/>
    <n v="1"/>
    <s v="Frame"/>
    <s v="y"/>
    <x v="1"/>
    <s v="n"/>
    <n v="200000"/>
    <n v="20000"/>
    <n v="100000"/>
    <n v="40000"/>
    <n v="300000"/>
    <n v="5000"/>
    <n v="1000"/>
    <n v="1155"/>
    <n v="0"/>
    <n v="0"/>
    <n v="1"/>
    <n v="1155"/>
    <n v="5"/>
  </r>
  <r>
    <s v="BF220622"/>
    <n v="3"/>
    <d v="2012-01-01T00:00:00"/>
    <m/>
    <n v="10016"/>
    <n v="4"/>
    <n v="800"/>
    <n v="1993"/>
    <s v="Asphalt Shingles"/>
    <n v="2009"/>
    <n v="1"/>
    <s v="Frame"/>
    <s v="y"/>
    <x v="1"/>
    <s v="n"/>
    <n v="50000"/>
    <n v="5000"/>
    <n v="25000"/>
    <n v="10000"/>
    <n v="300000"/>
    <n v="3000"/>
    <n v="250"/>
    <n v="749"/>
    <n v="0"/>
    <n v="0"/>
    <n v="1"/>
    <n v="749"/>
    <n v="6"/>
  </r>
  <r>
    <s v="BF220632"/>
    <n v="3"/>
    <d v="2012-01-01T00:00:00"/>
    <m/>
    <n v="10020"/>
    <n v="3"/>
    <s v="No Hit"/>
    <n v="1986"/>
    <s v="Asphalt Shingles"/>
    <n v="2002"/>
    <n v="1"/>
    <s v="Frame"/>
    <s v="y"/>
    <x v="1"/>
    <s v="n"/>
    <n v="90000"/>
    <n v="9000"/>
    <n v="45000"/>
    <n v="18000"/>
    <n v="100000"/>
    <n v="5000"/>
    <n v="250"/>
    <n v="1354"/>
    <n v="0"/>
    <n v="0"/>
    <n v="1"/>
    <n v="1354"/>
    <n v="7"/>
  </r>
  <r>
    <s v="BF220642"/>
    <n v="3"/>
    <d v="2012-01-01T00:00:00"/>
    <m/>
    <n v="10008"/>
    <n v="3"/>
    <n v="874"/>
    <n v="1973"/>
    <s v="Asphalt Shingles"/>
    <n v="1973"/>
    <n v="7"/>
    <s v="Frame"/>
    <s v="y"/>
    <x v="1"/>
    <s v="n"/>
    <n v="125000"/>
    <n v="12500"/>
    <n v="62500"/>
    <n v="25000"/>
    <n v="500000"/>
    <n v="5000"/>
    <n v="500"/>
    <n v="1382"/>
    <n v="0"/>
    <n v="0"/>
    <n v="1"/>
    <n v="1382"/>
    <n v="1"/>
  </r>
  <r>
    <s v="BF220652"/>
    <n v="3"/>
    <d v="2012-01-01T00:00:00"/>
    <m/>
    <n v="10022"/>
    <n v="2"/>
    <n v="850"/>
    <n v="1954"/>
    <s v="Asphalt Shingles"/>
    <n v="1990"/>
    <n v="1"/>
    <s v="Superior"/>
    <s v="n"/>
    <x v="1"/>
    <s v="n"/>
    <n v="90000"/>
    <n v="9000"/>
    <n v="45000"/>
    <n v="18000"/>
    <n v="300000"/>
    <n v="1000"/>
    <n v="500"/>
    <n v="450"/>
    <n v="0"/>
    <n v="0"/>
    <n v="1"/>
    <n v="450"/>
    <n v="4"/>
  </r>
  <r>
    <s v="BF220662"/>
    <n v="3"/>
    <d v="2012-01-01T00:00:00"/>
    <m/>
    <n v="10010"/>
    <n v="3"/>
    <n v="800"/>
    <n v="1984"/>
    <s v="Asphalt Shingles"/>
    <n v="1990"/>
    <n v="1"/>
    <s v="Frame"/>
    <s v="y"/>
    <x v="1"/>
    <s v="n"/>
    <n v="70000"/>
    <n v="7000"/>
    <n v="35000"/>
    <n v="14000"/>
    <n v="100000"/>
    <n v="5000"/>
    <n v="500"/>
    <n v="1143"/>
    <n v="0"/>
    <n v="0"/>
    <n v="1"/>
    <n v="1143"/>
    <n v="7"/>
  </r>
  <r>
    <s v="BF220672"/>
    <n v="3"/>
    <d v="2012-01-01T00:00:00"/>
    <m/>
    <n v="10020"/>
    <n v="4"/>
    <n v="654"/>
    <n v="1972"/>
    <s v="Asphalt Shingles"/>
    <n v="1973"/>
    <n v="1"/>
    <s v="Frame"/>
    <s v="y"/>
    <x v="1"/>
    <s v="n"/>
    <n v="50000"/>
    <n v="5000"/>
    <n v="35000"/>
    <n v="10000"/>
    <n v="300000"/>
    <n v="1000"/>
    <n v="500"/>
    <n v="1716"/>
    <n v="0"/>
    <n v="0"/>
    <n v="1"/>
    <n v="1716"/>
    <n v="7"/>
  </r>
  <r>
    <s v="BF220682"/>
    <n v="3"/>
    <d v="2012-01-01T00:00:00"/>
    <m/>
    <n v="10009"/>
    <n v="1"/>
    <n v="856"/>
    <n v="1974"/>
    <s v="Spanish Tile"/>
    <n v="1974"/>
    <n v="1"/>
    <s v="Frame"/>
    <s v="y"/>
    <x v="0"/>
    <s v="n"/>
    <n v="300000"/>
    <n v="30000"/>
    <n v="150000"/>
    <n v="60000"/>
    <n v="500000"/>
    <n v="1000"/>
    <n v="250"/>
    <n v="1630"/>
    <n v="0"/>
    <n v="0"/>
    <n v="1"/>
    <n v="1630"/>
    <n v="1"/>
  </r>
  <r>
    <s v="BF220692"/>
    <n v="3"/>
    <d v="2012-01-01T00:00:00"/>
    <m/>
    <n v="10007"/>
    <n v="3"/>
    <n v="862"/>
    <n v="2006"/>
    <s v="Asphalt Shingles"/>
    <n v="2006"/>
    <n v="1"/>
    <s v="Masonry"/>
    <s v="y"/>
    <x v="0"/>
    <s v="n"/>
    <n v="250000"/>
    <n v="25000"/>
    <n v="125000"/>
    <n v="50000"/>
    <n v="500000"/>
    <n v="5000"/>
    <n v="250"/>
    <n v="1084"/>
    <n v="0"/>
    <n v="0"/>
    <n v="1"/>
    <n v="1084"/>
    <n v="3"/>
  </r>
  <r>
    <s v="BF220702"/>
    <n v="3"/>
    <d v="2012-01-01T00:00:00"/>
    <m/>
    <n v="10025"/>
    <n v="4"/>
    <n v="660"/>
    <n v="1977"/>
    <s v="Asphalt Shingles"/>
    <n v="2001"/>
    <n v="1"/>
    <s v="Frame"/>
    <s v="n"/>
    <x v="0"/>
    <s v="n"/>
    <n v="150000"/>
    <n v="15000"/>
    <n v="90000"/>
    <n v="30000"/>
    <n v="500000"/>
    <n v="1000"/>
    <n v="500"/>
    <n v="3870"/>
    <n v="0"/>
    <n v="0"/>
    <n v="1"/>
    <n v="3870"/>
    <n v="7"/>
  </r>
  <r>
    <s v="BF220712"/>
    <n v="3"/>
    <d v="2012-01-01T00:00:00"/>
    <d v="2012-07-01T00:00:00"/>
    <n v="10004"/>
    <n v="4"/>
    <n v="777"/>
    <n v="1952"/>
    <s v="Asphalt Shingles"/>
    <n v="1985"/>
    <n v="1"/>
    <s v="Frame"/>
    <s v="y"/>
    <x v="1"/>
    <s v="n"/>
    <n v="125000"/>
    <n v="12500"/>
    <n v="62500"/>
    <n v="25000"/>
    <n v="300000"/>
    <n v="3000"/>
    <n v="250"/>
    <n v="2225"/>
    <n v="0"/>
    <n v="0"/>
    <n v="0.5"/>
    <n v="1112.5"/>
    <n v="5"/>
  </r>
  <r>
    <s v="BF220722"/>
    <n v="3"/>
    <d v="2012-01-01T00:00:00"/>
    <d v="2012-07-01T00:00:00"/>
    <n v="10021"/>
    <n v="4"/>
    <n v="931"/>
    <n v="1986"/>
    <s v="Asphalt Shingles"/>
    <n v="1988"/>
    <n v="1"/>
    <s v="Superior"/>
    <s v="y"/>
    <x v="1"/>
    <s v="n"/>
    <n v="200000"/>
    <n v="20000"/>
    <n v="100000"/>
    <n v="40000"/>
    <n v="100000"/>
    <n v="1000"/>
    <n v="500"/>
    <n v="1215"/>
    <n v="0"/>
    <n v="0"/>
    <n v="0.5"/>
    <n v="607.5"/>
    <n v="6"/>
  </r>
  <r>
    <s v="BF220732"/>
    <n v="3"/>
    <d v="2012-01-01T00:00:00"/>
    <m/>
    <n v="10009"/>
    <n v="3"/>
    <n v="697"/>
    <n v="1992"/>
    <s v="Asphalt Shingles"/>
    <n v="1992"/>
    <n v="1"/>
    <s v="Frame"/>
    <s v="y"/>
    <x v="1"/>
    <s v="n"/>
    <n v="150000"/>
    <n v="15000"/>
    <n v="75000"/>
    <n v="30000"/>
    <n v="100000"/>
    <n v="5000"/>
    <n v="500"/>
    <n v="2656"/>
    <n v="0"/>
    <n v="0"/>
    <n v="1"/>
    <n v="2656"/>
    <n v="1"/>
  </r>
  <r>
    <s v="BF220742"/>
    <n v="3"/>
    <d v="2012-01-01T00:00:00"/>
    <m/>
    <n v="10025"/>
    <n v="1"/>
    <n v="771"/>
    <n v="1951"/>
    <s v="Asphalt Shingles"/>
    <n v="1993"/>
    <n v="1"/>
    <s v="Frame"/>
    <s v="y"/>
    <x v="0"/>
    <s v="n"/>
    <n v="300000"/>
    <n v="30000"/>
    <n v="150000"/>
    <n v="60000"/>
    <n v="500000"/>
    <n v="3000"/>
    <n v="500"/>
    <n v="3699"/>
    <n v="0"/>
    <n v="0"/>
    <n v="1"/>
    <n v="3699"/>
    <n v="7"/>
  </r>
  <r>
    <s v="BF220752"/>
    <n v="3"/>
    <d v="2012-01-01T00:00:00"/>
    <m/>
    <n v="10011"/>
    <n v="2"/>
    <n v="800"/>
    <n v="2006"/>
    <s v="Asphalt Shingles"/>
    <n v="2006"/>
    <n v="7"/>
    <s v="Frame"/>
    <s v="y"/>
    <x v="1"/>
    <s v="n"/>
    <n v="60000"/>
    <n v="6000"/>
    <n v="30000"/>
    <n v="12000"/>
    <n v="300000"/>
    <n v="1000"/>
    <n v="500"/>
    <n v="741"/>
    <n v="0"/>
    <n v="0"/>
    <n v="1"/>
    <n v="741"/>
    <n v="6"/>
  </r>
  <r>
    <s v="BF220762"/>
    <n v="3"/>
    <d v="2012-01-01T00:00:00"/>
    <d v="2012-07-01T00:00:00"/>
    <n v="10020"/>
    <n v="2"/>
    <n v="658"/>
    <n v="1982"/>
    <s v="Asphalt Shingles"/>
    <n v="1995"/>
    <n v="1"/>
    <s v="Frame"/>
    <s v="y"/>
    <x v="0"/>
    <s v="n"/>
    <n v="70000"/>
    <n v="7000"/>
    <n v="35000"/>
    <n v="14000"/>
    <n v="500000"/>
    <n v="1000"/>
    <n v="500"/>
    <n v="1617"/>
    <n v="0"/>
    <n v="0"/>
    <n v="0.5"/>
    <n v="808.5"/>
    <n v="7"/>
  </r>
  <r>
    <s v="BF220772"/>
    <n v="3"/>
    <d v="2012-01-01T00:00:00"/>
    <m/>
    <n v="10002"/>
    <n v="3"/>
    <n v="752"/>
    <n v="1976"/>
    <s v="Asphalt Shingles"/>
    <n v="1976"/>
    <n v="1"/>
    <s v="Frame"/>
    <s v="y"/>
    <x v="0"/>
    <s v="n"/>
    <n v="300000"/>
    <n v="30000"/>
    <n v="150000"/>
    <n v="60000"/>
    <n v="100000"/>
    <n v="3000"/>
    <n v="500"/>
    <n v="3277"/>
    <n v="0"/>
    <n v="0"/>
    <n v="1"/>
    <n v="3277"/>
    <n v="5"/>
  </r>
  <r>
    <s v="BF220782"/>
    <n v="3"/>
    <d v="2012-01-01T00:00:00"/>
    <m/>
    <n v="10013"/>
    <n v="2"/>
    <n v="793"/>
    <n v="1989"/>
    <s v="Asphalt Shingles"/>
    <n v="2006"/>
    <n v="1"/>
    <s v="Superior"/>
    <s v="y"/>
    <x v="1"/>
    <s v="n"/>
    <n v="300000"/>
    <n v="30000"/>
    <n v="150000"/>
    <n v="60000"/>
    <n v="500000"/>
    <n v="3000"/>
    <n v="250"/>
    <n v="1566"/>
    <n v="0"/>
    <n v="0"/>
    <n v="1"/>
    <n v="1566"/>
    <n v="2"/>
  </r>
  <r>
    <s v="BF220792"/>
    <n v="3"/>
    <d v="2012-01-01T00:00:00"/>
    <d v="2012-07-01T00:00:00"/>
    <n v="10020"/>
    <n v="5"/>
    <n v="800"/>
    <n v="1963"/>
    <s v="Asphalt Shingles"/>
    <n v="2006"/>
    <n v="1"/>
    <s v="Frame"/>
    <s v="n"/>
    <x v="1"/>
    <s v="n"/>
    <n v="200000"/>
    <n v="20000"/>
    <n v="100000"/>
    <n v="40000"/>
    <n v="500000"/>
    <n v="1000"/>
    <n v="500"/>
    <n v="3458"/>
    <n v="0"/>
    <n v="0"/>
    <n v="0.5"/>
    <n v="1729"/>
    <n v="7"/>
  </r>
  <r>
    <s v="BF220802"/>
    <n v="3"/>
    <d v="2012-01-01T00:00:00"/>
    <m/>
    <n v="10002"/>
    <n v="4"/>
    <n v="800"/>
    <n v="1960"/>
    <s v="Wood Shingles"/>
    <n v="1970"/>
    <n v="1"/>
    <s v="Masonry"/>
    <s v="y"/>
    <x v="1"/>
    <s v="n"/>
    <n v="100000"/>
    <n v="10000"/>
    <n v="50000"/>
    <n v="20000"/>
    <n v="100000"/>
    <n v="1000"/>
    <n v="500"/>
    <n v="1375"/>
    <n v="0"/>
    <n v="0"/>
    <n v="1"/>
    <n v="1375"/>
    <n v="5"/>
  </r>
  <r>
    <s v="BF220812"/>
    <n v="3"/>
    <d v="2012-01-01T00:00:00"/>
    <m/>
    <n v="10024"/>
    <n v="4"/>
    <n v="893"/>
    <n v="1976"/>
    <s v="Spanish Tile"/>
    <n v="1976"/>
    <n v="1"/>
    <s v="Masonry"/>
    <s v="y"/>
    <x v="1"/>
    <s v="n"/>
    <n v="300000"/>
    <n v="30000"/>
    <n v="150000"/>
    <n v="60000"/>
    <n v="300000"/>
    <n v="1000"/>
    <n v="500"/>
    <n v="1398"/>
    <n v="0"/>
    <n v="0"/>
    <n v="1"/>
    <n v="1398"/>
    <n v="4"/>
  </r>
  <r>
    <s v="BF220822"/>
    <n v="3"/>
    <d v="2012-01-01T00:00:00"/>
    <m/>
    <n v="10023"/>
    <n v="4"/>
    <n v="892"/>
    <n v="1970"/>
    <s v="Asphalt Shingles"/>
    <n v="1972"/>
    <n v="1"/>
    <s v="Frame"/>
    <s v="y"/>
    <x v="1"/>
    <s v="n"/>
    <n v="70000"/>
    <n v="7000"/>
    <n v="35000"/>
    <n v="14000"/>
    <n v="100000"/>
    <n v="5000"/>
    <n v="250"/>
    <n v="713"/>
    <n v="1"/>
    <n v="350"/>
    <n v="1"/>
    <n v="713"/>
    <n v="4"/>
  </r>
  <r>
    <s v="BF220832"/>
    <n v="3"/>
    <d v="2012-01-01T00:00:00"/>
    <m/>
    <n v="10011"/>
    <n v="3"/>
    <n v="733"/>
    <n v="1978"/>
    <s v="Spanish Tile"/>
    <n v="1984"/>
    <n v="1"/>
    <s v="Frame"/>
    <s v="n"/>
    <x v="1"/>
    <s v="n"/>
    <n v="80000"/>
    <n v="8000"/>
    <n v="40000"/>
    <n v="16000"/>
    <n v="300000"/>
    <n v="3000"/>
    <n v="500"/>
    <n v="1690"/>
    <n v="0"/>
    <n v="0"/>
    <n v="1"/>
    <n v="1690"/>
    <n v="6"/>
  </r>
  <r>
    <s v="BF220842"/>
    <n v="3"/>
    <d v="2012-01-01T00:00:00"/>
    <m/>
    <n v="10006"/>
    <n v="4"/>
    <n v="825"/>
    <n v="2010"/>
    <s v="Asphalt Shingles"/>
    <n v="2010"/>
    <n v="1"/>
    <s v="Frame"/>
    <s v="y"/>
    <x v="1"/>
    <s v="n"/>
    <n v="50000"/>
    <n v="5000"/>
    <n v="35000"/>
    <n v="10000"/>
    <n v="100000"/>
    <n v="3000"/>
    <n v="250"/>
    <n v="644"/>
    <n v="1"/>
    <n v="7600"/>
    <n v="1"/>
    <n v="644"/>
    <n v="6"/>
  </r>
  <r>
    <s v="BF220852"/>
    <n v="3"/>
    <d v="2012-01-01T00:00:00"/>
    <m/>
    <n v="10019"/>
    <n v="4"/>
    <n v="713"/>
    <n v="1984"/>
    <s v="Wood Shingles"/>
    <n v="1984"/>
    <n v="7"/>
    <s v="Masonry"/>
    <s v="y"/>
    <x v="1"/>
    <s v="n"/>
    <n v="200000"/>
    <n v="20000"/>
    <n v="100000"/>
    <n v="40000"/>
    <n v="300000"/>
    <n v="5000"/>
    <n v="250"/>
    <n v="4837"/>
    <n v="0"/>
    <n v="0"/>
    <n v="1"/>
    <n v="4837"/>
    <n v="1"/>
  </r>
  <r>
    <s v="BF220862"/>
    <n v="3"/>
    <d v="2012-01-01T00:00:00"/>
    <d v="2012-07-01T00:00:00"/>
    <n v="10016"/>
    <n v="2"/>
    <n v="687"/>
    <n v="1992"/>
    <s v="Asphalt Shingles"/>
    <n v="1992"/>
    <n v="1"/>
    <s v="Frame"/>
    <s v="y"/>
    <x v="1"/>
    <s v="n"/>
    <n v="125000"/>
    <n v="12500"/>
    <n v="62500"/>
    <n v="25000"/>
    <n v="100000"/>
    <n v="3000"/>
    <n v="1000"/>
    <n v="2360"/>
    <n v="0"/>
    <n v="0"/>
    <n v="0.5"/>
    <n v="1180"/>
    <n v="6"/>
  </r>
  <r>
    <s v="BF220872"/>
    <n v="3"/>
    <d v="2012-01-01T00:00:00"/>
    <m/>
    <n v="10024"/>
    <n v="5"/>
    <n v="800"/>
    <n v="1973"/>
    <s v="Asphalt Shingles"/>
    <n v="1973"/>
    <n v="7"/>
    <s v="Frame"/>
    <s v="y"/>
    <x v="0"/>
    <s v="n"/>
    <n v="300000"/>
    <n v="30000"/>
    <n v="150000"/>
    <n v="60000"/>
    <n v="100000"/>
    <n v="3000"/>
    <n v="1000"/>
    <n v="2890"/>
    <n v="0"/>
    <n v="0"/>
    <n v="1"/>
    <n v="2890"/>
    <n v="4"/>
  </r>
  <r>
    <s v="BF220882"/>
    <n v="3"/>
    <d v="2012-01-01T00:00:00"/>
    <m/>
    <n v="10011"/>
    <n v="3"/>
    <n v="849"/>
    <n v="1963"/>
    <s v="Asphalt Shingles"/>
    <n v="2002"/>
    <n v="1"/>
    <s v="Frame"/>
    <s v="y"/>
    <x v="0"/>
    <s v="n"/>
    <n v="150000"/>
    <n v="15000"/>
    <n v="75000"/>
    <n v="30000"/>
    <n v="100000"/>
    <n v="3000"/>
    <n v="500"/>
    <n v="1662"/>
    <n v="0"/>
    <n v="0"/>
    <n v="1"/>
    <n v="1662"/>
    <n v="6"/>
  </r>
  <r>
    <s v="BF220892"/>
    <n v="3"/>
    <d v="2012-01-01T00:00:00"/>
    <m/>
    <n v="10021"/>
    <n v="2"/>
    <n v="810"/>
    <n v="1957"/>
    <s v="Asphalt Shingles"/>
    <n v="2000"/>
    <n v="1"/>
    <s v="Frame"/>
    <s v="y"/>
    <x v="1"/>
    <s v="n"/>
    <n v="70000"/>
    <n v="7000"/>
    <n v="35000"/>
    <n v="14000"/>
    <n v="500000"/>
    <n v="1000"/>
    <n v="500"/>
    <n v="925"/>
    <n v="0"/>
    <n v="0"/>
    <n v="1"/>
    <n v="925"/>
    <n v="6"/>
  </r>
  <r>
    <s v="BF220902"/>
    <n v="3"/>
    <d v="2012-01-01T00:00:00"/>
    <m/>
    <n v="10011"/>
    <n v="2"/>
    <n v="765"/>
    <n v="1996"/>
    <s v="Asphalt Shingles"/>
    <n v="1996"/>
    <n v="7"/>
    <s v="Frame"/>
    <s v="y"/>
    <x v="1"/>
    <s v="n"/>
    <n v="50000"/>
    <n v="5000"/>
    <n v="25000"/>
    <n v="10000"/>
    <n v="500000"/>
    <n v="3000"/>
    <n v="500"/>
    <n v="980"/>
    <n v="0"/>
    <n v="0"/>
    <n v="1"/>
    <n v="980"/>
    <n v="6"/>
  </r>
  <r>
    <s v="BF220912"/>
    <n v="3"/>
    <d v="2012-01-01T00:00:00"/>
    <m/>
    <n v="10012"/>
    <n v="4"/>
    <n v="782"/>
    <n v="1974"/>
    <s v="Asphalt Shingles"/>
    <n v="1984"/>
    <n v="1"/>
    <s v="Frame"/>
    <s v="y"/>
    <x v="1"/>
    <s v="n"/>
    <n v="90000"/>
    <n v="9000"/>
    <n v="45000"/>
    <n v="18000"/>
    <n v="500000"/>
    <n v="1000"/>
    <n v="500"/>
    <n v="1636"/>
    <n v="0"/>
    <n v="0"/>
    <n v="1"/>
    <n v="1636"/>
    <n v="3"/>
  </r>
  <r>
    <s v="BF220922"/>
    <n v="3"/>
    <d v="2012-01-01T00:00:00"/>
    <m/>
    <n v="10013"/>
    <n v="2"/>
    <n v="680"/>
    <n v="1983"/>
    <s v="Spanish Tile"/>
    <n v="1998"/>
    <n v="1"/>
    <s v="Frame"/>
    <s v="y"/>
    <x v="1"/>
    <s v="n"/>
    <n v="300000"/>
    <n v="30000"/>
    <n v="150000"/>
    <n v="60000"/>
    <n v="100000"/>
    <n v="3000"/>
    <n v="500"/>
    <n v="2381"/>
    <n v="0"/>
    <n v="0"/>
    <n v="1"/>
    <n v="2381"/>
    <n v="2"/>
  </r>
  <r>
    <s v="BF220932"/>
    <n v="3"/>
    <d v="2012-01-01T00:00:00"/>
    <m/>
    <n v="10007"/>
    <n v="2"/>
    <n v="868"/>
    <n v="2008"/>
    <s v="Asphalt Shingles"/>
    <n v="2008"/>
    <n v="7"/>
    <s v="Frame"/>
    <s v="y"/>
    <x v="1"/>
    <s v="n"/>
    <n v="50000"/>
    <n v="5000"/>
    <n v="25000"/>
    <n v="10000"/>
    <n v="100000"/>
    <n v="3000"/>
    <n v="250"/>
    <n v="352"/>
    <n v="0"/>
    <n v="0"/>
    <n v="1"/>
    <n v="352"/>
    <n v="3"/>
  </r>
  <r>
    <s v="BF220942"/>
    <n v="3"/>
    <d v="2012-01-01T00:00:00"/>
    <m/>
    <n v="10002"/>
    <n v="1"/>
    <n v="800"/>
    <n v="1965"/>
    <s v="Spanish Tile"/>
    <n v="2003"/>
    <n v="1"/>
    <s v="Frame"/>
    <s v="y"/>
    <x v="0"/>
    <s v="n"/>
    <n v="125000"/>
    <n v="12500"/>
    <n v="62500"/>
    <n v="25000"/>
    <n v="100000"/>
    <n v="3000"/>
    <n v="500"/>
    <n v="697"/>
    <n v="0"/>
    <n v="0"/>
    <n v="1"/>
    <n v="697"/>
    <n v="5"/>
  </r>
  <r>
    <s v="BF220952"/>
    <n v="3"/>
    <d v="2012-01-01T00:00:00"/>
    <m/>
    <n v="10005"/>
    <n v="4"/>
    <n v="720"/>
    <n v="1957"/>
    <s v="Asphalt Shingles"/>
    <n v="1963"/>
    <n v="1"/>
    <s v="Superior"/>
    <s v="y"/>
    <x v="1"/>
    <s v="y"/>
    <n v="60000"/>
    <n v="6000"/>
    <n v="30000"/>
    <n v="12000"/>
    <n v="500000"/>
    <n v="1000"/>
    <n v="500"/>
    <n v="1115"/>
    <n v="1"/>
    <n v="6843"/>
    <n v="1"/>
    <n v="1115"/>
    <n v="7"/>
  </r>
  <r>
    <s v="BF220962"/>
    <n v="3"/>
    <d v="2012-01-01T00:00:00"/>
    <m/>
    <n v="10007"/>
    <n v="4"/>
    <n v="700"/>
    <n v="1974"/>
    <s v="Asphalt Shingles"/>
    <n v="1992"/>
    <n v="1"/>
    <s v="Frame"/>
    <s v="y"/>
    <x v="1"/>
    <s v="n"/>
    <n v="150000"/>
    <n v="15000"/>
    <n v="90000"/>
    <n v="30000"/>
    <n v="100000"/>
    <n v="1000"/>
    <n v="500"/>
    <n v="2269"/>
    <n v="1"/>
    <n v="15675"/>
    <n v="1"/>
    <n v="2269"/>
    <n v="3"/>
  </r>
  <r>
    <s v="BF220972"/>
    <n v="3"/>
    <d v="2012-01-01T00:00:00"/>
    <m/>
    <n v="10015"/>
    <n v="3"/>
    <n v="720"/>
    <n v="1971"/>
    <s v="Asphalt Shingles"/>
    <n v="1978"/>
    <n v="1"/>
    <s v="Frame"/>
    <s v="y"/>
    <x v="1"/>
    <s v="n"/>
    <n v="200000"/>
    <n v="20000"/>
    <n v="100000"/>
    <n v="40000"/>
    <n v="500000"/>
    <n v="5000"/>
    <n v="1000"/>
    <n v="3686"/>
    <n v="0"/>
    <n v="0"/>
    <n v="1"/>
    <n v="3686"/>
    <n v="7"/>
  </r>
  <r>
    <s v="BF220982"/>
    <n v="3"/>
    <d v="2012-01-01T00:00:00"/>
    <m/>
    <n v="10020"/>
    <n v="1"/>
    <n v="721"/>
    <n v="1992"/>
    <s v="Spanish Tile"/>
    <n v="2006"/>
    <n v="1"/>
    <s v="Frame"/>
    <s v="y"/>
    <x v="1"/>
    <s v="n"/>
    <n v="125000"/>
    <n v="12500"/>
    <n v="62500"/>
    <n v="25000"/>
    <n v="100000"/>
    <n v="3000"/>
    <n v="1000"/>
    <n v="1344"/>
    <n v="0"/>
    <n v="0"/>
    <n v="1"/>
    <n v="1344"/>
    <n v="7"/>
  </r>
  <r>
    <s v="BF220992"/>
    <n v="3"/>
    <d v="2012-01-01T00:00:00"/>
    <m/>
    <n v="10012"/>
    <n v="3"/>
    <n v="700"/>
    <n v="1994"/>
    <s v="Asphalt Shingles"/>
    <n v="1994"/>
    <n v="1"/>
    <s v="Frame"/>
    <s v="y"/>
    <x v="0"/>
    <s v="n"/>
    <n v="90000"/>
    <n v="9000"/>
    <n v="45000"/>
    <n v="18000"/>
    <n v="100000"/>
    <n v="5000"/>
    <n v="1000"/>
    <n v="974"/>
    <n v="0"/>
    <n v="0"/>
    <n v="1"/>
    <n v="974"/>
    <n v="3"/>
  </r>
  <r>
    <s v="BF221002"/>
    <n v="3"/>
    <d v="2012-01-01T00:00:00"/>
    <m/>
    <n v="10014"/>
    <n v="2"/>
    <n v="676"/>
    <n v="1994"/>
    <s v="Asphalt Shingles"/>
    <n v="1994"/>
    <n v="1"/>
    <s v="Frame"/>
    <s v="y"/>
    <x v="1"/>
    <s v="n"/>
    <n v="100000"/>
    <n v="10000"/>
    <n v="50000"/>
    <n v="20000"/>
    <n v="500000"/>
    <n v="3000"/>
    <n v="1000"/>
    <n v="1494"/>
    <n v="0"/>
    <n v="0"/>
    <n v="1"/>
    <n v="1494"/>
    <n v="1"/>
  </r>
  <r>
    <s v="BF221012"/>
    <n v="3"/>
    <d v="2012-01-01T00:00:00"/>
    <m/>
    <n v="10001"/>
    <n v="5"/>
    <n v="866"/>
    <n v="1957"/>
    <s v="Asphalt Shingles"/>
    <n v="1965"/>
    <n v="1"/>
    <s v="Frame"/>
    <s v="y"/>
    <x v="1"/>
    <s v="n"/>
    <n v="50000"/>
    <n v="5000"/>
    <n v="25000"/>
    <n v="10000"/>
    <n v="300000"/>
    <n v="5000"/>
    <n v="500"/>
    <n v="889"/>
    <n v="0"/>
    <n v="0"/>
    <n v="1"/>
    <n v="889"/>
    <n v="6"/>
  </r>
  <r>
    <s v="BF221022"/>
    <n v="3"/>
    <d v="2012-01-01T00:00:00"/>
    <m/>
    <n v="10002"/>
    <n v="4"/>
    <n v="709"/>
    <n v="2005"/>
    <s v="Wood Shingles"/>
    <n v="2005"/>
    <n v="1"/>
    <s v="Superior"/>
    <s v="y"/>
    <x v="1"/>
    <s v="n"/>
    <n v="50000"/>
    <n v="5000"/>
    <n v="25000"/>
    <n v="10000"/>
    <n v="300000"/>
    <n v="3000"/>
    <n v="500"/>
    <n v="565"/>
    <n v="0"/>
    <n v="0"/>
    <n v="1"/>
    <n v="565"/>
    <n v="5"/>
  </r>
  <r>
    <s v="BF221032"/>
    <n v="3"/>
    <d v="2012-01-01T00:00:00"/>
    <m/>
    <n v="10009"/>
    <n v="5"/>
    <n v="831"/>
    <n v="1959"/>
    <s v="Asphalt Shingles"/>
    <n v="1990"/>
    <n v="1"/>
    <s v="Frame"/>
    <s v="y"/>
    <x v="1"/>
    <s v="n"/>
    <n v="150000"/>
    <n v="15000"/>
    <n v="75000"/>
    <n v="30000"/>
    <n v="300000"/>
    <n v="3000"/>
    <n v="250"/>
    <n v="2454"/>
    <n v="0"/>
    <n v="0"/>
    <n v="1"/>
    <n v="2454"/>
    <n v="1"/>
  </r>
  <r>
    <s v="BF221042"/>
    <n v="3"/>
    <d v="2012-01-01T00:00:00"/>
    <m/>
    <n v="10018"/>
    <n v="4"/>
    <n v="800"/>
    <n v="1997"/>
    <s v="Asphalt Shingles"/>
    <n v="1997"/>
    <n v="7"/>
    <s v="Frame"/>
    <s v="y"/>
    <x v="1"/>
    <s v="n"/>
    <n v="300000"/>
    <n v="30000"/>
    <n v="150000"/>
    <n v="60000"/>
    <n v="300000"/>
    <n v="5000"/>
    <n v="1000"/>
    <n v="1749"/>
    <n v="0"/>
    <n v="0"/>
    <n v="1"/>
    <n v="1749"/>
    <n v="2"/>
  </r>
  <r>
    <s v="BF221052"/>
    <n v="3"/>
    <d v="2012-01-01T00:00:00"/>
    <m/>
    <n v="10024"/>
    <n v="3"/>
    <n v="876"/>
    <n v="1970"/>
    <s v="Wood Shingles"/>
    <n v="1996"/>
    <n v="1"/>
    <s v="Frame"/>
    <s v="y"/>
    <x v="1"/>
    <s v="n"/>
    <n v="100000"/>
    <n v="10000"/>
    <n v="50000"/>
    <n v="20000"/>
    <n v="300000"/>
    <n v="1000"/>
    <n v="500"/>
    <n v="890"/>
    <n v="0"/>
    <n v="0"/>
    <n v="1"/>
    <n v="890"/>
    <n v="4"/>
  </r>
  <r>
    <s v="BF221062"/>
    <n v="3"/>
    <d v="2012-01-01T00:00:00"/>
    <m/>
    <n v="10025"/>
    <n v="3"/>
    <n v="560"/>
    <n v="1958"/>
    <s v="Spanish Tile"/>
    <n v="1991"/>
    <n v="9"/>
    <s v="Frame"/>
    <s v="n"/>
    <x v="0"/>
    <s v="n"/>
    <n v="60000"/>
    <n v="6000"/>
    <n v="30000"/>
    <n v="12000"/>
    <n v="300000"/>
    <n v="3000"/>
    <n v="500"/>
    <n v="2994"/>
    <n v="0"/>
    <n v="0"/>
    <n v="1"/>
    <n v="2994"/>
    <n v="7"/>
  </r>
  <r>
    <s v="BF221072"/>
    <n v="3"/>
    <d v="2012-01-01T00:00:00"/>
    <m/>
    <n v="10005"/>
    <n v="2"/>
    <n v="872"/>
    <n v="1954"/>
    <s v="Asphalt Shingles"/>
    <n v="1990"/>
    <n v="1"/>
    <s v="Frame"/>
    <s v="y"/>
    <x v="1"/>
    <s v="n"/>
    <n v="80000"/>
    <n v="8000"/>
    <n v="40000"/>
    <n v="16000"/>
    <n v="100000"/>
    <n v="1000"/>
    <n v="250"/>
    <n v="1150"/>
    <n v="0"/>
    <n v="0"/>
    <n v="1"/>
    <n v="1150"/>
    <n v="7"/>
  </r>
  <r>
    <s v="BF221082"/>
    <n v="3"/>
    <d v="2012-01-01T00:00:00"/>
    <m/>
    <n v="10024"/>
    <n v="2"/>
    <n v="804"/>
    <n v="1956"/>
    <s v="Spanish Tile"/>
    <n v="1995"/>
    <n v="1"/>
    <s v="Superior"/>
    <s v="y"/>
    <x v="0"/>
    <s v="n"/>
    <n v="300000"/>
    <n v="30000"/>
    <n v="150000"/>
    <n v="60000"/>
    <n v="100000"/>
    <n v="3000"/>
    <n v="250"/>
    <n v="1076"/>
    <n v="0"/>
    <n v="0"/>
    <n v="1"/>
    <n v="1076"/>
    <n v="4"/>
  </r>
  <r>
    <s v="BF221092"/>
    <n v="3"/>
    <d v="2012-01-01T00:00:00"/>
    <m/>
    <n v="10009"/>
    <n v="2"/>
    <n v="800"/>
    <n v="1976"/>
    <s v="Asphalt Shingles"/>
    <n v="1986"/>
    <n v="1"/>
    <s v="Frame"/>
    <s v="y"/>
    <x v="1"/>
    <s v="n"/>
    <n v="60000"/>
    <n v="6000"/>
    <n v="30000"/>
    <n v="12000"/>
    <n v="300000"/>
    <n v="1000"/>
    <n v="1000"/>
    <n v="636"/>
    <n v="0"/>
    <n v="0"/>
    <n v="1"/>
    <n v="636"/>
    <n v="1"/>
  </r>
  <r>
    <s v="BF221102"/>
    <n v="3"/>
    <d v="2012-01-01T00:00:00"/>
    <m/>
    <n v="10005"/>
    <n v="4"/>
    <n v="800"/>
    <n v="1972"/>
    <s v="Spanish Tile"/>
    <n v="2010"/>
    <n v="1"/>
    <s v="Frame"/>
    <s v="y"/>
    <x v="1"/>
    <s v="n"/>
    <n v="200000"/>
    <n v="20000"/>
    <n v="140000"/>
    <n v="40000"/>
    <n v="300000"/>
    <n v="1000"/>
    <n v="500"/>
    <n v="2384"/>
    <n v="0"/>
    <n v="0"/>
    <n v="1"/>
    <n v="2384"/>
    <n v="7"/>
  </r>
  <r>
    <s v="BF221112"/>
    <n v="3"/>
    <d v="2012-01-01T00:00:00"/>
    <m/>
    <n v="10019"/>
    <n v="4"/>
    <n v="741"/>
    <n v="2002"/>
    <s v="Asphalt Shingles"/>
    <n v="2002"/>
    <n v="1"/>
    <s v="Frame"/>
    <s v="y"/>
    <x v="0"/>
    <s v="n"/>
    <n v="200000"/>
    <n v="20000"/>
    <n v="100000"/>
    <n v="40000"/>
    <n v="300000"/>
    <n v="3000"/>
    <n v="1000"/>
    <n v="2030"/>
    <n v="0"/>
    <n v="0"/>
    <n v="1"/>
    <n v="2030"/>
    <n v="1"/>
  </r>
  <r>
    <s v="BF221122"/>
    <n v="3"/>
    <d v="2012-01-01T00:00:00"/>
    <m/>
    <n v="10023"/>
    <n v="3"/>
    <n v="659"/>
    <n v="1969"/>
    <s v="Asphalt Shingles"/>
    <n v="1969"/>
    <n v="1"/>
    <s v="Superior"/>
    <s v="y"/>
    <x v="0"/>
    <s v="n"/>
    <n v="50000"/>
    <n v="5000"/>
    <n v="25000"/>
    <n v="10000"/>
    <n v="300000"/>
    <n v="1000"/>
    <n v="250"/>
    <n v="618"/>
    <n v="0"/>
    <n v="0"/>
    <n v="1"/>
    <n v="618"/>
    <n v="4"/>
  </r>
  <r>
    <s v="BF221132"/>
    <n v="3"/>
    <d v="2012-01-01T00:00:00"/>
    <m/>
    <n v="10021"/>
    <n v="2"/>
    <n v="900"/>
    <n v="1984"/>
    <s v="Asphalt Shingles"/>
    <n v="1995"/>
    <n v="1"/>
    <s v="Frame"/>
    <s v="n"/>
    <x v="1"/>
    <s v="n"/>
    <n v="250000"/>
    <n v="25000"/>
    <n v="125000"/>
    <n v="50000"/>
    <n v="100000"/>
    <n v="1000"/>
    <n v="500"/>
    <n v="1615"/>
    <n v="0"/>
    <n v="0"/>
    <n v="1"/>
    <n v="1615"/>
    <n v="6"/>
  </r>
  <r>
    <s v="BF221142"/>
    <n v="3"/>
    <d v="2012-01-01T00:00:00"/>
    <m/>
    <n v="10002"/>
    <n v="4"/>
    <n v="818"/>
    <n v="1950"/>
    <s v="Asphalt Shingles"/>
    <n v="1973"/>
    <n v="1"/>
    <s v="Frame"/>
    <s v="y"/>
    <x v="1"/>
    <s v="n"/>
    <n v="90000"/>
    <n v="9000"/>
    <n v="45000"/>
    <n v="18000"/>
    <n v="300000"/>
    <n v="1000"/>
    <n v="500"/>
    <n v="1100"/>
    <n v="0"/>
    <n v="0"/>
    <n v="1"/>
    <n v="1100"/>
    <n v="5"/>
  </r>
  <r>
    <s v="BF221152"/>
    <n v="3"/>
    <d v="2012-01-01T00:00:00"/>
    <m/>
    <n v="10025"/>
    <n v="4"/>
    <n v="815"/>
    <n v="2003"/>
    <s v="Spanish Tile"/>
    <n v="2003"/>
    <n v="9"/>
    <s v="Masonry"/>
    <s v="y"/>
    <x v="0"/>
    <s v="n"/>
    <n v="50000"/>
    <n v="5000"/>
    <n v="35000"/>
    <n v="10000"/>
    <n v="100000"/>
    <n v="5000"/>
    <n v="250"/>
    <n v="789"/>
    <n v="0"/>
    <n v="0"/>
    <n v="1"/>
    <n v="789"/>
    <n v="7"/>
  </r>
  <r>
    <s v="BF221162"/>
    <n v="3"/>
    <d v="2012-01-01T00:00:00"/>
    <m/>
    <n v="10014"/>
    <n v="4"/>
    <n v="900"/>
    <n v="1977"/>
    <s v="Spanish Tile"/>
    <n v="1997"/>
    <n v="1"/>
    <s v="Frame"/>
    <s v="y"/>
    <x v="1"/>
    <s v="n"/>
    <n v="125000"/>
    <n v="12500"/>
    <n v="62500"/>
    <n v="25000"/>
    <n v="300000"/>
    <n v="5000"/>
    <n v="250"/>
    <n v="946"/>
    <n v="0"/>
    <n v="0"/>
    <n v="1"/>
    <n v="946"/>
    <n v="1"/>
  </r>
  <r>
    <s v="BF221172"/>
    <n v="3"/>
    <d v="2012-01-01T00:00:00"/>
    <d v="2012-07-01T00:00:00"/>
    <n v="10015"/>
    <n v="5"/>
    <n v="800"/>
    <n v="1959"/>
    <s v="Asphalt Shingles"/>
    <n v="1962"/>
    <n v="1"/>
    <s v="Superior"/>
    <s v="y"/>
    <x v="1"/>
    <s v="n"/>
    <n v="300000"/>
    <n v="30000"/>
    <n v="150000"/>
    <n v="60000"/>
    <n v="100000"/>
    <n v="5000"/>
    <n v="500"/>
    <n v="3573"/>
    <n v="0"/>
    <n v="0"/>
    <n v="0.5"/>
    <n v="1786.5"/>
    <n v="7"/>
  </r>
  <r>
    <s v="BF221182"/>
    <n v="3"/>
    <d v="2012-01-01T00:00:00"/>
    <m/>
    <n v="10007"/>
    <n v="2"/>
    <n v="894"/>
    <n v="1957"/>
    <s v="Asphalt Shingles"/>
    <n v="2004"/>
    <n v="1"/>
    <s v="Frame"/>
    <s v="y"/>
    <x v="1"/>
    <s v="n"/>
    <n v="200000"/>
    <n v="20000"/>
    <n v="100000"/>
    <n v="40000"/>
    <n v="300000"/>
    <n v="1000"/>
    <n v="250"/>
    <n v="1279"/>
    <n v="0"/>
    <n v="0"/>
    <n v="1"/>
    <n v="1279"/>
    <n v="3"/>
  </r>
  <r>
    <s v="BF221192"/>
    <n v="3"/>
    <d v="2012-01-01T00:00:00"/>
    <d v="2012-07-01T00:00:00"/>
    <n v="10006"/>
    <n v="4"/>
    <n v="884"/>
    <n v="1985"/>
    <s v="Spanish Tile"/>
    <n v="1993"/>
    <n v="1"/>
    <s v="Frame"/>
    <s v="y"/>
    <x v="1"/>
    <s v="n"/>
    <n v="200000"/>
    <n v="20000"/>
    <n v="100000"/>
    <n v="40000"/>
    <n v="100000"/>
    <n v="3000"/>
    <n v="1000"/>
    <n v="1531"/>
    <n v="0"/>
    <n v="0"/>
    <n v="0.5"/>
    <n v="765.5"/>
    <n v="6"/>
  </r>
  <r>
    <s v="BF221202"/>
    <n v="3"/>
    <d v="2012-01-01T00:00:00"/>
    <m/>
    <n v="10021"/>
    <n v="4"/>
    <n v="673"/>
    <n v="1975"/>
    <s v="Asphalt Shingles"/>
    <n v="2008"/>
    <n v="9"/>
    <s v="Masonry"/>
    <s v="y"/>
    <x v="1"/>
    <s v="n"/>
    <n v="50000"/>
    <n v="5000"/>
    <n v="25000"/>
    <n v="10000"/>
    <n v="300000"/>
    <n v="3000"/>
    <n v="500"/>
    <n v="1730"/>
    <n v="0"/>
    <n v="0"/>
    <n v="1"/>
    <n v="1730"/>
    <n v="6"/>
  </r>
  <r>
    <s v="BF221212"/>
    <n v="3"/>
    <d v="2012-01-01T00:00:00"/>
    <m/>
    <n v="10012"/>
    <n v="4"/>
    <n v="897"/>
    <n v="1980"/>
    <s v="Asphalt Shingles"/>
    <n v="1980"/>
    <n v="7"/>
    <s v="Frame"/>
    <s v="y"/>
    <x v="0"/>
    <s v="n"/>
    <n v="400000"/>
    <n v="40000"/>
    <n v="200000"/>
    <n v="80000"/>
    <n v="100000"/>
    <n v="3000"/>
    <n v="250"/>
    <n v="3628"/>
    <n v="0"/>
    <n v="0"/>
    <n v="1"/>
    <n v="3628"/>
    <n v="3"/>
  </r>
  <r>
    <s v="BF221222"/>
    <n v="3"/>
    <d v="2012-01-01T00:00:00"/>
    <m/>
    <n v="10017"/>
    <n v="2"/>
    <n v="855"/>
    <n v="1989"/>
    <s v="Asphalt Shingles"/>
    <n v="1989"/>
    <n v="1"/>
    <s v="Frame"/>
    <s v="y"/>
    <x v="1"/>
    <s v="n"/>
    <n v="80000"/>
    <n v="8000"/>
    <n v="40000"/>
    <n v="16000"/>
    <n v="300000"/>
    <n v="1000"/>
    <n v="500"/>
    <n v="627"/>
    <n v="0"/>
    <n v="0"/>
    <n v="1"/>
    <n v="627"/>
    <n v="3"/>
  </r>
  <r>
    <s v="BF221232"/>
    <n v="3"/>
    <d v="2012-01-01T00:00:00"/>
    <m/>
    <n v="10016"/>
    <n v="3"/>
    <n v="862"/>
    <n v="1993"/>
    <s v="Asphalt Shingles"/>
    <n v="1997"/>
    <n v="1"/>
    <s v="Frame"/>
    <s v="y"/>
    <x v="1"/>
    <s v="n"/>
    <n v="150000"/>
    <n v="15000"/>
    <n v="75000"/>
    <n v="30000"/>
    <n v="500000"/>
    <n v="5000"/>
    <n v="500"/>
    <n v="1273"/>
    <n v="0"/>
    <n v="0"/>
    <n v="1"/>
    <n v="1273"/>
    <n v="6"/>
  </r>
  <r>
    <s v="BF221242"/>
    <n v="3"/>
    <d v="2012-01-01T00:00:00"/>
    <d v="2012-07-01T00:00:00"/>
    <n v="10002"/>
    <n v="3"/>
    <n v="650"/>
    <n v="1960"/>
    <s v="Asphalt Shingles"/>
    <n v="1977"/>
    <n v="1"/>
    <s v="Frame"/>
    <s v="y"/>
    <x v="0"/>
    <s v="n"/>
    <n v="200000"/>
    <n v="20000"/>
    <n v="100000"/>
    <n v="40000"/>
    <n v="500000"/>
    <n v="5000"/>
    <n v="1000"/>
    <n v="2802"/>
    <n v="0"/>
    <n v="0"/>
    <n v="0.5"/>
    <n v="1401"/>
    <n v="5"/>
  </r>
  <r>
    <s v="BF221252"/>
    <n v="3"/>
    <d v="2012-01-01T00:00:00"/>
    <m/>
    <n v="10024"/>
    <n v="1"/>
    <n v="693"/>
    <n v="1959"/>
    <s v="Asphalt Shingles"/>
    <n v="1990"/>
    <n v="1"/>
    <s v="Masonry"/>
    <s v="n"/>
    <x v="1"/>
    <s v="n"/>
    <n v="100000"/>
    <n v="10000"/>
    <n v="50000"/>
    <n v="20000"/>
    <n v="100000"/>
    <n v="5000"/>
    <n v="500"/>
    <n v="1183"/>
    <n v="0"/>
    <n v="0"/>
    <n v="1"/>
    <n v="1183"/>
    <n v="4"/>
  </r>
  <r>
    <s v="BF221262"/>
    <n v="3"/>
    <d v="2012-01-01T00:00:00"/>
    <m/>
    <n v="10008"/>
    <n v="4"/>
    <n v="813"/>
    <n v="1974"/>
    <s v="Spanish Tile"/>
    <n v="1974"/>
    <n v="1"/>
    <s v="Frame"/>
    <s v="n"/>
    <x v="1"/>
    <s v="n"/>
    <n v="95000"/>
    <n v="9500"/>
    <n v="47500"/>
    <n v="19000"/>
    <n v="300000"/>
    <n v="3000"/>
    <n v="1000"/>
    <n v="1093"/>
    <n v="0"/>
    <n v="0"/>
    <n v="1"/>
    <n v="1093"/>
    <n v="1"/>
  </r>
  <r>
    <s v="BF221272"/>
    <n v="3"/>
    <d v="2012-01-01T00:00:00"/>
    <m/>
    <n v="10003"/>
    <n v="5"/>
    <n v="805"/>
    <n v="1993"/>
    <s v="Asphalt Shingles"/>
    <n v="1993"/>
    <n v="1"/>
    <s v="Frame"/>
    <s v="y"/>
    <x v="1"/>
    <s v="n"/>
    <n v="90000"/>
    <n v="9000"/>
    <n v="45000"/>
    <n v="18000"/>
    <n v="300000"/>
    <n v="1000"/>
    <n v="500"/>
    <n v="1003"/>
    <n v="0"/>
    <n v="0"/>
    <n v="1"/>
    <n v="1003"/>
    <n v="5"/>
  </r>
  <r>
    <s v="BF221282"/>
    <n v="3"/>
    <d v="2012-01-01T00:00:00"/>
    <m/>
    <n v="10017"/>
    <n v="3"/>
    <n v="986"/>
    <n v="1955"/>
    <s v="Wood Shingles"/>
    <n v="1981"/>
    <n v="1"/>
    <s v="Frame"/>
    <s v="y"/>
    <x v="1"/>
    <s v="n"/>
    <n v="200000"/>
    <n v="20000"/>
    <n v="100000"/>
    <n v="40000"/>
    <n v="300000"/>
    <n v="1000"/>
    <n v="500"/>
    <n v="1718"/>
    <n v="1"/>
    <n v="32832"/>
    <n v="1"/>
    <n v="1718"/>
    <n v="3"/>
  </r>
  <r>
    <s v="BF221292"/>
    <n v="3"/>
    <d v="2012-01-01T00:00:00"/>
    <m/>
    <n v="10006"/>
    <n v="4"/>
    <n v="695"/>
    <n v="2003"/>
    <s v="Asphalt Shingles"/>
    <n v="2003"/>
    <n v="7"/>
    <s v="Superior"/>
    <s v="y"/>
    <x v="1"/>
    <s v="n"/>
    <n v="150000"/>
    <n v="15000"/>
    <n v="75000"/>
    <n v="30000"/>
    <n v="300000"/>
    <n v="1000"/>
    <n v="500"/>
    <n v="2325"/>
    <n v="0"/>
    <n v="0"/>
    <n v="1"/>
    <n v="2325"/>
    <n v="6"/>
  </r>
  <r>
    <s v="BF221302"/>
    <n v="3"/>
    <d v="2012-01-01T00:00:00"/>
    <m/>
    <n v="10019"/>
    <n v="4"/>
    <n v="666"/>
    <n v="1957"/>
    <s v="Asphalt Shingles"/>
    <n v="1991"/>
    <n v="1"/>
    <s v="Frame"/>
    <s v="y"/>
    <x v="1"/>
    <s v="n"/>
    <n v="60000"/>
    <n v="6000"/>
    <n v="30000"/>
    <n v="12000"/>
    <n v="100000"/>
    <n v="1000"/>
    <n v="1000"/>
    <n v="1533"/>
    <n v="0"/>
    <n v="0"/>
    <n v="1"/>
    <n v="1533"/>
    <n v="1"/>
  </r>
  <r>
    <s v="BF221312"/>
    <n v="3"/>
    <d v="2012-01-01T00:00:00"/>
    <m/>
    <n v="10010"/>
    <n v="4"/>
    <n v="885"/>
    <n v="2002"/>
    <s v="Asphalt Shingles"/>
    <n v="2007"/>
    <n v="1"/>
    <s v="Frame"/>
    <s v="y"/>
    <x v="1"/>
    <s v="n"/>
    <n v="200000"/>
    <n v="20000"/>
    <n v="140000"/>
    <n v="40000"/>
    <n v="100000"/>
    <n v="3000"/>
    <n v="1000"/>
    <n v="1616"/>
    <n v="1"/>
    <n v="1540"/>
    <n v="1"/>
    <n v="1616"/>
    <n v="7"/>
  </r>
  <r>
    <s v="BF221322"/>
    <n v="3"/>
    <d v="2012-01-01T00:00:00"/>
    <m/>
    <n v="10014"/>
    <n v="1"/>
    <n v="651"/>
    <n v="1976"/>
    <s v="Asphalt Shingles"/>
    <n v="1983"/>
    <n v="1"/>
    <s v="Frame"/>
    <s v="y"/>
    <x v="1"/>
    <s v="n"/>
    <n v="100000"/>
    <n v="10000"/>
    <n v="70000"/>
    <n v="20000"/>
    <n v="500000"/>
    <n v="1000"/>
    <n v="1000"/>
    <n v="1603"/>
    <n v="1"/>
    <n v="165000"/>
    <n v="1"/>
    <n v="1603"/>
    <n v="1"/>
  </r>
  <r>
    <s v="BF221332"/>
    <n v="3"/>
    <d v="2012-01-01T00:00:00"/>
    <m/>
    <n v="10021"/>
    <n v="5"/>
    <n v="763"/>
    <n v="2005"/>
    <s v="Asphalt Shingles"/>
    <n v="2005"/>
    <n v="1"/>
    <s v="Frame"/>
    <s v="y"/>
    <x v="0"/>
    <s v="n"/>
    <n v="60000"/>
    <n v="6000"/>
    <n v="30000"/>
    <n v="12000"/>
    <n v="100000"/>
    <n v="3000"/>
    <n v="1000"/>
    <n v="1176"/>
    <n v="0"/>
    <n v="0"/>
    <n v="1"/>
    <n v="1176"/>
    <n v="6"/>
  </r>
  <r>
    <s v="BF221342"/>
    <n v="3"/>
    <d v="2012-01-01T00:00:00"/>
    <m/>
    <n v="10020"/>
    <n v="2"/>
    <n v="695"/>
    <n v="1956"/>
    <s v="Spanish Tile"/>
    <n v="1995"/>
    <n v="1"/>
    <s v="Frame"/>
    <s v="y"/>
    <x v="1"/>
    <s v="n"/>
    <n v="95000"/>
    <n v="9500"/>
    <n v="47500"/>
    <n v="19000"/>
    <n v="100000"/>
    <n v="1000"/>
    <n v="1000"/>
    <n v="1911"/>
    <n v="0"/>
    <n v="0"/>
    <n v="1"/>
    <n v="1911"/>
    <n v="7"/>
  </r>
  <r>
    <s v="BF221352"/>
    <n v="3"/>
    <d v="2012-01-01T00:00:00"/>
    <m/>
    <n v="10023"/>
    <n v="1"/>
    <n v="893"/>
    <n v="1989"/>
    <s v="Asphalt Shingles"/>
    <n v="1989"/>
    <n v="1"/>
    <s v="Superior"/>
    <s v="y"/>
    <x v="1"/>
    <s v="n"/>
    <n v="50000"/>
    <n v="5000"/>
    <n v="30000"/>
    <n v="10000"/>
    <n v="100000"/>
    <n v="3000"/>
    <n v="250"/>
    <n v="208"/>
    <n v="0"/>
    <n v="0"/>
    <n v="1"/>
    <n v="208"/>
    <n v="4"/>
  </r>
  <r>
    <s v="BF221362"/>
    <n v="3"/>
    <d v="2012-01-01T00:00:00"/>
    <m/>
    <n v="10011"/>
    <n v="2"/>
    <n v="819"/>
    <n v="1962"/>
    <s v="Asphalt Shingles"/>
    <n v="1978"/>
    <n v="1"/>
    <s v="Frame"/>
    <s v="n"/>
    <x v="0"/>
    <s v="n"/>
    <n v="100000"/>
    <n v="10000"/>
    <n v="50000"/>
    <n v="20000"/>
    <n v="500000"/>
    <n v="3000"/>
    <n v="1000"/>
    <n v="1289"/>
    <n v="0"/>
    <n v="0"/>
    <n v="1"/>
    <n v="1289"/>
    <n v="6"/>
  </r>
  <r>
    <s v="BF221372"/>
    <n v="3"/>
    <d v="2012-01-01T00:00:00"/>
    <m/>
    <n v="10021"/>
    <n v="4"/>
    <n v="872"/>
    <n v="2000"/>
    <s v="Asphalt Shingles"/>
    <n v="2000"/>
    <n v="1"/>
    <s v="Frame"/>
    <s v="y"/>
    <x v="0"/>
    <s v="n"/>
    <n v="80000"/>
    <n v="8000"/>
    <n v="40000"/>
    <n v="16000"/>
    <n v="500000"/>
    <n v="3000"/>
    <n v="500"/>
    <n v="855"/>
    <n v="0"/>
    <n v="0"/>
    <n v="1"/>
    <n v="855"/>
    <n v="6"/>
  </r>
  <r>
    <s v="BF221382"/>
    <n v="3"/>
    <d v="2012-01-01T00:00:00"/>
    <m/>
    <n v="10002"/>
    <n v="1"/>
    <n v="728"/>
    <n v="2007"/>
    <s v="Asphalt Shingles"/>
    <n v="2007"/>
    <n v="7"/>
    <s v="Superior"/>
    <s v="y"/>
    <x v="1"/>
    <s v="n"/>
    <n v="70000"/>
    <n v="7000"/>
    <n v="35000"/>
    <n v="14000"/>
    <n v="300000"/>
    <n v="1000"/>
    <n v="500"/>
    <n v="464"/>
    <n v="0"/>
    <n v="0"/>
    <n v="1"/>
    <n v="464"/>
    <n v="5"/>
  </r>
  <r>
    <s v="BF221392"/>
    <n v="3"/>
    <d v="2012-01-01T00:00:00"/>
    <m/>
    <n v="10015"/>
    <n v="3"/>
    <n v="800"/>
    <n v="1979"/>
    <s v="Asphalt Shingles"/>
    <n v="2009"/>
    <n v="7"/>
    <s v="Frame"/>
    <s v="y"/>
    <x v="1"/>
    <s v="n"/>
    <n v="100000"/>
    <n v="10000"/>
    <n v="50000"/>
    <n v="20000"/>
    <n v="300000"/>
    <n v="1000"/>
    <n v="1000"/>
    <n v="1504"/>
    <n v="0"/>
    <n v="0"/>
    <n v="1"/>
    <n v="1504"/>
    <n v="7"/>
  </r>
  <r>
    <s v="BF221402"/>
    <n v="3"/>
    <d v="2012-01-01T00:00:00"/>
    <m/>
    <n v="10009"/>
    <n v="2"/>
    <n v="680"/>
    <n v="1994"/>
    <s v="Spanish Tile"/>
    <n v="1994"/>
    <n v="1"/>
    <s v="Frame"/>
    <s v="y"/>
    <x v="0"/>
    <s v="n"/>
    <n v="125000"/>
    <n v="12500"/>
    <n v="75000"/>
    <n v="25000"/>
    <n v="300000"/>
    <n v="3000"/>
    <n v="250"/>
    <n v="1768"/>
    <n v="1"/>
    <n v="11875"/>
    <n v="1"/>
    <n v="1768"/>
    <n v="1"/>
  </r>
  <r>
    <s v="BF221412"/>
    <n v="3"/>
    <d v="2012-01-01T00:00:00"/>
    <m/>
    <n v="10006"/>
    <n v="2"/>
    <n v="674"/>
    <n v="1969"/>
    <s v="Asphalt Shingles"/>
    <n v="1971"/>
    <n v="1"/>
    <s v="Frame"/>
    <s v="y"/>
    <x v="1"/>
    <s v="n"/>
    <n v="90000"/>
    <n v="9000"/>
    <n v="45000"/>
    <n v="18000"/>
    <n v="100000"/>
    <n v="1000"/>
    <n v="250"/>
    <n v="2639"/>
    <n v="0"/>
    <n v="0"/>
    <n v="1"/>
    <n v="2639"/>
    <n v="6"/>
  </r>
  <r>
    <s v="BF221422"/>
    <n v="3"/>
    <d v="2012-01-01T00:00:00"/>
    <m/>
    <n v="10024"/>
    <n v="2"/>
    <n v="660"/>
    <n v="1953"/>
    <s v="Asphalt Shingles"/>
    <n v="1980"/>
    <n v="1"/>
    <s v="Frame"/>
    <s v="y"/>
    <x v="1"/>
    <s v="n"/>
    <n v="150000"/>
    <n v="15000"/>
    <n v="75000"/>
    <n v="30000"/>
    <n v="300000"/>
    <n v="5000"/>
    <n v="250"/>
    <n v="2253"/>
    <n v="0"/>
    <n v="0"/>
    <n v="1"/>
    <n v="2253"/>
    <n v="4"/>
  </r>
  <r>
    <s v="BF221432"/>
    <n v="3"/>
    <d v="2012-01-01T00:00:00"/>
    <m/>
    <n v="10005"/>
    <n v="5"/>
    <n v="727"/>
    <n v="2003"/>
    <s v="Asphalt Shingles"/>
    <n v="2003"/>
    <n v="1"/>
    <s v="Frame"/>
    <s v="y"/>
    <x v="1"/>
    <s v="n"/>
    <n v="60000"/>
    <n v="6000"/>
    <n v="30000"/>
    <n v="12000"/>
    <n v="300000"/>
    <n v="1000"/>
    <n v="500"/>
    <n v="1477"/>
    <n v="0"/>
    <n v="0"/>
    <n v="1"/>
    <n v="1477"/>
    <n v="7"/>
  </r>
  <r>
    <s v="BF221442"/>
    <n v="3"/>
    <d v="2012-01-01T00:00:00"/>
    <m/>
    <n v="10024"/>
    <n v="3"/>
    <n v="866"/>
    <n v="1987"/>
    <s v="Asphalt Shingles"/>
    <n v="1987"/>
    <n v="1"/>
    <s v="Frame"/>
    <s v="y"/>
    <x v="1"/>
    <s v="n"/>
    <n v="80000"/>
    <n v="8000"/>
    <n v="40000"/>
    <n v="16000"/>
    <n v="300000"/>
    <n v="5000"/>
    <n v="500"/>
    <n v="597"/>
    <n v="0"/>
    <n v="0"/>
    <n v="1"/>
    <n v="597"/>
    <n v="4"/>
  </r>
  <r>
    <s v="BF221452"/>
    <n v="3"/>
    <d v="2012-01-01T00:00:00"/>
    <m/>
    <n v="10011"/>
    <n v="2"/>
    <n v="800"/>
    <n v="1957"/>
    <s v="Asphalt Shingles"/>
    <n v="2007"/>
    <n v="1"/>
    <s v="Frame"/>
    <s v="y"/>
    <x v="1"/>
    <s v="n"/>
    <n v="100000"/>
    <n v="10000"/>
    <n v="50000"/>
    <n v="20000"/>
    <n v="300000"/>
    <n v="3000"/>
    <n v="500"/>
    <n v="1232"/>
    <n v="0"/>
    <n v="0"/>
    <n v="1"/>
    <n v="1232"/>
    <n v="6"/>
  </r>
  <r>
    <s v="BF221462"/>
    <n v="3"/>
    <d v="2012-01-01T00:00:00"/>
    <m/>
    <n v="10011"/>
    <n v="1"/>
    <n v="681"/>
    <n v="2001"/>
    <s v="Spanish Tile"/>
    <n v="2001"/>
    <n v="1"/>
    <s v="Frame"/>
    <s v="y"/>
    <x v="1"/>
    <s v="n"/>
    <n v="90000"/>
    <n v="9000"/>
    <n v="45000"/>
    <n v="18000"/>
    <n v="300000"/>
    <n v="5000"/>
    <n v="500"/>
    <n v="1352"/>
    <n v="0"/>
    <n v="0"/>
    <n v="1"/>
    <n v="1352"/>
    <n v="6"/>
  </r>
  <r>
    <s v="BF221472"/>
    <n v="3"/>
    <d v="2012-01-01T00:00:00"/>
    <m/>
    <n v="10006"/>
    <n v="4"/>
    <n v="820"/>
    <n v="2005"/>
    <s v="Asphalt Shingles"/>
    <n v="2010"/>
    <n v="1"/>
    <s v="Frame"/>
    <s v="y"/>
    <x v="1"/>
    <s v="n"/>
    <n v="300000"/>
    <n v="30000"/>
    <n v="210000"/>
    <n v="60000"/>
    <n v="100000"/>
    <n v="5000"/>
    <n v="1000"/>
    <n v="2594"/>
    <n v="0"/>
    <n v="0"/>
    <n v="1"/>
    <n v="2594"/>
    <n v="6"/>
  </r>
  <r>
    <s v="BF221482"/>
    <n v="3"/>
    <d v="2012-01-01T00:00:00"/>
    <m/>
    <n v="10008"/>
    <n v="4"/>
    <n v="899"/>
    <n v="1975"/>
    <s v="Spanish Tile"/>
    <n v="1975"/>
    <n v="1"/>
    <s v="Frame"/>
    <s v="y"/>
    <x v="0"/>
    <s v="n"/>
    <n v="70000"/>
    <n v="7000"/>
    <n v="35000"/>
    <n v="14000"/>
    <n v="300000"/>
    <n v="3000"/>
    <n v="250"/>
    <n v="765"/>
    <n v="0"/>
    <n v="0"/>
    <n v="1"/>
    <n v="765"/>
    <n v="1"/>
  </r>
  <r>
    <s v="BF221492"/>
    <n v="3"/>
    <d v="2012-01-01T00:00:00"/>
    <m/>
    <n v="10018"/>
    <n v="4"/>
    <n v="689"/>
    <n v="1989"/>
    <s v="Asphalt Shingles"/>
    <n v="1989"/>
    <n v="1"/>
    <s v="Frame"/>
    <s v="y"/>
    <x v="1"/>
    <s v="n"/>
    <n v="70000"/>
    <n v="7000"/>
    <n v="49000"/>
    <n v="14000"/>
    <n v="100000"/>
    <n v="1000"/>
    <n v="250"/>
    <n v="1335"/>
    <n v="0"/>
    <n v="0"/>
    <n v="1"/>
    <n v="1335"/>
    <n v="2"/>
  </r>
  <r>
    <s v="BF221502"/>
    <n v="3"/>
    <d v="2012-01-01T00:00:00"/>
    <m/>
    <n v="10014"/>
    <n v="4"/>
    <n v="687"/>
    <n v="1994"/>
    <s v="Asphalt Shingles"/>
    <n v="1995"/>
    <n v="1"/>
    <s v="Frame"/>
    <s v="n"/>
    <x v="1"/>
    <s v="n"/>
    <n v="95000"/>
    <n v="9500"/>
    <n v="47500"/>
    <n v="19000"/>
    <n v="500000"/>
    <n v="3000"/>
    <n v="500"/>
    <n v="2088"/>
    <n v="0"/>
    <n v="0"/>
    <n v="1"/>
    <n v="2088"/>
    <n v="1"/>
  </r>
  <r>
    <s v="BF221512"/>
    <n v="3"/>
    <d v="2012-01-01T00:00:00"/>
    <m/>
    <n v="10013"/>
    <n v="4"/>
    <n v="800"/>
    <n v="1996"/>
    <s v="Asphalt Shingles"/>
    <n v="1996"/>
    <n v="7"/>
    <s v="Frame"/>
    <s v="y"/>
    <x v="1"/>
    <s v="n"/>
    <n v="200000"/>
    <n v="20000"/>
    <n v="100000"/>
    <n v="40000"/>
    <n v="100000"/>
    <n v="5000"/>
    <n v="1000"/>
    <n v="1295"/>
    <n v="0"/>
    <n v="0"/>
    <n v="1"/>
    <n v="1295"/>
    <n v="2"/>
  </r>
  <r>
    <s v="BF221522"/>
    <n v="3"/>
    <d v="2012-01-01T00:00:00"/>
    <m/>
    <n v="10009"/>
    <n v="4"/>
    <n v="886"/>
    <n v="2005"/>
    <s v="Asphalt Shingles"/>
    <n v="2005"/>
    <n v="1"/>
    <s v="Frame"/>
    <s v="y"/>
    <x v="1"/>
    <s v="n"/>
    <n v="200000"/>
    <n v="20000"/>
    <n v="100000"/>
    <n v="40000"/>
    <n v="300000"/>
    <n v="1000"/>
    <n v="250"/>
    <n v="1444"/>
    <n v="0"/>
    <n v="0"/>
    <n v="1"/>
    <n v="1444"/>
    <n v="1"/>
  </r>
  <r>
    <s v="BF221532"/>
    <n v="3"/>
    <d v="2012-01-01T00:00:00"/>
    <m/>
    <n v="10021"/>
    <n v="2"/>
    <n v="857"/>
    <n v="1969"/>
    <s v="Asphalt Shingles"/>
    <n v="1970"/>
    <n v="1"/>
    <s v="Frame"/>
    <s v="n"/>
    <x v="1"/>
    <s v="n"/>
    <n v="90000"/>
    <n v="9000"/>
    <n v="62999.999999999993"/>
    <n v="18000"/>
    <n v="100000"/>
    <n v="5000"/>
    <n v="500"/>
    <n v="1141"/>
    <n v="0"/>
    <n v="0"/>
    <n v="1"/>
    <n v="1141"/>
    <n v="6"/>
  </r>
  <r>
    <s v="BF221542"/>
    <n v="3"/>
    <d v="2012-01-01T00:00:00"/>
    <d v="2012-07-01T00:00:00"/>
    <n v="10015"/>
    <n v="2"/>
    <n v="684"/>
    <n v="1974"/>
    <s v="Asphalt Shingles"/>
    <n v="2006"/>
    <n v="7"/>
    <s v="Masonry"/>
    <s v="n"/>
    <x v="1"/>
    <s v="n"/>
    <n v="80000"/>
    <n v="8000"/>
    <n v="56000"/>
    <n v="16000"/>
    <n v="100000"/>
    <n v="1000"/>
    <n v="250"/>
    <n v="2300"/>
    <n v="0"/>
    <n v="0"/>
    <n v="0.5"/>
    <n v="1150"/>
    <n v="7"/>
  </r>
  <r>
    <s v="BF221552"/>
    <n v="3"/>
    <d v="2012-01-01T00:00:00"/>
    <m/>
    <n v="10017"/>
    <n v="5"/>
    <n v="653"/>
    <n v="1983"/>
    <s v="Asphalt Shingles"/>
    <n v="2002"/>
    <n v="1"/>
    <s v="Frame"/>
    <s v="n"/>
    <x v="1"/>
    <s v="n"/>
    <n v="80000"/>
    <n v="8000"/>
    <n v="40000"/>
    <n v="16000"/>
    <n v="300000"/>
    <n v="3000"/>
    <n v="500"/>
    <n v="1972"/>
    <n v="0"/>
    <n v="0"/>
    <n v="1"/>
    <n v="1972"/>
    <n v="3"/>
  </r>
  <r>
    <s v="BF221562"/>
    <n v="3"/>
    <d v="2012-01-01T00:00:00"/>
    <m/>
    <n v="10017"/>
    <n v="4"/>
    <n v="800"/>
    <n v="1971"/>
    <s v="Asphalt Shingles"/>
    <n v="1971"/>
    <n v="1"/>
    <s v="Frame"/>
    <s v="n"/>
    <x v="1"/>
    <s v="n"/>
    <n v="90000"/>
    <n v="9000"/>
    <n v="45000"/>
    <n v="18000"/>
    <n v="100000"/>
    <n v="1000"/>
    <n v="1000"/>
    <n v="1078"/>
    <n v="0"/>
    <n v="0"/>
    <n v="1"/>
    <n v="1078"/>
    <n v="3"/>
  </r>
  <r>
    <s v="BF221572"/>
    <n v="3"/>
    <d v="2012-01-01T00:00:00"/>
    <m/>
    <n v="10017"/>
    <n v="4"/>
    <n v="651"/>
    <n v="1982"/>
    <s v="Asphalt Shingles"/>
    <n v="1982"/>
    <n v="1"/>
    <s v="Frame"/>
    <s v="y"/>
    <x v="0"/>
    <s v="n"/>
    <n v="80000"/>
    <n v="8000"/>
    <n v="40000"/>
    <n v="16000"/>
    <n v="500000"/>
    <n v="5000"/>
    <n v="250"/>
    <n v="1919"/>
    <n v="0"/>
    <n v="0"/>
    <n v="1"/>
    <n v="1919"/>
    <n v="3"/>
  </r>
  <r>
    <s v="BF221582"/>
    <n v="3"/>
    <d v="2012-01-01T00:00:00"/>
    <m/>
    <n v="10005"/>
    <n v="5"/>
    <n v="655"/>
    <n v="1986"/>
    <s v="Spanish Tile"/>
    <n v="1986"/>
    <n v="7"/>
    <s v="Superior"/>
    <s v="y"/>
    <x v="1"/>
    <s v="n"/>
    <n v="100000"/>
    <n v="10000"/>
    <n v="50000"/>
    <n v="20000"/>
    <n v="100000"/>
    <n v="1000"/>
    <n v="1000"/>
    <n v="2426"/>
    <n v="0"/>
    <n v="0"/>
    <n v="1"/>
    <n v="2426"/>
    <n v="7"/>
  </r>
  <r>
    <s v="BF221592"/>
    <n v="3"/>
    <d v="2012-01-01T00:00:00"/>
    <m/>
    <n v="10009"/>
    <n v="5"/>
    <n v="809"/>
    <n v="1962"/>
    <s v="Spanish Tile"/>
    <n v="1979"/>
    <n v="1"/>
    <s v="Frame"/>
    <s v="y"/>
    <x v="0"/>
    <s v="n"/>
    <n v="60000"/>
    <n v="6000"/>
    <n v="36000"/>
    <n v="12000"/>
    <n v="100000"/>
    <n v="1000"/>
    <n v="250"/>
    <n v="1004"/>
    <n v="0"/>
    <n v="0"/>
    <n v="1"/>
    <n v="1004"/>
    <n v="1"/>
  </r>
  <r>
    <s v="BF221602"/>
    <n v="3"/>
    <d v="2012-01-01T00:00:00"/>
    <m/>
    <n v="10015"/>
    <n v="4"/>
    <n v="825"/>
    <n v="1951"/>
    <s v="Asphalt Shingles"/>
    <n v="1996"/>
    <n v="1"/>
    <s v="Frame"/>
    <s v="y"/>
    <x v="1"/>
    <s v="n"/>
    <n v="50000"/>
    <n v="5000"/>
    <n v="30000"/>
    <n v="10000"/>
    <n v="500000"/>
    <n v="1000"/>
    <n v="500"/>
    <n v="859"/>
    <n v="1"/>
    <n v="7220"/>
    <n v="1"/>
    <n v="859"/>
    <n v="7"/>
  </r>
  <r>
    <s v="BF221612"/>
    <n v="3"/>
    <d v="2012-01-01T00:00:00"/>
    <m/>
    <n v="10006"/>
    <n v="4"/>
    <n v="821"/>
    <n v="1955"/>
    <s v="Asphalt Shingles"/>
    <n v="1993"/>
    <n v="1"/>
    <s v="Masonry"/>
    <s v="y"/>
    <x v="1"/>
    <s v="n"/>
    <n v="80000"/>
    <n v="8000"/>
    <n v="40000"/>
    <n v="16000"/>
    <n v="500000"/>
    <n v="1000"/>
    <n v="500"/>
    <n v="1096"/>
    <n v="0"/>
    <n v="0"/>
    <n v="1"/>
    <n v="1096"/>
    <n v="6"/>
  </r>
  <r>
    <s v="BF221622"/>
    <n v="3"/>
    <d v="2012-01-01T00:00:00"/>
    <m/>
    <n v="10025"/>
    <n v="4"/>
    <n v="866"/>
    <n v="1967"/>
    <s v="Asphalt Shingles"/>
    <n v="1976"/>
    <n v="1"/>
    <s v="Frame"/>
    <s v="y"/>
    <x v="1"/>
    <s v="n"/>
    <n v="125000"/>
    <n v="12500"/>
    <n v="62500"/>
    <n v="25000"/>
    <n v="300000"/>
    <n v="1000"/>
    <n v="500"/>
    <n v="1791"/>
    <n v="0"/>
    <n v="0"/>
    <n v="1"/>
    <n v="1791"/>
    <n v="7"/>
  </r>
  <r>
    <s v="BF221632"/>
    <n v="3"/>
    <d v="2012-01-01T00:00:00"/>
    <m/>
    <n v="10005"/>
    <n v="2"/>
    <n v="700"/>
    <n v="1952"/>
    <s v="Asphalt Shingles"/>
    <n v="1962"/>
    <n v="1"/>
    <s v="Frame"/>
    <s v="y"/>
    <x v="1"/>
    <s v="n"/>
    <n v="95000"/>
    <n v="9500"/>
    <n v="47500"/>
    <n v="19000"/>
    <n v="100000"/>
    <n v="1000"/>
    <n v="1000"/>
    <n v="1926"/>
    <n v="0"/>
    <n v="0"/>
    <n v="1"/>
    <n v="1926"/>
    <n v="7"/>
  </r>
  <r>
    <s v="BF221642"/>
    <n v="3"/>
    <d v="2012-01-01T00:00:00"/>
    <m/>
    <n v="10023"/>
    <n v="2"/>
    <n v="632"/>
    <n v="1973"/>
    <s v="Asphalt Shingles"/>
    <n v="1999"/>
    <n v="1"/>
    <s v="Frame"/>
    <s v="y"/>
    <x v="1"/>
    <s v="n"/>
    <n v="125000"/>
    <n v="12500"/>
    <n v="62500"/>
    <n v="25000"/>
    <n v="500000"/>
    <n v="3000"/>
    <n v="1000"/>
    <n v="1593"/>
    <n v="0"/>
    <n v="0"/>
    <n v="1"/>
    <n v="1593"/>
    <n v="4"/>
  </r>
  <r>
    <s v="BF221652"/>
    <n v="3"/>
    <d v="2012-01-01T00:00:00"/>
    <m/>
    <n v="10011"/>
    <n v="3"/>
    <n v="853"/>
    <n v="1989"/>
    <s v="Spanish Tile"/>
    <n v="1989"/>
    <n v="1"/>
    <s v="Frame"/>
    <s v="y"/>
    <x v="1"/>
    <s v="n"/>
    <n v="90000"/>
    <n v="9000"/>
    <n v="54000"/>
    <n v="18000"/>
    <n v="100000"/>
    <n v="1000"/>
    <n v="250"/>
    <n v="1027"/>
    <n v="0"/>
    <n v="0"/>
    <n v="1"/>
    <n v="1027"/>
    <n v="6"/>
  </r>
  <r>
    <s v="BF221662"/>
    <n v="3"/>
    <d v="2012-01-01T00:00:00"/>
    <m/>
    <n v="10015"/>
    <n v="1"/>
    <n v="812"/>
    <n v="1986"/>
    <s v="Asphalt Shingles"/>
    <n v="1986"/>
    <n v="7"/>
    <s v="Frame"/>
    <s v="y"/>
    <x v="1"/>
    <s v="n"/>
    <n v="95000"/>
    <n v="9500"/>
    <n v="66500"/>
    <n v="19000"/>
    <n v="100000"/>
    <n v="3000"/>
    <n v="500"/>
    <n v="1379"/>
    <n v="0"/>
    <n v="0"/>
    <n v="1"/>
    <n v="1379"/>
    <n v="7"/>
  </r>
  <r>
    <s v="BF221672"/>
    <n v="3"/>
    <d v="2012-01-01T00:00:00"/>
    <m/>
    <n v="10024"/>
    <n v="1"/>
    <n v="692"/>
    <n v="1989"/>
    <s v="Asphalt Shingles"/>
    <n v="1989"/>
    <n v="1"/>
    <s v="Superior"/>
    <s v="n"/>
    <x v="1"/>
    <s v="n"/>
    <n v="125000"/>
    <n v="12500"/>
    <n v="75000"/>
    <n v="25000"/>
    <n v="100000"/>
    <n v="1000"/>
    <n v="500"/>
    <n v="992"/>
    <n v="1"/>
    <n v="22800"/>
    <n v="1"/>
    <n v="992"/>
    <n v="4"/>
  </r>
  <r>
    <s v="BF221682"/>
    <n v="3"/>
    <d v="2012-01-01T00:00:00"/>
    <m/>
    <n v="10009"/>
    <n v="4"/>
    <n v="800"/>
    <n v="2000"/>
    <s v="Asphalt Shingles"/>
    <n v="2000"/>
    <n v="1"/>
    <s v="Frame"/>
    <s v="y"/>
    <x v="1"/>
    <s v="n"/>
    <n v="70000"/>
    <n v="7000"/>
    <n v="35000"/>
    <n v="14000"/>
    <n v="300000"/>
    <n v="1000"/>
    <n v="1000"/>
    <n v="693"/>
    <n v="1"/>
    <n v="350"/>
    <n v="1"/>
    <n v="693"/>
    <n v="1"/>
  </r>
  <r>
    <s v="BF221692"/>
    <n v="3"/>
    <d v="2012-01-01T00:00:00"/>
    <m/>
    <n v="10010"/>
    <n v="1"/>
    <n v="697"/>
    <n v="1999"/>
    <s v="Spanish Tile"/>
    <n v="2009"/>
    <n v="1"/>
    <s v="Superior"/>
    <s v="y"/>
    <x v="1"/>
    <s v="n"/>
    <n v="100000"/>
    <n v="10000"/>
    <n v="50000"/>
    <n v="20000"/>
    <n v="300000"/>
    <n v="5000"/>
    <n v="500"/>
    <n v="1067"/>
    <n v="0"/>
    <n v="0"/>
    <n v="1"/>
    <n v="1067"/>
    <n v="7"/>
  </r>
  <r>
    <s v="BF221702"/>
    <n v="3"/>
    <d v="2012-01-01T00:00:00"/>
    <m/>
    <n v="10002"/>
    <n v="4"/>
    <n v="797"/>
    <n v="1958"/>
    <s v="Asphalt Shingles"/>
    <n v="1984"/>
    <n v="1"/>
    <s v="Frame"/>
    <s v="y"/>
    <x v="1"/>
    <s v="n"/>
    <n v="60000"/>
    <n v="6000"/>
    <n v="30000"/>
    <n v="12000"/>
    <n v="300000"/>
    <n v="5000"/>
    <n v="1000"/>
    <n v="1043"/>
    <n v="0"/>
    <n v="0"/>
    <n v="1"/>
    <n v="1043"/>
    <n v="5"/>
  </r>
  <r>
    <s v="BF221712"/>
    <n v="3"/>
    <d v="2012-01-01T00:00:00"/>
    <m/>
    <n v="10011"/>
    <n v="2"/>
    <n v="932"/>
    <n v="1979"/>
    <s v="Asphalt Shingles"/>
    <n v="1979"/>
    <n v="1"/>
    <s v="Frame"/>
    <s v="y"/>
    <x v="0"/>
    <s v="n"/>
    <n v="125000"/>
    <n v="12500"/>
    <n v="62500"/>
    <n v="25000"/>
    <n v="300000"/>
    <n v="1000"/>
    <n v="250"/>
    <n v="1115"/>
    <n v="0"/>
    <n v="0"/>
    <n v="1"/>
    <n v="1115"/>
    <n v="6"/>
  </r>
  <r>
    <s v="BF221722"/>
    <n v="3"/>
    <d v="2012-01-01T00:00:00"/>
    <d v="2012-07-01T00:00:00"/>
    <n v="10006"/>
    <n v="4"/>
    <n v="857"/>
    <n v="2010"/>
    <s v="Asphalt Shingles"/>
    <n v="2010"/>
    <n v="1"/>
    <s v="Frame"/>
    <s v="y"/>
    <x v="1"/>
    <s v="n"/>
    <n v="200000"/>
    <n v="20000"/>
    <n v="100000"/>
    <n v="40000"/>
    <n v="100000"/>
    <n v="3000"/>
    <n v="500"/>
    <n v="1530"/>
    <n v="0"/>
    <n v="0"/>
    <n v="0.5"/>
    <n v="765"/>
    <n v="6"/>
  </r>
  <r>
    <s v="BF221732"/>
    <n v="3"/>
    <d v="2012-01-01T00:00:00"/>
    <m/>
    <n v="10006"/>
    <n v="4"/>
    <n v="787"/>
    <n v="1998"/>
    <s v="Spanish Tile"/>
    <n v="1998"/>
    <n v="1"/>
    <s v="Frame"/>
    <s v="y"/>
    <x v="1"/>
    <s v="n"/>
    <n v="60000"/>
    <n v="6000"/>
    <n v="30000"/>
    <n v="12000"/>
    <n v="300000"/>
    <n v="5000"/>
    <n v="1000"/>
    <n v="1000"/>
    <n v="0"/>
    <n v="0"/>
    <n v="1"/>
    <n v="1000"/>
    <n v="6"/>
  </r>
  <r>
    <s v="BF221742"/>
    <n v="3"/>
    <d v="2012-01-01T00:00:00"/>
    <m/>
    <n v="10021"/>
    <n v="3"/>
    <n v="612"/>
    <n v="1953"/>
    <s v="Asphalt Shingles"/>
    <n v="1969"/>
    <n v="1"/>
    <s v="Frame"/>
    <s v="y"/>
    <x v="1"/>
    <s v="n"/>
    <n v="60000"/>
    <n v="6000"/>
    <n v="30000"/>
    <n v="12000"/>
    <n v="100000"/>
    <n v="3000"/>
    <n v="500"/>
    <n v="2124"/>
    <n v="0"/>
    <n v="0"/>
    <n v="1"/>
    <n v="2124"/>
    <n v="6"/>
  </r>
  <r>
    <s v="BF221752"/>
    <n v="3"/>
    <d v="2012-01-01T00:00:00"/>
    <m/>
    <n v="10001"/>
    <n v="2"/>
    <n v="850"/>
    <n v="1982"/>
    <s v="Asphalt Shingles"/>
    <n v="1998"/>
    <n v="7"/>
    <s v="Frame"/>
    <s v="y"/>
    <x v="1"/>
    <s v="n"/>
    <n v="125000"/>
    <n v="12500"/>
    <n v="62500"/>
    <n v="25000"/>
    <n v="100000"/>
    <n v="3000"/>
    <n v="500"/>
    <n v="1264"/>
    <n v="0"/>
    <n v="0"/>
    <n v="1"/>
    <n v="1264"/>
    <n v="6"/>
  </r>
  <r>
    <s v="BF221762"/>
    <n v="3"/>
    <d v="2012-01-01T00:00:00"/>
    <m/>
    <n v="10007"/>
    <n v="4"/>
    <n v="839"/>
    <n v="1999"/>
    <s v="Asphalt Shingles"/>
    <n v="2003"/>
    <n v="1"/>
    <s v="Frame"/>
    <s v="y"/>
    <x v="0"/>
    <s v="n"/>
    <n v="60000"/>
    <n v="6000"/>
    <n v="30000"/>
    <n v="12000"/>
    <n v="300000"/>
    <n v="1000"/>
    <n v="1000"/>
    <n v="498"/>
    <n v="0"/>
    <n v="0"/>
    <n v="1"/>
    <n v="498"/>
    <n v="3"/>
  </r>
  <r>
    <s v="BF221772"/>
    <n v="3"/>
    <d v="2012-01-01T00:00:00"/>
    <m/>
    <n v="10018"/>
    <n v="3"/>
    <n v="653"/>
    <n v="1957"/>
    <s v="Spanish Tile"/>
    <n v="1969"/>
    <n v="1"/>
    <s v="Frame"/>
    <s v="y"/>
    <x v="1"/>
    <s v="n"/>
    <n v="300000"/>
    <n v="30000"/>
    <n v="150000"/>
    <n v="60000"/>
    <n v="300000"/>
    <n v="1000"/>
    <n v="500"/>
    <n v="3179"/>
    <n v="0"/>
    <n v="0"/>
    <n v="1"/>
    <n v="3179"/>
    <n v="2"/>
  </r>
  <r>
    <s v="BF221782"/>
    <n v="3"/>
    <d v="2012-01-01T00:00:00"/>
    <m/>
    <n v="10005"/>
    <n v="1"/>
    <n v="800"/>
    <n v="1962"/>
    <s v="Asphalt Shingles"/>
    <n v="1985"/>
    <n v="1"/>
    <s v="Frame"/>
    <s v="y"/>
    <x v="1"/>
    <s v="n"/>
    <n v="80000"/>
    <n v="8000"/>
    <n v="40000"/>
    <n v="16000"/>
    <n v="300000"/>
    <n v="5000"/>
    <n v="500"/>
    <n v="1098"/>
    <n v="0"/>
    <n v="0"/>
    <n v="1"/>
    <n v="1098"/>
    <n v="7"/>
  </r>
  <r>
    <s v="BF221792"/>
    <n v="3"/>
    <d v="2012-01-01T00:00:00"/>
    <m/>
    <n v="10012"/>
    <n v="4"/>
    <n v="900"/>
    <n v="2002"/>
    <s v="Asphalt Shingles"/>
    <n v="2002"/>
    <n v="7"/>
    <s v="Masonry"/>
    <s v="y"/>
    <x v="0"/>
    <s v="n"/>
    <n v="60000"/>
    <n v="6000"/>
    <n v="30000"/>
    <n v="12000"/>
    <n v="300000"/>
    <n v="3000"/>
    <n v="250"/>
    <n v="401"/>
    <n v="0"/>
    <n v="0"/>
    <n v="1"/>
    <n v="401"/>
    <n v="3"/>
  </r>
  <r>
    <s v="BF221802"/>
    <n v="3"/>
    <d v="2012-01-01T00:00:00"/>
    <m/>
    <n v="10018"/>
    <n v="4"/>
    <n v="688"/>
    <n v="2008"/>
    <s v="Spanish Tile"/>
    <n v="2008"/>
    <n v="1"/>
    <s v="Frame"/>
    <s v="y"/>
    <x v="1"/>
    <s v="n"/>
    <n v="100000"/>
    <n v="10000"/>
    <n v="50000"/>
    <n v="20000"/>
    <n v="300000"/>
    <n v="5000"/>
    <n v="500"/>
    <n v="1072"/>
    <n v="1"/>
    <n v="12312"/>
    <n v="1"/>
    <n v="1072"/>
    <n v="2"/>
  </r>
  <r>
    <s v="BF221812"/>
    <n v="3"/>
    <d v="2012-01-01T00:00:00"/>
    <d v="2012-07-01T00:00:00"/>
    <n v="10019"/>
    <n v="2"/>
    <n v="516"/>
    <n v="1953"/>
    <s v="Spanish Tile"/>
    <n v="1965"/>
    <n v="7"/>
    <s v="Frame"/>
    <s v="y"/>
    <x v="0"/>
    <s v="n"/>
    <n v="60000"/>
    <n v="6000"/>
    <n v="30000"/>
    <n v="12000"/>
    <n v="100000"/>
    <n v="1000"/>
    <n v="500"/>
    <n v="1545"/>
    <n v="0"/>
    <n v="0"/>
    <n v="0.5"/>
    <n v="772.5"/>
    <n v="1"/>
  </r>
  <r>
    <s v="BF221822"/>
    <n v="3"/>
    <d v="2012-01-01T00:00:00"/>
    <d v="2012-07-01T00:00:00"/>
    <n v="10002"/>
    <n v="3"/>
    <n v="700"/>
    <n v="1991"/>
    <s v="Asphalt Shingles"/>
    <n v="1996"/>
    <n v="1"/>
    <s v="Superior"/>
    <s v="y"/>
    <x v="0"/>
    <s v="n"/>
    <n v="150000"/>
    <n v="15000"/>
    <n v="75000"/>
    <n v="30000"/>
    <n v="300000"/>
    <n v="1000"/>
    <n v="500"/>
    <n v="1017"/>
    <n v="0"/>
    <n v="0"/>
    <n v="0.5"/>
    <n v="508.5"/>
    <n v="5"/>
  </r>
  <r>
    <s v="BF221832"/>
    <n v="3"/>
    <d v="2012-01-01T00:00:00"/>
    <m/>
    <n v="10005"/>
    <n v="2"/>
    <n v="660"/>
    <n v="1956"/>
    <s v="Asphalt Shingles"/>
    <n v="1962"/>
    <n v="1"/>
    <s v="Frame"/>
    <s v="y"/>
    <x v="1"/>
    <s v="n"/>
    <n v="50000"/>
    <n v="5000"/>
    <n v="25000"/>
    <n v="10000"/>
    <n v="100000"/>
    <n v="3000"/>
    <n v="500"/>
    <n v="1428"/>
    <n v="0"/>
    <n v="0"/>
    <n v="1"/>
    <n v="1428"/>
    <n v="7"/>
  </r>
  <r>
    <s v="BF221842"/>
    <n v="3"/>
    <d v="2012-01-01T00:00:00"/>
    <m/>
    <n v="10022"/>
    <n v="5"/>
    <n v="652"/>
    <n v="1955"/>
    <s v="Asphalt Shingles"/>
    <n v="1981"/>
    <n v="1"/>
    <s v="Frame"/>
    <s v="y"/>
    <x v="1"/>
    <s v="n"/>
    <n v="50000"/>
    <n v="5000"/>
    <n v="25000"/>
    <n v="10000"/>
    <n v="300000"/>
    <n v="3000"/>
    <n v="500"/>
    <n v="1210"/>
    <n v="0"/>
    <n v="0"/>
    <n v="1"/>
    <n v="1210"/>
    <n v="4"/>
  </r>
  <r>
    <s v="BF221852"/>
    <n v="3"/>
    <d v="2012-01-01T00:00:00"/>
    <m/>
    <n v="10015"/>
    <n v="5"/>
    <n v="862"/>
    <n v="1966"/>
    <s v="Asphalt Shingles"/>
    <n v="1970"/>
    <n v="1"/>
    <s v="Masonry"/>
    <s v="y"/>
    <x v="1"/>
    <s v="n"/>
    <n v="60000"/>
    <n v="6000"/>
    <n v="30000"/>
    <n v="12000"/>
    <n v="500000"/>
    <n v="3000"/>
    <n v="500"/>
    <n v="1031"/>
    <n v="0"/>
    <n v="0"/>
    <n v="1"/>
    <n v="1031"/>
    <n v="7"/>
  </r>
  <r>
    <s v="BF221862"/>
    <n v="3"/>
    <d v="2012-01-01T00:00:00"/>
    <m/>
    <n v="10004"/>
    <n v="4"/>
    <n v="896"/>
    <n v="1974"/>
    <s v="Asphalt Shingles"/>
    <n v="1996"/>
    <n v="1"/>
    <s v="Frame"/>
    <s v="y"/>
    <x v="1"/>
    <s v="n"/>
    <n v="100000"/>
    <n v="10000"/>
    <n v="50000"/>
    <n v="20000"/>
    <n v="100000"/>
    <n v="3000"/>
    <n v="1000"/>
    <n v="737"/>
    <n v="1"/>
    <n v="13680"/>
    <n v="1"/>
    <n v="737"/>
    <n v="5"/>
  </r>
  <r>
    <s v="BF221872"/>
    <n v="3"/>
    <d v="2012-01-01T00:00:00"/>
    <m/>
    <n v="10022"/>
    <n v="3"/>
    <n v="666"/>
    <n v="1980"/>
    <s v="Asphalt Shingles"/>
    <n v="1980"/>
    <n v="1"/>
    <s v="Superior"/>
    <s v="y"/>
    <x v="1"/>
    <s v="n"/>
    <n v="300000"/>
    <n v="30000"/>
    <n v="150000"/>
    <n v="60000"/>
    <n v="100000"/>
    <n v="3000"/>
    <n v="500"/>
    <n v="2572"/>
    <n v="0"/>
    <n v="0"/>
    <n v="1"/>
    <n v="2572"/>
    <n v="4"/>
  </r>
  <r>
    <s v="BF221882"/>
    <n v="3"/>
    <d v="2012-01-01T00:00:00"/>
    <m/>
    <n v="10024"/>
    <n v="4"/>
    <n v="772"/>
    <n v="1971"/>
    <s v="Asphalt Shingles"/>
    <n v="1977"/>
    <n v="1"/>
    <s v="Superior"/>
    <s v="n"/>
    <x v="1"/>
    <s v="n"/>
    <n v="300000"/>
    <n v="30000"/>
    <n v="150000"/>
    <n v="60000"/>
    <n v="300000"/>
    <n v="1000"/>
    <n v="250"/>
    <n v="2788"/>
    <n v="0"/>
    <n v="0"/>
    <n v="1"/>
    <n v="2788"/>
    <n v="4"/>
  </r>
  <r>
    <s v="BF221892"/>
    <n v="3"/>
    <d v="2012-01-01T00:00:00"/>
    <m/>
    <n v="10020"/>
    <n v="2"/>
    <n v="694"/>
    <n v="2009"/>
    <s v="Wood Shingles"/>
    <n v="2009"/>
    <n v="1"/>
    <s v="Frame"/>
    <s v="y"/>
    <x v="1"/>
    <s v="n"/>
    <n v="100000"/>
    <n v="10000"/>
    <n v="70000"/>
    <n v="20000"/>
    <n v="500000"/>
    <n v="1000"/>
    <n v="250"/>
    <n v="2748"/>
    <n v="0"/>
    <n v="0"/>
    <n v="1"/>
    <n v="2748"/>
    <n v="7"/>
  </r>
  <r>
    <s v="BF221902"/>
    <n v="3"/>
    <d v="2012-01-01T00:00:00"/>
    <m/>
    <n v="10021"/>
    <n v="1"/>
    <n v="930"/>
    <n v="1982"/>
    <s v="Asphalt Shingles"/>
    <n v="1983"/>
    <n v="1"/>
    <s v="Masonry"/>
    <s v="y"/>
    <x v="1"/>
    <s v="n"/>
    <n v="80000"/>
    <n v="8000"/>
    <n v="40000"/>
    <n v="16000"/>
    <n v="500000"/>
    <n v="1000"/>
    <n v="1000"/>
    <n v="487"/>
    <n v="0"/>
    <n v="0"/>
    <n v="1"/>
    <n v="487"/>
    <n v="6"/>
  </r>
  <r>
    <s v="BF221912"/>
    <n v="3"/>
    <d v="2012-01-01T00:00:00"/>
    <m/>
    <n v="10006"/>
    <n v="5"/>
    <n v="525"/>
    <n v="1961"/>
    <s v="Asphalt Shingles"/>
    <n v="1998"/>
    <n v="1"/>
    <s v="Frame"/>
    <s v="y"/>
    <x v="1"/>
    <s v="n"/>
    <n v="125000"/>
    <n v="12500"/>
    <n v="62500"/>
    <n v="25000"/>
    <n v="300000"/>
    <n v="5000"/>
    <n v="500"/>
    <n v="4535"/>
    <n v="0"/>
    <n v="0"/>
    <n v="1"/>
    <n v="4535"/>
    <n v="6"/>
  </r>
  <r>
    <s v="BF221922"/>
    <n v="3"/>
    <d v="2012-01-01T00:00:00"/>
    <m/>
    <n v="10004"/>
    <n v="2"/>
    <n v="784"/>
    <n v="1968"/>
    <s v="Asphalt Shingles"/>
    <n v="1993"/>
    <n v="1"/>
    <s v="Superior"/>
    <s v="y"/>
    <x v="1"/>
    <s v="n"/>
    <n v="80000"/>
    <n v="8000"/>
    <n v="48000"/>
    <n v="16000"/>
    <n v="500000"/>
    <n v="5000"/>
    <n v="1000"/>
    <n v="674"/>
    <n v="0"/>
    <n v="0"/>
    <n v="1"/>
    <n v="674"/>
    <n v="5"/>
  </r>
  <r>
    <s v="BF221932"/>
    <n v="3"/>
    <d v="2012-01-01T00:00:00"/>
    <m/>
    <n v="10022"/>
    <n v="3"/>
    <n v="663"/>
    <n v="1956"/>
    <s v="Asphalt Shingles"/>
    <n v="2005"/>
    <n v="7"/>
    <s v="Frame"/>
    <s v="y"/>
    <x v="1"/>
    <s v="n"/>
    <n v="250000"/>
    <n v="25000"/>
    <n v="125000"/>
    <n v="50000"/>
    <n v="100000"/>
    <n v="1000"/>
    <n v="250"/>
    <n v="3911"/>
    <n v="0"/>
    <n v="0"/>
    <n v="1"/>
    <n v="3911"/>
    <n v="4"/>
  </r>
  <r>
    <s v="BF221942"/>
    <n v="3"/>
    <d v="2012-01-01T00:00:00"/>
    <m/>
    <n v="10004"/>
    <n v="1"/>
    <n v="881"/>
    <n v="1965"/>
    <s v="Asphalt Shingles"/>
    <n v="1988"/>
    <n v="1"/>
    <s v="Frame"/>
    <s v="y"/>
    <x v="1"/>
    <s v="n"/>
    <n v="200000"/>
    <n v="20000"/>
    <n v="140000"/>
    <n v="40000"/>
    <n v="300000"/>
    <n v="3000"/>
    <n v="500"/>
    <n v="1137"/>
    <n v="0"/>
    <n v="0"/>
    <n v="1"/>
    <n v="1137"/>
    <n v="5"/>
  </r>
  <r>
    <s v="BF221952"/>
    <n v="3"/>
    <d v="2012-01-01T00:00:00"/>
    <m/>
    <n v="10006"/>
    <n v="2"/>
    <n v="780"/>
    <n v="1967"/>
    <s v="Asphalt Shingles"/>
    <n v="2007"/>
    <n v="1"/>
    <s v="Frame"/>
    <s v="y"/>
    <x v="1"/>
    <s v="n"/>
    <n v="80000"/>
    <n v="8000"/>
    <n v="40000"/>
    <n v="16000"/>
    <n v="300000"/>
    <n v="5000"/>
    <n v="500"/>
    <n v="1535"/>
    <n v="1"/>
    <n v="6336"/>
    <n v="1"/>
    <n v="1535"/>
    <n v="6"/>
  </r>
  <r>
    <s v="BF221962"/>
    <n v="3"/>
    <d v="2012-01-01T00:00:00"/>
    <d v="2012-07-01T00:00:00"/>
    <n v="10019"/>
    <n v="4"/>
    <n v="653"/>
    <n v="1963"/>
    <s v="Spanish Tile"/>
    <n v="1993"/>
    <n v="1"/>
    <s v="Frame"/>
    <s v="y"/>
    <x v="1"/>
    <s v="n"/>
    <n v="150000"/>
    <n v="15000"/>
    <n v="75000"/>
    <n v="30000"/>
    <n v="100000"/>
    <n v="1000"/>
    <n v="500"/>
    <n v="2693"/>
    <n v="0"/>
    <n v="0"/>
    <n v="0.5"/>
    <n v="1346.5"/>
    <n v="1"/>
  </r>
  <r>
    <s v="BF221972"/>
    <n v="3"/>
    <d v="2012-01-01T00:00:00"/>
    <m/>
    <n v="10022"/>
    <n v="4"/>
    <n v="898"/>
    <n v="1975"/>
    <s v="Asphalt Shingles"/>
    <n v="1975"/>
    <n v="1"/>
    <s v="Frame"/>
    <s v="y"/>
    <x v="0"/>
    <s v="n"/>
    <n v="90000"/>
    <n v="9000"/>
    <n v="45000"/>
    <n v="18000"/>
    <n v="300000"/>
    <n v="1000"/>
    <n v="1000"/>
    <n v="652"/>
    <n v="0"/>
    <n v="0"/>
    <n v="1"/>
    <n v="652"/>
    <n v="4"/>
  </r>
  <r>
    <s v="BF221982"/>
    <n v="3"/>
    <d v="2012-01-01T00:00:00"/>
    <m/>
    <n v="10001"/>
    <n v="3"/>
    <n v="816"/>
    <n v="2010"/>
    <s v="Asphalt Shingles"/>
    <n v="2010"/>
    <n v="1"/>
    <s v="Frame"/>
    <s v="y"/>
    <x v="1"/>
    <s v="n"/>
    <n v="300000"/>
    <n v="30000"/>
    <n v="180000"/>
    <n v="60000"/>
    <n v="100000"/>
    <n v="3000"/>
    <n v="500"/>
    <n v="2362"/>
    <n v="0"/>
    <n v="0"/>
    <n v="1"/>
    <n v="2362"/>
    <n v="6"/>
  </r>
  <r>
    <s v="BF221992"/>
    <n v="3"/>
    <d v="2012-01-01T00:00:00"/>
    <m/>
    <n v="10020"/>
    <n v="3"/>
    <n v="676"/>
    <n v="1983"/>
    <s v="Asphalt Shingles"/>
    <n v="1983"/>
    <n v="1"/>
    <s v="Frame"/>
    <s v="y"/>
    <x v="1"/>
    <s v="n"/>
    <n v="200000"/>
    <n v="20000"/>
    <n v="100000"/>
    <n v="40000"/>
    <n v="100000"/>
    <n v="3000"/>
    <n v="1000"/>
    <n v="4211"/>
    <n v="0"/>
    <n v="0"/>
    <n v="1"/>
    <n v="4211"/>
    <n v="7"/>
  </r>
  <r>
    <s v="BF222002"/>
    <n v="3"/>
    <d v="2012-01-01T00:00:00"/>
    <m/>
    <n v="10014"/>
    <n v="1"/>
    <n v="809"/>
    <n v="2010"/>
    <s v="Asphalt Shingles"/>
    <n v="2010"/>
    <n v="1"/>
    <s v="Frame"/>
    <s v="y"/>
    <x v="1"/>
    <s v="n"/>
    <n v="200000"/>
    <n v="20000"/>
    <n v="100000"/>
    <n v="40000"/>
    <n v="300000"/>
    <n v="1000"/>
    <n v="500"/>
    <n v="1030"/>
    <n v="0"/>
    <n v="0"/>
    <n v="1"/>
    <n v="1030"/>
    <n v="1"/>
  </r>
  <r>
    <s v="BF222012"/>
    <n v="3"/>
    <d v="2012-01-01T00:00:00"/>
    <m/>
    <n v="10014"/>
    <n v="4"/>
    <n v="862"/>
    <n v="1959"/>
    <s v="Asphalt Shingles"/>
    <n v="1994"/>
    <n v="1"/>
    <s v="Frame"/>
    <s v="n"/>
    <x v="0"/>
    <s v="n"/>
    <n v="50000"/>
    <n v="5000"/>
    <n v="25000"/>
    <n v="10000"/>
    <n v="300000"/>
    <n v="5000"/>
    <n v="500"/>
    <n v="530"/>
    <n v="0"/>
    <n v="0"/>
    <n v="1"/>
    <n v="530"/>
    <n v="1"/>
  </r>
  <r>
    <s v="BF222022"/>
    <n v="3"/>
    <d v="2012-01-01T00:00:00"/>
    <m/>
    <n v="10015"/>
    <n v="1"/>
    <n v="701"/>
    <n v="1958"/>
    <s v="Asphalt Shingles"/>
    <n v="2005"/>
    <n v="1"/>
    <s v="Superior"/>
    <s v="y"/>
    <x v="1"/>
    <s v="n"/>
    <n v="150000"/>
    <n v="15000"/>
    <n v="75000"/>
    <n v="30000"/>
    <n v="100000"/>
    <n v="1000"/>
    <n v="250"/>
    <n v="1571"/>
    <n v="0"/>
    <n v="0"/>
    <n v="1"/>
    <n v="1571"/>
    <n v="7"/>
  </r>
  <r>
    <s v="BF222032"/>
    <n v="3"/>
    <d v="2012-01-01T00:00:00"/>
    <m/>
    <n v="10001"/>
    <n v="4"/>
    <n v="694"/>
    <n v="1954"/>
    <s v="Spanish Tile"/>
    <n v="1987"/>
    <n v="1"/>
    <s v="Frame"/>
    <s v="y"/>
    <x v="0"/>
    <s v="n"/>
    <n v="150000"/>
    <n v="15000"/>
    <n v="75000"/>
    <n v="30000"/>
    <n v="100000"/>
    <n v="1000"/>
    <n v="500"/>
    <n v="3501"/>
    <n v="0"/>
    <n v="0"/>
    <n v="1"/>
    <n v="3501"/>
    <n v="6"/>
  </r>
  <r>
    <s v="BF222042"/>
    <n v="3"/>
    <d v="2012-01-01T00:00:00"/>
    <m/>
    <n v="10019"/>
    <n v="3"/>
    <n v="738"/>
    <n v="1985"/>
    <s v="Spanish Tile"/>
    <n v="1992"/>
    <n v="1"/>
    <s v="Frame"/>
    <s v="y"/>
    <x v="1"/>
    <s v="n"/>
    <n v="150000"/>
    <n v="15000"/>
    <n v="75000"/>
    <n v="30000"/>
    <n v="300000"/>
    <n v="5000"/>
    <n v="1000"/>
    <n v="1739"/>
    <n v="0"/>
    <n v="0"/>
    <n v="1"/>
    <n v="1739"/>
    <n v="1"/>
  </r>
  <r>
    <s v="BF222052"/>
    <n v="3"/>
    <d v="2012-01-01T00:00:00"/>
    <m/>
    <n v="10005"/>
    <n v="1"/>
    <n v="693"/>
    <n v="1965"/>
    <s v="Asphalt Shingles"/>
    <n v="1973"/>
    <n v="1"/>
    <s v="Frame"/>
    <s v="y"/>
    <x v="1"/>
    <s v="n"/>
    <n v="200000"/>
    <n v="20000"/>
    <n v="100000"/>
    <n v="40000"/>
    <n v="500000"/>
    <n v="1000"/>
    <n v="500"/>
    <n v="3976"/>
    <n v="0"/>
    <n v="0"/>
    <n v="1"/>
    <n v="3976"/>
    <n v="7"/>
  </r>
  <r>
    <s v="BF222062"/>
    <n v="3"/>
    <d v="2012-01-01T00:00:00"/>
    <m/>
    <n v="10006"/>
    <n v="2"/>
    <n v="857"/>
    <n v="1955"/>
    <s v="Asphalt Shingles"/>
    <n v="1970"/>
    <n v="1"/>
    <s v="Frame"/>
    <s v="y"/>
    <x v="1"/>
    <s v="n"/>
    <n v="80000"/>
    <n v="8000"/>
    <n v="48000"/>
    <n v="16000"/>
    <n v="300000"/>
    <n v="1000"/>
    <n v="1000"/>
    <n v="884"/>
    <n v="0"/>
    <n v="0"/>
    <n v="1"/>
    <n v="884"/>
    <n v="6"/>
  </r>
  <r>
    <s v="BF222072"/>
    <n v="3"/>
    <d v="2012-01-01T00:00:00"/>
    <m/>
    <n v="10001"/>
    <n v="4"/>
    <n v="784"/>
    <n v="1982"/>
    <s v="Asphalt Shingles"/>
    <n v="1993"/>
    <n v="1"/>
    <s v="Frame"/>
    <s v="y"/>
    <x v="0"/>
    <s v="n"/>
    <n v="200000"/>
    <n v="20000"/>
    <n v="140000"/>
    <n v="40000"/>
    <n v="100000"/>
    <n v="1000"/>
    <n v="250"/>
    <n v="3563"/>
    <n v="0"/>
    <n v="0"/>
    <n v="1"/>
    <n v="3563"/>
    <n v="6"/>
  </r>
  <r>
    <s v="BF222082"/>
    <n v="3"/>
    <d v="2012-01-01T00:00:00"/>
    <m/>
    <n v="10003"/>
    <n v="4"/>
    <n v="858"/>
    <n v="1992"/>
    <s v="Spanish Tile"/>
    <n v="1992"/>
    <n v="1"/>
    <s v="Frame"/>
    <s v="y"/>
    <x v="1"/>
    <s v="n"/>
    <n v="100000"/>
    <n v="10000"/>
    <n v="70000"/>
    <n v="20000"/>
    <n v="100000"/>
    <n v="3000"/>
    <n v="500"/>
    <n v="765"/>
    <n v="0"/>
    <n v="0"/>
    <n v="1"/>
    <n v="765"/>
    <n v="5"/>
  </r>
  <r>
    <s v="BF222092"/>
    <n v="3"/>
    <d v="2012-01-01T00:00:00"/>
    <m/>
    <n v="10007"/>
    <n v="4"/>
    <n v="698"/>
    <n v="1977"/>
    <s v="Asphalt Shingles"/>
    <n v="1977"/>
    <n v="7"/>
    <s v="Frame"/>
    <s v="y"/>
    <x v="1"/>
    <s v="n"/>
    <n v="150000"/>
    <n v="15000"/>
    <n v="90000"/>
    <n v="30000"/>
    <n v="100000"/>
    <n v="1000"/>
    <n v="500"/>
    <n v="3434"/>
    <n v="0"/>
    <n v="0"/>
    <n v="1"/>
    <n v="3434"/>
    <n v="3"/>
  </r>
  <r>
    <s v="BF222102"/>
    <n v="3"/>
    <d v="2012-01-01T00:00:00"/>
    <m/>
    <n v="10024"/>
    <n v="4"/>
    <n v="900"/>
    <n v="1951"/>
    <s v="Asphalt Shingles"/>
    <n v="2007"/>
    <n v="7"/>
    <s v="Superior"/>
    <s v="y"/>
    <x v="1"/>
    <s v="n"/>
    <n v="300000"/>
    <n v="30000"/>
    <n v="150000"/>
    <n v="60000"/>
    <n v="500000"/>
    <n v="3000"/>
    <n v="500"/>
    <n v="1198"/>
    <n v="0"/>
    <n v="0"/>
    <n v="1"/>
    <n v="1198"/>
    <n v="4"/>
  </r>
  <r>
    <s v="BF222112"/>
    <n v="3"/>
    <d v="2012-01-01T00:00:00"/>
    <m/>
    <n v="10005"/>
    <n v="3"/>
    <n v="689"/>
    <n v="1967"/>
    <s v="Asphalt Shingles"/>
    <n v="1987"/>
    <n v="7"/>
    <s v="Frame"/>
    <s v="y"/>
    <x v="1"/>
    <s v="n"/>
    <n v="150000"/>
    <n v="15000"/>
    <n v="105000"/>
    <n v="30000"/>
    <n v="100000"/>
    <n v="1000"/>
    <n v="1000"/>
    <n v="4377"/>
    <n v="0"/>
    <n v="0"/>
    <n v="1"/>
    <n v="4377"/>
    <n v="7"/>
  </r>
  <r>
    <s v="BF222122"/>
    <n v="3"/>
    <d v="2012-01-01T00:00:00"/>
    <m/>
    <n v="10011"/>
    <n v="4"/>
    <n v="800"/>
    <n v="1957"/>
    <s v="Asphalt Shingles"/>
    <n v="1990"/>
    <n v="7"/>
    <s v="Frame"/>
    <s v="y"/>
    <x v="1"/>
    <s v="n"/>
    <n v="50000"/>
    <n v="5000"/>
    <n v="25000"/>
    <n v="10000"/>
    <n v="100000"/>
    <n v="3000"/>
    <n v="250"/>
    <n v="1169"/>
    <n v="0"/>
    <n v="0"/>
    <n v="1"/>
    <n v="1169"/>
    <n v="6"/>
  </r>
  <r>
    <s v="BF222132"/>
    <n v="3"/>
    <d v="2012-01-01T00:00:00"/>
    <m/>
    <n v="10001"/>
    <n v="2"/>
    <n v="691"/>
    <n v="1970"/>
    <s v="Spanish Tile"/>
    <n v="1982"/>
    <n v="1"/>
    <s v="Frame"/>
    <s v="y"/>
    <x v="0"/>
    <s v="n"/>
    <n v="90000"/>
    <n v="9000"/>
    <n v="45000"/>
    <n v="18000"/>
    <n v="500000"/>
    <n v="3000"/>
    <n v="500"/>
    <n v="2034"/>
    <n v="0"/>
    <n v="0"/>
    <n v="1"/>
    <n v="2034"/>
    <n v="6"/>
  </r>
  <r>
    <s v="BF222142"/>
    <n v="3"/>
    <d v="2012-01-01T00:00:00"/>
    <m/>
    <n v="10019"/>
    <n v="4"/>
    <n v="887"/>
    <n v="2001"/>
    <s v="Asphalt Shingles"/>
    <n v="2001"/>
    <n v="1"/>
    <s v="Superior"/>
    <s v="y"/>
    <x v="1"/>
    <s v="n"/>
    <n v="300000"/>
    <n v="30000"/>
    <n v="150000"/>
    <n v="60000"/>
    <n v="100000"/>
    <n v="5000"/>
    <n v="250"/>
    <n v="1456"/>
    <n v="0"/>
    <n v="0"/>
    <n v="1"/>
    <n v="1456"/>
    <n v="1"/>
  </r>
  <r>
    <s v="BF222152"/>
    <n v="3"/>
    <d v="2012-01-01T00:00:00"/>
    <m/>
    <n v="10014"/>
    <n v="1"/>
    <n v="672"/>
    <n v="1975"/>
    <s v="Asphalt Shingles"/>
    <n v="1993"/>
    <n v="1"/>
    <s v="Frame"/>
    <s v="y"/>
    <x v="1"/>
    <s v="n"/>
    <n v="150000"/>
    <n v="15000"/>
    <n v="75000"/>
    <n v="30000"/>
    <n v="100000"/>
    <n v="1000"/>
    <n v="250"/>
    <n v="2140"/>
    <n v="1"/>
    <n v="14850"/>
    <n v="1"/>
    <n v="2140"/>
    <n v="1"/>
  </r>
  <r>
    <s v="BF222162"/>
    <n v="3"/>
    <d v="2012-01-01T00:00:00"/>
    <m/>
    <n v="10021"/>
    <n v="3"/>
    <n v="814"/>
    <n v="1968"/>
    <s v="Asphalt Shingles"/>
    <n v="1975"/>
    <n v="1"/>
    <s v="Frame"/>
    <s v="y"/>
    <x v="1"/>
    <s v="n"/>
    <n v="125000"/>
    <n v="12500"/>
    <n v="62500"/>
    <n v="25000"/>
    <n v="300000"/>
    <n v="1000"/>
    <n v="1000"/>
    <n v="1602"/>
    <n v="0"/>
    <n v="0"/>
    <n v="1"/>
    <n v="1602"/>
    <n v="6"/>
  </r>
  <r>
    <s v="BF222172"/>
    <n v="3"/>
    <d v="2012-01-01T00:00:00"/>
    <m/>
    <n v="10004"/>
    <n v="4"/>
    <n v="713"/>
    <n v="1976"/>
    <s v="Asphalt Shingles"/>
    <n v="1982"/>
    <n v="1"/>
    <s v="Frame"/>
    <s v="y"/>
    <x v="1"/>
    <s v="n"/>
    <n v="80000"/>
    <n v="8000"/>
    <n v="56000"/>
    <n v="16000"/>
    <n v="300000"/>
    <n v="5000"/>
    <n v="250"/>
    <n v="1593"/>
    <n v="0"/>
    <n v="0"/>
    <n v="1"/>
    <n v="1593"/>
    <n v="5"/>
  </r>
  <r>
    <s v="BF222182"/>
    <n v="3"/>
    <d v="2012-01-01T00:00:00"/>
    <m/>
    <n v="10015"/>
    <n v="4"/>
    <n v="742"/>
    <n v="1954"/>
    <s v="Asphalt Shingles"/>
    <n v="2009"/>
    <n v="1"/>
    <s v="Frame"/>
    <s v="y"/>
    <x v="1"/>
    <s v="n"/>
    <n v="300000"/>
    <n v="30000"/>
    <n v="150000"/>
    <n v="60000"/>
    <n v="300000"/>
    <n v="3000"/>
    <n v="500"/>
    <n v="5696"/>
    <n v="0"/>
    <n v="0"/>
    <n v="1"/>
    <n v="5696"/>
    <n v="7"/>
  </r>
  <r>
    <s v="BF222192"/>
    <n v="3"/>
    <d v="2012-01-01T00:00:00"/>
    <m/>
    <n v="10025"/>
    <n v="4"/>
    <n v="900"/>
    <n v="1991"/>
    <s v="Asphalt Shingles"/>
    <n v="1996"/>
    <n v="1"/>
    <s v="Superior"/>
    <s v="y"/>
    <x v="1"/>
    <s v="n"/>
    <n v="150000"/>
    <n v="15000"/>
    <n v="105000"/>
    <n v="30000"/>
    <n v="300000"/>
    <n v="5000"/>
    <n v="500"/>
    <n v="947"/>
    <n v="0"/>
    <n v="0"/>
    <n v="1"/>
    <n v="947"/>
    <n v="7"/>
  </r>
  <r>
    <s v="BF222202"/>
    <n v="3"/>
    <d v="2012-01-01T00:00:00"/>
    <d v="2012-07-01T00:00:00"/>
    <n v="10012"/>
    <n v="1"/>
    <n v="816"/>
    <n v="1996"/>
    <s v="Wood Shingles"/>
    <n v="1996"/>
    <n v="1"/>
    <s v="Frame"/>
    <s v="y"/>
    <x v="1"/>
    <s v="n"/>
    <n v="400000"/>
    <n v="40000"/>
    <n v="200000"/>
    <n v="80000"/>
    <n v="300000"/>
    <n v="1000"/>
    <n v="250"/>
    <n v="2817"/>
    <n v="0"/>
    <n v="0"/>
    <n v="0.5"/>
    <n v="1408.5"/>
    <n v="3"/>
  </r>
  <r>
    <s v="BF222212"/>
    <n v="3"/>
    <d v="2012-01-01T00:00:00"/>
    <m/>
    <n v="10002"/>
    <n v="4"/>
    <n v="630"/>
    <n v="1995"/>
    <s v="Asphalt Shingles"/>
    <n v="2004"/>
    <n v="7"/>
    <s v="Frame"/>
    <s v="y"/>
    <x v="0"/>
    <s v="n"/>
    <n v="90000"/>
    <n v="9000"/>
    <n v="45000"/>
    <n v="18000"/>
    <n v="500000"/>
    <n v="1000"/>
    <n v="500"/>
    <n v="2065"/>
    <n v="0"/>
    <n v="0"/>
    <n v="1"/>
    <n v="2065"/>
    <n v="5"/>
  </r>
  <r>
    <s v="BF222222"/>
    <n v="3"/>
    <d v="2012-01-01T00:00:00"/>
    <m/>
    <n v="10010"/>
    <n v="3"/>
    <n v="751"/>
    <n v="1993"/>
    <s v="Asphalt Shingles"/>
    <n v="2008"/>
    <n v="1"/>
    <s v="Frame"/>
    <s v="y"/>
    <x v="1"/>
    <s v="n"/>
    <n v="60000"/>
    <n v="6000"/>
    <n v="30000"/>
    <n v="12000"/>
    <n v="100000"/>
    <n v="3000"/>
    <n v="500"/>
    <n v="1203"/>
    <n v="0"/>
    <n v="0"/>
    <n v="1"/>
    <n v="1203"/>
    <n v="7"/>
  </r>
  <r>
    <s v="BF222232"/>
    <n v="3"/>
    <d v="2012-01-01T00:00:00"/>
    <m/>
    <n v="10016"/>
    <n v="5"/>
    <n v="900"/>
    <n v="1995"/>
    <s v="Asphalt Shingles"/>
    <n v="1995"/>
    <n v="9"/>
    <s v="Superior"/>
    <s v="y"/>
    <x v="1"/>
    <s v="n"/>
    <n v="150000"/>
    <n v="15000"/>
    <n v="75000"/>
    <n v="30000"/>
    <n v="100000"/>
    <n v="1000"/>
    <n v="250"/>
    <n v="1569"/>
    <n v="0"/>
    <n v="0"/>
    <n v="1"/>
    <n v="1569"/>
    <n v="6"/>
  </r>
  <r>
    <s v="BF222242"/>
    <n v="3"/>
    <d v="2012-01-01T00:00:00"/>
    <m/>
    <n v="10004"/>
    <n v="4"/>
    <n v="813"/>
    <n v="1995"/>
    <s v="Asphalt Shingles"/>
    <n v="1995"/>
    <n v="1"/>
    <s v="Superior"/>
    <s v="y"/>
    <x v="1"/>
    <s v="n"/>
    <n v="90000"/>
    <n v="9000"/>
    <n v="45000"/>
    <n v="18000"/>
    <n v="300000"/>
    <n v="3000"/>
    <n v="1000"/>
    <n v="516"/>
    <n v="1"/>
    <n v="9234"/>
    <n v="1"/>
    <n v="516"/>
    <n v="5"/>
  </r>
  <r>
    <s v="BF222252"/>
    <n v="3"/>
    <d v="2012-01-01T00:00:00"/>
    <m/>
    <n v="10004"/>
    <n v="2"/>
    <n v="802"/>
    <n v="1985"/>
    <s v="Asphalt Shingles"/>
    <n v="1985"/>
    <n v="7"/>
    <s v="Frame"/>
    <s v="y"/>
    <x v="1"/>
    <s v="n"/>
    <n v="50000"/>
    <n v="5000"/>
    <n v="30000"/>
    <n v="10000"/>
    <n v="100000"/>
    <n v="3000"/>
    <n v="1000"/>
    <n v="484"/>
    <n v="0"/>
    <n v="0"/>
    <n v="1"/>
    <n v="484"/>
    <n v="5"/>
  </r>
  <r>
    <s v="BF222262"/>
    <n v="3"/>
    <d v="2012-01-01T00:00:00"/>
    <m/>
    <n v="10004"/>
    <n v="1"/>
    <n v="900"/>
    <n v="2001"/>
    <s v="Asphalt Shingles"/>
    <n v="2001"/>
    <n v="1"/>
    <s v="Masonry"/>
    <s v="y"/>
    <x v="0"/>
    <s v="n"/>
    <n v="125000"/>
    <n v="12500"/>
    <n v="75000"/>
    <n v="25000"/>
    <n v="100000"/>
    <n v="5000"/>
    <n v="500"/>
    <n v="387"/>
    <n v="0"/>
    <n v="0"/>
    <n v="1"/>
    <n v="387"/>
    <n v="5"/>
  </r>
  <r>
    <s v="BF222272"/>
    <n v="3"/>
    <d v="2012-01-01T00:00:00"/>
    <m/>
    <n v="10005"/>
    <n v="4"/>
    <n v="651"/>
    <n v="2009"/>
    <s v="Asphalt Shingles"/>
    <n v="2009"/>
    <n v="1"/>
    <s v="Frame"/>
    <s v="y"/>
    <x v="1"/>
    <s v="n"/>
    <n v="50000"/>
    <n v="5000"/>
    <n v="25000"/>
    <n v="10000"/>
    <n v="500000"/>
    <n v="3000"/>
    <n v="500"/>
    <n v="1205"/>
    <n v="0"/>
    <n v="0"/>
    <n v="1"/>
    <n v="1205"/>
    <n v="7"/>
  </r>
  <r>
    <s v="BF222282"/>
    <n v="3"/>
    <d v="2012-01-01T00:00:00"/>
    <m/>
    <n v="10020"/>
    <n v="2"/>
    <n v="691"/>
    <n v="1974"/>
    <s v="Spanish Tile"/>
    <n v="2010"/>
    <n v="1"/>
    <s v="Frame"/>
    <s v="y"/>
    <x v="1"/>
    <s v="n"/>
    <n v="70000"/>
    <n v="7000"/>
    <n v="35000"/>
    <n v="14000"/>
    <n v="100000"/>
    <n v="1000"/>
    <n v="500"/>
    <n v="1569"/>
    <n v="0"/>
    <n v="0"/>
    <n v="1"/>
    <n v="1569"/>
    <n v="7"/>
  </r>
  <r>
    <s v="BF222292"/>
    <n v="3"/>
    <d v="2012-01-01T00:00:00"/>
    <m/>
    <n v="10013"/>
    <n v="2"/>
    <n v="979"/>
    <n v="1967"/>
    <s v="Wood Shingles"/>
    <n v="1967"/>
    <n v="7"/>
    <s v="Frame"/>
    <s v="y"/>
    <x v="1"/>
    <s v="n"/>
    <n v="100000"/>
    <n v="10000"/>
    <n v="50000"/>
    <n v="20000"/>
    <n v="100000"/>
    <n v="3000"/>
    <n v="1000"/>
    <n v="792"/>
    <n v="0"/>
    <n v="0"/>
    <n v="1"/>
    <n v="792"/>
    <n v="2"/>
  </r>
  <r>
    <s v="BF222302"/>
    <n v="3"/>
    <d v="2012-01-01T00:00:00"/>
    <m/>
    <n v="10015"/>
    <n v="3"/>
    <n v="900"/>
    <n v="1974"/>
    <s v="Spanish Tile"/>
    <n v="1998"/>
    <n v="1"/>
    <s v="Frame"/>
    <s v="y"/>
    <x v="1"/>
    <s v="n"/>
    <n v="70000"/>
    <n v="7000"/>
    <n v="35000"/>
    <n v="14000"/>
    <n v="100000"/>
    <n v="1000"/>
    <n v="250"/>
    <n v="703"/>
    <n v="0"/>
    <n v="0"/>
    <n v="1"/>
    <n v="703"/>
    <n v="7"/>
  </r>
  <r>
    <s v="BF222312"/>
    <n v="3"/>
    <d v="2012-01-01T00:00:00"/>
    <m/>
    <n v="10005"/>
    <n v="5"/>
    <n v="800"/>
    <n v="1966"/>
    <s v="Asphalt Shingles"/>
    <n v="1991"/>
    <n v="7"/>
    <s v="Frame"/>
    <s v="y"/>
    <x v="1"/>
    <s v="n"/>
    <n v="125000"/>
    <n v="12500"/>
    <n v="62500"/>
    <n v="25000"/>
    <n v="500000"/>
    <n v="1000"/>
    <n v="500"/>
    <n v="3163"/>
    <n v="0"/>
    <n v="0"/>
    <n v="1"/>
    <n v="3163"/>
    <n v="7"/>
  </r>
  <r>
    <s v="BF222322"/>
    <n v="3"/>
    <d v="2012-01-01T00:00:00"/>
    <m/>
    <n v="10020"/>
    <n v="3"/>
    <n v="664"/>
    <n v="1969"/>
    <s v="Asphalt Shingles"/>
    <n v="2010"/>
    <n v="1"/>
    <s v="Masonry"/>
    <s v="y"/>
    <x v="1"/>
    <s v="n"/>
    <n v="80000"/>
    <n v="8000"/>
    <n v="56000"/>
    <n v="16000"/>
    <n v="500000"/>
    <n v="3000"/>
    <n v="250"/>
    <n v="2152"/>
    <n v="0"/>
    <n v="0"/>
    <n v="1"/>
    <n v="2152"/>
    <n v="7"/>
  </r>
  <r>
    <s v="BF222332"/>
    <n v="3"/>
    <d v="2012-01-01T00:00:00"/>
    <m/>
    <n v="10016"/>
    <n v="3"/>
    <n v="800"/>
    <n v="1964"/>
    <s v="Asphalt Shingles"/>
    <n v="1964"/>
    <n v="1"/>
    <s v="Frame"/>
    <s v="y"/>
    <x v="0"/>
    <s v="n"/>
    <n v="200000"/>
    <n v="20000"/>
    <n v="100000"/>
    <n v="40000"/>
    <n v="300000"/>
    <n v="1000"/>
    <n v="500"/>
    <n v="2419"/>
    <n v="0"/>
    <n v="0"/>
    <n v="1"/>
    <n v="2419"/>
    <n v="6"/>
  </r>
  <r>
    <s v="BF222342"/>
    <n v="3"/>
    <d v="2012-01-01T00:00:00"/>
    <d v="2012-07-01T00:00:00"/>
    <n v="10015"/>
    <n v="1"/>
    <n v="934"/>
    <n v="1953"/>
    <s v="Asphalt Shingles"/>
    <n v="1982"/>
    <n v="1"/>
    <s v="Superior"/>
    <s v="y"/>
    <x v="1"/>
    <s v="n"/>
    <n v="60000"/>
    <n v="6000"/>
    <n v="42000"/>
    <n v="12000"/>
    <n v="100000"/>
    <n v="1000"/>
    <n v="500"/>
    <n v="394"/>
    <n v="0"/>
    <n v="0"/>
    <n v="0.5"/>
    <n v="197"/>
    <n v="7"/>
  </r>
  <r>
    <s v="BF222352"/>
    <n v="3"/>
    <d v="2012-01-01T00:00:00"/>
    <m/>
    <n v="10011"/>
    <n v="4"/>
    <n v="808"/>
    <n v="1995"/>
    <s v="Asphalt Shingles"/>
    <n v="1999"/>
    <n v="1"/>
    <s v="Masonry"/>
    <s v="y"/>
    <x v="0"/>
    <s v="n"/>
    <n v="80000"/>
    <n v="8000"/>
    <n v="40000"/>
    <n v="16000"/>
    <n v="100000"/>
    <n v="1000"/>
    <n v="500"/>
    <n v="886"/>
    <n v="0"/>
    <n v="0"/>
    <n v="1"/>
    <n v="886"/>
    <n v="6"/>
  </r>
  <r>
    <s v="BF222362"/>
    <n v="3"/>
    <d v="2012-01-01T00:00:00"/>
    <m/>
    <n v="10012"/>
    <n v="3"/>
    <n v="864"/>
    <n v="1952"/>
    <s v="Asphalt Shingles"/>
    <n v="1979"/>
    <n v="1"/>
    <s v="Frame"/>
    <s v="y"/>
    <x v="1"/>
    <s v="n"/>
    <n v="150000"/>
    <n v="15000"/>
    <n v="75000"/>
    <n v="30000"/>
    <n v="100000"/>
    <n v="3000"/>
    <n v="500"/>
    <n v="1163"/>
    <n v="0"/>
    <n v="0"/>
    <n v="1"/>
    <n v="1163"/>
    <n v="3"/>
  </r>
  <r>
    <s v="BF222372"/>
    <n v="3"/>
    <d v="2012-01-01T00:00:00"/>
    <m/>
    <n v="10024"/>
    <n v="2"/>
    <n v="742"/>
    <n v="1964"/>
    <s v="Asphalt Shingles"/>
    <n v="1987"/>
    <n v="1"/>
    <s v="Frame"/>
    <s v="y"/>
    <x v="0"/>
    <s v="n"/>
    <n v="200000"/>
    <n v="20000"/>
    <n v="140000"/>
    <n v="40000"/>
    <n v="300000"/>
    <n v="3000"/>
    <n v="500"/>
    <n v="1979"/>
    <n v="0"/>
    <n v="0"/>
    <n v="1"/>
    <n v="1979"/>
    <n v="4"/>
  </r>
  <r>
    <s v="BF222382"/>
    <n v="3"/>
    <d v="2012-01-01T00:00:00"/>
    <m/>
    <n v="10018"/>
    <n v="2"/>
    <n v="689"/>
    <n v="1979"/>
    <s v="Asphalt Shingles"/>
    <n v="2010"/>
    <n v="1"/>
    <s v="Masonry"/>
    <s v="y"/>
    <x v="0"/>
    <s v="n"/>
    <n v="80000"/>
    <n v="8000"/>
    <n v="40000"/>
    <n v="16000"/>
    <n v="500000"/>
    <n v="1000"/>
    <n v="500"/>
    <n v="827"/>
    <n v="0"/>
    <n v="0"/>
    <n v="1"/>
    <n v="827"/>
    <n v="2"/>
  </r>
  <r>
    <s v="BF222392"/>
    <n v="3"/>
    <d v="2012-01-01T00:00:00"/>
    <m/>
    <n v="10010"/>
    <n v="3"/>
    <n v="876"/>
    <n v="1955"/>
    <s v="Asphalt Shingles"/>
    <n v="1986"/>
    <n v="1"/>
    <s v="Frame"/>
    <s v="y"/>
    <x v="0"/>
    <s v="n"/>
    <n v="400000"/>
    <n v="40000"/>
    <n v="200000"/>
    <n v="80000"/>
    <n v="100000"/>
    <n v="1000"/>
    <n v="500"/>
    <n v="3882"/>
    <n v="0"/>
    <n v="0"/>
    <n v="1"/>
    <n v="3882"/>
    <n v="7"/>
  </r>
  <r>
    <s v="BF222402"/>
    <n v="3"/>
    <d v="2012-01-01T00:00:00"/>
    <m/>
    <n v="10017"/>
    <n v="2"/>
    <n v="660"/>
    <n v="2000"/>
    <s v="Asphalt Shingles"/>
    <n v="2000"/>
    <n v="1"/>
    <s v="Frame"/>
    <s v="y"/>
    <x v="1"/>
    <s v="n"/>
    <n v="50000"/>
    <n v="5000"/>
    <n v="25000"/>
    <n v="10000"/>
    <n v="500000"/>
    <n v="3000"/>
    <n v="1000"/>
    <n v="652"/>
    <n v="0"/>
    <n v="0"/>
    <n v="1"/>
    <n v="652"/>
    <n v="3"/>
  </r>
  <r>
    <s v="BF222412"/>
    <n v="3"/>
    <d v="2012-01-01T00:00:00"/>
    <d v="2012-07-01T00:00:00"/>
    <n v="10003"/>
    <n v="3"/>
    <n v="873"/>
    <n v="1963"/>
    <s v="Asphalt Shingles"/>
    <n v="1985"/>
    <n v="1"/>
    <s v="Frame"/>
    <s v="n"/>
    <x v="1"/>
    <s v="n"/>
    <n v="60000"/>
    <n v="6000"/>
    <n v="30000"/>
    <n v="12000"/>
    <n v="100000"/>
    <n v="3000"/>
    <n v="250"/>
    <n v="643"/>
    <n v="0"/>
    <n v="0"/>
    <n v="0.5"/>
    <n v="321.5"/>
    <n v="5"/>
  </r>
  <r>
    <s v="BF222422"/>
    <n v="3"/>
    <d v="2012-01-01T00:00:00"/>
    <m/>
    <n v="10001"/>
    <n v="2"/>
    <n v="561"/>
    <n v="1976"/>
    <s v="Asphalt Shingles"/>
    <n v="1999"/>
    <n v="1"/>
    <s v="Frame"/>
    <s v="y"/>
    <x v="1"/>
    <s v="n"/>
    <n v="90000"/>
    <n v="9000"/>
    <n v="45000"/>
    <n v="18000"/>
    <n v="300000"/>
    <n v="5000"/>
    <n v="500"/>
    <n v="2326"/>
    <n v="0"/>
    <n v="0"/>
    <n v="1"/>
    <n v="2326"/>
    <n v="6"/>
  </r>
  <r>
    <s v="BF222432"/>
    <n v="3"/>
    <d v="2012-01-01T00:00:00"/>
    <m/>
    <n v="10006"/>
    <n v="5"/>
    <n v="888"/>
    <n v="1968"/>
    <s v="Asphalt Shingles"/>
    <n v="2002"/>
    <n v="1"/>
    <s v="Frame"/>
    <s v="y"/>
    <x v="1"/>
    <s v="n"/>
    <n v="70000"/>
    <n v="7000"/>
    <n v="35000"/>
    <n v="14000"/>
    <n v="100000"/>
    <n v="3000"/>
    <n v="500"/>
    <n v="1120"/>
    <n v="0"/>
    <n v="0"/>
    <n v="1"/>
    <n v="1120"/>
    <n v="6"/>
  </r>
  <r>
    <s v="BF222442"/>
    <n v="3"/>
    <d v="2012-01-01T00:00:00"/>
    <m/>
    <n v="10021"/>
    <n v="2"/>
    <n v="900"/>
    <n v="1958"/>
    <s v="Asphalt Shingles"/>
    <n v="1964"/>
    <n v="1"/>
    <s v="Frame"/>
    <s v="y"/>
    <x v="1"/>
    <s v="n"/>
    <n v="100000"/>
    <n v="10000"/>
    <n v="50000"/>
    <n v="20000"/>
    <n v="100000"/>
    <n v="5000"/>
    <n v="500"/>
    <n v="976"/>
    <n v="0"/>
    <n v="0"/>
    <n v="1"/>
    <n v="976"/>
    <n v="6"/>
  </r>
  <r>
    <s v="BF222452"/>
    <n v="3"/>
    <d v="2012-01-01T00:00:00"/>
    <m/>
    <n v="10011"/>
    <n v="4"/>
    <n v="878"/>
    <n v="1996"/>
    <s v="Asphalt Shingles"/>
    <n v="1996"/>
    <n v="1"/>
    <s v="Frame"/>
    <s v="y"/>
    <x v="1"/>
    <s v="n"/>
    <n v="200000"/>
    <n v="20000"/>
    <n v="100000"/>
    <n v="40000"/>
    <n v="100000"/>
    <n v="3000"/>
    <n v="1000"/>
    <n v="1619"/>
    <n v="0"/>
    <n v="0"/>
    <n v="1"/>
    <n v="1619"/>
    <n v="6"/>
  </r>
  <r>
    <s v="BF222462"/>
    <n v="3"/>
    <d v="2012-01-01T00:00:00"/>
    <m/>
    <n v="10006"/>
    <n v="4"/>
    <n v="812"/>
    <n v="1967"/>
    <s v="Spanish Tile"/>
    <n v="2010"/>
    <n v="9"/>
    <s v="Frame"/>
    <s v="y"/>
    <x v="1"/>
    <s v="n"/>
    <n v="100000"/>
    <n v="10000"/>
    <n v="50000"/>
    <n v="20000"/>
    <n v="300000"/>
    <n v="3000"/>
    <n v="500"/>
    <n v="2070"/>
    <n v="0"/>
    <n v="0"/>
    <n v="1"/>
    <n v="2070"/>
    <n v="6"/>
  </r>
  <r>
    <s v="BF222472"/>
    <n v="3"/>
    <d v="2012-01-01T00:00:00"/>
    <m/>
    <n v="10020"/>
    <n v="4"/>
    <n v="765"/>
    <n v="1958"/>
    <s v="Asphalt Shingles"/>
    <n v="1999"/>
    <n v="1"/>
    <s v="Frame"/>
    <s v="y"/>
    <x v="1"/>
    <s v="n"/>
    <n v="90000"/>
    <n v="9000"/>
    <n v="45000"/>
    <n v="18000"/>
    <n v="100000"/>
    <n v="3000"/>
    <n v="1000"/>
    <n v="2021"/>
    <n v="0"/>
    <n v="0"/>
    <n v="1"/>
    <n v="2021"/>
    <n v="7"/>
  </r>
  <r>
    <s v="BF222482"/>
    <n v="3"/>
    <d v="2012-01-01T00:00:00"/>
    <m/>
    <n v="10015"/>
    <n v="2"/>
    <n v="688"/>
    <n v="1971"/>
    <s v="Asphalt Shingles"/>
    <n v="1971"/>
    <n v="1"/>
    <s v="Frame"/>
    <s v="y"/>
    <x v="0"/>
    <s v="n"/>
    <n v="50000"/>
    <n v="5000"/>
    <n v="25000"/>
    <n v="10000"/>
    <n v="100000"/>
    <n v="5000"/>
    <n v="1000"/>
    <n v="1236"/>
    <n v="0"/>
    <n v="0"/>
    <n v="1"/>
    <n v="1236"/>
    <n v="7"/>
  </r>
  <r>
    <s v="BF222492"/>
    <n v="3"/>
    <d v="2012-01-01T00:00:00"/>
    <m/>
    <n v="10004"/>
    <n v="5"/>
    <s v="No Hit"/>
    <n v="1990"/>
    <s v="Asphalt Shingles"/>
    <n v="1990"/>
    <n v="1"/>
    <s v="Frame"/>
    <s v="y"/>
    <x v="1"/>
    <s v="n"/>
    <n v="70000"/>
    <n v="7000"/>
    <n v="35000"/>
    <n v="14000"/>
    <n v="100000"/>
    <n v="5000"/>
    <n v="500"/>
    <n v="986"/>
    <n v="0"/>
    <n v="0"/>
    <n v="1"/>
    <n v="986"/>
    <n v="5"/>
  </r>
  <r>
    <s v="BF222502"/>
    <n v="3"/>
    <d v="2012-01-01T00:00:00"/>
    <m/>
    <n v="10021"/>
    <n v="4"/>
    <n v="822"/>
    <n v="1958"/>
    <s v="Asphalt Shingles"/>
    <n v="1963"/>
    <n v="1"/>
    <s v="Frame"/>
    <s v="y"/>
    <x v="1"/>
    <s v="n"/>
    <n v="60000"/>
    <n v="6000"/>
    <n v="30000"/>
    <n v="12000"/>
    <n v="100000"/>
    <n v="1000"/>
    <n v="500"/>
    <n v="1126"/>
    <n v="0"/>
    <n v="0"/>
    <n v="1"/>
    <n v="1126"/>
    <n v="6"/>
  </r>
  <r>
    <s v="BF222512"/>
    <n v="3"/>
    <d v="2012-01-01T00:00:00"/>
    <m/>
    <n v="10017"/>
    <n v="4"/>
    <n v="755"/>
    <n v="1973"/>
    <s v="Asphalt Shingles"/>
    <n v="1994"/>
    <n v="1"/>
    <s v="Frame"/>
    <s v="y"/>
    <x v="0"/>
    <s v="n"/>
    <n v="100000"/>
    <n v="10000"/>
    <n v="50000"/>
    <n v="20000"/>
    <n v="500000"/>
    <n v="1000"/>
    <n v="500"/>
    <n v="1474"/>
    <n v="0"/>
    <n v="0"/>
    <n v="1"/>
    <n v="1474"/>
    <n v="3"/>
  </r>
  <r>
    <s v="BF222522"/>
    <n v="3"/>
    <d v="2012-01-01T00:00:00"/>
    <m/>
    <n v="10002"/>
    <n v="2"/>
    <n v="792"/>
    <n v="1956"/>
    <s v="Asphalt Shingles"/>
    <n v="2001"/>
    <n v="1"/>
    <s v="Frame"/>
    <s v="y"/>
    <x v="1"/>
    <s v="n"/>
    <n v="200000"/>
    <n v="20000"/>
    <n v="120000"/>
    <n v="40000"/>
    <n v="100000"/>
    <n v="5000"/>
    <n v="500"/>
    <n v="2036"/>
    <n v="0"/>
    <n v="0"/>
    <n v="1"/>
    <n v="2036"/>
    <n v="5"/>
  </r>
  <r>
    <s v="BF222532"/>
    <n v="3"/>
    <d v="2012-01-01T00:00:00"/>
    <m/>
    <n v="10001"/>
    <n v="4"/>
    <n v="809"/>
    <n v="1975"/>
    <s v="Wood Shingles"/>
    <n v="2002"/>
    <n v="1"/>
    <s v="Superior"/>
    <s v="n"/>
    <x v="0"/>
    <s v="n"/>
    <n v="200000"/>
    <n v="20000"/>
    <n v="100000"/>
    <n v="40000"/>
    <n v="100000"/>
    <n v="1000"/>
    <n v="500"/>
    <n v="2163"/>
    <n v="0"/>
    <n v="0"/>
    <n v="1"/>
    <n v="2163"/>
    <n v="6"/>
  </r>
  <r>
    <s v="BF222542"/>
    <n v="3"/>
    <d v="2012-01-01T00:00:00"/>
    <d v="2012-07-01T00:00:00"/>
    <n v="10002"/>
    <n v="3"/>
    <n v="633"/>
    <n v="2001"/>
    <s v="Spanish Tile"/>
    <n v="2001"/>
    <n v="1"/>
    <s v="Frame"/>
    <s v="y"/>
    <x v="1"/>
    <s v="n"/>
    <n v="70000"/>
    <n v="7000"/>
    <n v="35000"/>
    <n v="14000"/>
    <n v="100000"/>
    <n v="5000"/>
    <n v="250"/>
    <n v="1209"/>
    <n v="0"/>
    <n v="0"/>
    <n v="0.5"/>
    <n v="604.5"/>
    <n v="5"/>
  </r>
  <r>
    <s v="BF222552"/>
    <n v="3"/>
    <d v="2012-01-01T00:00:00"/>
    <m/>
    <n v="10003"/>
    <n v="4"/>
    <n v="852"/>
    <n v="1992"/>
    <s v="Spanish Tile"/>
    <n v="2009"/>
    <n v="1"/>
    <s v="Frame"/>
    <s v="y"/>
    <x v="1"/>
    <s v="n"/>
    <n v="60000"/>
    <n v="6000"/>
    <n v="30000"/>
    <n v="12000"/>
    <n v="300000"/>
    <n v="1000"/>
    <n v="1000"/>
    <n v="392"/>
    <n v="0"/>
    <n v="0"/>
    <n v="1"/>
    <n v="392"/>
    <n v="5"/>
  </r>
  <r>
    <s v="BF222562"/>
    <n v="3"/>
    <d v="2012-01-01T00:00:00"/>
    <m/>
    <n v="10023"/>
    <n v="5"/>
    <n v="736"/>
    <n v="2008"/>
    <s v="Asphalt Shingles"/>
    <n v="2010"/>
    <n v="1"/>
    <s v="Superior"/>
    <s v="y"/>
    <x v="1"/>
    <s v="n"/>
    <n v="80000"/>
    <n v="8000"/>
    <n v="40000"/>
    <n v="16000"/>
    <n v="100000"/>
    <n v="3000"/>
    <n v="1000"/>
    <n v="623"/>
    <n v="0"/>
    <n v="0"/>
    <n v="1"/>
    <n v="623"/>
    <n v="4"/>
  </r>
  <r>
    <s v="BF222572"/>
    <n v="3"/>
    <d v="2012-01-01T00:00:00"/>
    <m/>
    <n v="10022"/>
    <n v="4"/>
    <n v="870"/>
    <n v="2003"/>
    <s v="Asphalt Shingles"/>
    <n v="2003"/>
    <n v="1"/>
    <s v="Superior"/>
    <s v="y"/>
    <x v="1"/>
    <s v="n"/>
    <n v="70000"/>
    <n v="7000"/>
    <n v="35000"/>
    <n v="14000"/>
    <n v="300000"/>
    <n v="1000"/>
    <n v="250"/>
    <n v="327"/>
    <n v="0"/>
    <n v="0"/>
    <n v="1"/>
    <n v="327"/>
    <n v="4"/>
  </r>
  <r>
    <s v="BF222582"/>
    <n v="3"/>
    <d v="2012-01-01T00:00:00"/>
    <m/>
    <n v="10010"/>
    <n v="4"/>
    <n v="864"/>
    <n v="1978"/>
    <s v="Asphalt Shingles"/>
    <n v="1978"/>
    <n v="1"/>
    <s v="Frame"/>
    <s v="y"/>
    <x v="1"/>
    <s v="n"/>
    <n v="90000"/>
    <n v="9000"/>
    <n v="45000"/>
    <n v="18000"/>
    <n v="100000"/>
    <n v="3000"/>
    <n v="500"/>
    <n v="1374"/>
    <n v="1"/>
    <n v="12312"/>
    <n v="1"/>
    <n v="1374"/>
    <n v="7"/>
  </r>
  <r>
    <s v="BF222592"/>
    <n v="3"/>
    <d v="2012-01-01T00:00:00"/>
    <m/>
    <n v="10021"/>
    <n v="4"/>
    <n v="651"/>
    <n v="1972"/>
    <s v="Asphalt Shingles"/>
    <n v="1997"/>
    <n v="1"/>
    <s v="Frame"/>
    <s v="y"/>
    <x v="1"/>
    <s v="n"/>
    <n v="150000"/>
    <n v="15000"/>
    <n v="75000"/>
    <n v="30000"/>
    <n v="500000"/>
    <n v="3000"/>
    <n v="1000"/>
    <n v="3234"/>
    <n v="0"/>
    <n v="0"/>
    <n v="1"/>
    <n v="3234"/>
    <n v="6"/>
  </r>
  <r>
    <s v="BF222602"/>
    <n v="3"/>
    <d v="2012-01-01T00:00:00"/>
    <m/>
    <n v="10019"/>
    <n v="4"/>
    <n v="800"/>
    <n v="1954"/>
    <s v="Asphalt Shingles"/>
    <n v="2000"/>
    <n v="1"/>
    <s v="Frame"/>
    <s v="y"/>
    <x v="1"/>
    <s v="n"/>
    <n v="70000"/>
    <n v="7000"/>
    <n v="35000"/>
    <n v="14000"/>
    <n v="100000"/>
    <n v="5000"/>
    <n v="500"/>
    <n v="935"/>
    <n v="0"/>
    <n v="0"/>
    <n v="1"/>
    <n v="935"/>
    <n v="1"/>
  </r>
  <r>
    <s v="BF222612"/>
    <n v="3"/>
    <d v="2012-01-01T00:00:00"/>
    <d v="2012-07-01T00:00:00"/>
    <n v="10012"/>
    <n v="4"/>
    <n v="694"/>
    <n v="1999"/>
    <s v="Asphalt Shingles"/>
    <n v="2011"/>
    <n v="1"/>
    <s v="Frame"/>
    <s v="y"/>
    <x v="0"/>
    <s v="n"/>
    <n v="150000"/>
    <n v="15000"/>
    <n v="75000"/>
    <n v="30000"/>
    <n v="100000"/>
    <n v="3000"/>
    <n v="1000"/>
    <n v="1853"/>
    <n v="0"/>
    <n v="0"/>
    <n v="0.5"/>
    <n v="926.5"/>
    <n v="3"/>
  </r>
  <r>
    <s v="BF222622"/>
    <n v="3"/>
    <d v="2012-01-01T00:00:00"/>
    <d v="2012-07-01T00:00:00"/>
    <n v="10021"/>
    <n v="2"/>
    <n v="900"/>
    <n v="2003"/>
    <s v="Asphalt Shingles"/>
    <n v="2003"/>
    <n v="1"/>
    <s v="Superior"/>
    <s v="y"/>
    <x v="1"/>
    <s v="n"/>
    <n v="125000"/>
    <n v="12500"/>
    <n v="62500"/>
    <n v="25000"/>
    <n v="500000"/>
    <n v="3000"/>
    <n v="500"/>
    <n v="525"/>
    <n v="0"/>
    <n v="0"/>
    <n v="0.5"/>
    <n v="262.5"/>
    <n v="6"/>
  </r>
  <r>
    <s v="BF222632"/>
    <n v="3"/>
    <d v="2012-01-01T00:00:00"/>
    <d v="2012-07-01T00:00:00"/>
    <n v="10023"/>
    <n v="4"/>
    <n v="865"/>
    <n v="1960"/>
    <s v="Spanish Tile"/>
    <n v="1986"/>
    <n v="1"/>
    <s v="Masonry"/>
    <s v="y"/>
    <x v="1"/>
    <s v="n"/>
    <n v="60000"/>
    <n v="6000"/>
    <n v="30000"/>
    <n v="12000"/>
    <n v="500000"/>
    <n v="5000"/>
    <n v="500"/>
    <n v="435"/>
    <n v="0"/>
    <n v="0"/>
    <n v="0.5"/>
    <n v="217.5"/>
    <n v="4"/>
  </r>
  <r>
    <s v="BF222642"/>
    <n v="3"/>
    <d v="2012-01-01T00:00:00"/>
    <d v="2012-07-01T00:00:00"/>
    <n v="10018"/>
    <n v="4"/>
    <n v="879"/>
    <n v="1976"/>
    <s v="Asphalt Shingles"/>
    <n v="1998"/>
    <n v="1"/>
    <s v="Superior"/>
    <s v="y"/>
    <x v="1"/>
    <s v="n"/>
    <n v="80000"/>
    <n v="8000"/>
    <n v="40000"/>
    <n v="16000"/>
    <n v="500000"/>
    <n v="5000"/>
    <n v="1000"/>
    <n v="365"/>
    <n v="0"/>
    <n v="0"/>
    <n v="0.5"/>
    <n v="182.5"/>
    <n v="2"/>
  </r>
  <r>
    <s v="BF222652"/>
    <n v="3"/>
    <d v="2012-01-01T00:00:00"/>
    <m/>
    <n v="10010"/>
    <n v="2"/>
    <n v="862"/>
    <n v="1986"/>
    <s v="Asphalt Shingles"/>
    <n v="1992"/>
    <n v="1"/>
    <s v="Frame"/>
    <s v="y"/>
    <x v="1"/>
    <s v="n"/>
    <n v="50000"/>
    <n v="5000"/>
    <n v="25000"/>
    <n v="10000"/>
    <n v="100000"/>
    <n v="3000"/>
    <n v="1000"/>
    <n v="519"/>
    <n v="0"/>
    <n v="0"/>
    <n v="1"/>
    <n v="519"/>
    <n v="7"/>
  </r>
  <r>
    <s v="BF222662"/>
    <n v="3"/>
    <d v="2012-01-01T00:00:00"/>
    <m/>
    <n v="10017"/>
    <n v="2"/>
    <n v="868"/>
    <n v="1972"/>
    <s v="Asphalt Shingles"/>
    <n v="1985"/>
    <n v="7"/>
    <s v="Masonry"/>
    <s v="y"/>
    <x v="0"/>
    <s v="n"/>
    <n v="90000"/>
    <n v="9000"/>
    <n v="45000"/>
    <n v="18000"/>
    <n v="500000"/>
    <n v="5000"/>
    <n v="500"/>
    <n v="704"/>
    <n v="0"/>
    <n v="0"/>
    <n v="1"/>
    <n v="704"/>
    <n v="3"/>
  </r>
  <r>
    <s v="BF222672"/>
    <n v="3"/>
    <d v="2012-01-01T00:00:00"/>
    <m/>
    <n v="10017"/>
    <n v="3"/>
    <n v="675"/>
    <n v="2000"/>
    <s v="Asphalt Shingles"/>
    <n v="2000"/>
    <n v="1"/>
    <s v="Frame"/>
    <s v="y"/>
    <x v="1"/>
    <s v="n"/>
    <n v="60000"/>
    <n v="6000"/>
    <n v="42000"/>
    <n v="12000"/>
    <n v="500000"/>
    <n v="1000"/>
    <n v="1000"/>
    <n v="898"/>
    <n v="0"/>
    <n v="0"/>
    <n v="1"/>
    <n v="898"/>
    <n v="3"/>
  </r>
  <r>
    <s v="BF222682"/>
    <n v="3"/>
    <d v="2012-01-01T00:00:00"/>
    <d v="2012-07-01T00:00:00"/>
    <n v="10011"/>
    <n v="4"/>
    <n v="800"/>
    <n v="1978"/>
    <s v="Spanish Tile"/>
    <n v="2006"/>
    <n v="1"/>
    <s v="Frame"/>
    <s v="y"/>
    <x v="1"/>
    <s v="n"/>
    <n v="50000"/>
    <n v="5000"/>
    <n v="25000"/>
    <n v="10000"/>
    <n v="500000"/>
    <n v="5000"/>
    <n v="250"/>
    <n v="768"/>
    <n v="0"/>
    <n v="0"/>
    <n v="0.5"/>
    <n v="384"/>
    <n v="6"/>
  </r>
  <r>
    <s v="BF222692"/>
    <n v="3"/>
    <d v="2012-01-01T00:00:00"/>
    <m/>
    <n v="10004"/>
    <n v="2"/>
    <n v="895"/>
    <n v="1971"/>
    <s v="Asphalt Shingles"/>
    <n v="1979"/>
    <n v="7"/>
    <s v="Frame"/>
    <s v="y"/>
    <x v="1"/>
    <s v="n"/>
    <n v="100000"/>
    <n v="10000"/>
    <n v="50000"/>
    <n v="20000"/>
    <n v="300000"/>
    <n v="1000"/>
    <n v="1000"/>
    <n v="845"/>
    <n v="0"/>
    <n v="0"/>
    <n v="1"/>
    <n v="845"/>
    <n v="5"/>
  </r>
  <r>
    <s v="BF222702"/>
    <n v="3"/>
    <d v="2012-01-01T00:00:00"/>
    <m/>
    <n v="10010"/>
    <n v="2"/>
    <n v="646"/>
    <n v="1991"/>
    <s v="Asphalt Shingles"/>
    <n v="1991"/>
    <n v="7"/>
    <s v="Masonry"/>
    <s v="y"/>
    <x v="1"/>
    <s v="n"/>
    <n v="80000"/>
    <n v="8000"/>
    <n v="40000"/>
    <n v="16000"/>
    <n v="100000"/>
    <n v="1000"/>
    <n v="250"/>
    <n v="2726"/>
    <n v="0"/>
    <n v="0"/>
    <n v="1"/>
    <n v="2726"/>
    <n v="7"/>
  </r>
  <r>
    <s v="BF222712"/>
    <n v="3"/>
    <d v="2012-01-01T00:00:00"/>
    <m/>
    <n v="10014"/>
    <n v="2"/>
    <n v="823"/>
    <n v="1954"/>
    <s v="Spanish Tile"/>
    <n v="1967"/>
    <n v="1"/>
    <s v="Frame"/>
    <s v="y"/>
    <x v="1"/>
    <s v="n"/>
    <n v="100000"/>
    <n v="10000"/>
    <n v="50000"/>
    <n v="20000"/>
    <n v="300000"/>
    <n v="1000"/>
    <n v="1000"/>
    <n v="898"/>
    <n v="0"/>
    <n v="0"/>
    <n v="1"/>
    <n v="898"/>
    <n v="1"/>
  </r>
  <r>
    <s v="BF222722"/>
    <n v="3"/>
    <d v="2012-01-01T00:00:00"/>
    <m/>
    <n v="10013"/>
    <n v="2"/>
    <n v="631"/>
    <n v="1955"/>
    <s v="Asphalt Shingles"/>
    <n v="1996"/>
    <n v="7"/>
    <s v="Masonry"/>
    <s v="y"/>
    <x v="1"/>
    <s v="n"/>
    <n v="400000"/>
    <n v="40000"/>
    <n v="200000"/>
    <n v="80000"/>
    <n v="100000"/>
    <n v="1000"/>
    <n v="500"/>
    <n v="4206"/>
    <n v="0"/>
    <n v="0"/>
    <n v="1"/>
    <n v="4206"/>
    <n v="2"/>
  </r>
  <r>
    <s v="BF222732"/>
    <n v="3"/>
    <d v="2012-01-01T00:00:00"/>
    <m/>
    <n v="10010"/>
    <n v="2"/>
    <n v="897"/>
    <n v="1959"/>
    <s v="Asphalt Shingles"/>
    <n v="1976"/>
    <n v="1"/>
    <s v="Frame"/>
    <s v="y"/>
    <x v="1"/>
    <s v="n"/>
    <n v="70000"/>
    <n v="7000"/>
    <n v="35000"/>
    <n v="14000"/>
    <n v="500000"/>
    <n v="5000"/>
    <n v="500"/>
    <n v="948"/>
    <n v="0"/>
    <n v="0"/>
    <n v="1"/>
    <n v="948"/>
    <n v="7"/>
  </r>
  <r>
    <s v="BF222742"/>
    <n v="3"/>
    <d v="2012-01-01T00:00:00"/>
    <m/>
    <n v="10024"/>
    <n v="4"/>
    <n v="728"/>
    <n v="1970"/>
    <s v="Spanish Tile"/>
    <n v="1981"/>
    <n v="7"/>
    <s v="Frame"/>
    <s v="y"/>
    <x v="1"/>
    <s v="n"/>
    <n v="125000"/>
    <n v="12500"/>
    <n v="62500"/>
    <n v="25000"/>
    <n v="500000"/>
    <n v="1000"/>
    <n v="500"/>
    <n v="1880"/>
    <n v="1"/>
    <n v="57713"/>
    <n v="1"/>
    <n v="1880"/>
    <n v="4"/>
  </r>
  <r>
    <s v="BF222752"/>
    <n v="3"/>
    <d v="2012-01-01T00:00:00"/>
    <m/>
    <n v="10009"/>
    <n v="1"/>
    <n v="800"/>
    <n v="1957"/>
    <s v="Spanish Tile"/>
    <n v="1990"/>
    <n v="7"/>
    <s v="Frame"/>
    <s v="y"/>
    <x v="1"/>
    <s v="n"/>
    <n v="125000"/>
    <n v="12500"/>
    <n v="62500"/>
    <n v="25000"/>
    <n v="300000"/>
    <n v="1000"/>
    <n v="250"/>
    <n v="1280"/>
    <n v="0"/>
    <n v="0"/>
    <n v="1"/>
    <n v="1280"/>
    <n v="1"/>
  </r>
  <r>
    <s v="BF222762"/>
    <n v="3"/>
    <d v="2012-01-01T00:00:00"/>
    <m/>
    <n v="10002"/>
    <n v="2"/>
    <n v="650"/>
    <n v="1992"/>
    <s v="Asphalt Shingles"/>
    <n v="2002"/>
    <n v="1"/>
    <s v="Frame"/>
    <s v="y"/>
    <x v="0"/>
    <s v="n"/>
    <n v="80000"/>
    <n v="8000"/>
    <n v="40000"/>
    <n v="16000"/>
    <n v="100000"/>
    <n v="1000"/>
    <n v="250"/>
    <n v="1179"/>
    <n v="0"/>
    <n v="0"/>
    <n v="1"/>
    <n v="1179"/>
    <n v="5"/>
  </r>
  <r>
    <s v="BF222772"/>
    <n v="3"/>
    <d v="2012-01-01T00:00:00"/>
    <m/>
    <n v="10010"/>
    <n v="5"/>
    <n v="772"/>
    <n v="1989"/>
    <s v="Spanish Tile"/>
    <n v="2003"/>
    <n v="1"/>
    <s v="Frame"/>
    <s v="y"/>
    <x v="1"/>
    <s v="n"/>
    <n v="60000"/>
    <n v="6000"/>
    <n v="30000"/>
    <n v="12000"/>
    <n v="500000"/>
    <n v="1000"/>
    <n v="500"/>
    <n v="1582"/>
    <n v="0"/>
    <n v="0"/>
    <n v="1"/>
    <n v="1582"/>
    <n v="7"/>
  </r>
  <r>
    <s v="BF222782"/>
    <n v="3"/>
    <d v="2012-01-01T00:00:00"/>
    <m/>
    <n v="10010"/>
    <n v="1"/>
    <n v="654"/>
    <n v="1973"/>
    <s v="Asphalt Shingles"/>
    <n v="1981"/>
    <n v="1"/>
    <s v="Superior"/>
    <s v="y"/>
    <x v="1"/>
    <s v="n"/>
    <n v="70000"/>
    <n v="7000"/>
    <n v="35000"/>
    <n v="14000"/>
    <n v="100000"/>
    <n v="3000"/>
    <n v="500"/>
    <n v="1147"/>
    <n v="0"/>
    <n v="0"/>
    <n v="1"/>
    <n v="1147"/>
    <n v="7"/>
  </r>
  <r>
    <s v="BF222792"/>
    <n v="3"/>
    <d v="2012-01-01T00:00:00"/>
    <m/>
    <n v="10022"/>
    <n v="2"/>
    <n v="803"/>
    <n v="1984"/>
    <s v="Wood Shingles"/>
    <n v="1984"/>
    <n v="1"/>
    <s v="Masonry"/>
    <s v="y"/>
    <x v="0"/>
    <s v="n"/>
    <n v="300000"/>
    <n v="30000"/>
    <n v="150000"/>
    <n v="60000"/>
    <n v="500000"/>
    <n v="3000"/>
    <n v="1000"/>
    <n v="1798"/>
    <n v="0"/>
    <n v="0"/>
    <n v="1"/>
    <n v="1798"/>
    <n v="4"/>
  </r>
  <r>
    <s v="BF222802"/>
    <n v="3"/>
    <d v="2012-01-01T00:00:00"/>
    <m/>
    <n v="10025"/>
    <n v="2"/>
    <n v="796"/>
    <n v="2010"/>
    <s v="Asphalt Shingles"/>
    <n v="2010"/>
    <n v="1"/>
    <s v="Frame"/>
    <s v="y"/>
    <x v="0"/>
    <s v="n"/>
    <n v="60000"/>
    <n v="6000"/>
    <n v="30000"/>
    <n v="12000"/>
    <n v="300000"/>
    <n v="3000"/>
    <n v="500"/>
    <n v="894"/>
    <n v="0"/>
    <n v="0"/>
    <n v="1"/>
    <n v="894"/>
    <n v="7"/>
  </r>
  <r>
    <s v="BF222812"/>
    <n v="3"/>
    <d v="2012-01-01T00:00:00"/>
    <m/>
    <n v="10014"/>
    <n v="3"/>
    <n v="762"/>
    <n v="2009"/>
    <s v="Spanish Tile"/>
    <n v="2009"/>
    <n v="7"/>
    <s v="Masonry"/>
    <s v="y"/>
    <x v="0"/>
    <s v="n"/>
    <n v="200000"/>
    <n v="20000"/>
    <n v="100000"/>
    <n v="40000"/>
    <n v="300000"/>
    <n v="3000"/>
    <n v="1000"/>
    <n v="1523"/>
    <n v="0"/>
    <n v="0"/>
    <n v="1"/>
    <n v="1523"/>
    <n v="1"/>
  </r>
  <r>
    <s v="BF222822"/>
    <n v="3"/>
    <d v="2012-01-01T00:00:00"/>
    <d v="2012-07-01T00:00:00"/>
    <n v="10010"/>
    <n v="2"/>
    <n v="688"/>
    <n v="1956"/>
    <s v="Asphalt Shingles"/>
    <n v="1965"/>
    <n v="1"/>
    <s v="Frame"/>
    <s v="y"/>
    <x v="0"/>
    <s v="n"/>
    <n v="125000"/>
    <n v="12500"/>
    <n v="62500"/>
    <n v="25000"/>
    <n v="500000"/>
    <n v="5000"/>
    <n v="500"/>
    <n v="3138"/>
    <n v="0"/>
    <n v="0"/>
    <n v="0.5"/>
    <n v="1569"/>
    <n v="7"/>
  </r>
  <r>
    <s v="BF222832"/>
    <n v="3"/>
    <d v="2012-01-01T00:00:00"/>
    <m/>
    <n v="10024"/>
    <n v="4"/>
    <n v="650"/>
    <n v="1985"/>
    <s v="Asphalt Shingles"/>
    <n v="1985"/>
    <n v="1"/>
    <s v="Superior"/>
    <s v="n"/>
    <x v="1"/>
    <s v="n"/>
    <n v="90000"/>
    <n v="9000"/>
    <n v="54000"/>
    <n v="18000"/>
    <n v="100000"/>
    <n v="3000"/>
    <n v="500"/>
    <n v="1178"/>
    <n v="0"/>
    <n v="0"/>
    <n v="1"/>
    <n v="1178"/>
    <n v="4"/>
  </r>
  <r>
    <s v="BF222842"/>
    <n v="3"/>
    <d v="2012-01-01T00:00:00"/>
    <m/>
    <n v="10009"/>
    <n v="5"/>
    <n v="627"/>
    <n v="1954"/>
    <s v="Asphalt Shingles"/>
    <n v="1972"/>
    <n v="1"/>
    <s v="Frame"/>
    <s v="y"/>
    <x v="1"/>
    <s v="n"/>
    <n v="200000"/>
    <n v="20000"/>
    <n v="100000"/>
    <n v="40000"/>
    <n v="500000"/>
    <n v="3000"/>
    <n v="1000"/>
    <n v="5474"/>
    <n v="0"/>
    <n v="0"/>
    <n v="1"/>
    <n v="5474"/>
    <n v="1"/>
  </r>
  <r>
    <s v="BF222852"/>
    <n v="3"/>
    <d v="2012-01-01T00:00:00"/>
    <m/>
    <n v="10013"/>
    <n v="4"/>
    <n v="697"/>
    <n v="1972"/>
    <s v="Asphalt Shingles"/>
    <n v="1977"/>
    <n v="1"/>
    <s v="Frame"/>
    <s v="y"/>
    <x v="1"/>
    <s v="n"/>
    <n v="80000"/>
    <n v="8000"/>
    <n v="40000"/>
    <n v="16000"/>
    <n v="100000"/>
    <n v="5000"/>
    <n v="1000"/>
    <n v="1315"/>
    <n v="0"/>
    <n v="0"/>
    <n v="1"/>
    <n v="1315"/>
    <n v="2"/>
  </r>
  <r>
    <s v="BF222862"/>
    <n v="3"/>
    <d v="2012-01-01T00:00:00"/>
    <m/>
    <n v="10015"/>
    <n v="5"/>
    <n v="687"/>
    <n v="1962"/>
    <s v="Asphalt Shingles"/>
    <n v="1989"/>
    <n v="1"/>
    <s v="Superior"/>
    <s v="y"/>
    <x v="0"/>
    <s v="n"/>
    <n v="50000"/>
    <n v="5000"/>
    <n v="25000"/>
    <n v="10000"/>
    <n v="100000"/>
    <n v="3000"/>
    <n v="500"/>
    <n v="1371"/>
    <n v="0"/>
    <n v="0"/>
    <n v="1"/>
    <n v="1371"/>
    <n v="7"/>
  </r>
  <r>
    <s v="BF222872"/>
    <n v="3"/>
    <d v="2012-01-01T00:00:00"/>
    <d v="2012-07-01T00:00:00"/>
    <n v="10001"/>
    <n v="4"/>
    <n v="788"/>
    <n v="1950"/>
    <s v="Asphalt Shingles"/>
    <n v="1962"/>
    <n v="1"/>
    <s v="Frame"/>
    <s v="y"/>
    <x v="0"/>
    <s v="n"/>
    <n v="90000"/>
    <n v="9000"/>
    <n v="45000"/>
    <n v="18000"/>
    <n v="100000"/>
    <n v="3000"/>
    <n v="1000"/>
    <n v="2041"/>
    <n v="0"/>
    <n v="0"/>
    <n v="0.5"/>
    <n v="1020.5"/>
    <n v="6"/>
  </r>
  <r>
    <s v="BF222882"/>
    <n v="3"/>
    <d v="2012-01-01T00:00:00"/>
    <m/>
    <n v="10025"/>
    <n v="2"/>
    <n v="726"/>
    <n v="1968"/>
    <s v="Asphalt Shingles"/>
    <n v="1989"/>
    <n v="1"/>
    <s v="Frame"/>
    <s v="y"/>
    <x v="1"/>
    <s v="n"/>
    <n v="150000"/>
    <n v="15000"/>
    <n v="75000"/>
    <n v="30000"/>
    <n v="500000"/>
    <n v="1000"/>
    <n v="500"/>
    <n v="2922"/>
    <n v="0"/>
    <n v="0"/>
    <n v="1"/>
    <n v="2922"/>
    <n v="7"/>
  </r>
  <r>
    <s v="BF222892"/>
    <n v="3"/>
    <d v="2012-01-01T00:00:00"/>
    <m/>
    <n v="10008"/>
    <n v="2"/>
    <n v="761"/>
    <n v="1969"/>
    <s v="Spanish Tile"/>
    <n v="1998"/>
    <n v="1"/>
    <s v="Frame"/>
    <s v="y"/>
    <x v="1"/>
    <s v="n"/>
    <n v="200000"/>
    <n v="20000"/>
    <n v="100000"/>
    <n v="40000"/>
    <n v="500000"/>
    <n v="5000"/>
    <n v="250"/>
    <n v="2420"/>
    <n v="0"/>
    <n v="0"/>
    <n v="1"/>
    <n v="2420"/>
    <n v="1"/>
  </r>
  <r>
    <s v="BF222902"/>
    <n v="3"/>
    <d v="2012-01-01T00:00:00"/>
    <m/>
    <n v="10023"/>
    <n v="3"/>
    <n v="800"/>
    <n v="2006"/>
    <s v="Spanish Tile"/>
    <n v="2006"/>
    <n v="1"/>
    <s v="Superior"/>
    <s v="y"/>
    <x v="1"/>
    <s v="n"/>
    <n v="50000"/>
    <n v="5000"/>
    <n v="25000"/>
    <n v="10000"/>
    <n v="100000"/>
    <n v="1000"/>
    <n v="1000"/>
    <n v="177"/>
    <n v="0"/>
    <n v="0"/>
    <n v="1"/>
    <n v="177"/>
    <n v="4"/>
  </r>
  <r>
    <s v="BF222912"/>
    <n v="3"/>
    <d v="2012-01-01T00:00:00"/>
    <m/>
    <n v="10020"/>
    <n v="2"/>
    <n v="669"/>
    <n v="1954"/>
    <s v="Asphalt Shingles"/>
    <n v="1997"/>
    <n v="1"/>
    <s v="Frame"/>
    <s v="y"/>
    <x v="1"/>
    <s v="n"/>
    <n v="300000"/>
    <n v="30000"/>
    <n v="210000"/>
    <n v="60000"/>
    <n v="100000"/>
    <n v="3000"/>
    <n v="500"/>
    <n v="5816"/>
    <n v="0"/>
    <n v="0"/>
    <n v="1"/>
    <n v="5816"/>
    <n v="7"/>
  </r>
  <r>
    <s v="BF222922"/>
    <n v="3"/>
    <d v="2012-01-01T00:00:00"/>
    <m/>
    <n v="10016"/>
    <n v="2"/>
    <n v="848"/>
    <n v="1954"/>
    <s v="Asphalt Shingles"/>
    <n v="2011"/>
    <n v="1"/>
    <s v="Masonry"/>
    <s v="y"/>
    <x v="0"/>
    <s v="n"/>
    <n v="60000"/>
    <n v="6000"/>
    <n v="42000"/>
    <n v="12000"/>
    <n v="100000"/>
    <n v="3000"/>
    <n v="500"/>
    <n v="640"/>
    <n v="0"/>
    <n v="0"/>
    <n v="1"/>
    <n v="640"/>
    <n v="6"/>
  </r>
  <r>
    <s v="BF222932"/>
    <n v="3"/>
    <d v="2012-01-01T00:00:00"/>
    <d v="2012-07-01T00:00:00"/>
    <n v="10005"/>
    <n v="4"/>
    <n v="900"/>
    <n v="1990"/>
    <s v="Asphalt Shingles"/>
    <n v="1990"/>
    <n v="1"/>
    <s v="Frame"/>
    <s v="n"/>
    <x v="1"/>
    <s v="n"/>
    <n v="125000"/>
    <n v="12500"/>
    <n v="62500"/>
    <n v="25000"/>
    <n v="500000"/>
    <n v="1000"/>
    <n v="250"/>
    <n v="1605"/>
    <n v="1"/>
    <n v="14850"/>
    <n v="0.5"/>
    <n v="802.5"/>
    <n v="7"/>
  </r>
  <r>
    <s v="BF222942"/>
    <n v="3"/>
    <d v="2012-01-01T00:00:00"/>
    <m/>
    <n v="10015"/>
    <n v="2"/>
    <n v="883"/>
    <n v="1986"/>
    <s v="Asphalt Shingles"/>
    <n v="1986"/>
    <n v="1"/>
    <s v="Masonry"/>
    <s v="n"/>
    <x v="0"/>
    <s v="n"/>
    <n v="80000"/>
    <n v="8000"/>
    <n v="40000"/>
    <n v="16000"/>
    <n v="500000"/>
    <n v="3000"/>
    <n v="500"/>
    <n v="818"/>
    <n v="0"/>
    <n v="0"/>
    <n v="1"/>
    <n v="818"/>
    <n v="7"/>
  </r>
  <r>
    <s v="BF222952"/>
    <n v="3"/>
    <d v="2012-01-01T00:00:00"/>
    <m/>
    <n v="10003"/>
    <n v="4"/>
    <n v="844"/>
    <n v="1991"/>
    <s v="Asphalt Shingles"/>
    <n v="2004"/>
    <n v="1"/>
    <s v="Frame"/>
    <s v="y"/>
    <x v="1"/>
    <s v="n"/>
    <n v="400000"/>
    <n v="40000"/>
    <n v="200000"/>
    <n v="80000"/>
    <n v="300000"/>
    <n v="3000"/>
    <n v="250"/>
    <n v="3111"/>
    <n v="0"/>
    <n v="0"/>
    <n v="1"/>
    <n v="3111"/>
    <n v="5"/>
  </r>
  <r>
    <s v="BF222962"/>
    <n v="3"/>
    <d v="2012-01-01T00:00:00"/>
    <m/>
    <n v="10006"/>
    <n v="2"/>
    <n v="755"/>
    <n v="1984"/>
    <s v="Asphalt Shingles"/>
    <n v="2007"/>
    <n v="9"/>
    <s v="Masonry"/>
    <s v="n"/>
    <x v="0"/>
    <s v="n"/>
    <n v="250000"/>
    <n v="25000"/>
    <n v="125000"/>
    <n v="50000"/>
    <n v="100000"/>
    <n v="3000"/>
    <n v="500"/>
    <n v="4090"/>
    <n v="0"/>
    <n v="0"/>
    <n v="1"/>
    <n v="4090"/>
    <n v="6"/>
  </r>
  <r>
    <s v="BF222972"/>
    <n v="3"/>
    <d v="2012-01-01T00:00:00"/>
    <m/>
    <n v="10015"/>
    <n v="3"/>
    <n v="825"/>
    <n v="1988"/>
    <s v="Asphalt Shingles"/>
    <n v="2001"/>
    <n v="1"/>
    <s v="Frame"/>
    <s v="y"/>
    <x v="1"/>
    <s v="n"/>
    <n v="70000"/>
    <n v="7000"/>
    <n v="35000"/>
    <n v="14000"/>
    <n v="100000"/>
    <n v="3000"/>
    <n v="500"/>
    <n v="990"/>
    <n v="0"/>
    <n v="0"/>
    <n v="1"/>
    <n v="990"/>
    <n v="7"/>
  </r>
  <r>
    <s v="BF222982"/>
    <n v="3"/>
    <d v="2012-01-01T00:00:00"/>
    <m/>
    <n v="10019"/>
    <n v="2"/>
    <n v="652"/>
    <n v="1986"/>
    <s v="Spanish Tile"/>
    <n v="1986"/>
    <n v="1"/>
    <s v="Frame"/>
    <s v="y"/>
    <x v="1"/>
    <s v="n"/>
    <n v="150000"/>
    <n v="15000"/>
    <n v="75000"/>
    <n v="30000"/>
    <n v="500000"/>
    <n v="1000"/>
    <n v="500"/>
    <n v="2223"/>
    <n v="0"/>
    <n v="0"/>
    <n v="1"/>
    <n v="2223"/>
    <n v="1"/>
  </r>
  <r>
    <s v="BF222992"/>
    <n v="3"/>
    <d v="2012-01-01T00:00:00"/>
    <m/>
    <n v="10007"/>
    <n v="3"/>
    <n v="806"/>
    <n v="1975"/>
    <s v="Asphalt Shingles"/>
    <n v="1975"/>
    <n v="1"/>
    <s v="Frame"/>
    <s v="y"/>
    <x v="1"/>
    <s v="n"/>
    <n v="70000"/>
    <n v="7000"/>
    <n v="35000"/>
    <n v="14000"/>
    <n v="300000"/>
    <n v="5000"/>
    <n v="500"/>
    <n v="791"/>
    <n v="0"/>
    <n v="0"/>
    <n v="1"/>
    <n v="791"/>
    <n v="3"/>
  </r>
  <r>
    <s v="BF223002"/>
    <n v="3"/>
    <d v="2012-01-01T00:00:00"/>
    <m/>
    <n v="10013"/>
    <n v="2"/>
    <n v="886"/>
    <n v="1969"/>
    <s v="Spanish Tile"/>
    <n v="1969"/>
    <n v="1"/>
    <s v="Frame"/>
    <s v="n"/>
    <x v="0"/>
    <s v="y"/>
    <n v="80000"/>
    <n v="8000"/>
    <n v="40000"/>
    <n v="16000"/>
    <n v="300000"/>
    <n v="3000"/>
    <n v="1000"/>
    <n v="381"/>
    <n v="0"/>
    <n v="0"/>
    <n v="1"/>
    <n v="381"/>
    <n v="2"/>
  </r>
  <r>
    <s v="BF223012"/>
    <n v="3"/>
    <d v="2012-01-01T00:00:00"/>
    <m/>
    <n v="10006"/>
    <n v="4"/>
    <n v="690"/>
    <n v="1952"/>
    <s v="Asphalt Shingles"/>
    <n v="1991"/>
    <n v="1"/>
    <s v="Frame"/>
    <s v="y"/>
    <x v="1"/>
    <s v="n"/>
    <n v="300000"/>
    <n v="30000"/>
    <n v="180000"/>
    <n v="60000"/>
    <n v="300000"/>
    <n v="3000"/>
    <n v="250"/>
    <n v="8456"/>
    <n v="1"/>
    <n v="1800"/>
    <n v="1"/>
    <n v="8456"/>
    <n v="6"/>
  </r>
  <r>
    <s v="BF223022"/>
    <n v="3"/>
    <d v="2012-01-01T00:00:00"/>
    <m/>
    <n v="10019"/>
    <n v="3"/>
    <n v="881"/>
    <n v="1956"/>
    <s v="Spanish Tile"/>
    <n v="1976"/>
    <n v="1"/>
    <s v="Frame"/>
    <s v="y"/>
    <x v="0"/>
    <s v="n"/>
    <n v="70000"/>
    <n v="7000"/>
    <n v="35000"/>
    <n v="14000"/>
    <n v="100000"/>
    <n v="1000"/>
    <n v="1000"/>
    <n v="568"/>
    <n v="0"/>
    <n v="0"/>
    <n v="1"/>
    <n v="568"/>
    <n v="1"/>
  </r>
  <r>
    <s v="BF223032"/>
    <n v="3"/>
    <d v="2012-01-01T00:00:00"/>
    <m/>
    <n v="10022"/>
    <n v="4"/>
    <n v="765"/>
    <n v="1989"/>
    <s v="Asphalt Shingles"/>
    <n v="1989"/>
    <n v="1"/>
    <s v="Masonry"/>
    <s v="y"/>
    <x v="1"/>
    <s v="n"/>
    <n v="50000"/>
    <n v="5000"/>
    <n v="25000"/>
    <n v="10000"/>
    <n v="300000"/>
    <n v="1000"/>
    <n v="500"/>
    <n v="603"/>
    <n v="0"/>
    <n v="0"/>
    <n v="1"/>
    <n v="603"/>
    <n v="4"/>
  </r>
  <r>
    <s v="BF223042"/>
    <n v="3"/>
    <d v="2012-01-01T00:00:00"/>
    <m/>
    <n v="10018"/>
    <n v="4"/>
    <n v="900"/>
    <n v="1960"/>
    <s v="Asphalt Shingles"/>
    <n v="2005"/>
    <n v="1"/>
    <s v="Frame"/>
    <s v="y"/>
    <x v="1"/>
    <s v="n"/>
    <n v="300000"/>
    <n v="30000"/>
    <n v="150000"/>
    <n v="60000"/>
    <n v="300000"/>
    <n v="3000"/>
    <n v="500"/>
    <n v="1344"/>
    <n v="0"/>
    <n v="0"/>
    <n v="1"/>
    <n v="1344"/>
    <n v="2"/>
  </r>
  <r>
    <s v="BF223052"/>
    <n v="3"/>
    <d v="2012-01-01T00:00:00"/>
    <m/>
    <n v="10024"/>
    <n v="2"/>
    <n v="674"/>
    <n v="1985"/>
    <s v="Spanish Tile"/>
    <n v="1985"/>
    <n v="1"/>
    <s v="Superior"/>
    <s v="y"/>
    <x v="1"/>
    <s v="n"/>
    <n v="100000"/>
    <n v="10000"/>
    <n v="50000"/>
    <n v="20000"/>
    <n v="300000"/>
    <n v="1000"/>
    <n v="500"/>
    <n v="840"/>
    <n v="0"/>
    <n v="0"/>
    <n v="1"/>
    <n v="840"/>
    <n v="4"/>
  </r>
  <r>
    <s v="BF223062"/>
    <n v="3"/>
    <d v="2012-01-01T00:00:00"/>
    <m/>
    <n v="10010"/>
    <n v="4"/>
    <n v="900"/>
    <n v="1997"/>
    <s v="Asphalt Shingles"/>
    <n v="2002"/>
    <n v="1"/>
    <s v="Frame"/>
    <s v="y"/>
    <x v="1"/>
    <s v="n"/>
    <n v="400000"/>
    <n v="40000"/>
    <n v="200000"/>
    <n v="80000"/>
    <n v="500000"/>
    <n v="1000"/>
    <n v="500"/>
    <n v="2826"/>
    <n v="0"/>
    <n v="0"/>
    <n v="1"/>
    <n v="2826"/>
    <n v="7"/>
  </r>
  <r>
    <s v="BF223072"/>
    <n v="3"/>
    <d v="2012-01-01T00:00:00"/>
    <m/>
    <n v="10004"/>
    <n v="2"/>
    <n v="889"/>
    <n v="1954"/>
    <s v="Spanish Tile"/>
    <n v="2004"/>
    <n v="9"/>
    <s v="Frame"/>
    <s v="y"/>
    <x v="1"/>
    <s v="n"/>
    <n v="300000"/>
    <n v="30000"/>
    <n v="150000"/>
    <n v="60000"/>
    <n v="100000"/>
    <n v="3000"/>
    <n v="1000"/>
    <n v="1930"/>
    <n v="0"/>
    <n v="0"/>
    <n v="1"/>
    <n v="1930"/>
    <n v="5"/>
  </r>
  <r>
    <s v="BF223082"/>
    <n v="3"/>
    <d v="2012-01-01T00:00:00"/>
    <m/>
    <n v="10006"/>
    <n v="4"/>
    <n v="669"/>
    <n v="1957"/>
    <s v="Asphalt Shingles"/>
    <n v="1975"/>
    <n v="1"/>
    <s v="Superior"/>
    <s v="y"/>
    <x v="1"/>
    <s v="n"/>
    <n v="90000"/>
    <n v="9000"/>
    <n v="45000"/>
    <n v="18000"/>
    <n v="500000"/>
    <n v="3000"/>
    <n v="1000"/>
    <n v="1869"/>
    <n v="0"/>
    <n v="0"/>
    <n v="1"/>
    <n v="1869"/>
    <n v="6"/>
  </r>
  <r>
    <s v="BF223092"/>
    <n v="3"/>
    <d v="2012-01-01T00:00:00"/>
    <m/>
    <n v="10021"/>
    <n v="2"/>
    <n v="873"/>
    <n v="1971"/>
    <s v="Spanish Tile"/>
    <n v="1989"/>
    <n v="1"/>
    <s v="Frame"/>
    <s v="n"/>
    <x v="0"/>
    <s v="n"/>
    <n v="90000"/>
    <n v="9000"/>
    <n v="45000"/>
    <n v="18000"/>
    <n v="300000"/>
    <n v="1000"/>
    <n v="250"/>
    <n v="1017"/>
    <n v="0"/>
    <n v="0"/>
    <n v="1"/>
    <n v="1017"/>
    <n v="6"/>
  </r>
  <r>
    <s v="BF223102"/>
    <n v="3"/>
    <d v="2012-01-01T00:00:00"/>
    <m/>
    <n v="10025"/>
    <n v="5"/>
    <n v="752"/>
    <n v="1989"/>
    <s v="Spanish Tile"/>
    <n v="1995"/>
    <n v="9"/>
    <s v="Frame"/>
    <s v="y"/>
    <x v="1"/>
    <s v="n"/>
    <n v="60000"/>
    <n v="6000"/>
    <n v="30000"/>
    <n v="12000"/>
    <n v="500000"/>
    <n v="1000"/>
    <n v="500"/>
    <n v="2342"/>
    <n v="0"/>
    <n v="0"/>
    <n v="1"/>
    <n v="2342"/>
    <n v="7"/>
  </r>
  <r>
    <s v="BF223112"/>
    <n v="3"/>
    <d v="2012-01-01T00:00:00"/>
    <m/>
    <n v="10015"/>
    <n v="2"/>
    <n v="863"/>
    <n v="1992"/>
    <s v="Asphalt Shingles"/>
    <n v="1992"/>
    <n v="1"/>
    <s v="Masonry"/>
    <s v="y"/>
    <x v="1"/>
    <s v="n"/>
    <n v="100000"/>
    <n v="10000"/>
    <n v="50000"/>
    <n v="20000"/>
    <n v="500000"/>
    <n v="3000"/>
    <n v="1000"/>
    <n v="834"/>
    <n v="0"/>
    <n v="0"/>
    <n v="1"/>
    <n v="834"/>
    <n v="7"/>
  </r>
  <r>
    <s v="BF223122"/>
    <n v="3"/>
    <d v="2012-01-01T00:00:00"/>
    <m/>
    <n v="10001"/>
    <n v="4"/>
    <n v="975"/>
    <n v="2008"/>
    <s v="Asphalt Shingles"/>
    <n v="2008"/>
    <n v="1"/>
    <s v="Superior"/>
    <s v="y"/>
    <x v="1"/>
    <s v="n"/>
    <n v="100000"/>
    <n v="10000"/>
    <n v="50000"/>
    <n v="20000"/>
    <n v="100000"/>
    <n v="1000"/>
    <n v="250"/>
    <n v="574"/>
    <n v="0"/>
    <n v="0"/>
    <n v="1"/>
    <n v="574"/>
    <n v="6"/>
  </r>
  <r>
    <s v="BF223132"/>
    <n v="3"/>
    <d v="2012-01-01T00:00:00"/>
    <m/>
    <n v="10008"/>
    <n v="4"/>
    <n v="653"/>
    <n v="1996"/>
    <s v="Spanish Tile"/>
    <n v="1996"/>
    <n v="9"/>
    <s v="Frame"/>
    <s v="y"/>
    <x v="1"/>
    <s v="n"/>
    <n v="60000"/>
    <n v="6000"/>
    <n v="30000"/>
    <n v="12000"/>
    <n v="500000"/>
    <n v="3000"/>
    <n v="500"/>
    <n v="1797"/>
    <n v="0"/>
    <n v="0"/>
    <n v="1"/>
    <n v="1797"/>
    <n v="1"/>
  </r>
  <r>
    <s v="BF223142"/>
    <n v="3"/>
    <d v="2012-01-01T00:00:00"/>
    <m/>
    <n v="10003"/>
    <n v="4"/>
    <n v="688"/>
    <n v="1984"/>
    <s v="Asphalt Shingles"/>
    <n v="1984"/>
    <n v="1"/>
    <s v="Frame"/>
    <s v="y"/>
    <x v="1"/>
    <s v="n"/>
    <n v="70000"/>
    <n v="7000"/>
    <n v="35000"/>
    <n v="14000"/>
    <n v="300000"/>
    <n v="1000"/>
    <n v="500"/>
    <n v="1510"/>
    <n v="0"/>
    <n v="0"/>
    <n v="1"/>
    <n v="1510"/>
    <n v="5"/>
  </r>
  <r>
    <s v="BF223152"/>
    <n v="3"/>
    <d v="2012-01-01T00:00:00"/>
    <m/>
    <n v="10018"/>
    <n v="2"/>
    <n v="900"/>
    <n v="1952"/>
    <s v="Asphalt Shingles"/>
    <n v="1964"/>
    <n v="1"/>
    <s v="Frame"/>
    <s v="y"/>
    <x v="0"/>
    <s v="n"/>
    <n v="250000"/>
    <n v="25000"/>
    <n v="125000"/>
    <n v="50000"/>
    <n v="100000"/>
    <n v="1000"/>
    <n v="500"/>
    <n v="994"/>
    <n v="0"/>
    <n v="0"/>
    <n v="1"/>
    <n v="994"/>
    <n v="2"/>
  </r>
  <r>
    <s v="BF223162"/>
    <n v="3"/>
    <d v="2012-01-01T00:00:00"/>
    <m/>
    <n v="10012"/>
    <n v="2"/>
    <n v="800"/>
    <n v="1981"/>
    <s v="Asphalt Shingles"/>
    <n v="1985"/>
    <n v="1"/>
    <s v="Frame"/>
    <s v="y"/>
    <x v="1"/>
    <s v="n"/>
    <n v="300000"/>
    <n v="30000"/>
    <n v="150000"/>
    <n v="60000"/>
    <n v="500000"/>
    <n v="3000"/>
    <n v="1000"/>
    <n v="2017"/>
    <n v="0"/>
    <n v="0"/>
    <n v="1"/>
    <n v="2017"/>
    <n v="3"/>
  </r>
  <r>
    <s v="BF223172"/>
    <n v="3"/>
    <d v="2012-01-01T00:00:00"/>
    <m/>
    <n v="10025"/>
    <n v="2"/>
    <n v="800"/>
    <n v="2004"/>
    <s v="Spanish Tile"/>
    <n v="2004"/>
    <n v="7"/>
    <s v="Frame"/>
    <s v="y"/>
    <x v="0"/>
    <s v="n"/>
    <n v="70000"/>
    <n v="7000"/>
    <n v="49000"/>
    <n v="14000"/>
    <n v="500000"/>
    <n v="5000"/>
    <n v="1000"/>
    <n v="755"/>
    <n v="0"/>
    <n v="0"/>
    <n v="1"/>
    <n v="755"/>
    <n v="7"/>
  </r>
  <r>
    <s v="BF223182"/>
    <n v="3"/>
    <d v="2012-01-01T00:00:00"/>
    <m/>
    <n v="10019"/>
    <n v="1"/>
    <n v="858"/>
    <n v="1997"/>
    <s v="Asphalt Shingles"/>
    <n v="2010"/>
    <n v="1"/>
    <s v="Frame"/>
    <s v="y"/>
    <x v="0"/>
    <s v="n"/>
    <n v="70000"/>
    <n v="7000"/>
    <n v="35000"/>
    <n v="14000"/>
    <n v="100000"/>
    <n v="1000"/>
    <n v="250"/>
    <n v="444"/>
    <n v="0"/>
    <n v="0"/>
    <n v="1"/>
    <n v="444"/>
    <n v="1"/>
  </r>
  <r>
    <s v="BF223192"/>
    <n v="3"/>
    <d v="2012-01-01T00:00:00"/>
    <m/>
    <n v="10025"/>
    <n v="2"/>
    <n v="881"/>
    <n v="2003"/>
    <s v="Asphalt Shingles"/>
    <n v="2003"/>
    <n v="1"/>
    <s v="Frame"/>
    <s v="n"/>
    <x v="0"/>
    <s v="n"/>
    <n v="300000"/>
    <n v="30000"/>
    <n v="150000"/>
    <n v="60000"/>
    <n v="300000"/>
    <n v="5000"/>
    <n v="500"/>
    <n v="1998"/>
    <n v="0"/>
    <n v="0"/>
    <n v="1"/>
    <n v="1998"/>
    <n v="7"/>
  </r>
  <r>
    <s v="BF223202"/>
    <n v="3"/>
    <d v="2012-01-01T00:00:00"/>
    <m/>
    <n v="10024"/>
    <n v="1"/>
    <n v="533"/>
    <n v="1965"/>
    <s v="Spanish Tile"/>
    <n v="1997"/>
    <n v="1"/>
    <s v="Frame"/>
    <s v="y"/>
    <x v="0"/>
    <s v="n"/>
    <n v="150000"/>
    <n v="15000"/>
    <n v="75000"/>
    <n v="30000"/>
    <n v="100000"/>
    <n v="5000"/>
    <n v="1000"/>
    <n v="1342"/>
    <n v="0"/>
    <n v="0"/>
    <n v="1"/>
    <n v="1342"/>
    <n v="4"/>
  </r>
  <r>
    <s v="BF223212"/>
    <n v="3"/>
    <d v="2012-01-01T00:00:00"/>
    <m/>
    <n v="10016"/>
    <n v="4"/>
    <n v="893"/>
    <n v="2007"/>
    <s v="Asphalt Shingles"/>
    <n v="2007"/>
    <n v="1"/>
    <s v="Frame"/>
    <s v="y"/>
    <x v="1"/>
    <s v="n"/>
    <n v="60000"/>
    <n v="6000"/>
    <n v="42000"/>
    <n v="12000"/>
    <n v="500000"/>
    <n v="1000"/>
    <n v="250"/>
    <n v="688"/>
    <n v="0"/>
    <n v="0"/>
    <n v="1"/>
    <n v="688"/>
    <n v="6"/>
  </r>
  <r>
    <s v="BF223222"/>
    <n v="3"/>
    <d v="2012-01-01T00:00:00"/>
    <m/>
    <n v="10005"/>
    <n v="4"/>
    <n v="518"/>
    <n v="1995"/>
    <s v="Asphalt Shingles"/>
    <n v="2007"/>
    <n v="1"/>
    <s v="Frame"/>
    <s v="y"/>
    <x v="0"/>
    <s v="n"/>
    <n v="200000"/>
    <n v="20000"/>
    <n v="100000"/>
    <n v="40000"/>
    <n v="100000"/>
    <n v="5000"/>
    <n v="500"/>
    <n v="4811"/>
    <n v="0"/>
    <n v="0"/>
    <n v="1"/>
    <n v="4811"/>
    <n v="7"/>
  </r>
  <r>
    <s v="BF223232"/>
    <n v="3"/>
    <d v="2012-01-01T00:00:00"/>
    <m/>
    <n v="10018"/>
    <n v="4"/>
    <n v="786"/>
    <n v="1968"/>
    <s v="Spanish Tile"/>
    <n v="2006"/>
    <n v="1"/>
    <s v="Frame"/>
    <s v="y"/>
    <x v="0"/>
    <s v="n"/>
    <n v="125000"/>
    <n v="12500"/>
    <n v="62500"/>
    <n v="25000"/>
    <n v="100000"/>
    <n v="1000"/>
    <n v="250"/>
    <n v="1318"/>
    <n v="0"/>
    <n v="0"/>
    <n v="1"/>
    <n v="1318"/>
    <n v="2"/>
  </r>
  <r>
    <s v="BF223242"/>
    <n v="3"/>
    <d v="2012-01-01T00:00:00"/>
    <m/>
    <n v="10001"/>
    <n v="4"/>
    <n v="652"/>
    <n v="2003"/>
    <s v="Asphalt Shingles"/>
    <n v="2003"/>
    <n v="1"/>
    <s v="Frame"/>
    <s v="y"/>
    <x v="1"/>
    <s v="n"/>
    <n v="200000"/>
    <n v="20000"/>
    <n v="100000"/>
    <n v="40000"/>
    <n v="100000"/>
    <n v="5000"/>
    <n v="1000"/>
    <n v="3324"/>
    <n v="0"/>
    <n v="0"/>
    <n v="1"/>
    <n v="3324"/>
    <n v="6"/>
  </r>
  <r>
    <s v="BF223252"/>
    <n v="3"/>
    <d v="2012-01-01T00:00:00"/>
    <m/>
    <n v="10013"/>
    <n v="2"/>
    <n v="788"/>
    <n v="1995"/>
    <s v="Asphalt Shingles"/>
    <n v="1995"/>
    <n v="7"/>
    <s v="Frame"/>
    <s v="y"/>
    <x v="1"/>
    <s v="n"/>
    <n v="200000"/>
    <n v="20000"/>
    <n v="100000"/>
    <n v="40000"/>
    <n v="100000"/>
    <n v="1000"/>
    <n v="1000"/>
    <n v="1505"/>
    <n v="0"/>
    <n v="0"/>
    <n v="1"/>
    <n v="1505"/>
    <n v="2"/>
  </r>
  <r>
    <s v="BF223262"/>
    <n v="3"/>
    <d v="2012-01-01T00:00:00"/>
    <m/>
    <n v="10013"/>
    <n v="3"/>
    <n v="673"/>
    <n v="1976"/>
    <s v="Asphalt Shingles"/>
    <n v="1990"/>
    <n v="1"/>
    <s v="Frame"/>
    <s v="y"/>
    <x v="1"/>
    <s v="n"/>
    <n v="200000"/>
    <n v="20000"/>
    <n v="100000"/>
    <n v="40000"/>
    <n v="500000"/>
    <n v="1000"/>
    <n v="500"/>
    <n v="2492"/>
    <n v="0"/>
    <n v="0"/>
    <n v="1"/>
    <n v="2492"/>
    <n v="2"/>
  </r>
  <r>
    <s v="BF223272"/>
    <n v="3"/>
    <d v="2012-01-01T00:00:00"/>
    <m/>
    <n v="10023"/>
    <n v="4"/>
    <n v="747"/>
    <n v="1984"/>
    <s v="Spanish Tile"/>
    <n v="1984"/>
    <n v="1"/>
    <s v="Superior"/>
    <s v="y"/>
    <x v="1"/>
    <s v="n"/>
    <n v="100000"/>
    <n v="10000"/>
    <n v="60000"/>
    <n v="20000"/>
    <n v="100000"/>
    <n v="1000"/>
    <n v="1000"/>
    <n v="751"/>
    <n v="0"/>
    <n v="0"/>
    <n v="1"/>
    <n v="751"/>
    <n v="4"/>
  </r>
  <r>
    <s v="BF223282"/>
    <n v="3"/>
    <d v="2012-01-01T00:00:00"/>
    <m/>
    <n v="10015"/>
    <n v="5"/>
    <n v="861"/>
    <n v="1993"/>
    <s v="Spanish Tile"/>
    <n v="2010"/>
    <n v="7"/>
    <s v="Frame"/>
    <s v="y"/>
    <x v="0"/>
    <s v="n"/>
    <n v="100000"/>
    <n v="10000"/>
    <n v="50000"/>
    <n v="20000"/>
    <n v="100000"/>
    <n v="5000"/>
    <n v="1000"/>
    <n v="1320"/>
    <n v="0"/>
    <n v="0"/>
    <n v="1"/>
    <n v="1320"/>
    <n v="7"/>
  </r>
  <r>
    <s v="BF223292"/>
    <n v="3"/>
    <d v="2012-01-01T00:00:00"/>
    <m/>
    <n v="10010"/>
    <n v="3"/>
    <n v="864"/>
    <n v="1971"/>
    <s v="Asphalt Shingles"/>
    <n v="1982"/>
    <n v="1"/>
    <s v="Frame"/>
    <s v="y"/>
    <x v="1"/>
    <s v="n"/>
    <n v="60000"/>
    <n v="6000"/>
    <n v="30000"/>
    <n v="12000"/>
    <n v="300000"/>
    <n v="5000"/>
    <n v="500"/>
    <n v="894"/>
    <n v="0"/>
    <n v="0"/>
    <n v="1"/>
    <n v="894"/>
    <n v="7"/>
  </r>
  <r>
    <s v="BF223302"/>
    <n v="3"/>
    <d v="2012-01-01T00:00:00"/>
    <m/>
    <n v="10025"/>
    <n v="4"/>
    <n v="703"/>
    <n v="2007"/>
    <s v="Asphalt Shingles"/>
    <n v="2007"/>
    <n v="1"/>
    <s v="Superior"/>
    <s v="y"/>
    <x v="1"/>
    <s v="n"/>
    <n v="200000"/>
    <n v="20000"/>
    <n v="100000"/>
    <n v="40000"/>
    <n v="500000"/>
    <n v="3000"/>
    <n v="500"/>
    <n v="2021"/>
    <n v="0"/>
    <n v="0"/>
    <n v="1"/>
    <n v="2021"/>
    <n v="7"/>
  </r>
  <r>
    <s v="BF223312"/>
    <n v="3"/>
    <d v="2012-01-01T00:00:00"/>
    <m/>
    <n v="10009"/>
    <n v="5"/>
    <n v="808"/>
    <n v="1951"/>
    <s v="Asphalt Shingles"/>
    <n v="2009"/>
    <n v="1"/>
    <s v="Frame"/>
    <s v="y"/>
    <x v="1"/>
    <s v="n"/>
    <n v="125000"/>
    <n v="12500"/>
    <n v="62500"/>
    <n v="25000"/>
    <n v="500000"/>
    <n v="1000"/>
    <n v="500"/>
    <n v="1739"/>
    <n v="0"/>
    <n v="0"/>
    <n v="1"/>
    <n v="1739"/>
    <n v="1"/>
  </r>
  <r>
    <s v="BF223322"/>
    <n v="3"/>
    <d v="2012-01-01T00:00:00"/>
    <m/>
    <n v="10002"/>
    <n v="3"/>
    <n v="748"/>
    <n v="1956"/>
    <s v="Asphalt Shingles"/>
    <n v="1996"/>
    <n v="1"/>
    <s v="Superior"/>
    <s v="y"/>
    <x v="1"/>
    <s v="n"/>
    <n v="80000"/>
    <n v="8000"/>
    <n v="40000"/>
    <n v="16000"/>
    <n v="100000"/>
    <n v="1000"/>
    <n v="500"/>
    <n v="755"/>
    <n v="1"/>
    <n v="5472"/>
    <n v="1"/>
    <n v="755"/>
    <n v="5"/>
  </r>
  <r>
    <s v="BF223332"/>
    <n v="3"/>
    <d v="2012-01-01T00:00:00"/>
    <m/>
    <n v="10017"/>
    <n v="4"/>
    <n v="810"/>
    <n v="1964"/>
    <s v="Asphalt Shingles"/>
    <n v="1973"/>
    <n v="1"/>
    <s v="Frame"/>
    <s v="y"/>
    <x v="1"/>
    <s v="n"/>
    <n v="50000"/>
    <n v="5000"/>
    <n v="25000"/>
    <n v="10000"/>
    <n v="300000"/>
    <n v="1000"/>
    <n v="500"/>
    <n v="629"/>
    <n v="0"/>
    <n v="0"/>
    <n v="1"/>
    <n v="629"/>
    <n v="3"/>
  </r>
  <r>
    <s v="BF223342"/>
    <n v="3"/>
    <d v="2012-01-01T00:00:00"/>
    <m/>
    <n v="10002"/>
    <n v="2"/>
    <n v="879"/>
    <n v="1971"/>
    <s v="Asphalt Shingles"/>
    <n v="1972"/>
    <n v="7"/>
    <s v="Masonry"/>
    <s v="y"/>
    <x v="1"/>
    <s v="n"/>
    <n v="60000"/>
    <n v="6000"/>
    <n v="36000"/>
    <n v="12000"/>
    <n v="100000"/>
    <n v="3000"/>
    <n v="250"/>
    <n v="562"/>
    <n v="0"/>
    <n v="0"/>
    <n v="1"/>
    <n v="562"/>
    <n v="5"/>
  </r>
  <r>
    <s v="BF223352"/>
    <n v="3"/>
    <d v="2012-01-01T00:00:00"/>
    <m/>
    <n v="10024"/>
    <n v="3"/>
    <n v="747"/>
    <n v="1960"/>
    <s v="Asphalt Shingles"/>
    <n v="1984"/>
    <n v="1"/>
    <s v="Superior"/>
    <s v="y"/>
    <x v="0"/>
    <s v="n"/>
    <n v="300000"/>
    <n v="30000"/>
    <n v="150000"/>
    <n v="60000"/>
    <n v="100000"/>
    <n v="3000"/>
    <n v="250"/>
    <n v="2218"/>
    <n v="0"/>
    <n v="0"/>
    <n v="1"/>
    <n v="2218"/>
    <n v="4"/>
  </r>
  <r>
    <s v="BF223362"/>
    <n v="3"/>
    <d v="2012-01-01T00:00:00"/>
    <m/>
    <n v="10004"/>
    <n v="4"/>
    <n v="678"/>
    <n v="1976"/>
    <s v="Asphalt Shingles"/>
    <n v="1976"/>
    <n v="1"/>
    <s v="Frame"/>
    <s v="n"/>
    <x v="1"/>
    <s v="n"/>
    <n v="200000"/>
    <n v="20000"/>
    <n v="100000"/>
    <n v="40000"/>
    <n v="300000"/>
    <n v="5000"/>
    <n v="500"/>
    <n v="3697"/>
    <n v="0"/>
    <n v="0"/>
    <n v="1"/>
    <n v="3697"/>
    <n v="5"/>
  </r>
  <r>
    <s v="BF223372"/>
    <n v="3"/>
    <d v="2012-01-01T00:00:00"/>
    <m/>
    <n v="10002"/>
    <n v="2"/>
    <n v="679"/>
    <n v="1991"/>
    <s v="Asphalt Shingles"/>
    <n v="2002"/>
    <n v="7"/>
    <s v="Frame"/>
    <s v="y"/>
    <x v="1"/>
    <s v="n"/>
    <n v="60000"/>
    <n v="6000"/>
    <n v="30000"/>
    <n v="12000"/>
    <n v="300000"/>
    <n v="3000"/>
    <n v="500"/>
    <n v="1103"/>
    <n v="0"/>
    <n v="0"/>
    <n v="1"/>
    <n v="1103"/>
    <n v="5"/>
  </r>
  <r>
    <s v="BF223382"/>
    <n v="3"/>
    <d v="2012-01-01T00:00:00"/>
    <m/>
    <n v="10011"/>
    <n v="2"/>
    <n v="804"/>
    <n v="2004"/>
    <s v="Asphalt Shingles"/>
    <n v="2004"/>
    <n v="7"/>
    <s v="Frame"/>
    <s v="n"/>
    <x v="1"/>
    <s v="n"/>
    <n v="300000"/>
    <n v="30000"/>
    <n v="150000"/>
    <n v="60000"/>
    <n v="300000"/>
    <n v="5000"/>
    <n v="1000"/>
    <n v="2560"/>
    <n v="0"/>
    <n v="0"/>
    <n v="1"/>
    <n v="2560"/>
    <n v="6"/>
  </r>
  <r>
    <s v="BF223392"/>
    <n v="3"/>
    <d v="2012-01-01T00:00:00"/>
    <m/>
    <n v="10006"/>
    <n v="4"/>
    <n v="871"/>
    <n v="1967"/>
    <s v="Asphalt Shingles"/>
    <n v="1991"/>
    <n v="1"/>
    <s v="Superior"/>
    <s v="y"/>
    <x v="0"/>
    <s v="n"/>
    <n v="95000"/>
    <n v="9500"/>
    <n v="47500"/>
    <n v="19000"/>
    <n v="500000"/>
    <n v="3000"/>
    <n v="500"/>
    <n v="904"/>
    <n v="0"/>
    <n v="0"/>
    <n v="1"/>
    <n v="904"/>
    <n v="6"/>
  </r>
  <r>
    <s v="BF223402"/>
    <n v="3"/>
    <d v="2012-01-01T00:00:00"/>
    <m/>
    <n v="10016"/>
    <n v="5"/>
    <n v="800"/>
    <n v="1975"/>
    <s v="Asphalt Shingles"/>
    <n v="1975"/>
    <n v="1"/>
    <s v="Superior"/>
    <s v="y"/>
    <x v="1"/>
    <s v="n"/>
    <n v="80000"/>
    <n v="8000"/>
    <n v="40000"/>
    <n v="16000"/>
    <n v="300000"/>
    <n v="5000"/>
    <n v="500"/>
    <n v="1158"/>
    <n v="0"/>
    <n v="0"/>
    <n v="1"/>
    <n v="1158"/>
    <n v="6"/>
  </r>
  <r>
    <s v="BF223412"/>
    <n v="3"/>
    <d v="2012-01-01T00:00:00"/>
    <m/>
    <n v="10022"/>
    <n v="2"/>
    <n v="889"/>
    <n v="1990"/>
    <s v="Asphalt Shingles"/>
    <n v="2000"/>
    <n v="1"/>
    <s v="Frame"/>
    <s v="y"/>
    <x v="1"/>
    <s v="n"/>
    <n v="250000"/>
    <n v="25000"/>
    <n v="125000"/>
    <n v="50000"/>
    <n v="100000"/>
    <n v="3000"/>
    <n v="1000"/>
    <n v="982"/>
    <n v="1"/>
    <n v="25000"/>
    <n v="1"/>
    <n v="982"/>
    <n v="4"/>
  </r>
  <r>
    <s v="BF223422"/>
    <n v="3"/>
    <d v="2012-01-01T00:00:00"/>
    <m/>
    <n v="10019"/>
    <n v="4"/>
    <n v="756"/>
    <n v="2001"/>
    <s v="Asphalt Shingles"/>
    <n v="2001"/>
    <n v="1"/>
    <s v="Masonry"/>
    <s v="y"/>
    <x v="1"/>
    <s v="n"/>
    <n v="125000"/>
    <n v="12500"/>
    <n v="62500"/>
    <n v="25000"/>
    <n v="100000"/>
    <n v="1000"/>
    <n v="1000"/>
    <n v="1302"/>
    <n v="0"/>
    <n v="0"/>
    <n v="1"/>
    <n v="1302"/>
    <n v="1"/>
  </r>
  <r>
    <s v="BF223432"/>
    <n v="3"/>
    <d v="2012-01-01T00:00:00"/>
    <d v="2012-07-01T00:00:00"/>
    <n v="10006"/>
    <n v="2"/>
    <n v="800"/>
    <n v="2010"/>
    <s v="Asphalt Shingles"/>
    <n v="2010"/>
    <n v="1"/>
    <s v="Frame"/>
    <s v="y"/>
    <x v="1"/>
    <s v="n"/>
    <n v="300000"/>
    <n v="30000"/>
    <n v="150000"/>
    <n v="60000"/>
    <n v="300000"/>
    <n v="3000"/>
    <n v="1000"/>
    <n v="1915"/>
    <n v="0"/>
    <n v="0"/>
    <n v="0.5"/>
    <n v="957.5"/>
    <n v="6"/>
  </r>
  <r>
    <s v="BF223442"/>
    <n v="3"/>
    <d v="2012-01-01T00:00:00"/>
    <d v="2012-07-01T00:00:00"/>
    <n v="10020"/>
    <n v="3"/>
    <n v="664"/>
    <n v="1982"/>
    <s v="Spanish Tile"/>
    <n v="1999"/>
    <n v="1"/>
    <s v="Frame"/>
    <s v="y"/>
    <x v="1"/>
    <s v="n"/>
    <n v="60000"/>
    <n v="6000"/>
    <n v="30000"/>
    <n v="12000"/>
    <n v="300000"/>
    <n v="1000"/>
    <n v="500"/>
    <n v="1437"/>
    <n v="0"/>
    <n v="0"/>
    <n v="0.5"/>
    <n v="718.5"/>
    <n v="7"/>
  </r>
  <r>
    <s v="BF223452"/>
    <n v="3"/>
    <d v="2012-01-01T00:00:00"/>
    <m/>
    <n v="10004"/>
    <n v="2"/>
    <n v="726"/>
    <n v="1966"/>
    <s v="Asphalt Shingles"/>
    <n v="2002"/>
    <n v="1"/>
    <s v="Frame"/>
    <s v="y"/>
    <x v="1"/>
    <s v="n"/>
    <n v="200000"/>
    <n v="20000"/>
    <n v="100000"/>
    <n v="40000"/>
    <n v="300000"/>
    <n v="1000"/>
    <n v="250"/>
    <n v="2205"/>
    <n v="0"/>
    <n v="0"/>
    <n v="1"/>
    <n v="2205"/>
    <n v="5"/>
  </r>
  <r>
    <s v="BF223462"/>
    <n v="3"/>
    <d v="2012-01-01T00:00:00"/>
    <m/>
    <n v="10015"/>
    <n v="4"/>
    <n v="672"/>
    <n v="2005"/>
    <s v="Asphalt Shingles"/>
    <n v="2005"/>
    <n v="1"/>
    <s v="Masonry"/>
    <s v="y"/>
    <x v="0"/>
    <s v="n"/>
    <n v="200000"/>
    <n v="20000"/>
    <n v="100000"/>
    <n v="40000"/>
    <n v="500000"/>
    <n v="1000"/>
    <n v="250"/>
    <n v="3492"/>
    <n v="0"/>
    <n v="0"/>
    <n v="1"/>
    <n v="3492"/>
    <n v="7"/>
  </r>
  <r>
    <s v="BF223472"/>
    <n v="3"/>
    <d v="2012-01-01T00:00:00"/>
    <m/>
    <n v="10023"/>
    <n v="3"/>
    <n v="700"/>
    <n v="1958"/>
    <s v="Asphalt Shingles"/>
    <n v="2008"/>
    <n v="1"/>
    <s v="Superior"/>
    <s v="y"/>
    <x v="1"/>
    <s v="y"/>
    <n v="90000"/>
    <n v="9000"/>
    <n v="62999.999999999993"/>
    <n v="18000"/>
    <n v="100000"/>
    <n v="3000"/>
    <n v="1000"/>
    <n v="621"/>
    <n v="0"/>
    <n v="0"/>
    <n v="1"/>
    <n v="621"/>
    <n v="4"/>
  </r>
  <r>
    <s v="BF223482"/>
    <n v="3"/>
    <d v="2012-01-01T00:00:00"/>
    <m/>
    <n v="10018"/>
    <n v="3"/>
    <n v="817"/>
    <n v="2007"/>
    <s v="Asphalt Shingles"/>
    <n v="2007"/>
    <n v="7"/>
    <s v="Masonry"/>
    <s v="y"/>
    <x v="0"/>
    <s v="n"/>
    <n v="95000"/>
    <n v="9500"/>
    <n v="47500"/>
    <n v="19000"/>
    <n v="500000"/>
    <n v="3000"/>
    <n v="1000"/>
    <n v="475"/>
    <n v="0"/>
    <n v="0"/>
    <n v="1"/>
    <n v="475"/>
    <n v="2"/>
  </r>
  <r>
    <s v="BF223492"/>
    <n v="3"/>
    <d v="2012-01-01T00:00:00"/>
    <m/>
    <n v="10012"/>
    <n v="2"/>
    <n v="822"/>
    <n v="1995"/>
    <s v="Asphalt Shingles"/>
    <n v="1998"/>
    <n v="1"/>
    <s v="Frame"/>
    <s v="y"/>
    <x v="1"/>
    <s v="n"/>
    <n v="80000"/>
    <n v="8000"/>
    <n v="40000"/>
    <n v="16000"/>
    <n v="100000"/>
    <n v="1000"/>
    <n v="500"/>
    <n v="630"/>
    <n v="1"/>
    <n v="10944"/>
    <n v="1"/>
    <n v="630"/>
    <n v="3"/>
  </r>
  <r>
    <s v="BF223502"/>
    <n v="3"/>
    <d v="2012-01-01T00:00:00"/>
    <m/>
    <n v="10016"/>
    <n v="2"/>
    <n v="793"/>
    <n v="1971"/>
    <s v="Spanish Tile"/>
    <n v="2000"/>
    <n v="1"/>
    <s v="Frame"/>
    <s v="y"/>
    <x v="1"/>
    <s v="n"/>
    <n v="95000"/>
    <n v="9500"/>
    <n v="47500"/>
    <n v="19000"/>
    <n v="300000"/>
    <n v="3000"/>
    <n v="500"/>
    <n v="1568"/>
    <n v="0"/>
    <n v="0"/>
    <n v="1"/>
    <n v="1568"/>
    <n v="6"/>
  </r>
  <r>
    <s v="BF223512"/>
    <n v="3"/>
    <d v="2012-01-01T00:00:00"/>
    <m/>
    <n v="10013"/>
    <n v="4"/>
    <n v="832"/>
    <n v="1965"/>
    <s v="Asphalt Shingles"/>
    <n v="1974"/>
    <n v="1"/>
    <s v="Masonry"/>
    <s v="y"/>
    <x v="1"/>
    <s v="n"/>
    <n v="60000"/>
    <n v="6000"/>
    <n v="30000"/>
    <n v="12000"/>
    <n v="300000"/>
    <n v="3000"/>
    <n v="1000"/>
    <n v="476"/>
    <n v="0"/>
    <n v="0"/>
    <n v="1"/>
    <n v="476"/>
    <n v="2"/>
  </r>
  <r>
    <s v="BF223522"/>
    <n v="3"/>
    <d v="2012-01-01T00:00:00"/>
    <m/>
    <n v="10020"/>
    <n v="5"/>
    <n v="825"/>
    <n v="1966"/>
    <s v="Asphalt Shingles"/>
    <n v="1971"/>
    <n v="7"/>
    <s v="Frame"/>
    <s v="y"/>
    <x v="1"/>
    <s v="n"/>
    <n v="90000"/>
    <n v="9000"/>
    <n v="45000"/>
    <n v="18000"/>
    <n v="300000"/>
    <n v="3000"/>
    <n v="500"/>
    <n v="2525"/>
    <n v="0"/>
    <n v="0"/>
    <n v="1"/>
    <n v="2525"/>
    <n v="7"/>
  </r>
  <r>
    <s v="BF223532"/>
    <n v="3"/>
    <d v="2012-01-01T00:00:00"/>
    <m/>
    <n v="10009"/>
    <n v="2"/>
    <n v="827"/>
    <n v="1979"/>
    <s v="Asphalt Shingles"/>
    <n v="1979"/>
    <n v="7"/>
    <s v="Frame"/>
    <s v="n"/>
    <x v="1"/>
    <s v="n"/>
    <n v="125000"/>
    <n v="12500"/>
    <n v="62500"/>
    <n v="25000"/>
    <n v="100000"/>
    <n v="5000"/>
    <n v="250"/>
    <n v="1748"/>
    <n v="0"/>
    <n v="0"/>
    <n v="1"/>
    <n v="1748"/>
    <n v="1"/>
  </r>
  <r>
    <s v="BF223542"/>
    <n v="3"/>
    <d v="2012-01-01T00:00:00"/>
    <m/>
    <n v="10022"/>
    <n v="1"/>
    <n v="699"/>
    <n v="2008"/>
    <s v="Asphalt Shingles"/>
    <n v="2008"/>
    <n v="1"/>
    <s v="Frame"/>
    <s v="n"/>
    <x v="1"/>
    <s v="n"/>
    <n v="50000"/>
    <n v="5000"/>
    <n v="25000"/>
    <n v="10000"/>
    <n v="500000"/>
    <n v="5000"/>
    <n v="500"/>
    <n v="507"/>
    <n v="0"/>
    <n v="0"/>
    <n v="1"/>
    <n v="507"/>
    <n v="4"/>
  </r>
  <r>
    <s v="BF223552"/>
    <n v="3"/>
    <d v="2012-01-01T00:00:00"/>
    <m/>
    <n v="10009"/>
    <n v="1"/>
    <n v="900"/>
    <n v="2005"/>
    <s v="Spanish Tile"/>
    <n v="2005"/>
    <n v="1"/>
    <s v="Frame"/>
    <s v="y"/>
    <x v="1"/>
    <s v="y"/>
    <n v="200000"/>
    <n v="20000"/>
    <n v="100000"/>
    <n v="40000"/>
    <n v="300000"/>
    <n v="1000"/>
    <n v="250"/>
    <n v="672"/>
    <n v="0"/>
    <n v="0"/>
    <n v="1"/>
    <n v="672"/>
    <n v="1"/>
  </r>
  <r>
    <s v="BF223562"/>
    <n v="3"/>
    <d v="2012-01-01T00:00:00"/>
    <m/>
    <n v="10021"/>
    <n v="5"/>
    <n v="862"/>
    <n v="1991"/>
    <s v="Asphalt Shingles"/>
    <n v="1991"/>
    <n v="1"/>
    <s v="Frame"/>
    <s v="y"/>
    <x v="1"/>
    <s v="n"/>
    <n v="90000"/>
    <n v="9000"/>
    <n v="45000"/>
    <n v="18000"/>
    <n v="500000"/>
    <n v="3000"/>
    <n v="500"/>
    <n v="1483"/>
    <n v="0"/>
    <n v="0"/>
    <n v="1"/>
    <n v="1483"/>
    <n v="6"/>
  </r>
  <r>
    <s v="BF223572"/>
    <n v="3"/>
    <d v="2012-01-01T00:00:00"/>
    <m/>
    <n v="10007"/>
    <n v="5"/>
    <n v="692"/>
    <n v="1973"/>
    <s v="Asphalt Shingles"/>
    <n v="1986"/>
    <n v="1"/>
    <s v="Frame"/>
    <s v="y"/>
    <x v="1"/>
    <s v="n"/>
    <n v="250000"/>
    <n v="25000"/>
    <n v="125000"/>
    <n v="50000"/>
    <n v="100000"/>
    <n v="1000"/>
    <n v="1000"/>
    <n v="4729"/>
    <n v="0"/>
    <n v="0"/>
    <n v="1"/>
    <n v="4729"/>
    <n v="3"/>
  </r>
  <r>
    <s v="BF223582"/>
    <n v="3"/>
    <d v="2012-01-01T00:00:00"/>
    <m/>
    <n v="10015"/>
    <n v="4"/>
    <n v="850"/>
    <n v="2006"/>
    <s v="Asphalt Shingles"/>
    <n v="2006"/>
    <n v="1"/>
    <s v="Superior"/>
    <s v="y"/>
    <x v="1"/>
    <s v="n"/>
    <n v="200000"/>
    <n v="20000"/>
    <n v="140000"/>
    <n v="40000"/>
    <n v="500000"/>
    <n v="1000"/>
    <n v="250"/>
    <n v="1341"/>
    <n v="0"/>
    <n v="0"/>
    <n v="1"/>
    <n v="1341"/>
    <n v="7"/>
  </r>
  <r>
    <s v="BF223592"/>
    <n v="3"/>
    <d v="2012-01-01T00:00:00"/>
    <m/>
    <n v="10005"/>
    <n v="2"/>
    <n v="854"/>
    <n v="1955"/>
    <s v="Asphalt Shingles"/>
    <n v="1993"/>
    <n v="1"/>
    <s v="Frame"/>
    <s v="y"/>
    <x v="0"/>
    <s v="n"/>
    <n v="95000"/>
    <n v="9500"/>
    <n v="47500"/>
    <n v="19000"/>
    <n v="100000"/>
    <n v="1000"/>
    <n v="250"/>
    <n v="1086"/>
    <n v="1"/>
    <n v="475"/>
    <n v="1"/>
    <n v="1086"/>
    <n v="7"/>
  </r>
  <r>
    <s v="BF223602"/>
    <n v="3"/>
    <d v="2012-01-01T00:00:00"/>
    <m/>
    <n v="10012"/>
    <n v="5"/>
    <n v="749"/>
    <n v="1950"/>
    <s v="Asphalt Shingles"/>
    <n v="1978"/>
    <n v="1"/>
    <s v="Masonry"/>
    <s v="y"/>
    <x v="1"/>
    <s v="n"/>
    <n v="95000"/>
    <n v="9500"/>
    <n v="47500"/>
    <n v="19000"/>
    <n v="300000"/>
    <n v="1000"/>
    <n v="500"/>
    <n v="1758"/>
    <n v="0"/>
    <n v="0"/>
    <n v="1"/>
    <n v="1758"/>
    <n v="3"/>
  </r>
  <r>
    <s v="BF223612"/>
    <n v="3"/>
    <d v="2012-01-01T00:00:00"/>
    <d v="2012-07-01T00:00:00"/>
    <n v="10017"/>
    <n v="4"/>
    <s v="No Hit"/>
    <n v="1975"/>
    <s v="Asphalt Shingles"/>
    <n v="1996"/>
    <n v="7"/>
    <s v="Frame"/>
    <s v="y"/>
    <x v="1"/>
    <s v="n"/>
    <n v="200000"/>
    <n v="20000"/>
    <n v="100000"/>
    <n v="40000"/>
    <n v="300000"/>
    <n v="3000"/>
    <n v="1000"/>
    <n v="1840"/>
    <n v="0"/>
    <n v="0"/>
    <n v="0.5"/>
    <n v="920"/>
    <n v="3"/>
  </r>
  <r>
    <s v="BF223622"/>
    <n v="3"/>
    <d v="2012-01-01T00:00:00"/>
    <m/>
    <n v="10021"/>
    <n v="2"/>
    <n v="800"/>
    <n v="2010"/>
    <s v="Asphalt Shingles"/>
    <n v="2010"/>
    <n v="1"/>
    <s v="Masonry"/>
    <s v="y"/>
    <x v="0"/>
    <s v="n"/>
    <n v="90000"/>
    <n v="9000"/>
    <n v="45000"/>
    <n v="18000"/>
    <n v="300000"/>
    <n v="1000"/>
    <n v="500"/>
    <n v="666"/>
    <n v="1"/>
    <n v="4082"/>
    <n v="1"/>
    <n v="666"/>
    <n v="6"/>
  </r>
  <r>
    <s v="BF223632"/>
    <n v="3"/>
    <d v="2012-01-01T00:00:00"/>
    <m/>
    <n v="10013"/>
    <n v="2"/>
    <n v="872"/>
    <n v="1984"/>
    <s v="Asphalt Shingles"/>
    <n v="1984"/>
    <n v="7"/>
    <s v="Frame"/>
    <s v="y"/>
    <x v="1"/>
    <s v="n"/>
    <n v="50000"/>
    <n v="5000"/>
    <n v="25000"/>
    <n v="10000"/>
    <n v="300000"/>
    <n v="5000"/>
    <n v="500"/>
    <n v="359"/>
    <n v="0"/>
    <n v="0"/>
    <n v="1"/>
    <n v="359"/>
    <n v="2"/>
  </r>
  <r>
    <s v="BF223642"/>
    <n v="3"/>
    <d v="2012-01-01T00:00:00"/>
    <m/>
    <n v="10011"/>
    <n v="2"/>
    <n v="868"/>
    <n v="1950"/>
    <s v="Spanish Tile"/>
    <n v="1980"/>
    <n v="1"/>
    <s v="Superior"/>
    <s v="y"/>
    <x v="1"/>
    <s v="n"/>
    <n v="125000"/>
    <n v="12500"/>
    <n v="62500"/>
    <n v="25000"/>
    <n v="100000"/>
    <n v="1000"/>
    <n v="500"/>
    <n v="770"/>
    <n v="0"/>
    <n v="0"/>
    <n v="1"/>
    <n v="770"/>
    <n v="6"/>
  </r>
  <r>
    <s v="BF223652"/>
    <n v="3"/>
    <d v="2012-01-01T00:00:00"/>
    <m/>
    <n v="10004"/>
    <n v="3"/>
    <n v="692"/>
    <n v="1989"/>
    <s v="Spanish Tile"/>
    <n v="1989"/>
    <n v="1"/>
    <s v="Frame"/>
    <s v="y"/>
    <x v="0"/>
    <s v="n"/>
    <n v="90000"/>
    <n v="9000"/>
    <n v="45000"/>
    <n v="18000"/>
    <n v="100000"/>
    <n v="1000"/>
    <n v="500"/>
    <n v="1354"/>
    <n v="0"/>
    <n v="0"/>
    <n v="1"/>
    <n v="1354"/>
    <n v="5"/>
  </r>
  <r>
    <s v="BF223662"/>
    <n v="3"/>
    <d v="2012-01-01T00:00:00"/>
    <m/>
    <n v="10022"/>
    <n v="3"/>
    <n v="896"/>
    <n v="1958"/>
    <s v="Asphalt Shingles"/>
    <n v="1979"/>
    <n v="7"/>
    <s v="Frame"/>
    <s v="y"/>
    <x v="1"/>
    <s v="n"/>
    <n v="200000"/>
    <n v="20000"/>
    <n v="100000"/>
    <n v="40000"/>
    <n v="100000"/>
    <n v="5000"/>
    <n v="250"/>
    <n v="1647"/>
    <n v="0"/>
    <n v="0"/>
    <n v="1"/>
    <n v="1647"/>
    <n v="4"/>
  </r>
  <r>
    <s v="BF223672"/>
    <n v="3"/>
    <d v="2012-01-01T00:00:00"/>
    <m/>
    <n v="10023"/>
    <n v="5"/>
    <n v="856"/>
    <n v="1967"/>
    <s v="Asphalt Shingles"/>
    <n v="2001"/>
    <n v="7"/>
    <s v="Frame"/>
    <s v="n"/>
    <x v="1"/>
    <s v="n"/>
    <n v="80000"/>
    <n v="8000"/>
    <n v="40000"/>
    <n v="16000"/>
    <n v="500000"/>
    <n v="5000"/>
    <n v="500"/>
    <n v="990"/>
    <n v="0"/>
    <n v="0"/>
    <n v="1"/>
    <n v="990"/>
    <n v="4"/>
  </r>
  <r>
    <s v="BF223682"/>
    <n v="3"/>
    <d v="2012-01-01T00:00:00"/>
    <m/>
    <n v="10021"/>
    <n v="2"/>
    <n v="672"/>
    <n v="1950"/>
    <s v="Wood Shingles"/>
    <n v="2007"/>
    <n v="1"/>
    <s v="Frame"/>
    <s v="y"/>
    <x v="1"/>
    <s v="n"/>
    <n v="125000"/>
    <n v="12500"/>
    <n v="62500"/>
    <n v="25000"/>
    <n v="500000"/>
    <n v="3000"/>
    <n v="500"/>
    <n v="3564"/>
    <n v="0"/>
    <n v="0"/>
    <n v="1"/>
    <n v="3564"/>
    <n v="6"/>
  </r>
  <r>
    <s v="BF223692"/>
    <n v="3"/>
    <d v="2012-01-01T00:00:00"/>
    <m/>
    <n v="10007"/>
    <n v="4"/>
    <n v="705"/>
    <n v="1991"/>
    <s v="Wood Shingles"/>
    <n v="1991"/>
    <n v="1"/>
    <s v="Frame"/>
    <s v="y"/>
    <x v="1"/>
    <s v="n"/>
    <n v="60000"/>
    <n v="6000"/>
    <n v="42000"/>
    <n v="12000"/>
    <n v="100000"/>
    <n v="3000"/>
    <n v="1000"/>
    <n v="1355"/>
    <n v="0"/>
    <n v="0"/>
    <n v="1"/>
    <n v="1355"/>
    <n v="3"/>
  </r>
  <r>
    <s v="BF223702"/>
    <n v="3"/>
    <d v="2012-01-01T00:00:00"/>
    <m/>
    <n v="10025"/>
    <n v="2"/>
    <n v="658"/>
    <n v="1987"/>
    <s v="Asphalt Shingles"/>
    <n v="1987"/>
    <n v="1"/>
    <s v="Masonry"/>
    <s v="y"/>
    <x v="1"/>
    <s v="n"/>
    <n v="70000"/>
    <n v="7000"/>
    <n v="35000"/>
    <n v="14000"/>
    <n v="100000"/>
    <n v="3000"/>
    <n v="500"/>
    <n v="1604"/>
    <n v="0"/>
    <n v="0"/>
    <n v="1"/>
    <n v="1604"/>
    <n v="7"/>
  </r>
  <r>
    <s v="BF223712"/>
    <n v="3"/>
    <d v="2012-01-01T00:00:00"/>
    <m/>
    <n v="10015"/>
    <n v="2"/>
    <n v="896"/>
    <n v="1954"/>
    <s v="Spanish Tile"/>
    <n v="1997"/>
    <n v="1"/>
    <s v="Frame"/>
    <s v="y"/>
    <x v="1"/>
    <s v="n"/>
    <n v="90000"/>
    <n v="9000"/>
    <n v="45000"/>
    <n v="18000"/>
    <n v="100000"/>
    <n v="3000"/>
    <n v="250"/>
    <n v="990"/>
    <n v="0"/>
    <n v="0"/>
    <n v="1"/>
    <n v="990"/>
    <n v="7"/>
  </r>
  <r>
    <s v="BF223722"/>
    <n v="3"/>
    <d v="2012-01-01T00:00:00"/>
    <m/>
    <n v="10024"/>
    <n v="2"/>
    <n v="822"/>
    <n v="1964"/>
    <s v="Asphalt Shingles"/>
    <n v="1980"/>
    <n v="1"/>
    <s v="Superior"/>
    <s v="y"/>
    <x v="1"/>
    <s v="n"/>
    <n v="100000"/>
    <n v="10000"/>
    <n v="50000"/>
    <n v="20000"/>
    <n v="300000"/>
    <n v="1000"/>
    <n v="500"/>
    <n v="566"/>
    <n v="0"/>
    <n v="0"/>
    <n v="1"/>
    <n v="566"/>
    <n v="4"/>
  </r>
  <r>
    <s v="BF223732"/>
    <n v="3"/>
    <d v="2012-01-01T00:00:00"/>
    <m/>
    <n v="10018"/>
    <n v="4"/>
    <n v="650"/>
    <n v="1956"/>
    <s v="Spanish Tile"/>
    <n v="1979"/>
    <n v="7"/>
    <s v="Frame"/>
    <s v="y"/>
    <x v="1"/>
    <s v="n"/>
    <n v="300000"/>
    <n v="30000"/>
    <n v="150000"/>
    <n v="60000"/>
    <n v="100000"/>
    <n v="1000"/>
    <n v="1000"/>
    <n v="3887"/>
    <n v="0"/>
    <n v="0"/>
    <n v="1"/>
    <n v="3887"/>
    <n v="2"/>
  </r>
  <r>
    <s v="BF223742"/>
    <n v="3"/>
    <d v="2012-01-01T00:00:00"/>
    <m/>
    <n v="10007"/>
    <n v="2"/>
    <n v="898"/>
    <n v="1988"/>
    <s v="Asphalt Shingles"/>
    <n v="1989"/>
    <n v="7"/>
    <s v="Frame"/>
    <s v="y"/>
    <x v="1"/>
    <s v="n"/>
    <n v="70000"/>
    <n v="7000"/>
    <n v="35000"/>
    <n v="14000"/>
    <n v="100000"/>
    <n v="3000"/>
    <n v="500"/>
    <n v="663"/>
    <n v="0"/>
    <n v="0"/>
    <n v="1"/>
    <n v="663"/>
    <n v="3"/>
  </r>
  <r>
    <s v="BF223752"/>
    <n v="3"/>
    <d v="2012-01-01T00:00:00"/>
    <m/>
    <n v="10008"/>
    <n v="2"/>
    <n v="729"/>
    <n v="1952"/>
    <s v="Spanish Tile"/>
    <n v="2011"/>
    <n v="1"/>
    <s v="Frame"/>
    <s v="y"/>
    <x v="1"/>
    <s v="n"/>
    <n v="95000"/>
    <n v="9500"/>
    <n v="47500"/>
    <n v="19000"/>
    <n v="100000"/>
    <n v="3000"/>
    <n v="500"/>
    <n v="1270"/>
    <n v="0"/>
    <n v="0"/>
    <n v="1"/>
    <n v="1270"/>
    <n v="1"/>
  </r>
  <r>
    <s v="BF223762"/>
    <n v="3"/>
    <d v="2012-01-01T00:00:00"/>
    <d v="2012-07-01T00:00:00"/>
    <n v="10023"/>
    <n v="1"/>
    <n v="884"/>
    <n v="1958"/>
    <s v="Asphalt Shingles"/>
    <n v="2004"/>
    <n v="1"/>
    <s v="Masonry"/>
    <s v="y"/>
    <x v="1"/>
    <s v="n"/>
    <n v="300000"/>
    <n v="30000"/>
    <n v="210000"/>
    <n v="60000"/>
    <n v="300000"/>
    <n v="1000"/>
    <n v="500"/>
    <n v="1053"/>
    <n v="0"/>
    <n v="0"/>
    <n v="0.5"/>
    <n v="526.5"/>
    <n v="4"/>
  </r>
  <r>
    <s v="BF223772"/>
    <n v="3"/>
    <d v="2012-01-01T00:00:00"/>
    <m/>
    <n v="10006"/>
    <n v="4"/>
    <n v="658"/>
    <n v="1983"/>
    <s v="Asphalt Shingles"/>
    <n v="1995"/>
    <n v="1"/>
    <s v="Superior"/>
    <s v="y"/>
    <x v="1"/>
    <s v="n"/>
    <n v="90000"/>
    <n v="9000"/>
    <n v="45000"/>
    <n v="18000"/>
    <n v="300000"/>
    <n v="3000"/>
    <n v="500"/>
    <n v="1623"/>
    <n v="0"/>
    <n v="0"/>
    <n v="1"/>
    <n v="1623"/>
    <n v="6"/>
  </r>
  <r>
    <s v="BF223782"/>
    <n v="3"/>
    <d v="2012-01-01T00:00:00"/>
    <m/>
    <n v="10007"/>
    <n v="5"/>
    <n v="880"/>
    <n v="1998"/>
    <s v="Wood Shingles"/>
    <n v="1998"/>
    <n v="7"/>
    <s v="Frame"/>
    <s v="y"/>
    <x v="0"/>
    <s v="n"/>
    <n v="300000"/>
    <n v="30000"/>
    <n v="150000"/>
    <n v="60000"/>
    <n v="300000"/>
    <n v="1000"/>
    <n v="500"/>
    <n v="3148"/>
    <n v="0"/>
    <n v="0"/>
    <n v="1"/>
    <n v="3148"/>
    <n v="3"/>
  </r>
  <r>
    <s v="BF223792"/>
    <n v="3"/>
    <d v="2012-01-01T00:00:00"/>
    <m/>
    <n v="10020"/>
    <n v="1"/>
    <n v="900"/>
    <n v="2004"/>
    <s v="Asphalt Shingles"/>
    <n v="2004"/>
    <n v="1"/>
    <s v="Frame"/>
    <s v="y"/>
    <x v="1"/>
    <s v="n"/>
    <n v="300000"/>
    <n v="30000"/>
    <n v="150000"/>
    <n v="60000"/>
    <n v="300000"/>
    <n v="3000"/>
    <n v="500"/>
    <n v="1425"/>
    <n v="0"/>
    <n v="0"/>
    <n v="1"/>
    <n v="1425"/>
    <n v="7"/>
  </r>
  <r>
    <s v="BF223802"/>
    <n v="3"/>
    <d v="2012-01-01T00:00:00"/>
    <m/>
    <n v="10017"/>
    <n v="2"/>
    <n v="762"/>
    <n v="1987"/>
    <s v="Asphalt Shingles"/>
    <n v="1987"/>
    <n v="1"/>
    <s v="Frame"/>
    <s v="y"/>
    <x v="1"/>
    <s v="n"/>
    <n v="200000"/>
    <n v="20000"/>
    <n v="100000"/>
    <n v="40000"/>
    <n v="500000"/>
    <n v="1000"/>
    <n v="250"/>
    <n v="2428"/>
    <n v="0"/>
    <n v="0"/>
    <n v="1"/>
    <n v="2428"/>
    <n v="3"/>
  </r>
  <r>
    <s v="BF223812"/>
    <n v="3"/>
    <d v="2012-01-01T00:00:00"/>
    <m/>
    <n v="10020"/>
    <n v="5"/>
    <n v="724"/>
    <n v="1993"/>
    <s v="Asphalt Shingles"/>
    <n v="2004"/>
    <n v="1"/>
    <s v="Frame"/>
    <s v="y"/>
    <x v="1"/>
    <s v="n"/>
    <n v="100000"/>
    <n v="10000"/>
    <n v="50000"/>
    <n v="20000"/>
    <n v="300000"/>
    <n v="1000"/>
    <n v="1000"/>
    <n v="2291"/>
    <n v="0"/>
    <n v="0"/>
    <n v="1"/>
    <n v="2291"/>
    <n v="7"/>
  </r>
  <r>
    <s v="BF223822"/>
    <n v="3"/>
    <d v="2012-01-01T00:00:00"/>
    <m/>
    <n v="10008"/>
    <n v="4"/>
    <n v="813"/>
    <n v="2003"/>
    <s v="Asphalt Shingles"/>
    <n v="2003"/>
    <n v="9"/>
    <s v="Frame"/>
    <s v="y"/>
    <x v="0"/>
    <s v="n"/>
    <n v="125000"/>
    <n v="12500"/>
    <n v="62500"/>
    <n v="25000"/>
    <n v="500000"/>
    <n v="3000"/>
    <n v="500"/>
    <n v="1620"/>
    <n v="0"/>
    <n v="0"/>
    <n v="1"/>
    <n v="1620"/>
    <n v="1"/>
  </r>
  <r>
    <s v="BF223832"/>
    <n v="3"/>
    <d v="2012-01-01T00:00:00"/>
    <m/>
    <n v="10022"/>
    <n v="2"/>
    <n v="894"/>
    <n v="2004"/>
    <s v="Asphalt Shingles"/>
    <n v="2004"/>
    <n v="1"/>
    <s v="Superior"/>
    <s v="y"/>
    <x v="1"/>
    <s v="n"/>
    <n v="250000"/>
    <n v="25000"/>
    <n v="125000"/>
    <n v="50000"/>
    <n v="500000"/>
    <n v="3000"/>
    <n v="500"/>
    <n v="645"/>
    <n v="0"/>
    <n v="0"/>
    <n v="1"/>
    <n v="645"/>
    <n v="4"/>
  </r>
  <r>
    <s v="BF223842"/>
    <n v="3"/>
    <d v="2012-01-01T00:00:00"/>
    <m/>
    <n v="10014"/>
    <n v="5"/>
    <n v="658"/>
    <n v="1961"/>
    <s v="Asphalt Shingles"/>
    <n v="1994"/>
    <n v="7"/>
    <s v="Superior"/>
    <s v="y"/>
    <x v="0"/>
    <s v="n"/>
    <n v="150000"/>
    <n v="15000"/>
    <n v="75000"/>
    <n v="30000"/>
    <n v="100000"/>
    <n v="3000"/>
    <n v="1000"/>
    <n v="2478"/>
    <n v="0"/>
    <n v="0"/>
    <n v="1"/>
    <n v="2478"/>
    <n v="1"/>
  </r>
  <r>
    <s v="BF223852"/>
    <n v="3"/>
    <d v="2012-01-01T00:00:00"/>
    <m/>
    <n v="10018"/>
    <n v="3"/>
    <n v="767"/>
    <n v="2003"/>
    <s v="Spanish Tile"/>
    <n v="2003"/>
    <n v="1"/>
    <s v="Frame"/>
    <s v="y"/>
    <x v="1"/>
    <s v="n"/>
    <n v="100000"/>
    <n v="10000"/>
    <n v="50000"/>
    <n v="20000"/>
    <n v="300000"/>
    <n v="3000"/>
    <n v="1000"/>
    <n v="703"/>
    <n v="0"/>
    <n v="0"/>
    <n v="1"/>
    <n v="703"/>
    <n v="2"/>
  </r>
  <r>
    <s v="BF223862"/>
    <n v="3"/>
    <d v="2012-01-01T00:00:00"/>
    <m/>
    <n v="10019"/>
    <n v="2"/>
    <n v="703"/>
    <n v="1957"/>
    <s v="Asphalt Shingles"/>
    <n v="1970"/>
    <n v="1"/>
    <s v="Frame"/>
    <s v="y"/>
    <x v="1"/>
    <s v="n"/>
    <n v="50000"/>
    <n v="5000"/>
    <n v="25000"/>
    <n v="10000"/>
    <n v="300000"/>
    <n v="1000"/>
    <n v="250"/>
    <n v="934"/>
    <n v="0"/>
    <n v="0"/>
    <n v="1"/>
    <n v="934"/>
    <n v="1"/>
  </r>
  <r>
    <s v="BF223872"/>
    <n v="3"/>
    <d v="2012-01-01T00:00:00"/>
    <m/>
    <n v="10025"/>
    <n v="4"/>
    <n v="700"/>
    <n v="1991"/>
    <s v="Spanish Tile"/>
    <n v="1995"/>
    <n v="1"/>
    <s v="Superior"/>
    <s v="y"/>
    <x v="0"/>
    <s v="n"/>
    <n v="90000"/>
    <n v="9000"/>
    <n v="45000"/>
    <n v="18000"/>
    <n v="500000"/>
    <n v="5000"/>
    <n v="1000"/>
    <n v="1112"/>
    <n v="0"/>
    <n v="0"/>
    <n v="1"/>
    <n v="1112"/>
    <n v="7"/>
  </r>
  <r>
    <s v="BF223882"/>
    <n v="3"/>
    <d v="2012-01-01T00:00:00"/>
    <m/>
    <n v="10009"/>
    <n v="4"/>
    <n v="648"/>
    <n v="1982"/>
    <s v="Asphalt Shingles"/>
    <n v="2009"/>
    <n v="1"/>
    <s v="Frame"/>
    <s v="y"/>
    <x v="1"/>
    <s v="n"/>
    <n v="150000"/>
    <n v="15000"/>
    <n v="75000"/>
    <n v="30000"/>
    <n v="300000"/>
    <n v="1000"/>
    <n v="500"/>
    <n v="3142"/>
    <n v="0"/>
    <n v="0"/>
    <n v="1"/>
    <n v="3142"/>
    <n v="1"/>
  </r>
  <r>
    <s v="BF223892"/>
    <n v="3"/>
    <d v="2012-01-01T00:00:00"/>
    <m/>
    <n v="10006"/>
    <n v="2"/>
    <n v="700"/>
    <n v="1957"/>
    <s v="Spanish Tile"/>
    <n v="1977"/>
    <n v="1"/>
    <s v="Frame"/>
    <s v="y"/>
    <x v="1"/>
    <s v="n"/>
    <n v="100000"/>
    <n v="10000"/>
    <n v="50000"/>
    <n v="20000"/>
    <n v="300000"/>
    <n v="5000"/>
    <n v="500"/>
    <n v="1820"/>
    <n v="1"/>
    <n v="12960"/>
    <n v="1"/>
    <n v="1820"/>
    <n v="6"/>
  </r>
  <r>
    <s v="BF223902"/>
    <n v="3"/>
    <d v="2012-01-01T00:00:00"/>
    <m/>
    <n v="10021"/>
    <n v="3"/>
    <n v="884"/>
    <n v="1963"/>
    <s v="Asphalt Shingles"/>
    <n v="2009"/>
    <n v="1"/>
    <s v="Frame"/>
    <s v="y"/>
    <x v="1"/>
    <s v="n"/>
    <n v="200000"/>
    <n v="20000"/>
    <n v="100000"/>
    <n v="40000"/>
    <n v="300000"/>
    <n v="5000"/>
    <n v="1000"/>
    <n v="1647"/>
    <n v="0"/>
    <n v="0"/>
    <n v="1"/>
    <n v="1647"/>
    <n v="6"/>
  </r>
  <r>
    <s v="BF223912"/>
    <n v="3"/>
    <d v="2012-01-01T00:00:00"/>
    <m/>
    <n v="10010"/>
    <n v="5"/>
    <n v="825"/>
    <n v="1952"/>
    <s v="Asphalt Shingles"/>
    <n v="1996"/>
    <n v="1"/>
    <s v="Frame"/>
    <s v="y"/>
    <x v="0"/>
    <s v="n"/>
    <n v="60000"/>
    <n v="6000"/>
    <n v="30000"/>
    <n v="12000"/>
    <n v="100000"/>
    <n v="5000"/>
    <n v="500"/>
    <n v="1226"/>
    <n v="0"/>
    <n v="0"/>
    <n v="1"/>
    <n v="1226"/>
    <n v="7"/>
  </r>
  <r>
    <s v="BF223922"/>
    <n v="3"/>
    <d v="2012-01-01T00:00:00"/>
    <m/>
    <n v="10017"/>
    <n v="3"/>
    <n v="858"/>
    <n v="1951"/>
    <s v="Asphalt Shingles"/>
    <n v="2009"/>
    <n v="1"/>
    <s v="Frame"/>
    <s v="y"/>
    <x v="1"/>
    <s v="n"/>
    <n v="300000"/>
    <n v="30000"/>
    <n v="150000"/>
    <n v="60000"/>
    <n v="100000"/>
    <n v="3000"/>
    <n v="250"/>
    <n v="1999"/>
    <n v="0"/>
    <n v="0"/>
    <n v="1"/>
    <n v="1999"/>
    <n v="3"/>
  </r>
  <r>
    <s v="BF223932"/>
    <n v="3"/>
    <d v="2012-01-01T00:00:00"/>
    <m/>
    <n v="10013"/>
    <n v="2"/>
    <n v="740"/>
    <n v="2009"/>
    <s v="Asphalt Shingles"/>
    <n v="2009"/>
    <n v="7"/>
    <s v="Superior"/>
    <s v="y"/>
    <x v="1"/>
    <s v="n"/>
    <n v="70000"/>
    <n v="7000"/>
    <n v="35000"/>
    <n v="14000"/>
    <n v="300000"/>
    <n v="5000"/>
    <n v="1000"/>
    <n v="416"/>
    <n v="0"/>
    <n v="0"/>
    <n v="1"/>
    <n v="416"/>
    <n v="2"/>
  </r>
  <r>
    <s v="BF223942"/>
    <n v="3"/>
    <d v="2012-01-01T00:00:00"/>
    <m/>
    <n v="10013"/>
    <n v="2"/>
    <n v="880"/>
    <n v="1965"/>
    <s v="Spanish Tile"/>
    <n v="1981"/>
    <n v="1"/>
    <s v="Frame"/>
    <s v="y"/>
    <x v="1"/>
    <s v="n"/>
    <n v="400000"/>
    <n v="40000"/>
    <n v="200000"/>
    <n v="80000"/>
    <n v="300000"/>
    <n v="5000"/>
    <n v="500"/>
    <n v="1634"/>
    <n v="0"/>
    <n v="0"/>
    <n v="1"/>
    <n v="1634"/>
    <n v="2"/>
  </r>
  <r>
    <s v="BF223952"/>
    <n v="3"/>
    <d v="2012-01-01T00:00:00"/>
    <m/>
    <n v="10025"/>
    <n v="3"/>
    <n v="800"/>
    <n v="1968"/>
    <s v="Asphalt Shingles"/>
    <n v="1996"/>
    <n v="1"/>
    <s v="Frame"/>
    <s v="y"/>
    <x v="1"/>
    <s v="n"/>
    <n v="80000"/>
    <n v="8000"/>
    <n v="40000"/>
    <n v="16000"/>
    <n v="300000"/>
    <n v="3000"/>
    <n v="250"/>
    <n v="1354"/>
    <n v="0"/>
    <n v="0"/>
    <n v="1"/>
    <n v="1354"/>
    <n v="7"/>
  </r>
  <r>
    <s v="BF223962"/>
    <n v="3"/>
    <d v="2012-01-01T00:00:00"/>
    <m/>
    <n v="10013"/>
    <n v="2"/>
    <n v="896"/>
    <n v="1951"/>
    <s v="Spanish Tile"/>
    <n v="1996"/>
    <n v="1"/>
    <s v="Superior"/>
    <s v="y"/>
    <x v="0"/>
    <s v="n"/>
    <n v="100000"/>
    <n v="10000"/>
    <n v="50000"/>
    <n v="20000"/>
    <n v="100000"/>
    <n v="3000"/>
    <n v="500"/>
    <n v="317"/>
    <n v="0"/>
    <n v="0"/>
    <n v="1"/>
    <n v="317"/>
    <n v="2"/>
  </r>
  <r>
    <s v="BF223972"/>
    <n v="3"/>
    <d v="2012-01-01T00:00:00"/>
    <m/>
    <n v="10003"/>
    <n v="5"/>
    <n v="865"/>
    <n v="1981"/>
    <s v="Asphalt Shingles"/>
    <n v="2009"/>
    <n v="1"/>
    <s v="Frame"/>
    <s v="y"/>
    <x v="1"/>
    <s v="n"/>
    <n v="150000"/>
    <n v="15000"/>
    <n v="105000"/>
    <n v="30000"/>
    <n v="300000"/>
    <n v="1000"/>
    <n v="1000"/>
    <n v="1174"/>
    <n v="1"/>
    <n v="34200"/>
    <n v="1"/>
    <n v="1174"/>
    <n v="5"/>
  </r>
  <r>
    <s v="BF223982"/>
    <n v="3"/>
    <d v="2012-01-01T00:00:00"/>
    <m/>
    <n v="10013"/>
    <n v="3"/>
    <n v="850"/>
    <n v="1994"/>
    <s v="Spanish Tile"/>
    <n v="1994"/>
    <n v="1"/>
    <s v="Superior"/>
    <s v="y"/>
    <x v="1"/>
    <s v="y"/>
    <n v="95000"/>
    <n v="9500"/>
    <n v="47500"/>
    <n v="19000"/>
    <n v="100000"/>
    <n v="3000"/>
    <n v="1000"/>
    <n v="253"/>
    <n v="0"/>
    <n v="0"/>
    <n v="1"/>
    <n v="253"/>
    <n v="2"/>
  </r>
  <r>
    <s v="BF223992"/>
    <n v="3"/>
    <d v="2012-01-01T00:00:00"/>
    <m/>
    <n v="10004"/>
    <n v="4"/>
    <n v="860"/>
    <n v="1951"/>
    <s v="Asphalt Shingles"/>
    <n v="2000"/>
    <n v="1"/>
    <s v="Frame"/>
    <s v="y"/>
    <x v="1"/>
    <s v="n"/>
    <n v="300000"/>
    <n v="30000"/>
    <n v="150000"/>
    <n v="60000"/>
    <n v="100000"/>
    <n v="1000"/>
    <n v="1000"/>
    <n v="1785"/>
    <n v="1"/>
    <n v="41040"/>
    <n v="1"/>
    <n v="1785"/>
    <n v="5"/>
  </r>
  <r>
    <s v="BF224002"/>
    <n v="3"/>
    <d v="2012-01-01T00:00:00"/>
    <m/>
    <n v="10012"/>
    <n v="2"/>
    <n v="800"/>
    <n v="1983"/>
    <s v="Asphalt Shingles"/>
    <n v="1991"/>
    <n v="1"/>
    <s v="Frame"/>
    <s v="n"/>
    <x v="0"/>
    <s v="n"/>
    <n v="80000"/>
    <n v="8000"/>
    <n v="40000"/>
    <n v="16000"/>
    <n v="100000"/>
    <n v="5000"/>
    <n v="1000"/>
    <n v="696"/>
    <n v="0"/>
    <n v="0"/>
    <n v="1"/>
    <n v="696"/>
    <n v="3"/>
  </r>
  <r>
    <s v="BF224012"/>
    <n v="3"/>
    <d v="2012-01-01T00:00:00"/>
    <m/>
    <n v="10012"/>
    <n v="2"/>
    <n v="686"/>
    <n v="1952"/>
    <s v="Asphalt Shingles"/>
    <n v="1969"/>
    <n v="1"/>
    <s v="Frame"/>
    <s v="y"/>
    <x v="1"/>
    <s v="n"/>
    <n v="80000"/>
    <n v="8000"/>
    <n v="40000"/>
    <n v="16000"/>
    <n v="500000"/>
    <n v="1000"/>
    <n v="500"/>
    <n v="1584"/>
    <n v="0"/>
    <n v="0"/>
    <n v="1"/>
    <n v="1584"/>
    <n v="3"/>
  </r>
  <r>
    <s v="BF224022"/>
    <n v="3"/>
    <d v="2012-01-01T00:00:00"/>
    <m/>
    <n v="10003"/>
    <n v="5"/>
    <n v="799"/>
    <n v="1958"/>
    <s v="Asphalt Shingles"/>
    <n v="1979"/>
    <n v="1"/>
    <s v="Frame"/>
    <s v="y"/>
    <x v="1"/>
    <s v="n"/>
    <n v="60000"/>
    <n v="6000"/>
    <n v="30000"/>
    <n v="12000"/>
    <n v="100000"/>
    <n v="5000"/>
    <n v="1000"/>
    <n v="1240"/>
    <n v="0"/>
    <n v="0"/>
    <n v="1"/>
    <n v="1240"/>
    <n v="5"/>
  </r>
  <r>
    <s v="BF224032"/>
    <n v="3"/>
    <d v="2012-01-01T00:00:00"/>
    <m/>
    <n v="10019"/>
    <n v="3"/>
    <n v="664"/>
    <n v="1958"/>
    <s v="Asphalt Shingles"/>
    <n v="1965"/>
    <n v="1"/>
    <s v="Superior"/>
    <s v="y"/>
    <x v="1"/>
    <s v="n"/>
    <n v="50000"/>
    <n v="5000"/>
    <n v="25000"/>
    <n v="10000"/>
    <n v="100000"/>
    <n v="1000"/>
    <n v="500"/>
    <n v="787"/>
    <n v="0"/>
    <n v="0"/>
    <n v="1"/>
    <n v="787"/>
    <n v="1"/>
  </r>
  <r>
    <s v="BF224042"/>
    <n v="3"/>
    <d v="2012-01-01T00:00:00"/>
    <m/>
    <n v="10012"/>
    <n v="4"/>
    <n v="820"/>
    <n v="2006"/>
    <s v="Asphalt Shingles"/>
    <n v="2006"/>
    <n v="1"/>
    <s v="Masonry"/>
    <s v="y"/>
    <x v="1"/>
    <s v="n"/>
    <n v="50000"/>
    <n v="5000"/>
    <n v="25000"/>
    <n v="10000"/>
    <n v="300000"/>
    <n v="1000"/>
    <n v="1000"/>
    <n v="328"/>
    <n v="0"/>
    <n v="0"/>
    <n v="1"/>
    <n v="328"/>
    <n v="3"/>
  </r>
  <r>
    <s v="BF224052"/>
    <n v="3"/>
    <d v="2012-01-01T00:00:00"/>
    <m/>
    <n v="10017"/>
    <n v="4"/>
    <n v="815"/>
    <n v="2009"/>
    <s v="Asphalt Shingles"/>
    <n v="2009"/>
    <n v="1"/>
    <s v="Frame"/>
    <s v="n"/>
    <x v="0"/>
    <s v="n"/>
    <n v="70000"/>
    <n v="7000"/>
    <n v="35000"/>
    <n v="14000"/>
    <n v="300000"/>
    <n v="3000"/>
    <n v="250"/>
    <n v="665"/>
    <n v="0"/>
    <n v="0"/>
    <n v="1"/>
    <n v="665"/>
    <n v="3"/>
  </r>
  <r>
    <s v="BF224062"/>
    <n v="3"/>
    <d v="2012-01-01T00:00:00"/>
    <m/>
    <n v="10009"/>
    <n v="1"/>
    <n v="807"/>
    <n v="1994"/>
    <s v="Spanish Tile"/>
    <n v="1994"/>
    <n v="9"/>
    <s v="Frame"/>
    <s v="y"/>
    <x v="1"/>
    <s v="n"/>
    <n v="300000"/>
    <n v="30000"/>
    <n v="150000"/>
    <n v="60000"/>
    <n v="100000"/>
    <n v="5000"/>
    <n v="250"/>
    <n v="2554"/>
    <n v="0"/>
    <n v="0"/>
    <n v="1"/>
    <n v="2554"/>
    <n v="1"/>
  </r>
  <r>
    <s v="BF224072"/>
    <n v="3"/>
    <d v="2012-01-01T00:00:00"/>
    <m/>
    <n v="10014"/>
    <n v="2"/>
    <n v="729"/>
    <n v="1958"/>
    <s v="Asphalt Shingles"/>
    <n v="1967"/>
    <n v="1"/>
    <s v="Masonry"/>
    <s v="y"/>
    <x v="1"/>
    <s v="n"/>
    <n v="90000"/>
    <n v="9000"/>
    <n v="45000"/>
    <n v="18000"/>
    <n v="300000"/>
    <n v="1000"/>
    <n v="250"/>
    <n v="1420"/>
    <n v="0"/>
    <n v="0"/>
    <n v="1"/>
    <n v="1420"/>
    <n v="1"/>
  </r>
  <r>
    <s v="BF224082"/>
    <n v="3"/>
    <d v="2012-01-01T00:00:00"/>
    <m/>
    <n v="10003"/>
    <n v="1"/>
    <n v="809"/>
    <n v="1977"/>
    <s v="Asphalt Shingles"/>
    <n v="1977"/>
    <n v="1"/>
    <s v="Frame"/>
    <s v="y"/>
    <x v="0"/>
    <s v="n"/>
    <n v="50000"/>
    <n v="5000"/>
    <n v="25000"/>
    <n v="10000"/>
    <n v="500000"/>
    <n v="3000"/>
    <n v="250"/>
    <n v="430"/>
    <n v="0"/>
    <n v="0"/>
    <n v="1"/>
    <n v="430"/>
    <n v="5"/>
  </r>
  <r>
    <s v="BF224092"/>
    <n v="3"/>
    <d v="2012-01-01T00:00:00"/>
    <m/>
    <n v="10015"/>
    <n v="3"/>
    <n v="900"/>
    <n v="1961"/>
    <s v="Spanish Tile"/>
    <n v="2006"/>
    <n v="1"/>
    <s v="Frame"/>
    <s v="y"/>
    <x v="0"/>
    <s v="n"/>
    <n v="100000"/>
    <n v="10000"/>
    <n v="50000"/>
    <n v="20000"/>
    <n v="100000"/>
    <n v="3000"/>
    <n v="500"/>
    <n v="862"/>
    <n v="1"/>
    <n v="9850"/>
    <n v="1"/>
    <n v="862"/>
    <n v="7"/>
  </r>
  <r>
    <s v="BF224102"/>
    <n v="3"/>
    <d v="2012-01-01T00:00:00"/>
    <m/>
    <n v="10001"/>
    <n v="2"/>
    <n v="866"/>
    <n v="1998"/>
    <s v="Asphalt Shingles"/>
    <n v="1998"/>
    <n v="1"/>
    <s v="Frame"/>
    <s v="y"/>
    <x v="1"/>
    <s v="n"/>
    <n v="60000"/>
    <n v="6000"/>
    <n v="30000"/>
    <n v="12000"/>
    <n v="500000"/>
    <n v="5000"/>
    <n v="500"/>
    <n v="559"/>
    <n v="0"/>
    <n v="0"/>
    <n v="1"/>
    <n v="559"/>
    <n v="6"/>
  </r>
  <r>
    <s v="BF224112"/>
    <n v="3"/>
    <d v="2012-01-01T00:00:00"/>
    <m/>
    <n v="10010"/>
    <n v="2"/>
    <n v="729"/>
    <n v="1982"/>
    <s v="Asphalt Shingles"/>
    <n v="1999"/>
    <n v="1"/>
    <s v="Frame"/>
    <s v="y"/>
    <x v="1"/>
    <s v="n"/>
    <n v="150000"/>
    <n v="15000"/>
    <n v="75000"/>
    <n v="30000"/>
    <n v="300000"/>
    <n v="1000"/>
    <n v="500"/>
    <n v="2306"/>
    <n v="0"/>
    <n v="0"/>
    <n v="1"/>
    <n v="2306"/>
    <n v="7"/>
  </r>
  <r>
    <s v="BF224122"/>
    <n v="3"/>
    <d v="2012-01-01T00:00:00"/>
    <m/>
    <n v="10003"/>
    <n v="2"/>
    <n v="684"/>
    <n v="1993"/>
    <s v="Asphalt Shingles"/>
    <n v="1994"/>
    <n v="1"/>
    <s v="Frame"/>
    <s v="y"/>
    <x v="1"/>
    <s v="n"/>
    <n v="150000"/>
    <n v="15000"/>
    <n v="75000"/>
    <n v="30000"/>
    <n v="300000"/>
    <n v="1000"/>
    <n v="500"/>
    <n v="1747"/>
    <n v="0"/>
    <n v="0"/>
    <n v="1"/>
    <n v="1747"/>
    <n v="5"/>
  </r>
  <r>
    <s v="BF224132"/>
    <n v="3"/>
    <d v="2012-01-01T00:00:00"/>
    <m/>
    <n v="10021"/>
    <n v="4"/>
    <n v="786"/>
    <n v="1991"/>
    <s v="Asphalt Shingles"/>
    <n v="2005"/>
    <n v="1"/>
    <s v="Frame"/>
    <s v="y"/>
    <x v="1"/>
    <s v="n"/>
    <n v="80000"/>
    <n v="8000"/>
    <n v="40000"/>
    <n v="16000"/>
    <n v="100000"/>
    <n v="3000"/>
    <n v="500"/>
    <n v="1735"/>
    <n v="0"/>
    <n v="0"/>
    <n v="1"/>
    <n v="1735"/>
    <n v="6"/>
  </r>
  <r>
    <s v="BF224142"/>
    <n v="3"/>
    <d v="2012-01-01T00:00:00"/>
    <m/>
    <n v="10008"/>
    <n v="2"/>
    <n v="883"/>
    <n v="1996"/>
    <s v="Asphalt Shingles"/>
    <n v="1996"/>
    <n v="1"/>
    <s v="Masonry"/>
    <s v="y"/>
    <x v="1"/>
    <s v="n"/>
    <n v="50000"/>
    <n v="5000"/>
    <n v="25000"/>
    <n v="10000"/>
    <n v="500000"/>
    <n v="3000"/>
    <n v="500"/>
    <n v="321"/>
    <n v="0"/>
    <n v="0"/>
    <n v="1"/>
    <n v="321"/>
    <n v="1"/>
  </r>
  <r>
    <s v="BF224152"/>
    <n v="3"/>
    <d v="2012-01-01T00:00:00"/>
    <m/>
    <n v="10006"/>
    <n v="3"/>
    <n v="542"/>
    <n v="1957"/>
    <s v="Asphalt Shingles"/>
    <n v="1963"/>
    <n v="1"/>
    <s v="Masonry"/>
    <s v="y"/>
    <x v="1"/>
    <s v="y"/>
    <n v="200000"/>
    <n v="20000"/>
    <n v="100000"/>
    <n v="40000"/>
    <n v="100000"/>
    <n v="3000"/>
    <n v="500"/>
    <n v="4077"/>
    <n v="0"/>
    <n v="0"/>
    <n v="1"/>
    <n v="4077"/>
    <n v="6"/>
  </r>
  <r>
    <s v="BF224162"/>
    <n v="3"/>
    <d v="2012-01-01T00:00:00"/>
    <m/>
    <n v="10010"/>
    <n v="1"/>
    <n v="636"/>
    <n v="1998"/>
    <s v="Spanish Tile"/>
    <n v="1998"/>
    <n v="1"/>
    <s v="Frame"/>
    <s v="y"/>
    <x v="1"/>
    <s v="n"/>
    <n v="80000"/>
    <n v="8000"/>
    <n v="48000"/>
    <n v="16000"/>
    <n v="100000"/>
    <n v="3000"/>
    <n v="1000"/>
    <n v="1367"/>
    <n v="0"/>
    <n v="0"/>
    <n v="1"/>
    <n v="1367"/>
    <n v="7"/>
  </r>
  <r>
    <s v="BF224172"/>
    <n v="3"/>
    <d v="2012-01-01T00:00:00"/>
    <m/>
    <n v="10025"/>
    <n v="1"/>
    <n v="668"/>
    <n v="1964"/>
    <s v="Asphalt Shingles"/>
    <n v="1976"/>
    <n v="1"/>
    <s v="Frame"/>
    <s v="n"/>
    <x v="0"/>
    <s v="n"/>
    <n v="100000"/>
    <n v="10000"/>
    <n v="50000"/>
    <n v="20000"/>
    <n v="500000"/>
    <n v="3000"/>
    <n v="1000"/>
    <n v="2199"/>
    <n v="0"/>
    <n v="0"/>
    <n v="1"/>
    <n v="2199"/>
    <n v="7"/>
  </r>
  <r>
    <s v="BF224182"/>
    <n v="3"/>
    <d v="2012-01-01T00:00:00"/>
    <m/>
    <n v="10015"/>
    <n v="5"/>
    <n v="669"/>
    <n v="2002"/>
    <s v="Spanish Tile"/>
    <n v="2011"/>
    <n v="1"/>
    <s v="Frame"/>
    <s v="y"/>
    <x v="1"/>
    <s v="n"/>
    <n v="200000"/>
    <n v="20000"/>
    <n v="100000"/>
    <n v="40000"/>
    <n v="100000"/>
    <n v="1000"/>
    <n v="500"/>
    <n v="4273"/>
    <n v="0"/>
    <n v="0"/>
    <n v="1"/>
    <n v="4273"/>
    <n v="7"/>
  </r>
  <r>
    <s v="BF224192"/>
    <n v="3"/>
    <d v="2012-01-01T00:00:00"/>
    <m/>
    <n v="10019"/>
    <n v="3"/>
    <n v="882"/>
    <n v="1960"/>
    <s v="Asphalt Shingles"/>
    <n v="1965"/>
    <n v="1"/>
    <s v="Frame"/>
    <s v="y"/>
    <x v="1"/>
    <s v="n"/>
    <n v="90000"/>
    <n v="9000"/>
    <n v="62999.999999999993"/>
    <n v="18000"/>
    <n v="100000"/>
    <n v="1000"/>
    <n v="500"/>
    <n v="964"/>
    <n v="0"/>
    <n v="0"/>
    <n v="1"/>
    <n v="964"/>
    <n v="1"/>
  </r>
  <r>
    <s v="BF224202"/>
    <n v="3"/>
    <d v="2012-01-01T00:00:00"/>
    <m/>
    <n v="10021"/>
    <n v="4"/>
    <n v="650"/>
    <n v="1951"/>
    <s v="Spanish Tile"/>
    <n v="1985"/>
    <n v="1"/>
    <s v="Frame"/>
    <s v="y"/>
    <x v="0"/>
    <s v="n"/>
    <n v="70000"/>
    <n v="7000"/>
    <n v="35000"/>
    <n v="14000"/>
    <n v="300000"/>
    <n v="3000"/>
    <n v="500"/>
    <n v="2026"/>
    <n v="0"/>
    <n v="0"/>
    <n v="1"/>
    <n v="2026"/>
    <n v="6"/>
  </r>
  <r>
    <s v="BF224212"/>
    <n v="3"/>
    <d v="2012-01-01T00:00:00"/>
    <m/>
    <n v="10014"/>
    <n v="1"/>
    <n v="863"/>
    <n v="1957"/>
    <s v="Spanish Tile"/>
    <n v="2004"/>
    <n v="1"/>
    <s v="Frame"/>
    <s v="n"/>
    <x v="1"/>
    <s v="n"/>
    <n v="125000"/>
    <n v="12500"/>
    <n v="75000"/>
    <n v="25000"/>
    <n v="100000"/>
    <n v="3000"/>
    <n v="250"/>
    <n v="844"/>
    <n v="0"/>
    <n v="0"/>
    <n v="1"/>
    <n v="844"/>
    <n v="1"/>
  </r>
  <r>
    <s v="BF224222"/>
    <n v="3"/>
    <d v="2012-01-01T00:00:00"/>
    <m/>
    <n v="10022"/>
    <n v="3"/>
    <n v="806"/>
    <n v="1950"/>
    <s v="Asphalt Shingles"/>
    <n v="2011"/>
    <n v="1"/>
    <s v="Frame"/>
    <s v="y"/>
    <x v="1"/>
    <s v="n"/>
    <n v="80000"/>
    <n v="8000"/>
    <n v="40000"/>
    <n v="16000"/>
    <n v="500000"/>
    <n v="3000"/>
    <n v="1000"/>
    <n v="637"/>
    <n v="0"/>
    <n v="0"/>
    <n v="1"/>
    <n v="637"/>
    <n v="4"/>
  </r>
  <r>
    <s v="BF224232"/>
    <n v="3"/>
    <d v="2012-01-01T00:00:00"/>
    <d v="2012-07-01T00:00:00"/>
    <n v="10022"/>
    <n v="4"/>
    <n v="858"/>
    <n v="1993"/>
    <s v="Wood Shingles"/>
    <n v="2005"/>
    <n v="1"/>
    <s v="Masonry"/>
    <s v="y"/>
    <x v="1"/>
    <s v="n"/>
    <n v="200000"/>
    <n v="20000"/>
    <n v="100000"/>
    <n v="40000"/>
    <n v="100000"/>
    <n v="3000"/>
    <n v="500"/>
    <n v="1207"/>
    <n v="0"/>
    <n v="0"/>
    <n v="0.5"/>
    <n v="603.5"/>
    <n v="4"/>
  </r>
  <r>
    <s v="BF224242"/>
    <n v="3"/>
    <d v="2012-01-01T00:00:00"/>
    <m/>
    <n v="10024"/>
    <n v="4"/>
    <n v="531"/>
    <n v="1998"/>
    <s v="Asphalt Shingles"/>
    <n v="1998"/>
    <n v="7"/>
    <s v="Superior"/>
    <s v="n"/>
    <x v="1"/>
    <s v="n"/>
    <n v="50000"/>
    <n v="5000"/>
    <n v="25000"/>
    <n v="10000"/>
    <n v="500000"/>
    <n v="5000"/>
    <n v="250"/>
    <n v="842"/>
    <n v="0"/>
    <n v="0"/>
    <n v="1"/>
    <n v="842"/>
    <n v="4"/>
  </r>
  <r>
    <s v="BF224252"/>
    <n v="3"/>
    <d v="2012-01-01T00:00:00"/>
    <m/>
    <n v="10003"/>
    <n v="3"/>
    <n v="685"/>
    <n v="1952"/>
    <s v="Asphalt Shingles"/>
    <n v="1970"/>
    <n v="7"/>
    <s v="Frame"/>
    <s v="y"/>
    <x v="1"/>
    <s v="n"/>
    <n v="50000"/>
    <n v="5000"/>
    <n v="25000"/>
    <n v="10000"/>
    <n v="100000"/>
    <n v="3000"/>
    <n v="250"/>
    <n v="1302"/>
    <n v="0"/>
    <n v="0"/>
    <n v="1"/>
    <n v="1302"/>
    <n v="5"/>
  </r>
  <r>
    <s v="BF224262"/>
    <n v="3"/>
    <d v="2012-01-01T00:00:00"/>
    <m/>
    <n v="10022"/>
    <n v="4"/>
    <n v="857"/>
    <n v="1988"/>
    <s v="Asphalt Shingles"/>
    <n v="2007"/>
    <n v="1"/>
    <s v="Superior"/>
    <s v="y"/>
    <x v="1"/>
    <s v="n"/>
    <n v="90000"/>
    <n v="9000"/>
    <n v="62999.999999999993"/>
    <n v="18000"/>
    <n v="100000"/>
    <n v="5000"/>
    <n v="500"/>
    <n v="453"/>
    <n v="0"/>
    <n v="0"/>
    <n v="1"/>
    <n v="453"/>
    <n v="4"/>
  </r>
  <r>
    <s v="BF224272"/>
    <n v="3"/>
    <d v="2012-01-01T00:00:00"/>
    <m/>
    <n v="10008"/>
    <n v="2"/>
    <n v="896"/>
    <n v="1966"/>
    <s v="Spanish Tile"/>
    <n v="1966"/>
    <n v="7"/>
    <s v="Frame"/>
    <s v="y"/>
    <x v="1"/>
    <s v="n"/>
    <n v="50000"/>
    <n v="5000"/>
    <n v="25000"/>
    <n v="10000"/>
    <n v="500000"/>
    <n v="5000"/>
    <n v="500"/>
    <n v="517"/>
    <n v="0"/>
    <n v="0"/>
    <n v="1"/>
    <n v="517"/>
    <n v="1"/>
  </r>
  <r>
    <s v="BF224282"/>
    <n v="3"/>
    <d v="2012-01-01T00:00:00"/>
    <m/>
    <n v="10005"/>
    <n v="3"/>
    <n v="802"/>
    <n v="1998"/>
    <s v="Asphalt Shingles"/>
    <n v="1998"/>
    <n v="1"/>
    <s v="Frame"/>
    <s v="y"/>
    <x v="0"/>
    <s v="n"/>
    <n v="80000"/>
    <n v="8000"/>
    <n v="40000"/>
    <n v="16000"/>
    <n v="100000"/>
    <n v="1000"/>
    <n v="500"/>
    <n v="960"/>
    <n v="0"/>
    <n v="0"/>
    <n v="1"/>
    <n v="960"/>
    <n v="7"/>
  </r>
  <r>
    <s v="BF224292"/>
    <n v="3"/>
    <d v="2012-01-01T00:00:00"/>
    <m/>
    <n v="10022"/>
    <n v="2"/>
    <n v="897"/>
    <n v="1951"/>
    <s v="Asphalt Shingles"/>
    <n v="1966"/>
    <n v="1"/>
    <s v="Frame"/>
    <s v="y"/>
    <x v="0"/>
    <s v="n"/>
    <n v="50000"/>
    <n v="5000"/>
    <n v="30000"/>
    <n v="10000"/>
    <n v="100000"/>
    <n v="1000"/>
    <n v="500"/>
    <n v="335"/>
    <n v="0"/>
    <n v="0"/>
    <n v="1"/>
    <n v="335"/>
    <n v="4"/>
  </r>
  <r>
    <s v="BF224302"/>
    <n v="3"/>
    <d v="2012-01-01T00:00:00"/>
    <m/>
    <n v="10017"/>
    <n v="3"/>
    <n v="898"/>
    <n v="1966"/>
    <s v="Wood Shingles"/>
    <n v="1966"/>
    <n v="9"/>
    <s v="Frame"/>
    <s v="y"/>
    <x v="1"/>
    <s v="n"/>
    <n v="100000"/>
    <n v="10000"/>
    <n v="50000"/>
    <n v="20000"/>
    <n v="100000"/>
    <n v="3000"/>
    <n v="500"/>
    <n v="1857"/>
    <n v="0"/>
    <n v="0"/>
    <n v="1"/>
    <n v="1857"/>
    <n v="3"/>
  </r>
  <r>
    <s v="BF224312"/>
    <n v="3"/>
    <d v="2012-01-01T00:00:00"/>
    <m/>
    <n v="10020"/>
    <n v="3"/>
    <n v="870"/>
    <n v="2001"/>
    <s v="Wood Shingles"/>
    <n v="2001"/>
    <n v="1"/>
    <s v="Frame"/>
    <s v="y"/>
    <x v="1"/>
    <s v="n"/>
    <n v="50000"/>
    <n v="5000"/>
    <n v="25000"/>
    <n v="10000"/>
    <n v="300000"/>
    <n v="5000"/>
    <n v="1000"/>
    <n v="616"/>
    <n v="0"/>
    <n v="0"/>
    <n v="1"/>
    <n v="616"/>
    <n v="7"/>
  </r>
  <r>
    <s v="BF224322"/>
    <n v="3"/>
    <d v="2012-01-01T00:00:00"/>
    <m/>
    <n v="10023"/>
    <n v="2"/>
    <n v="800"/>
    <n v="1975"/>
    <s v="Asphalt Shingles"/>
    <n v="1975"/>
    <n v="9"/>
    <s v="Superior"/>
    <s v="y"/>
    <x v="1"/>
    <s v="n"/>
    <n v="60000"/>
    <n v="6000"/>
    <n v="30000"/>
    <n v="12000"/>
    <n v="300000"/>
    <n v="1000"/>
    <n v="500"/>
    <n v="520"/>
    <n v="0"/>
    <n v="0"/>
    <n v="1"/>
    <n v="520"/>
    <n v="4"/>
  </r>
  <r>
    <s v="BF224332"/>
    <n v="3"/>
    <d v="2012-01-01T00:00:00"/>
    <m/>
    <n v="10023"/>
    <n v="1"/>
    <n v="801"/>
    <n v="1973"/>
    <s v="Asphalt Shingles"/>
    <n v="1994"/>
    <n v="7"/>
    <s v="Superior"/>
    <s v="y"/>
    <x v="0"/>
    <s v="n"/>
    <n v="80000"/>
    <n v="8000"/>
    <n v="40000"/>
    <n v="16000"/>
    <n v="100000"/>
    <n v="1000"/>
    <n v="500"/>
    <n v="381"/>
    <n v="0"/>
    <n v="0"/>
    <n v="1"/>
    <n v="381"/>
    <n v="4"/>
  </r>
  <r>
    <s v="BF224342"/>
    <n v="3"/>
    <d v="2012-01-01T00:00:00"/>
    <m/>
    <n v="10014"/>
    <n v="3"/>
    <n v="674"/>
    <n v="2006"/>
    <s v="Asphalt Shingles"/>
    <n v="2011"/>
    <n v="1"/>
    <s v="Frame"/>
    <s v="y"/>
    <x v="1"/>
    <s v="n"/>
    <n v="100000"/>
    <n v="10000"/>
    <n v="50000"/>
    <n v="20000"/>
    <n v="100000"/>
    <n v="3000"/>
    <n v="1000"/>
    <n v="1446"/>
    <n v="0"/>
    <n v="0"/>
    <n v="1"/>
    <n v="1446"/>
    <n v="1"/>
  </r>
  <r>
    <s v="BF224352"/>
    <n v="3"/>
    <d v="2012-01-01T00:00:00"/>
    <m/>
    <n v="10015"/>
    <n v="2"/>
    <n v="797"/>
    <n v="1977"/>
    <s v="Asphalt Shingles"/>
    <n v="1977"/>
    <n v="1"/>
    <s v="Frame"/>
    <s v="y"/>
    <x v="0"/>
    <s v="n"/>
    <n v="150000"/>
    <n v="15000"/>
    <n v="75000"/>
    <n v="30000"/>
    <n v="300000"/>
    <n v="3000"/>
    <n v="250"/>
    <n v="2908"/>
    <n v="0"/>
    <n v="0"/>
    <n v="1"/>
    <n v="2908"/>
    <n v="7"/>
  </r>
  <r>
    <s v="BF224362"/>
    <n v="3"/>
    <d v="2012-01-01T00:00:00"/>
    <d v="2012-07-01T00:00:00"/>
    <n v="10024"/>
    <n v="5"/>
    <n v="816"/>
    <n v="1971"/>
    <s v="Spanish Tile"/>
    <n v="1984"/>
    <n v="1"/>
    <s v="Frame"/>
    <s v="y"/>
    <x v="1"/>
    <s v="n"/>
    <n v="150000"/>
    <n v="15000"/>
    <n v="75000"/>
    <n v="30000"/>
    <n v="300000"/>
    <n v="1000"/>
    <n v="1000"/>
    <n v="1285"/>
    <n v="0"/>
    <n v="0"/>
    <n v="0.5"/>
    <n v="642.5"/>
    <n v="4"/>
  </r>
  <r>
    <s v="BF224372"/>
    <n v="3"/>
    <d v="2012-01-01T00:00:00"/>
    <m/>
    <n v="10004"/>
    <n v="4"/>
    <n v="805"/>
    <n v="1964"/>
    <s v="Asphalt Shingles"/>
    <n v="2011"/>
    <n v="1"/>
    <s v="Superior"/>
    <s v="y"/>
    <x v="1"/>
    <s v="n"/>
    <n v="60000"/>
    <n v="6000"/>
    <n v="30000"/>
    <n v="12000"/>
    <n v="500000"/>
    <n v="3000"/>
    <n v="500"/>
    <n v="480"/>
    <n v="0"/>
    <n v="0"/>
    <n v="1"/>
    <n v="480"/>
    <n v="5"/>
  </r>
  <r>
    <s v="BF224382"/>
    <n v="3"/>
    <d v="2012-01-01T00:00:00"/>
    <m/>
    <n v="10003"/>
    <n v="2"/>
    <n v="850"/>
    <n v="1963"/>
    <s v="Asphalt Shingles"/>
    <n v="2004"/>
    <n v="1"/>
    <s v="Frame"/>
    <s v="y"/>
    <x v="0"/>
    <s v="n"/>
    <n v="70000"/>
    <n v="7000"/>
    <n v="35000"/>
    <n v="14000"/>
    <n v="500000"/>
    <n v="3000"/>
    <n v="250"/>
    <n v="547"/>
    <n v="0"/>
    <n v="0"/>
    <n v="1"/>
    <n v="547"/>
    <n v="5"/>
  </r>
  <r>
    <s v="BF224392"/>
    <n v="3"/>
    <d v="2012-01-01T00:00:00"/>
    <m/>
    <n v="10019"/>
    <n v="2"/>
    <n v="885"/>
    <n v="2003"/>
    <s v="Asphalt Shingles"/>
    <n v="2008"/>
    <n v="1"/>
    <s v="Frame"/>
    <s v="n"/>
    <x v="0"/>
    <s v="n"/>
    <n v="125000"/>
    <n v="12500"/>
    <n v="62500"/>
    <n v="25000"/>
    <n v="500000"/>
    <n v="1000"/>
    <n v="250"/>
    <n v="821"/>
    <n v="0"/>
    <n v="0"/>
    <n v="1"/>
    <n v="821"/>
    <n v="1"/>
  </r>
  <r>
    <s v="BF224402"/>
    <n v="3"/>
    <d v="2012-01-01T00:00:00"/>
    <d v="2012-07-01T00:00:00"/>
    <n v="10025"/>
    <n v="4"/>
    <n v="673"/>
    <n v="1955"/>
    <s v="Asphalt Shingles"/>
    <n v="1971"/>
    <n v="1"/>
    <s v="Frame"/>
    <s v="y"/>
    <x v="0"/>
    <s v="n"/>
    <n v="100000"/>
    <n v="10000"/>
    <n v="50000"/>
    <n v="20000"/>
    <n v="100000"/>
    <n v="3000"/>
    <n v="250"/>
    <n v="3696"/>
    <n v="0"/>
    <n v="0"/>
    <n v="0.5"/>
    <n v="1848"/>
    <n v="7"/>
  </r>
  <r>
    <s v="BF224412"/>
    <n v="3"/>
    <d v="2012-01-01T00:00:00"/>
    <m/>
    <n v="10006"/>
    <n v="2"/>
    <n v="665"/>
    <n v="1966"/>
    <s v="Asphalt Shingles"/>
    <n v="1980"/>
    <n v="1"/>
    <s v="Superior"/>
    <s v="y"/>
    <x v="0"/>
    <s v="n"/>
    <n v="80000"/>
    <n v="8000"/>
    <n v="40000"/>
    <n v="16000"/>
    <n v="100000"/>
    <n v="3000"/>
    <n v="500"/>
    <n v="1406"/>
    <n v="0"/>
    <n v="0"/>
    <n v="1"/>
    <n v="1406"/>
    <n v="6"/>
  </r>
  <r>
    <s v="BF224422"/>
    <n v="3"/>
    <d v="2012-01-01T00:00:00"/>
    <m/>
    <n v="10013"/>
    <n v="1"/>
    <n v="688"/>
    <n v="2006"/>
    <s v="Asphalt Shingles"/>
    <n v="2006"/>
    <n v="7"/>
    <s v="Frame"/>
    <s v="n"/>
    <x v="1"/>
    <s v="n"/>
    <n v="125000"/>
    <n v="12500"/>
    <n v="87500"/>
    <n v="25000"/>
    <n v="300000"/>
    <n v="3000"/>
    <n v="1000"/>
    <n v="1115"/>
    <n v="0"/>
    <n v="0"/>
    <n v="1"/>
    <n v="1115"/>
    <n v="2"/>
  </r>
  <r>
    <s v="BF224432"/>
    <n v="3"/>
    <d v="2012-01-01T00:00:00"/>
    <m/>
    <n v="10005"/>
    <n v="3"/>
    <n v="800"/>
    <n v="2009"/>
    <s v="Asphalt Shingles"/>
    <n v="2009"/>
    <n v="1"/>
    <s v="Frame"/>
    <s v="y"/>
    <x v="1"/>
    <s v="n"/>
    <n v="125000"/>
    <n v="12500"/>
    <n v="75000"/>
    <n v="25000"/>
    <n v="300000"/>
    <n v="3000"/>
    <n v="500"/>
    <n v="1260"/>
    <n v="0"/>
    <n v="0"/>
    <n v="1"/>
    <n v="1260"/>
    <n v="7"/>
  </r>
  <r>
    <s v="BF224442"/>
    <n v="3"/>
    <d v="2012-01-01T00:00:00"/>
    <m/>
    <n v="10019"/>
    <n v="3"/>
    <n v="873"/>
    <n v="1993"/>
    <s v="Asphalt Shingles"/>
    <n v="1993"/>
    <n v="7"/>
    <s v="Frame"/>
    <s v="n"/>
    <x v="0"/>
    <s v="n"/>
    <n v="200000"/>
    <n v="20000"/>
    <n v="120000"/>
    <n v="40000"/>
    <n v="300000"/>
    <n v="1000"/>
    <n v="500"/>
    <n v="1559"/>
    <n v="0"/>
    <n v="0"/>
    <n v="1"/>
    <n v="1559"/>
    <n v="1"/>
  </r>
  <r>
    <s v="BF224452"/>
    <n v="3"/>
    <d v="2012-01-01T00:00:00"/>
    <m/>
    <n v="10022"/>
    <n v="2"/>
    <n v="818"/>
    <n v="1998"/>
    <s v="Asphalt Shingles"/>
    <n v="1998"/>
    <n v="1"/>
    <s v="Frame"/>
    <s v="y"/>
    <x v="1"/>
    <s v="n"/>
    <n v="300000"/>
    <n v="30000"/>
    <n v="150000"/>
    <n v="60000"/>
    <n v="100000"/>
    <n v="5000"/>
    <n v="500"/>
    <n v="1420"/>
    <n v="0"/>
    <n v="0"/>
    <n v="1"/>
    <n v="1420"/>
    <n v="4"/>
  </r>
  <r>
    <s v="BF224462"/>
    <n v="3"/>
    <d v="2012-01-01T00:00:00"/>
    <m/>
    <n v="10023"/>
    <n v="2"/>
    <n v="800"/>
    <n v="1950"/>
    <s v="Asphalt Shingles"/>
    <n v="2003"/>
    <n v="1"/>
    <s v="Superior"/>
    <s v="y"/>
    <x v="0"/>
    <s v="n"/>
    <n v="200000"/>
    <n v="20000"/>
    <n v="100000"/>
    <n v="40000"/>
    <n v="500000"/>
    <n v="3000"/>
    <n v="500"/>
    <n v="787"/>
    <n v="0"/>
    <n v="0"/>
    <n v="1"/>
    <n v="787"/>
    <n v="4"/>
  </r>
  <r>
    <s v="BF224472"/>
    <n v="3"/>
    <d v="2012-01-01T00:00:00"/>
    <m/>
    <n v="10022"/>
    <n v="4"/>
    <n v="660"/>
    <n v="2005"/>
    <s v="Wood Shingles"/>
    <n v="2005"/>
    <n v="1"/>
    <s v="Frame"/>
    <s v="y"/>
    <x v="0"/>
    <s v="n"/>
    <n v="90000"/>
    <n v="9000"/>
    <n v="45000"/>
    <n v="18000"/>
    <n v="100000"/>
    <n v="1000"/>
    <n v="500"/>
    <n v="1567"/>
    <n v="0"/>
    <n v="0"/>
    <n v="1"/>
    <n v="1567"/>
    <n v="4"/>
  </r>
  <r>
    <s v="BF224482"/>
    <n v="3"/>
    <d v="2012-01-01T00:00:00"/>
    <m/>
    <n v="10007"/>
    <n v="3"/>
    <n v="800"/>
    <n v="2006"/>
    <s v="Asphalt Shingles"/>
    <n v="2006"/>
    <n v="7"/>
    <s v="Frame"/>
    <s v="y"/>
    <x v="1"/>
    <s v="n"/>
    <n v="100000"/>
    <n v="10000"/>
    <n v="50000"/>
    <n v="20000"/>
    <n v="100000"/>
    <n v="5000"/>
    <n v="250"/>
    <n v="991"/>
    <n v="0"/>
    <n v="0"/>
    <n v="1"/>
    <n v="991"/>
    <n v="3"/>
  </r>
  <r>
    <s v="BF224492"/>
    <n v="3"/>
    <d v="2012-01-01T00:00:00"/>
    <d v="2012-07-01T00:00:00"/>
    <n v="10014"/>
    <n v="1"/>
    <n v="652"/>
    <n v="1968"/>
    <s v="Asphalt Shingles"/>
    <n v="2009"/>
    <n v="1"/>
    <s v="Frame"/>
    <s v="y"/>
    <x v="0"/>
    <s v="n"/>
    <n v="150000"/>
    <n v="15000"/>
    <n v="75000"/>
    <n v="30000"/>
    <n v="100000"/>
    <n v="3000"/>
    <n v="1000"/>
    <n v="1750"/>
    <n v="0"/>
    <n v="0"/>
    <n v="0.5"/>
    <n v="875"/>
    <n v="1"/>
  </r>
  <r>
    <s v="BF224502"/>
    <n v="3"/>
    <d v="2012-01-01T00:00:00"/>
    <m/>
    <n v="10006"/>
    <n v="2"/>
    <n v="817"/>
    <n v="2010"/>
    <s v="Asphalt Shingles"/>
    <n v="2010"/>
    <n v="1"/>
    <s v="Frame"/>
    <s v="y"/>
    <x v="1"/>
    <s v="n"/>
    <n v="80000"/>
    <n v="8000"/>
    <n v="40000"/>
    <n v="16000"/>
    <n v="100000"/>
    <n v="5000"/>
    <n v="500"/>
    <n v="773"/>
    <n v="0"/>
    <n v="0"/>
    <n v="1"/>
    <n v="773"/>
    <n v="6"/>
  </r>
  <r>
    <s v="BF224512"/>
    <n v="3"/>
    <d v="2012-01-01T00:00:00"/>
    <m/>
    <n v="10025"/>
    <n v="3"/>
    <n v="800"/>
    <n v="2000"/>
    <s v="Wood Shingles"/>
    <n v="2009"/>
    <n v="7"/>
    <s v="Frame"/>
    <s v="y"/>
    <x v="1"/>
    <s v="n"/>
    <n v="60000"/>
    <n v="6000"/>
    <n v="30000"/>
    <n v="12000"/>
    <n v="100000"/>
    <n v="3000"/>
    <n v="500"/>
    <n v="1250"/>
    <n v="0"/>
    <n v="0"/>
    <n v="1"/>
    <n v="1250"/>
    <n v="7"/>
  </r>
  <r>
    <s v="BF224522"/>
    <n v="3"/>
    <d v="2012-01-01T00:00:00"/>
    <m/>
    <n v="10011"/>
    <n v="2"/>
    <n v="850"/>
    <n v="1993"/>
    <s v="Asphalt Shingles"/>
    <n v="1993"/>
    <n v="1"/>
    <s v="Frame"/>
    <s v="y"/>
    <x v="1"/>
    <s v="n"/>
    <n v="90000"/>
    <n v="9000"/>
    <n v="45000"/>
    <n v="18000"/>
    <n v="100000"/>
    <n v="1000"/>
    <n v="1000"/>
    <n v="723"/>
    <n v="0"/>
    <n v="0"/>
    <n v="1"/>
    <n v="723"/>
    <n v="6"/>
  </r>
  <r>
    <s v="BF224532"/>
    <n v="3"/>
    <d v="2012-01-01T00:00:00"/>
    <d v="2012-07-01T00:00:00"/>
    <n v="10019"/>
    <n v="4"/>
    <n v="809"/>
    <n v="1962"/>
    <s v="Asphalt Shingles"/>
    <n v="1965"/>
    <n v="1"/>
    <s v="Frame"/>
    <s v="n"/>
    <x v="0"/>
    <s v="n"/>
    <n v="100000"/>
    <n v="10000"/>
    <n v="50000"/>
    <n v="20000"/>
    <n v="100000"/>
    <n v="1000"/>
    <n v="1000"/>
    <n v="1282"/>
    <n v="0"/>
    <n v="0"/>
    <n v="0.5"/>
    <n v="641"/>
    <n v="1"/>
  </r>
  <r>
    <s v="BF224542"/>
    <n v="3"/>
    <d v="2012-01-01T00:00:00"/>
    <m/>
    <n v="10009"/>
    <n v="2"/>
    <n v="814"/>
    <n v="1993"/>
    <s v="Asphalt Shingles"/>
    <n v="1993"/>
    <n v="1"/>
    <s v="Frame"/>
    <s v="y"/>
    <x v="1"/>
    <s v="n"/>
    <n v="125000"/>
    <n v="12500"/>
    <n v="62500"/>
    <n v="25000"/>
    <n v="100000"/>
    <n v="3000"/>
    <n v="1000"/>
    <n v="899"/>
    <n v="0"/>
    <n v="0"/>
    <n v="1"/>
    <n v="899"/>
    <n v="1"/>
  </r>
  <r>
    <s v="BF224552"/>
    <n v="3"/>
    <d v="2012-01-01T00:00:00"/>
    <m/>
    <n v="10022"/>
    <n v="4"/>
    <n v="745"/>
    <n v="1987"/>
    <s v="Asphalt Shingles"/>
    <n v="1987"/>
    <n v="1"/>
    <s v="Frame"/>
    <s v="y"/>
    <x v="1"/>
    <s v="n"/>
    <n v="60000"/>
    <n v="6000"/>
    <n v="36000"/>
    <n v="12000"/>
    <n v="100000"/>
    <n v="5000"/>
    <n v="1000"/>
    <n v="844"/>
    <n v="0"/>
    <n v="0"/>
    <n v="1"/>
    <n v="844"/>
    <n v="4"/>
  </r>
  <r>
    <s v="BF224562"/>
    <n v="3"/>
    <d v="2012-01-01T00:00:00"/>
    <m/>
    <n v="10013"/>
    <n v="2"/>
    <n v="868"/>
    <n v="2004"/>
    <s v="Asphalt Shingles"/>
    <n v="2004"/>
    <n v="1"/>
    <s v="Frame"/>
    <s v="y"/>
    <x v="1"/>
    <s v="n"/>
    <n v="200000"/>
    <n v="20000"/>
    <n v="100000"/>
    <n v="40000"/>
    <n v="100000"/>
    <n v="5000"/>
    <n v="1000"/>
    <n v="641"/>
    <n v="0"/>
    <n v="0"/>
    <n v="1"/>
    <n v="641"/>
    <n v="2"/>
  </r>
  <r>
    <s v="BF224572"/>
    <n v="3"/>
    <d v="2012-01-01T00:00:00"/>
    <m/>
    <n v="10004"/>
    <n v="2"/>
    <n v="728"/>
    <n v="1976"/>
    <s v="Asphalt Shingles"/>
    <n v="2005"/>
    <n v="1"/>
    <s v="Frame"/>
    <s v="y"/>
    <x v="1"/>
    <s v="n"/>
    <n v="90000"/>
    <n v="9000"/>
    <n v="45000"/>
    <n v="18000"/>
    <n v="300000"/>
    <n v="5000"/>
    <n v="250"/>
    <n v="1203"/>
    <n v="0"/>
    <n v="0"/>
    <n v="1"/>
    <n v="1203"/>
    <n v="5"/>
  </r>
  <r>
    <s v="BF224582"/>
    <n v="3"/>
    <d v="2012-01-01T00:00:00"/>
    <m/>
    <n v="10019"/>
    <n v="2"/>
    <n v="669"/>
    <n v="1953"/>
    <s v="Spanish Tile"/>
    <n v="1971"/>
    <n v="1"/>
    <s v="Frame"/>
    <s v="n"/>
    <x v="1"/>
    <s v="n"/>
    <n v="70000"/>
    <n v="7000"/>
    <n v="49000"/>
    <n v="14000"/>
    <n v="100000"/>
    <n v="3000"/>
    <n v="500"/>
    <n v="1465"/>
    <n v="0"/>
    <n v="0"/>
    <n v="1"/>
    <n v="1465"/>
    <n v="1"/>
  </r>
  <r>
    <s v="BF224592"/>
    <n v="3"/>
    <d v="2012-01-01T00:00:00"/>
    <d v="2012-07-01T00:00:00"/>
    <n v="10011"/>
    <n v="4"/>
    <n v="900"/>
    <n v="1978"/>
    <s v="Spanish Tile"/>
    <n v="1978"/>
    <n v="7"/>
    <s v="Frame"/>
    <s v="y"/>
    <x v="1"/>
    <s v="n"/>
    <n v="90000"/>
    <n v="9000"/>
    <n v="45000"/>
    <n v="18000"/>
    <n v="100000"/>
    <n v="5000"/>
    <n v="250"/>
    <n v="1232"/>
    <n v="0"/>
    <n v="0"/>
    <n v="0.5"/>
    <n v="616"/>
    <n v="6"/>
  </r>
  <r>
    <s v="BF224602"/>
    <n v="3"/>
    <d v="2012-01-01T00:00:00"/>
    <m/>
    <n v="10020"/>
    <n v="4"/>
    <n v="884"/>
    <n v="1957"/>
    <s v="Asphalt Shingles"/>
    <n v="2000"/>
    <n v="1"/>
    <s v="Frame"/>
    <s v="y"/>
    <x v="0"/>
    <s v="n"/>
    <n v="60000"/>
    <n v="6000"/>
    <n v="30000"/>
    <n v="12000"/>
    <n v="300000"/>
    <n v="1000"/>
    <n v="500"/>
    <n v="830"/>
    <n v="0"/>
    <n v="0"/>
    <n v="1"/>
    <n v="830"/>
    <n v="7"/>
  </r>
  <r>
    <s v="BF224612"/>
    <n v="3"/>
    <d v="2012-01-01T00:00:00"/>
    <m/>
    <n v="10010"/>
    <n v="4"/>
    <n v="864"/>
    <n v="1959"/>
    <s v="Asphalt Shingles"/>
    <n v="1986"/>
    <n v="1"/>
    <s v="Masonry"/>
    <s v="y"/>
    <x v="1"/>
    <s v="n"/>
    <n v="70000"/>
    <n v="7000"/>
    <n v="35000"/>
    <n v="14000"/>
    <n v="300000"/>
    <n v="5000"/>
    <n v="250"/>
    <n v="1075"/>
    <n v="0"/>
    <n v="0"/>
    <n v="1"/>
    <n v="1075"/>
    <n v="7"/>
  </r>
  <r>
    <s v="BF224622"/>
    <n v="3"/>
    <d v="2012-01-01T00:00:00"/>
    <m/>
    <n v="10012"/>
    <n v="5"/>
    <n v="776"/>
    <n v="1976"/>
    <s v="Wood Shingles"/>
    <n v="1976"/>
    <n v="7"/>
    <s v="Frame"/>
    <s v="y"/>
    <x v="1"/>
    <s v="n"/>
    <n v="125000"/>
    <n v="12500"/>
    <n v="62500"/>
    <n v="25000"/>
    <n v="300000"/>
    <n v="1000"/>
    <n v="250"/>
    <n v="4393"/>
    <n v="0"/>
    <n v="0"/>
    <n v="1"/>
    <n v="4393"/>
    <n v="3"/>
  </r>
  <r>
    <s v="BF224632"/>
    <n v="3"/>
    <d v="2012-01-01T00:00:00"/>
    <m/>
    <n v="10007"/>
    <n v="2"/>
    <n v="900"/>
    <n v="1977"/>
    <s v="Asphalt Shingles"/>
    <n v="1977"/>
    <n v="1"/>
    <s v="Frame"/>
    <s v="y"/>
    <x v="0"/>
    <s v="n"/>
    <n v="200000"/>
    <n v="20000"/>
    <n v="100000"/>
    <n v="40000"/>
    <n v="500000"/>
    <n v="5000"/>
    <n v="250"/>
    <n v="1143"/>
    <n v="0"/>
    <n v="0"/>
    <n v="1"/>
    <n v="1143"/>
    <n v="3"/>
  </r>
  <r>
    <s v="BF224642"/>
    <n v="3"/>
    <d v="2012-01-01T00:00:00"/>
    <m/>
    <n v="10023"/>
    <n v="3"/>
    <n v="648"/>
    <n v="1979"/>
    <s v="Asphalt Shingles"/>
    <n v="2004"/>
    <n v="7"/>
    <s v="Frame"/>
    <s v="y"/>
    <x v="1"/>
    <s v="n"/>
    <n v="60000"/>
    <n v="6000"/>
    <n v="30000"/>
    <n v="12000"/>
    <n v="100000"/>
    <n v="5000"/>
    <n v="1000"/>
    <n v="1164"/>
    <n v="0"/>
    <n v="0"/>
    <n v="1"/>
    <n v="1164"/>
    <n v="4"/>
  </r>
  <r>
    <s v="BF224652"/>
    <n v="3"/>
    <d v="2012-01-01T00:00:00"/>
    <d v="2012-07-01T00:00:00"/>
    <n v="10014"/>
    <n v="2"/>
    <n v="700"/>
    <n v="1976"/>
    <s v="Asphalt Shingles"/>
    <n v="2005"/>
    <n v="7"/>
    <s v="Masonry"/>
    <s v="n"/>
    <x v="1"/>
    <s v="n"/>
    <n v="50000"/>
    <n v="5000"/>
    <n v="25000"/>
    <n v="10000"/>
    <n v="500000"/>
    <n v="3000"/>
    <n v="1000"/>
    <n v="705"/>
    <n v="0"/>
    <n v="0"/>
    <n v="0.5"/>
    <n v="352.5"/>
    <n v="1"/>
  </r>
  <r>
    <s v="BF224662"/>
    <n v="3"/>
    <d v="2012-01-01T00:00:00"/>
    <m/>
    <n v="10008"/>
    <n v="3"/>
    <n v="850"/>
    <n v="1971"/>
    <s v="Spanish Tile"/>
    <n v="1975"/>
    <n v="1"/>
    <s v="Masonry"/>
    <s v="y"/>
    <x v="1"/>
    <s v="n"/>
    <n v="90000"/>
    <n v="9000"/>
    <n v="45000"/>
    <n v="18000"/>
    <n v="100000"/>
    <n v="1000"/>
    <n v="250"/>
    <n v="754"/>
    <n v="0"/>
    <n v="0"/>
    <n v="1"/>
    <n v="754"/>
    <n v="1"/>
  </r>
  <r>
    <s v="BF224672"/>
    <n v="3"/>
    <d v="2012-01-01T00:00:00"/>
    <m/>
    <n v="10008"/>
    <n v="3"/>
    <n v="780"/>
    <n v="1957"/>
    <s v="Spanish Tile"/>
    <n v="1962"/>
    <n v="7"/>
    <s v="Frame"/>
    <s v="y"/>
    <x v="0"/>
    <s v="n"/>
    <n v="70000"/>
    <n v="7000"/>
    <n v="35000"/>
    <n v="14000"/>
    <n v="100000"/>
    <n v="3000"/>
    <n v="500"/>
    <n v="1364"/>
    <n v="0"/>
    <n v="0"/>
    <n v="1"/>
    <n v="1364"/>
    <n v="1"/>
  </r>
  <r>
    <s v="BF224682"/>
    <n v="3"/>
    <d v="2012-01-01T00:00:00"/>
    <m/>
    <n v="10024"/>
    <n v="3"/>
    <n v="765"/>
    <n v="1971"/>
    <s v="Asphalt Shingles"/>
    <n v="1998"/>
    <n v="7"/>
    <s v="Frame"/>
    <s v="n"/>
    <x v="1"/>
    <s v="n"/>
    <n v="70000"/>
    <n v="7000"/>
    <n v="42000"/>
    <n v="14000"/>
    <n v="100000"/>
    <n v="5000"/>
    <n v="1000"/>
    <n v="1020"/>
    <n v="0"/>
    <n v="0"/>
    <n v="1"/>
    <n v="1020"/>
    <n v="4"/>
  </r>
  <r>
    <s v="BF224692"/>
    <n v="3"/>
    <d v="2012-01-01T00:00:00"/>
    <m/>
    <n v="10018"/>
    <n v="2"/>
    <n v="900"/>
    <n v="1978"/>
    <s v="Wood Shingles"/>
    <n v="2006"/>
    <n v="1"/>
    <s v="Frame"/>
    <s v="y"/>
    <x v="0"/>
    <s v="n"/>
    <n v="100000"/>
    <n v="10000"/>
    <n v="70000"/>
    <n v="20000"/>
    <n v="300000"/>
    <n v="3000"/>
    <n v="250"/>
    <n v="643"/>
    <n v="0"/>
    <n v="0"/>
    <n v="1"/>
    <n v="643"/>
    <n v="2"/>
  </r>
  <r>
    <s v="BF224702"/>
    <n v="3"/>
    <d v="2012-01-01T00:00:00"/>
    <d v="2012-07-01T00:00:00"/>
    <n v="10025"/>
    <n v="2"/>
    <n v="659"/>
    <n v="1956"/>
    <s v="Asphalt Shingles"/>
    <n v="1976"/>
    <n v="1"/>
    <s v="Frame"/>
    <s v="y"/>
    <x v="1"/>
    <s v="n"/>
    <n v="125000"/>
    <n v="12500"/>
    <n v="62500"/>
    <n v="25000"/>
    <n v="300000"/>
    <n v="1000"/>
    <n v="1000"/>
    <n v="2927"/>
    <n v="0"/>
    <n v="0"/>
    <n v="0.5"/>
    <n v="1463.5"/>
    <n v="7"/>
  </r>
  <r>
    <s v="BF224712"/>
    <n v="3"/>
    <d v="2012-01-01T00:00:00"/>
    <m/>
    <n v="10002"/>
    <n v="2"/>
    <n v="816"/>
    <n v="1972"/>
    <s v="Asphalt Shingles"/>
    <n v="1995"/>
    <n v="7"/>
    <s v="Superior"/>
    <s v="y"/>
    <x v="1"/>
    <s v="n"/>
    <n v="200000"/>
    <n v="20000"/>
    <n v="100000"/>
    <n v="40000"/>
    <n v="100000"/>
    <n v="5000"/>
    <n v="500"/>
    <n v="1055"/>
    <n v="1"/>
    <n v="1000"/>
    <n v="1"/>
    <n v="1055"/>
    <n v="5"/>
  </r>
  <r>
    <s v="BF224722"/>
    <n v="3"/>
    <d v="2012-01-01T00:00:00"/>
    <m/>
    <n v="10017"/>
    <n v="2"/>
    <n v="820"/>
    <n v="2004"/>
    <s v="Asphalt Shingles"/>
    <n v="2004"/>
    <n v="1"/>
    <s v="Frame"/>
    <s v="n"/>
    <x v="1"/>
    <s v="n"/>
    <n v="150000"/>
    <n v="15000"/>
    <n v="75000"/>
    <n v="30000"/>
    <n v="300000"/>
    <n v="1000"/>
    <n v="1000"/>
    <n v="834"/>
    <n v="0"/>
    <n v="0"/>
    <n v="1"/>
    <n v="834"/>
    <n v="3"/>
  </r>
  <r>
    <s v="BF224732"/>
    <n v="3"/>
    <d v="2012-01-01T00:00:00"/>
    <d v="2012-07-01T00:00:00"/>
    <n v="10019"/>
    <n v="4"/>
    <n v="650"/>
    <n v="1977"/>
    <s v="Asphalt Shingles"/>
    <n v="1977"/>
    <n v="1"/>
    <s v="Frame"/>
    <s v="y"/>
    <x v="1"/>
    <s v="n"/>
    <n v="60000"/>
    <n v="6000"/>
    <n v="30000"/>
    <n v="12000"/>
    <n v="100000"/>
    <n v="1000"/>
    <n v="500"/>
    <n v="1628"/>
    <n v="0"/>
    <n v="0"/>
    <n v="0.5"/>
    <n v="814"/>
    <n v="1"/>
  </r>
  <r>
    <s v="BF224742"/>
    <n v="3"/>
    <d v="2012-01-01T00:00:00"/>
    <m/>
    <n v="10008"/>
    <n v="1"/>
    <n v="724"/>
    <n v="1979"/>
    <s v="Asphalt Shingles"/>
    <n v="2000"/>
    <n v="1"/>
    <s v="Frame"/>
    <s v="y"/>
    <x v="1"/>
    <s v="n"/>
    <n v="90000"/>
    <n v="9000"/>
    <n v="45000"/>
    <n v="18000"/>
    <n v="300000"/>
    <n v="3000"/>
    <n v="500"/>
    <n v="1106"/>
    <n v="0"/>
    <n v="0"/>
    <n v="1"/>
    <n v="1106"/>
    <n v="1"/>
  </r>
  <r>
    <s v="BF224752"/>
    <n v="3"/>
    <d v="2012-01-01T00:00:00"/>
    <m/>
    <n v="10001"/>
    <n v="1"/>
    <n v="736"/>
    <n v="1981"/>
    <s v="Asphalt Shingles"/>
    <n v="1981"/>
    <n v="1"/>
    <s v="Frame"/>
    <s v="y"/>
    <x v="1"/>
    <s v="n"/>
    <n v="300000"/>
    <n v="30000"/>
    <n v="150000"/>
    <n v="60000"/>
    <n v="300000"/>
    <n v="3000"/>
    <n v="250"/>
    <n v="4332"/>
    <n v="0"/>
    <n v="0"/>
    <n v="1"/>
    <n v="4332"/>
    <n v="6"/>
  </r>
  <r>
    <s v="BF224762"/>
    <n v="3"/>
    <d v="2012-01-01T00:00:00"/>
    <m/>
    <n v="10014"/>
    <n v="4"/>
    <n v="802"/>
    <n v="1955"/>
    <s v="Wood Shingles"/>
    <n v="1993"/>
    <n v="1"/>
    <s v="Frame"/>
    <s v="y"/>
    <x v="0"/>
    <s v="y"/>
    <n v="300000"/>
    <n v="30000"/>
    <n v="150000"/>
    <n v="60000"/>
    <n v="500000"/>
    <n v="1000"/>
    <n v="250"/>
    <n v="3703"/>
    <n v="0"/>
    <n v="0"/>
    <n v="1"/>
    <n v="3703"/>
    <n v="1"/>
  </r>
  <r>
    <s v="BF224772"/>
    <n v="3"/>
    <d v="2012-01-01T00:00:00"/>
    <m/>
    <n v="10009"/>
    <n v="2"/>
    <n v="647"/>
    <n v="2007"/>
    <s v="Spanish Tile"/>
    <n v="2007"/>
    <n v="1"/>
    <s v="Frame"/>
    <s v="y"/>
    <x v="1"/>
    <s v="n"/>
    <n v="250000"/>
    <n v="25000"/>
    <n v="125000"/>
    <n v="50000"/>
    <n v="100000"/>
    <n v="3000"/>
    <n v="1000"/>
    <n v="2538"/>
    <n v="0"/>
    <n v="0"/>
    <n v="1"/>
    <n v="2538"/>
    <n v="1"/>
  </r>
  <r>
    <s v="BF224782"/>
    <n v="3"/>
    <d v="2012-01-01T00:00:00"/>
    <m/>
    <n v="10018"/>
    <n v="4"/>
    <n v="800"/>
    <n v="1954"/>
    <s v="Wood Shingles"/>
    <n v="1977"/>
    <n v="9"/>
    <s v="Frame"/>
    <s v="y"/>
    <x v="1"/>
    <s v="n"/>
    <n v="80000"/>
    <n v="8000"/>
    <n v="40000"/>
    <n v="16000"/>
    <n v="100000"/>
    <n v="1000"/>
    <n v="250"/>
    <n v="1827"/>
    <n v="0"/>
    <n v="0"/>
    <n v="1"/>
    <n v="1827"/>
    <n v="2"/>
  </r>
  <r>
    <s v="BF224792"/>
    <n v="3"/>
    <d v="2012-01-01T00:00:00"/>
    <m/>
    <n v="10013"/>
    <n v="3"/>
    <n v="714"/>
    <n v="1996"/>
    <s v="Asphalt Shingles"/>
    <n v="1996"/>
    <n v="1"/>
    <s v="Frame"/>
    <s v="y"/>
    <x v="0"/>
    <s v="n"/>
    <n v="60000"/>
    <n v="6000"/>
    <n v="30000"/>
    <n v="12000"/>
    <n v="300000"/>
    <n v="3000"/>
    <n v="500"/>
    <n v="591"/>
    <n v="0"/>
    <n v="0"/>
    <n v="1"/>
    <n v="591"/>
    <n v="2"/>
  </r>
  <r>
    <s v="BF224802"/>
    <n v="3"/>
    <d v="2012-01-01T00:00:00"/>
    <m/>
    <n v="10012"/>
    <n v="5"/>
    <n v="694"/>
    <n v="1998"/>
    <s v="Asphalt Shingles"/>
    <n v="1998"/>
    <n v="1"/>
    <s v="Frame"/>
    <s v="y"/>
    <x v="1"/>
    <s v="n"/>
    <n v="80000"/>
    <n v="8000"/>
    <n v="40000"/>
    <n v="16000"/>
    <n v="500000"/>
    <n v="1000"/>
    <n v="250"/>
    <n v="1893"/>
    <n v="0"/>
    <n v="0"/>
    <n v="1"/>
    <n v="1893"/>
    <n v="3"/>
  </r>
  <r>
    <s v="BF224812"/>
    <n v="3"/>
    <d v="2012-01-01T00:00:00"/>
    <m/>
    <n v="10024"/>
    <n v="4"/>
    <n v="702"/>
    <n v="1986"/>
    <s v="Asphalt Shingles"/>
    <n v="1993"/>
    <n v="1"/>
    <s v="Frame"/>
    <s v="y"/>
    <x v="1"/>
    <s v="n"/>
    <n v="100000"/>
    <n v="10000"/>
    <n v="70000"/>
    <n v="20000"/>
    <n v="100000"/>
    <n v="5000"/>
    <n v="250"/>
    <n v="1388"/>
    <n v="0"/>
    <n v="0"/>
    <n v="1"/>
    <n v="1388"/>
    <n v="4"/>
  </r>
  <r>
    <s v="BF224822"/>
    <n v="3"/>
    <d v="2012-01-01T00:00:00"/>
    <d v="2012-07-01T00:00:00"/>
    <n v="10005"/>
    <n v="4"/>
    <n v="661"/>
    <n v="1966"/>
    <s v="Spanish Tile"/>
    <n v="1966"/>
    <n v="1"/>
    <s v="Masonry"/>
    <s v="y"/>
    <x v="1"/>
    <s v="n"/>
    <n v="300000"/>
    <n v="30000"/>
    <n v="150000"/>
    <n v="60000"/>
    <n v="500000"/>
    <n v="1000"/>
    <n v="1000"/>
    <n v="5437"/>
    <n v="0"/>
    <n v="0"/>
    <n v="0.5"/>
    <n v="2718.5"/>
    <n v="7"/>
  </r>
  <r>
    <s v="BF224832"/>
    <n v="3"/>
    <d v="2012-01-01T00:00:00"/>
    <m/>
    <n v="10010"/>
    <n v="4"/>
    <n v="800"/>
    <n v="1952"/>
    <s v="Asphalt Shingles"/>
    <n v="1972"/>
    <n v="1"/>
    <s v="Frame"/>
    <s v="y"/>
    <x v="1"/>
    <s v="n"/>
    <n v="80000"/>
    <n v="8000"/>
    <n v="40000"/>
    <n v="16000"/>
    <n v="100000"/>
    <n v="5000"/>
    <n v="500"/>
    <n v="1608"/>
    <n v="0"/>
    <n v="0"/>
    <n v="1"/>
    <n v="1608"/>
    <n v="7"/>
  </r>
  <r>
    <s v="BF224842"/>
    <n v="3"/>
    <d v="2012-01-01T00:00:00"/>
    <m/>
    <n v="10018"/>
    <n v="1"/>
    <n v="800"/>
    <n v="1971"/>
    <s v="Asphalt Shingles"/>
    <n v="1971"/>
    <n v="1"/>
    <s v="Frame"/>
    <s v="y"/>
    <x v="0"/>
    <s v="n"/>
    <n v="50000"/>
    <n v="5000"/>
    <n v="30000"/>
    <n v="10000"/>
    <n v="100000"/>
    <n v="1000"/>
    <n v="1000"/>
    <n v="286"/>
    <n v="1"/>
    <n v="3000"/>
    <n v="1"/>
    <n v="286"/>
    <n v="2"/>
  </r>
  <r>
    <s v="BF224852"/>
    <n v="3"/>
    <d v="2012-01-01T00:00:00"/>
    <m/>
    <n v="10015"/>
    <n v="4"/>
    <n v="853"/>
    <n v="1982"/>
    <s v="Asphalt Shingles"/>
    <n v="2003"/>
    <n v="1"/>
    <s v="Frame"/>
    <s v="y"/>
    <x v="0"/>
    <s v="n"/>
    <n v="125000"/>
    <n v="12500"/>
    <n v="62500"/>
    <n v="25000"/>
    <n v="100000"/>
    <n v="3000"/>
    <n v="250"/>
    <n v="1489"/>
    <n v="0"/>
    <n v="0"/>
    <n v="1"/>
    <n v="1489"/>
    <n v="7"/>
  </r>
  <r>
    <s v="BF224862"/>
    <n v="3"/>
    <d v="2012-01-01T00:00:00"/>
    <d v="2012-07-01T00:00:00"/>
    <n v="10005"/>
    <n v="4"/>
    <n v="715"/>
    <n v="2000"/>
    <s v="Asphalt Shingles"/>
    <n v="2004"/>
    <n v="1"/>
    <s v="Frame"/>
    <s v="y"/>
    <x v="1"/>
    <s v="n"/>
    <n v="300000"/>
    <n v="30000"/>
    <n v="150000"/>
    <n v="60000"/>
    <n v="100000"/>
    <n v="3000"/>
    <n v="500"/>
    <n v="4703"/>
    <n v="0"/>
    <n v="0"/>
    <n v="0.5"/>
    <n v="2351.5"/>
    <n v="7"/>
  </r>
  <r>
    <s v="BF224872"/>
    <n v="3"/>
    <d v="2012-01-01T00:00:00"/>
    <m/>
    <n v="10009"/>
    <n v="2"/>
    <n v="759"/>
    <n v="1975"/>
    <s v="Wood Shingles"/>
    <n v="2005"/>
    <n v="1"/>
    <s v="Frame"/>
    <s v="y"/>
    <x v="1"/>
    <s v="n"/>
    <n v="100000"/>
    <n v="10000"/>
    <n v="50000"/>
    <n v="20000"/>
    <n v="300000"/>
    <n v="5000"/>
    <n v="500"/>
    <n v="1903"/>
    <n v="0"/>
    <n v="0"/>
    <n v="1"/>
    <n v="1903"/>
    <n v="1"/>
  </r>
  <r>
    <s v="BF224882"/>
    <n v="3"/>
    <d v="2012-01-01T00:00:00"/>
    <d v="2012-07-01T00:00:00"/>
    <n v="10007"/>
    <n v="2"/>
    <n v="676"/>
    <n v="1991"/>
    <s v="Asphalt Shingles"/>
    <n v="2002"/>
    <n v="1"/>
    <s v="Frame"/>
    <s v="y"/>
    <x v="1"/>
    <s v="n"/>
    <n v="90000"/>
    <n v="9000"/>
    <n v="54000"/>
    <n v="18000"/>
    <n v="300000"/>
    <n v="1000"/>
    <n v="500"/>
    <n v="1365"/>
    <n v="0"/>
    <n v="0"/>
    <n v="0.5"/>
    <n v="682.5"/>
    <n v="3"/>
  </r>
  <r>
    <s v="BF224892"/>
    <n v="3"/>
    <d v="2012-01-01T00:00:00"/>
    <d v="2012-07-01T00:00:00"/>
    <n v="10019"/>
    <n v="2"/>
    <n v="683"/>
    <n v="1974"/>
    <s v="Wood Shingles"/>
    <n v="1977"/>
    <n v="7"/>
    <s v="Frame"/>
    <s v="n"/>
    <x v="0"/>
    <s v="n"/>
    <n v="300000"/>
    <n v="30000"/>
    <n v="150000"/>
    <n v="60000"/>
    <n v="100000"/>
    <n v="1000"/>
    <n v="250"/>
    <n v="8698"/>
    <n v="0"/>
    <n v="0"/>
    <n v="0.5"/>
    <n v="4349"/>
    <n v="1"/>
  </r>
  <r>
    <s v="BF224902"/>
    <n v="3"/>
    <d v="2012-01-01T00:00:00"/>
    <m/>
    <n v="10020"/>
    <n v="5"/>
    <n v="775"/>
    <n v="1980"/>
    <s v="Asphalt Shingles"/>
    <n v="2001"/>
    <n v="1"/>
    <s v="Frame"/>
    <s v="n"/>
    <x v="0"/>
    <s v="n"/>
    <n v="90000"/>
    <n v="9000"/>
    <n v="45000"/>
    <n v="18000"/>
    <n v="100000"/>
    <n v="3000"/>
    <n v="250"/>
    <n v="2829"/>
    <n v="0"/>
    <n v="0"/>
    <n v="1"/>
    <n v="2829"/>
    <n v="7"/>
  </r>
  <r>
    <s v="BF224912"/>
    <n v="3"/>
    <d v="2012-01-01T00:00:00"/>
    <m/>
    <n v="10003"/>
    <n v="2"/>
    <n v="850"/>
    <n v="1952"/>
    <s v="Asphalt Shingles"/>
    <n v="1968"/>
    <n v="1"/>
    <s v="Frame"/>
    <s v="y"/>
    <x v="1"/>
    <s v="n"/>
    <n v="80000"/>
    <n v="8000"/>
    <n v="48000"/>
    <n v="16000"/>
    <n v="500000"/>
    <n v="3000"/>
    <n v="1000"/>
    <n v="621"/>
    <n v="0"/>
    <n v="0"/>
    <n v="1"/>
    <n v="621"/>
    <n v="5"/>
  </r>
  <r>
    <s v="BF224922"/>
    <n v="3"/>
    <d v="2012-01-01T00:00:00"/>
    <m/>
    <n v="10021"/>
    <n v="3"/>
    <n v="866"/>
    <n v="1970"/>
    <s v="Spanish Tile"/>
    <n v="1987"/>
    <n v="1"/>
    <s v="Superior"/>
    <s v="y"/>
    <x v="0"/>
    <s v="n"/>
    <n v="100000"/>
    <n v="10000"/>
    <n v="50000"/>
    <n v="20000"/>
    <n v="100000"/>
    <n v="1000"/>
    <n v="500"/>
    <n v="699"/>
    <n v="0"/>
    <n v="0"/>
    <n v="1"/>
    <n v="699"/>
    <n v="6"/>
  </r>
  <r>
    <s v="BF224932"/>
    <n v="3"/>
    <d v="2012-01-01T00:00:00"/>
    <d v="2012-07-01T00:00:00"/>
    <n v="10010"/>
    <n v="5"/>
    <n v="900"/>
    <n v="1987"/>
    <s v="Spanish Tile"/>
    <n v="1995"/>
    <n v="1"/>
    <s v="Frame"/>
    <s v="y"/>
    <x v="1"/>
    <s v="n"/>
    <n v="200000"/>
    <n v="20000"/>
    <n v="100000"/>
    <n v="40000"/>
    <n v="300000"/>
    <n v="3000"/>
    <n v="500"/>
    <n v="1859"/>
    <n v="0"/>
    <n v="0"/>
    <n v="0.5"/>
    <n v="929.5"/>
    <n v="7"/>
  </r>
  <r>
    <s v="BF224942"/>
    <n v="3"/>
    <d v="2012-01-01T00:00:00"/>
    <m/>
    <n v="10023"/>
    <n v="2"/>
    <n v="772"/>
    <n v="2000"/>
    <s v="Asphalt Shingles"/>
    <n v="2010"/>
    <n v="1"/>
    <s v="Superior"/>
    <s v="y"/>
    <x v="1"/>
    <s v="n"/>
    <n v="200000"/>
    <n v="20000"/>
    <n v="120000"/>
    <n v="40000"/>
    <n v="100000"/>
    <n v="3000"/>
    <n v="1000"/>
    <n v="908"/>
    <n v="0"/>
    <n v="0"/>
    <n v="1"/>
    <n v="908"/>
    <n v="4"/>
  </r>
  <r>
    <s v="BF224952"/>
    <n v="3"/>
    <d v="2012-01-01T00:00:00"/>
    <m/>
    <n v="10006"/>
    <n v="4"/>
    <n v="884"/>
    <n v="1999"/>
    <s v="Asphalt Shingles"/>
    <n v="2004"/>
    <n v="1"/>
    <s v="Frame"/>
    <s v="y"/>
    <x v="1"/>
    <s v="n"/>
    <n v="150000"/>
    <n v="15000"/>
    <n v="75000"/>
    <n v="30000"/>
    <n v="100000"/>
    <n v="1000"/>
    <n v="500"/>
    <n v="1343"/>
    <n v="0"/>
    <n v="0"/>
    <n v="1"/>
    <n v="1343"/>
    <n v="6"/>
  </r>
  <r>
    <s v="BF224962"/>
    <n v="3"/>
    <d v="2012-01-01T00:00:00"/>
    <m/>
    <n v="10011"/>
    <n v="3"/>
    <n v="726"/>
    <n v="2006"/>
    <s v="Asphalt Shingles"/>
    <n v="2006"/>
    <n v="1"/>
    <s v="Frame"/>
    <s v="y"/>
    <x v="0"/>
    <s v="n"/>
    <n v="90000"/>
    <n v="9000"/>
    <n v="45000"/>
    <n v="18000"/>
    <n v="500000"/>
    <n v="3000"/>
    <n v="250"/>
    <n v="1530"/>
    <n v="0"/>
    <n v="0"/>
    <n v="1"/>
    <n v="1530"/>
    <n v="6"/>
  </r>
  <r>
    <s v="BF224972"/>
    <n v="3"/>
    <d v="2012-01-01T00:00:00"/>
    <m/>
    <n v="10012"/>
    <n v="2"/>
    <n v="800"/>
    <n v="1966"/>
    <s v="Asphalt Shingles"/>
    <n v="1991"/>
    <n v="7"/>
    <s v="Frame"/>
    <s v="y"/>
    <x v="1"/>
    <s v="n"/>
    <n v="90000"/>
    <n v="9000"/>
    <n v="45000"/>
    <n v="18000"/>
    <n v="300000"/>
    <n v="3000"/>
    <n v="1000"/>
    <n v="993"/>
    <n v="0"/>
    <n v="0"/>
    <n v="1"/>
    <n v="993"/>
    <n v="3"/>
  </r>
  <r>
    <s v="BF224982"/>
    <n v="3"/>
    <d v="2012-01-01T00:00:00"/>
    <m/>
    <n v="10003"/>
    <n v="2"/>
    <n v="900"/>
    <n v="1994"/>
    <s v="Asphalt Shingles"/>
    <n v="1994"/>
    <n v="1"/>
    <s v="Masonry"/>
    <s v="y"/>
    <x v="1"/>
    <s v="n"/>
    <n v="70000"/>
    <n v="7000"/>
    <n v="35000"/>
    <n v="14000"/>
    <n v="500000"/>
    <n v="1000"/>
    <n v="500"/>
    <n v="322"/>
    <n v="1"/>
    <n v="1750"/>
    <n v="1"/>
    <n v="322"/>
    <n v="5"/>
  </r>
  <r>
    <s v="BF224992"/>
    <n v="3"/>
    <d v="2012-01-01T00:00:00"/>
    <m/>
    <n v="10013"/>
    <n v="4"/>
    <n v="752"/>
    <n v="1963"/>
    <s v="Asphalt Shingles"/>
    <n v="1978"/>
    <n v="1"/>
    <s v="Masonry"/>
    <s v="y"/>
    <x v="1"/>
    <s v="n"/>
    <n v="80000"/>
    <n v="8000"/>
    <n v="40000"/>
    <n v="16000"/>
    <n v="500000"/>
    <n v="5000"/>
    <n v="250"/>
    <n v="1141"/>
    <n v="0"/>
    <n v="0"/>
    <n v="1"/>
    <n v="1141"/>
    <n v="2"/>
  </r>
  <r>
    <s v="BF225002"/>
    <n v="3"/>
    <d v="2012-01-01T00:00:00"/>
    <d v="2012-07-01T00:00:00"/>
    <n v="10010"/>
    <n v="2"/>
    <n v="792"/>
    <n v="2003"/>
    <s v="Wood Shingles"/>
    <n v="2003"/>
    <n v="1"/>
    <s v="Frame"/>
    <s v="y"/>
    <x v="0"/>
    <s v="n"/>
    <n v="125000"/>
    <n v="12500"/>
    <n v="62500"/>
    <n v="25000"/>
    <n v="300000"/>
    <n v="3000"/>
    <n v="500"/>
    <n v="2253"/>
    <n v="0"/>
    <n v="0"/>
    <n v="0.5"/>
    <n v="1126.5"/>
    <n v="7"/>
  </r>
  <r>
    <s v="BF225012"/>
    <n v="3"/>
    <d v="2012-01-01T00:00:00"/>
    <d v="2012-07-01T00:00:00"/>
    <n v="10005"/>
    <n v="5"/>
    <n v="658"/>
    <n v="1987"/>
    <s v="Asphalt Shingles"/>
    <n v="1987"/>
    <n v="1"/>
    <s v="Frame"/>
    <s v="y"/>
    <x v="0"/>
    <s v="n"/>
    <n v="90000"/>
    <n v="9000"/>
    <n v="45000"/>
    <n v="18000"/>
    <n v="100000"/>
    <n v="1000"/>
    <n v="500"/>
    <n v="3378"/>
    <n v="0"/>
    <n v="0"/>
    <n v="0.5"/>
    <n v="1689"/>
    <n v="7"/>
  </r>
  <r>
    <s v="BF225022"/>
    <n v="3"/>
    <d v="2012-01-01T00:00:00"/>
    <m/>
    <n v="10012"/>
    <n v="4"/>
    <n v="800"/>
    <n v="1970"/>
    <s v="Asphalt Shingles"/>
    <n v="1999"/>
    <n v="1"/>
    <s v="Frame"/>
    <s v="y"/>
    <x v="0"/>
    <s v="n"/>
    <n v="100000"/>
    <n v="10000"/>
    <n v="50000"/>
    <n v="20000"/>
    <n v="100000"/>
    <n v="3000"/>
    <n v="250"/>
    <n v="1131"/>
    <n v="0"/>
    <n v="0"/>
    <n v="1"/>
    <n v="1131"/>
    <n v="3"/>
  </r>
  <r>
    <s v="BF225032"/>
    <n v="3"/>
    <d v="2012-01-01T00:00:00"/>
    <m/>
    <n v="10014"/>
    <n v="3"/>
    <n v="804"/>
    <n v="2000"/>
    <s v="Asphalt Shingles"/>
    <n v="2000"/>
    <n v="7"/>
    <s v="Frame"/>
    <s v="y"/>
    <x v="1"/>
    <s v="n"/>
    <n v="50000"/>
    <n v="5000"/>
    <n v="25000"/>
    <n v="10000"/>
    <n v="300000"/>
    <n v="3000"/>
    <n v="500"/>
    <n v="557"/>
    <n v="0"/>
    <n v="0"/>
    <n v="1"/>
    <n v="557"/>
    <n v="1"/>
  </r>
  <r>
    <s v="BF225042"/>
    <n v="3"/>
    <d v="2012-01-01T00:00:00"/>
    <m/>
    <n v="10014"/>
    <n v="2"/>
    <n v="817"/>
    <n v="2005"/>
    <s v="Wood Shingles"/>
    <n v="2005"/>
    <n v="1"/>
    <s v="Frame"/>
    <s v="y"/>
    <x v="1"/>
    <s v="n"/>
    <n v="70000"/>
    <n v="7000"/>
    <n v="35000"/>
    <n v="14000"/>
    <n v="100000"/>
    <n v="1000"/>
    <n v="500"/>
    <n v="777"/>
    <n v="0"/>
    <n v="0"/>
    <n v="1"/>
    <n v="777"/>
    <n v="1"/>
  </r>
  <r>
    <s v="BF225052"/>
    <n v="3"/>
    <d v="2012-01-01T00:00:00"/>
    <m/>
    <n v="10010"/>
    <n v="3"/>
    <n v="902"/>
    <n v="2001"/>
    <s v="Asphalt Shingles"/>
    <n v="2007"/>
    <n v="1"/>
    <s v="Superior"/>
    <s v="y"/>
    <x v="1"/>
    <s v="n"/>
    <n v="90000"/>
    <n v="9000"/>
    <n v="45000"/>
    <n v="18000"/>
    <n v="100000"/>
    <n v="1000"/>
    <n v="500"/>
    <n v="510"/>
    <n v="0"/>
    <n v="0"/>
    <n v="1"/>
    <n v="510"/>
    <n v="7"/>
  </r>
  <r>
    <s v="BF225062"/>
    <n v="3"/>
    <d v="2012-01-01T00:00:00"/>
    <m/>
    <n v="10002"/>
    <n v="2"/>
    <n v="986"/>
    <n v="1980"/>
    <s v="Wood Shingles"/>
    <n v="2006"/>
    <n v="1"/>
    <s v="Frame"/>
    <s v="y"/>
    <x v="0"/>
    <s v="n"/>
    <n v="300000"/>
    <n v="30000"/>
    <n v="150000"/>
    <n v="60000"/>
    <n v="100000"/>
    <n v="1000"/>
    <n v="500"/>
    <n v="1636"/>
    <n v="0"/>
    <n v="0"/>
    <n v="1"/>
    <n v="1636"/>
    <n v="5"/>
  </r>
  <r>
    <s v="BF225072"/>
    <n v="3"/>
    <d v="2012-01-01T00:00:00"/>
    <m/>
    <n v="10010"/>
    <n v="4"/>
    <n v="800"/>
    <n v="1981"/>
    <s v="Spanish Tile"/>
    <n v="1981"/>
    <n v="9"/>
    <s v="Frame"/>
    <s v="y"/>
    <x v="1"/>
    <s v="n"/>
    <n v="300000"/>
    <n v="30000"/>
    <n v="150000"/>
    <n v="60000"/>
    <n v="300000"/>
    <n v="1000"/>
    <n v="500"/>
    <n v="5542"/>
    <n v="0"/>
    <n v="0"/>
    <n v="1"/>
    <n v="5542"/>
    <n v="7"/>
  </r>
  <r>
    <s v="BF225082"/>
    <n v="3"/>
    <d v="2012-01-01T00:00:00"/>
    <m/>
    <n v="10001"/>
    <n v="4"/>
    <n v="674"/>
    <n v="1992"/>
    <s v="Asphalt Shingles"/>
    <n v="1992"/>
    <n v="9"/>
    <s v="Superior"/>
    <s v="y"/>
    <x v="0"/>
    <s v="n"/>
    <n v="200000"/>
    <n v="20000"/>
    <n v="100000"/>
    <n v="40000"/>
    <n v="100000"/>
    <n v="3000"/>
    <n v="250"/>
    <n v="4894"/>
    <n v="0"/>
    <n v="0"/>
    <n v="1"/>
    <n v="4894"/>
    <n v="6"/>
  </r>
  <r>
    <s v="BF225092"/>
    <n v="3"/>
    <d v="2012-01-01T00:00:00"/>
    <m/>
    <n v="10025"/>
    <n v="3"/>
    <n v="813"/>
    <n v="2006"/>
    <s v="Asphalt Shingles"/>
    <n v="2006"/>
    <n v="1"/>
    <s v="Frame"/>
    <s v="y"/>
    <x v="1"/>
    <s v="n"/>
    <n v="300000"/>
    <n v="30000"/>
    <n v="150000"/>
    <n v="60000"/>
    <n v="300000"/>
    <n v="1000"/>
    <n v="500"/>
    <n v="2666"/>
    <n v="0"/>
    <n v="0"/>
    <n v="1"/>
    <n v="2666"/>
    <n v="7"/>
  </r>
  <r>
    <s v="BF225102"/>
    <n v="3"/>
    <d v="2012-01-01T00:00:00"/>
    <m/>
    <n v="10010"/>
    <n v="4"/>
    <n v="800"/>
    <n v="2009"/>
    <s v="Wood Shingles"/>
    <n v="2009"/>
    <n v="1"/>
    <s v="Frame"/>
    <s v="y"/>
    <x v="1"/>
    <s v="n"/>
    <n v="70000"/>
    <n v="7000"/>
    <n v="35000"/>
    <n v="14000"/>
    <n v="300000"/>
    <n v="1000"/>
    <n v="500"/>
    <n v="1226"/>
    <n v="1"/>
    <n v="700"/>
    <n v="1"/>
    <n v="1226"/>
    <n v="7"/>
  </r>
  <r>
    <s v="BF225112"/>
    <n v="3"/>
    <d v="2012-01-01T00:00:00"/>
    <m/>
    <n v="10001"/>
    <n v="4"/>
    <n v="742"/>
    <n v="2000"/>
    <s v="Spanish Tile"/>
    <n v="2000"/>
    <n v="7"/>
    <s v="Frame"/>
    <s v="y"/>
    <x v="1"/>
    <s v="n"/>
    <n v="150000"/>
    <n v="15000"/>
    <n v="90000"/>
    <n v="30000"/>
    <n v="100000"/>
    <n v="3000"/>
    <n v="250"/>
    <n v="2884"/>
    <n v="0"/>
    <n v="0"/>
    <n v="1"/>
    <n v="2884"/>
    <n v="6"/>
  </r>
  <r>
    <s v="BF225122"/>
    <n v="3"/>
    <d v="2012-01-01T00:00:00"/>
    <m/>
    <n v="10004"/>
    <n v="2"/>
    <n v="797"/>
    <n v="1982"/>
    <s v="Asphalt Shingles"/>
    <n v="1982"/>
    <n v="1"/>
    <s v="Frame"/>
    <s v="y"/>
    <x v="1"/>
    <s v="n"/>
    <n v="250000"/>
    <n v="25000"/>
    <n v="125000"/>
    <n v="50000"/>
    <n v="500000"/>
    <n v="1000"/>
    <n v="500"/>
    <n v="2570"/>
    <n v="0"/>
    <n v="0"/>
    <n v="1"/>
    <n v="2570"/>
    <n v="5"/>
  </r>
  <r>
    <s v="BF225132"/>
    <n v="3"/>
    <d v="2012-01-01T00:00:00"/>
    <m/>
    <n v="10006"/>
    <n v="4"/>
    <n v="715"/>
    <n v="1977"/>
    <s v="Spanish Tile"/>
    <n v="1995"/>
    <n v="1"/>
    <s v="Frame"/>
    <s v="y"/>
    <x v="0"/>
    <s v="n"/>
    <n v="60000"/>
    <n v="6000"/>
    <n v="30000"/>
    <n v="12000"/>
    <n v="300000"/>
    <n v="1000"/>
    <n v="1000"/>
    <n v="1073"/>
    <n v="1"/>
    <n v="600"/>
    <n v="1"/>
    <n v="1073"/>
    <n v="6"/>
  </r>
  <r>
    <s v="BF225142"/>
    <n v="3"/>
    <d v="2012-01-01T00:00:00"/>
    <m/>
    <n v="10025"/>
    <n v="5"/>
    <n v="880"/>
    <n v="2004"/>
    <s v="Asphalt Shingles"/>
    <n v="2004"/>
    <n v="1"/>
    <s v="Masonry"/>
    <s v="y"/>
    <x v="1"/>
    <s v="n"/>
    <n v="60000"/>
    <n v="6000"/>
    <n v="36000"/>
    <n v="12000"/>
    <n v="300000"/>
    <n v="1000"/>
    <n v="250"/>
    <n v="762"/>
    <n v="0"/>
    <n v="0"/>
    <n v="1"/>
    <n v="762"/>
    <n v="7"/>
  </r>
  <r>
    <s v="BF225152"/>
    <n v="3"/>
    <d v="2012-01-01T00:00:00"/>
    <m/>
    <n v="10007"/>
    <n v="2"/>
    <n v="693"/>
    <n v="1990"/>
    <s v="Asphalt Shingles"/>
    <n v="1990"/>
    <n v="1"/>
    <s v="Frame"/>
    <s v="y"/>
    <x v="1"/>
    <s v="n"/>
    <n v="250000"/>
    <n v="25000"/>
    <n v="125000"/>
    <n v="50000"/>
    <n v="500000"/>
    <n v="3000"/>
    <n v="500"/>
    <n v="3392"/>
    <n v="0"/>
    <n v="0"/>
    <n v="1"/>
    <n v="3392"/>
    <n v="3"/>
  </r>
  <r>
    <s v="BF225162"/>
    <n v="3"/>
    <d v="2012-01-01T00:00:00"/>
    <m/>
    <n v="10023"/>
    <n v="2"/>
    <n v="856"/>
    <n v="2001"/>
    <s v="Spanish Tile"/>
    <n v="2001"/>
    <n v="1"/>
    <s v="Superior"/>
    <s v="y"/>
    <x v="1"/>
    <s v="n"/>
    <n v="150000"/>
    <n v="15000"/>
    <n v="90000"/>
    <n v="30000"/>
    <n v="300000"/>
    <n v="1000"/>
    <n v="1000"/>
    <n v="369"/>
    <n v="1"/>
    <n v="900"/>
    <n v="1"/>
    <n v="369"/>
    <n v="4"/>
  </r>
  <r>
    <s v="BF225172"/>
    <n v="3"/>
    <d v="2012-01-01T00:00:00"/>
    <m/>
    <n v="10004"/>
    <n v="2"/>
    <n v="700"/>
    <n v="1995"/>
    <s v="Asphalt Shingles"/>
    <n v="2011"/>
    <n v="1"/>
    <s v="Frame"/>
    <s v="y"/>
    <x v="1"/>
    <s v="n"/>
    <n v="300000"/>
    <n v="30000"/>
    <n v="150000"/>
    <n v="60000"/>
    <n v="500000"/>
    <n v="1000"/>
    <n v="1000"/>
    <n v="2256"/>
    <n v="0"/>
    <n v="0"/>
    <n v="1"/>
    <n v="2256"/>
    <n v="5"/>
  </r>
  <r>
    <s v="BF225182"/>
    <n v="3"/>
    <d v="2012-01-01T00:00:00"/>
    <m/>
    <n v="10014"/>
    <n v="5"/>
    <n v="700"/>
    <n v="1958"/>
    <s v="Spanish Tile"/>
    <n v="1998"/>
    <n v="1"/>
    <s v="Frame"/>
    <s v="y"/>
    <x v="1"/>
    <s v="n"/>
    <n v="70000"/>
    <n v="7000"/>
    <n v="35000"/>
    <n v="14000"/>
    <n v="300000"/>
    <n v="1000"/>
    <n v="500"/>
    <n v="1473"/>
    <n v="0"/>
    <n v="0"/>
    <n v="1"/>
    <n v="1473"/>
    <n v="1"/>
  </r>
  <r>
    <s v="BF225192"/>
    <n v="3"/>
    <d v="2012-01-01T00:00:00"/>
    <m/>
    <n v="10002"/>
    <n v="2"/>
    <n v="851"/>
    <n v="1971"/>
    <s v="Wood Shingles"/>
    <n v="2006"/>
    <n v="1"/>
    <s v="Frame"/>
    <s v="y"/>
    <x v="1"/>
    <s v="n"/>
    <n v="400000"/>
    <n v="40000"/>
    <n v="240000"/>
    <n v="80000"/>
    <n v="500000"/>
    <n v="3000"/>
    <n v="250"/>
    <n v="3061"/>
    <n v="0"/>
    <n v="0"/>
    <n v="1"/>
    <n v="3061"/>
    <n v="5"/>
  </r>
  <r>
    <s v="BF225202"/>
    <n v="3"/>
    <d v="2012-01-01T00:00:00"/>
    <m/>
    <n v="10008"/>
    <n v="3"/>
    <n v="697"/>
    <n v="1973"/>
    <s v="Spanish Tile"/>
    <n v="1985"/>
    <n v="7"/>
    <s v="Masonry"/>
    <s v="n"/>
    <x v="1"/>
    <s v="n"/>
    <n v="80000"/>
    <n v="8000"/>
    <n v="40000"/>
    <n v="16000"/>
    <n v="500000"/>
    <n v="1000"/>
    <n v="500"/>
    <n v="1759"/>
    <n v="0"/>
    <n v="0"/>
    <n v="1"/>
    <n v="1759"/>
    <n v="1"/>
  </r>
  <r>
    <s v="BF225212"/>
    <n v="3"/>
    <d v="2012-01-01T00:00:00"/>
    <m/>
    <n v="10024"/>
    <n v="2"/>
    <n v="883"/>
    <n v="1999"/>
    <s v="Asphalt Shingles"/>
    <n v="2003"/>
    <n v="1"/>
    <s v="Superior"/>
    <s v="y"/>
    <x v="1"/>
    <s v="n"/>
    <n v="90000"/>
    <n v="9000"/>
    <n v="54000"/>
    <n v="18000"/>
    <n v="500000"/>
    <n v="3000"/>
    <n v="500"/>
    <n v="337"/>
    <n v="0"/>
    <n v="0"/>
    <n v="1"/>
    <n v="337"/>
    <n v="4"/>
  </r>
  <r>
    <s v="BF225222"/>
    <n v="3"/>
    <d v="2012-01-01T00:00:00"/>
    <m/>
    <n v="10005"/>
    <n v="2"/>
    <n v="688"/>
    <n v="1976"/>
    <s v="Asphalt Shingles"/>
    <n v="1998"/>
    <n v="1"/>
    <s v="Frame"/>
    <s v="y"/>
    <x v="1"/>
    <s v="n"/>
    <n v="60000"/>
    <n v="6000"/>
    <n v="30000"/>
    <n v="12000"/>
    <n v="300000"/>
    <n v="3000"/>
    <n v="250"/>
    <n v="1676"/>
    <n v="0"/>
    <n v="0"/>
    <n v="1"/>
    <n v="1676"/>
    <n v="7"/>
  </r>
  <r>
    <s v="BF225232"/>
    <n v="3"/>
    <d v="2012-01-01T00:00:00"/>
    <m/>
    <n v="10012"/>
    <n v="4"/>
    <n v="800"/>
    <n v="1976"/>
    <s v="Asphalt Shingles"/>
    <n v="1976"/>
    <n v="1"/>
    <s v="Frame"/>
    <s v="y"/>
    <x v="0"/>
    <s v="n"/>
    <n v="125000"/>
    <n v="12500"/>
    <n v="62500"/>
    <n v="25000"/>
    <n v="100000"/>
    <n v="1000"/>
    <n v="500"/>
    <n v="1290"/>
    <n v="0"/>
    <n v="0"/>
    <n v="1"/>
    <n v="1290"/>
    <n v="3"/>
  </r>
  <r>
    <s v="BF225242"/>
    <n v="3"/>
    <d v="2012-01-01T00:00:00"/>
    <d v="2012-07-01T00:00:00"/>
    <n v="10003"/>
    <n v="4"/>
    <n v="704"/>
    <n v="1961"/>
    <s v="Asphalt Shingles"/>
    <n v="1983"/>
    <n v="1"/>
    <s v="Frame"/>
    <s v="y"/>
    <x v="1"/>
    <s v="n"/>
    <n v="125000"/>
    <n v="12500"/>
    <n v="75000"/>
    <n v="25000"/>
    <n v="500000"/>
    <n v="5000"/>
    <n v="500"/>
    <n v="2078"/>
    <n v="0"/>
    <n v="0"/>
    <n v="0.5"/>
    <n v="1039"/>
    <n v="5"/>
  </r>
  <r>
    <s v="BF225252"/>
    <n v="3"/>
    <d v="2012-01-01T00:00:00"/>
    <m/>
    <n v="10003"/>
    <n v="3"/>
    <n v="755"/>
    <n v="1999"/>
    <s v="Asphalt Shingles"/>
    <n v="1999"/>
    <n v="7"/>
    <s v="Frame"/>
    <s v="y"/>
    <x v="1"/>
    <s v="n"/>
    <n v="80000"/>
    <n v="8000"/>
    <n v="48000"/>
    <n v="16000"/>
    <n v="300000"/>
    <n v="1000"/>
    <n v="500"/>
    <n v="1132"/>
    <n v="0"/>
    <n v="0"/>
    <n v="1"/>
    <n v="1132"/>
    <n v="5"/>
  </r>
  <r>
    <s v="BF225262"/>
    <n v="3"/>
    <d v="2012-01-01T00:00:00"/>
    <m/>
    <n v="10001"/>
    <n v="1"/>
    <s v="No Hit"/>
    <n v="1952"/>
    <s v="Asphalt Shingles"/>
    <n v="2002"/>
    <n v="1"/>
    <s v="Frame"/>
    <s v="y"/>
    <x v="0"/>
    <s v="n"/>
    <n v="125000"/>
    <n v="12500"/>
    <n v="62500"/>
    <n v="25000"/>
    <n v="100000"/>
    <n v="1000"/>
    <n v="500"/>
    <n v="1133"/>
    <n v="0"/>
    <n v="0"/>
    <n v="1"/>
    <n v="1133"/>
    <n v="6"/>
  </r>
  <r>
    <s v="BF225272"/>
    <n v="3"/>
    <d v="2012-01-01T00:00:00"/>
    <m/>
    <n v="10005"/>
    <n v="2"/>
    <n v="700"/>
    <n v="1991"/>
    <s v="Asphalt Shingles"/>
    <n v="1995"/>
    <n v="1"/>
    <s v="Frame"/>
    <s v="y"/>
    <x v="1"/>
    <s v="n"/>
    <n v="60000"/>
    <n v="6000"/>
    <n v="36000"/>
    <n v="12000"/>
    <n v="300000"/>
    <n v="1000"/>
    <n v="500"/>
    <n v="1151"/>
    <n v="0"/>
    <n v="0"/>
    <n v="1"/>
    <n v="1151"/>
    <n v="7"/>
  </r>
  <r>
    <s v="BF225282"/>
    <n v="3"/>
    <d v="2012-01-01T00:00:00"/>
    <m/>
    <n v="10009"/>
    <n v="4"/>
    <n v="800"/>
    <n v="1982"/>
    <s v="Asphalt Shingles"/>
    <n v="1982"/>
    <n v="1"/>
    <s v="Frame"/>
    <s v="y"/>
    <x v="1"/>
    <s v="n"/>
    <n v="50000"/>
    <n v="5000"/>
    <n v="25000"/>
    <n v="10000"/>
    <n v="100000"/>
    <n v="3000"/>
    <n v="1000"/>
    <n v="599"/>
    <n v="0"/>
    <n v="0"/>
    <n v="1"/>
    <n v="599"/>
    <n v="1"/>
  </r>
  <r>
    <s v="BF225292"/>
    <n v="3"/>
    <d v="2012-01-01T00:00:00"/>
    <d v="2012-07-01T00:00:00"/>
    <n v="10004"/>
    <n v="4"/>
    <n v="657"/>
    <n v="1990"/>
    <s v="Asphalt Shingles"/>
    <n v="1990"/>
    <n v="1"/>
    <s v="Frame"/>
    <s v="y"/>
    <x v="0"/>
    <s v="n"/>
    <n v="50000"/>
    <n v="5000"/>
    <n v="25000"/>
    <n v="10000"/>
    <n v="300000"/>
    <n v="5000"/>
    <n v="500"/>
    <n v="1008"/>
    <n v="0"/>
    <n v="0"/>
    <n v="0.5"/>
    <n v="504"/>
    <n v="5"/>
  </r>
  <r>
    <s v="BF225302"/>
    <n v="3"/>
    <d v="2012-01-01T00:00:00"/>
    <m/>
    <n v="10017"/>
    <n v="4"/>
    <n v="758"/>
    <n v="1950"/>
    <s v="Asphalt Shingles"/>
    <n v="2009"/>
    <n v="1"/>
    <s v="Frame"/>
    <s v="y"/>
    <x v="1"/>
    <s v="n"/>
    <n v="100000"/>
    <n v="10000"/>
    <n v="50000"/>
    <n v="20000"/>
    <n v="500000"/>
    <n v="3000"/>
    <n v="500"/>
    <n v="1628"/>
    <n v="0"/>
    <n v="0"/>
    <n v="1"/>
    <n v="1628"/>
    <n v="3"/>
  </r>
  <r>
    <s v="BF225312"/>
    <n v="3"/>
    <d v="2012-01-01T00:00:00"/>
    <m/>
    <n v="10003"/>
    <n v="3"/>
    <n v="783"/>
    <n v="1983"/>
    <s v="Asphalt Shingles"/>
    <n v="2004"/>
    <n v="7"/>
    <s v="Frame"/>
    <s v="y"/>
    <x v="1"/>
    <s v="n"/>
    <n v="70000"/>
    <n v="7000"/>
    <n v="35000"/>
    <n v="14000"/>
    <n v="100000"/>
    <n v="1000"/>
    <n v="1000"/>
    <n v="980"/>
    <n v="0"/>
    <n v="0"/>
    <n v="1"/>
    <n v="980"/>
    <n v="5"/>
  </r>
  <r>
    <s v="BF225322"/>
    <n v="3"/>
    <d v="2012-01-01T00:00:00"/>
    <m/>
    <n v="10004"/>
    <n v="4"/>
    <n v="689"/>
    <n v="1969"/>
    <s v="Asphalt Shingles"/>
    <n v="1989"/>
    <n v="1"/>
    <s v="Frame"/>
    <s v="y"/>
    <x v="1"/>
    <s v="n"/>
    <n v="300000"/>
    <n v="30000"/>
    <n v="150000"/>
    <n v="60000"/>
    <n v="300000"/>
    <n v="3000"/>
    <n v="500"/>
    <n v="5193"/>
    <n v="0"/>
    <n v="0"/>
    <n v="1"/>
    <n v="5193"/>
    <n v="5"/>
  </r>
  <r>
    <s v="BF225332"/>
    <n v="3"/>
    <d v="2012-01-01T00:00:00"/>
    <d v="2012-07-01T00:00:00"/>
    <n v="10011"/>
    <n v="5"/>
    <n v="702"/>
    <n v="2003"/>
    <s v="Asphalt Shingles"/>
    <n v="2003"/>
    <n v="1"/>
    <s v="Masonry"/>
    <s v="y"/>
    <x v="1"/>
    <s v="n"/>
    <n v="200000"/>
    <n v="20000"/>
    <n v="100000"/>
    <n v="40000"/>
    <n v="300000"/>
    <n v="1000"/>
    <n v="500"/>
    <n v="2906"/>
    <n v="0"/>
    <n v="0"/>
    <n v="0.5"/>
    <n v="1453"/>
    <n v="6"/>
  </r>
  <r>
    <s v="BF225342"/>
    <n v="3"/>
    <d v="2012-01-01T00:00:00"/>
    <m/>
    <n v="10019"/>
    <n v="1"/>
    <n v="897"/>
    <n v="1988"/>
    <s v="Spanish Tile"/>
    <n v="1988"/>
    <n v="1"/>
    <s v="Frame"/>
    <s v="y"/>
    <x v="0"/>
    <s v="n"/>
    <n v="125000"/>
    <n v="12500"/>
    <n v="62500"/>
    <n v="25000"/>
    <n v="100000"/>
    <n v="3000"/>
    <n v="500"/>
    <n v="693"/>
    <n v="0"/>
    <n v="0"/>
    <n v="1"/>
    <n v="693"/>
    <n v="1"/>
  </r>
  <r>
    <s v="BF225352"/>
    <n v="3"/>
    <d v="2012-01-01T00:00:00"/>
    <m/>
    <n v="10019"/>
    <n v="5"/>
    <n v="656"/>
    <n v="2008"/>
    <s v="Asphalt Shingles"/>
    <n v="2008"/>
    <n v="1"/>
    <s v="Frame"/>
    <s v="y"/>
    <x v="1"/>
    <s v="n"/>
    <n v="50000"/>
    <n v="5000"/>
    <n v="25000"/>
    <n v="10000"/>
    <n v="100000"/>
    <n v="1000"/>
    <n v="500"/>
    <n v="1036"/>
    <n v="0"/>
    <n v="0"/>
    <n v="1"/>
    <n v="1036"/>
    <n v="1"/>
  </r>
  <r>
    <s v="BF225362"/>
    <n v="3"/>
    <d v="2012-01-01T00:00:00"/>
    <m/>
    <n v="10016"/>
    <n v="4"/>
    <n v="813"/>
    <n v="1995"/>
    <s v="Asphalt Shingles"/>
    <n v="1995"/>
    <n v="1"/>
    <s v="Frame"/>
    <s v="y"/>
    <x v="1"/>
    <s v="n"/>
    <n v="200000"/>
    <n v="20000"/>
    <n v="100000"/>
    <n v="40000"/>
    <n v="500000"/>
    <n v="1000"/>
    <n v="250"/>
    <n v="2427"/>
    <n v="0"/>
    <n v="0"/>
    <n v="1"/>
    <n v="2427"/>
    <n v="6"/>
  </r>
  <r>
    <s v="BF225372"/>
    <n v="3"/>
    <d v="2012-01-01T00:00:00"/>
    <m/>
    <n v="10017"/>
    <n v="2"/>
    <n v="850"/>
    <n v="1992"/>
    <s v="Asphalt Shingles"/>
    <n v="1992"/>
    <n v="1"/>
    <s v="Masonry"/>
    <s v="y"/>
    <x v="1"/>
    <s v="n"/>
    <n v="100000"/>
    <n v="10000"/>
    <n v="50000"/>
    <n v="20000"/>
    <n v="100000"/>
    <n v="1000"/>
    <n v="250"/>
    <n v="648"/>
    <n v="0"/>
    <n v="0"/>
    <n v="1"/>
    <n v="648"/>
    <n v="3"/>
  </r>
  <r>
    <s v="BF225382"/>
    <n v="3"/>
    <d v="2012-01-01T00:00:00"/>
    <m/>
    <n v="10014"/>
    <n v="4"/>
    <n v="662"/>
    <n v="2010"/>
    <s v="Spanish Tile"/>
    <n v="2010"/>
    <n v="1"/>
    <s v="Frame"/>
    <s v="y"/>
    <x v="1"/>
    <s v="n"/>
    <n v="150000"/>
    <n v="15000"/>
    <n v="75000"/>
    <n v="30000"/>
    <n v="300000"/>
    <n v="3000"/>
    <n v="250"/>
    <n v="2218"/>
    <n v="0"/>
    <n v="0"/>
    <n v="1"/>
    <n v="2218"/>
    <n v="1"/>
  </r>
  <r>
    <s v="BF225392"/>
    <n v="3"/>
    <d v="2012-01-01T00:00:00"/>
    <m/>
    <n v="10019"/>
    <n v="1"/>
    <n v="811"/>
    <n v="1993"/>
    <s v="Asphalt Shingles"/>
    <n v="1993"/>
    <n v="1"/>
    <s v="Frame"/>
    <s v="y"/>
    <x v="1"/>
    <s v="n"/>
    <n v="200000"/>
    <n v="20000"/>
    <n v="100000"/>
    <n v="40000"/>
    <n v="500000"/>
    <n v="1000"/>
    <n v="500"/>
    <n v="1223"/>
    <n v="0"/>
    <n v="0"/>
    <n v="1"/>
    <n v="1223"/>
    <n v="1"/>
  </r>
  <r>
    <s v="BF225402"/>
    <n v="3"/>
    <d v="2012-01-01T00:00:00"/>
    <m/>
    <n v="10025"/>
    <n v="4"/>
    <n v="800"/>
    <n v="1986"/>
    <s v="Asphalt Shingles"/>
    <n v="2008"/>
    <n v="9"/>
    <s v="Frame"/>
    <s v="n"/>
    <x v="1"/>
    <s v="n"/>
    <n v="50000"/>
    <n v="5000"/>
    <n v="25000"/>
    <n v="10000"/>
    <n v="100000"/>
    <n v="1000"/>
    <n v="500"/>
    <n v="1191"/>
    <n v="0"/>
    <n v="0"/>
    <n v="1"/>
    <n v="1191"/>
    <n v="7"/>
  </r>
  <r>
    <s v="BF225412"/>
    <n v="3"/>
    <d v="2012-01-01T00:00:00"/>
    <m/>
    <n v="10013"/>
    <n v="2"/>
    <n v="760"/>
    <n v="1972"/>
    <s v="Asphalt Shingles"/>
    <n v="2002"/>
    <n v="1"/>
    <s v="Frame"/>
    <s v="y"/>
    <x v="1"/>
    <s v="n"/>
    <n v="100000"/>
    <n v="10000"/>
    <n v="70000"/>
    <n v="20000"/>
    <n v="100000"/>
    <n v="1000"/>
    <n v="1000"/>
    <n v="862"/>
    <n v="0"/>
    <n v="0"/>
    <n v="1"/>
    <n v="862"/>
    <n v="2"/>
  </r>
  <r>
    <s v="BF225422"/>
    <n v="3"/>
    <d v="2012-01-01T00:00:00"/>
    <m/>
    <n v="10020"/>
    <n v="2"/>
    <n v="854"/>
    <n v="1999"/>
    <s v="Asphalt Shingles"/>
    <n v="1999"/>
    <n v="1"/>
    <s v="Frame"/>
    <s v="y"/>
    <x v="1"/>
    <s v="n"/>
    <n v="60000"/>
    <n v="6000"/>
    <n v="30000"/>
    <n v="12000"/>
    <n v="100000"/>
    <n v="1000"/>
    <n v="500"/>
    <n v="576"/>
    <n v="0"/>
    <n v="0"/>
    <n v="1"/>
    <n v="576"/>
    <n v="7"/>
  </r>
  <r>
    <s v="BF225432"/>
    <n v="3"/>
    <d v="2012-01-01T00:00:00"/>
    <m/>
    <n v="10018"/>
    <n v="4"/>
    <n v="857"/>
    <n v="1964"/>
    <s v="Spanish Tile"/>
    <n v="1985"/>
    <n v="1"/>
    <s v="Masonry"/>
    <s v="n"/>
    <x v="0"/>
    <s v="n"/>
    <n v="50000"/>
    <n v="5000"/>
    <n v="35000"/>
    <n v="10000"/>
    <n v="300000"/>
    <n v="1000"/>
    <n v="250"/>
    <n v="331"/>
    <n v="0"/>
    <n v="0"/>
    <n v="1"/>
    <n v="331"/>
    <n v="2"/>
  </r>
  <r>
    <s v="BF225442"/>
    <n v="3"/>
    <d v="2012-01-01T00:00:00"/>
    <m/>
    <n v="10019"/>
    <n v="4"/>
    <n v="671"/>
    <n v="1977"/>
    <s v="Wood Shingles"/>
    <n v="2005"/>
    <n v="1"/>
    <s v="Frame"/>
    <s v="y"/>
    <x v="1"/>
    <s v="n"/>
    <n v="90000"/>
    <n v="9000"/>
    <n v="45000"/>
    <n v="18000"/>
    <n v="100000"/>
    <n v="1000"/>
    <n v="500"/>
    <n v="2735"/>
    <n v="0"/>
    <n v="0"/>
    <n v="1"/>
    <n v="2735"/>
    <n v="1"/>
  </r>
  <r>
    <s v="BF225452"/>
    <n v="3"/>
    <d v="2012-01-01T00:00:00"/>
    <m/>
    <n v="10006"/>
    <n v="1"/>
    <n v="879"/>
    <n v="1983"/>
    <s v="Asphalt Shingles"/>
    <n v="2005"/>
    <n v="1"/>
    <s v="Frame"/>
    <s v="y"/>
    <x v="0"/>
    <s v="n"/>
    <n v="60000"/>
    <n v="6000"/>
    <n v="36000"/>
    <n v="12000"/>
    <n v="500000"/>
    <n v="5000"/>
    <n v="250"/>
    <n v="550"/>
    <n v="0"/>
    <n v="0"/>
    <n v="1"/>
    <n v="550"/>
    <n v="6"/>
  </r>
  <r>
    <s v="BF225462"/>
    <n v="3"/>
    <d v="2012-01-01T00:00:00"/>
    <m/>
    <n v="10022"/>
    <n v="4"/>
    <n v="784"/>
    <n v="1969"/>
    <s v="Wood Shingles"/>
    <n v="1975"/>
    <n v="1"/>
    <s v="Frame"/>
    <s v="y"/>
    <x v="0"/>
    <s v="n"/>
    <n v="70000"/>
    <n v="7000"/>
    <n v="42000"/>
    <n v="14000"/>
    <n v="500000"/>
    <n v="1000"/>
    <n v="1000"/>
    <n v="1399"/>
    <n v="0"/>
    <n v="0"/>
    <n v="1"/>
    <n v="1399"/>
    <n v="4"/>
  </r>
  <r>
    <s v="BF225472"/>
    <n v="3"/>
    <d v="2012-01-01T00:00:00"/>
    <m/>
    <n v="10002"/>
    <n v="2"/>
    <n v="876"/>
    <n v="1982"/>
    <s v="Asphalt Shingles"/>
    <n v="1982"/>
    <n v="1"/>
    <s v="Masonry"/>
    <s v="y"/>
    <x v="0"/>
    <s v="n"/>
    <n v="70000"/>
    <n v="7000"/>
    <n v="35000"/>
    <n v="14000"/>
    <n v="500000"/>
    <n v="3000"/>
    <n v="500"/>
    <n v="441"/>
    <n v="0"/>
    <n v="0"/>
    <n v="1"/>
    <n v="441"/>
    <n v="5"/>
  </r>
  <r>
    <s v="BF225482"/>
    <n v="3"/>
    <d v="2012-01-01T00:00:00"/>
    <m/>
    <n v="10017"/>
    <n v="4"/>
    <n v="737"/>
    <n v="1972"/>
    <s v="Asphalt Shingles"/>
    <n v="1981"/>
    <n v="1"/>
    <s v="Frame"/>
    <s v="y"/>
    <x v="1"/>
    <s v="n"/>
    <n v="150000"/>
    <n v="15000"/>
    <n v="75000"/>
    <n v="30000"/>
    <n v="300000"/>
    <n v="1000"/>
    <n v="250"/>
    <n v="2487"/>
    <n v="0"/>
    <n v="0"/>
    <n v="1"/>
    <n v="2487"/>
    <n v="3"/>
  </r>
  <r>
    <s v="BF225492"/>
    <n v="3"/>
    <d v="2012-01-01T00:00:00"/>
    <m/>
    <n v="10024"/>
    <n v="1"/>
    <n v="855"/>
    <n v="2008"/>
    <s v="Asphalt Shingles"/>
    <n v="2008"/>
    <n v="7"/>
    <s v="Frame"/>
    <s v="y"/>
    <x v="0"/>
    <s v="n"/>
    <n v="80000"/>
    <n v="8000"/>
    <n v="40000"/>
    <n v="16000"/>
    <n v="300000"/>
    <n v="1000"/>
    <n v="500"/>
    <n v="365"/>
    <n v="0"/>
    <n v="0"/>
    <n v="1"/>
    <n v="365"/>
    <n v="4"/>
  </r>
  <r>
    <s v="BF225502"/>
    <n v="3"/>
    <d v="2012-01-01T00:00:00"/>
    <m/>
    <n v="10025"/>
    <n v="3"/>
    <n v="858"/>
    <n v="2003"/>
    <s v="Asphalt Shingles"/>
    <n v="2003"/>
    <n v="1"/>
    <s v="Frame"/>
    <s v="y"/>
    <x v="1"/>
    <s v="n"/>
    <n v="200000"/>
    <n v="20000"/>
    <n v="100000"/>
    <n v="40000"/>
    <n v="300000"/>
    <n v="1000"/>
    <n v="1000"/>
    <n v="1386"/>
    <n v="0"/>
    <n v="0"/>
    <n v="1"/>
    <n v="1386"/>
    <n v="7"/>
  </r>
  <r>
    <s v="BF225512"/>
    <n v="3"/>
    <d v="2012-01-01T00:00:00"/>
    <m/>
    <n v="10002"/>
    <n v="1"/>
    <n v="775"/>
    <n v="2002"/>
    <s v="Wood Shingles"/>
    <n v="2002"/>
    <n v="1"/>
    <s v="Frame"/>
    <s v="y"/>
    <x v="1"/>
    <s v="n"/>
    <n v="60000"/>
    <n v="6000"/>
    <n v="30000"/>
    <n v="12000"/>
    <n v="300000"/>
    <n v="3000"/>
    <n v="500"/>
    <n v="717"/>
    <n v="0"/>
    <n v="0"/>
    <n v="1"/>
    <n v="717"/>
    <n v="5"/>
  </r>
  <r>
    <s v="BF225522"/>
    <n v="3"/>
    <d v="2012-01-01T00:00:00"/>
    <m/>
    <n v="10009"/>
    <n v="3"/>
    <n v="983"/>
    <n v="1953"/>
    <s v="Asphalt Shingles"/>
    <n v="2003"/>
    <n v="1"/>
    <s v="Superior"/>
    <s v="y"/>
    <x v="1"/>
    <s v="n"/>
    <n v="80000"/>
    <n v="8000"/>
    <n v="40000"/>
    <n v="16000"/>
    <n v="300000"/>
    <n v="3000"/>
    <n v="500"/>
    <n v="432"/>
    <n v="0"/>
    <n v="0"/>
    <n v="1"/>
    <n v="432"/>
    <n v="1"/>
  </r>
  <r>
    <s v="BF225532"/>
    <n v="3"/>
    <d v="2012-01-01T00:00:00"/>
    <m/>
    <n v="10019"/>
    <n v="2"/>
    <n v="624"/>
    <n v="1966"/>
    <s v="Asphalt Shingles"/>
    <n v="1971"/>
    <n v="1"/>
    <s v="Frame"/>
    <s v="y"/>
    <x v="0"/>
    <s v="n"/>
    <n v="50000"/>
    <n v="5000"/>
    <n v="25000"/>
    <n v="10000"/>
    <n v="100000"/>
    <n v="1000"/>
    <n v="500"/>
    <n v="1162"/>
    <n v="0"/>
    <n v="0"/>
    <n v="1"/>
    <n v="1162"/>
    <n v="1"/>
  </r>
  <r>
    <s v="BF225542"/>
    <n v="3"/>
    <d v="2012-01-01T00:00:00"/>
    <m/>
    <n v="10011"/>
    <n v="4"/>
    <n v="574"/>
    <n v="1998"/>
    <s v="Asphalt Shingles"/>
    <n v="1998"/>
    <n v="1"/>
    <s v="Frame"/>
    <s v="y"/>
    <x v="0"/>
    <s v="n"/>
    <n v="90000"/>
    <n v="9000"/>
    <n v="45000"/>
    <n v="18000"/>
    <n v="100000"/>
    <n v="5000"/>
    <n v="500"/>
    <n v="2384"/>
    <n v="0"/>
    <n v="0"/>
    <n v="1"/>
    <n v="2384"/>
    <n v="6"/>
  </r>
  <r>
    <s v="BF225552"/>
    <n v="3"/>
    <d v="2012-01-01T00:00:00"/>
    <m/>
    <n v="10001"/>
    <n v="4"/>
    <n v="800"/>
    <n v="2009"/>
    <s v="Asphalt Shingles"/>
    <n v="2009"/>
    <n v="7"/>
    <s v="Frame"/>
    <s v="y"/>
    <x v="1"/>
    <s v="n"/>
    <n v="300000"/>
    <n v="30000"/>
    <n v="150000"/>
    <n v="60000"/>
    <n v="300000"/>
    <n v="3000"/>
    <n v="250"/>
    <n v="3500"/>
    <n v="0"/>
    <n v="0"/>
    <n v="1"/>
    <n v="3500"/>
    <n v="6"/>
  </r>
  <r>
    <s v="BF225562"/>
    <n v="3"/>
    <d v="2012-01-01T00:00:00"/>
    <m/>
    <n v="10010"/>
    <n v="3"/>
    <n v="715"/>
    <n v="1990"/>
    <s v="Asphalt Shingles"/>
    <n v="2002"/>
    <n v="1"/>
    <s v="Frame"/>
    <s v="y"/>
    <x v="1"/>
    <s v="n"/>
    <n v="80000"/>
    <n v="8000"/>
    <n v="56000"/>
    <n v="16000"/>
    <n v="100000"/>
    <n v="1000"/>
    <n v="250"/>
    <n v="1818"/>
    <n v="0"/>
    <n v="0"/>
    <n v="1"/>
    <n v="1818"/>
    <n v="7"/>
  </r>
  <r>
    <s v="BF225572"/>
    <n v="3"/>
    <d v="2012-01-01T00:00:00"/>
    <m/>
    <n v="10021"/>
    <n v="2"/>
    <n v="895"/>
    <n v="1962"/>
    <s v="Asphalt Shingles"/>
    <n v="2000"/>
    <n v="1"/>
    <s v="Frame"/>
    <s v="y"/>
    <x v="1"/>
    <s v="n"/>
    <n v="90000"/>
    <n v="9000"/>
    <n v="45000"/>
    <n v="18000"/>
    <n v="500000"/>
    <n v="3000"/>
    <n v="250"/>
    <n v="1034"/>
    <n v="0"/>
    <n v="0"/>
    <n v="1"/>
    <n v="1034"/>
    <n v="6"/>
  </r>
  <r>
    <s v="BF225582"/>
    <n v="3"/>
    <d v="2012-01-01T00:00:00"/>
    <m/>
    <n v="10005"/>
    <n v="2"/>
    <n v="722"/>
    <n v="2000"/>
    <s v="Asphalt Shingles"/>
    <n v="2000"/>
    <n v="1"/>
    <s v="Frame"/>
    <s v="n"/>
    <x v="1"/>
    <s v="n"/>
    <n v="100000"/>
    <n v="10000"/>
    <n v="70000"/>
    <n v="20000"/>
    <n v="500000"/>
    <n v="5000"/>
    <n v="500"/>
    <n v="1755"/>
    <n v="0"/>
    <n v="0"/>
    <n v="1"/>
    <n v="1755"/>
    <n v="7"/>
  </r>
  <r>
    <s v="BF225592"/>
    <n v="3"/>
    <d v="2012-01-01T00:00:00"/>
    <m/>
    <n v="10025"/>
    <n v="3"/>
    <n v="784"/>
    <n v="2009"/>
    <s v="Spanish Tile"/>
    <n v="2009"/>
    <n v="1"/>
    <s v="Frame"/>
    <s v="y"/>
    <x v="0"/>
    <s v="n"/>
    <n v="100000"/>
    <n v="10000"/>
    <n v="50000"/>
    <n v="20000"/>
    <n v="100000"/>
    <n v="3000"/>
    <n v="250"/>
    <n v="1496"/>
    <n v="0"/>
    <n v="0"/>
    <n v="1"/>
    <n v="1496"/>
    <n v="7"/>
  </r>
  <r>
    <s v="BF225602"/>
    <n v="3"/>
    <d v="2012-01-01T00:00:00"/>
    <m/>
    <n v="10003"/>
    <n v="4"/>
    <n v="651"/>
    <n v="1992"/>
    <s v="Wood Shingles"/>
    <n v="2006"/>
    <n v="1"/>
    <s v="Frame"/>
    <s v="y"/>
    <x v="1"/>
    <s v="n"/>
    <n v="80000"/>
    <n v="8000"/>
    <n v="48000"/>
    <n v="16000"/>
    <n v="100000"/>
    <n v="1000"/>
    <n v="250"/>
    <n v="2094"/>
    <n v="0"/>
    <n v="0"/>
    <n v="1"/>
    <n v="2094"/>
    <n v="5"/>
  </r>
  <r>
    <s v="BF225612"/>
    <n v="3"/>
    <d v="2012-01-01T00:00:00"/>
    <m/>
    <n v="10001"/>
    <n v="2"/>
    <n v="720"/>
    <n v="1970"/>
    <s v="Asphalt Shingles"/>
    <n v="1975"/>
    <n v="1"/>
    <s v="Frame"/>
    <s v="y"/>
    <x v="1"/>
    <s v="n"/>
    <n v="80000"/>
    <n v="8000"/>
    <n v="56000"/>
    <n v="16000"/>
    <n v="100000"/>
    <n v="5000"/>
    <n v="500"/>
    <n v="1767"/>
    <n v="0"/>
    <n v="0"/>
    <n v="1"/>
    <n v="1767"/>
    <n v="6"/>
  </r>
  <r>
    <s v="BF225622"/>
    <n v="3"/>
    <d v="2012-01-01T00:00:00"/>
    <m/>
    <n v="10023"/>
    <n v="5"/>
    <n v="800"/>
    <n v="1977"/>
    <s v="Asphalt Shingles"/>
    <n v="1984"/>
    <n v="9"/>
    <s v="Frame"/>
    <s v="y"/>
    <x v="1"/>
    <s v="n"/>
    <n v="125000"/>
    <n v="12500"/>
    <n v="62500"/>
    <n v="25000"/>
    <n v="100000"/>
    <n v="1000"/>
    <n v="250"/>
    <n v="2270"/>
    <n v="0"/>
    <n v="0"/>
    <n v="1"/>
    <n v="2270"/>
    <n v="4"/>
  </r>
  <r>
    <s v="BF225632"/>
    <n v="3"/>
    <d v="2012-01-01T00:00:00"/>
    <m/>
    <n v="10011"/>
    <n v="2"/>
    <n v="800"/>
    <n v="2008"/>
    <s v="Asphalt Shingles"/>
    <n v="2008"/>
    <n v="1"/>
    <s v="Frame"/>
    <s v="n"/>
    <x v="1"/>
    <s v="n"/>
    <n v="90000"/>
    <n v="9000"/>
    <n v="45000"/>
    <n v="18000"/>
    <n v="100000"/>
    <n v="3000"/>
    <n v="500"/>
    <n v="882"/>
    <n v="0"/>
    <n v="0"/>
    <n v="1"/>
    <n v="882"/>
    <n v="6"/>
  </r>
  <r>
    <s v="BF225642"/>
    <n v="3"/>
    <d v="2012-01-01T00:00:00"/>
    <m/>
    <n v="10005"/>
    <n v="3"/>
    <n v="681"/>
    <n v="1953"/>
    <s v="Asphalt Shingles"/>
    <n v="1977"/>
    <n v="1"/>
    <s v="Frame"/>
    <s v="y"/>
    <x v="1"/>
    <s v="n"/>
    <n v="150000"/>
    <n v="15000"/>
    <n v="75000"/>
    <n v="30000"/>
    <n v="500000"/>
    <n v="3000"/>
    <n v="500"/>
    <n v="4080"/>
    <n v="0"/>
    <n v="0"/>
    <n v="1"/>
    <n v="4080"/>
    <n v="7"/>
  </r>
  <r>
    <s v="BF225652"/>
    <n v="3"/>
    <d v="2012-01-01T00:00:00"/>
    <m/>
    <n v="10022"/>
    <n v="4"/>
    <n v="897"/>
    <n v="1967"/>
    <s v="Asphalt Shingles"/>
    <n v="1967"/>
    <n v="1"/>
    <s v="Superior"/>
    <s v="y"/>
    <x v="0"/>
    <s v="n"/>
    <n v="50000"/>
    <n v="5000"/>
    <n v="25000"/>
    <n v="10000"/>
    <n v="500000"/>
    <n v="3000"/>
    <n v="1000"/>
    <n v="278"/>
    <n v="0"/>
    <n v="0"/>
    <n v="1"/>
    <n v="278"/>
    <n v="4"/>
  </r>
  <r>
    <s v="BF225662"/>
    <n v="3"/>
    <d v="2012-01-01T00:00:00"/>
    <m/>
    <n v="10001"/>
    <n v="2"/>
    <n v="725"/>
    <n v="1997"/>
    <s v="Asphalt Shingles"/>
    <n v="1997"/>
    <n v="1"/>
    <s v="Frame"/>
    <s v="y"/>
    <x v="1"/>
    <s v="n"/>
    <n v="300000"/>
    <n v="30000"/>
    <n v="150000"/>
    <n v="60000"/>
    <n v="300000"/>
    <n v="5000"/>
    <n v="1000"/>
    <n v="3151"/>
    <n v="0"/>
    <n v="0"/>
    <n v="1"/>
    <n v="3151"/>
    <n v="6"/>
  </r>
  <r>
    <s v="BF225672"/>
    <n v="3"/>
    <d v="2012-01-01T00:00:00"/>
    <m/>
    <n v="10017"/>
    <n v="2"/>
    <n v="815"/>
    <n v="1990"/>
    <s v="Asphalt Shingles"/>
    <n v="1990"/>
    <n v="1"/>
    <s v="Frame"/>
    <s v="y"/>
    <x v="1"/>
    <s v="n"/>
    <n v="100000"/>
    <n v="10000"/>
    <n v="50000"/>
    <n v="20000"/>
    <n v="100000"/>
    <n v="5000"/>
    <n v="500"/>
    <n v="915"/>
    <n v="0"/>
    <n v="0"/>
    <n v="1"/>
    <n v="915"/>
    <n v="3"/>
  </r>
  <r>
    <s v="BF225682"/>
    <n v="3"/>
    <d v="2012-01-01T00:00:00"/>
    <m/>
    <n v="10016"/>
    <n v="1"/>
    <n v="800"/>
    <n v="1992"/>
    <s v="Asphalt Shingles"/>
    <n v="1993"/>
    <n v="1"/>
    <s v="Frame"/>
    <s v="y"/>
    <x v="1"/>
    <s v="n"/>
    <n v="90000"/>
    <n v="9000"/>
    <n v="45000"/>
    <n v="18000"/>
    <n v="300000"/>
    <n v="5000"/>
    <n v="250"/>
    <n v="928"/>
    <n v="0"/>
    <n v="0"/>
    <n v="1"/>
    <n v="928"/>
    <n v="6"/>
  </r>
  <r>
    <s v="BF225692"/>
    <n v="3"/>
    <d v="2012-01-01T00:00:00"/>
    <m/>
    <n v="10014"/>
    <n v="5"/>
    <n v="658"/>
    <n v="1994"/>
    <s v="Spanish Tile"/>
    <n v="1994"/>
    <n v="1"/>
    <s v="Frame"/>
    <s v="y"/>
    <x v="1"/>
    <s v="n"/>
    <n v="70000"/>
    <n v="7000"/>
    <n v="35000"/>
    <n v="14000"/>
    <n v="500000"/>
    <n v="3000"/>
    <n v="500"/>
    <n v="1684"/>
    <n v="0"/>
    <n v="0"/>
    <n v="1"/>
    <n v="1684"/>
    <n v="1"/>
  </r>
  <r>
    <s v="BF225702"/>
    <n v="3"/>
    <d v="2012-01-01T00:00:00"/>
    <m/>
    <n v="10020"/>
    <n v="3"/>
    <n v="749"/>
    <n v="1995"/>
    <s v="Asphalt Shingles"/>
    <n v="2006"/>
    <n v="1"/>
    <s v="Masonry"/>
    <s v="y"/>
    <x v="1"/>
    <s v="n"/>
    <n v="150000"/>
    <n v="15000"/>
    <n v="75000"/>
    <n v="30000"/>
    <n v="100000"/>
    <n v="3000"/>
    <n v="500"/>
    <n v="2020"/>
    <n v="0"/>
    <n v="0"/>
    <n v="1"/>
    <n v="2020"/>
    <n v="7"/>
  </r>
  <r>
    <s v="BF225712"/>
    <n v="3"/>
    <d v="2012-01-01T00:00:00"/>
    <d v="2012-07-01T00:00:00"/>
    <n v="10003"/>
    <n v="4"/>
    <n v="693"/>
    <n v="1973"/>
    <s v="Asphalt Shingles"/>
    <n v="1973"/>
    <n v="9"/>
    <s v="Frame"/>
    <s v="y"/>
    <x v="1"/>
    <s v="n"/>
    <n v="125000"/>
    <n v="12500"/>
    <n v="62500"/>
    <n v="25000"/>
    <n v="300000"/>
    <n v="3000"/>
    <n v="1000"/>
    <n v="3297"/>
    <n v="0"/>
    <n v="0"/>
    <n v="0.5"/>
    <n v="1648.5"/>
    <n v="5"/>
  </r>
  <r>
    <s v="BF225722"/>
    <n v="3"/>
    <d v="2012-01-01T00:00:00"/>
    <m/>
    <n v="10001"/>
    <n v="1"/>
    <n v="709"/>
    <n v="1977"/>
    <s v="Spanish Tile"/>
    <n v="1977"/>
    <n v="7"/>
    <s v="Frame"/>
    <s v="y"/>
    <x v="1"/>
    <s v="n"/>
    <n v="400000"/>
    <n v="40000"/>
    <n v="200000"/>
    <n v="80000"/>
    <n v="100000"/>
    <n v="1000"/>
    <n v="500"/>
    <n v="5228"/>
    <n v="0"/>
    <n v="0"/>
    <n v="1"/>
    <n v="5228"/>
    <n v="6"/>
  </r>
  <r>
    <s v="BF225732"/>
    <n v="3"/>
    <d v="2012-01-01T00:00:00"/>
    <m/>
    <n v="10011"/>
    <n v="3"/>
    <n v="740"/>
    <n v="1966"/>
    <s v="Asphalt Shingles"/>
    <n v="2003"/>
    <n v="1"/>
    <s v="Frame"/>
    <s v="y"/>
    <x v="1"/>
    <s v="n"/>
    <n v="200000"/>
    <n v="20000"/>
    <n v="100000"/>
    <n v="40000"/>
    <n v="300000"/>
    <n v="3000"/>
    <n v="1000"/>
    <n v="2943"/>
    <n v="1"/>
    <n v="19800"/>
    <n v="1"/>
    <n v="2943"/>
    <n v="6"/>
  </r>
  <r>
    <s v="BF225742"/>
    <n v="3"/>
    <d v="2012-01-01T00:00:00"/>
    <m/>
    <n v="10014"/>
    <n v="2"/>
    <n v="731"/>
    <n v="1993"/>
    <s v="Spanish Tile"/>
    <n v="2001"/>
    <n v="1"/>
    <s v="Masonry"/>
    <s v="y"/>
    <x v="1"/>
    <s v="n"/>
    <n v="60000"/>
    <n v="6000"/>
    <n v="36000"/>
    <n v="12000"/>
    <n v="100000"/>
    <n v="5000"/>
    <n v="250"/>
    <n v="699"/>
    <n v="0"/>
    <n v="0"/>
    <n v="1"/>
    <n v="699"/>
    <n v="1"/>
  </r>
  <r>
    <s v="BF225752"/>
    <n v="3"/>
    <d v="2012-01-01T00:00:00"/>
    <d v="2012-07-01T00:00:00"/>
    <n v="10020"/>
    <n v="2"/>
    <n v="700"/>
    <n v="1950"/>
    <s v="Asphalt Shingles"/>
    <n v="1981"/>
    <n v="1"/>
    <s v="Frame"/>
    <s v="y"/>
    <x v="0"/>
    <s v="n"/>
    <n v="80000"/>
    <n v="8000"/>
    <n v="48000"/>
    <n v="16000"/>
    <n v="100000"/>
    <n v="3000"/>
    <n v="1000"/>
    <n v="1621"/>
    <n v="0"/>
    <n v="0"/>
    <n v="0.5"/>
    <n v="810.5"/>
    <n v="7"/>
  </r>
  <r>
    <s v="BF225762"/>
    <n v="3"/>
    <d v="2012-01-01T00:00:00"/>
    <m/>
    <n v="10001"/>
    <n v="5"/>
    <n v="689"/>
    <n v="2000"/>
    <s v="Asphalt Shingles"/>
    <n v="2000"/>
    <n v="7"/>
    <s v="Frame"/>
    <s v="y"/>
    <x v="1"/>
    <s v="n"/>
    <n v="100000"/>
    <n v="10000"/>
    <n v="50000"/>
    <n v="20000"/>
    <n v="100000"/>
    <n v="1000"/>
    <n v="500"/>
    <n v="3376"/>
    <n v="0"/>
    <n v="0"/>
    <n v="1"/>
    <n v="3376"/>
    <n v="6"/>
  </r>
  <r>
    <s v="BF225772"/>
    <n v="3"/>
    <d v="2012-01-01T00:00:00"/>
    <m/>
    <n v="10016"/>
    <n v="3"/>
    <n v="978"/>
    <n v="1973"/>
    <s v="Asphalt Shingles"/>
    <n v="1973"/>
    <n v="1"/>
    <s v="Superior"/>
    <s v="n"/>
    <x v="1"/>
    <s v="n"/>
    <n v="80000"/>
    <n v="8000"/>
    <n v="40000"/>
    <n v="16000"/>
    <n v="100000"/>
    <n v="3000"/>
    <n v="500"/>
    <n v="608"/>
    <n v="0"/>
    <n v="0"/>
    <n v="1"/>
    <n v="608"/>
    <n v="6"/>
  </r>
  <r>
    <s v="BF225782"/>
    <n v="3"/>
    <d v="2012-01-01T00:00:00"/>
    <m/>
    <n v="10003"/>
    <n v="1"/>
    <n v="878"/>
    <n v="1986"/>
    <s v="Asphalt Shingles"/>
    <n v="1991"/>
    <n v="9"/>
    <s v="Masonry"/>
    <s v="y"/>
    <x v="1"/>
    <s v="n"/>
    <n v="50000"/>
    <n v="5000"/>
    <n v="25000"/>
    <n v="10000"/>
    <n v="100000"/>
    <n v="3000"/>
    <n v="250"/>
    <n v="423"/>
    <n v="0"/>
    <n v="0"/>
    <n v="1"/>
    <n v="423"/>
    <n v="5"/>
  </r>
  <r>
    <s v="BF225792"/>
    <n v="3"/>
    <d v="2012-01-01T00:00:00"/>
    <m/>
    <n v="10002"/>
    <n v="1"/>
    <n v="669"/>
    <n v="2001"/>
    <s v="Asphalt Shingles"/>
    <n v="2001"/>
    <n v="1"/>
    <s v="Frame"/>
    <s v="y"/>
    <x v="1"/>
    <s v="n"/>
    <n v="70000"/>
    <n v="7000"/>
    <n v="35000"/>
    <n v="14000"/>
    <n v="500000"/>
    <n v="1000"/>
    <n v="1000"/>
    <n v="756"/>
    <n v="0"/>
    <n v="0"/>
    <n v="1"/>
    <n v="756"/>
    <n v="5"/>
  </r>
  <r>
    <s v="BF225802"/>
    <n v="3"/>
    <d v="2012-01-01T00:00:00"/>
    <m/>
    <n v="10007"/>
    <n v="1"/>
    <n v="650"/>
    <n v="1971"/>
    <s v="Asphalt Shingles"/>
    <n v="2001"/>
    <n v="1"/>
    <s v="Frame"/>
    <s v="y"/>
    <x v="1"/>
    <s v="n"/>
    <n v="70000"/>
    <n v="7000"/>
    <n v="49000"/>
    <n v="14000"/>
    <n v="500000"/>
    <n v="3000"/>
    <n v="1000"/>
    <n v="966"/>
    <n v="0"/>
    <n v="0"/>
    <n v="1"/>
    <n v="966"/>
    <n v="3"/>
  </r>
  <r>
    <s v="BF225812"/>
    <n v="3"/>
    <d v="2012-01-01T00:00:00"/>
    <m/>
    <n v="10011"/>
    <n v="4"/>
    <n v="900"/>
    <n v="1953"/>
    <s v="Spanish Tile"/>
    <n v="1981"/>
    <n v="1"/>
    <s v="Frame"/>
    <s v="y"/>
    <x v="0"/>
    <s v="n"/>
    <n v="150000"/>
    <n v="15000"/>
    <n v="75000"/>
    <n v="30000"/>
    <n v="100000"/>
    <n v="1000"/>
    <n v="500"/>
    <n v="1299"/>
    <n v="0"/>
    <n v="0"/>
    <n v="1"/>
    <n v="1299"/>
    <n v="6"/>
  </r>
  <r>
    <s v="BF225822"/>
    <n v="3"/>
    <d v="2012-01-01T00:00:00"/>
    <m/>
    <n v="10014"/>
    <n v="5"/>
    <n v="748"/>
    <n v="1996"/>
    <s v="Asphalt Shingles"/>
    <n v="1996"/>
    <n v="1"/>
    <s v="Frame"/>
    <s v="y"/>
    <x v="0"/>
    <s v="n"/>
    <n v="200000"/>
    <n v="20000"/>
    <n v="120000"/>
    <n v="40000"/>
    <n v="300000"/>
    <n v="1000"/>
    <n v="1000"/>
    <n v="2708"/>
    <n v="0"/>
    <n v="0"/>
    <n v="1"/>
    <n v="2708"/>
    <n v="1"/>
  </r>
  <r>
    <s v="BF225832"/>
    <n v="3"/>
    <d v="2012-01-01T00:00:00"/>
    <m/>
    <n v="10004"/>
    <n v="2"/>
    <n v="668"/>
    <n v="1969"/>
    <s v="Spanish Tile"/>
    <n v="1973"/>
    <n v="1"/>
    <s v="Frame"/>
    <s v="y"/>
    <x v="0"/>
    <s v="n"/>
    <n v="250000"/>
    <n v="25000"/>
    <n v="125000"/>
    <n v="50000"/>
    <n v="300000"/>
    <n v="1000"/>
    <n v="500"/>
    <n v="2920"/>
    <n v="0"/>
    <n v="0"/>
    <n v="1"/>
    <n v="2920"/>
    <n v="5"/>
  </r>
  <r>
    <s v="BF225842"/>
    <n v="3"/>
    <d v="2012-01-01T00:00:00"/>
    <m/>
    <n v="10010"/>
    <n v="2"/>
    <n v="650"/>
    <n v="1953"/>
    <s v="Asphalt Shingles"/>
    <n v="1991"/>
    <n v="1"/>
    <s v="Frame"/>
    <s v="n"/>
    <x v="0"/>
    <s v="n"/>
    <n v="400000"/>
    <n v="40000"/>
    <n v="200000"/>
    <n v="80000"/>
    <n v="500000"/>
    <n v="5000"/>
    <n v="1000"/>
    <n v="7645"/>
    <n v="0"/>
    <n v="0"/>
    <n v="1"/>
    <n v="7645"/>
    <n v="7"/>
  </r>
  <r>
    <s v="BF225852"/>
    <n v="3"/>
    <d v="2012-01-01T00:00:00"/>
    <m/>
    <n v="10003"/>
    <n v="4"/>
    <n v="712"/>
    <n v="1986"/>
    <s v="Asphalt Shingles"/>
    <n v="1986"/>
    <n v="1"/>
    <s v="Masonry"/>
    <s v="y"/>
    <x v="1"/>
    <s v="n"/>
    <n v="70000"/>
    <n v="7000"/>
    <n v="35000"/>
    <n v="14000"/>
    <n v="300000"/>
    <n v="1000"/>
    <n v="1000"/>
    <n v="902"/>
    <n v="0"/>
    <n v="0"/>
    <n v="1"/>
    <n v="902"/>
    <n v="5"/>
  </r>
  <r>
    <s v="BF225862"/>
    <n v="3"/>
    <d v="2012-01-01T00:00:00"/>
    <m/>
    <n v="10024"/>
    <n v="4"/>
    <n v="677"/>
    <n v="1986"/>
    <s v="Spanish Tile"/>
    <n v="1986"/>
    <n v="1"/>
    <s v="Frame"/>
    <s v="y"/>
    <x v="0"/>
    <s v="n"/>
    <n v="100000"/>
    <n v="10000"/>
    <n v="50000"/>
    <n v="20000"/>
    <n v="100000"/>
    <n v="5000"/>
    <n v="250"/>
    <n v="1647"/>
    <n v="0"/>
    <n v="0"/>
    <n v="1"/>
    <n v="1647"/>
    <n v="4"/>
  </r>
  <r>
    <s v="BF225872"/>
    <n v="3"/>
    <d v="2012-01-01T00:00:00"/>
    <m/>
    <n v="10022"/>
    <n v="2"/>
    <n v="825"/>
    <n v="1964"/>
    <s v="Asphalt Shingles"/>
    <n v="1978"/>
    <n v="1"/>
    <s v="Superior"/>
    <s v="y"/>
    <x v="1"/>
    <s v="n"/>
    <n v="125000"/>
    <n v="12500"/>
    <n v="62500"/>
    <n v="25000"/>
    <n v="100000"/>
    <n v="3000"/>
    <n v="250"/>
    <n v="713"/>
    <n v="0"/>
    <n v="0"/>
    <n v="1"/>
    <n v="713"/>
    <n v="4"/>
  </r>
  <r>
    <s v="BF225882"/>
    <n v="3"/>
    <d v="2012-01-01T00:00:00"/>
    <d v="2012-07-01T00:00:00"/>
    <n v="10007"/>
    <n v="4"/>
    <n v="800"/>
    <n v="1960"/>
    <s v="Asphalt Shingles"/>
    <n v="2004"/>
    <n v="1"/>
    <s v="Frame"/>
    <s v="y"/>
    <x v="1"/>
    <s v="n"/>
    <n v="200000"/>
    <n v="20000"/>
    <n v="140000"/>
    <n v="40000"/>
    <n v="100000"/>
    <n v="1000"/>
    <n v="500"/>
    <n v="1808"/>
    <n v="0"/>
    <n v="0"/>
    <n v="0.5"/>
    <n v="904"/>
    <n v="3"/>
  </r>
  <r>
    <s v="BF225892"/>
    <n v="3"/>
    <d v="2012-01-01T00:00:00"/>
    <m/>
    <n v="10003"/>
    <n v="2"/>
    <n v="668"/>
    <n v="2006"/>
    <s v="Asphalt Shingles"/>
    <n v="2006"/>
    <n v="1"/>
    <s v="Masonry"/>
    <s v="y"/>
    <x v="0"/>
    <s v="n"/>
    <n v="60000"/>
    <n v="6000"/>
    <n v="36000"/>
    <n v="12000"/>
    <n v="100000"/>
    <n v="1000"/>
    <n v="250"/>
    <n v="686"/>
    <n v="0"/>
    <n v="0"/>
    <n v="1"/>
    <n v="686"/>
    <n v="5"/>
  </r>
  <r>
    <s v="BF225902"/>
    <n v="3"/>
    <d v="2012-01-01T00:00:00"/>
    <m/>
    <n v="10021"/>
    <n v="2"/>
    <n v="887"/>
    <n v="1991"/>
    <s v="Asphalt Shingles"/>
    <n v="1991"/>
    <n v="1"/>
    <s v="Frame"/>
    <s v="y"/>
    <x v="1"/>
    <s v="n"/>
    <n v="70000"/>
    <n v="7000"/>
    <n v="35000"/>
    <n v="14000"/>
    <n v="100000"/>
    <n v="3000"/>
    <n v="500"/>
    <n v="784"/>
    <n v="0"/>
    <n v="0"/>
    <n v="1"/>
    <n v="784"/>
    <n v="6"/>
  </r>
  <r>
    <s v="BF225912"/>
    <n v="3"/>
    <d v="2012-01-01T00:00:00"/>
    <m/>
    <n v="10013"/>
    <n v="2"/>
    <n v="800"/>
    <n v="2008"/>
    <s v="Asphalt Shingles"/>
    <n v="2008"/>
    <n v="1"/>
    <s v="Frame"/>
    <s v="y"/>
    <x v="1"/>
    <s v="n"/>
    <n v="300000"/>
    <n v="30000"/>
    <n v="210000"/>
    <n v="60000"/>
    <n v="300000"/>
    <n v="5000"/>
    <n v="1000"/>
    <n v="1110"/>
    <n v="0"/>
    <n v="0"/>
    <n v="1"/>
    <n v="1110"/>
    <n v="2"/>
  </r>
  <r>
    <s v="BF225922"/>
    <n v="3"/>
    <d v="2012-01-01T00:00:00"/>
    <m/>
    <n v="10005"/>
    <n v="5"/>
    <n v="819"/>
    <n v="1954"/>
    <s v="Asphalt Shingles"/>
    <n v="1972"/>
    <n v="1"/>
    <s v="Frame"/>
    <s v="y"/>
    <x v="1"/>
    <s v="n"/>
    <n v="70000"/>
    <n v="7000"/>
    <n v="35000"/>
    <n v="14000"/>
    <n v="100000"/>
    <n v="1000"/>
    <n v="1000"/>
    <n v="1518"/>
    <n v="0"/>
    <n v="0"/>
    <n v="1"/>
    <n v="1518"/>
    <n v="7"/>
  </r>
  <r>
    <s v="BF225932"/>
    <n v="3"/>
    <d v="2012-01-01T00:00:00"/>
    <m/>
    <n v="10013"/>
    <n v="4"/>
    <n v="856"/>
    <n v="1981"/>
    <s v="Asphalt Shingles"/>
    <n v="2010"/>
    <n v="1"/>
    <s v="Masonry"/>
    <s v="y"/>
    <x v="0"/>
    <s v="n"/>
    <n v="90000"/>
    <n v="9000"/>
    <n v="45000"/>
    <n v="18000"/>
    <n v="100000"/>
    <n v="1000"/>
    <n v="250"/>
    <n v="523"/>
    <n v="0"/>
    <n v="0"/>
    <n v="1"/>
    <n v="523"/>
    <n v="2"/>
  </r>
  <r>
    <s v="BF225942"/>
    <n v="3"/>
    <d v="2012-01-01T00:00:00"/>
    <m/>
    <n v="10020"/>
    <n v="3"/>
    <n v="801"/>
    <n v="1964"/>
    <s v="Spanish Tile"/>
    <n v="1997"/>
    <n v="1"/>
    <s v="Frame"/>
    <s v="y"/>
    <x v="1"/>
    <s v="n"/>
    <n v="100000"/>
    <n v="10000"/>
    <n v="50000"/>
    <n v="20000"/>
    <n v="300000"/>
    <n v="1000"/>
    <n v="500"/>
    <n v="1312"/>
    <n v="0"/>
    <n v="0"/>
    <n v="1"/>
    <n v="1312"/>
    <n v="7"/>
  </r>
  <r>
    <s v="BF225952"/>
    <n v="3"/>
    <d v="2012-01-01T00:00:00"/>
    <m/>
    <n v="10003"/>
    <n v="4"/>
    <n v="800"/>
    <n v="1953"/>
    <s v="Asphalt Shingles"/>
    <n v="1973"/>
    <n v="1"/>
    <s v="Frame"/>
    <s v="y"/>
    <x v="0"/>
    <s v="n"/>
    <n v="80000"/>
    <n v="8000"/>
    <n v="40000"/>
    <n v="16000"/>
    <n v="100000"/>
    <n v="1000"/>
    <n v="500"/>
    <n v="951"/>
    <n v="0"/>
    <n v="0"/>
    <n v="1"/>
    <n v="951"/>
    <n v="5"/>
  </r>
  <r>
    <s v="BF225962"/>
    <n v="3"/>
    <d v="2012-01-01T00:00:00"/>
    <d v="2012-07-01T00:00:00"/>
    <n v="10025"/>
    <n v="2"/>
    <n v="844"/>
    <n v="1951"/>
    <s v="Spanish Tile"/>
    <n v="2004"/>
    <n v="1"/>
    <s v="Frame"/>
    <s v="y"/>
    <x v="1"/>
    <s v="n"/>
    <n v="150000"/>
    <n v="15000"/>
    <n v="75000"/>
    <n v="30000"/>
    <n v="300000"/>
    <n v="3000"/>
    <n v="250"/>
    <n v="1706"/>
    <n v="0"/>
    <n v="0"/>
    <n v="0.5"/>
    <n v="853"/>
    <n v="7"/>
  </r>
  <r>
    <s v="BF225972"/>
    <n v="3"/>
    <d v="2012-01-01T00:00:00"/>
    <m/>
    <n v="10002"/>
    <n v="4"/>
    <n v="802"/>
    <n v="1970"/>
    <s v="Asphalt Shingles"/>
    <n v="1990"/>
    <n v="1"/>
    <s v="Frame"/>
    <s v="y"/>
    <x v="1"/>
    <s v="n"/>
    <n v="125000"/>
    <n v="12500"/>
    <n v="62500"/>
    <n v="25000"/>
    <n v="100000"/>
    <n v="1000"/>
    <n v="1000"/>
    <n v="1229"/>
    <n v="0"/>
    <n v="0"/>
    <n v="1"/>
    <n v="1229"/>
    <n v="5"/>
  </r>
  <r>
    <s v="BF225982"/>
    <n v="3"/>
    <d v="2012-01-01T00:00:00"/>
    <m/>
    <n v="10019"/>
    <n v="4"/>
    <n v="777"/>
    <n v="1967"/>
    <s v="Asphalt Shingles"/>
    <n v="1995"/>
    <n v="1"/>
    <s v="Frame"/>
    <s v="y"/>
    <x v="1"/>
    <s v="n"/>
    <n v="150000"/>
    <n v="15000"/>
    <n v="75000"/>
    <n v="30000"/>
    <n v="500000"/>
    <n v="1000"/>
    <n v="250"/>
    <n v="2635"/>
    <n v="0"/>
    <n v="0"/>
    <n v="1"/>
    <n v="2635"/>
    <n v="1"/>
  </r>
  <r>
    <s v="BF225992"/>
    <n v="3"/>
    <d v="2012-01-01T00:00:00"/>
    <m/>
    <n v="10005"/>
    <n v="4"/>
    <n v="778"/>
    <n v="1966"/>
    <s v="Asphalt Shingles"/>
    <n v="2008"/>
    <n v="1"/>
    <s v="Frame"/>
    <s v="y"/>
    <x v="1"/>
    <s v="n"/>
    <n v="50000"/>
    <n v="5000"/>
    <n v="25000"/>
    <n v="10000"/>
    <n v="100000"/>
    <n v="1000"/>
    <n v="500"/>
    <n v="1220"/>
    <n v="0"/>
    <n v="0"/>
    <n v="1"/>
    <n v="1220"/>
    <n v="7"/>
  </r>
  <r>
    <s v="BF226002"/>
    <n v="3"/>
    <d v="2012-01-01T00:00:00"/>
    <m/>
    <n v="10009"/>
    <n v="5"/>
    <n v="717"/>
    <n v="1983"/>
    <s v="Spanish Tile"/>
    <n v="1983"/>
    <n v="1"/>
    <s v="Frame"/>
    <s v="y"/>
    <x v="1"/>
    <s v="n"/>
    <n v="400000"/>
    <n v="40000"/>
    <n v="200000"/>
    <n v="80000"/>
    <n v="300000"/>
    <n v="5000"/>
    <n v="1000"/>
    <n v="5400"/>
    <n v="0"/>
    <n v="0"/>
    <n v="1"/>
    <n v="5400"/>
    <n v="1"/>
  </r>
  <r>
    <s v="BF226012"/>
    <n v="3"/>
    <d v="2012-01-01T00:00:00"/>
    <m/>
    <n v="10022"/>
    <n v="5"/>
    <n v="700"/>
    <n v="1999"/>
    <s v="Asphalt Shingles"/>
    <n v="2005"/>
    <n v="1"/>
    <s v="Frame"/>
    <s v="y"/>
    <x v="1"/>
    <s v="n"/>
    <n v="80000"/>
    <n v="8000"/>
    <n v="40000"/>
    <n v="16000"/>
    <n v="500000"/>
    <n v="1000"/>
    <n v="500"/>
    <n v="1165"/>
    <n v="0"/>
    <n v="0"/>
    <n v="1"/>
    <n v="1165"/>
    <n v="4"/>
  </r>
  <r>
    <s v="BF226022"/>
    <n v="3"/>
    <d v="2012-01-01T00:00:00"/>
    <m/>
    <n v="10010"/>
    <n v="5"/>
    <n v="668"/>
    <n v="1951"/>
    <s v="Spanish Tile"/>
    <n v="1983"/>
    <n v="1"/>
    <s v="Frame"/>
    <s v="y"/>
    <x v="1"/>
    <s v="n"/>
    <n v="100000"/>
    <n v="10000"/>
    <n v="50000"/>
    <n v="20000"/>
    <n v="100000"/>
    <n v="1000"/>
    <n v="500"/>
    <n v="3680"/>
    <n v="0"/>
    <n v="0"/>
    <n v="1"/>
    <n v="3680"/>
    <n v="7"/>
  </r>
  <r>
    <s v="BF226032"/>
    <n v="3"/>
    <d v="2012-01-01T00:00:00"/>
    <m/>
    <n v="10003"/>
    <n v="1"/>
    <n v="824"/>
    <n v="2006"/>
    <s v="Spanish Tile"/>
    <n v="2006"/>
    <n v="1"/>
    <s v="Frame"/>
    <s v="y"/>
    <x v="1"/>
    <s v="n"/>
    <n v="60000"/>
    <n v="6000"/>
    <n v="30000"/>
    <n v="12000"/>
    <n v="500000"/>
    <n v="1000"/>
    <n v="250"/>
    <n v="369"/>
    <n v="0"/>
    <n v="0"/>
    <n v="1"/>
    <n v="369"/>
    <n v="5"/>
  </r>
  <r>
    <s v="BF226042"/>
    <n v="3"/>
    <d v="2012-01-01T00:00:00"/>
    <m/>
    <n v="10021"/>
    <n v="2"/>
    <n v="731"/>
    <n v="1966"/>
    <s v="Asphalt Shingles"/>
    <n v="1966"/>
    <n v="1"/>
    <s v="Frame"/>
    <s v="n"/>
    <x v="0"/>
    <s v="n"/>
    <n v="90000"/>
    <n v="9000"/>
    <n v="45000"/>
    <n v="18000"/>
    <n v="300000"/>
    <n v="1000"/>
    <n v="250"/>
    <n v="2093"/>
    <n v="0"/>
    <n v="0"/>
    <n v="1"/>
    <n v="2093"/>
    <n v="6"/>
  </r>
  <r>
    <s v="BF226052"/>
    <n v="3"/>
    <d v="2012-01-01T00:00:00"/>
    <m/>
    <n v="10022"/>
    <n v="4"/>
    <n v="873"/>
    <n v="1979"/>
    <s v="Asphalt Shingles"/>
    <n v="1979"/>
    <n v="1"/>
    <s v="Superior"/>
    <s v="y"/>
    <x v="1"/>
    <s v="n"/>
    <n v="200000"/>
    <n v="20000"/>
    <n v="120000"/>
    <n v="40000"/>
    <n v="500000"/>
    <n v="5000"/>
    <n v="500"/>
    <n v="955"/>
    <n v="0"/>
    <n v="0"/>
    <n v="1"/>
    <n v="955"/>
    <n v="4"/>
  </r>
  <r>
    <s v="BF226062"/>
    <n v="3"/>
    <d v="2012-01-01T00:00:00"/>
    <m/>
    <n v="10013"/>
    <n v="5"/>
    <n v="858"/>
    <n v="2000"/>
    <s v="Spanish Tile"/>
    <n v="2000"/>
    <n v="9"/>
    <s v="Masonry"/>
    <s v="y"/>
    <x v="1"/>
    <s v="n"/>
    <n v="300000"/>
    <n v="30000"/>
    <n v="150000"/>
    <n v="60000"/>
    <n v="500000"/>
    <n v="1000"/>
    <n v="500"/>
    <n v="1795"/>
    <n v="0"/>
    <n v="0"/>
    <n v="1"/>
    <n v="1795"/>
    <n v="2"/>
  </r>
  <r>
    <s v="BF226072"/>
    <n v="3"/>
    <d v="2012-01-01T00:00:00"/>
    <m/>
    <n v="10022"/>
    <n v="4"/>
    <n v="699"/>
    <n v="1976"/>
    <s v="Spanish Tile"/>
    <n v="1981"/>
    <n v="1"/>
    <s v="Frame"/>
    <s v="n"/>
    <x v="1"/>
    <s v="n"/>
    <n v="300000"/>
    <n v="30000"/>
    <n v="180000"/>
    <n v="60000"/>
    <n v="100000"/>
    <n v="1000"/>
    <n v="500"/>
    <n v="4016"/>
    <n v="0"/>
    <n v="0"/>
    <n v="1"/>
    <n v="4016"/>
    <n v="4"/>
  </r>
  <r>
    <s v="BF226082"/>
    <n v="3"/>
    <d v="2012-01-01T00:00:00"/>
    <m/>
    <n v="10009"/>
    <n v="4"/>
    <n v="882"/>
    <n v="1967"/>
    <s v="Spanish Tile"/>
    <n v="2011"/>
    <n v="7"/>
    <s v="Frame"/>
    <s v="y"/>
    <x v="1"/>
    <s v="n"/>
    <n v="200000"/>
    <n v="20000"/>
    <n v="100000"/>
    <n v="40000"/>
    <n v="300000"/>
    <n v="1000"/>
    <n v="500"/>
    <n v="1809"/>
    <n v="0"/>
    <n v="0"/>
    <n v="1"/>
    <n v="1809"/>
    <n v="1"/>
  </r>
  <r>
    <s v="BF226092"/>
    <n v="3"/>
    <d v="2012-01-01T00:00:00"/>
    <m/>
    <n v="10001"/>
    <n v="4"/>
    <n v="672"/>
    <n v="2009"/>
    <s v="Asphalt Shingles"/>
    <n v="2009"/>
    <n v="1"/>
    <s v="Frame"/>
    <s v="y"/>
    <x v="0"/>
    <s v="n"/>
    <n v="300000"/>
    <n v="30000"/>
    <n v="150000"/>
    <n v="60000"/>
    <n v="100000"/>
    <n v="3000"/>
    <n v="500"/>
    <n v="4686"/>
    <n v="0"/>
    <n v="0"/>
    <n v="1"/>
    <n v="4686"/>
    <n v="6"/>
  </r>
  <r>
    <s v="BF226102"/>
    <n v="3"/>
    <d v="2012-01-01T00:00:00"/>
    <m/>
    <n v="10008"/>
    <n v="1"/>
    <n v="820"/>
    <n v="2002"/>
    <s v="Asphalt Shingles"/>
    <n v="2002"/>
    <n v="1"/>
    <s v="Superior"/>
    <s v="n"/>
    <x v="0"/>
    <s v="n"/>
    <n v="60000"/>
    <n v="6000"/>
    <n v="30000"/>
    <n v="12000"/>
    <n v="500000"/>
    <n v="1000"/>
    <n v="250"/>
    <n v="331"/>
    <n v="0"/>
    <n v="0"/>
    <n v="1"/>
    <n v="331"/>
    <n v="1"/>
  </r>
  <r>
    <s v="BF226112"/>
    <n v="3"/>
    <d v="2012-01-01T00:00:00"/>
    <m/>
    <n v="10007"/>
    <n v="3"/>
    <n v="800"/>
    <n v="1963"/>
    <s v="Asphalt Shingles"/>
    <n v="1963"/>
    <n v="1"/>
    <s v="Frame"/>
    <s v="n"/>
    <x v="1"/>
    <s v="n"/>
    <n v="95000"/>
    <n v="9500"/>
    <n v="47500"/>
    <n v="19000"/>
    <n v="100000"/>
    <n v="1000"/>
    <n v="500"/>
    <n v="1099"/>
    <n v="0"/>
    <n v="0"/>
    <n v="1"/>
    <n v="1099"/>
    <n v="3"/>
  </r>
  <r>
    <s v="BF226122"/>
    <n v="3"/>
    <d v="2012-01-01T00:00:00"/>
    <m/>
    <n v="10007"/>
    <n v="4"/>
    <n v="693"/>
    <n v="1966"/>
    <s v="Asphalt Shingles"/>
    <n v="1997"/>
    <n v="1"/>
    <s v="Frame"/>
    <s v="y"/>
    <x v="1"/>
    <s v="n"/>
    <n v="150000"/>
    <n v="15000"/>
    <n v="105000"/>
    <n v="30000"/>
    <n v="100000"/>
    <n v="1000"/>
    <n v="500"/>
    <n v="2625"/>
    <n v="0"/>
    <n v="0"/>
    <n v="1"/>
    <n v="2625"/>
    <n v="3"/>
  </r>
  <r>
    <s v="BF226132"/>
    <n v="3"/>
    <d v="2012-01-01T00:00:00"/>
    <m/>
    <n v="10025"/>
    <n v="2"/>
    <n v="747"/>
    <n v="1953"/>
    <s v="Asphalt Shingles"/>
    <n v="1970"/>
    <n v="7"/>
    <s v="Frame"/>
    <s v="y"/>
    <x v="1"/>
    <s v="n"/>
    <n v="300000"/>
    <n v="30000"/>
    <n v="150000"/>
    <n v="60000"/>
    <n v="300000"/>
    <n v="1000"/>
    <n v="500"/>
    <n v="6268"/>
    <n v="1"/>
    <n v="76950"/>
    <n v="1"/>
    <n v="6268"/>
    <n v="7"/>
  </r>
  <r>
    <s v="BF226142"/>
    <n v="3"/>
    <d v="2012-01-01T00:00:00"/>
    <m/>
    <n v="10010"/>
    <n v="1"/>
    <n v="696"/>
    <n v="1958"/>
    <s v="Asphalt Shingles"/>
    <n v="2009"/>
    <n v="7"/>
    <s v="Frame"/>
    <s v="n"/>
    <x v="1"/>
    <s v="n"/>
    <n v="300000"/>
    <n v="30000"/>
    <n v="150000"/>
    <n v="60000"/>
    <n v="500000"/>
    <n v="1000"/>
    <n v="250"/>
    <n v="6812"/>
    <n v="0"/>
    <n v="0"/>
    <n v="1"/>
    <n v="6812"/>
    <n v="7"/>
  </r>
  <r>
    <s v="BF226152"/>
    <n v="3"/>
    <d v="2012-01-01T00:00:00"/>
    <m/>
    <n v="10022"/>
    <n v="3"/>
    <n v="724"/>
    <n v="1950"/>
    <s v="Asphalt Shingles"/>
    <n v="1997"/>
    <n v="1"/>
    <s v="Frame"/>
    <s v="y"/>
    <x v="1"/>
    <s v="n"/>
    <n v="80000"/>
    <n v="8000"/>
    <n v="56000"/>
    <n v="16000"/>
    <n v="500000"/>
    <n v="3000"/>
    <n v="500"/>
    <n v="1050"/>
    <n v="0"/>
    <n v="0"/>
    <n v="1"/>
    <n v="1050"/>
    <n v="4"/>
  </r>
  <r>
    <s v="BF226162"/>
    <n v="3"/>
    <d v="2012-01-01T00:00:00"/>
    <m/>
    <n v="10018"/>
    <n v="4"/>
    <n v="773"/>
    <n v="1963"/>
    <s v="Asphalt Shingles"/>
    <n v="2007"/>
    <n v="1"/>
    <s v="Masonry"/>
    <s v="y"/>
    <x v="1"/>
    <s v="n"/>
    <n v="200000"/>
    <n v="20000"/>
    <n v="100000"/>
    <n v="40000"/>
    <n v="100000"/>
    <n v="5000"/>
    <n v="250"/>
    <n v="1859"/>
    <n v="1"/>
    <n v="5000"/>
    <n v="1"/>
    <n v="1859"/>
    <n v="2"/>
  </r>
  <r>
    <s v="BF226172"/>
    <n v="3"/>
    <d v="2012-01-01T00:00:00"/>
    <m/>
    <n v="10008"/>
    <n v="2"/>
    <n v="760"/>
    <n v="1995"/>
    <s v="Asphalt Shingles"/>
    <n v="1995"/>
    <n v="7"/>
    <s v="Frame"/>
    <s v="y"/>
    <x v="0"/>
    <s v="n"/>
    <n v="90000"/>
    <n v="9000"/>
    <n v="45000"/>
    <n v="18000"/>
    <n v="100000"/>
    <n v="3000"/>
    <n v="500"/>
    <n v="1340"/>
    <n v="0"/>
    <n v="0"/>
    <n v="1"/>
    <n v="1340"/>
    <n v="1"/>
  </r>
  <r>
    <s v="BF226182"/>
    <n v="3"/>
    <d v="2012-01-01T00:00:00"/>
    <m/>
    <n v="10021"/>
    <n v="2"/>
    <n v="890"/>
    <n v="1999"/>
    <s v="Asphalt Shingles"/>
    <n v="1999"/>
    <n v="1"/>
    <s v="Frame"/>
    <s v="y"/>
    <x v="1"/>
    <s v="n"/>
    <n v="200000"/>
    <n v="20000"/>
    <n v="100000"/>
    <n v="40000"/>
    <n v="500000"/>
    <n v="3000"/>
    <n v="1000"/>
    <n v="1248"/>
    <n v="0"/>
    <n v="0"/>
    <n v="1"/>
    <n v="1248"/>
    <n v="6"/>
  </r>
  <r>
    <s v="BF226192"/>
    <n v="3"/>
    <d v="2012-01-01T00:00:00"/>
    <m/>
    <n v="10013"/>
    <n v="4"/>
    <n v="800"/>
    <n v="1970"/>
    <s v="Asphalt Shingles"/>
    <n v="1993"/>
    <n v="1"/>
    <s v="Masonry"/>
    <s v="y"/>
    <x v="1"/>
    <s v="n"/>
    <n v="50000"/>
    <n v="5000"/>
    <n v="30000"/>
    <n v="10000"/>
    <n v="300000"/>
    <n v="1000"/>
    <n v="250"/>
    <n v="397"/>
    <n v="0"/>
    <n v="0"/>
    <n v="1"/>
    <n v="397"/>
    <n v="2"/>
  </r>
  <r>
    <s v="BF226202"/>
    <n v="3"/>
    <d v="2012-01-01T00:00:00"/>
    <m/>
    <n v="10002"/>
    <n v="2"/>
    <n v="753"/>
    <n v="1950"/>
    <s v="Asphalt Shingles"/>
    <n v="2008"/>
    <n v="9"/>
    <s v="Frame"/>
    <s v="y"/>
    <x v="1"/>
    <s v="n"/>
    <n v="400000"/>
    <n v="40000"/>
    <n v="240000"/>
    <n v="80000"/>
    <n v="500000"/>
    <n v="3000"/>
    <n v="1000"/>
    <n v="4968"/>
    <n v="0"/>
    <n v="0"/>
    <n v="1"/>
    <n v="4968"/>
    <n v="5"/>
  </r>
  <r>
    <s v="BF226212"/>
    <n v="3"/>
    <d v="2012-01-01T00:00:00"/>
    <m/>
    <n v="10019"/>
    <n v="4"/>
    <n v="656"/>
    <n v="2007"/>
    <s v="Asphalt Shingles"/>
    <n v="2007"/>
    <n v="1"/>
    <s v="Masonry"/>
    <s v="y"/>
    <x v="0"/>
    <s v="n"/>
    <n v="150000"/>
    <n v="15000"/>
    <n v="75000"/>
    <n v="30000"/>
    <n v="100000"/>
    <n v="1000"/>
    <n v="1000"/>
    <n v="1584"/>
    <n v="0"/>
    <n v="0"/>
    <n v="1"/>
    <n v="1584"/>
    <n v="1"/>
  </r>
  <r>
    <s v="BF226222"/>
    <n v="3"/>
    <d v="2012-01-01T00:00:00"/>
    <m/>
    <n v="10015"/>
    <n v="2"/>
    <n v="876"/>
    <n v="1952"/>
    <s v="Wood Shingles"/>
    <n v="1966"/>
    <n v="7"/>
    <s v="Frame"/>
    <s v="y"/>
    <x v="0"/>
    <s v="n"/>
    <n v="70000"/>
    <n v="7000"/>
    <n v="49000"/>
    <n v="14000"/>
    <n v="500000"/>
    <n v="3000"/>
    <n v="500"/>
    <n v="1493"/>
    <n v="1"/>
    <n v="12768"/>
    <n v="1"/>
    <n v="1493"/>
    <n v="7"/>
  </r>
  <r>
    <s v="BF226232"/>
    <n v="3"/>
    <d v="2012-01-01T00:00:00"/>
    <m/>
    <n v="10024"/>
    <n v="2"/>
    <n v="800"/>
    <n v="1984"/>
    <s v="Spanish Tile"/>
    <n v="2008"/>
    <n v="1"/>
    <s v="Frame"/>
    <s v="y"/>
    <x v="1"/>
    <s v="n"/>
    <n v="125000"/>
    <n v="12500"/>
    <n v="62500"/>
    <n v="25000"/>
    <n v="300000"/>
    <n v="1000"/>
    <n v="250"/>
    <n v="763"/>
    <n v="0"/>
    <n v="0"/>
    <n v="1"/>
    <n v="763"/>
    <n v="4"/>
  </r>
  <r>
    <s v="BF226242"/>
    <n v="3"/>
    <d v="2012-01-01T00:00:00"/>
    <m/>
    <n v="10014"/>
    <n v="2"/>
    <n v="870"/>
    <n v="1982"/>
    <s v="Asphalt Shingles"/>
    <n v="2010"/>
    <n v="1"/>
    <s v="Frame"/>
    <s v="y"/>
    <x v="1"/>
    <s v="y"/>
    <n v="200000"/>
    <n v="20000"/>
    <n v="100000"/>
    <n v="40000"/>
    <n v="100000"/>
    <n v="3000"/>
    <n v="500"/>
    <n v="1104"/>
    <n v="0"/>
    <n v="0"/>
    <n v="1"/>
    <n v="1104"/>
    <n v="1"/>
  </r>
  <r>
    <s v="BF226252"/>
    <n v="3"/>
    <d v="2012-01-01T00:00:00"/>
    <m/>
    <n v="10005"/>
    <n v="5"/>
    <n v="879"/>
    <n v="1966"/>
    <s v="Asphalt Shingles"/>
    <n v="1966"/>
    <n v="1"/>
    <s v="Frame"/>
    <s v="y"/>
    <x v="0"/>
    <s v="n"/>
    <n v="90000"/>
    <n v="9000"/>
    <n v="45000"/>
    <n v="18000"/>
    <n v="100000"/>
    <n v="3000"/>
    <n v="1000"/>
    <n v="1476"/>
    <n v="0"/>
    <n v="0"/>
    <n v="1"/>
    <n v="1476"/>
    <n v="7"/>
  </r>
  <r>
    <s v="BF226262"/>
    <n v="3"/>
    <d v="2012-01-01T00:00:00"/>
    <m/>
    <n v="10013"/>
    <n v="4"/>
    <n v="676"/>
    <n v="1977"/>
    <s v="Asphalt Shingles"/>
    <n v="2005"/>
    <n v="1"/>
    <s v="Frame"/>
    <s v="y"/>
    <x v="0"/>
    <s v="n"/>
    <n v="70000"/>
    <n v="7000"/>
    <n v="35000"/>
    <n v="14000"/>
    <n v="100000"/>
    <n v="1000"/>
    <n v="250"/>
    <n v="1146"/>
    <n v="0"/>
    <n v="0"/>
    <n v="1"/>
    <n v="1146"/>
    <n v="2"/>
  </r>
  <r>
    <s v="BF226272"/>
    <n v="3"/>
    <d v="2012-01-01T00:00:00"/>
    <m/>
    <n v="10015"/>
    <n v="3"/>
    <n v="800"/>
    <n v="1956"/>
    <s v="Asphalt Shingles"/>
    <n v="1995"/>
    <n v="1"/>
    <s v="Frame"/>
    <s v="y"/>
    <x v="1"/>
    <s v="n"/>
    <n v="90000"/>
    <n v="9000"/>
    <n v="45000"/>
    <n v="18000"/>
    <n v="300000"/>
    <n v="5000"/>
    <n v="1000"/>
    <n v="1222"/>
    <n v="0"/>
    <n v="0"/>
    <n v="1"/>
    <n v="1222"/>
    <n v="7"/>
  </r>
  <r>
    <s v="BF226282"/>
    <n v="3"/>
    <d v="2012-01-01T00:00:00"/>
    <m/>
    <n v="10025"/>
    <n v="3"/>
    <n v="757"/>
    <n v="1979"/>
    <s v="Asphalt Shingles"/>
    <n v="2006"/>
    <n v="1"/>
    <s v="Frame"/>
    <s v="y"/>
    <x v="1"/>
    <s v="n"/>
    <n v="70000"/>
    <n v="7000"/>
    <n v="35000"/>
    <n v="14000"/>
    <n v="100000"/>
    <n v="3000"/>
    <n v="1000"/>
    <n v="1374"/>
    <n v="0"/>
    <n v="0"/>
    <n v="1"/>
    <n v="1374"/>
    <n v="7"/>
  </r>
  <r>
    <s v="BF226292"/>
    <n v="3"/>
    <d v="2012-01-01T00:00:00"/>
    <m/>
    <n v="10018"/>
    <n v="3"/>
    <n v="881"/>
    <n v="1982"/>
    <s v="Spanish Tile"/>
    <n v="1988"/>
    <n v="1"/>
    <s v="Frame"/>
    <s v="y"/>
    <x v="1"/>
    <s v="n"/>
    <n v="300000"/>
    <n v="30000"/>
    <n v="150000"/>
    <n v="60000"/>
    <n v="100000"/>
    <n v="1000"/>
    <n v="500"/>
    <n v="1276"/>
    <n v="0"/>
    <n v="0"/>
    <n v="1"/>
    <n v="1276"/>
    <n v="2"/>
  </r>
  <r>
    <s v="BF226302"/>
    <n v="3"/>
    <d v="2012-01-01T00:00:00"/>
    <m/>
    <n v="10002"/>
    <n v="3"/>
    <n v="651"/>
    <n v="1957"/>
    <s v="Asphalt Shingles"/>
    <n v="1975"/>
    <n v="1"/>
    <s v="Frame"/>
    <s v="y"/>
    <x v="0"/>
    <s v="n"/>
    <n v="150000"/>
    <n v="15000"/>
    <n v="75000"/>
    <n v="30000"/>
    <n v="100000"/>
    <n v="5000"/>
    <n v="1000"/>
    <n v="2184"/>
    <n v="0"/>
    <n v="0"/>
    <n v="1"/>
    <n v="2184"/>
    <n v="5"/>
  </r>
  <r>
    <s v="BF226312"/>
    <n v="3"/>
    <d v="2012-01-01T00:00:00"/>
    <d v="2012-07-01T00:00:00"/>
    <n v="10012"/>
    <n v="4"/>
    <n v="811"/>
    <n v="1967"/>
    <s v="Asphalt Shingles"/>
    <n v="1991"/>
    <n v="1"/>
    <s v="Frame"/>
    <s v="y"/>
    <x v="1"/>
    <s v="n"/>
    <n v="70000"/>
    <n v="7000"/>
    <n v="42000"/>
    <n v="14000"/>
    <n v="100000"/>
    <n v="3000"/>
    <n v="500"/>
    <n v="932"/>
    <n v="0"/>
    <n v="0"/>
    <n v="0.5"/>
    <n v="466"/>
    <n v="3"/>
  </r>
  <r>
    <s v="BF226322"/>
    <n v="3"/>
    <d v="2012-01-01T00:00:00"/>
    <m/>
    <n v="10001"/>
    <n v="2"/>
    <n v="820"/>
    <n v="1969"/>
    <s v="Asphalt Shingles"/>
    <n v="2000"/>
    <n v="1"/>
    <s v="Frame"/>
    <s v="y"/>
    <x v="1"/>
    <s v="n"/>
    <n v="150000"/>
    <n v="15000"/>
    <n v="75000"/>
    <n v="30000"/>
    <n v="300000"/>
    <n v="1000"/>
    <n v="250"/>
    <n v="1747"/>
    <n v="0"/>
    <n v="0"/>
    <n v="1"/>
    <n v="1747"/>
    <n v="6"/>
  </r>
  <r>
    <s v="BF226332"/>
    <n v="3"/>
    <d v="2012-01-01T00:00:00"/>
    <m/>
    <n v="10004"/>
    <n v="4"/>
    <n v="850"/>
    <n v="2008"/>
    <s v="Asphalt Shingles"/>
    <n v="2008"/>
    <n v="1"/>
    <s v="Frame"/>
    <s v="y"/>
    <x v="1"/>
    <s v="n"/>
    <n v="100000"/>
    <n v="10000"/>
    <n v="70000"/>
    <n v="20000"/>
    <n v="100000"/>
    <n v="3000"/>
    <n v="500"/>
    <n v="655"/>
    <n v="0"/>
    <n v="0"/>
    <n v="1"/>
    <n v="655"/>
    <n v="5"/>
  </r>
  <r>
    <s v="BF226342"/>
    <n v="3"/>
    <d v="2012-01-01T00:00:00"/>
    <m/>
    <n v="10015"/>
    <n v="3"/>
    <n v="663"/>
    <n v="2006"/>
    <s v="Spanish Tile"/>
    <n v="2006"/>
    <n v="1"/>
    <s v="Frame"/>
    <s v="y"/>
    <x v="1"/>
    <s v="n"/>
    <n v="300000"/>
    <n v="30000"/>
    <n v="150000"/>
    <n v="60000"/>
    <n v="100000"/>
    <n v="3000"/>
    <n v="250"/>
    <n v="4913"/>
    <n v="0"/>
    <n v="0"/>
    <n v="1"/>
    <n v="4913"/>
    <n v="7"/>
  </r>
  <r>
    <s v="BF226352"/>
    <n v="3"/>
    <d v="2012-01-01T00:00:00"/>
    <d v="2012-07-01T00:00:00"/>
    <n v="10011"/>
    <n v="2"/>
    <n v="667"/>
    <n v="1957"/>
    <s v="Spanish Tile"/>
    <n v="1978"/>
    <n v="1"/>
    <s v="Frame"/>
    <s v="y"/>
    <x v="1"/>
    <s v="n"/>
    <n v="70000"/>
    <n v="7000"/>
    <n v="35000"/>
    <n v="14000"/>
    <n v="300000"/>
    <n v="1000"/>
    <n v="1000"/>
    <n v="1526"/>
    <n v="1"/>
    <n v="9072"/>
    <n v="0.5"/>
    <n v="763"/>
    <n v="6"/>
  </r>
  <r>
    <s v="BF226362"/>
    <n v="3"/>
    <d v="2012-01-01T00:00:00"/>
    <m/>
    <n v="10003"/>
    <n v="5"/>
    <n v="771"/>
    <n v="1987"/>
    <s v="Asphalt Shingles"/>
    <n v="1987"/>
    <n v="1"/>
    <s v="Frame"/>
    <s v="y"/>
    <x v="1"/>
    <s v="n"/>
    <n v="60000"/>
    <n v="6000"/>
    <n v="30000"/>
    <n v="12000"/>
    <n v="100000"/>
    <n v="3000"/>
    <n v="250"/>
    <n v="1366"/>
    <n v="0"/>
    <n v="0"/>
    <n v="1"/>
    <n v="1366"/>
    <n v="5"/>
  </r>
  <r>
    <s v="BF226372"/>
    <n v="3"/>
    <d v="2012-01-01T00:00:00"/>
    <m/>
    <n v="10005"/>
    <n v="4"/>
    <n v="800"/>
    <n v="1994"/>
    <s v="Asphalt Shingles"/>
    <n v="1994"/>
    <n v="1"/>
    <s v="Superior"/>
    <s v="y"/>
    <x v="0"/>
    <s v="n"/>
    <n v="70000"/>
    <n v="7000"/>
    <n v="35000"/>
    <n v="14000"/>
    <n v="300000"/>
    <n v="3000"/>
    <n v="1000"/>
    <n v="625"/>
    <n v="0"/>
    <n v="0"/>
    <n v="1"/>
    <n v="625"/>
    <n v="7"/>
  </r>
  <r>
    <s v="BF226382"/>
    <n v="3"/>
    <d v="2012-01-01T00:00:00"/>
    <m/>
    <n v="10015"/>
    <n v="2"/>
    <n v="779"/>
    <n v="1974"/>
    <s v="Spanish Tile"/>
    <n v="1974"/>
    <n v="1"/>
    <s v="Frame"/>
    <s v="y"/>
    <x v="1"/>
    <s v="n"/>
    <n v="70000"/>
    <n v="7000"/>
    <n v="35000"/>
    <n v="14000"/>
    <n v="300000"/>
    <n v="3000"/>
    <n v="500"/>
    <n v="1392"/>
    <n v="0"/>
    <n v="0"/>
    <n v="1"/>
    <n v="1392"/>
    <n v="7"/>
  </r>
  <r>
    <s v="BF226392"/>
    <n v="3"/>
    <d v="2012-01-01T00:00:00"/>
    <m/>
    <n v="10015"/>
    <n v="4"/>
    <n v="745"/>
    <n v="1991"/>
    <s v="Asphalt Shingles"/>
    <n v="1991"/>
    <n v="1"/>
    <s v="Frame"/>
    <s v="y"/>
    <x v="1"/>
    <s v="n"/>
    <n v="150000"/>
    <n v="15000"/>
    <n v="90000"/>
    <n v="30000"/>
    <n v="100000"/>
    <n v="3000"/>
    <n v="500"/>
    <n v="3330"/>
    <n v="0"/>
    <n v="0"/>
    <n v="1"/>
    <n v="3330"/>
    <n v="7"/>
  </r>
  <r>
    <s v="BF226402"/>
    <n v="3"/>
    <d v="2012-01-01T00:00:00"/>
    <d v="2012-07-01T00:00:00"/>
    <n v="10025"/>
    <n v="4"/>
    <n v="648"/>
    <n v="1992"/>
    <s v="Spanish Tile"/>
    <n v="1992"/>
    <n v="1"/>
    <s v="Frame"/>
    <s v="y"/>
    <x v="1"/>
    <s v="n"/>
    <n v="300000"/>
    <n v="30000"/>
    <n v="150000"/>
    <n v="60000"/>
    <n v="300000"/>
    <n v="5000"/>
    <n v="500"/>
    <n v="7200"/>
    <n v="0"/>
    <n v="0"/>
    <n v="0.5"/>
    <n v="3600"/>
    <n v="7"/>
  </r>
  <r>
    <s v="BF226412"/>
    <n v="3"/>
    <d v="2012-01-01T00:00:00"/>
    <m/>
    <n v="10012"/>
    <n v="5"/>
    <n v="650"/>
    <n v="2007"/>
    <s v="Wood Shingles"/>
    <n v="2007"/>
    <n v="1"/>
    <s v="Frame"/>
    <s v="y"/>
    <x v="1"/>
    <s v="n"/>
    <n v="95000"/>
    <n v="9500"/>
    <n v="47500"/>
    <n v="19000"/>
    <n v="300000"/>
    <n v="5000"/>
    <n v="500"/>
    <n v="2347"/>
    <n v="0"/>
    <n v="0"/>
    <n v="1"/>
    <n v="2347"/>
    <n v="3"/>
  </r>
  <r>
    <s v="BF226422"/>
    <n v="3"/>
    <d v="2012-01-01T00:00:00"/>
    <m/>
    <n v="10001"/>
    <n v="1"/>
    <n v="896"/>
    <n v="1958"/>
    <s v="Spanish Tile"/>
    <n v="2009"/>
    <n v="1"/>
    <s v="Frame"/>
    <s v="y"/>
    <x v="1"/>
    <s v="n"/>
    <n v="125000"/>
    <n v="12500"/>
    <n v="62500"/>
    <n v="25000"/>
    <n v="100000"/>
    <n v="3000"/>
    <n v="250"/>
    <n v="973"/>
    <n v="0"/>
    <n v="0"/>
    <n v="1"/>
    <n v="973"/>
    <n v="6"/>
  </r>
  <r>
    <s v="BF226432"/>
    <n v="3"/>
    <d v="2012-01-01T00:00:00"/>
    <m/>
    <n v="10004"/>
    <n v="4"/>
    <n v="800"/>
    <n v="1965"/>
    <s v="Asphalt Shingles"/>
    <n v="1990"/>
    <n v="1"/>
    <s v="Frame"/>
    <s v="y"/>
    <x v="1"/>
    <s v="n"/>
    <n v="80000"/>
    <n v="8000"/>
    <n v="40000"/>
    <n v="16000"/>
    <n v="100000"/>
    <n v="5000"/>
    <n v="500"/>
    <n v="1015"/>
    <n v="0"/>
    <n v="0"/>
    <n v="1"/>
    <n v="1015"/>
    <n v="5"/>
  </r>
  <r>
    <s v="BF226442"/>
    <n v="3"/>
    <d v="2012-01-01T00:00:00"/>
    <m/>
    <n v="10005"/>
    <n v="4"/>
    <n v="709"/>
    <n v="1999"/>
    <s v="Asphalt Shingles"/>
    <n v="1999"/>
    <n v="1"/>
    <s v="Frame"/>
    <s v="y"/>
    <x v="1"/>
    <s v="n"/>
    <n v="125000"/>
    <n v="12500"/>
    <n v="62500"/>
    <n v="25000"/>
    <n v="500000"/>
    <n v="3000"/>
    <n v="500"/>
    <n v="2351"/>
    <n v="0"/>
    <n v="0"/>
    <n v="1"/>
    <n v="2351"/>
    <n v="7"/>
  </r>
  <r>
    <s v="BF226452"/>
    <n v="3"/>
    <d v="2012-01-01T00:00:00"/>
    <d v="2012-07-01T00:00:00"/>
    <n v="10021"/>
    <n v="1"/>
    <n v="883"/>
    <n v="1992"/>
    <s v="Asphalt Shingles"/>
    <n v="2005"/>
    <n v="1"/>
    <s v="Superior"/>
    <s v="y"/>
    <x v="1"/>
    <s v="n"/>
    <n v="50000"/>
    <n v="5000"/>
    <n v="35000"/>
    <n v="10000"/>
    <n v="100000"/>
    <n v="5000"/>
    <n v="500"/>
    <n v="269"/>
    <n v="1"/>
    <n v="3800"/>
    <n v="0.5"/>
    <n v="134.5"/>
    <n v="6"/>
  </r>
  <r>
    <s v="BF226462"/>
    <n v="3"/>
    <d v="2012-01-01T00:00:00"/>
    <m/>
    <n v="10015"/>
    <n v="2"/>
    <n v="885"/>
    <n v="1994"/>
    <s v="Asphalt Shingles"/>
    <n v="2000"/>
    <n v="7"/>
    <s v="Frame"/>
    <s v="n"/>
    <x v="1"/>
    <s v="n"/>
    <n v="60000"/>
    <n v="6000"/>
    <n v="30000"/>
    <n v="12000"/>
    <n v="100000"/>
    <n v="1000"/>
    <n v="500"/>
    <n v="763"/>
    <n v="0"/>
    <n v="0"/>
    <n v="1"/>
    <n v="763"/>
    <n v="7"/>
  </r>
  <r>
    <s v="BF226472"/>
    <n v="3"/>
    <d v="2012-01-01T00:00:00"/>
    <d v="2012-07-01T00:00:00"/>
    <n v="10008"/>
    <n v="1"/>
    <n v="664"/>
    <n v="1970"/>
    <s v="Spanish Tile"/>
    <n v="2004"/>
    <n v="1"/>
    <s v="Superior"/>
    <s v="y"/>
    <x v="1"/>
    <s v="n"/>
    <n v="125000"/>
    <n v="12500"/>
    <n v="62500"/>
    <n v="25000"/>
    <n v="300000"/>
    <n v="1000"/>
    <n v="500"/>
    <n v="1094"/>
    <n v="0"/>
    <n v="0"/>
    <n v="0.5"/>
    <n v="547"/>
    <n v="1"/>
  </r>
  <r>
    <s v="BF226482"/>
    <n v="3"/>
    <d v="2012-01-01T00:00:00"/>
    <m/>
    <n v="10003"/>
    <n v="2"/>
    <n v="707"/>
    <n v="1983"/>
    <s v="Asphalt Shingles"/>
    <n v="1995"/>
    <n v="1"/>
    <s v="Frame"/>
    <s v="y"/>
    <x v="0"/>
    <s v="n"/>
    <n v="125000"/>
    <n v="12500"/>
    <n v="62500"/>
    <n v="25000"/>
    <n v="100000"/>
    <n v="1000"/>
    <n v="500"/>
    <n v="1214"/>
    <n v="0"/>
    <n v="0"/>
    <n v="1"/>
    <n v="1214"/>
    <n v="5"/>
  </r>
  <r>
    <s v="BF226492"/>
    <n v="3"/>
    <d v="2012-01-01T00:00:00"/>
    <m/>
    <n v="10025"/>
    <n v="2"/>
    <s v="No Hit"/>
    <n v="1986"/>
    <s v="Spanish Tile"/>
    <n v="1986"/>
    <n v="1"/>
    <s v="Frame"/>
    <s v="y"/>
    <x v="1"/>
    <s v="n"/>
    <n v="60000"/>
    <n v="6000"/>
    <n v="36000"/>
    <n v="12000"/>
    <n v="300000"/>
    <n v="3000"/>
    <n v="250"/>
    <n v="868"/>
    <n v="0"/>
    <n v="0"/>
    <n v="1"/>
    <n v="868"/>
    <n v="7"/>
  </r>
  <r>
    <s v="BF226502"/>
    <n v="3"/>
    <d v="2012-01-01T00:00:00"/>
    <m/>
    <n v="10005"/>
    <n v="1"/>
    <n v="654"/>
    <n v="2007"/>
    <s v="Asphalt Shingles"/>
    <n v="2007"/>
    <n v="1"/>
    <s v="Frame"/>
    <s v="y"/>
    <x v="0"/>
    <s v="n"/>
    <n v="60000"/>
    <n v="6000"/>
    <n v="30000"/>
    <n v="12000"/>
    <n v="500000"/>
    <n v="3000"/>
    <n v="1000"/>
    <n v="892"/>
    <n v="0"/>
    <n v="0"/>
    <n v="1"/>
    <n v="892"/>
    <n v="7"/>
  </r>
  <r>
    <s v="BF226512"/>
    <n v="3"/>
    <d v="2012-01-01T00:00:00"/>
    <m/>
    <n v="10009"/>
    <n v="2"/>
    <n v="900"/>
    <n v="1988"/>
    <s v="Spanish Tile"/>
    <n v="1993"/>
    <n v="7"/>
    <s v="Frame"/>
    <s v="y"/>
    <x v="1"/>
    <s v="n"/>
    <n v="100000"/>
    <n v="10000"/>
    <n v="50000"/>
    <n v="20000"/>
    <n v="300000"/>
    <n v="3000"/>
    <n v="500"/>
    <n v="682"/>
    <n v="0"/>
    <n v="0"/>
    <n v="1"/>
    <n v="682"/>
    <n v="1"/>
  </r>
  <r>
    <s v="BF226522"/>
    <n v="3"/>
    <d v="2012-01-01T00:00:00"/>
    <m/>
    <n v="10010"/>
    <n v="3"/>
    <n v="753"/>
    <n v="1976"/>
    <s v="Asphalt Shingles"/>
    <n v="1990"/>
    <n v="1"/>
    <s v="Frame"/>
    <s v="y"/>
    <x v="1"/>
    <s v="n"/>
    <n v="400000"/>
    <n v="40000"/>
    <n v="200000"/>
    <n v="80000"/>
    <n v="100000"/>
    <n v="1000"/>
    <n v="500"/>
    <n v="7008"/>
    <n v="0"/>
    <n v="0"/>
    <n v="1"/>
    <n v="7008"/>
    <n v="7"/>
  </r>
  <r>
    <s v="BF226532"/>
    <n v="3"/>
    <d v="2012-01-01T00:00:00"/>
    <m/>
    <n v="10011"/>
    <n v="2"/>
    <n v="754"/>
    <n v="1953"/>
    <s v="Asphalt Shingles"/>
    <n v="1986"/>
    <n v="1"/>
    <s v="Frame"/>
    <s v="y"/>
    <x v="1"/>
    <s v="n"/>
    <n v="125000"/>
    <n v="12500"/>
    <n v="62500"/>
    <n v="25000"/>
    <n v="100000"/>
    <n v="1000"/>
    <n v="250"/>
    <n v="2605"/>
    <n v="0"/>
    <n v="0"/>
    <n v="1"/>
    <n v="2605"/>
    <n v="6"/>
  </r>
  <r>
    <s v="BF226542"/>
    <n v="3"/>
    <d v="2012-01-01T00:00:00"/>
    <d v="2012-07-01T00:00:00"/>
    <n v="10009"/>
    <n v="2"/>
    <n v="738"/>
    <n v="2001"/>
    <s v="Spanish Tile"/>
    <n v="2003"/>
    <n v="1"/>
    <s v="Superior"/>
    <s v="n"/>
    <x v="1"/>
    <s v="n"/>
    <n v="300000"/>
    <n v="30000"/>
    <n v="150000"/>
    <n v="60000"/>
    <n v="100000"/>
    <n v="1000"/>
    <n v="1000"/>
    <n v="1607"/>
    <n v="0"/>
    <n v="0"/>
    <n v="0.5"/>
    <n v="803.5"/>
    <n v="1"/>
  </r>
  <r>
    <s v="BF226552"/>
    <n v="3"/>
    <d v="2012-01-01T00:00:00"/>
    <m/>
    <n v="10017"/>
    <n v="5"/>
    <n v="896"/>
    <n v="1972"/>
    <s v="Asphalt Shingles"/>
    <n v="2009"/>
    <n v="1"/>
    <s v="Frame"/>
    <s v="y"/>
    <x v="1"/>
    <s v="n"/>
    <n v="200000"/>
    <n v="20000"/>
    <n v="120000"/>
    <n v="40000"/>
    <n v="500000"/>
    <n v="3000"/>
    <n v="250"/>
    <n v="1882"/>
    <n v="0"/>
    <n v="0"/>
    <n v="1"/>
    <n v="1882"/>
    <n v="3"/>
  </r>
  <r>
    <s v="BF226562"/>
    <n v="3"/>
    <d v="2012-01-01T00:00:00"/>
    <m/>
    <n v="10004"/>
    <n v="2"/>
    <n v="615"/>
    <n v="1992"/>
    <s v="Spanish Tile"/>
    <n v="1992"/>
    <n v="1"/>
    <s v="Frame"/>
    <s v="y"/>
    <x v="1"/>
    <s v="n"/>
    <n v="400000"/>
    <n v="40000"/>
    <n v="240000"/>
    <n v="80000"/>
    <n v="300000"/>
    <n v="3000"/>
    <n v="250"/>
    <n v="5089"/>
    <n v="0"/>
    <n v="0"/>
    <n v="1"/>
    <n v="5089"/>
    <n v="5"/>
  </r>
  <r>
    <s v="BF226572"/>
    <n v="3"/>
    <d v="2012-01-01T00:00:00"/>
    <m/>
    <n v="10007"/>
    <n v="2"/>
    <n v="800"/>
    <n v="1955"/>
    <s v="Asphalt Shingles"/>
    <n v="1988"/>
    <n v="1"/>
    <s v="Frame"/>
    <s v="y"/>
    <x v="1"/>
    <s v="n"/>
    <n v="70000"/>
    <n v="7000"/>
    <n v="35000"/>
    <n v="14000"/>
    <n v="100000"/>
    <n v="5000"/>
    <n v="250"/>
    <n v="817"/>
    <n v="1"/>
    <n v="9072"/>
    <n v="1"/>
    <n v="817"/>
    <n v="3"/>
  </r>
  <r>
    <s v="BF226582"/>
    <n v="3"/>
    <d v="2012-01-01T00:00:00"/>
    <m/>
    <n v="10013"/>
    <n v="4"/>
    <n v="895"/>
    <n v="1984"/>
    <s v="Asphalt Shingles"/>
    <n v="1984"/>
    <n v="1"/>
    <s v="Masonry"/>
    <s v="y"/>
    <x v="1"/>
    <s v="n"/>
    <n v="80000"/>
    <n v="8000"/>
    <n v="40000"/>
    <n v="16000"/>
    <n v="300000"/>
    <n v="3000"/>
    <n v="500"/>
    <n v="513"/>
    <n v="0"/>
    <n v="0"/>
    <n v="1"/>
    <n v="513"/>
    <n v="2"/>
  </r>
  <r>
    <s v="BF226592"/>
    <n v="3"/>
    <d v="2012-01-01T00:00:00"/>
    <m/>
    <n v="10016"/>
    <n v="2"/>
    <n v="885"/>
    <n v="1992"/>
    <s v="Spanish Tile"/>
    <n v="1999"/>
    <n v="1"/>
    <s v="Frame"/>
    <s v="y"/>
    <x v="1"/>
    <s v="n"/>
    <n v="150000"/>
    <n v="15000"/>
    <n v="75000"/>
    <n v="30000"/>
    <n v="500000"/>
    <n v="1000"/>
    <n v="500"/>
    <n v="1034"/>
    <n v="1"/>
    <n v="27000"/>
    <n v="1"/>
    <n v="1034"/>
    <n v="6"/>
  </r>
  <r>
    <s v="BF226602"/>
    <n v="3"/>
    <d v="2012-01-01T00:00:00"/>
    <m/>
    <n v="10024"/>
    <n v="3"/>
    <n v="800"/>
    <n v="2009"/>
    <s v="Asphalt Shingles"/>
    <n v="2009"/>
    <n v="1"/>
    <s v="Superior"/>
    <s v="y"/>
    <x v="1"/>
    <s v="n"/>
    <n v="150000"/>
    <n v="15000"/>
    <n v="75000"/>
    <n v="30000"/>
    <n v="300000"/>
    <n v="3000"/>
    <n v="250"/>
    <n v="580"/>
    <n v="0"/>
    <n v="0"/>
    <n v="1"/>
    <n v="580"/>
    <n v="4"/>
  </r>
  <r>
    <s v="BF226612"/>
    <n v="3"/>
    <d v="2012-01-01T00:00:00"/>
    <m/>
    <n v="10019"/>
    <n v="4"/>
    <n v="888"/>
    <n v="1954"/>
    <s v="Asphalt Shingles"/>
    <n v="1963"/>
    <n v="1"/>
    <s v="Frame"/>
    <s v="y"/>
    <x v="1"/>
    <s v="n"/>
    <n v="400000"/>
    <n v="40000"/>
    <n v="200000"/>
    <n v="80000"/>
    <n v="300000"/>
    <n v="1000"/>
    <n v="500"/>
    <n v="3491"/>
    <n v="0"/>
    <n v="0"/>
    <n v="1"/>
    <n v="3491"/>
    <n v="1"/>
  </r>
  <r>
    <s v="BF226622"/>
    <n v="3"/>
    <d v="2012-01-01T00:00:00"/>
    <m/>
    <n v="10013"/>
    <n v="3"/>
    <n v="692"/>
    <n v="1964"/>
    <s v="Asphalt Shingles"/>
    <n v="1975"/>
    <n v="1"/>
    <s v="Frame"/>
    <s v="y"/>
    <x v="1"/>
    <s v="n"/>
    <n v="80000"/>
    <n v="8000"/>
    <n v="40000"/>
    <n v="16000"/>
    <n v="300000"/>
    <n v="1000"/>
    <n v="250"/>
    <n v="1452"/>
    <n v="0"/>
    <n v="0"/>
    <n v="1"/>
    <n v="1452"/>
    <n v="2"/>
  </r>
  <r>
    <s v="BF226632"/>
    <n v="3"/>
    <d v="2012-01-01T00:00:00"/>
    <m/>
    <n v="10019"/>
    <n v="2"/>
    <n v="850"/>
    <n v="1995"/>
    <s v="Asphalt Shingles"/>
    <n v="2010"/>
    <n v="1"/>
    <s v="Masonry"/>
    <s v="y"/>
    <x v="1"/>
    <s v="n"/>
    <n v="80000"/>
    <n v="8000"/>
    <n v="40000"/>
    <n v="16000"/>
    <n v="100000"/>
    <n v="3000"/>
    <n v="1000"/>
    <n v="453"/>
    <n v="0"/>
    <n v="0"/>
    <n v="1"/>
    <n v="453"/>
    <n v="1"/>
  </r>
  <r>
    <s v="BF226642"/>
    <n v="3"/>
    <d v="2012-01-01T00:00:00"/>
    <m/>
    <n v="10010"/>
    <n v="3"/>
    <n v="900"/>
    <n v="1950"/>
    <s v="Wood Shingles"/>
    <n v="1969"/>
    <n v="7"/>
    <s v="Superior"/>
    <s v="n"/>
    <x v="1"/>
    <s v="n"/>
    <n v="80000"/>
    <n v="8000"/>
    <n v="40000"/>
    <n v="16000"/>
    <n v="500000"/>
    <n v="5000"/>
    <n v="500"/>
    <n v="1156"/>
    <n v="0"/>
    <n v="0"/>
    <n v="1"/>
    <n v="1156"/>
    <n v="7"/>
  </r>
  <r>
    <s v="BF226652"/>
    <n v="3"/>
    <d v="2012-01-01T00:00:00"/>
    <m/>
    <n v="10004"/>
    <n v="1"/>
    <n v="697"/>
    <n v="1980"/>
    <s v="Asphalt Shingles"/>
    <n v="1997"/>
    <n v="1"/>
    <s v="Frame"/>
    <s v="y"/>
    <x v="1"/>
    <s v="n"/>
    <n v="300000"/>
    <n v="30000"/>
    <n v="150000"/>
    <n v="60000"/>
    <n v="500000"/>
    <n v="5000"/>
    <n v="1000"/>
    <n v="2684"/>
    <n v="0"/>
    <n v="0"/>
    <n v="1"/>
    <n v="2684"/>
    <n v="5"/>
  </r>
  <r>
    <s v="BF226662"/>
    <n v="3"/>
    <d v="2012-01-01T00:00:00"/>
    <m/>
    <n v="10012"/>
    <n v="2"/>
    <n v="729"/>
    <n v="1950"/>
    <s v="Asphalt Shingles"/>
    <n v="1990"/>
    <n v="1"/>
    <s v="Frame"/>
    <s v="y"/>
    <x v="0"/>
    <s v="n"/>
    <n v="200000"/>
    <n v="20000"/>
    <n v="100000"/>
    <n v="40000"/>
    <n v="300000"/>
    <n v="1000"/>
    <n v="500"/>
    <n v="2277"/>
    <n v="0"/>
    <n v="0"/>
    <n v="1"/>
    <n v="2277"/>
    <n v="3"/>
  </r>
  <r>
    <s v="BF226672"/>
    <n v="3"/>
    <d v="2012-01-01T00:00:00"/>
    <m/>
    <n v="10018"/>
    <n v="1"/>
    <n v="851"/>
    <n v="1963"/>
    <s v="Asphalt Shingles"/>
    <n v="1987"/>
    <n v="7"/>
    <s v="Frame"/>
    <s v="y"/>
    <x v="1"/>
    <s v="n"/>
    <n v="150000"/>
    <n v="15000"/>
    <n v="75000"/>
    <n v="30000"/>
    <n v="100000"/>
    <n v="1000"/>
    <n v="250"/>
    <n v="907"/>
    <n v="0"/>
    <n v="0"/>
    <n v="1"/>
    <n v="907"/>
    <n v="2"/>
  </r>
  <r>
    <s v="BF226682"/>
    <n v="3"/>
    <d v="2012-01-01T00:00:00"/>
    <m/>
    <n v="10013"/>
    <n v="4"/>
    <n v="800"/>
    <n v="1989"/>
    <s v="Asphalt Shingles"/>
    <n v="1989"/>
    <n v="9"/>
    <s v="Frame"/>
    <s v="n"/>
    <x v="1"/>
    <s v="n"/>
    <n v="70000"/>
    <n v="7000"/>
    <n v="42000"/>
    <n v="14000"/>
    <n v="100000"/>
    <n v="1000"/>
    <n v="500"/>
    <n v="1023"/>
    <n v="0"/>
    <n v="0"/>
    <n v="1"/>
    <n v="1023"/>
    <n v="2"/>
  </r>
  <r>
    <s v="BF226692"/>
    <n v="3"/>
    <d v="2012-01-01T00:00:00"/>
    <d v="2012-07-01T00:00:00"/>
    <n v="10015"/>
    <n v="2"/>
    <n v="660"/>
    <n v="1955"/>
    <s v="Wood Shingles"/>
    <n v="1972"/>
    <n v="7"/>
    <s v="Frame"/>
    <s v="y"/>
    <x v="1"/>
    <s v="n"/>
    <n v="200000"/>
    <n v="20000"/>
    <n v="100000"/>
    <n v="40000"/>
    <n v="500000"/>
    <n v="5000"/>
    <n v="500"/>
    <n v="7798"/>
    <n v="0"/>
    <n v="0"/>
    <n v="0.5"/>
    <n v="3899"/>
    <n v="7"/>
  </r>
  <r>
    <s v="BF226702"/>
    <n v="3"/>
    <d v="2012-01-01T00:00:00"/>
    <m/>
    <n v="10011"/>
    <n v="5"/>
    <n v="862"/>
    <n v="1966"/>
    <s v="Asphalt Shingles"/>
    <n v="2011"/>
    <n v="1"/>
    <s v="Frame"/>
    <s v="n"/>
    <x v="1"/>
    <s v="n"/>
    <n v="60000"/>
    <n v="6000"/>
    <n v="30000"/>
    <n v="12000"/>
    <n v="100000"/>
    <n v="1000"/>
    <n v="500"/>
    <n v="1015"/>
    <n v="0"/>
    <n v="0"/>
    <n v="1"/>
    <n v="1015"/>
    <n v="6"/>
  </r>
  <r>
    <s v="BF226712"/>
    <n v="3"/>
    <d v="2012-01-01T00:00:00"/>
    <m/>
    <n v="10015"/>
    <n v="3"/>
    <n v="800"/>
    <n v="1963"/>
    <s v="Spanish Tile"/>
    <n v="1996"/>
    <n v="1"/>
    <s v="Frame"/>
    <s v="n"/>
    <x v="1"/>
    <s v="n"/>
    <n v="150000"/>
    <n v="15000"/>
    <n v="75000"/>
    <n v="30000"/>
    <n v="300000"/>
    <n v="3000"/>
    <n v="500"/>
    <n v="1797"/>
    <n v="0"/>
    <n v="0"/>
    <n v="1"/>
    <n v="1797"/>
    <n v="7"/>
  </r>
  <r>
    <s v="BF226722"/>
    <n v="3"/>
    <d v="2012-01-01T00:00:00"/>
    <m/>
    <n v="10025"/>
    <n v="3"/>
    <n v="873"/>
    <n v="1953"/>
    <s v="Asphalt Shingles"/>
    <n v="1983"/>
    <n v="7"/>
    <s v="Frame"/>
    <s v="y"/>
    <x v="1"/>
    <s v="n"/>
    <n v="200000"/>
    <n v="20000"/>
    <n v="100000"/>
    <n v="40000"/>
    <n v="300000"/>
    <n v="5000"/>
    <n v="1000"/>
    <n v="2446"/>
    <n v="0"/>
    <n v="0"/>
    <n v="1"/>
    <n v="2446"/>
    <n v="7"/>
  </r>
  <r>
    <s v="BF226732"/>
    <n v="3"/>
    <d v="2012-01-01T00:00:00"/>
    <m/>
    <n v="10015"/>
    <n v="3"/>
    <n v="809"/>
    <n v="1972"/>
    <s v="Asphalt Shingles"/>
    <n v="2009"/>
    <n v="7"/>
    <s v="Frame"/>
    <s v="y"/>
    <x v="1"/>
    <s v="n"/>
    <n v="50000"/>
    <n v="5000"/>
    <n v="30000"/>
    <n v="10000"/>
    <n v="100000"/>
    <n v="1000"/>
    <n v="500"/>
    <n v="842"/>
    <n v="0"/>
    <n v="0"/>
    <n v="1"/>
    <n v="842"/>
    <n v="7"/>
  </r>
  <r>
    <s v="BF226742"/>
    <n v="3"/>
    <d v="2012-01-01T00:00:00"/>
    <m/>
    <n v="10003"/>
    <n v="4"/>
    <n v="852"/>
    <n v="1983"/>
    <s v="Spanish Tile"/>
    <n v="1983"/>
    <n v="1"/>
    <s v="Frame"/>
    <s v="n"/>
    <x v="1"/>
    <s v="n"/>
    <n v="100000"/>
    <n v="10000"/>
    <n v="50000"/>
    <n v="20000"/>
    <n v="500000"/>
    <n v="1000"/>
    <n v="250"/>
    <n v="917"/>
    <n v="0"/>
    <n v="0"/>
    <n v="1"/>
    <n v="917"/>
    <n v="5"/>
  </r>
  <r>
    <s v="BF226752"/>
    <n v="3"/>
    <d v="2012-01-01T00:00:00"/>
    <d v="2012-07-01T00:00:00"/>
    <n v="10005"/>
    <n v="2"/>
    <n v="787"/>
    <n v="1961"/>
    <s v="Wood Shingles"/>
    <n v="1997"/>
    <n v="1"/>
    <s v="Masonry"/>
    <s v="y"/>
    <x v="1"/>
    <s v="n"/>
    <n v="80000"/>
    <n v="8000"/>
    <n v="40000"/>
    <n v="16000"/>
    <n v="100000"/>
    <n v="1000"/>
    <n v="250"/>
    <n v="2016"/>
    <n v="0"/>
    <n v="0"/>
    <n v="0.5"/>
    <n v="1008"/>
    <n v="7"/>
  </r>
  <r>
    <s v="BF226762"/>
    <n v="3"/>
    <d v="2012-01-01T00:00:00"/>
    <m/>
    <n v="10008"/>
    <n v="5"/>
    <n v="650"/>
    <n v="1954"/>
    <s v="Spanish Tile"/>
    <n v="1989"/>
    <n v="1"/>
    <s v="Frame"/>
    <s v="y"/>
    <x v="0"/>
    <s v="n"/>
    <n v="90000"/>
    <n v="9000"/>
    <n v="45000"/>
    <n v="18000"/>
    <n v="100000"/>
    <n v="5000"/>
    <n v="250"/>
    <n v="2693"/>
    <n v="0"/>
    <n v="0"/>
    <n v="1"/>
    <n v="2693"/>
    <n v="1"/>
  </r>
  <r>
    <s v="BF226772"/>
    <n v="3"/>
    <d v="2012-01-01T00:00:00"/>
    <m/>
    <n v="10001"/>
    <n v="2"/>
    <n v="684"/>
    <n v="1969"/>
    <s v="Spanish Tile"/>
    <n v="1988"/>
    <n v="1"/>
    <s v="Frame"/>
    <s v="y"/>
    <x v="1"/>
    <s v="n"/>
    <n v="90000"/>
    <n v="9000"/>
    <n v="45000"/>
    <n v="18000"/>
    <n v="100000"/>
    <n v="1000"/>
    <n v="1000"/>
    <n v="1882"/>
    <n v="0"/>
    <n v="0"/>
    <n v="1"/>
    <n v="1882"/>
    <n v="6"/>
  </r>
  <r>
    <s v="BF226782"/>
    <n v="3"/>
    <d v="2012-01-01T00:00:00"/>
    <m/>
    <n v="10012"/>
    <n v="3"/>
    <n v="859"/>
    <n v="2010"/>
    <s v="Asphalt Shingles"/>
    <n v="2010"/>
    <n v="1"/>
    <s v="Frame"/>
    <s v="y"/>
    <x v="1"/>
    <s v="n"/>
    <n v="80000"/>
    <n v="8000"/>
    <n v="40000"/>
    <n v="16000"/>
    <n v="100000"/>
    <n v="3000"/>
    <n v="1000"/>
    <n v="443"/>
    <n v="0"/>
    <n v="0"/>
    <n v="1"/>
    <n v="443"/>
    <n v="3"/>
  </r>
  <r>
    <s v="BF226792"/>
    <n v="3"/>
    <d v="2012-01-01T00:00:00"/>
    <m/>
    <n v="10012"/>
    <n v="1"/>
    <n v="651"/>
    <n v="1983"/>
    <s v="Asphalt Shingles"/>
    <n v="2008"/>
    <n v="9"/>
    <s v="Frame"/>
    <s v="y"/>
    <x v="1"/>
    <s v="n"/>
    <n v="80000"/>
    <n v="8000"/>
    <n v="56000"/>
    <n v="16000"/>
    <n v="100000"/>
    <n v="1000"/>
    <n v="500"/>
    <n v="1579"/>
    <n v="0"/>
    <n v="0"/>
    <n v="1"/>
    <n v="1579"/>
    <n v="3"/>
  </r>
  <r>
    <s v="BF226802"/>
    <n v="3"/>
    <d v="2012-01-01T00:00:00"/>
    <m/>
    <n v="10010"/>
    <n v="5"/>
    <n v="692"/>
    <n v="1992"/>
    <s v="Asphalt Shingles"/>
    <n v="1993"/>
    <n v="9"/>
    <s v="Frame"/>
    <s v="y"/>
    <x v="0"/>
    <s v="n"/>
    <n v="100000"/>
    <n v="10000"/>
    <n v="70000"/>
    <n v="20000"/>
    <n v="100000"/>
    <n v="3000"/>
    <n v="500"/>
    <n v="4591"/>
    <n v="0"/>
    <n v="0"/>
    <n v="1"/>
    <n v="4591"/>
    <n v="7"/>
  </r>
  <r>
    <s v="BF226812"/>
    <n v="3"/>
    <d v="2012-01-01T00:00:00"/>
    <m/>
    <n v="10022"/>
    <n v="2"/>
    <n v="783"/>
    <n v="1956"/>
    <s v="Asphalt Shingles"/>
    <n v="1965"/>
    <n v="1"/>
    <s v="Superior"/>
    <s v="y"/>
    <x v="1"/>
    <s v="n"/>
    <n v="80000"/>
    <n v="8000"/>
    <n v="40000"/>
    <n v="16000"/>
    <n v="300000"/>
    <n v="3000"/>
    <n v="250"/>
    <n v="778"/>
    <n v="0"/>
    <n v="0"/>
    <n v="1"/>
    <n v="778"/>
    <n v="4"/>
  </r>
  <r>
    <s v="BF226822"/>
    <n v="3"/>
    <d v="2012-01-01T00:00:00"/>
    <m/>
    <n v="10025"/>
    <n v="2"/>
    <n v="885"/>
    <n v="1967"/>
    <s v="Asphalt Shingles"/>
    <n v="1980"/>
    <n v="1"/>
    <s v="Frame"/>
    <s v="y"/>
    <x v="1"/>
    <s v="n"/>
    <n v="200000"/>
    <n v="20000"/>
    <n v="100000"/>
    <n v="40000"/>
    <n v="300000"/>
    <n v="1000"/>
    <n v="1000"/>
    <n v="1847"/>
    <n v="0"/>
    <n v="0"/>
    <n v="1"/>
    <n v="1847"/>
    <n v="7"/>
  </r>
  <r>
    <s v="BF226832"/>
    <n v="3"/>
    <d v="2012-01-01T00:00:00"/>
    <m/>
    <n v="10004"/>
    <n v="5"/>
    <n v="779"/>
    <n v="1999"/>
    <s v="Asphalt Shingles"/>
    <n v="1999"/>
    <n v="1"/>
    <s v="Frame"/>
    <s v="y"/>
    <x v="1"/>
    <s v="n"/>
    <n v="95000"/>
    <n v="9500"/>
    <n v="47500"/>
    <n v="19000"/>
    <n v="500000"/>
    <n v="3000"/>
    <n v="250"/>
    <n v="1651"/>
    <n v="0"/>
    <n v="0"/>
    <n v="1"/>
    <n v="1651"/>
    <n v="5"/>
  </r>
  <r>
    <s v="BF226842"/>
    <n v="3"/>
    <d v="2012-01-01T00:00:00"/>
    <m/>
    <n v="10011"/>
    <n v="5"/>
    <n v="727"/>
    <n v="1952"/>
    <s v="Spanish Tile"/>
    <n v="1966"/>
    <n v="7"/>
    <s v="Frame"/>
    <s v="y"/>
    <x v="1"/>
    <s v="n"/>
    <n v="80000"/>
    <n v="8000"/>
    <n v="40000"/>
    <n v="16000"/>
    <n v="300000"/>
    <n v="1000"/>
    <n v="1000"/>
    <n v="2455"/>
    <n v="0"/>
    <n v="0"/>
    <n v="1"/>
    <n v="2455"/>
    <n v="6"/>
  </r>
  <r>
    <s v="BF226852"/>
    <n v="3"/>
    <d v="2012-01-01T00:00:00"/>
    <m/>
    <n v="10015"/>
    <n v="1"/>
    <n v="656"/>
    <n v="1999"/>
    <s v="Asphalt Shingles"/>
    <n v="1999"/>
    <n v="1"/>
    <s v="Superior"/>
    <s v="y"/>
    <x v="1"/>
    <s v="n"/>
    <n v="200000"/>
    <n v="20000"/>
    <n v="100000"/>
    <n v="40000"/>
    <n v="100000"/>
    <n v="1000"/>
    <n v="500"/>
    <n v="1897"/>
    <n v="0"/>
    <n v="0"/>
    <n v="1"/>
    <n v="1897"/>
    <n v="7"/>
  </r>
  <r>
    <s v="BF226862"/>
    <n v="3"/>
    <d v="2012-01-01T00:00:00"/>
    <d v="2012-07-01T00:00:00"/>
    <n v="10024"/>
    <n v="4"/>
    <n v="873"/>
    <n v="1989"/>
    <s v="Asphalt Shingles"/>
    <n v="1989"/>
    <n v="1"/>
    <s v="Superior"/>
    <s v="y"/>
    <x v="1"/>
    <s v="n"/>
    <n v="100000"/>
    <n v="10000"/>
    <n v="50000"/>
    <n v="20000"/>
    <n v="300000"/>
    <n v="1000"/>
    <n v="500"/>
    <n v="530"/>
    <n v="0"/>
    <n v="0"/>
    <n v="0.5"/>
    <n v="265"/>
    <n v="4"/>
  </r>
  <r>
    <s v="BF226872"/>
    <n v="3"/>
    <d v="2012-01-01T00:00:00"/>
    <m/>
    <n v="10003"/>
    <n v="2"/>
    <n v="800"/>
    <n v="1959"/>
    <s v="Spanish Tile"/>
    <n v="1982"/>
    <n v="7"/>
    <s v="Frame"/>
    <s v="y"/>
    <x v="1"/>
    <s v="n"/>
    <n v="100000"/>
    <n v="10000"/>
    <n v="70000"/>
    <n v="20000"/>
    <n v="100000"/>
    <n v="1000"/>
    <n v="250"/>
    <n v="1110"/>
    <n v="0"/>
    <n v="0"/>
    <n v="1"/>
    <n v="1110"/>
    <n v="5"/>
  </r>
  <r>
    <s v="BF226882"/>
    <n v="3"/>
    <d v="2012-01-01T00:00:00"/>
    <m/>
    <n v="10009"/>
    <n v="2"/>
    <n v="818"/>
    <n v="1996"/>
    <s v="Asphalt Shingles"/>
    <n v="1996"/>
    <n v="7"/>
    <s v="Frame"/>
    <s v="y"/>
    <x v="0"/>
    <s v="n"/>
    <n v="125000"/>
    <n v="12500"/>
    <n v="62500"/>
    <n v="25000"/>
    <n v="100000"/>
    <n v="3000"/>
    <n v="500"/>
    <n v="1135"/>
    <n v="0"/>
    <n v="0"/>
    <n v="1"/>
    <n v="1135"/>
    <n v="1"/>
  </r>
  <r>
    <s v="BF226892"/>
    <n v="3"/>
    <d v="2012-01-01T00:00:00"/>
    <d v="2012-07-01T00:00:00"/>
    <n v="10007"/>
    <n v="1"/>
    <n v="824"/>
    <n v="1951"/>
    <s v="Asphalt Shingles"/>
    <n v="1997"/>
    <n v="9"/>
    <s v="Frame"/>
    <s v="y"/>
    <x v="1"/>
    <s v="n"/>
    <n v="70000"/>
    <n v="7000"/>
    <n v="35000"/>
    <n v="14000"/>
    <n v="100000"/>
    <n v="1000"/>
    <n v="250"/>
    <n v="891"/>
    <n v="0"/>
    <n v="0"/>
    <n v="0.5"/>
    <n v="445.5"/>
    <n v="3"/>
  </r>
  <r>
    <s v="BF226902"/>
    <n v="3"/>
    <d v="2012-01-01T00:00:00"/>
    <m/>
    <n v="10003"/>
    <n v="3"/>
    <n v="855"/>
    <n v="1974"/>
    <s v="Asphalt Shingles"/>
    <n v="2004"/>
    <n v="9"/>
    <s v="Frame"/>
    <s v="y"/>
    <x v="0"/>
    <s v="n"/>
    <n v="90000"/>
    <n v="9000"/>
    <n v="45000"/>
    <n v="18000"/>
    <n v="100000"/>
    <n v="1000"/>
    <n v="500"/>
    <n v="934"/>
    <n v="0"/>
    <n v="0"/>
    <n v="1"/>
    <n v="934"/>
    <n v="5"/>
  </r>
  <r>
    <s v="BF226912"/>
    <n v="3"/>
    <d v="2012-01-01T00:00:00"/>
    <d v="2012-07-01T00:00:00"/>
    <n v="10010"/>
    <n v="3"/>
    <n v="812"/>
    <n v="1994"/>
    <s v="Spanish Tile"/>
    <n v="1994"/>
    <n v="1"/>
    <s v="Masonry"/>
    <s v="y"/>
    <x v="1"/>
    <s v="n"/>
    <n v="70000"/>
    <n v="7000"/>
    <n v="35000"/>
    <n v="14000"/>
    <n v="100000"/>
    <n v="5000"/>
    <n v="1000"/>
    <n v="648"/>
    <n v="0"/>
    <n v="0"/>
    <n v="0.5"/>
    <n v="324"/>
    <n v="7"/>
  </r>
  <r>
    <s v="BF226922"/>
    <n v="3"/>
    <d v="2012-01-01T00:00:00"/>
    <m/>
    <n v="10001"/>
    <n v="3"/>
    <n v="891"/>
    <n v="1980"/>
    <s v="Asphalt Shingles"/>
    <n v="1980"/>
    <n v="7"/>
    <s v="Frame"/>
    <s v="y"/>
    <x v="1"/>
    <s v="n"/>
    <n v="80000"/>
    <n v="8000"/>
    <n v="40000"/>
    <n v="16000"/>
    <n v="500000"/>
    <n v="5000"/>
    <n v="1000"/>
    <n v="1127"/>
    <n v="0"/>
    <n v="0"/>
    <n v="1"/>
    <n v="1127"/>
    <n v="6"/>
  </r>
  <r>
    <s v="BF226932"/>
    <n v="3"/>
    <d v="2012-01-01T00:00:00"/>
    <m/>
    <n v="10006"/>
    <n v="2"/>
    <n v="870"/>
    <n v="1998"/>
    <s v="Asphalt Shingles"/>
    <n v="1998"/>
    <n v="1"/>
    <s v="Superior"/>
    <s v="y"/>
    <x v="1"/>
    <s v="n"/>
    <n v="90000"/>
    <n v="9000"/>
    <n v="45000"/>
    <n v="18000"/>
    <n v="500000"/>
    <n v="3000"/>
    <n v="500"/>
    <n v="532"/>
    <n v="0"/>
    <n v="0"/>
    <n v="1"/>
    <n v="532"/>
    <n v="6"/>
  </r>
  <r>
    <s v="BF226942"/>
    <n v="3"/>
    <d v="2012-01-01T00:00:00"/>
    <m/>
    <n v="10023"/>
    <n v="3"/>
    <n v="896"/>
    <n v="1953"/>
    <s v="Asphalt Shingles"/>
    <n v="1981"/>
    <n v="1"/>
    <s v="Frame"/>
    <s v="y"/>
    <x v="0"/>
    <s v="n"/>
    <n v="70000"/>
    <n v="7000"/>
    <n v="35000"/>
    <n v="14000"/>
    <n v="500000"/>
    <n v="3000"/>
    <n v="1000"/>
    <n v="505"/>
    <n v="0"/>
    <n v="0"/>
    <n v="1"/>
    <n v="505"/>
    <n v="4"/>
  </r>
  <r>
    <s v="BF226952"/>
    <n v="3"/>
    <d v="2012-01-01T00:00:00"/>
    <m/>
    <n v="10011"/>
    <n v="5"/>
    <n v="536"/>
    <n v="1995"/>
    <s v="Spanish Tile"/>
    <n v="1995"/>
    <n v="1"/>
    <s v="Frame"/>
    <s v="n"/>
    <x v="0"/>
    <s v="n"/>
    <n v="100000"/>
    <n v="10000"/>
    <n v="50000"/>
    <n v="20000"/>
    <n v="100000"/>
    <n v="1000"/>
    <n v="250"/>
    <n v="3361"/>
    <n v="1"/>
    <n v="10368"/>
    <n v="1"/>
    <n v="3361"/>
    <n v="6"/>
  </r>
  <r>
    <s v="BF226962"/>
    <n v="3"/>
    <d v="2012-01-01T00:00:00"/>
    <m/>
    <n v="10020"/>
    <n v="3"/>
    <n v="800"/>
    <n v="1988"/>
    <s v="Asphalt Shingles"/>
    <n v="1988"/>
    <n v="1"/>
    <s v="Frame"/>
    <s v="y"/>
    <x v="1"/>
    <s v="n"/>
    <n v="60000"/>
    <n v="6000"/>
    <n v="36000"/>
    <n v="12000"/>
    <n v="100000"/>
    <n v="1000"/>
    <n v="500"/>
    <n v="984"/>
    <n v="0"/>
    <n v="0"/>
    <n v="1"/>
    <n v="984"/>
    <n v="7"/>
  </r>
  <r>
    <s v="BF226972"/>
    <n v="3"/>
    <d v="2012-01-01T00:00:00"/>
    <m/>
    <n v="10020"/>
    <n v="2"/>
    <n v="800"/>
    <n v="1995"/>
    <s v="Spanish Tile"/>
    <n v="1995"/>
    <n v="9"/>
    <s v="Superior"/>
    <s v="y"/>
    <x v="1"/>
    <s v="n"/>
    <n v="70000"/>
    <n v="7000"/>
    <n v="49000"/>
    <n v="14000"/>
    <n v="500000"/>
    <n v="3000"/>
    <n v="500"/>
    <n v="807"/>
    <n v="0"/>
    <n v="0"/>
    <n v="1"/>
    <n v="807"/>
    <n v="7"/>
  </r>
  <r>
    <s v="BF226982"/>
    <n v="3"/>
    <d v="2012-01-01T00:00:00"/>
    <m/>
    <n v="10008"/>
    <n v="2"/>
    <n v="764"/>
    <n v="1952"/>
    <s v="Asphalt Shingles"/>
    <n v="1979"/>
    <n v="1"/>
    <s v="Superior"/>
    <s v="y"/>
    <x v="1"/>
    <s v="n"/>
    <n v="125000"/>
    <n v="12500"/>
    <n v="62500"/>
    <n v="25000"/>
    <n v="500000"/>
    <n v="3000"/>
    <n v="500"/>
    <n v="1324"/>
    <n v="0"/>
    <n v="0"/>
    <n v="1"/>
    <n v="1324"/>
    <n v="1"/>
  </r>
  <r>
    <s v="BF226992"/>
    <n v="3"/>
    <d v="2012-01-01T00:00:00"/>
    <d v="2012-07-01T00:00:00"/>
    <n v="10011"/>
    <n v="4"/>
    <n v="929"/>
    <n v="1996"/>
    <s v="Asphalt Shingles"/>
    <n v="1996"/>
    <n v="1"/>
    <s v="Frame"/>
    <s v="y"/>
    <x v="1"/>
    <s v="n"/>
    <n v="50000"/>
    <n v="5000"/>
    <n v="25000"/>
    <n v="10000"/>
    <n v="500000"/>
    <n v="1000"/>
    <n v="500"/>
    <n v="479"/>
    <n v="0"/>
    <n v="0"/>
    <n v="0.5"/>
    <n v="239.5"/>
    <n v="6"/>
  </r>
  <r>
    <s v="BF227002"/>
    <n v="3"/>
    <d v="2012-01-01T00:00:00"/>
    <m/>
    <n v="10005"/>
    <n v="4"/>
    <n v="654"/>
    <n v="1991"/>
    <s v="Asphalt Shingles"/>
    <n v="1997"/>
    <n v="1"/>
    <s v="Frame"/>
    <s v="y"/>
    <x v="1"/>
    <s v="n"/>
    <n v="70000"/>
    <n v="7000"/>
    <n v="35000"/>
    <n v="14000"/>
    <n v="100000"/>
    <n v="5000"/>
    <n v="500"/>
    <n v="2107"/>
    <n v="0"/>
    <n v="0"/>
    <n v="1"/>
    <n v="2107"/>
    <n v="7"/>
  </r>
  <r>
    <s v="BF227012"/>
    <n v="3"/>
    <d v="2012-01-01T00:00:00"/>
    <m/>
    <n v="10025"/>
    <n v="1"/>
    <n v="679"/>
    <n v="2007"/>
    <s v="Spanish Tile"/>
    <n v="2007"/>
    <n v="1"/>
    <s v="Frame"/>
    <s v="y"/>
    <x v="1"/>
    <s v="n"/>
    <n v="125000"/>
    <n v="12500"/>
    <n v="62500"/>
    <n v="25000"/>
    <n v="500000"/>
    <n v="1000"/>
    <n v="1000"/>
    <n v="1471"/>
    <n v="0"/>
    <n v="0"/>
    <n v="1"/>
    <n v="1471"/>
    <n v="7"/>
  </r>
  <r>
    <s v="BF227022"/>
    <n v="3"/>
    <d v="2012-01-01T00:00:00"/>
    <m/>
    <n v="10007"/>
    <n v="2"/>
    <n v="895"/>
    <n v="1977"/>
    <s v="Asphalt Shingles"/>
    <n v="2006"/>
    <n v="1"/>
    <s v="Frame"/>
    <s v="y"/>
    <x v="1"/>
    <s v="n"/>
    <n v="150000"/>
    <n v="15000"/>
    <n v="75000"/>
    <n v="30000"/>
    <n v="300000"/>
    <n v="3000"/>
    <n v="500"/>
    <n v="884"/>
    <n v="0"/>
    <n v="0"/>
    <n v="1"/>
    <n v="884"/>
    <n v="3"/>
  </r>
  <r>
    <s v="BF227032"/>
    <n v="3"/>
    <d v="2012-01-01T00:00:00"/>
    <m/>
    <n v="10019"/>
    <n v="2"/>
    <n v="853"/>
    <n v="1955"/>
    <s v="Spanish Tile"/>
    <n v="1984"/>
    <n v="7"/>
    <s v="Frame"/>
    <s v="y"/>
    <x v="1"/>
    <s v="n"/>
    <n v="100000"/>
    <n v="10000"/>
    <n v="50000"/>
    <n v="20000"/>
    <n v="300000"/>
    <n v="3000"/>
    <n v="500"/>
    <n v="984"/>
    <n v="0"/>
    <n v="0"/>
    <n v="1"/>
    <n v="984"/>
    <n v="1"/>
  </r>
  <r>
    <s v="BF227042"/>
    <n v="3"/>
    <d v="2012-01-01T00:00:00"/>
    <m/>
    <n v="10025"/>
    <n v="4"/>
    <n v="877"/>
    <n v="1986"/>
    <s v="Spanish Tile"/>
    <n v="1988"/>
    <n v="1"/>
    <s v="Frame"/>
    <s v="y"/>
    <x v="1"/>
    <s v="n"/>
    <n v="50000"/>
    <n v="5000"/>
    <n v="25000"/>
    <n v="10000"/>
    <n v="100000"/>
    <n v="1000"/>
    <n v="1000"/>
    <n v="560"/>
    <n v="0"/>
    <n v="0"/>
    <n v="1"/>
    <n v="560"/>
    <n v="7"/>
  </r>
  <r>
    <s v="BF227052"/>
    <n v="3"/>
    <d v="2012-01-01T00:00:00"/>
    <m/>
    <n v="10011"/>
    <n v="5"/>
    <n v="740"/>
    <n v="1951"/>
    <s v="Asphalt Shingles"/>
    <n v="1968"/>
    <n v="1"/>
    <s v="Frame"/>
    <s v="y"/>
    <x v="0"/>
    <s v="n"/>
    <n v="200000"/>
    <n v="20000"/>
    <n v="120000"/>
    <n v="40000"/>
    <n v="500000"/>
    <n v="3000"/>
    <n v="500"/>
    <n v="4915"/>
    <n v="0"/>
    <n v="0"/>
    <n v="1"/>
    <n v="4915"/>
    <n v="6"/>
  </r>
  <r>
    <s v="BF227062"/>
    <n v="3"/>
    <d v="2012-01-01T00:00:00"/>
    <m/>
    <n v="10015"/>
    <n v="2"/>
    <n v="867"/>
    <n v="1990"/>
    <s v="Spanish Tile"/>
    <n v="1996"/>
    <n v="1"/>
    <s v="Frame"/>
    <s v="y"/>
    <x v="0"/>
    <s v="n"/>
    <n v="95000"/>
    <n v="9500"/>
    <n v="47500"/>
    <n v="19000"/>
    <n v="100000"/>
    <n v="1000"/>
    <n v="1000"/>
    <n v="732"/>
    <n v="0"/>
    <n v="0"/>
    <n v="1"/>
    <n v="732"/>
    <n v="7"/>
  </r>
  <r>
    <s v="BF227072"/>
    <n v="3"/>
    <d v="2012-01-01T00:00:00"/>
    <m/>
    <n v="10011"/>
    <n v="4"/>
    <n v="704"/>
    <n v="1982"/>
    <s v="Asphalt Shingles"/>
    <n v="2002"/>
    <n v="1"/>
    <s v="Frame"/>
    <s v="n"/>
    <x v="1"/>
    <s v="n"/>
    <n v="100000"/>
    <n v="10000"/>
    <n v="50000"/>
    <n v="20000"/>
    <n v="100000"/>
    <n v="1000"/>
    <n v="1000"/>
    <n v="1943"/>
    <n v="0"/>
    <n v="0"/>
    <n v="1"/>
    <n v="1943"/>
    <n v="6"/>
  </r>
  <r>
    <s v="BF227082"/>
    <n v="3"/>
    <d v="2012-01-01T00:00:00"/>
    <m/>
    <n v="10017"/>
    <n v="2"/>
    <n v="730"/>
    <n v="1973"/>
    <s v="Asphalt Shingles"/>
    <n v="1976"/>
    <n v="7"/>
    <s v="Frame"/>
    <s v="y"/>
    <x v="1"/>
    <s v="n"/>
    <n v="125000"/>
    <n v="12500"/>
    <n v="87500"/>
    <n v="25000"/>
    <n v="300000"/>
    <n v="5000"/>
    <n v="1000"/>
    <n v="1773"/>
    <n v="0"/>
    <n v="0"/>
    <n v="1"/>
    <n v="1773"/>
    <n v="3"/>
  </r>
  <r>
    <s v="BF227092"/>
    <n v="3"/>
    <d v="2012-01-01T00:00:00"/>
    <m/>
    <n v="10022"/>
    <n v="2"/>
    <n v="869"/>
    <n v="1961"/>
    <s v="Asphalt Shingles"/>
    <n v="1970"/>
    <n v="1"/>
    <s v="Frame"/>
    <s v="n"/>
    <x v="0"/>
    <s v="n"/>
    <n v="200000"/>
    <n v="20000"/>
    <n v="100000"/>
    <n v="40000"/>
    <n v="300000"/>
    <n v="3000"/>
    <n v="500"/>
    <n v="1138"/>
    <n v="0"/>
    <n v="0"/>
    <n v="1"/>
    <n v="1138"/>
    <n v="4"/>
  </r>
  <r>
    <s v="BF227102"/>
    <n v="3"/>
    <d v="2012-01-01T00:00:00"/>
    <m/>
    <n v="10001"/>
    <n v="1"/>
    <n v="677"/>
    <n v="1972"/>
    <s v="Asphalt Shingles"/>
    <n v="1995"/>
    <n v="1"/>
    <s v="Frame"/>
    <s v="y"/>
    <x v="1"/>
    <s v="n"/>
    <n v="100000"/>
    <n v="10000"/>
    <n v="50000"/>
    <n v="20000"/>
    <n v="100000"/>
    <n v="1000"/>
    <n v="1000"/>
    <n v="1664"/>
    <n v="0"/>
    <n v="0"/>
    <n v="1"/>
    <n v="1664"/>
    <n v="6"/>
  </r>
  <r>
    <s v="BF227112"/>
    <n v="3"/>
    <d v="2012-01-01T00:00:00"/>
    <m/>
    <n v="10001"/>
    <n v="2"/>
    <n v="723"/>
    <n v="1988"/>
    <s v="Asphalt Shingles"/>
    <n v="1988"/>
    <n v="1"/>
    <s v="Superior"/>
    <s v="y"/>
    <x v="1"/>
    <s v="n"/>
    <n v="125000"/>
    <n v="12500"/>
    <n v="62500"/>
    <n v="25000"/>
    <n v="500000"/>
    <n v="3000"/>
    <n v="500"/>
    <n v="1485"/>
    <n v="0"/>
    <n v="0"/>
    <n v="1"/>
    <n v="1485"/>
    <n v="6"/>
  </r>
  <r>
    <s v="BF227122"/>
    <n v="3"/>
    <d v="2012-01-01T00:00:00"/>
    <m/>
    <n v="10005"/>
    <n v="2"/>
    <n v="850"/>
    <n v="1995"/>
    <s v="Spanish Tile"/>
    <n v="1995"/>
    <n v="1"/>
    <s v="Frame"/>
    <s v="y"/>
    <x v="1"/>
    <s v="n"/>
    <n v="300000"/>
    <n v="30000"/>
    <n v="150000"/>
    <n v="60000"/>
    <n v="100000"/>
    <n v="5000"/>
    <n v="1000"/>
    <n v="1795"/>
    <n v="0"/>
    <n v="0"/>
    <n v="1"/>
    <n v="1795"/>
    <n v="7"/>
  </r>
  <r>
    <s v="BF227132"/>
    <n v="3"/>
    <d v="2012-01-01T00:00:00"/>
    <m/>
    <n v="10012"/>
    <n v="1"/>
    <n v="775"/>
    <n v="1980"/>
    <s v="Asphalt Shingles"/>
    <n v="2001"/>
    <n v="1"/>
    <s v="Frame"/>
    <s v="y"/>
    <x v="1"/>
    <s v="n"/>
    <n v="60000"/>
    <n v="6000"/>
    <n v="42000"/>
    <n v="12000"/>
    <n v="100000"/>
    <n v="3000"/>
    <n v="500"/>
    <n v="681"/>
    <n v="1"/>
    <n v="9120"/>
    <n v="1"/>
    <n v="681"/>
    <n v="3"/>
  </r>
  <r>
    <s v="BF227142"/>
    <n v="3"/>
    <d v="2012-01-01T00:00:00"/>
    <m/>
    <n v="10017"/>
    <n v="4"/>
    <n v="762"/>
    <n v="2005"/>
    <s v="Asphalt Shingles"/>
    <n v="2005"/>
    <n v="1"/>
    <s v="Frame"/>
    <s v="y"/>
    <x v="0"/>
    <s v="n"/>
    <n v="300000"/>
    <n v="30000"/>
    <n v="150000"/>
    <n v="60000"/>
    <n v="100000"/>
    <n v="1000"/>
    <n v="250"/>
    <n v="3024"/>
    <n v="0"/>
    <n v="0"/>
    <n v="1"/>
    <n v="3024"/>
    <n v="3"/>
  </r>
  <r>
    <s v="BF227152"/>
    <n v="3"/>
    <d v="2012-01-01T00:00:00"/>
    <m/>
    <n v="10012"/>
    <n v="1"/>
    <n v="898"/>
    <n v="1963"/>
    <s v="Asphalt Shingles"/>
    <n v="2004"/>
    <n v="1"/>
    <s v="Frame"/>
    <s v="y"/>
    <x v="1"/>
    <s v="n"/>
    <n v="200000"/>
    <n v="20000"/>
    <n v="100000"/>
    <n v="40000"/>
    <n v="300000"/>
    <n v="3000"/>
    <n v="500"/>
    <n v="993"/>
    <n v="0"/>
    <n v="0"/>
    <n v="1"/>
    <n v="993"/>
    <n v="3"/>
  </r>
  <r>
    <s v="BF227162"/>
    <n v="3"/>
    <d v="2012-01-01T00:00:00"/>
    <m/>
    <n v="10013"/>
    <n v="4"/>
    <n v="795"/>
    <n v="1958"/>
    <s v="Asphalt Shingles"/>
    <n v="1962"/>
    <n v="1"/>
    <s v="Frame"/>
    <s v="y"/>
    <x v="0"/>
    <s v="n"/>
    <n v="300000"/>
    <n v="30000"/>
    <n v="180000"/>
    <n v="60000"/>
    <n v="100000"/>
    <n v="1000"/>
    <n v="500"/>
    <n v="3138"/>
    <n v="0"/>
    <n v="0"/>
    <n v="1"/>
    <n v="3138"/>
    <n v="2"/>
  </r>
  <r>
    <s v="BF227172"/>
    <n v="3"/>
    <d v="2012-01-01T00:00:00"/>
    <m/>
    <n v="10020"/>
    <n v="3"/>
    <n v="686"/>
    <n v="2006"/>
    <s v="Asphalt Shingles"/>
    <n v="2008"/>
    <n v="9"/>
    <s v="Frame"/>
    <s v="y"/>
    <x v="1"/>
    <s v="n"/>
    <n v="80000"/>
    <n v="8000"/>
    <n v="40000"/>
    <n v="16000"/>
    <n v="100000"/>
    <n v="3000"/>
    <n v="500"/>
    <n v="2674"/>
    <n v="0"/>
    <n v="0"/>
    <n v="1"/>
    <n v="2674"/>
    <n v="7"/>
  </r>
  <r>
    <s v="BF227182"/>
    <n v="3"/>
    <d v="2012-01-01T00:00:00"/>
    <d v="2012-07-01T00:00:00"/>
    <n v="10003"/>
    <n v="4"/>
    <n v="747"/>
    <n v="1978"/>
    <s v="Asphalt Shingles"/>
    <n v="2011"/>
    <n v="1"/>
    <s v="Masonry"/>
    <s v="y"/>
    <x v="1"/>
    <s v="n"/>
    <n v="200000"/>
    <n v="20000"/>
    <n v="120000"/>
    <n v="40000"/>
    <n v="300000"/>
    <n v="3000"/>
    <n v="500"/>
    <n v="2035"/>
    <n v="0"/>
    <n v="0"/>
    <n v="0.5"/>
    <n v="1017.5"/>
    <n v="5"/>
  </r>
  <r>
    <s v="BF227192"/>
    <n v="3"/>
    <d v="2012-01-01T00:00:00"/>
    <m/>
    <n v="10017"/>
    <n v="3"/>
    <n v="656"/>
    <n v="2003"/>
    <s v="Asphalt Shingles"/>
    <n v="2003"/>
    <n v="1"/>
    <s v="Frame"/>
    <s v="y"/>
    <x v="0"/>
    <s v="n"/>
    <n v="70000"/>
    <n v="7000"/>
    <n v="35000"/>
    <n v="14000"/>
    <n v="500000"/>
    <n v="5000"/>
    <n v="500"/>
    <n v="1041"/>
    <n v="0"/>
    <n v="0"/>
    <n v="1"/>
    <n v="1041"/>
    <n v="3"/>
  </r>
  <r>
    <s v="BF227202"/>
    <n v="3"/>
    <d v="2012-01-01T00:00:00"/>
    <m/>
    <n v="10022"/>
    <n v="4"/>
    <n v="762"/>
    <n v="1955"/>
    <s v="Asphalt Shingles"/>
    <n v="2004"/>
    <n v="1"/>
    <s v="Frame"/>
    <s v="y"/>
    <x v="1"/>
    <s v="n"/>
    <n v="200000"/>
    <n v="20000"/>
    <n v="100000"/>
    <n v="40000"/>
    <n v="500000"/>
    <n v="1000"/>
    <n v="500"/>
    <n v="2237"/>
    <n v="0"/>
    <n v="0"/>
    <n v="1"/>
    <n v="2237"/>
    <n v="4"/>
  </r>
  <r>
    <s v="BF227212"/>
    <n v="3"/>
    <d v="2012-01-01T00:00:00"/>
    <m/>
    <n v="10020"/>
    <n v="2"/>
    <n v="822"/>
    <n v="1950"/>
    <s v="Asphalt Shingles"/>
    <n v="1989"/>
    <n v="1"/>
    <s v="Frame"/>
    <s v="y"/>
    <x v="0"/>
    <s v="n"/>
    <n v="60000"/>
    <n v="6000"/>
    <n v="30000"/>
    <n v="12000"/>
    <n v="300000"/>
    <n v="5000"/>
    <n v="500"/>
    <n v="942"/>
    <n v="0"/>
    <n v="0"/>
    <n v="1"/>
    <n v="942"/>
    <n v="7"/>
  </r>
  <r>
    <s v="BF227222"/>
    <n v="3"/>
    <d v="2012-01-01T00:00:00"/>
    <m/>
    <n v="10016"/>
    <n v="2"/>
    <n v="691"/>
    <n v="1952"/>
    <s v="Asphalt Shingles"/>
    <n v="1964"/>
    <n v="1"/>
    <s v="Frame"/>
    <s v="n"/>
    <x v="0"/>
    <s v="n"/>
    <n v="200000"/>
    <n v="20000"/>
    <n v="120000"/>
    <n v="40000"/>
    <n v="300000"/>
    <n v="1000"/>
    <n v="250"/>
    <n v="4753"/>
    <n v="0"/>
    <n v="0"/>
    <n v="1"/>
    <n v="4753"/>
    <n v="6"/>
  </r>
  <r>
    <s v="BF227232"/>
    <n v="3"/>
    <d v="2012-01-01T00:00:00"/>
    <m/>
    <n v="10009"/>
    <n v="2"/>
    <n v="900"/>
    <n v="1950"/>
    <s v="Spanish Tile"/>
    <n v="1997"/>
    <n v="1"/>
    <s v="Frame"/>
    <s v="y"/>
    <x v="0"/>
    <s v="n"/>
    <n v="150000"/>
    <n v="15000"/>
    <n v="75000"/>
    <n v="30000"/>
    <n v="300000"/>
    <n v="5000"/>
    <n v="1000"/>
    <n v="695"/>
    <n v="0"/>
    <n v="0"/>
    <n v="1"/>
    <n v="695"/>
    <n v="1"/>
  </r>
  <r>
    <s v="BF227242"/>
    <n v="3"/>
    <d v="2012-01-01T00:00:00"/>
    <m/>
    <n v="10025"/>
    <n v="4"/>
    <n v="800"/>
    <n v="1999"/>
    <s v="Asphalt Shingles"/>
    <n v="1999"/>
    <n v="1"/>
    <s v="Superior"/>
    <s v="y"/>
    <x v="0"/>
    <s v="n"/>
    <n v="150000"/>
    <n v="15000"/>
    <n v="90000"/>
    <n v="30000"/>
    <n v="100000"/>
    <n v="5000"/>
    <n v="1000"/>
    <n v="1043"/>
    <n v="0"/>
    <n v="0"/>
    <n v="1"/>
    <n v="1043"/>
    <n v="7"/>
  </r>
  <r>
    <s v="BF227252"/>
    <n v="3"/>
    <d v="2012-01-01T00:00:00"/>
    <m/>
    <n v="10003"/>
    <n v="2"/>
    <n v="897"/>
    <n v="1982"/>
    <s v="Wood Shingles"/>
    <n v="1982"/>
    <n v="1"/>
    <s v="Frame"/>
    <s v="y"/>
    <x v="1"/>
    <s v="n"/>
    <n v="50000"/>
    <n v="5000"/>
    <n v="25000"/>
    <n v="10000"/>
    <n v="300000"/>
    <n v="3000"/>
    <n v="1000"/>
    <n v="458"/>
    <n v="0"/>
    <n v="0"/>
    <n v="1"/>
    <n v="458"/>
    <n v="5"/>
  </r>
  <r>
    <s v="BF227262"/>
    <n v="3"/>
    <d v="2012-01-01T00:00:00"/>
    <m/>
    <n v="10017"/>
    <n v="2"/>
    <n v="875"/>
    <n v="1979"/>
    <s v="Asphalt Shingles"/>
    <n v="1992"/>
    <n v="7"/>
    <s v="Frame"/>
    <s v="y"/>
    <x v="1"/>
    <s v="n"/>
    <n v="125000"/>
    <n v="12500"/>
    <n v="62500"/>
    <n v="25000"/>
    <n v="500000"/>
    <n v="5000"/>
    <n v="1000"/>
    <n v="988"/>
    <n v="0"/>
    <n v="0"/>
    <n v="1"/>
    <n v="988"/>
    <n v="3"/>
  </r>
  <r>
    <s v="BF227272"/>
    <n v="3"/>
    <d v="2012-01-01T00:00:00"/>
    <m/>
    <n v="10008"/>
    <n v="5"/>
    <n v="615"/>
    <n v="2002"/>
    <s v="Asphalt Shingles"/>
    <n v="2002"/>
    <n v="1"/>
    <s v="Frame"/>
    <s v="y"/>
    <x v="1"/>
    <s v="n"/>
    <n v="60000"/>
    <n v="6000"/>
    <n v="36000"/>
    <n v="12000"/>
    <n v="300000"/>
    <n v="3000"/>
    <n v="500"/>
    <n v="1640"/>
    <n v="0"/>
    <n v="0"/>
    <n v="1"/>
    <n v="1640"/>
    <n v="1"/>
  </r>
  <r>
    <s v="BF227282"/>
    <n v="3"/>
    <d v="2012-01-01T00:00:00"/>
    <m/>
    <n v="10016"/>
    <n v="2"/>
    <n v="816"/>
    <n v="1972"/>
    <s v="Spanish Tile"/>
    <n v="2011"/>
    <n v="1"/>
    <s v="Frame"/>
    <s v="y"/>
    <x v="1"/>
    <s v="n"/>
    <n v="80000"/>
    <n v="8000"/>
    <n v="40000"/>
    <n v="16000"/>
    <n v="100000"/>
    <n v="1000"/>
    <n v="1000"/>
    <n v="797"/>
    <n v="0"/>
    <n v="0"/>
    <n v="1"/>
    <n v="797"/>
    <n v="6"/>
  </r>
  <r>
    <s v="BF227292"/>
    <n v="3"/>
    <d v="2012-01-01T00:00:00"/>
    <m/>
    <n v="10001"/>
    <n v="3"/>
    <n v="676"/>
    <n v="1963"/>
    <s v="Spanish Tile"/>
    <n v="1980"/>
    <n v="1"/>
    <s v="Frame"/>
    <s v="y"/>
    <x v="0"/>
    <s v="n"/>
    <n v="150000"/>
    <n v="15000"/>
    <n v="75000"/>
    <n v="30000"/>
    <n v="100000"/>
    <n v="3000"/>
    <n v="500"/>
    <n v="3093"/>
    <n v="0"/>
    <n v="0"/>
    <n v="1"/>
    <n v="3093"/>
    <n v="6"/>
  </r>
  <r>
    <s v="BF227302"/>
    <n v="3"/>
    <d v="2012-01-01T00:00:00"/>
    <m/>
    <n v="10005"/>
    <n v="3"/>
    <n v="660"/>
    <n v="1974"/>
    <s v="Asphalt Shingles"/>
    <n v="1992"/>
    <n v="1"/>
    <s v="Frame"/>
    <s v="n"/>
    <x v="1"/>
    <s v="n"/>
    <n v="50000"/>
    <n v="5000"/>
    <n v="25000"/>
    <n v="10000"/>
    <n v="100000"/>
    <n v="3000"/>
    <n v="500"/>
    <n v="1582"/>
    <n v="0"/>
    <n v="0"/>
    <n v="1"/>
    <n v="1582"/>
    <n v="7"/>
  </r>
  <r>
    <s v="BF227312"/>
    <n v="3"/>
    <d v="2012-01-01T00:00:00"/>
    <d v="2012-07-01T00:00:00"/>
    <n v="10009"/>
    <n v="3"/>
    <n v="677"/>
    <n v="1952"/>
    <s v="Asphalt Shingles"/>
    <n v="1986"/>
    <n v="1"/>
    <s v="Frame"/>
    <s v="y"/>
    <x v="1"/>
    <s v="n"/>
    <n v="125000"/>
    <n v="12500"/>
    <n v="62500"/>
    <n v="25000"/>
    <n v="300000"/>
    <n v="5000"/>
    <n v="250"/>
    <n v="2978"/>
    <n v="0"/>
    <n v="0"/>
    <n v="0.5"/>
    <n v="1489"/>
    <n v="1"/>
  </r>
  <r>
    <s v="BF227322"/>
    <n v="3"/>
    <d v="2012-01-01T00:00:00"/>
    <m/>
    <n v="10019"/>
    <n v="3"/>
    <n v="850"/>
    <n v="1983"/>
    <s v="Spanish Tile"/>
    <n v="1983"/>
    <n v="1"/>
    <s v="Frame"/>
    <s v="y"/>
    <x v="1"/>
    <s v="n"/>
    <n v="300000"/>
    <n v="30000"/>
    <n v="150000"/>
    <n v="60000"/>
    <n v="500000"/>
    <n v="1000"/>
    <n v="250"/>
    <n v="2119"/>
    <n v="0"/>
    <n v="0"/>
    <n v="1"/>
    <n v="2119"/>
    <n v="1"/>
  </r>
  <r>
    <s v="BF227332"/>
    <n v="3"/>
    <d v="2012-01-01T00:00:00"/>
    <m/>
    <n v="10010"/>
    <n v="4"/>
    <n v="790"/>
    <n v="1954"/>
    <s v="Asphalt Shingles"/>
    <n v="1986"/>
    <n v="1"/>
    <s v="Frame"/>
    <s v="y"/>
    <x v="0"/>
    <s v="n"/>
    <n v="200000"/>
    <n v="20000"/>
    <n v="100000"/>
    <n v="40000"/>
    <n v="300000"/>
    <n v="3000"/>
    <n v="500"/>
    <n v="4377"/>
    <n v="0"/>
    <n v="0"/>
    <n v="1"/>
    <n v="4377"/>
    <n v="7"/>
  </r>
  <r>
    <s v="BF227342"/>
    <n v="3"/>
    <d v="2012-01-01T00:00:00"/>
    <m/>
    <n v="10002"/>
    <n v="5"/>
    <n v="654"/>
    <n v="1955"/>
    <s v="Spanish Tile"/>
    <n v="1985"/>
    <n v="9"/>
    <s v="Masonry"/>
    <s v="y"/>
    <x v="1"/>
    <s v="n"/>
    <n v="80000"/>
    <n v="8000"/>
    <n v="40000"/>
    <n v="16000"/>
    <n v="100000"/>
    <n v="3000"/>
    <n v="250"/>
    <n v="2679"/>
    <n v="0"/>
    <n v="0"/>
    <n v="1"/>
    <n v="2679"/>
    <n v="5"/>
  </r>
  <r>
    <s v="BF227352"/>
    <n v="3"/>
    <d v="2012-01-01T00:00:00"/>
    <m/>
    <n v="10002"/>
    <n v="5"/>
    <n v="880"/>
    <n v="1984"/>
    <s v="Asphalt Shingles"/>
    <n v="1989"/>
    <n v="7"/>
    <s v="Frame"/>
    <s v="y"/>
    <x v="1"/>
    <s v="n"/>
    <n v="50000"/>
    <n v="5000"/>
    <n v="25000"/>
    <n v="10000"/>
    <n v="300000"/>
    <n v="3000"/>
    <n v="500"/>
    <n v="659"/>
    <n v="0"/>
    <n v="0"/>
    <n v="1"/>
    <n v="659"/>
    <n v="5"/>
  </r>
  <r>
    <s v="BF227362"/>
    <n v="3"/>
    <d v="2012-01-01T00:00:00"/>
    <m/>
    <n v="10020"/>
    <n v="4"/>
    <n v="800"/>
    <n v="1959"/>
    <s v="Spanish Tile"/>
    <n v="1984"/>
    <n v="1"/>
    <s v="Frame"/>
    <s v="y"/>
    <x v="1"/>
    <s v="n"/>
    <n v="90000"/>
    <n v="9000"/>
    <n v="45000"/>
    <n v="18000"/>
    <n v="300000"/>
    <n v="1000"/>
    <n v="500"/>
    <n v="1524"/>
    <n v="0"/>
    <n v="0"/>
    <n v="1"/>
    <n v="1524"/>
    <n v="7"/>
  </r>
  <r>
    <s v="BF227372"/>
    <n v="3"/>
    <d v="2012-01-01T00:00:00"/>
    <m/>
    <n v="10017"/>
    <n v="4"/>
    <n v="641"/>
    <n v="1978"/>
    <s v="Asphalt Shingles"/>
    <n v="1978"/>
    <n v="1"/>
    <s v="Frame"/>
    <s v="y"/>
    <x v="1"/>
    <s v="n"/>
    <n v="100000"/>
    <n v="10000"/>
    <n v="50000"/>
    <n v="20000"/>
    <n v="100000"/>
    <n v="1000"/>
    <n v="1000"/>
    <n v="2267"/>
    <n v="1"/>
    <n v="13680"/>
    <n v="1"/>
    <n v="2267"/>
    <n v="3"/>
  </r>
  <r>
    <s v="BF227382"/>
    <n v="3"/>
    <d v="2012-01-01T00:00:00"/>
    <m/>
    <n v="10022"/>
    <n v="3"/>
    <n v="650"/>
    <n v="1995"/>
    <s v="Asphalt Shingles"/>
    <n v="1995"/>
    <n v="1"/>
    <s v="Frame"/>
    <s v="y"/>
    <x v="1"/>
    <s v="n"/>
    <n v="50000"/>
    <n v="5000"/>
    <n v="35000"/>
    <n v="10000"/>
    <n v="500000"/>
    <n v="1000"/>
    <n v="500"/>
    <n v="708"/>
    <n v="0"/>
    <n v="0"/>
    <n v="1"/>
    <n v="708"/>
    <n v="4"/>
  </r>
  <r>
    <s v="BF227392"/>
    <n v="3"/>
    <d v="2012-01-01T00:00:00"/>
    <m/>
    <n v="10012"/>
    <n v="4"/>
    <n v="743"/>
    <n v="1951"/>
    <s v="Asphalt Shingles"/>
    <n v="2011"/>
    <n v="1"/>
    <s v="Frame"/>
    <s v="y"/>
    <x v="0"/>
    <s v="n"/>
    <n v="100000"/>
    <n v="10000"/>
    <n v="50000"/>
    <n v="20000"/>
    <n v="100000"/>
    <n v="3000"/>
    <n v="500"/>
    <n v="1513"/>
    <n v="0"/>
    <n v="0"/>
    <n v="1"/>
    <n v="1513"/>
    <n v="3"/>
  </r>
  <r>
    <s v="BF227402"/>
    <n v="3"/>
    <d v="2012-01-01T00:00:00"/>
    <m/>
    <n v="10012"/>
    <n v="4"/>
    <n v="800"/>
    <n v="2002"/>
    <s v="Asphalt Shingles"/>
    <n v="2004"/>
    <n v="1"/>
    <s v="Frame"/>
    <s v="y"/>
    <x v="1"/>
    <s v="n"/>
    <n v="200000"/>
    <n v="20000"/>
    <n v="140000"/>
    <n v="40000"/>
    <n v="300000"/>
    <n v="3000"/>
    <n v="500"/>
    <n v="1440"/>
    <n v="0"/>
    <n v="0"/>
    <n v="1"/>
    <n v="1440"/>
    <n v="3"/>
  </r>
  <r>
    <s v="BF227412"/>
    <n v="3"/>
    <d v="2012-01-01T00:00:00"/>
    <m/>
    <n v="10013"/>
    <n v="5"/>
    <n v="720"/>
    <n v="1965"/>
    <s v="Wood Shingles"/>
    <n v="2008"/>
    <n v="1"/>
    <s v="Masonry"/>
    <s v="y"/>
    <x v="1"/>
    <s v="n"/>
    <n v="70000"/>
    <n v="7000"/>
    <n v="35000"/>
    <n v="14000"/>
    <n v="100000"/>
    <n v="3000"/>
    <n v="500"/>
    <n v="1234"/>
    <n v="0"/>
    <n v="0"/>
    <n v="1"/>
    <n v="1234"/>
    <n v="2"/>
  </r>
  <r>
    <s v="BF227422"/>
    <n v="3"/>
    <d v="2012-01-01T00:00:00"/>
    <m/>
    <n v="10012"/>
    <n v="3"/>
    <n v="737"/>
    <n v="2009"/>
    <s v="Asphalt Shingles"/>
    <n v="2009"/>
    <n v="1"/>
    <s v="Frame"/>
    <s v="y"/>
    <x v="1"/>
    <s v="n"/>
    <n v="60000"/>
    <n v="6000"/>
    <n v="42000"/>
    <n v="12000"/>
    <n v="100000"/>
    <n v="1000"/>
    <n v="500"/>
    <n v="677"/>
    <n v="0"/>
    <n v="0"/>
    <n v="1"/>
    <n v="677"/>
    <n v="3"/>
  </r>
  <r>
    <s v="BF227432"/>
    <n v="3"/>
    <d v="2012-01-01T00:00:00"/>
    <m/>
    <n v="10012"/>
    <n v="2"/>
    <n v="652"/>
    <n v="1965"/>
    <s v="Asphalt Shingles"/>
    <n v="1975"/>
    <n v="1"/>
    <s v="Masonry"/>
    <s v="y"/>
    <x v="0"/>
    <s v="n"/>
    <n v="50000"/>
    <n v="5000"/>
    <n v="30000"/>
    <n v="10000"/>
    <n v="500000"/>
    <n v="3000"/>
    <n v="500"/>
    <n v="790"/>
    <n v="0"/>
    <n v="0"/>
    <n v="1"/>
    <n v="790"/>
    <n v="3"/>
  </r>
  <r>
    <s v="BF227442"/>
    <n v="3"/>
    <d v="2012-01-01T00:00:00"/>
    <d v="2012-07-01T00:00:00"/>
    <n v="10002"/>
    <n v="2"/>
    <n v="900"/>
    <n v="1977"/>
    <s v="Asphalt Shingles"/>
    <n v="2007"/>
    <n v="7"/>
    <s v="Frame"/>
    <s v="y"/>
    <x v="1"/>
    <s v="n"/>
    <n v="100000"/>
    <n v="10000"/>
    <n v="50000"/>
    <n v="20000"/>
    <n v="500000"/>
    <n v="3000"/>
    <n v="250"/>
    <n v="737"/>
    <n v="0"/>
    <n v="0"/>
    <n v="0.5"/>
    <n v="368.5"/>
    <n v="5"/>
  </r>
  <r>
    <s v="BF227452"/>
    <n v="3"/>
    <d v="2012-01-01T00:00:00"/>
    <m/>
    <n v="10025"/>
    <n v="4"/>
    <n v="893"/>
    <n v="1958"/>
    <s v="Spanish Tile"/>
    <n v="1993"/>
    <n v="1"/>
    <s v="Frame"/>
    <s v="y"/>
    <x v="0"/>
    <s v="n"/>
    <n v="80000"/>
    <n v="8000"/>
    <n v="56000"/>
    <n v="16000"/>
    <n v="500000"/>
    <n v="1000"/>
    <n v="500"/>
    <n v="1010"/>
    <n v="0"/>
    <n v="0"/>
    <n v="1"/>
    <n v="1010"/>
    <n v="7"/>
  </r>
  <r>
    <s v="BF227462"/>
    <n v="3"/>
    <d v="2012-01-01T00:00:00"/>
    <m/>
    <n v="10022"/>
    <n v="2"/>
    <n v="887"/>
    <n v="2004"/>
    <s v="Spanish Tile"/>
    <n v="2004"/>
    <n v="1"/>
    <s v="Frame"/>
    <s v="y"/>
    <x v="1"/>
    <s v="n"/>
    <n v="300000"/>
    <n v="30000"/>
    <n v="180000"/>
    <n v="60000"/>
    <n v="300000"/>
    <n v="3000"/>
    <n v="500"/>
    <n v="1025"/>
    <n v="0"/>
    <n v="0"/>
    <n v="1"/>
    <n v="1025"/>
    <n v="4"/>
  </r>
  <r>
    <s v="BF227472"/>
    <n v="3"/>
    <d v="2012-01-01T00:00:00"/>
    <m/>
    <n v="10016"/>
    <n v="3"/>
    <n v="804"/>
    <n v="1997"/>
    <s v="Asphalt Shingles"/>
    <n v="1997"/>
    <n v="1"/>
    <s v="Superior"/>
    <s v="y"/>
    <x v="1"/>
    <s v="n"/>
    <n v="125000"/>
    <n v="12500"/>
    <n v="62500"/>
    <n v="25000"/>
    <n v="100000"/>
    <n v="1000"/>
    <n v="500"/>
    <n v="854"/>
    <n v="0"/>
    <n v="0"/>
    <n v="1"/>
    <n v="854"/>
    <n v="6"/>
  </r>
  <r>
    <s v="BF227482"/>
    <n v="3"/>
    <d v="2012-01-01T00:00:00"/>
    <m/>
    <n v="10016"/>
    <n v="1"/>
    <n v="682"/>
    <n v="1974"/>
    <s v="Asphalt Shingles"/>
    <n v="1974"/>
    <n v="1"/>
    <s v="Frame"/>
    <s v="y"/>
    <x v="1"/>
    <s v="n"/>
    <n v="125000"/>
    <n v="12500"/>
    <n v="62500"/>
    <n v="25000"/>
    <n v="300000"/>
    <n v="1000"/>
    <n v="500"/>
    <n v="2446"/>
    <n v="0"/>
    <n v="0"/>
    <n v="1"/>
    <n v="2446"/>
    <n v="6"/>
  </r>
  <r>
    <s v="BF227492"/>
    <n v="3"/>
    <d v="2012-01-01T00:00:00"/>
    <m/>
    <n v="10024"/>
    <n v="4"/>
    <n v="693"/>
    <n v="2009"/>
    <s v="Spanish Tile"/>
    <n v="2009"/>
    <n v="1"/>
    <s v="Superior"/>
    <s v="y"/>
    <x v="0"/>
    <s v="n"/>
    <n v="300000"/>
    <n v="30000"/>
    <n v="150000"/>
    <n v="60000"/>
    <n v="100000"/>
    <n v="5000"/>
    <n v="500"/>
    <n v="1707"/>
    <n v="0"/>
    <n v="0"/>
    <n v="1"/>
    <n v="1707"/>
    <n v="4"/>
  </r>
  <r>
    <s v="BF227502"/>
    <n v="3"/>
    <d v="2012-01-01T00:00:00"/>
    <m/>
    <n v="10012"/>
    <n v="4"/>
    <n v="850"/>
    <n v="1979"/>
    <s v="Asphalt Shingles"/>
    <n v="1979"/>
    <n v="1"/>
    <s v="Frame"/>
    <s v="y"/>
    <x v="1"/>
    <s v="n"/>
    <n v="200000"/>
    <n v="20000"/>
    <n v="100000"/>
    <n v="40000"/>
    <n v="300000"/>
    <n v="5000"/>
    <n v="500"/>
    <n v="1611"/>
    <n v="1"/>
    <n v="23760"/>
    <n v="1"/>
    <n v="1611"/>
    <n v="3"/>
  </r>
  <r>
    <s v="BF227512"/>
    <n v="3"/>
    <d v="2012-01-01T00:00:00"/>
    <m/>
    <n v="10010"/>
    <n v="4"/>
    <n v="714"/>
    <n v="1965"/>
    <s v="Spanish Tile"/>
    <n v="1966"/>
    <n v="7"/>
    <s v="Frame"/>
    <s v="y"/>
    <x v="0"/>
    <s v="n"/>
    <n v="90000"/>
    <n v="9000"/>
    <n v="45000"/>
    <n v="18000"/>
    <n v="500000"/>
    <n v="3000"/>
    <n v="500"/>
    <n v="2588"/>
    <n v="0"/>
    <n v="0"/>
    <n v="1"/>
    <n v="2588"/>
    <n v="7"/>
  </r>
  <r>
    <s v="BF227522"/>
    <n v="3"/>
    <d v="2012-01-01T00:00:00"/>
    <m/>
    <n v="10008"/>
    <n v="2"/>
    <n v="884"/>
    <n v="1997"/>
    <s v="Spanish Tile"/>
    <n v="1997"/>
    <n v="1"/>
    <s v="Masonry"/>
    <s v="y"/>
    <x v="1"/>
    <s v="n"/>
    <n v="50000"/>
    <n v="5000"/>
    <n v="30000"/>
    <n v="10000"/>
    <n v="300000"/>
    <n v="5000"/>
    <n v="250"/>
    <n v="301"/>
    <n v="0"/>
    <n v="0"/>
    <n v="1"/>
    <n v="301"/>
    <n v="1"/>
  </r>
  <r>
    <s v="BF227532"/>
    <n v="3"/>
    <d v="2012-01-01T00:00:00"/>
    <m/>
    <n v="10020"/>
    <n v="1"/>
    <n v="760"/>
    <n v="1993"/>
    <s v="Asphalt Shingles"/>
    <n v="1993"/>
    <n v="7"/>
    <s v="Frame"/>
    <s v="y"/>
    <x v="0"/>
    <s v="n"/>
    <n v="150000"/>
    <n v="15000"/>
    <n v="75000"/>
    <n v="30000"/>
    <n v="100000"/>
    <n v="1000"/>
    <n v="250"/>
    <n v="2332"/>
    <n v="0"/>
    <n v="0"/>
    <n v="1"/>
    <n v="2332"/>
    <n v="7"/>
  </r>
  <r>
    <s v="BF227542"/>
    <n v="3"/>
    <d v="2012-01-01T00:00:00"/>
    <d v="2012-07-01T00:00:00"/>
    <n v="10023"/>
    <n v="2"/>
    <n v="698"/>
    <n v="1973"/>
    <s v="Asphalt Shingles"/>
    <n v="1973"/>
    <n v="1"/>
    <s v="Superior"/>
    <s v="y"/>
    <x v="1"/>
    <s v="n"/>
    <n v="80000"/>
    <n v="8000"/>
    <n v="40000"/>
    <n v="16000"/>
    <n v="300000"/>
    <n v="5000"/>
    <n v="250"/>
    <n v="955"/>
    <n v="0"/>
    <n v="0"/>
    <n v="0.5"/>
    <n v="477.5"/>
    <n v="4"/>
  </r>
  <r>
    <s v="BF227552"/>
    <n v="3"/>
    <d v="2012-01-01T00:00:00"/>
    <m/>
    <n v="10021"/>
    <n v="3"/>
    <n v="865"/>
    <n v="1983"/>
    <s v="Asphalt Shingles"/>
    <n v="1983"/>
    <n v="7"/>
    <s v="Frame"/>
    <s v="y"/>
    <x v="1"/>
    <s v="n"/>
    <n v="70000"/>
    <n v="7000"/>
    <n v="35000"/>
    <n v="14000"/>
    <n v="500000"/>
    <n v="3000"/>
    <n v="500"/>
    <n v="1051"/>
    <n v="0"/>
    <n v="0"/>
    <n v="1"/>
    <n v="1051"/>
    <n v="6"/>
  </r>
  <r>
    <s v="BF227562"/>
    <n v="3"/>
    <d v="2012-01-01T00:00:00"/>
    <m/>
    <n v="10018"/>
    <n v="4"/>
    <n v="718"/>
    <n v="2008"/>
    <s v="Spanish Tile"/>
    <n v="2008"/>
    <n v="1"/>
    <s v="Masonry"/>
    <s v="y"/>
    <x v="1"/>
    <s v="n"/>
    <n v="125000"/>
    <n v="12500"/>
    <n v="62500"/>
    <n v="25000"/>
    <n v="500000"/>
    <n v="5000"/>
    <n v="1000"/>
    <n v="765"/>
    <n v="0"/>
    <n v="0"/>
    <n v="1"/>
    <n v="765"/>
    <n v="2"/>
  </r>
  <r>
    <s v="BF227572"/>
    <n v="3"/>
    <d v="2012-01-01T00:00:00"/>
    <m/>
    <n v="10010"/>
    <n v="4"/>
    <n v="686"/>
    <n v="1984"/>
    <s v="Asphalt Shingles"/>
    <n v="1984"/>
    <n v="1"/>
    <s v="Superior"/>
    <s v="y"/>
    <x v="1"/>
    <s v="n"/>
    <n v="80000"/>
    <n v="8000"/>
    <n v="40000"/>
    <n v="16000"/>
    <n v="100000"/>
    <n v="3000"/>
    <n v="250"/>
    <n v="2004"/>
    <n v="0"/>
    <n v="0"/>
    <n v="1"/>
    <n v="2004"/>
    <n v="7"/>
  </r>
  <r>
    <s v="BF227582"/>
    <n v="3"/>
    <d v="2012-01-01T00:00:00"/>
    <m/>
    <n v="10015"/>
    <n v="1"/>
    <n v="796"/>
    <n v="1973"/>
    <s v="Asphalt Shingles"/>
    <n v="2009"/>
    <n v="1"/>
    <s v="Frame"/>
    <s v="y"/>
    <x v="1"/>
    <s v="n"/>
    <n v="70000"/>
    <n v="7000"/>
    <n v="35000"/>
    <n v="14000"/>
    <n v="100000"/>
    <n v="3000"/>
    <n v="500"/>
    <n v="1177"/>
    <n v="0"/>
    <n v="0"/>
    <n v="1"/>
    <n v="1177"/>
    <n v="7"/>
  </r>
  <r>
    <s v="BF227592"/>
    <n v="3"/>
    <d v="2012-01-01T00:00:00"/>
    <m/>
    <n v="10016"/>
    <n v="5"/>
    <n v="800"/>
    <n v="1984"/>
    <s v="Asphalt Shingles"/>
    <n v="1984"/>
    <n v="1"/>
    <s v="Frame"/>
    <s v="y"/>
    <x v="0"/>
    <s v="n"/>
    <n v="150000"/>
    <n v="15000"/>
    <n v="75000"/>
    <n v="30000"/>
    <n v="300000"/>
    <n v="1000"/>
    <n v="250"/>
    <n v="2615"/>
    <n v="0"/>
    <n v="0"/>
    <n v="1"/>
    <n v="2615"/>
    <n v="6"/>
  </r>
  <r>
    <s v="BF227602"/>
    <n v="3"/>
    <d v="2012-01-01T00:00:00"/>
    <m/>
    <n v="10023"/>
    <n v="4"/>
    <n v="900"/>
    <n v="1968"/>
    <s v="Asphalt Shingles"/>
    <n v="1980"/>
    <n v="1"/>
    <s v="Masonry"/>
    <s v="y"/>
    <x v="1"/>
    <s v="n"/>
    <n v="125000"/>
    <n v="12500"/>
    <n v="75000"/>
    <n v="25000"/>
    <n v="300000"/>
    <n v="5000"/>
    <n v="250"/>
    <n v="790"/>
    <n v="0"/>
    <n v="0"/>
    <n v="1"/>
    <n v="790"/>
    <n v="4"/>
  </r>
  <r>
    <s v="BF227612"/>
    <n v="3"/>
    <d v="2012-01-01T00:00:00"/>
    <d v="2012-07-01T00:00:00"/>
    <n v="10011"/>
    <n v="5"/>
    <n v="736"/>
    <n v="1993"/>
    <s v="Asphalt Shingles"/>
    <n v="1993"/>
    <n v="1"/>
    <s v="Frame"/>
    <s v="y"/>
    <x v="0"/>
    <s v="n"/>
    <n v="200000"/>
    <n v="20000"/>
    <n v="100000"/>
    <n v="40000"/>
    <n v="500000"/>
    <n v="3000"/>
    <n v="500"/>
    <n v="3719"/>
    <n v="0"/>
    <n v="0"/>
    <n v="0.5"/>
    <n v="1859.5"/>
    <n v="6"/>
  </r>
  <r>
    <s v="BF227622"/>
    <n v="3"/>
    <d v="2012-01-01T00:00:00"/>
    <m/>
    <n v="10012"/>
    <n v="3"/>
    <n v="775"/>
    <n v="1979"/>
    <s v="Asphalt Shingles"/>
    <n v="1979"/>
    <n v="1"/>
    <s v="Frame"/>
    <s v="y"/>
    <x v="0"/>
    <s v="n"/>
    <n v="60000"/>
    <n v="6000"/>
    <n v="30000"/>
    <n v="12000"/>
    <n v="500000"/>
    <n v="5000"/>
    <n v="500"/>
    <n v="986"/>
    <n v="0"/>
    <n v="0"/>
    <n v="1"/>
    <n v="986"/>
    <n v="3"/>
  </r>
  <r>
    <s v="BF227632"/>
    <n v="3"/>
    <d v="2012-01-01T00:00:00"/>
    <m/>
    <n v="10005"/>
    <n v="5"/>
    <n v="738"/>
    <n v="1993"/>
    <s v="Asphalt Shingles"/>
    <n v="1993"/>
    <n v="1"/>
    <s v="Frame"/>
    <s v="y"/>
    <x v="0"/>
    <s v="n"/>
    <n v="150000"/>
    <n v="15000"/>
    <n v="75000"/>
    <n v="30000"/>
    <n v="100000"/>
    <n v="1000"/>
    <n v="500"/>
    <n v="3123"/>
    <n v="1"/>
    <n v="16416"/>
    <n v="1"/>
    <n v="3123"/>
    <n v="7"/>
  </r>
  <r>
    <s v="BF227642"/>
    <n v="3"/>
    <d v="2012-01-01T00:00:00"/>
    <m/>
    <n v="10009"/>
    <n v="2"/>
    <n v="800"/>
    <n v="1996"/>
    <s v="Asphalt Shingles"/>
    <n v="1996"/>
    <n v="1"/>
    <s v="Frame"/>
    <s v="y"/>
    <x v="0"/>
    <s v="n"/>
    <n v="150000"/>
    <n v="15000"/>
    <n v="75000"/>
    <n v="30000"/>
    <n v="500000"/>
    <n v="5000"/>
    <n v="250"/>
    <n v="1202"/>
    <n v="0"/>
    <n v="0"/>
    <n v="1"/>
    <n v="1202"/>
    <n v="1"/>
  </r>
  <r>
    <s v="BF227652"/>
    <n v="3"/>
    <d v="2012-01-01T00:00:00"/>
    <m/>
    <n v="10005"/>
    <n v="4"/>
    <n v="850"/>
    <n v="1953"/>
    <s v="Asphalt Shingles"/>
    <n v="1991"/>
    <n v="1"/>
    <s v="Frame"/>
    <s v="y"/>
    <x v="0"/>
    <s v="n"/>
    <n v="150000"/>
    <n v="15000"/>
    <n v="75000"/>
    <n v="30000"/>
    <n v="300000"/>
    <n v="5000"/>
    <n v="500"/>
    <n v="1934"/>
    <n v="0"/>
    <n v="0"/>
    <n v="1"/>
    <n v="1934"/>
    <n v="7"/>
  </r>
  <r>
    <s v="BF227662"/>
    <n v="3"/>
    <d v="2012-01-01T00:00:00"/>
    <m/>
    <n v="10001"/>
    <n v="5"/>
    <n v="813"/>
    <n v="1966"/>
    <s v="Asphalt Shingles"/>
    <n v="2000"/>
    <n v="1"/>
    <s v="Frame"/>
    <s v="y"/>
    <x v="1"/>
    <s v="n"/>
    <n v="300000"/>
    <n v="30000"/>
    <n v="150000"/>
    <n v="60000"/>
    <n v="100000"/>
    <n v="5000"/>
    <n v="500"/>
    <n v="4305"/>
    <n v="0"/>
    <n v="0"/>
    <n v="1"/>
    <n v="4305"/>
    <n v="6"/>
  </r>
  <r>
    <s v="BF227672"/>
    <n v="3"/>
    <d v="2012-01-01T00:00:00"/>
    <m/>
    <n v="10007"/>
    <n v="2"/>
    <n v="689"/>
    <n v="1953"/>
    <s v="Asphalt Shingles"/>
    <n v="2002"/>
    <n v="9"/>
    <s v="Frame"/>
    <s v="y"/>
    <x v="1"/>
    <s v="n"/>
    <n v="60000"/>
    <n v="6000"/>
    <n v="30000"/>
    <n v="12000"/>
    <n v="100000"/>
    <n v="5000"/>
    <n v="500"/>
    <n v="1559"/>
    <n v="0"/>
    <n v="0"/>
    <n v="1"/>
    <n v="1559"/>
    <n v="3"/>
  </r>
  <r>
    <s v="BF227682"/>
    <n v="3"/>
    <d v="2012-01-01T00:00:00"/>
    <d v="2012-07-01T00:00:00"/>
    <n v="10001"/>
    <n v="2"/>
    <n v="813"/>
    <n v="2001"/>
    <s v="Asphalt Shingles"/>
    <n v="2001"/>
    <n v="1"/>
    <s v="Frame"/>
    <s v="y"/>
    <x v="0"/>
    <s v="n"/>
    <n v="80000"/>
    <n v="8000"/>
    <n v="40000"/>
    <n v="16000"/>
    <n v="500000"/>
    <n v="3000"/>
    <n v="250"/>
    <n v="913"/>
    <n v="0"/>
    <n v="0"/>
    <n v="0.5"/>
    <n v="456.5"/>
    <n v="6"/>
  </r>
  <r>
    <s v="BF227692"/>
    <n v="3"/>
    <d v="2012-01-01T00:00:00"/>
    <m/>
    <n v="10005"/>
    <n v="1"/>
    <n v="747"/>
    <n v="1964"/>
    <s v="Asphalt Shingles"/>
    <n v="2010"/>
    <n v="7"/>
    <s v="Frame"/>
    <s v="y"/>
    <x v="1"/>
    <s v="n"/>
    <n v="200000"/>
    <n v="20000"/>
    <n v="140000"/>
    <n v="40000"/>
    <n v="300000"/>
    <n v="5000"/>
    <n v="250"/>
    <n v="3639"/>
    <n v="0"/>
    <n v="0"/>
    <n v="1"/>
    <n v="3639"/>
    <n v="7"/>
  </r>
  <r>
    <s v="BF227702"/>
    <n v="3"/>
    <d v="2012-01-01T00:00:00"/>
    <m/>
    <n v="10001"/>
    <n v="3"/>
    <n v="742"/>
    <n v="1973"/>
    <s v="Asphalt Shingles"/>
    <n v="1973"/>
    <n v="1"/>
    <s v="Frame"/>
    <s v="y"/>
    <x v="0"/>
    <s v="n"/>
    <n v="70000"/>
    <n v="7000"/>
    <n v="35000"/>
    <n v="14000"/>
    <n v="300000"/>
    <n v="1000"/>
    <n v="500"/>
    <n v="1537"/>
    <n v="0"/>
    <n v="0"/>
    <n v="1"/>
    <n v="1537"/>
    <n v="6"/>
  </r>
  <r>
    <s v="BF227712"/>
    <n v="3"/>
    <d v="2012-01-01T00:00:00"/>
    <m/>
    <n v="10011"/>
    <n v="4"/>
    <n v="873"/>
    <n v="1968"/>
    <s v="Asphalt Shingles"/>
    <n v="2009"/>
    <n v="1"/>
    <s v="Frame"/>
    <s v="y"/>
    <x v="1"/>
    <s v="n"/>
    <n v="80000"/>
    <n v="8000"/>
    <n v="40000"/>
    <n v="16000"/>
    <n v="300000"/>
    <n v="1000"/>
    <n v="500"/>
    <n v="1057"/>
    <n v="0"/>
    <n v="0"/>
    <n v="1"/>
    <n v="1057"/>
    <n v="6"/>
  </r>
  <r>
    <s v="BF227722"/>
    <n v="3"/>
    <d v="2012-01-01T00:00:00"/>
    <m/>
    <n v="10020"/>
    <n v="4"/>
    <n v="775"/>
    <n v="1950"/>
    <s v="Spanish Tile"/>
    <n v="1966"/>
    <n v="1"/>
    <s v="Masonry"/>
    <s v="y"/>
    <x v="0"/>
    <s v="n"/>
    <n v="60000"/>
    <n v="6000"/>
    <n v="42000"/>
    <n v="12000"/>
    <n v="100000"/>
    <n v="1000"/>
    <n v="250"/>
    <n v="1370"/>
    <n v="0"/>
    <n v="0"/>
    <n v="1"/>
    <n v="1370"/>
    <n v="7"/>
  </r>
  <r>
    <s v="BF227732"/>
    <n v="3"/>
    <d v="2012-01-01T00:00:00"/>
    <m/>
    <n v="10006"/>
    <n v="2"/>
    <n v="846"/>
    <n v="1990"/>
    <s v="Asphalt Shingles"/>
    <n v="1990"/>
    <n v="7"/>
    <s v="Frame"/>
    <s v="y"/>
    <x v="1"/>
    <s v="n"/>
    <n v="300000"/>
    <n v="30000"/>
    <n v="150000"/>
    <n v="60000"/>
    <n v="100000"/>
    <n v="3000"/>
    <n v="500"/>
    <n v="3605"/>
    <n v="0"/>
    <n v="0"/>
    <n v="1"/>
    <n v="3605"/>
    <n v="6"/>
  </r>
  <r>
    <s v="BF227742"/>
    <n v="3"/>
    <d v="2012-01-01T00:00:00"/>
    <m/>
    <n v="10006"/>
    <n v="5"/>
    <n v="854"/>
    <n v="1960"/>
    <s v="Asphalt Shingles"/>
    <n v="1993"/>
    <n v="7"/>
    <s v="Frame"/>
    <s v="y"/>
    <x v="1"/>
    <s v="n"/>
    <n v="200000"/>
    <n v="20000"/>
    <n v="100000"/>
    <n v="40000"/>
    <n v="100000"/>
    <n v="5000"/>
    <n v="500"/>
    <n v="2978"/>
    <n v="0"/>
    <n v="0"/>
    <n v="1"/>
    <n v="2978"/>
    <n v="6"/>
  </r>
  <r>
    <s v="BF227752"/>
    <n v="3"/>
    <d v="2012-01-01T00:00:00"/>
    <m/>
    <n v="10025"/>
    <n v="4"/>
    <n v="803"/>
    <n v="1981"/>
    <s v="Spanish Tile"/>
    <n v="1981"/>
    <n v="7"/>
    <s v="Frame"/>
    <s v="y"/>
    <x v="1"/>
    <s v="n"/>
    <n v="200000"/>
    <n v="20000"/>
    <n v="120000"/>
    <n v="40000"/>
    <n v="300000"/>
    <n v="5000"/>
    <n v="1000"/>
    <n v="2844"/>
    <n v="0"/>
    <n v="0"/>
    <n v="1"/>
    <n v="2844"/>
    <n v="7"/>
  </r>
  <r>
    <s v="BF227762"/>
    <n v="3"/>
    <d v="2012-01-01T00:00:00"/>
    <m/>
    <n v="10024"/>
    <n v="1"/>
    <n v="800"/>
    <n v="1982"/>
    <s v="Asphalt Shingles"/>
    <n v="1982"/>
    <n v="1"/>
    <s v="Frame"/>
    <s v="y"/>
    <x v="0"/>
    <s v="n"/>
    <n v="300000"/>
    <n v="30000"/>
    <n v="150000"/>
    <n v="60000"/>
    <n v="300000"/>
    <n v="3000"/>
    <n v="500"/>
    <n v="1452"/>
    <n v="0"/>
    <n v="0"/>
    <n v="1"/>
    <n v="1452"/>
    <n v="4"/>
  </r>
  <r>
    <s v="BF227772"/>
    <n v="3"/>
    <d v="2012-01-01T00:00:00"/>
    <m/>
    <n v="10025"/>
    <n v="2"/>
    <n v="868"/>
    <n v="1954"/>
    <s v="Asphalt Shingles"/>
    <n v="1967"/>
    <n v="7"/>
    <s v="Masonry"/>
    <s v="y"/>
    <x v="0"/>
    <s v="n"/>
    <n v="300000"/>
    <n v="30000"/>
    <n v="150000"/>
    <n v="60000"/>
    <n v="100000"/>
    <n v="1000"/>
    <n v="500"/>
    <n v="2767"/>
    <n v="0"/>
    <n v="0"/>
    <n v="1"/>
    <n v="2767"/>
    <n v="7"/>
  </r>
  <r>
    <s v="BF227782"/>
    <n v="3"/>
    <d v="2012-01-01T00:00:00"/>
    <d v="2012-07-01T00:00:00"/>
    <n v="10025"/>
    <n v="2"/>
    <n v="650"/>
    <n v="2002"/>
    <s v="Asphalt Shingles"/>
    <n v="2002"/>
    <n v="1"/>
    <s v="Superior"/>
    <s v="y"/>
    <x v="1"/>
    <s v="n"/>
    <n v="60000"/>
    <n v="6000"/>
    <n v="30000"/>
    <n v="12000"/>
    <n v="100000"/>
    <n v="1000"/>
    <n v="500"/>
    <n v="829"/>
    <n v="0"/>
    <n v="0"/>
    <n v="0.5"/>
    <n v="414.5"/>
    <n v="7"/>
  </r>
  <r>
    <s v="BF227792"/>
    <n v="3"/>
    <d v="2012-01-01T00:00:00"/>
    <m/>
    <n v="10008"/>
    <n v="4"/>
    <n v="859"/>
    <n v="1964"/>
    <s v="Spanish Tile"/>
    <n v="1986"/>
    <n v="7"/>
    <s v="Frame"/>
    <s v="y"/>
    <x v="0"/>
    <s v="n"/>
    <n v="125000"/>
    <n v="12500"/>
    <n v="62500"/>
    <n v="25000"/>
    <n v="100000"/>
    <n v="3000"/>
    <n v="250"/>
    <n v="1467"/>
    <n v="0"/>
    <n v="0"/>
    <n v="1"/>
    <n v="1467"/>
    <n v="1"/>
  </r>
  <r>
    <s v="BF227802"/>
    <n v="3"/>
    <d v="2012-01-01T00:00:00"/>
    <m/>
    <n v="10001"/>
    <n v="4"/>
    <n v="884"/>
    <n v="2007"/>
    <s v="Asphalt Shingles"/>
    <n v="2007"/>
    <n v="1"/>
    <s v="Frame"/>
    <s v="y"/>
    <x v="1"/>
    <s v="n"/>
    <n v="200000"/>
    <n v="20000"/>
    <n v="100000"/>
    <n v="40000"/>
    <n v="100000"/>
    <n v="1000"/>
    <n v="1000"/>
    <n v="1372"/>
    <n v="0"/>
    <n v="0"/>
    <n v="1"/>
    <n v="1372"/>
    <n v="6"/>
  </r>
  <r>
    <s v="BF227812"/>
    <n v="3"/>
    <d v="2012-01-01T00:00:00"/>
    <m/>
    <n v="10023"/>
    <n v="4"/>
    <n v="777"/>
    <n v="1964"/>
    <s v="Asphalt Shingles"/>
    <n v="1969"/>
    <n v="1"/>
    <s v="Frame"/>
    <s v="y"/>
    <x v="0"/>
    <s v="n"/>
    <n v="80000"/>
    <n v="8000"/>
    <n v="40000"/>
    <n v="16000"/>
    <n v="500000"/>
    <n v="1000"/>
    <n v="500"/>
    <n v="1267"/>
    <n v="0"/>
    <n v="0"/>
    <n v="1"/>
    <n v="1267"/>
    <n v="4"/>
  </r>
  <r>
    <s v="BF227822"/>
    <n v="3"/>
    <d v="2012-01-01T00:00:00"/>
    <m/>
    <n v="10021"/>
    <n v="2"/>
    <n v="763"/>
    <n v="2010"/>
    <s v="Asphalt Shingles"/>
    <n v="2010"/>
    <n v="1"/>
    <s v="Frame"/>
    <s v="y"/>
    <x v="0"/>
    <s v="n"/>
    <n v="200000"/>
    <n v="20000"/>
    <n v="100000"/>
    <n v="40000"/>
    <n v="100000"/>
    <n v="1000"/>
    <n v="500"/>
    <n v="2077"/>
    <n v="0"/>
    <n v="0"/>
    <n v="1"/>
    <n v="2077"/>
    <n v="6"/>
  </r>
  <r>
    <s v="BF227832"/>
    <n v="3"/>
    <d v="2012-01-01T00:00:00"/>
    <m/>
    <n v="10014"/>
    <n v="4"/>
    <n v="900"/>
    <n v="1966"/>
    <s v="Asphalt Shingles"/>
    <n v="1966"/>
    <n v="7"/>
    <s v="Frame"/>
    <s v="y"/>
    <x v="1"/>
    <s v="n"/>
    <n v="90000"/>
    <n v="9000"/>
    <n v="45000"/>
    <n v="18000"/>
    <n v="100000"/>
    <n v="5000"/>
    <n v="1000"/>
    <n v="986"/>
    <n v="0"/>
    <n v="0"/>
    <n v="1"/>
    <n v="986"/>
    <n v="1"/>
  </r>
  <r>
    <s v="BF227842"/>
    <n v="3"/>
    <d v="2012-01-01T00:00:00"/>
    <m/>
    <n v="10008"/>
    <n v="4"/>
    <n v="681"/>
    <n v="1958"/>
    <s v="Spanish Tile"/>
    <n v="1994"/>
    <n v="9"/>
    <s v="Frame"/>
    <s v="y"/>
    <x v="1"/>
    <s v="n"/>
    <n v="125000"/>
    <n v="12500"/>
    <n v="62500"/>
    <n v="25000"/>
    <n v="500000"/>
    <n v="1000"/>
    <n v="250"/>
    <n v="3969"/>
    <n v="0"/>
    <n v="0"/>
    <n v="1"/>
    <n v="3969"/>
    <n v="1"/>
  </r>
  <r>
    <s v="BF227852"/>
    <n v="3"/>
    <d v="2012-01-01T00:00:00"/>
    <m/>
    <n v="10023"/>
    <n v="1"/>
    <n v="667"/>
    <n v="1970"/>
    <s v="Asphalt Shingles"/>
    <n v="1995"/>
    <n v="1"/>
    <s v="Frame"/>
    <s v="y"/>
    <x v="1"/>
    <s v="n"/>
    <n v="125000"/>
    <n v="12500"/>
    <n v="62500"/>
    <n v="25000"/>
    <n v="500000"/>
    <n v="1000"/>
    <n v="1000"/>
    <n v="1224"/>
    <n v="0"/>
    <n v="0"/>
    <n v="1"/>
    <n v="1224"/>
    <n v="4"/>
  </r>
  <r>
    <s v="BF227862"/>
    <n v="3"/>
    <d v="2012-01-01T00:00:00"/>
    <d v="2012-07-01T00:00:00"/>
    <n v="10009"/>
    <n v="2"/>
    <n v="883"/>
    <n v="1989"/>
    <s v="Spanish Tile"/>
    <n v="1989"/>
    <n v="1"/>
    <s v="Frame"/>
    <s v="y"/>
    <x v="1"/>
    <s v="n"/>
    <n v="150000"/>
    <n v="15000"/>
    <n v="75000"/>
    <n v="30000"/>
    <n v="100000"/>
    <n v="3000"/>
    <n v="500"/>
    <n v="968"/>
    <n v="0"/>
    <n v="0"/>
    <n v="0.5"/>
    <n v="484"/>
    <n v="1"/>
  </r>
  <r>
    <s v="BF227872"/>
    <n v="3"/>
    <d v="2012-01-01T00:00:00"/>
    <m/>
    <n v="10025"/>
    <n v="3"/>
    <n v="795"/>
    <n v="1975"/>
    <s v="Spanish Tile"/>
    <n v="1989"/>
    <n v="7"/>
    <s v="Frame"/>
    <s v="y"/>
    <x v="0"/>
    <s v="n"/>
    <n v="125000"/>
    <n v="12500"/>
    <n v="62500"/>
    <n v="25000"/>
    <n v="300000"/>
    <n v="1000"/>
    <n v="250"/>
    <n v="2945"/>
    <n v="0"/>
    <n v="0"/>
    <n v="1"/>
    <n v="2945"/>
    <n v="7"/>
  </r>
  <r>
    <s v="BF227882"/>
    <n v="3"/>
    <d v="2012-01-01T00:00:00"/>
    <m/>
    <n v="10013"/>
    <n v="4"/>
    <n v="726"/>
    <n v="1956"/>
    <s v="Asphalt Shingles"/>
    <n v="1965"/>
    <n v="1"/>
    <s v="Frame"/>
    <s v="y"/>
    <x v="0"/>
    <s v="n"/>
    <n v="400000"/>
    <n v="40000"/>
    <n v="200000"/>
    <n v="80000"/>
    <n v="100000"/>
    <n v="3000"/>
    <n v="1000"/>
    <n v="3579"/>
    <n v="0"/>
    <n v="0"/>
    <n v="1"/>
    <n v="3579"/>
    <n v="2"/>
  </r>
  <r>
    <s v="BF227892"/>
    <n v="3"/>
    <d v="2012-01-01T00:00:00"/>
    <m/>
    <n v="10016"/>
    <n v="4"/>
    <n v="800"/>
    <n v="1980"/>
    <s v="Asphalt Shingles"/>
    <n v="2000"/>
    <n v="7"/>
    <s v="Frame"/>
    <s v="y"/>
    <x v="1"/>
    <s v="n"/>
    <n v="100000"/>
    <n v="10000"/>
    <n v="50000"/>
    <n v="20000"/>
    <n v="100000"/>
    <n v="5000"/>
    <n v="250"/>
    <n v="1939"/>
    <n v="0"/>
    <n v="0"/>
    <n v="1"/>
    <n v="1939"/>
    <n v="6"/>
  </r>
  <r>
    <s v="BF227902"/>
    <n v="3"/>
    <d v="2012-01-01T00:00:00"/>
    <m/>
    <n v="10021"/>
    <n v="3"/>
    <n v="813"/>
    <n v="2005"/>
    <s v="Asphalt Shingles"/>
    <n v="2005"/>
    <n v="1"/>
    <s v="Frame"/>
    <s v="y"/>
    <x v="1"/>
    <s v="n"/>
    <n v="90000"/>
    <n v="9000"/>
    <n v="45000"/>
    <n v="18000"/>
    <n v="300000"/>
    <n v="3000"/>
    <n v="1000"/>
    <n v="885"/>
    <n v="0"/>
    <n v="0"/>
    <n v="1"/>
    <n v="885"/>
    <n v="6"/>
  </r>
  <r>
    <s v="BF227912"/>
    <n v="3"/>
    <d v="2012-01-01T00:00:00"/>
    <m/>
    <n v="10010"/>
    <n v="3"/>
    <n v="795"/>
    <n v="1976"/>
    <s v="Wood Shingles"/>
    <n v="1977"/>
    <n v="1"/>
    <s v="Masonry"/>
    <s v="y"/>
    <x v="1"/>
    <s v="n"/>
    <n v="70000"/>
    <n v="7000"/>
    <n v="49000"/>
    <n v="14000"/>
    <n v="300000"/>
    <n v="1000"/>
    <n v="500"/>
    <n v="2036"/>
    <n v="0"/>
    <n v="0"/>
    <n v="1"/>
    <n v="2036"/>
    <n v="7"/>
  </r>
  <r>
    <s v="BF227922"/>
    <n v="3"/>
    <d v="2012-01-01T00:00:00"/>
    <d v="2012-07-01T00:00:00"/>
    <n v="10024"/>
    <n v="2"/>
    <n v="851"/>
    <n v="1989"/>
    <s v="Asphalt Shingles"/>
    <n v="1989"/>
    <n v="1"/>
    <s v="Frame"/>
    <s v="y"/>
    <x v="0"/>
    <s v="n"/>
    <n v="125000"/>
    <n v="12500"/>
    <n v="62500"/>
    <n v="25000"/>
    <n v="100000"/>
    <n v="1000"/>
    <n v="250"/>
    <n v="753"/>
    <n v="0"/>
    <n v="0"/>
    <n v="0.5"/>
    <n v="376.5"/>
    <n v="4"/>
  </r>
  <r>
    <s v="BF227932"/>
    <n v="3"/>
    <d v="2012-01-01T00:00:00"/>
    <m/>
    <n v="10017"/>
    <n v="1"/>
    <n v="900"/>
    <n v="1960"/>
    <s v="Asphalt Shingles"/>
    <n v="2002"/>
    <n v="1"/>
    <s v="Frame"/>
    <s v="y"/>
    <x v="1"/>
    <s v="n"/>
    <n v="80000"/>
    <n v="8000"/>
    <n v="40000"/>
    <n v="16000"/>
    <n v="100000"/>
    <n v="3000"/>
    <n v="1000"/>
    <n v="386"/>
    <n v="0"/>
    <n v="0"/>
    <n v="1"/>
    <n v="386"/>
    <n v="3"/>
  </r>
  <r>
    <s v="BF227942"/>
    <n v="3"/>
    <d v="2012-01-01T00:00:00"/>
    <m/>
    <n v="10011"/>
    <n v="2"/>
    <n v="893"/>
    <n v="1979"/>
    <s v="Spanish Tile"/>
    <n v="1979"/>
    <n v="1"/>
    <s v="Frame"/>
    <s v="y"/>
    <x v="1"/>
    <s v="n"/>
    <n v="95000"/>
    <n v="9500"/>
    <n v="57000"/>
    <n v="19000"/>
    <n v="100000"/>
    <n v="1000"/>
    <n v="1000"/>
    <n v="839"/>
    <n v="0"/>
    <n v="0"/>
    <n v="1"/>
    <n v="839"/>
    <n v="6"/>
  </r>
  <r>
    <s v="BF227952"/>
    <n v="3"/>
    <d v="2012-01-01T00:00:00"/>
    <m/>
    <n v="10023"/>
    <n v="4"/>
    <n v="858"/>
    <n v="1970"/>
    <s v="Asphalt Shingles"/>
    <n v="1976"/>
    <n v="9"/>
    <s v="Superior"/>
    <s v="y"/>
    <x v="1"/>
    <s v="n"/>
    <n v="95000"/>
    <n v="9500"/>
    <n v="47500"/>
    <n v="19000"/>
    <n v="100000"/>
    <n v="1000"/>
    <n v="500"/>
    <n v="823"/>
    <n v="0"/>
    <n v="0"/>
    <n v="1"/>
    <n v="823"/>
    <n v="4"/>
  </r>
  <r>
    <s v="BF227962"/>
    <n v="3"/>
    <d v="2012-01-01T00:00:00"/>
    <m/>
    <n v="10018"/>
    <n v="3"/>
    <n v="658"/>
    <n v="2000"/>
    <s v="Asphalt Shingles"/>
    <n v="2000"/>
    <n v="1"/>
    <s v="Frame"/>
    <s v="y"/>
    <x v="1"/>
    <s v="n"/>
    <n v="300000"/>
    <n v="30000"/>
    <n v="150000"/>
    <n v="60000"/>
    <n v="300000"/>
    <n v="3000"/>
    <n v="500"/>
    <n v="2643"/>
    <n v="1"/>
    <n v="41040"/>
    <n v="1"/>
    <n v="2643"/>
    <n v="2"/>
  </r>
  <r>
    <s v="BF227972"/>
    <n v="3"/>
    <d v="2012-01-01T00:00:00"/>
    <m/>
    <n v="10019"/>
    <n v="4"/>
    <n v="700"/>
    <n v="1977"/>
    <s v="Asphalt Shingles"/>
    <n v="1977"/>
    <n v="1"/>
    <s v="Frame"/>
    <s v="y"/>
    <x v="1"/>
    <s v="n"/>
    <n v="200000"/>
    <n v="20000"/>
    <n v="100000"/>
    <n v="40000"/>
    <n v="500000"/>
    <n v="3000"/>
    <n v="500"/>
    <n v="3342"/>
    <n v="0"/>
    <n v="0"/>
    <n v="1"/>
    <n v="3342"/>
    <n v="1"/>
  </r>
  <r>
    <s v="BF227982"/>
    <n v="3"/>
    <d v="2012-01-01T00:00:00"/>
    <m/>
    <n v="10016"/>
    <n v="4"/>
    <n v="650"/>
    <n v="1998"/>
    <s v="Asphalt Shingles"/>
    <n v="1998"/>
    <n v="1"/>
    <s v="Frame"/>
    <s v="y"/>
    <x v="1"/>
    <s v="n"/>
    <n v="60000"/>
    <n v="6000"/>
    <n v="30000"/>
    <n v="12000"/>
    <n v="300000"/>
    <n v="3000"/>
    <n v="1000"/>
    <n v="1386"/>
    <n v="0"/>
    <n v="0"/>
    <n v="1"/>
    <n v="1386"/>
    <n v="6"/>
  </r>
  <r>
    <s v="BF227992"/>
    <n v="3"/>
    <d v="2012-01-01T00:00:00"/>
    <m/>
    <n v="10006"/>
    <n v="3"/>
    <n v="892"/>
    <n v="1996"/>
    <s v="Asphalt Shingles"/>
    <n v="1996"/>
    <n v="1"/>
    <s v="Frame"/>
    <s v="y"/>
    <x v="0"/>
    <s v="n"/>
    <n v="200000"/>
    <n v="20000"/>
    <n v="100000"/>
    <n v="40000"/>
    <n v="300000"/>
    <n v="1000"/>
    <n v="500"/>
    <n v="1503"/>
    <n v="0"/>
    <n v="0"/>
    <n v="1"/>
    <n v="1503"/>
    <n v="6"/>
  </r>
  <r>
    <s v="BF228002"/>
    <n v="3"/>
    <d v="2012-01-01T00:00:00"/>
    <m/>
    <n v="10013"/>
    <n v="3"/>
    <n v="876"/>
    <n v="1974"/>
    <s v="Asphalt Shingles"/>
    <n v="1990"/>
    <n v="1"/>
    <s v="Frame"/>
    <s v="y"/>
    <x v="1"/>
    <s v="n"/>
    <n v="50000"/>
    <n v="5000"/>
    <n v="25000"/>
    <n v="10000"/>
    <n v="300000"/>
    <n v="5000"/>
    <n v="250"/>
    <n v="381"/>
    <n v="0"/>
    <n v="0"/>
    <n v="1"/>
    <n v="381"/>
    <n v="2"/>
  </r>
  <r>
    <s v="BF228012"/>
    <n v="3"/>
    <d v="2012-01-01T00:00:00"/>
    <m/>
    <n v="10004"/>
    <n v="4"/>
    <n v="874"/>
    <n v="2008"/>
    <s v="Asphalt Shingles"/>
    <n v="2008"/>
    <n v="1"/>
    <s v="Frame"/>
    <s v="y"/>
    <x v="0"/>
    <s v="n"/>
    <n v="60000"/>
    <n v="6000"/>
    <n v="30000"/>
    <n v="12000"/>
    <n v="500000"/>
    <n v="1000"/>
    <n v="500"/>
    <n v="406"/>
    <n v="0"/>
    <n v="0"/>
    <n v="1"/>
    <n v="406"/>
    <n v="5"/>
  </r>
  <r>
    <s v="BF228022"/>
    <n v="3"/>
    <d v="2012-01-01T00:00:00"/>
    <m/>
    <n v="10005"/>
    <n v="2"/>
    <n v="809"/>
    <n v="2007"/>
    <s v="Asphalt Shingles"/>
    <n v="2007"/>
    <n v="1"/>
    <s v="Masonry"/>
    <s v="y"/>
    <x v="1"/>
    <s v="n"/>
    <n v="60000"/>
    <n v="6000"/>
    <n v="30000"/>
    <n v="12000"/>
    <n v="300000"/>
    <n v="5000"/>
    <n v="1000"/>
    <n v="490"/>
    <n v="0"/>
    <n v="0"/>
    <n v="1"/>
    <n v="490"/>
    <n v="7"/>
  </r>
  <r>
    <s v="BF228032"/>
    <n v="3"/>
    <d v="2012-01-01T00:00:00"/>
    <d v="2012-07-01T00:00:00"/>
    <n v="10006"/>
    <n v="4"/>
    <n v="766"/>
    <n v="1970"/>
    <s v="Spanish Tile"/>
    <n v="1992"/>
    <n v="1"/>
    <s v="Frame"/>
    <s v="y"/>
    <x v="1"/>
    <s v="n"/>
    <n v="80000"/>
    <n v="8000"/>
    <n v="40000"/>
    <n v="16000"/>
    <n v="100000"/>
    <n v="1000"/>
    <n v="250"/>
    <n v="2074"/>
    <n v="0"/>
    <n v="0"/>
    <n v="0.5"/>
    <n v="1037"/>
    <n v="6"/>
  </r>
  <r>
    <s v="BF228042"/>
    <n v="3"/>
    <d v="2012-01-01T00:00:00"/>
    <m/>
    <n v="10004"/>
    <n v="2"/>
    <n v="721"/>
    <n v="1958"/>
    <s v="Asphalt Shingles"/>
    <n v="1991"/>
    <n v="1"/>
    <s v="Frame"/>
    <s v="y"/>
    <x v="1"/>
    <s v="n"/>
    <n v="50000"/>
    <n v="5000"/>
    <n v="25000"/>
    <n v="10000"/>
    <n v="100000"/>
    <n v="5000"/>
    <n v="500"/>
    <n v="721"/>
    <n v="0"/>
    <n v="0"/>
    <n v="1"/>
    <n v="721"/>
    <n v="5"/>
  </r>
  <r>
    <s v="BF228052"/>
    <n v="3"/>
    <d v="2012-01-01T00:00:00"/>
    <m/>
    <n v="10006"/>
    <n v="5"/>
    <n v="789"/>
    <n v="1978"/>
    <s v="Wood Shingles"/>
    <n v="1978"/>
    <n v="1"/>
    <s v="Superior"/>
    <s v="y"/>
    <x v="1"/>
    <s v="n"/>
    <n v="60000"/>
    <n v="6000"/>
    <n v="30000"/>
    <n v="12000"/>
    <n v="100000"/>
    <n v="5000"/>
    <n v="1000"/>
    <n v="1615"/>
    <n v="0"/>
    <n v="0"/>
    <n v="1"/>
    <n v="1615"/>
    <n v="6"/>
  </r>
  <r>
    <s v="BF228062"/>
    <n v="3"/>
    <d v="2012-01-01T00:00:00"/>
    <m/>
    <n v="10007"/>
    <n v="2"/>
    <n v="900"/>
    <n v="1971"/>
    <s v="Asphalt Shingles"/>
    <n v="1971"/>
    <n v="1"/>
    <s v="Frame"/>
    <s v="y"/>
    <x v="1"/>
    <s v="n"/>
    <n v="300000"/>
    <n v="30000"/>
    <n v="150000"/>
    <n v="60000"/>
    <n v="100000"/>
    <n v="3000"/>
    <n v="500"/>
    <n v="1599"/>
    <n v="0"/>
    <n v="0"/>
    <n v="1"/>
    <n v="1599"/>
    <n v="3"/>
  </r>
  <r>
    <s v="BF228072"/>
    <n v="3"/>
    <d v="2012-01-01T00:00:00"/>
    <m/>
    <n v="10014"/>
    <n v="2"/>
    <n v="800"/>
    <n v="1980"/>
    <s v="Spanish Tile"/>
    <n v="1993"/>
    <n v="1"/>
    <s v="Frame"/>
    <s v="y"/>
    <x v="0"/>
    <s v="n"/>
    <n v="200000"/>
    <n v="20000"/>
    <n v="100000"/>
    <n v="40000"/>
    <n v="100000"/>
    <n v="3000"/>
    <n v="500"/>
    <n v="1341"/>
    <n v="0"/>
    <n v="0"/>
    <n v="1"/>
    <n v="1341"/>
    <n v="1"/>
  </r>
  <r>
    <s v="BF228082"/>
    <n v="3"/>
    <d v="2012-01-01T00:00:00"/>
    <d v="2012-07-01T00:00:00"/>
    <n v="10003"/>
    <n v="2"/>
    <n v="675"/>
    <n v="1952"/>
    <s v="Asphalt Shingles"/>
    <n v="1995"/>
    <n v="1"/>
    <s v="Frame"/>
    <s v="y"/>
    <x v="0"/>
    <s v="n"/>
    <n v="300000"/>
    <n v="30000"/>
    <n v="150000"/>
    <n v="60000"/>
    <n v="100000"/>
    <n v="1000"/>
    <n v="250"/>
    <n v="3757"/>
    <n v="0"/>
    <n v="0"/>
    <n v="0.5"/>
    <n v="1878.5"/>
    <n v="5"/>
  </r>
  <r>
    <s v="BF228092"/>
    <n v="3"/>
    <d v="2012-01-01T00:00:00"/>
    <m/>
    <n v="10012"/>
    <n v="2"/>
    <n v="900"/>
    <n v="1961"/>
    <s v="Asphalt Shingles"/>
    <n v="1968"/>
    <n v="1"/>
    <s v="Frame"/>
    <s v="y"/>
    <x v="1"/>
    <s v="n"/>
    <n v="60000"/>
    <n v="6000"/>
    <n v="36000"/>
    <n v="12000"/>
    <n v="500000"/>
    <n v="1000"/>
    <n v="500"/>
    <n v="457"/>
    <n v="0"/>
    <n v="0"/>
    <n v="1"/>
    <n v="457"/>
    <n v="3"/>
  </r>
  <r>
    <s v="BF228102"/>
    <n v="3"/>
    <d v="2012-01-01T00:00:00"/>
    <m/>
    <n v="10014"/>
    <n v="5"/>
    <n v="891"/>
    <n v="2004"/>
    <s v="Asphalt Shingles"/>
    <n v="2004"/>
    <n v="1"/>
    <s v="Masonry"/>
    <s v="y"/>
    <x v="1"/>
    <s v="n"/>
    <n v="80000"/>
    <n v="8000"/>
    <n v="40000"/>
    <n v="16000"/>
    <n v="100000"/>
    <n v="5000"/>
    <n v="250"/>
    <n v="754"/>
    <n v="0"/>
    <n v="0"/>
    <n v="1"/>
    <n v="754"/>
    <n v="1"/>
  </r>
  <r>
    <s v="BF228112"/>
    <n v="3"/>
    <d v="2012-01-01T00:00:00"/>
    <m/>
    <n v="10013"/>
    <n v="2"/>
    <n v="803"/>
    <n v="1983"/>
    <s v="Asphalt Shingles"/>
    <n v="1983"/>
    <n v="7"/>
    <s v="Frame"/>
    <s v="y"/>
    <x v="1"/>
    <s v="n"/>
    <n v="50000"/>
    <n v="5000"/>
    <n v="25000"/>
    <n v="10000"/>
    <n v="100000"/>
    <n v="3000"/>
    <n v="250"/>
    <n v="468"/>
    <n v="0"/>
    <n v="0"/>
    <n v="1"/>
    <n v="468"/>
    <n v="2"/>
  </r>
  <r>
    <s v="BF228122"/>
    <n v="3"/>
    <d v="2012-01-01T00:00:00"/>
    <m/>
    <n v="10017"/>
    <n v="4"/>
    <n v="899"/>
    <n v="1982"/>
    <s v="Asphalt Shingles"/>
    <n v="1982"/>
    <n v="7"/>
    <s v="Frame"/>
    <s v="y"/>
    <x v="1"/>
    <s v="n"/>
    <n v="70000"/>
    <n v="7000"/>
    <n v="42000"/>
    <n v="14000"/>
    <n v="300000"/>
    <n v="1000"/>
    <n v="500"/>
    <n v="834"/>
    <n v="0"/>
    <n v="0"/>
    <n v="1"/>
    <n v="834"/>
    <n v="3"/>
  </r>
  <r>
    <s v="BF228132"/>
    <n v="3"/>
    <d v="2012-01-01T00:00:00"/>
    <m/>
    <n v="10011"/>
    <n v="1"/>
    <n v="689"/>
    <n v="1974"/>
    <s v="Asphalt Shingles"/>
    <n v="2002"/>
    <n v="1"/>
    <s v="Frame"/>
    <s v="y"/>
    <x v="1"/>
    <s v="n"/>
    <n v="70000"/>
    <n v="7000"/>
    <n v="42000"/>
    <n v="14000"/>
    <n v="300000"/>
    <n v="1000"/>
    <n v="500"/>
    <n v="1385"/>
    <n v="0"/>
    <n v="0"/>
    <n v="1"/>
    <n v="1385"/>
    <n v="6"/>
  </r>
  <r>
    <s v="BF228142"/>
    <n v="3"/>
    <d v="2012-01-01T00:00:00"/>
    <m/>
    <n v="10015"/>
    <n v="2"/>
    <n v="700"/>
    <n v="1950"/>
    <s v="Asphalt Shingles"/>
    <n v="1989"/>
    <n v="1"/>
    <s v="Superior"/>
    <s v="y"/>
    <x v="1"/>
    <s v="n"/>
    <n v="70000"/>
    <n v="7000"/>
    <n v="35000"/>
    <n v="14000"/>
    <n v="100000"/>
    <n v="1000"/>
    <n v="250"/>
    <n v="1214"/>
    <n v="0"/>
    <n v="0"/>
    <n v="1"/>
    <n v="1214"/>
    <n v="7"/>
  </r>
  <r>
    <s v="BF228152"/>
    <n v="3"/>
    <d v="2012-01-01T00:00:00"/>
    <m/>
    <n v="10018"/>
    <n v="2"/>
    <n v="688"/>
    <n v="1977"/>
    <s v="Asphalt Shingles"/>
    <n v="1984"/>
    <n v="1"/>
    <s v="Frame"/>
    <s v="y"/>
    <x v="1"/>
    <s v="n"/>
    <n v="50000"/>
    <n v="5000"/>
    <n v="35000"/>
    <n v="10000"/>
    <n v="100000"/>
    <n v="1000"/>
    <n v="250"/>
    <n v="763"/>
    <n v="0"/>
    <n v="0"/>
    <n v="1"/>
    <n v="763"/>
    <n v="2"/>
  </r>
  <r>
    <s v="BF228162"/>
    <n v="3"/>
    <d v="2012-01-01T00:00:00"/>
    <m/>
    <n v="10009"/>
    <n v="2"/>
    <n v="802"/>
    <n v="1953"/>
    <s v="Asphalt Shingles"/>
    <n v="1981"/>
    <n v="7"/>
    <s v="Frame"/>
    <s v="n"/>
    <x v="1"/>
    <s v="n"/>
    <n v="250000"/>
    <n v="25000"/>
    <n v="125000"/>
    <n v="50000"/>
    <n v="300000"/>
    <n v="3000"/>
    <n v="1000"/>
    <n v="2590"/>
    <n v="0"/>
    <n v="0"/>
    <n v="1"/>
    <n v="2590"/>
    <n v="1"/>
  </r>
  <r>
    <s v="BF228172"/>
    <n v="3"/>
    <d v="2012-01-01T00:00:00"/>
    <m/>
    <n v="10019"/>
    <n v="3"/>
    <n v="655"/>
    <n v="1987"/>
    <s v="Spanish Tile"/>
    <n v="1987"/>
    <n v="1"/>
    <s v="Masonry"/>
    <s v="y"/>
    <x v="1"/>
    <s v="n"/>
    <n v="80000"/>
    <n v="8000"/>
    <n v="40000"/>
    <n v="16000"/>
    <n v="100000"/>
    <n v="3000"/>
    <n v="500"/>
    <n v="1315"/>
    <n v="0"/>
    <n v="0"/>
    <n v="1"/>
    <n v="1315"/>
    <n v="1"/>
  </r>
  <r>
    <s v="BF228182"/>
    <n v="3"/>
    <d v="2012-01-01T00:00:00"/>
    <m/>
    <n v="10005"/>
    <n v="2"/>
    <n v="700"/>
    <n v="1974"/>
    <s v="Spanish Tile"/>
    <n v="1974"/>
    <n v="1"/>
    <s v="Frame"/>
    <s v="y"/>
    <x v="0"/>
    <s v="n"/>
    <n v="200000"/>
    <n v="20000"/>
    <n v="100000"/>
    <n v="40000"/>
    <n v="100000"/>
    <n v="5000"/>
    <n v="250"/>
    <n v="3208"/>
    <n v="0"/>
    <n v="0"/>
    <n v="1"/>
    <n v="3208"/>
    <n v="7"/>
  </r>
  <r>
    <s v="BF228192"/>
    <n v="3"/>
    <d v="2012-01-01T00:00:00"/>
    <m/>
    <n v="10013"/>
    <n v="5"/>
    <n v="812"/>
    <n v="1995"/>
    <s v="Asphalt Shingles"/>
    <n v="1995"/>
    <n v="1"/>
    <s v="Masonry"/>
    <s v="y"/>
    <x v="1"/>
    <s v="n"/>
    <n v="80000"/>
    <n v="8000"/>
    <n v="40000"/>
    <n v="16000"/>
    <n v="300000"/>
    <n v="1000"/>
    <n v="500"/>
    <n v="619"/>
    <n v="0"/>
    <n v="0"/>
    <n v="1"/>
    <n v="619"/>
    <n v="2"/>
  </r>
  <r>
    <s v="BF228202"/>
    <n v="3"/>
    <d v="2012-01-01T00:00:00"/>
    <m/>
    <n v="10007"/>
    <n v="4"/>
    <n v="715"/>
    <n v="2009"/>
    <s v="Asphalt Shingles"/>
    <n v="2009"/>
    <n v="9"/>
    <s v="Frame"/>
    <s v="y"/>
    <x v="1"/>
    <s v="n"/>
    <n v="100000"/>
    <n v="10000"/>
    <n v="50000"/>
    <n v="20000"/>
    <n v="100000"/>
    <n v="1000"/>
    <n v="500"/>
    <n v="1751"/>
    <n v="0"/>
    <n v="0"/>
    <n v="1"/>
    <n v="1751"/>
    <n v="3"/>
  </r>
  <r>
    <s v="BF228212"/>
    <n v="3"/>
    <d v="2012-01-01T00:00:00"/>
    <m/>
    <n v="10006"/>
    <n v="2"/>
    <n v="833"/>
    <n v="1978"/>
    <s v="Asphalt Shingles"/>
    <n v="1978"/>
    <n v="1"/>
    <s v="Masonry"/>
    <s v="y"/>
    <x v="1"/>
    <s v="n"/>
    <n v="125000"/>
    <n v="12500"/>
    <n v="62500"/>
    <n v="25000"/>
    <n v="300000"/>
    <n v="1000"/>
    <n v="250"/>
    <n v="1420"/>
    <n v="0"/>
    <n v="0"/>
    <n v="1"/>
    <n v="1420"/>
    <n v="6"/>
  </r>
  <r>
    <s v="BF228222"/>
    <n v="3"/>
    <d v="2012-01-01T00:00:00"/>
    <m/>
    <n v="10025"/>
    <n v="4"/>
    <n v="669"/>
    <n v="1957"/>
    <s v="Spanish Tile"/>
    <n v="1994"/>
    <n v="1"/>
    <s v="Frame"/>
    <s v="y"/>
    <x v="1"/>
    <s v="n"/>
    <n v="300000"/>
    <n v="30000"/>
    <n v="150000"/>
    <n v="60000"/>
    <n v="100000"/>
    <n v="3000"/>
    <n v="1000"/>
    <n v="5835"/>
    <n v="0"/>
    <n v="0"/>
    <n v="1"/>
    <n v="5835"/>
    <n v="7"/>
  </r>
  <r>
    <s v="BF228232"/>
    <n v="3"/>
    <d v="2012-01-01T00:00:00"/>
    <m/>
    <n v="10023"/>
    <n v="3"/>
    <n v="728"/>
    <n v="1971"/>
    <s v="Asphalt Shingles"/>
    <n v="1993"/>
    <n v="7"/>
    <s v="Frame"/>
    <s v="y"/>
    <x v="1"/>
    <s v="y"/>
    <n v="70000"/>
    <n v="7000"/>
    <n v="35000"/>
    <n v="14000"/>
    <n v="100000"/>
    <n v="1000"/>
    <n v="1000"/>
    <n v="852"/>
    <n v="0"/>
    <n v="0"/>
    <n v="1"/>
    <n v="852"/>
    <n v="4"/>
  </r>
  <r>
    <s v="BF228242"/>
    <n v="3"/>
    <d v="2012-01-01T00:00:00"/>
    <m/>
    <n v="10023"/>
    <n v="1"/>
    <n v="542"/>
    <n v="1955"/>
    <s v="Asphalt Shingles"/>
    <n v="1997"/>
    <n v="1"/>
    <s v="Superior"/>
    <s v="y"/>
    <x v="1"/>
    <s v="n"/>
    <n v="100000"/>
    <n v="10000"/>
    <n v="50000"/>
    <n v="20000"/>
    <n v="300000"/>
    <n v="5000"/>
    <n v="250"/>
    <n v="1003"/>
    <n v="0"/>
    <n v="0"/>
    <n v="1"/>
    <n v="1003"/>
    <n v="4"/>
  </r>
  <r>
    <s v="BF228252"/>
    <n v="3"/>
    <d v="2012-01-01T00:00:00"/>
    <m/>
    <n v="10012"/>
    <n v="4"/>
    <n v="804"/>
    <n v="1954"/>
    <s v="Asphalt Shingles"/>
    <n v="1977"/>
    <n v="7"/>
    <s v="Frame"/>
    <s v="y"/>
    <x v="1"/>
    <s v="n"/>
    <n v="300000"/>
    <n v="30000"/>
    <n v="150000"/>
    <n v="60000"/>
    <n v="100000"/>
    <n v="5000"/>
    <n v="500"/>
    <n v="3480"/>
    <n v="0"/>
    <n v="0"/>
    <n v="1"/>
    <n v="3480"/>
    <n v="3"/>
  </r>
  <r>
    <s v="BF228262"/>
    <n v="3"/>
    <d v="2012-01-01T00:00:00"/>
    <m/>
    <n v="10016"/>
    <n v="2"/>
    <n v="682"/>
    <n v="2004"/>
    <s v="Asphalt Shingles"/>
    <n v="2004"/>
    <n v="1"/>
    <s v="Frame"/>
    <s v="n"/>
    <x v="1"/>
    <s v="n"/>
    <n v="70000"/>
    <n v="7000"/>
    <n v="35000"/>
    <n v="14000"/>
    <n v="100000"/>
    <n v="5000"/>
    <n v="1000"/>
    <n v="1275"/>
    <n v="0"/>
    <n v="0"/>
    <n v="1"/>
    <n v="1275"/>
    <n v="6"/>
  </r>
  <r>
    <s v="BF228272"/>
    <n v="3"/>
    <d v="2012-01-01T00:00:00"/>
    <d v="2012-07-01T00:00:00"/>
    <n v="10003"/>
    <n v="4"/>
    <n v="738"/>
    <n v="1955"/>
    <s v="Spanish Tile"/>
    <n v="1979"/>
    <n v="1"/>
    <s v="Frame"/>
    <s v="y"/>
    <x v="0"/>
    <s v="n"/>
    <n v="90000"/>
    <n v="9000"/>
    <n v="45000"/>
    <n v="18000"/>
    <n v="500000"/>
    <n v="1000"/>
    <n v="500"/>
    <n v="1367"/>
    <n v="0"/>
    <n v="0"/>
    <n v="0.5"/>
    <n v="683.5"/>
    <n v="5"/>
  </r>
  <r>
    <s v="BF228282"/>
    <n v="3"/>
    <d v="2012-01-01T00:00:00"/>
    <m/>
    <n v="10023"/>
    <n v="5"/>
    <n v="800"/>
    <n v="1976"/>
    <s v="Asphalt Shingles"/>
    <n v="1994"/>
    <n v="1"/>
    <s v="Frame"/>
    <s v="y"/>
    <x v="1"/>
    <s v="y"/>
    <n v="90000"/>
    <n v="9000"/>
    <n v="54000"/>
    <n v="18000"/>
    <n v="100000"/>
    <n v="5000"/>
    <n v="250"/>
    <n v="981"/>
    <n v="0"/>
    <n v="0"/>
    <n v="1"/>
    <n v="981"/>
    <n v="4"/>
  </r>
  <r>
    <s v="BF228292"/>
    <n v="3"/>
    <d v="2012-01-01T00:00:00"/>
    <m/>
    <n v="10007"/>
    <n v="2"/>
    <n v="800"/>
    <n v="1960"/>
    <s v="Asphalt Shingles"/>
    <n v="1966"/>
    <n v="9"/>
    <s v="Frame"/>
    <s v="y"/>
    <x v="1"/>
    <s v="n"/>
    <n v="300000"/>
    <n v="30000"/>
    <n v="150000"/>
    <n v="60000"/>
    <n v="300000"/>
    <n v="1000"/>
    <n v="500"/>
    <n v="3468"/>
    <n v="0"/>
    <n v="0"/>
    <n v="1"/>
    <n v="3468"/>
    <n v="3"/>
  </r>
  <r>
    <s v="BF228302"/>
    <n v="3"/>
    <d v="2012-01-01T00:00:00"/>
    <m/>
    <n v="10016"/>
    <n v="4"/>
    <n v="669"/>
    <n v="1955"/>
    <s v="Asphalt Shingles"/>
    <n v="1970"/>
    <n v="1"/>
    <s v="Frame"/>
    <s v="y"/>
    <x v="1"/>
    <s v="n"/>
    <n v="80000"/>
    <n v="8000"/>
    <n v="40000"/>
    <n v="16000"/>
    <n v="300000"/>
    <n v="3000"/>
    <n v="500"/>
    <n v="2768"/>
    <n v="0"/>
    <n v="0"/>
    <n v="1"/>
    <n v="2768"/>
    <n v="6"/>
  </r>
  <r>
    <s v="BF228312"/>
    <n v="3"/>
    <d v="2012-01-01T00:00:00"/>
    <m/>
    <n v="10004"/>
    <n v="2"/>
    <n v="800"/>
    <n v="1990"/>
    <s v="Asphalt Shingles"/>
    <n v="2002"/>
    <n v="1"/>
    <s v="Frame"/>
    <s v="y"/>
    <x v="0"/>
    <s v="n"/>
    <n v="125000"/>
    <n v="12500"/>
    <n v="62500"/>
    <n v="25000"/>
    <n v="300000"/>
    <n v="1000"/>
    <n v="500"/>
    <n v="831"/>
    <n v="0"/>
    <n v="0"/>
    <n v="1"/>
    <n v="831"/>
    <n v="5"/>
  </r>
  <r>
    <s v="BF228322"/>
    <n v="3"/>
    <d v="2012-01-01T00:00:00"/>
    <m/>
    <n v="10009"/>
    <n v="1"/>
    <n v="663"/>
    <n v="1977"/>
    <s v="Asphalt Shingles"/>
    <n v="1982"/>
    <n v="1"/>
    <s v="Frame"/>
    <s v="y"/>
    <x v="1"/>
    <s v="n"/>
    <n v="125000"/>
    <n v="12500"/>
    <n v="62500"/>
    <n v="25000"/>
    <n v="300000"/>
    <n v="3000"/>
    <n v="500"/>
    <n v="1996"/>
    <n v="0"/>
    <n v="0"/>
    <n v="1"/>
    <n v="1996"/>
    <n v="1"/>
  </r>
  <r>
    <s v="BF228332"/>
    <n v="3"/>
    <d v="2012-01-01T00:00:00"/>
    <m/>
    <n v="10024"/>
    <n v="2"/>
    <n v="736"/>
    <n v="1954"/>
    <s v="Spanish Tile"/>
    <n v="2008"/>
    <n v="1"/>
    <s v="Frame"/>
    <s v="y"/>
    <x v="1"/>
    <s v="n"/>
    <n v="80000"/>
    <n v="8000"/>
    <n v="40000"/>
    <n v="16000"/>
    <n v="100000"/>
    <n v="5000"/>
    <n v="250"/>
    <n v="910"/>
    <n v="0"/>
    <n v="0"/>
    <n v="1"/>
    <n v="910"/>
    <n v="4"/>
  </r>
  <r>
    <s v="BF228342"/>
    <n v="3"/>
    <d v="2012-01-01T00:00:00"/>
    <m/>
    <n v="10005"/>
    <n v="4"/>
    <n v="897"/>
    <n v="1977"/>
    <s v="Spanish Tile"/>
    <n v="2010"/>
    <n v="1"/>
    <s v="Frame"/>
    <s v="y"/>
    <x v="1"/>
    <s v="n"/>
    <n v="150000"/>
    <n v="15000"/>
    <n v="75000"/>
    <n v="30000"/>
    <n v="300000"/>
    <n v="3000"/>
    <n v="500"/>
    <n v="1523"/>
    <n v="0"/>
    <n v="0"/>
    <n v="1"/>
    <n v="1523"/>
    <n v="7"/>
  </r>
  <r>
    <s v="BF228352"/>
    <n v="3"/>
    <d v="2012-01-01T00:00:00"/>
    <m/>
    <n v="10013"/>
    <n v="2"/>
    <n v="749"/>
    <n v="1967"/>
    <s v="Asphalt Shingles"/>
    <n v="1973"/>
    <n v="1"/>
    <s v="Frame"/>
    <s v="n"/>
    <x v="1"/>
    <s v="n"/>
    <n v="400000"/>
    <n v="40000"/>
    <n v="200000"/>
    <n v="80000"/>
    <n v="100000"/>
    <n v="3000"/>
    <n v="500"/>
    <n v="3520"/>
    <n v="0"/>
    <n v="0"/>
    <n v="1"/>
    <n v="3520"/>
    <n v="2"/>
  </r>
  <r>
    <s v="BF228362"/>
    <n v="3"/>
    <d v="2012-01-01T00:00:00"/>
    <m/>
    <n v="10018"/>
    <n v="2"/>
    <s v="No Hit"/>
    <n v="1951"/>
    <s v="Asphalt Shingles"/>
    <n v="1964"/>
    <n v="1"/>
    <s v="Frame"/>
    <s v="y"/>
    <x v="1"/>
    <s v="n"/>
    <n v="125000"/>
    <n v="12500"/>
    <n v="62500"/>
    <n v="25000"/>
    <n v="300000"/>
    <n v="3000"/>
    <n v="250"/>
    <n v="973"/>
    <n v="0"/>
    <n v="0"/>
    <n v="1"/>
    <n v="973"/>
    <n v="2"/>
  </r>
  <r>
    <s v="BF228372"/>
    <n v="3"/>
    <d v="2012-01-01T00:00:00"/>
    <m/>
    <n v="10005"/>
    <n v="4"/>
    <n v="985"/>
    <n v="2007"/>
    <s v="Wood Shingles"/>
    <n v="2007"/>
    <n v="1"/>
    <s v="Frame"/>
    <s v="y"/>
    <x v="1"/>
    <s v="n"/>
    <n v="300000"/>
    <n v="30000"/>
    <n v="210000"/>
    <n v="60000"/>
    <n v="300000"/>
    <n v="5000"/>
    <n v="250"/>
    <n v="2998"/>
    <n v="0"/>
    <n v="0"/>
    <n v="1"/>
    <n v="2998"/>
    <n v="7"/>
  </r>
  <r>
    <s v="BF228382"/>
    <n v="3"/>
    <d v="2012-01-01T00:00:00"/>
    <m/>
    <n v="10001"/>
    <n v="3"/>
    <n v="963"/>
    <n v="1986"/>
    <s v="Asphalt Shingles"/>
    <n v="1994"/>
    <n v="1"/>
    <s v="Frame"/>
    <s v="y"/>
    <x v="1"/>
    <s v="n"/>
    <n v="250000"/>
    <n v="25000"/>
    <n v="175000"/>
    <n v="50000"/>
    <n v="100000"/>
    <n v="5000"/>
    <n v="250"/>
    <n v="1914"/>
    <n v="0"/>
    <n v="0"/>
    <n v="1"/>
    <n v="1914"/>
    <n v="6"/>
  </r>
  <r>
    <s v="BF228392"/>
    <n v="3"/>
    <d v="2012-01-01T00:00:00"/>
    <d v="2012-07-01T00:00:00"/>
    <n v="10015"/>
    <n v="1"/>
    <n v="800"/>
    <n v="1964"/>
    <s v="Wood Shingles"/>
    <n v="1988"/>
    <n v="1"/>
    <s v="Frame"/>
    <s v="y"/>
    <x v="1"/>
    <s v="n"/>
    <n v="80000"/>
    <n v="8000"/>
    <n v="40000"/>
    <n v="16000"/>
    <n v="100000"/>
    <n v="3000"/>
    <n v="1000"/>
    <n v="1360"/>
    <n v="0"/>
    <n v="0"/>
    <n v="0.5"/>
    <n v="680"/>
    <n v="7"/>
  </r>
  <r>
    <s v="BF228402"/>
    <n v="3"/>
    <d v="2012-01-01T00:00:00"/>
    <m/>
    <n v="10009"/>
    <n v="3"/>
    <s v="No Hit"/>
    <n v="2000"/>
    <s v="Asphalt Shingles"/>
    <n v="2000"/>
    <n v="1"/>
    <s v="Frame"/>
    <s v="y"/>
    <x v="1"/>
    <s v="n"/>
    <n v="125000"/>
    <n v="12500"/>
    <n v="62500"/>
    <n v="25000"/>
    <n v="100000"/>
    <n v="1000"/>
    <n v="250"/>
    <n v="1140"/>
    <n v="1"/>
    <n v="10125"/>
    <n v="1"/>
    <n v="1140"/>
    <n v="1"/>
  </r>
  <r>
    <s v="BF228412"/>
    <n v="3"/>
    <d v="2012-01-01T00:00:00"/>
    <m/>
    <n v="10005"/>
    <n v="3"/>
    <n v="847"/>
    <n v="1982"/>
    <s v="Asphalt Shingles"/>
    <n v="1991"/>
    <n v="1"/>
    <s v="Frame"/>
    <s v="y"/>
    <x v="1"/>
    <s v="n"/>
    <n v="90000"/>
    <n v="9000"/>
    <n v="62999.999999999993"/>
    <n v="18000"/>
    <n v="300000"/>
    <n v="3000"/>
    <n v="1000"/>
    <n v="1292"/>
    <n v="0"/>
    <n v="0"/>
    <n v="1"/>
    <n v="1292"/>
    <n v="7"/>
  </r>
  <r>
    <s v="BF228422"/>
    <n v="3"/>
    <d v="2012-01-01T00:00:00"/>
    <m/>
    <n v="10006"/>
    <n v="2"/>
    <n v="650"/>
    <n v="1979"/>
    <s v="Asphalt Shingles"/>
    <n v="2006"/>
    <n v="7"/>
    <s v="Frame"/>
    <s v="y"/>
    <x v="1"/>
    <s v="n"/>
    <n v="50000"/>
    <n v="5000"/>
    <n v="25000"/>
    <n v="10000"/>
    <n v="100000"/>
    <n v="3000"/>
    <n v="500"/>
    <n v="1321"/>
    <n v="0"/>
    <n v="0"/>
    <n v="1"/>
    <n v="1321"/>
    <n v="6"/>
  </r>
  <r>
    <s v="BF228432"/>
    <n v="3"/>
    <d v="2012-01-01T00:00:00"/>
    <m/>
    <n v="10024"/>
    <n v="1"/>
    <n v="878"/>
    <n v="1998"/>
    <s v="Asphalt Shingles"/>
    <n v="2002"/>
    <n v="1"/>
    <s v="Frame"/>
    <s v="y"/>
    <x v="1"/>
    <s v="n"/>
    <n v="100000"/>
    <n v="10000"/>
    <n v="50000"/>
    <n v="20000"/>
    <n v="100000"/>
    <n v="5000"/>
    <n v="250"/>
    <n v="471"/>
    <n v="0"/>
    <n v="0"/>
    <n v="1"/>
    <n v="471"/>
    <n v="4"/>
  </r>
  <r>
    <s v="BF228442"/>
    <n v="3"/>
    <d v="2012-01-01T00:00:00"/>
    <m/>
    <n v="10024"/>
    <n v="2"/>
    <n v="800"/>
    <n v="1996"/>
    <s v="Spanish Tile"/>
    <n v="1996"/>
    <n v="1"/>
    <s v="Masonry"/>
    <s v="y"/>
    <x v="0"/>
    <s v="n"/>
    <n v="200000"/>
    <n v="20000"/>
    <n v="100000"/>
    <n v="40000"/>
    <n v="100000"/>
    <n v="1000"/>
    <n v="250"/>
    <n v="819"/>
    <n v="0"/>
    <n v="0"/>
    <n v="1"/>
    <n v="819"/>
    <n v="4"/>
  </r>
  <r>
    <s v="BF228452"/>
    <n v="3"/>
    <d v="2012-01-01T00:00:00"/>
    <m/>
    <n v="10022"/>
    <n v="3"/>
    <n v="800"/>
    <n v="1964"/>
    <s v="Asphalt Shingles"/>
    <n v="1983"/>
    <n v="1"/>
    <s v="Masonry"/>
    <s v="y"/>
    <x v="1"/>
    <s v="n"/>
    <n v="100000"/>
    <n v="10000"/>
    <n v="50000"/>
    <n v="20000"/>
    <n v="100000"/>
    <n v="1000"/>
    <n v="1000"/>
    <n v="693"/>
    <n v="0"/>
    <n v="0"/>
    <n v="1"/>
    <n v="693"/>
    <n v="4"/>
  </r>
  <r>
    <s v="BF228462"/>
    <n v="3"/>
    <d v="2012-01-01T00:00:00"/>
    <m/>
    <n v="10022"/>
    <n v="4"/>
    <n v="785"/>
    <n v="1951"/>
    <s v="Asphalt Shingles"/>
    <n v="1995"/>
    <n v="1"/>
    <s v="Frame"/>
    <s v="y"/>
    <x v="1"/>
    <s v="n"/>
    <n v="150000"/>
    <n v="15000"/>
    <n v="75000"/>
    <n v="30000"/>
    <n v="300000"/>
    <n v="3000"/>
    <n v="500"/>
    <n v="1758"/>
    <n v="0"/>
    <n v="0"/>
    <n v="1"/>
    <n v="1758"/>
    <n v="4"/>
  </r>
  <r>
    <s v="BF228472"/>
    <n v="3"/>
    <d v="2012-01-01T00:00:00"/>
    <m/>
    <n v="10017"/>
    <n v="2"/>
    <n v="806"/>
    <n v="1968"/>
    <s v="Asphalt Shingles"/>
    <n v="2006"/>
    <n v="1"/>
    <s v="Frame"/>
    <s v="n"/>
    <x v="0"/>
    <s v="n"/>
    <n v="150000"/>
    <n v="15000"/>
    <n v="75000"/>
    <n v="30000"/>
    <n v="300000"/>
    <n v="3000"/>
    <n v="500"/>
    <n v="1127"/>
    <n v="0"/>
    <n v="0"/>
    <n v="1"/>
    <n v="1127"/>
    <n v="3"/>
  </r>
  <r>
    <s v="BF228482"/>
    <n v="3"/>
    <d v="2012-01-01T00:00:00"/>
    <m/>
    <n v="10015"/>
    <n v="4"/>
    <n v="795"/>
    <n v="1958"/>
    <s v="Asphalt Shingles"/>
    <n v="1989"/>
    <n v="1"/>
    <s v="Frame"/>
    <s v="y"/>
    <x v="1"/>
    <s v="n"/>
    <n v="50000"/>
    <n v="5000"/>
    <n v="25000"/>
    <n v="10000"/>
    <n v="500000"/>
    <n v="5000"/>
    <n v="500"/>
    <n v="1460"/>
    <n v="1"/>
    <n v="10260"/>
    <n v="1"/>
    <n v="1460"/>
    <n v="7"/>
  </r>
  <r>
    <s v="BF228492"/>
    <n v="3"/>
    <d v="2012-01-01T00:00:00"/>
    <m/>
    <n v="10003"/>
    <n v="4"/>
    <n v="800"/>
    <n v="1969"/>
    <s v="Asphalt Shingles"/>
    <n v="2005"/>
    <n v="1"/>
    <s v="Frame"/>
    <s v="y"/>
    <x v="1"/>
    <s v="n"/>
    <n v="150000"/>
    <n v="15000"/>
    <n v="75000"/>
    <n v="30000"/>
    <n v="500000"/>
    <n v="1000"/>
    <n v="1000"/>
    <n v="1234"/>
    <n v="0"/>
    <n v="0"/>
    <n v="1"/>
    <n v="1234"/>
    <n v="5"/>
  </r>
  <r>
    <s v="BF228502"/>
    <n v="3"/>
    <d v="2012-01-01T00:00:00"/>
    <m/>
    <n v="10022"/>
    <n v="4"/>
    <n v="732"/>
    <n v="1977"/>
    <s v="Asphalt Shingles"/>
    <n v="1977"/>
    <n v="7"/>
    <s v="Frame"/>
    <s v="y"/>
    <x v="1"/>
    <s v="n"/>
    <n v="300000"/>
    <n v="30000"/>
    <n v="180000"/>
    <n v="60000"/>
    <n v="500000"/>
    <n v="3000"/>
    <n v="1000"/>
    <n v="3791"/>
    <n v="0"/>
    <n v="0"/>
    <n v="1"/>
    <n v="3791"/>
    <n v="4"/>
  </r>
  <r>
    <s v="BF228512"/>
    <n v="3"/>
    <d v="2012-01-01T00:00:00"/>
    <m/>
    <n v="10025"/>
    <n v="4"/>
    <n v="764"/>
    <n v="1985"/>
    <s v="Asphalt Shingles"/>
    <n v="1993"/>
    <n v="7"/>
    <s v="Frame"/>
    <s v="y"/>
    <x v="1"/>
    <s v="n"/>
    <n v="125000"/>
    <n v="12500"/>
    <n v="62500"/>
    <n v="25000"/>
    <n v="500000"/>
    <n v="1000"/>
    <n v="250"/>
    <n v="3390"/>
    <n v="0"/>
    <n v="0"/>
    <n v="1"/>
    <n v="3390"/>
    <n v="7"/>
  </r>
  <r>
    <s v="BF228522"/>
    <n v="3"/>
    <d v="2012-01-01T00:00:00"/>
    <m/>
    <n v="10012"/>
    <n v="2"/>
    <n v="598"/>
    <n v="1994"/>
    <s v="Asphalt Shingles"/>
    <n v="1994"/>
    <n v="7"/>
    <s v="Frame"/>
    <s v="y"/>
    <x v="0"/>
    <s v="n"/>
    <n v="200000"/>
    <n v="20000"/>
    <n v="100000"/>
    <n v="40000"/>
    <n v="500000"/>
    <n v="1000"/>
    <n v="250"/>
    <n v="3326"/>
    <n v="0"/>
    <n v="0"/>
    <n v="1"/>
    <n v="3326"/>
    <n v="3"/>
  </r>
  <r>
    <s v="BF228532"/>
    <n v="3"/>
    <d v="2012-01-01T00:00:00"/>
    <m/>
    <n v="10008"/>
    <n v="4"/>
    <n v="665"/>
    <n v="1993"/>
    <s v="Asphalt Shingles"/>
    <n v="1995"/>
    <n v="1"/>
    <s v="Masonry"/>
    <s v="n"/>
    <x v="0"/>
    <s v="n"/>
    <n v="70000"/>
    <n v="7000"/>
    <n v="35000"/>
    <n v="14000"/>
    <n v="500000"/>
    <n v="3000"/>
    <n v="500"/>
    <n v="1305"/>
    <n v="0"/>
    <n v="0"/>
    <n v="1"/>
    <n v="1305"/>
    <n v="1"/>
  </r>
  <r>
    <s v="BF228542"/>
    <n v="3"/>
    <d v="2012-01-01T00:00:00"/>
    <m/>
    <n v="10002"/>
    <n v="2"/>
    <n v="815"/>
    <n v="1962"/>
    <s v="Spanish Tile"/>
    <n v="1989"/>
    <n v="1"/>
    <s v="Masonry"/>
    <s v="y"/>
    <x v="1"/>
    <s v="n"/>
    <n v="125000"/>
    <n v="12500"/>
    <n v="62500"/>
    <n v="25000"/>
    <n v="500000"/>
    <n v="5000"/>
    <n v="500"/>
    <n v="826"/>
    <n v="0"/>
    <n v="0"/>
    <n v="1"/>
    <n v="826"/>
    <n v="5"/>
  </r>
  <r>
    <s v="BF228552"/>
    <n v="3"/>
    <d v="2012-01-01T00:00:00"/>
    <m/>
    <n v="10012"/>
    <n v="5"/>
    <n v="867"/>
    <n v="1994"/>
    <s v="Asphalt Shingles"/>
    <n v="2007"/>
    <n v="1"/>
    <s v="Frame"/>
    <s v="y"/>
    <x v="0"/>
    <s v="n"/>
    <n v="125000"/>
    <n v="12500"/>
    <n v="87500"/>
    <n v="25000"/>
    <n v="500000"/>
    <n v="1000"/>
    <n v="250"/>
    <n v="1154"/>
    <n v="0"/>
    <n v="0"/>
    <n v="1"/>
    <n v="1154"/>
    <n v="3"/>
  </r>
  <r>
    <s v="BF228562"/>
    <n v="3"/>
    <d v="2012-01-01T00:00:00"/>
    <m/>
    <n v="10002"/>
    <n v="1"/>
    <n v="798"/>
    <n v="1981"/>
    <s v="Asphalt Shingles"/>
    <n v="1983"/>
    <n v="1"/>
    <s v="Masonry"/>
    <s v="n"/>
    <x v="0"/>
    <s v="n"/>
    <n v="60000"/>
    <n v="6000"/>
    <n v="30000"/>
    <n v="12000"/>
    <n v="300000"/>
    <n v="3000"/>
    <n v="1000"/>
    <n v="565"/>
    <n v="0"/>
    <n v="0"/>
    <n v="1"/>
    <n v="565"/>
    <n v="5"/>
  </r>
  <r>
    <s v="BF228572"/>
    <n v="3"/>
    <d v="2012-01-01T00:00:00"/>
    <m/>
    <n v="10015"/>
    <n v="2"/>
    <n v="666"/>
    <n v="1967"/>
    <s v="Asphalt Shingles"/>
    <n v="2003"/>
    <n v="1"/>
    <s v="Superior"/>
    <s v="y"/>
    <x v="0"/>
    <s v="n"/>
    <n v="60000"/>
    <n v="6000"/>
    <n v="30000"/>
    <n v="12000"/>
    <n v="500000"/>
    <n v="1000"/>
    <n v="1000"/>
    <n v="941"/>
    <n v="1"/>
    <n v="3283"/>
    <n v="1"/>
    <n v="941"/>
    <n v="7"/>
  </r>
  <r>
    <s v="BF228582"/>
    <n v="3"/>
    <d v="2012-01-01T00:00:00"/>
    <m/>
    <n v="10018"/>
    <n v="4"/>
    <n v="894"/>
    <n v="1961"/>
    <s v="Asphalt Shingles"/>
    <n v="1982"/>
    <n v="1"/>
    <s v="Superior"/>
    <s v="y"/>
    <x v="1"/>
    <s v="n"/>
    <n v="100000"/>
    <n v="10000"/>
    <n v="50000"/>
    <n v="20000"/>
    <n v="100000"/>
    <n v="5000"/>
    <n v="250"/>
    <n v="588"/>
    <n v="0"/>
    <n v="0"/>
    <n v="1"/>
    <n v="588"/>
    <n v="2"/>
  </r>
  <r>
    <s v="BF228592"/>
    <n v="3"/>
    <d v="2012-01-01T00:00:00"/>
    <m/>
    <n v="10005"/>
    <n v="5"/>
    <n v="886"/>
    <n v="2001"/>
    <s v="Wood Shingles"/>
    <n v="2001"/>
    <n v="1"/>
    <s v="Frame"/>
    <s v="y"/>
    <x v="1"/>
    <s v="n"/>
    <n v="150000"/>
    <n v="15000"/>
    <n v="75000"/>
    <n v="30000"/>
    <n v="100000"/>
    <n v="5000"/>
    <n v="500"/>
    <n v="2363"/>
    <n v="0"/>
    <n v="0"/>
    <n v="1"/>
    <n v="2363"/>
    <n v="7"/>
  </r>
  <r>
    <s v="BF228602"/>
    <n v="3"/>
    <d v="2012-01-01T00:00:00"/>
    <d v="2012-07-01T00:00:00"/>
    <n v="10017"/>
    <n v="5"/>
    <n v="874"/>
    <n v="1999"/>
    <s v="Asphalt Shingles"/>
    <n v="2006"/>
    <n v="1"/>
    <s v="Frame"/>
    <s v="y"/>
    <x v="1"/>
    <s v="n"/>
    <n v="50000"/>
    <n v="5000"/>
    <n v="30000"/>
    <n v="10000"/>
    <n v="300000"/>
    <n v="1000"/>
    <n v="1000"/>
    <n v="411"/>
    <n v="0"/>
    <n v="0"/>
    <n v="0.5"/>
    <n v="205.5"/>
    <n v="3"/>
  </r>
  <r>
    <s v="BF228612"/>
    <n v="3"/>
    <d v="2012-01-01T00:00:00"/>
    <m/>
    <n v="10022"/>
    <n v="2"/>
    <n v="543"/>
    <n v="1992"/>
    <s v="Asphalt Shingles"/>
    <n v="2001"/>
    <n v="1"/>
    <s v="Masonry"/>
    <s v="y"/>
    <x v="0"/>
    <s v="n"/>
    <n v="70000"/>
    <n v="7000"/>
    <n v="42000"/>
    <n v="14000"/>
    <n v="100000"/>
    <n v="5000"/>
    <n v="500"/>
    <n v="832"/>
    <n v="0"/>
    <n v="0"/>
    <n v="1"/>
    <n v="832"/>
    <n v="4"/>
  </r>
  <r>
    <s v="BF228622"/>
    <n v="3"/>
    <d v="2012-01-01T00:00:00"/>
    <m/>
    <n v="10008"/>
    <n v="2"/>
    <n v="856"/>
    <n v="1988"/>
    <s v="Spanish Tile"/>
    <n v="1988"/>
    <n v="1"/>
    <s v="Frame"/>
    <s v="n"/>
    <x v="1"/>
    <s v="n"/>
    <n v="80000"/>
    <n v="8000"/>
    <n v="40000"/>
    <n v="16000"/>
    <n v="500000"/>
    <n v="1000"/>
    <n v="500"/>
    <n v="674"/>
    <n v="0"/>
    <n v="0"/>
    <n v="1"/>
    <n v="674"/>
    <n v="1"/>
  </r>
  <r>
    <s v="BF228632"/>
    <n v="3"/>
    <d v="2012-01-01T00:00:00"/>
    <d v="2012-07-01T00:00:00"/>
    <n v="10002"/>
    <n v="3"/>
    <n v="765"/>
    <n v="1971"/>
    <s v="Asphalt Shingles"/>
    <n v="1988"/>
    <n v="1"/>
    <s v="Frame"/>
    <s v="y"/>
    <x v="1"/>
    <s v="n"/>
    <n v="150000"/>
    <n v="15000"/>
    <n v="75000"/>
    <n v="30000"/>
    <n v="300000"/>
    <n v="1000"/>
    <n v="500"/>
    <n v="2002"/>
    <n v="0"/>
    <n v="0"/>
    <n v="0.5"/>
    <n v="1001"/>
    <n v="5"/>
  </r>
  <r>
    <s v="BF228642"/>
    <n v="3"/>
    <d v="2012-01-01T00:00:00"/>
    <m/>
    <n v="10014"/>
    <n v="2"/>
    <n v="686"/>
    <n v="1974"/>
    <s v="Asphalt Shingles"/>
    <n v="1974"/>
    <n v="1"/>
    <s v="Masonry"/>
    <s v="y"/>
    <x v="1"/>
    <s v="n"/>
    <n v="150000"/>
    <n v="15000"/>
    <n v="75000"/>
    <n v="30000"/>
    <n v="100000"/>
    <n v="1000"/>
    <n v="1000"/>
    <n v="1977"/>
    <n v="0"/>
    <n v="0"/>
    <n v="1"/>
    <n v="1977"/>
    <n v="1"/>
  </r>
  <r>
    <s v="BF228652"/>
    <n v="3"/>
    <d v="2012-01-01T00:00:00"/>
    <m/>
    <n v="10011"/>
    <n v="4"/>
    <n v="815"/>
    <n v="1966"/>
    <s v="Spanish Tile"/>
    <n v="1968"/>
    <n v="7"/>
    <s v="Masonry"/>
    <s v="y"/>
    <x v="1"/>
    <s v="n"/>
    <n v="50000"/>
    <n v="5000"/>
    <n v="35000"/>
    <n v="10000"/>
    <n v="100000"/>
    <n v="1000"/>
    <n v="1000"/>
    <n v="702"/>
    <n v="0"/>
    <n v="0"/>
    <n v="1"/>
    <n v="702"/>
    <n v="6"/>
  </r>
  <r>
    <s v="BF228662"/>
    <n v="3"/>
    <d v="2012-01-01T00:00:00"/>
    <m/>
    <n v="10015"/>
    <n v="3"/>
    <n v="858"/>
    <n v="2009"/>
    <s v="Asphalt Shingles"/>
    <n v="2009"/>
    <n v="1"/>
    <s v="Frame"/>
    <s v="y"/>
    <x v="1"/>
    <s v="n"/>
    <n v="400000"/>
    <n v="40000"/>
    <n v="200000"/>
    <n v="80000"/>
    <n v="500000"/>
    <n v="3000"/>
    <n v="500"/>
    <n v="2653"/>
    <n v="1"/>
    <n v="20000"/>
    <n v="1"/>
    <n v="2653"/>
    <n v="7"/>
  </r>
  <r>
    <s v="BF228672"/>
    <n v="3"/>
    <d v="2012-01-01T00:00:00"/>
    <m/>
    <n v="10025"/>
    <n v="3"/>
    <n v="657"/>
    <n v="2001"/>
    <s v="Asphalt Shingles"/>
    <n v="2004"/>
    <n v="7"/>
    <s v="Frame"/>
    <s v="y"/>
    <x v="0"/>
    <s v="n"/>
    <n v="250000"/>
    <n v="25000"/>
    <n v="125000"/>
    <n v="50000"/>
    <n v="100000"/>
    <n v="1000"/>
    <n v="250"/>
    <n v="5573"/>
    <n v="0"/>
    <n v="0"/>
    <n v="1"/>
    <n v="5573"/>
    <n v="7"/>
  </r>
  <r>
    <s v="BF228682"/>
    <n v="3"/>
    <d v="2012-01-01T00:00:00"/>
    <d v="2012-07-01T00:00:00"/>
    <n v="10013"/>
    <n v="4"/>
    <n v="842"/>
    <n v="2004"/>
    <s v="Spanish Tile"/>
    <n v="2004"/>
    <n v="1"/>
    <s v="Frame"/>
    <s v="y"/>
    <x v="1"/>
    <s v="n"/>
    <n v="70000"/>
    <n v="7000"/>
    <n v="35000"/>
    <n v="14000"/>
    <n v="500000"/>
    <n v="1000"/>
    <n v="500"/>
    <n v="462"/>
    <n v="0"/>
    <n v="0"/>
    <n v="0.5"/>
    <n v="231"/>
    <n v="2"/>
  </r>
  <r>
    <s v="BF228692"/>
    <n v="3"/>
    <d v="2012-01-01T00:00:00"/>
    <m/>
    <n v="10007"/>
    <n v="2"/>
    <n v="626"/>
    <n v="2008"/>
    <s v="Asphalt Shingles"/>
    <n v="2008"/>
    <n v="7"/>
    <s v="Frame"/>
    <s v="n"/>
    <x v="1"/>
    <s v="n"/>
    <n v="50000"/>
    <n v="5000"/>
    <n v="30000"/>
    <n v="10000"/>
    <n v="500000"/>
    <n v="3000"/>
    <n v="500"/>
    <n v="924"/>
    <n v="0"/>
    <n v="0"/>
    <n v="1"/>
    <n v="924"/>
    <n v="3"/>
  </r>
  <r>
    <s v="BF228702"/>
    <n v="3"/>
    <d v="2012-01-01T00:00:00"/>
    <m/>
    <n v="10003"/>
    <n v="2"/>
    <n v="800"/>
    <n v="1994"/>
    <s v="Spanish Tile"/>
    <n v="1994"/>
    <n v="1"/>
    <s v="Frame"/>
    <s v="y"/>
    <x v="1"/>
    <s v="n"/>
    <n v="80000"/>
    <n v="8000"/>
    <n v="40000"/>
    <n v="16000"/>
    <n v="100000"/>
    <n v="1000"/>
    <n v="500"/>
    <n v="547"/>
    <n v="0"/>
    <n v="0"/>
    <n v="1"/>
    <n v="547"/>
    <n v="5"/>
  </r>
  <r>
    <s v="BF228712"/>
    <n v="3"/>
    <d v="2012-01-01T00:00:00"/>
    <d v="2012-07-01T00:00:00"/>
    <n v="10003"/>
    <n v="4"/>
    <n v="853"/>
    <n v="1975"/>
    <s v="Spanish Tile"/>
    <n v="1975"/>
    <n v="1"/>
    <s v="Frame"/>
    <s v="y"/>
    <x v="1"/>
    <s v="n"/>
    <n v="50000"/>
    <n v="5000"/>
    <n v="25000"/>
    <n v="10000"/>
    <n v="100000"/>
    <n v="1000"/>
    <n v="500"/>
    <n v="409"/>
    <n v="0"/>
    <n v="0"/>
    <n v="0.5"/>
    <n v="204.5"/>
    <n v="5"/>
  </r>
  <r>
    <s v="BF228722"/>
    <n v="3"/>
    <d v="2012-01-01T00:00:00"/>
    <m/>
    <n v="10007"/>
    <n v="3"/>
    <n v="888"/>
    <n v="1955"/>
    <s v="Asphalt Shingles"/>
    <n v="1971"/>
    <n v="7"/>
    <s v="Frame"/>
    <s v="y"/>
    <x v="1"/>
    <s v="n"/>
    <n v="50000"/>
    <n v="5000"/>
    <n v="25000"/>
    <n v="10000"/>
    <n v="300000"/>
    <n v="3000"/>
    <n v="500"/>
    <n v="547"/>
    <n v="1"/>
    <n v="8550"/>
    <n v="1"/>
    <n v="547"/>
    <n v="3"/>
  </r>
  <r>
    <s v="BF228732"/>
    <n v="3"/>
    <d v="2012-01-01T00:00:00"/>
    <m/>
    <n v="10004"/>
    <n v="3"/>
    <n v="897"/>
    <n v="1991"/>
    <s v="Asphalt Shingles"/>
    <n v="1991"/>
    <n v="1"/>
    <s v="Masonry"/>
    <s v="y"/>
    <x v="1"/>
    <s v="n"/>
    <n v="50000"/>
    <n v="5000"/>
    <n v="25000"/>
    <n v="10000"/>
    <n v="300000"/>
    <n v="1000"/>
    <n v="250"/>
    <n v="368"/>
    <n v="0"/>
    <n v="0"/>
    <n v="1"/>
    <n v="368"/>
    <n v="5"/>
  </r>
  <r>
    <s v="BF228742"/>
    <n v="3"/>
    <d v="2012-01-01T00:00:00"/>
    <m/>
    <n v="10007"/>
    <n v="3"/>
    <n v="685"/>
    <n v="1965"/>
    <s v="Asphalt Shingles"/>
    <n v="1994"/>
    <n v="1"/>
    <s v="Frame"/>
    <s v="y"/>
    <x v="0"/>
    <s v="n"/>
    <n v="70000"/>
    <n v="7000"/>
    <n v="35000"/>
    <n v="14000"/>
    <n v="100000"/>
    <n v="3000"/>
    <n v="1000"/>
    <n v="1132"/>
    <n v="0"/>
    <n v="0"/>
    <n v="1"/>
    <n v="1132"/>
    <n v="3"/>
  </r>
  <r>
    <s v="BF228752"/>
    <n v="3"/>
    <d v="2012-01-01T00:00:00"/>
    <m/>
    <n v="10007"/>
    <n v="1"/>
    <n v="650"/>
    <n v="1991"/>
    <s v="Asphalt Shingles"/>
    <n v="1992"/>
    <n v="7"/>
    <s v="Frame"/>
    <s v="y"/>
    <x v="1"/>
    <s v="n"/>
    <n v="90000"/>
    <n v="9000"/>
    <n v="45000"/>
    <n v="18000"/>
    <n v="300000"/>
    <n v="1000"/>
    <n v="500"/>
    <n v="1582"/>
    <n v="0"/>
    <n v="0"/>
    <n v="1"/>
    <n v="1582"/>
    <n v="3"/>
  </r>
  <r>
    <s v="BF228762"/>
    <n v="3"/>
    <d v="2012-01-01T00:00:00"/>
    <m/>
    <n v="10006"/>
    <n v="1"/>
    <n v="800"/>
    <n v="2005"/>
    <s v="Spanish Tile"/>
    <n v="2005"/>
    <n v="7"/>
    <s v="Frame"/>
    <s v="y"/>
    <x v="0"/>
    <s v="n"/>
    <n v="150000"/>
    <n v="15000"/>
    <n v="75000"/>
    <n v="30000"/>
    <n v="100000"/>
    <n v="3000"/>
    <n v="500"/>
    <n v="1088"/>
    <n v="0"/>
    <n v="0"/>
    <n v="1"/>
    <n v="1088"/>
    <n v="6"/>
  </r>
  <r>
    <s v="BF228772"/>
    <n v="3"/>
    <d v="2012-01-01T00:00:00"/>
    <m/>
    <n v="10009"/>
    <n v="2"/>
    <n v="800"/>
    <n v="1972"/>
    <s v="Asphalt Shingles"/>
    <n v="2001"/>
    <n v="1"/>
    <s v="Frame"/>
    <s v="y"/>
    <x v="1"/>
    <s v="n"/>
    <n v="100000"/>
    <n v="10000"/>
    <n v="50000"/>
    <n v="20000"/>
    <n v="500000"/>
    <n v="1000"/>
    <n v="500"/>
    <n v="969"/>
    <n v="0"/>
    <n v="0"/>
    <n v="1"/>
    <n v="969"/>
    <n v="1"/>
  </r>
  <r>
    <s v="BF228782"/>
    <n v="3"/>
    <d v="2012-01-01T00:00:00"/>
    <m/>
    <n v="10017"/>
    <n v="4"/>
    <n v="687"/>
    <n v="1956"/>
    <s v="Asphalt Shingles"/>
    <n v="1972"/>
    <n v="1"/>
    <s v="Frame"/>
    <s v="y"/>
    <x v="0"/>
    <s v="n"/>
    <n v="80000"/>
    <n v="8000"/>
    <n v="40000"/>
    <n v="16000"/>
    <n v="500000"/>
    <n v="1000"/>
    <n v="1000"/>
    <n v="1701"/>
    <n v="0"/>
    <n v="0"/>
    <n v="1"/>
    <n v="1701"/>
    <n v="3"/>
  </r>
  <r>
    <s v="BF228792"/>
    <n v="3"/>
    <d v="2012-01-01T00:00:00"/>
    <m/>
    <n v="10020"/>
    <n v="2"/>
    <n v="770"/>
    <n v="1975"/>
    <s v="Spanish Tile"/>
    <n v="1975"/>
    <n v="1"/>
    <s v="Frame"/>
    <s v="y"/>
    <x v="1"/>
    <s v="n"/>
    <n v="50000"/>
    <n v="5000"/>
    <n v="25000"/>
    <n v="10000"/>
    <n v="300000"/>
    <n v="5000"/>
    <n v="500"/>
    <n v="959"/>
    <n v="0"/>
    <n v="0"/>
    <n v="1"/>
    <n v="959"/>
    <n v="7"/>
  </r>
  <r>
    <s v="BF228802"/>
    <n v="3"/>
    <d v="2012-01-01T00:00:00"/>
    <m/>
    <n v="10007"/>
    <n v="4"/>
    <n v="822"/>
    <n v="2008"/>
    <s v="Wood Shingles"/>
    <n v="2008"/>
    <n v="1"/>
    <s v="Frame"/>
    <s v="y"/>
    <x v="0"/>
    <s v="n"/>
    <n v="80000"/>
    <n v="8000"/>
    <n v="56000"/>
    <n v="16000"/>
    <n v="500000"/>
    <n v="3000"/>
    <n v="1000"/>
    <n v="822"/>
    <n v="1"/>
    <n v="11674"/>
    <n v="1"/>
    <n v="822"/>
    <n v="3"/>
  </r>
  <r>
    <s v="BF228812"/>
    <n v="3"/>
    <d v="2012-01-01T00:00:00"/>
    <m/>
    <n v="10021"/>
    <n v="2"/>
    <n v="640"/>
    <n v="1975"/>
    <s v="Asphalt Shingles"/>
    <n v="1993"/>
    <n v="1"/>
    <s v="Frame"/>
    <s v="y"/>
    <x v="0"/>
    <s v="n"/>
    <n v="80000"/>
    <n v="8000"/>
    <n v="40000"/>
    <n v="16000"/>
    <n v="100000"/>
    <n v="1000"/>
    <n v="500"/>
    <n v="1989"/>
    <n v="0"/>
    <n v="0"/>
    <n v="1"/>
    <n v="1989"/>
    <n v="6"/>
  </r>
  <r>
    <s v="BF228822"/>
    <n v="3"/>
    <d v="2012-01-01T00:00:00"/>
    <d v="2012-07-01T00:00:00"/>
    <n v="10021"/>
    <n v="3"/>
    <n v="816"/>
    <n v="2002"/>
    <s v="Spanish Tile"/>
    <n v="2002"/>
    <n v="1"/>
    <s v="Frame"/>
    <s v="y"/>
    <x v="0"/>
    <s v="n"/>
    <n v="300000"/>
    <n v="30000"/>
    <n v="210000"/>
    <n v="60000"/>
    <n v="500000"/>
    <n v="5000"/>
    <n v="500"/>
    <n v="2201"/>
    <n v="0"/>
    <n v="0"/>
    <n v="0.5"/>
    <n v="1100.5"/>
    <n v="6"/>
  </r>
  <r>
    <s v="BF228832"/>
    <n v="3"/>
    <d v="2012-01-01T00:00:00"/>
    <m/>
    <n v="10001"/>
    <n v="3"/>
    <n v="900"/>
    <n v="1972"/>
    <s v="Asphalt Shingles"/>
    <n v="1990"/>
    <n v="1"/>
    <s v="Frame"/>
    <s v="y"/>
    <x v="1"/>
    <s v="n"/>
    <n v="200000"/>
    <n v="20000"/>
    <n v="100000"/>
    <n v="40000"/>
    <n v="500000"/>
    <n v="5000"/>
    <n v="250"/>
    <n v="1867"/>
    <n v="0"/>
    <n v="0"/>
    <n v="1"/>
    <n v="1867"/>
    <n v="6"/>
  </r>
  <r>
    <s v="BF228842"/>
    <n v="3"/>
    <d v="2012-01-01T00:00:00"/>
    <m/>
    <n v="10022"/>
    <n v="2"/>
    <n v="661"/>
    <n v="1951"/>
    <s v="Asphalt Shingles"/>
    <n v="2000"/>
    <n v="1"/>
    <s v="Frame"/>
    <s v="y"/>
    <x v="0"/>
    <s v="n"/>
    <n v="90000"/>
    <n v="9000"/>
    <n v="45000"/>
    <n v="18000"/>
    <n v="100000"/>
    <n v="5000"/>
    <n v="1000"/>
    <n v="1092"/>
    <n v="0"/>
    <n v="0"/>
    <n v="1"/>
    <n v="1092"/>
    <n v="4"/>
  </r>
  <r>
    <s v="BF228852"/>
    <n v="3"/>
    <d v="2012-01-01T00:00:00"/>
    <m/>
    <n v="10004"/>
    <n v="4"/>
    <n v="673"/>
    <n v="1964"/>
    <s v="Asphalt Shingles"/>
    <n v="1978"/>
    <n v="7"/>
    <s v="Superior"/>
    <s v="y"/>
    <x v="1"/>
    <s v="n"/>
    <n v="90000"/>
    <n v="9000"/>
    <n v="54000"/>
    <n v="18000"/>
    <n v="100000"/>
    <n v="1000"/>
    <n v="500"/>
    <n v="1640"/>
    <n v="0"/>
    <n v="0"/>
    <n v="1"/>
    <n v="1640"/>
    <n v="5"/>
  </r>
  <r>
    <s v="BF228862"/>
    <n v="3"/>
    <d v="2012-01-01T00:00:00"/>
    <m/>
    <n v="10003"/>
    <n v="5"/>
    <n v="652"/>
    <n v="1953"/>
    <s v="Asphalt Shingles"/>
    <n v="1986"/>
    <n v="7"/>
    <s v="Masonry"/>
    <s v="y"/>
    <x v="1"/>
    <s v="n"/>
    <n v="90000"/>
    <n v="9000"/>
    <n v="45000"/>
    <n v="18000"/>
    <n v="300000"/>
    <n v="1000"/>
    <n v="250"/>
    <n v="2696"/>
    <n v="0"/>
    <n v="0"/>
    <n v="1"/>
    <n v="2696"/>
    <n v="5"/>
  </r>
  <r>
    <s v="BF228872"/>
    <n v="3"/>
    <d v="2012-01-01T00:00:00"/>
    <m/>
    <n v="10010"/>
    <n v="3"/>
    <n v="658"/>
    <n v="1971"/>
    <s v="Asphalt Shingles"/>
    <n v="1991"/>
    <n v="1"/>
    <s v="Frame"/>
    <s v="y"/>
    <x v="1"/>
    <s v="n"/>
    <n v="200000"/>
    <n v="20000"/>
    <n v="100000"/>
    <n v="40000"/>
    <n v="100000"/>
    <n v="3000"/>
    <n v="500"/>
    <n v="5119"/>
    <n v="1"/>
    <n v="27360"/>
    <n v="1"/>
    <n v="5119"/>
    <n v="7"/>
  </r>
  <r>
    <s v="BF228882"/>
    <n v="3"/>
    <d v="2012-01-01T00:00:00"/>
    <m/>
    <n v="10023"/>
    <n v="4"/>
    <n v="800"/>
    <n v="1986"/>
    <s v="Spanish Tile"/>
    <n v="2005"/>
    <n v="7"/>
    <s v="Frame"/>
    <s v="n"/>
    <x v="0"/>
    <s v="n"/>
    <n v="200000"/>
    <n v="20000"/>
    <n v="100000"/>
    <n v="40000"/>
    <n v="300000"/>
    <n v="1000"/>
    <n v="250"/>
    <n v="1630"/>
    <n v="0"/>
    <n v="0"/>
    <n v="1"/>
    <n v="1630"/>
    <n v="4"/>
  </r>
  <r>
    <s v="BF228892"/>
    <n v="3"/>
    <d v="2012-01-01T00:00:00"/>
    <m/>
    <n v="10010"/>
    <n v="2"/>
    <n v="803"/>
    <n v="1986"/>
    <s v="Asphalt Shingles"/>
    <n v="1998"/>
    <n v="1"/>
    <s v="Masonry"/>
    <s v="y"/>
    <x v="0"/>
    <s v="n"/>
    <n v="80000"/>
    <n v="8000"/>
    <n v="40000"/>
    <n v="16000"/>
    <n v="500000"/>
    <n v="1000"/>
    <n v="1000"/>
    <n v="744"/>
    <n v="0"/>
    <n v="0"/>
    <n v="1"/>
    <n v="744"/>
    <n v="7"/>
  </r>
  <r>
    <s v="BF228902"/>
    <n v="3"/>
    <d v="2012-01-01T00:00:00"/>
    <m/>
    <n v="10015"/>
    <n v="3"/>
    <n v="900"/>
    <n v="1996"/>
    <s v="Asphalt Shingles"/>
    <n v="1996"/>
    <n v="1"/>
    <s v="Frame"/>
    <s v="y"/>
    <x v="1"/>
    <s v="n"/>
    <n v="250000"/>
    <n v="25000"/>
    <n v="125000"/>
    <n v="50000"/>
    <n v="300000"/>
    <n v="3000"/>
    <n v="1000"/>
    <n v="1572"/>
    <n v="0"/>
    <n v="0"/>
    <n v="1"/>
    <n v="1572"/>
    <n v="7"/>
  </r>
  <r>
    <s v="BF228912"/>
    <n v="3"/>
    <d v="2012-01-01T00:00:00"/>
    <m/>
    <n v="10004"/>
    <n v="2"/>
    <n v="900"/>
    <n v="1954"/>
    <s v="Asphalt Shingles"/>
    <n v="2004"/>
    <n v="1"/>
    <s v="Frame"/>
    <s v="y"/>
    <x v="1"/>
    <s v="n"/>
    <n v="400000"/>
    <n v="40000"/>
    <n v="200000"/>
    <n v="80000"/>
    <n v="300000"/>
    <n v="3000"/>
    <n v="1000"/>
    <n v="1540"/>
    <n v="0"/>
    <n v="0"/>
    <n v="1"/>
    <n v="1540"/>
    <n v="5"/>
  </r>
  <r>
    <s v="BF228922"/>
    <n v="3"/>
    <d v="2012-01-01T00:00:00"/>
    <m/>
    <n v="10022"/>
    <n v="4"/>
    <n v="896"/>
    <n v="2000"/>
    <s v="Asphalt Shingles"/>
    <n v="2000"/>
    <n v="1"/>
    <s v="Superior"/>
    <s v="y"/>
    <x v="0"/>
    <s v="n"/>
    <n v="70000"/>
    <n v="7000"/>
    <n v="49000"/>
    <n v="14000"/>
    <n v="100000"/>
    <n v="1000"/>
    <n v="500"/>
    <n v="308"/>
    <n v="0"/>
    <n v="0"/>
    <n v="1"/>
    <n v="308"/>
    <n v="4"/>
  </r>
  <r>
    <s v="BF228932"/>
    <n v="3"/>
    <d v="2012-01-01T00:00:00"/>
    <m/>
    <n v="10008"/>
    <n v="4"/>
    <n v="870"/>
    <n v="1999"/>
    <s v="Wood Shingles"/>
    <n v="2002"/>
    <n v="7"/>
    <s v="Frame"/>
    <s v="n"/>
    <x v="1"/>
    <s v="n"/>
    <n v="125000"/>
    <n v="12500"/>
    <n v="62500"/>
    <n v="25000"/>
    <n v="100000"/>
    <n v="5000"/>
    <n v="500"/>
    <n v="1654"/>
    <n v="0"/>
    <n v="0"/>
    <n v="1"/>
    <n v="1654"/>
    <n v="1"/>
  </r>
  <r>
    <s v="BF228942"/>
    <n v="3"/>
    <d v="2012-01-01T00:00:00"/>
    <m/>
    <n v="10011"/>
    <n v="2"/>
    <n v="716"/>
    <n v="1957"/>
    <s v="Asphalt Shingles"/>
    <n v="2006"/>
    <n v="1"/>
    <s v="Frame"/>
    <s v="y"/>
    <x v="1"/>
    <s v="n"/>
    <n v="125000"/>
    <n v="12500"/>
    <n v="62500"/>
    <n v="25000"/>
    <n v="100000"/>
    <n v="5000"/>
    <n v="500"/>
    <n v="2079"/>
    <n v="0"/>
    <n v="0"/>
    <n v="1"/>
    <n v="2079"/>
    <n v="6"/>
  </r>
  <r>
    <s v="BF228952"/>
    <n v="3"/>
    <d v="2012-01-01T00:00:00"/>
    <m/>
    <n v="10012"/>
    <n v="4"/>
    <n v="743"/>
    <n v="1975"/>
    <s v="Asphalt Shingles"/>
    <n v="1975"/>
    <n v="1"/>
    <s v="Frame"/>
    <s v="y"/>
    <x v="1"/>
    <s v="n"/>
    <n v="250000"/>
    <n v="25000"/>
    <n v="125000"/>
    <n v="50000"/>
    <n v="100000"/>
    <n v="1000"/>
    <n v="250"/>
    <n v="3805"/>
    <n v="0"/>
    <n v="0"/>
    <n v="1"/>
    <n v="3805"/>
    <n v="3"/>
  </r>
  <r>
    <s v="BF228962"/>
    <n v="3"/>
    <d v="2012-01-01T00:00:00"/>
    <m/>
    <n v="10016"/>
    <n v="3"/>
    <n v="803"/>
    <n v="1964"/>
    <s v="Asphalt Shingles"/>
    <n v="2004"/>
    <n v="1"/>
    <s v="Frame"/>
    <s v="y"/>
    <x v="1"/>
    <s v="n"/>
    <n v="125000"/>
    <n v="12500"/>
    <n v="62500"/>
    <n v="25000"/>
    <n v="300000"/>
    <n v="5000"/>
    <n v="500"/>
    <n v="1562"/>
    <n v="1"/>
    <n v="17100"/>
    <n v="1"/>
    <n v="1562"/>
    <n v="6"/>
  </r>
  <r>
    <s v="BF228972"/>
    <n v="3"/>
    <d v="2012-01-01T00:00:00"/>
    <m/>
    <n v="10014"/>
    <n v="4"/>
    <n v="900"/>
    <n v="1984"/>
    <s v="Asphalt Shingles"/>
    <n v="1984"/>
    <n v="1"/>
    <s v="Frame"/>
    <s v="y"/>
    <x v="1"/>
    <s v="n"/>
    <n v="125000"/>
    <n v="12500"/>
    <n v="62500"/>
    <n v="25000"/>
    <n v="100000"/>
    <n v="5000"/>
    <n v="1000"/>
    <n v="939"/>
    <n v="0"/>
    <n v="0"/>
    <n v="1"/>
    <n v="939"/>
    <n v="1"/>
  </r>
  <r>
    <s v="BF228982"/>
    <n v="3"/>
    <d v="2012-01-01T00:00:00"/>
    <m/>
    <n v="10012"/>
    <n v="4"/>
    <n v="720"/>
    <n v="1979"/>
    <s v="Asphalt Shingles"/>
    <n v="1996"/>
    <n v="1"/>
    <s v="Frame"/>
    <s v="y"/>
    <x v="1"/>
    <s v="n"/>
    <n v="300000"/>
    <n v="30000"/>
    <n v="150000"/>
    <n v="60000"/>
    <n v="500000"/>
    <n v="3000"/>
    <n v="250"/>
    <n v="3934"/>
    <n v="1"/>
    <n v="41040"/>
    <n v="1"/>
    <n v="3934"/>
    <n v="3"/>
  </r>
  <r>
    <s v="BF228992"/>
    <n v="3"/>
    <d v="2012-01-01T00:00:00"/>
    <m/>
    <n v="10022"/>
    <n v="5"/>
    <n v="664"/>
    <n v="1964"/>
    <s v="Asphalt Shingles"/>
    <n v="1970"/>
    <n v="1"/>
    <s v="Masonry"/>
    <s v="y"/>
    <x v="1"/>
    <s v="n"/>
    <n v="100000"/>
    <n v="10000"/>
    <n v="50000"/>
    <n v="20000"/>
    <n v="100000"/>
    <n v="5000"/>
    <n v="250"/>
    <n v="2177"/>
    <n v="0"/>
    <n v="0"/>
    <n v="1"/>
    <n v="2177"/>
    <n v="4"/>
  </r>
  <r>
    <s v="BF229002"/>
    <n v="3"/>
    <d v="2012-01-01T00:00:00"/>
    <m/>
    <n v="10003"/>
    <n v="2"/>
    <n v="676"/>
    <n v="1973"/>
    <s v="Asphalt Shingles"/>
    <n v="1995"/>
    <n v="1"/>
    <s v="Frame"/>
    <s v="n"/>
    <x v="1"/>
    <s v="n"/>
    <n v="95000"/>
    <n v="9500"/>
    <n v="47500"/>
    <n v="19000"/>
    <n v="100000"/>
    <n v="3000"/>
    <n v="500"/>
    <n v="1499"/>
    <n v="0"/>
    <n v="0"/>
    <n v="1"/>
    <n v="1499"/>
    <n v="5"/>
  </r>
  <r>
    <s v="BF229012"/>
    <n v="3"/>
    <d v="2012-01-01T00:00:00"/>
    <m/>
    <n v="10009"/>
    <n v="4"/>
    <n v="813"/>
    <n v="1976"/>
    <s v="Asphalt Shingles"/>
    <n v="1976"/>
    <n v="1"/>
    <s v="Frame"/>
    <s v="y"/>
    <x v="1"/>
    <s v="n"/>
    <n v="50000"/>
    <n v="5000"/>
    <n v="25000"/>
    <n v="10000"/>
    <n v="100000"/>
    <n v="5000"/>
    <n v="500"/>
    <n v="702"/>
    <n v="0"/>
    <n v="0"/>
    <n v="1"/>
    <n v="702"/>
    <n v="1"/>
  </r>
  <r>
    <s v="BF229022"/>
    <n v="3"/>
    <d v="2012-01-01T00:00:00"/>
    <m/>
    <n v="10016"/>
    <n v="4"/>
    <n v="718"/>
    <n v="1979"/>
    <s v="Asphalt Shingles"/>
    <n v="1986"/>
    <n v="1"/>
    <s v="Frame"/>
    <s v="y"/>
    <x v="1"/>
    <s v="n"/>
    <n v="100000"/>
    <n v="10000"/>
    <n v="50000"/>
    <n v="20000"/>
    <n v="100000"/>
    <n v="3000"/>
    <n v="250"/>
    <n v="2723"/>
    <n v="0"/>
    <n v="0"/>
    <n v="1"/>
    <n v="2723"/>
    <n v="6"/>
  </r>
  <r>
    <s v="BF229032"/>
    <n v="3"/>
    <d v="2012-01-01T00:00:00"/>
    <m/>
    <n v="10010"/>
    <n v="2"/>
    <n v="579"/>
    <n v="1972"/>
    <s v="Asphalt Shingles"/>
    <n v="2009"/>
    <n v="1"/>
    <s v="Frame"/>
    <s v="y"/>
    <x v="1"/>
    <s v="n"/>
    <n v="150000"/>
    <n v="15000"/>
    <n v="75000"/>
    <n v="30000"/>
    <n v="100000"/>
    <n v="5000"/>
    <n v="500"/>
    <n v="3516"/>
    <n v="0"/>
    <n v="0"/>
    <n v="1"/>
    <n v="3516"/>
    <n v="7"/>
  </r>
  <r>
    <s v="BF229042"/>
    <n v="3"/>
    <d v="2012-01-01T00:00:00"/>
    <m/>
    <n v="10019"/>
    <n v="4"/>
    <n v="683"/>
    <n v="1976"/>
    <s v="Asphalt Shingles"/>
    <n v="1976"/>
    <n v="7"/>
    <s v="Frame"/>
    <s v="y"/>
    <x v="1"/>
    <s v="n"/>
    <n v="80000"/>
    <n v="8000"/>
    <n v="48000"/>
    <n v="16000"/>
    <n v="100000"/>
    <n v="5000"/>
    <n v="500"/>
    <n v="2589"/>
    <n v="0"/>
    <n v="0"/>
    <n v="1"/>
    <n v="2589"/>
    <n v="1"/>
  </r>
  <r>
    <s v="BF229052"/>
    <n v="3"/>
    <d v="2012-01-01T00:00:00"/>
    <m/>
    <n v="10007"/>
    <n v="3"/>
    <n v="831"/>
    <n v="1975"/>
    <s v="Asphalt Shingles"/>
    <n v="1975"/>
    <n v="1"/>
    <s v="Frame"/>
    <s v="y"/>
    <x v="1"/>
    <s v="n"/>
    <n v="250000"/>
    <n v="25000"/>
    <n v="175000"/>
    <n v="50000"/>
    <n v="300000"/>
    <n v="1000"/>
    <n v="500"/>
    <n v="2126"/>
    <n v="0"/>
    <n v="0"/>
    <n v="1"/>
    <n v="2126"/>
    <n v="3"/>
  </r>
  <r>
    <s v="BF229062"/>
    <n v="3"/>
    <d v="2012-01-01T00:00:00"/>
    <m/>
    <n v="10008"/>
    <n v="2"/>
    <n v="716"/>
    <n v="1959"/>
    <s v="Spanish Tile"/>
    <n v="1979"/>
    <n v="1"/>
    <s v="Frame"/>
    <s v="y"/>
    <x v="1"/>
    <s v="n"/>
    <n v="200000"/>
    <n v="20000"/>
    <n v="100000"/>
    <n v="40000"/>
    <n v="500000"/>
    <n v="3000"/>
    <n v="500"/>
    <n v="2435"/>
    <n v="0"/>
    <n v="0"/>
    <n v="1"/>
    <n v="2435"/>
    <n v="1"/>
  </r>
  <r>
    <s v="BF229072"/>
    <n v="3"/>
    <d v="2012-01-01T00:00:00"/>
    <m/>
    <n v="10016"/>
    <n v="2"/>
    <n v="891"/>
    <n v="1968"/>
    <s v="Asphalt Shingles"/>
    <n v="1968"/>
    <n v="1"/>
    <s v="Masonry"/>
    <s v="y"/>
    <x v="1"/>
    <s v="n"/>
    <n v="125000"/>
    <n v="12500"/>
    <n v="87500"/>
    <n v="25000"/>
    <n v="300000"/>
    <n v="3000"/>
    <n v="500"/>
    <n v="1137"/>
    <n v="1"/>
    <n v="14850"/>
    <n v="1"/>
    <n v="1137"/>
    <n v="6"/>
  </r>
  <r>
    <s v="BF229082"/>
    <n v="3"/>
    <d v="2012-01-01T00:00:00"/>
    <m/>
    <n v="10003"/>
    <n v="1"/>
    <n v="800"/>
    <n v="1974"/>
    <s v="Asphalt Shingles"/>
    <n v="2010"/>
    <n v="1"/>
    <s v="Frame"/>
    <s v="y"/>
    <x v="1"/>
    <s v="n"/>
    <n v="300000"/>
    <n v="30000"/>
    <n v="180000"/>
    <n v="60000"/>
    <n v="300000"/>
    <n v="3000"/>
    <n v="250"/>
    <n v="1768"/>
    <n v="0"/>
    <n v="0"/>
    <n v="1"/>
    <n v="1768"/>
    <n v="5"/>
  </r>
  <r>
    <s v="BF229092"/>
    <n v="3"/>
    <d v="2012-01-01T00:00:00"/>
    <m/>
    <n v="10020"/>
    <n v="3"/>
    <n v="867"/>
    <n v="1981"/>
    <s v="Asphalt Shingles"/>
    <n v="1981"/>
    <n v="1"/>
    <s v="Frame"/>
    <s v="y"/>
    <x v="1"/>
    <s v="n"/>
    <n v="60000"/>
    <n v="6000"/>
    <n v="36000"/>
    <n v="12000"/>
    <n v="300000"/>
    <n v="5000"/>
    <n v="500"/>
    <n v="862"/>
    <n v="0"/>
    <n v="0"/>
    <n v="1"/>
    <n v="862"/>
    <n v="7"/>
  </r>
  <r>
    <s v="BF229102"/>
    <n v="3"/>
    <d v="2012-01-01T00:00:00"/>
    <d v="2012-07-01T00:00:00"/>
    <n v="10011"/>
    <n v="3"/>
    <n v="745"/>
    <n v="1980"/>
    <s v="Asphalt Shingles"/>
    <n v="1980"/>
    <n v="1"/>
    <s v="Frame"/>
    <s v="y"/>
    <x v="0"/>
    <s v="n"/>
    <n v="60000"/>
    <n v="6000"/>
    <n v="36000"/>
    <n v="12000"/>
    <n v="100000"/>
    <n v="1000"/>
    <n v="500"/>
    <n v="1331"/>
    <n v="0"/>
    <n v="0"/>
    <n v="0.5"/>
    <n v="665.5"/>
    <n v="6"/>
  </r>
  <r>
    <s v="BF229112"/>
    <n v="3"/>
    <d v="2012-01-01T00:00:00"/>
    <m/>
    <n v="10017"/>
    <n v="1"/>
    <n v="880"/>
    <n v="1967"/>
    <s v="Asphalt Shingles"/>
    <n v="1989"/>
    <n v="1"/>
    <s v="Frame"/>
    <s v="y"/>
    <x v="1"/>
    <s v="n"/>
    <n v="300000"/>
    <n v="30000"/>
    <n v="150000"/>
    <n v="60000"/>
    <n v="300000"/>
    <n v="3000"/>
    <n v="250"/>
    <n v="1779"/>
    <n v="0"/>
    <n v="0"/>
    <n v="1"/>
    <n v="1779"/>
    <n v="3"/>
  </r>
  <r>
    <s v="BF229122"/>
    <n v="3"/>
    <d v="2012-01-01T00:00:00"/>
    <m/>
    <n v="10010"/>
    <n v="2"/>
    <n v="819"/>
    <n v="1959"/>
    <s v="Asphalt Shingles"/>
    <n v="1982"/>
    <n v="1"/>
    <s v="Frame"/>
    <s v="y"/>
    <x v="1"/>
    <s v="n"/>
    <n v="100000"/>
    <n v="10000"/>
    <n v="50000"/>
    <n v="20000"/>
    <n v="100000"/>
    <n v="1000"/>
    <n v="250"/>
    <n v="1666"/>
    <n v="0"/>
    <n v="0"/>
    <n v="1"/>
    <n v="1666"/>
    <n v="7"/>
  </r>
  <r>
    <s v="BF229132"/>
    <n v="3"/>
    <d v="2012-01-01T00:00:00"/>
    <m/>
    <n v="10008"/>
    <n v="2"/>
    <n v="813"/>
    <n v="1977"/>
    <s v="Asphalt Shingles"/>
    <n v="1981"/>
    <n v="1"/>
    <s v="Frame"/>
    <s v="n"/>
    <x v="0"/>
    <s v="n"/>
    <n v="300000"/>
    <n v="30000"/>
    <n v="150000"/>
    <n v="60000"/>
    <n v="500000"/>
    <n v="1000"/>
    <n v="500"/>
    <n v="2570"/>
    <n v="0"/>
    <n v="0"/>
    <n v="1"/>
    <n v="2570"/>
    <n v="1"/>
  </r>
  <r>
    <s v="BF229142"/>
    <n v="3"/>
    <d v="2012-01-01T00:00:00"/>
    <m/>
    <n v="10016"/>
    <n v="2"/>
    <n v="659"/>
    <n v="1997"/>
    <s v="Asphalt Shingles"/>
    <n v="2006"/>
    <n v="1"/>
    <s v="Masonry"/>
    <s v="y"/>
    <x v="0"/>
    <s v="n"/>
    <n v="50000"/>
    <n v="5000"/>
    <n v="30000"/>
    <n v="10000"/>
    <n v="300000"/>
    <n v="3000"/>
    <n v="250"/>
    <n v="851"/>
    <n v="0"/>
    <n v="0"/>
    <n v="1"/>
    <n v="851"/>
    <n v="6"/>
  </r>
  <r>
    <s v="BF229152"/>
    <n v="3"/>
    <d v="2012-01-01T00:00:00"/>
    <d v="2012-07-01T00:00:00"/>
    <n v="10010"/>
    <n v="2"/>
    <n v="864"/>
    <n v="2008"/>
    <s v="Asphalt Shingles"/>
    <n v="2008"/>
    <n v="1"/>
    <s v="Frame"/>
    <s v="y"/>
    <x v="1"/>
    <s v="n"/>
    <n v="70000"/>
    <n v="7000"/>
    <n v="35000"/>
    <n v="14000"/>
    <n v="100000"/>
    <n v="3000"/>
    <n v="250"/>
    <n v="658"/>
    <n v="0"/>
    <n v="0"/>
    <n v="0.5"/>
    <n v="329"/>
    <n v="7"/>
  </r>
  <r>
    <s v="BF229162"/>
    <n v="3"/>
    <d v="2012-01-01T00:00:00"/>
    <m/>
    <n v="10020"/>
    <n v="2"/>
    <n v="890"/>
    <n v="1960"/>
    <s v="Spanish Tile"/>
    <n v="1972"/>
    <n v="7"/>
    <s v="Masonry"/>
    <s v="y"/>
    <x v="1"/>
    <s v="n"/>
    <n v="70000"/>
    <n v="7000"/>
    <n v="42000"/>
    <n v="14000"/>
    <n v="100000"/>
    <n v="1000"/>
    <n v="500"/>
    <n v="809"/>
    <n v="1"/>
    <n v="420"/>
    <n v="1"/>
    <n v="809"/>
    <n v="7"/>
  </r>
  <r>
    <s v="BF229172"/>
    <n v="3"/>
    <d v="2012-01-01T00:00:00"/>
    <m/>
    <n v="10007"/>
    <n v="2"/>
    <n v="814"/>
    <n v="2008"/>
    <s v="Asphalt Shingles"/>
    <n v="2008"/>
    <n v="1"/>
    <s v="Masonry"/>
    <s v="y"/>
    <x v="1"/>
    <s v="n"/>
    <n v="80000"/>
    <n v="8000"/>
    <n v="40000"/>
    <n v="16000"/>
    <n v="100000"/>
    <n v="3000"/>
    <n v="250"/>
    <n v="499"/>
    <n v="0"/>
    <n v="0"/>
    <n v="1"/>
    <n v="499"/>
    <n v="3"/>
  </r>
  <r>
    <s v="BF229182"/>
    <n v="3"/>
    <d v="2012-01-01T00:00:00"/>
    <m/>
    <n v="10005"/>
    <n v="3"/>
    <n v="900"/>
    <n v="2004"/>
    <s v="Wood Shingles"/>
    <n v="2004"/>
    <n v="1"/>
    <s v="Frame"/>
    <s v="y"/>
    <x v="1"/>
    <s v="n"/>
    <n v="50000"/>
    <n v="5000"/>
    <n v="25000"/>
    <n v="10000"/>
    <n v="300000"/>
    <n v="5000"/>
    <n v="500"/>
    <n v="544"/>
    <n v="1"/>
    <n v="8208"/>
    <n v="1"/>
    <n v="544"/>
    <n v="7"/>
  </r>
  <r>
    <s v="BF229192"/>
    <n v="3"/>
    <d v="2012-01-01T00:00:00"/>
    <d v="2012-07-01T00:00:00"/>
    <n v="10017"/>
    <n v="4"/>
    <n v="694"/>
    <n v="1974"/>
    <s v="Asphalt Shingles"/>
    <n v="1974"/>
    <n v="1"/>
    <s v="Masonry"/>
    <s v="y"/>
    <x v="1"/>
    <s v="n"/>
    <n v="50000"/>
    <n v="5000"/>
    <n v="25000"/>
    <n v="10000"/>
    <n v="100000"/>
    <n v="3000"/>
    <n v="500"/>
    <n v="942"/>
    <n v="0"/>
    <n v="0"/>
    <n v="0.5"/>
    <n v="471"/>
    <n v="3"/>
  </r>
  <r>
    <s v="BF229202"/>
    <n v="3"/>
    <d v="2012-01-01T00:00:00"/>
    <m/>
    <n v="10001"/>
    <n v="5"/>
    <n v="891"/>
    <n v="1976"/>
    <s v="Asphalt Shingles"/>
    <n v="1992"/>
    <n v="1"/>
    <s v="Frame"/>
    <s v="y"/>
    <x v="0"/>
    <s v="n"/>
    <n v="90000"/>
    <n v="9000"/>
    <n v="45000"/>
    <n v="18000"/>
    <n v="100000"/>
    <n v="1000"/>
    <n v="500"/>
    <n v="1444"/>
    <n v="0"/>
    <n v="0"/>
    <n v="1"/>
    <n v="1444"/>
    <n v="6"/>
  </r>
  <r>
    <s v="BF229212"/>
    <n v="3"/>
    <d v="2012-01-01T00:00:00"/>
    <m/>
    <n v="10009"/>
    <n v="2"/>
    <n v="888"/>
    <n v="1955"/>
    <s v="Spanish Tile"/>
    <n v="1986"/>
    <n v="1"/>
    <s v="Frame"/>
    <s v="y"/>
    <x v="1"/>
    <s v="y"/>
    <n v="80000"/>
    <n v="8000"/>
    <n v="40000"/>
    <n v="16000"/>
    <n v="500000"/>
    <n v="3000"/>
    <n v="500"/>
    <n v="638"/>
    <n v="0"/>
    <n v="0"/>
    <n v="1"/>
    <n v="638"/>
    <n v="1"/>
  </r>
  <r>
    <s v="BF229222"/>
    <n v="3"/>
    <d v="2012-01-01T00:00:00"/>
    <m/>
    <n v="10011"/>
    <n v="2"/>
    <n v="665"/>
    <n v="1986"/>
    <s v="Asphalt Shingles"/>
    <n v="1986"/>
    <n v="1"/>
    <s v="Frame"/>
    <s v="y"/>
    <x v="0"/>
    <s v="n"/>
    <n v="150000"/>
    <n v="15000"/>
    <n v="75000"/>
    <n v="30000"/>
    <n v="100000"/>
    <n v="1000"/>
    <n v="1000"/>
    <n v="2647"/>
    <n v="0"/>
    <n v="0"/>
    <n v="1"/>
    <n v="2647"/>
    <n v="6"/>
  </r>
  <r>
    <s v="BF229232"/>
    <n v="3"/>
    <d v="2012-01-01T00:00:00"/>
    <m/>
    <n v="10003"/>
    <n v="4"/>
    <n v="800"/>
    <n v="1982"/>
    <s v="Asphalt Shingles"/>
    <n v="1993"/>
    <n v="1"/>
    <s v="Frame"/>
    <s v="y"/>
    <x v="1"/>
    <s v="n"/>
    <n v="60000"/>
    <n v="6000"/>
    <n v="30000"/>
    <n v="12000"/>
    <n v="100000"/>
    <n v="1000"/>
    <n v="250"/>
    <n v="668"/>
    <n v="0"/>
    <n v="0"/>
    <n v="1"/>
    <n v="668"/>
    <n v="5"/>
  </r>
  <r>
    <s v="BF229242"/>
    <n v="3"/>
    <d v="2012-01-01T00:00:00"/>
    <m/>
    <n v="10004"/>
    <n v="3"/>
    <n v="700"/>
    <n v="1951"/>
    <s v="Spanish Tile"/>
    <n v="2005"/>
    <n v="1"/>
    <s v="Frame"/>
    <s v="y"/>
    <x v="1"/>
    <s v="n"/>
    <n v="70000"/>
    <n v="7000"/>
    <n v="35000"/>
    <n v="14000"/>
    <n v="100000"/>
    <n v="1000"/>
    <n v="500"/>
    <n v="895"/>
    <n v="0"/>
    <n v="0"/>
    <n v="1"/>
    <n v="895"/>
    <n v="5"/>
  </r>
  <r>
    <s v="BF229252"/>
    <n v="3"/>
    <d v="2012-01-01T00:00:00"/>
    <m/>
    <n v="10023"/>
    <n v="2"/>
    <n v="800"/>
    <n v="1966"/>
    <s v="Spanish Tile"/>
    <n v="1969"/>
    <n v="1"/>
    <s v="Superior"/>
    <s v="y"/>
    <x v="1"/>
    <s v="n"/>
    <n v="60000"/>
    <n v="6000"/>
    <n v="30000"/>
    <n v="12000"/>
    <n v="300000"/>
    <n v="1000"/>
    <n v="1000"/>
    <n v="290"/>
    <n v="0"/>
    <n v="0"/>
    <n v="1"/>
    <n v="290"/>
    <n v="4"/>
  </r>
  <r>
    <s v="BF229262"/>
    <n v="3"/>
    <d v="2012-01-01T00:00:00"/>
    <m/>
    <n v="10007"/>
    <n v="2"/>
    <n v="666"/>
    <n v="1963"/>
    <s v="Asphalt Shingles"/>
    <n v="1979"/>
    <n v="1"/>
    <s v="Frame"/>
    <s v="y"/>
    <x v="0"/>
    <s v="n"/>
    <n v="400000"/>
    <n v="40000"/>
    <n v="200000"/>
    <n v="80000"/>
    <n v="300000"/>
    <n v="1000"/>
    <n v="500"/>
    <n v="5218"/>
    <n v="1"/>
    <n v="4000"/>
    <n v="1"/>
    <n v="5218"/>
    <n v="3"/>
  </r>
  <r>
    <s v="BF229272"/>
    <n v="3"/>
    <d v="2012-01-01T00:00:00"/>
    <m/>
    <n v="10006"/>
    <n v="4"/>
    <n v="765"/>
    <n v="1966"/>
    <s v="Asphalt Shingles"/>
    <n v="2009"/>
    <n v="1"/>
    <s v="Masonry"/>
    <s v="y"/>
    <x v="0"/>
    <s v="n"/>
    <n v="150000"/>
    <n v="15000"/>
    <n v="75000"/>
    <n v="30000"/>
    <n v="100000"/>
    <n v="5000"/>
    <n v="250"/>
    <n v="2560"/>
    <n v="1"/>
    <n v="10692"/>
    <n v="1"/>
    <n v="2560"/>
    <n v="6"/>
  </r>
  <r>
    <s v="BF229282"/>
    <n v="3"/>
    <d v="2012-01-01T00:00:00"/>
    <m/>
    <n v="10022"/>
    <n v="2"/>
    <n v="714"/>
    <n v="1984"/>
    <s v="Asphalt Shingles"/>
    <n v="2003"/>
    <n v="9"/>
    <s v="Frame"/>
    <s v="y"/>
    <x v="0"/>
    <s v="n"/>
    <n v="150000"/>
    <n v="15000"/>
    <n v="75000"/>
    <n v="30000"/>
    <n v="100000"/>
    <n v="1000"/>
    <n v="250"/>
    <n v="1984"/>
    <n v="0"/>
    <n v="0"/>
    <n v="1"/>
    <n v="1984"/>
    <n v="4"/>
  </r>
  <r>
    <s v="BF229292"/>
    <n v="3"/>
    <d v="2012-01-01T00:00:00"/>
    <m/>
    <n v="10003"/>
    <n v="3"/>
    <n v="846"/>
    <n v="2008"/>
    <s v="Asphalt Shingles"/>
    <n v="2008"/>
    <n v="1"/>
    <s v="Frame"/>
    <s v="y"/>
    <x v="1"/>
    <s v="n"/>
    <n v="60000"/>
    <n v="6000"/>
    <n v="30000"/>
    <n v="12000"/>
    <n v="300000"/>
    <n v="1000"/>
    <n v="500"/>
    <n v="440"/>
    <n v="1"/>
    <n v="300"/>
    <n v="1"/>
    <n v="440"/>
    <n v="5"/>
  </r>
  <r>
    <s v="BF229302"/>
    <n v="3"/>
    <d v="2012-01-01T00:00:00"/>
    <m/>
    <n v="10008"/>
    <n v="3"/>
    <n v="885"/>
    <n v="1950"/>
    <s v="Spanish Tile"/>
    <n v="1969"/>
    <n v="1"/>
    <s v="Frame"/>
    <s v="y"/>
    <x v="1"/>
    <s v="n"/>
    <n v="70000"/>
    <n v="7000"/>
    <n v="35000"/>
    <n v="14000"/>
    <n v="100000"/>
    <n v="3000"/>
    <n v="1000"/>
    <n v="604"/>
    <n v="0"/>
    <n v="0"/>
    <n v="1"/>
    <n v="604"/>
    <n v="1"/>
  </r>
  <r>
    <s v="BF229312"/>
    <n v="3"/>
    <d v="2012-01-01T00:00:00"/>
    <m/>
    <n v="10012"/>
    <n v="4"/>
    <n v="704"/>
    <n v="1955"/>
    <s v="Asphalt Shingles"/>
    <n v="2008"/>
    <n v="9"/>
    <s v="Frame"/>
    <s v="y"/>
    <x v="1"/>
    <s v="n"/>
    <n v="150000"/>
    <n v="15000"/>
    <n v="75000"/>
    <n v="30000"/>
    <n v="100000"/>
    <n v="3000"/>
    <n v="500"/>
    <n v="3080"/>
    <n v="0"/>
    <n v="0"/>
    <n v="1"/>
    <n v="3080"/>
    <n v="3"/>
  </r>
  <r>
    <s v="BF229322"/>
    <n v="3"/>
    <d v="2012-01-01T00:00:00"/>
    <m/>
    <n v="10016"/>
    <n v="2"/>
    <n v="868"/>
    <n v="1968"/>
    <s v="Asphalt Shingles"/>
    <n v="1987"/>
    <n v="1"/>
    <s v="Frame"/>
    <s v="y"/>
    <x v="1"/>
    <s v="n"/>
    <n v="80000"/>
    <n v="8000"/>
    <n v="40000"/>
    <n v="16000"/>
    <n v="300000"/>
    <n v="3000"/>
    <n v="1000"/>
    <n v="881"/>
    <n v="0"/>
    <n v="0"/>
    <n v="1"/>
    <n v="881"/>
    <n v="6"/>
  </r>
  <r>
    <s v="BF229332"/>
    <n v="3"/>
    <d v="2012-01-01T00:00:00"/>
    <m/>
    <n v="10024"/>
    <n v="4"/>
    <n v="806"/>
    <n v="1952"/>
    <s v="Asphalt Shingles"/>
    <n v="1966"/>
    <n v="1"/>
    <s v="Frame"/>
    <s v="y"/>
    <x v="1"/>
    <s v="n"/>
    <n v="90000"/>
    <n v="9000"/>
    <n v="45000"/>
    <n v="18000"/>
    <n v="100000"/>
    <n v="1000"/>
    <n v="250"/>
    <n v="1059"/>
    <n v="0"/>
    <n v="0"/>
    <n v="1"/>
    <n v="1059"/>
    <n v="4"/>
  </r>
  <r>
    <s v="BF229342"/>
    <n v="3"/>
    <d v="2012-01-01T00:00:00"/>
    <m/>
    <n v="10020"/>
    <n v="4"/>
    <n v="823"/>
    <n v="1963"/>
    <s v="Spanish Tile"/>
    <n v="1989"/>
    <n v="1"/>
    <s v="Frame"/>
    <s v="y"/>
    <x v="1"/>
    <s v="n"/>
    <n v="90000"/>
    <n v="9000"/>
    <n v="45000"/>
    <n v="18000"/>
    <n v="300000"/>
    <n v="1000"/>
    <n v="1000"/>
    <n v="1373"/>
    <n v="0"/>
    <n v="0"/>
    <n v="1"/>
    <n v="1373"/>
    <n v="7"/>
  </r>
  <r>
    <s v="BF229352"/>
    <n v="3"/>
    <d v="2012-01-01T00:00:00"/>
    <m/>
    <n v="10008"/>
    <n v="5"/>
    <n v="855"/>
    <n v="2002"/>
    <s v="Asphalt Shingles"/>
    <n v="2002"/>
    <n v="7"/>
    <s v="Masonry"/>
    <s v="y"/>
    <x v="1"/>
    <s v="n"/>
    <n v="80000"/>
    <n v="8000"/>
    <n v="40000"/>
    <n v="16000"/>
    <n v="100000"/>
    <n v="1000"/>
    <n v="500"/>
    <n v="805"/>
    <n v="0"/>
    <n v="0"/>
    <n v="1"/>
    <n v="805"/>
    <n v="1"/>
  </r>
  <r>
    <s v="BF229362"/>
    <n v="3"/>
    <d v="2012-01-01T00:00:00"/>
    <m/>
    <n v="10003"/>
    <n v="5"/>
    <n v="783"/>
    <n v="1979"/>
    <s v="Asphalt Shingles"/>
    <n v="1990"/>
    <n v="7"/>
    <s v="Masonry"/>
    <s v="y"/>
    <x v="0"/>
    <s v="n"/>
    <n v="300000"/>
    <n v="30000"/>
    <n v="150000"/>
    <n v="60000"/>
    <n v="100000"/>
    <n v="5000"/>
    <n v="1000"/>
    <n v="4037"/>
    <n v="0"/>
    <n v="0"/>
    <n v="1"/>
    <n v="4037"/>
    <n v="5"/>
  </r>
  <r>
    <s v="BF229372"/>
    <n v="3"/>
    <d v="2012-01-01T00:00:00"/>
    <m/>
    <n v="10015"/>
    <n v="4"/>
    <n v="900"/>
    <n v="1964"/>
    <s v="Asphalt Shingles"/>
    <n v="1985"/>
    <n v="1"/>
    <s v="Frame"/>
    <s v="y"/>
    <x v="1"/>
    <s v="n"/>
    <n v="80000"/>
    <n v="8000"/>
    <n v="40000"/>
    <n v="16000"/>
    <n v="500000"/>
    <n v="5000"/>
    <n v="500"/>
    <n v="1127"/>
    <n v="0"/>
    <n v="0"/>
    <n v="1"/>
    <n v="1127"/>
    <n v="7"/>
  </r>
  <r>
    <s v="BF229382"/>
    <n v="3"/>
    <d v="2012-01-01T00:00:00"/>
    <m/>
    <n v="10024"/>
    <n v="2"/>
    <n v="624"/>
    <n v="1981"/>
    <s v="Asphalt Shingles"/>
    <n v="1981"/>
    <n v="1"/>
    <s v="Frame"/>
    <s v="y"/>
    <x v="1"/>
    <s v="n"/>
    <n v="250000"/>
    <n v="25000"/>
    <n v="175000"/>
    <n v="50000"/>
    <n v="300000"/>
    <n v="1000"/>
    <n v="1000"/>
    <n v="3119"/>
    <n v="0"/>
    <n v="0"/>
    <n v="1"/>
    <n v="3119"/>
    <n v="4"/>
  </r>
  <r>
    <s v="BF229392"/>
    <n v="3"/>
    <d v="2012-01-01T00:00:00"/>
    <d v="2012-07-01T00:00:00"/>
    <n v="10022"/>
    <n v="2"/>
    <n v="645"/>
    <n v="1979"/>
    <s v="Asphalt Shingles"/>
    <n v="1987"/>
    <n v="1"/>
    <s v="Frame"/>
    <s v="y"/>
    <x v="1"/>
    <s v="n"/>
    <n v="90000"/>
    <n v="9000"/>
    <n v="45000"/>
    <n v="18000"/>
    <n v="300000"/>
    <n v="5000"/>
    <n v="250"/>
    <n v="1762"/>
    <n v="0"/>
    <n v="0"/>
    <n v="0.5"/>
    <n v="881"/>
    <n v="4"/>
  </r>
  <r>
    <s v="BF229402"/>
    <n v="3"/>
    <d v="2012-01-01T00:00:00"/>
    <m/>
    <n v="10016"/>
    <n v="1"/>
    <n v="734"/>
    <n v="1977"/>
    <s v="Spanish Tile"/>
    <n v="1977"/>
    <n v="1"/>
    <s v="Frame"/>
    <s v="y"/>
    <x v="1"/>
    <s v="n"/>
    <n v="90000"/>
    <n v="9000"/>
    <n v="45000"/>
    <n v="18000"/>
    <n v="100000"/>
    <n v="1000"/>
    <n v="500"/>
    <n v="1343"/>
    <n v="0"/>
    <n v="0"/>
    <n v="1"/>
    <n v="1343"/>
    <n v="6"/>
  </r>
  <r>
    <s v="BF229412"/>
    <n v="3"/>
    <d v="2012-01-01T00:00:00"/>
    <m/>
    <n v="10005"/>
    <n v="4"/>
    <n v="851"/>
    <n v="1965"/>
    <s v="Spanish Tile"/>
    <n v="2000"/>
    <n v="1"/>
    <s v="Frame"/>
    <s v="y"/>
    <x v="0"/>
    <s v="n"/>
    <n v="125000"/>
    <n v="12500"/>
    <n v="75000"/>
    <n v="25000"/>
    <n v="100000"/>
    <n v="5000"/>
    <n v="1000"/>
    <n v="1224"/>
    <n v="0"/>
    <n v="0"/>
    <n v="1"/>
    <n v="1224"/>
    <n v="7"/>
  </r>
  <r>
    <s v="BF229422"/>
    <n v="3"/>
    <d v="2012-01-01T00:00:00"/>
    <m/>
    <n v="10016"/>
    <n v="4"/>
    <n v="850"/>
    <n v="1951"/>
    <s v="Spanish Tile"/>
    <n v="1998"/>
    <n v="1"/>
    <s v="Frame"/>
    <s v="y"/>
    <x v="1"/>
    <s v="y"/>
    <n v="80000"/>
    <n v="8000"/>
    <n v="40000"/>
    <n v="16000"/>
    <n v="300000"/>
    <n v="3000"/>
    <n v="1000"/>
    <n v="780"/>
    <n v="0"/>
    <n v="0"/>
    <n v="1"/>
    <n v="780"/>
    <n v="6"/>
  </r>
  <r>
    <s v="BF229432"/>
    <n v="3"/>
    <d v="2012-01-01T00:00:00"/>
    <m/>
    <n v="10006"/>
    <n v="3"/>
    <n v="854"/>
    <n v="2008"/>
    <s v="Asphalt Shingles"/>
    <n v="2008"/>
    <n v="1"/>
    <s v="Frame"/>
    <s v="y"/>
    <x v="0"/>
    <s v="n"/>
    <n v="100000"/>
    <n v="10000"/>
    <n v="60000"/>
    <n v="20000"/>
    <n v="300000"/>
    <n v="5000"/>
    <n v="250"/>
    <n v="878"/>
    <n v="0"/>
    <n v="0"/>
    <n v="1"/>
    <n v="878"/>
    <n v="6"/>
  </r>
  <r>
    <s v="BF229442"/>
    <n v="3"/>
    <d v="2012-01-01T00:00:00"/>
    <m/>
    <n v="10018"/>
    <n v="5"/>
    <n v="800"/>
    <n v="1999"/>
    <s v="Asphalt Shingles"/>
    <n v="1999"/>
    <n v="1"/>
    <s v="Frame"/>
    <s v="y"/>
    <x v="1"/>
    <s v="n"/>
    <n v="200000"/>
    <n v="20000"/>
    <n v="100000"/>
    <n v="40000"/>
    <n v="100000"/>
    <n v="3000"/>
    <n v="500"/>
    <n v="1361"/>
    <n v="0"/>
    <n v="0"/>
    <n v="1"/>
    <n v="1361"/>
    <n v="2"/>
  </r>
  <r>
    <s v="BF229452"/>
    <n v="3"/>
    <d v="2012-01-01T00:00:00"/>
    <m/>
    <n v="10007"/>
    <n v="3"/>
    <n v="779"/>
    <n v="1963"/>
    <s v="Asphalt Shingles"/>
    <n v="1964"/>
    <n v="1"/>
    <s v="Frame"/>
    <s v="y"/>
    <x v="1"/>
    <s v="n"/>
    <n v="80000"/>
    <n v="8000"/>
    <n v="40000"/>
    <n v="16000"/>
    <n v="100000"/>
    <n v="1000"/>
    <n v="1000"/>
    <n v="1210"/>
    <n v="0"/>
    <n v="0"/>
    <n v="1"/>
    <n v="1210"/>
    <n v="3"/>
  </r>
  <r>
    <s v="BF229462"/>
    <n v="3"/>
    <d v="2012-01-01T00:00:00"/>
    <m/>
    <n v="10011"/>
    <n v="2"/>
    <n v="679"/>
    <n v="1988"/>
    <s v="Asphalt Shingles"/>
    <n v="1988"/>
    <n v="1"/>
    <s v="Frame"/>
    <s v="y"/>
    <x v="1"/>
    <s v="n"/>
    <n v="70000"/>
    <n v="7000"/>
    <n v="35000"/>
    <n v="14000"/>
    <n v="100000"/>
    <n v="1000"/>
    <n v="500"/>
    <n v="1768"/>
    <n v="0"/>
    <n v="0"/>
    <n v="1"/>
    <n v="1768"/>
    <n v="6"/>
  </r>
  <r>
    <s v="BF229472"/>
    <n v="3"/>
    <d v="2012-01-01T00:00:00"/>
    <m/>
    <n v="10018"/>
    <n v="3"/>
    <n v="822"/>
    <n v="1997"/>
    <s v="Asphalt Shingles"/>
    <n v="1997"/>
    <n v="1"/>
    <s v="Superior"/>
    <s v="n"/>
    <x v="1"/>
    <s v="n"/>
    <n v="60000"/>
    <n v="6000"/>
    <n v="36000"/>
    <n v="12000"/>
    <n v="300000"/>
    <n v="5000"/>
    <n v="250"/>
    <n v="329"/>
    <n v="0"/>
    <n v="0"/>
    <n v="1"/>
    <n v="329"/>
    <n v="2"/>
  </r>
  <r>
    <s v="BF229482"/>
    <n v="3"/>
    <d v="2012-01-01T00:00:00"/>
    <m/>
    <n v="10015"/>
    <n v="1"/>
    <n v="886"/>
    <n v="2004"/>
    <s v="Spanish Tile"/>
    <n v="2004"/>
    <n v="1"/>
    <s v="Frame"/>
    <s v="y"/>
    <x v="1"/>
    <s v="n"/>
    <n v="200000"/>
    <n v="20000"/>
    <n v="100000"/>
    <n v="40000"/>
    <n v="100000"/>
    <n v="5000"/>
    <n v="250"/>
    <n v="1182"/>
    <n v="0"/>
    <n v="0"/>
    <n v="1"/>
    <n v="1182"/>
    <n v="7"/>
  </r>
  <r>
    <s v="BF229492"/>
    <n v="3"/>
    <d v="2012-01-01T00:00:00"/>
    <m/>
    <n v="10012"/>
    <n v="5"/>
    <n v="734"/>
    <n v="2006"/>
    <s v="Asphalt Shingles"/>
    <n v="2006"/>
    <n v="1"/>
    <s v="Masonry"/>
    <s v="y"/>
    <x v="0"/>
    <s v="n"/>
    <n v="300000"/>
    <n v="30000"/>
    <n v="210000"/>
    <n v="60000"/>
    <n v="100000"/>
    <n v="3000"/>
    <n v="500"/>
    <n v="2827"/>
    <n v="1"/>
    <n v="160512"/>
    <n v="1"/>
    <n v="2827"/>
    <n v="3"/>
  </r>
  <r>
    <s v="BF229502"/>
    <n v="3"/>
    <d v="2012-01-01T00:00:00"/>
    <m/>
    <n v="10022"/>
    <n v="4"/>
    <n v="800"/>
    <n v="1997"/>
    <s v="Asphalt Shingles"/>
    <n v="1998"/>
    <n v="7"/>
    <s v="Superior"/>
    <s v="y"/>
    <x v="1"/>
    <s v="n"/>
    <n v="80000"/>
    <n v="8000"/>
    <n v="40000"/>
    <n v="16000"/>
    <n v="500000"/>
    <n v="1000"/>
    <n v="500"/>
    <n v="535"/>
    <n v="0"/>
    <n v="0"/>
    <n v="1"/>
    <n v="535"/>
    <n v="4"/>
  </r>
  <r>
    <s v="BF229512"/>
    <n v="3"/>
    <d v="2012-01-01T00:00:00"/>
    <m/>
    <n v="10001"/>
    <n v="4"/>
    <n v="671"/>
    <n v="1982"/>
    <s v="Asphalt Shingles"/>
    <n v="1982"/>
    <n v="1"/>
    <s v="Superior"/>
    <s v="y"/>
    <x v="1"/>
    <s v="n"/>
    <n v="100000"/>
    <n v="10000"/>
    <n v="50000"/>
    <n v="20000"/>
    <n v="100000"/>
    <n v="1000"/>
    <n v="500"/>
    <n v="1993"/>
    <n v="1"/>
    <n v="38016"/>
    <n v="1"/>
    <n v="1993"/>
    <n v="6"/>
  </r>
  <r>
    <s v="BF229522"/>
    <n v="3"/>
    <d v="2012-01-01T00:00:00"/>
    <m/>
    <n v="10024"/>
    <n v="3"/>
    <n v="650"/>
    <n v="1982"/>
    <s v="Asphalt Shingles"/>
    <n v="1994"/>
    <n v="7"/>
    <s v="Superior"/>
    <s v="y"/>
    <x v="1"/>
    <s v="n"/>
    <n v="60000"/>
    <n v="6000"/>
    <n v="36000"/>
    <n v="12000"/>
    <n v="300000"/>
    <n v="3000"/>
    <n v="500"/>
    <n v="734"/>
    <n v="0"/>
    <n v="0"/>
    <n v="1"/>
    <n v="734"/>
    <n v="4"/>
  </r>
  <r>
    <s v="BF229532"/>
    <n v="3"/>
    <d v="2012-01-01T00:00:00"/>
    <m/>
    <n v="10009"/>
    <n v="4"/>
    <n v="878"/>
    <n v="1973"/>
    <s v="Asphalt Shingles"/>
    <n v="2007"/>
    <n v="1"/>
    <s v="Frame"/>
    <s v="y"/>
    <x v="1"/>
    <s v="n"/>
    <n v="60000"/>
    <n v="6000"/>
    <n v="36000"/>
    <n v="12000"/>
    <n v="300000"/>
    <n v="1000"/>
    <n v="1000"/>
    <n v="574"/>
    <n v="0"/>
    <n v="0"/>
    <n v="1"/>
    <n v="574"/>
    <n v="1"/>
  </r>
  <r>
    <s v="BF229542"/>
    <n v="3"/>
    <d v="2012-01-01T00:00:00"/>
    <m/>
    <n v="10022"/>
    <n v="3"/>
    <n v="805"/>
    <n v="1981"/>
    <s v="Asphalt Shingles"/>
    <n v="1994"/>
    <n v="1"/>
    <s v="Frame"/>
    <s v="y"/>
    <x v="1"/>
    <s v="n"/>
    <n v="50000"/>
    <n v="5000"/>
    <n v="30000"/>
    <n v="10000"/>
    <n v="100000"/>
    <n v="5000"/>
    <n v="250"/>
    <n v="444"/>
    <n v="0"/>
    <n v="0"/>
    <n v="1"/>
    <n v="444"/>
    <n v="4"/>
  </r>
  <r>
    <s v="BF229552"/>
    <n v="3"/>
    <d v="2012-01-01T00:00:00"/>
    <m/>
    <n v="10002"/>
    <n v="2"/>
    <n v="855"/>
    <n v="1969"/>
    <s v="Asphalt Shingles"/>
    <n v="1969"/>
    <n v="1"/>
    <s v="Frame"/>
    <s v="y"/>
    <x v="1"/>
    <s v="n"/>
    <n v="80000"/>
    <n v="8000"/>
    <n v="40000"/>
    <n v="16000"/>
    <n v="100000"/>
    <n v="3000"/>
    <n v="1000"/>
    <n v="596"/>
    <n v="0"/>
    <n v="0"/>
    <n v="1"/>
    <n v="596"/>
    <n v="5"/>
  </r>
  <r>
    <s v="BF229562"/>
    <n v="3"/>
    <d v="2012-01-01T00:00:00"/>
    <d v="2012-07-01T00:00:00"/>
    <n v="10021"/>
    <n v="4"/>
    <n v="850"/>
    <n v="1987"/>
    <s v="Spanish Tile"/>
    <n v="2009"/>
    <n v="7"/>
    <s v="Frame"/>
    <s v="y"/>
    <x v="0"/>
    <s v="n"/>
    <n v="100000"/>
    <n v="10000"/>
    <n v="50000"/>
    <n v="20000"/>
    <n v="100000"/>
    <n v="5000"/>
    <n v="500"/>
    <n v="1185"/>
    <n v="0"/>
    <n v="0"/>
    <n v="0.5"/>
    <n v="592.5"/>
    <n v="6"/>
  </r>
  <r>
    <s v="BF229572"/>
    <n v="3"/>
    <d v="2012-01-01T00:00:00"/>
    <m/>
    <n v="10007"/>
    <n v="3"/>
    <n v="861"/>
    <n v="1964"/>
    <s v="Asphalt Shingles"/>
    <n v="1987"/>
    <n v="1"/>
    <s v="Frame"/>
    <s v="y"/>
    <x v="1"/>
    <s v="n"/>
    <n v="80000"/>
    <n v="8000"/>
    <n v="40000"/>
    <n v="16000"/>
    <n v="100000"/>
    <n v="3000"/>
    <n v="500"/>
    <n v="756"/>
    <n v="0"/>
    <n v="0"/>
    <n v="1"/>
    <n v="756"/>
    <n v="3"/>
  </r>
  <r>
    <s v="BF229582"/>
    <n v="3"/>
    <d v="2012-01-01T00:00:00"/>
    <m/>
    <n v="10024"/>
    <n v="2"/>
    <n v="800"/>
    <n v="1974"/>
    <s v="Asphalt Shingles"/>
    <n v="1974"/>
    <n v="1"/>
    <s v="Superior"/>
    <s v="y"/>
    <x v="0"/>
    <s v="n"/>
    <n v="50000"/>
    <n v="5000"/>
    <n v="25000"/>
    <n v="10000"/>
    <n v="300000"/>
    <n v="5000"/>
    <n v="250"/>
    <n v="301"/>
    <n v="0"/>
    <n v="0"/>
    <n v="1"/>
    <n v="301"/>
    <n v="4"/>
  </r>
  <r>
    <s v="BF229592"/>
    <n v="3"/>
    <d v="2012-01-01T00:00:00"/>
    <m/>
    <n v="10004"/>
    <n v="1"/>
    <n v="669"/>
    <n v="1955"/>
    <s v="Asphalt Shingles"/>
    <n v="1964"/>
    <n v="1"/>
    <s v="Masonry"/>
    <s v="y"/>
    <x v="1"/>
    <s v="n"/>
    <n v="50000"/>
    <n v="5000"/>
    <n v="25000"/>
    <n v="10000"/>
    <n v="100000"/>
    <n v="1000"/>
    <n v="250"/>
    <n v="696"/>
    <n v="0"/>
    <n v="0"/>
    <n v="1"/>
    <n v="696"/>
    <n v="5"/>
  </r>
  <r>
    <s v="BF229602"/>
    <n v="3"/>
    <d v="2012-01-01T00:00:00"/>
    <m/>
    <n v="10005"/>
    <n v="1"/>
    <n v="650"/>
    <n v="1959"/>
    <s v="Spanish Tile"/>
    <n v="1982"/>
    <n v="1"/>
    <s v="Masonry"/>
    <s v="y"/>
    <x v="1"/>
    <s v="n"/>
    <n v="90000"/>
    <n v="9000"/>
    <n v="45000"/>
    <n v="18000"/>
    <n v="500000"/>
    <n v="5000"/>
    <n v="250"/>
    <n v="1812"/>
    <n v="0"/>
    <n v="0"/>
    <n v="1"/>
    <n v="1812"/>
    <n v="7"/>
  </r>
  <r>
    <s v="BF229612"/>
    <n v="3"/>
    <d v="2012-01-01T00:00:00"/>
    <m/>
    <n v="10011"/>
    <n v="4"/>
    <n v="775"/>
    <n v="1970"/>
    <s v="Asphalt Shingles"/>
    <n v="1980"/>
    <n v="1"/>
    <s v="Frame"/>
    <s v="y"/>
    <x v="1"/>
    <s v="n"/>
    <n v="80000"/>
    <n v="8000"/>
    <n v="40000"/>
    <n v="16000"/>
    <n v="300000"/>
    <n v="1000"/>
    <n v="1000"/>
    <n v="1961"/>
    <n v="0"/>
    <n v="0"/>
    <n v="1"/>
    <n v="1961"/>
    <n v="6"/>
  </r>
  <r>
    <s v="BF229622"/>
    <n v="3"/>
    <d v="2012-01-01T00:00:00"/>
    <m/>
    <n v="10019"/>
    <n v="2"/>
    <n v="736"/>
    <n v="1997"/>
    <s v="Asphalt Shingles"/>
    <n v="1998"/>
    <n v="7"/>
    <s v="Masonry"/>
    <s v="y"/>
    <x v="0"/>
    <s v="n"/>
    <n v="50000"/>
    <n v="5000"/>
    <n v="25000"/>
    <n v="10000"/>
    <n v="100000"/>
    <n v="5000"/>
    <n v="500"/>
    <n v="597"/>
    <n v="0"/>
    <n v="0"/>
    <n v="1"/>
    <n v="597"/>
    <n v="1"/>
  </r>
  <r>
    <s v="BF229632"/>
    <n v="3"/>
    <d v="2012-01-01T00:00:00"/>
    <m/>
    <n v="10018"/>
    <n v="2"/>
    <n v="754"/>
    <n v="1972"/>
    <s v="Asphalt Shingles"/>
    <n v="1988"/>
    <n v="1"/>
    <s v="Frame"/>
    <s v="y"/>
    <x v="1"/>
    <s v="n"/>
    <n v="125000"/>
    <n v="12500"/>
    <n v="75000"/>
    <n v="25000"/>
    <n v="100000"/>
    <n v="5000"/>
    <n v="500"/>
    <n v="1261"/>
    <n v="0"/>
    <n v="0"/>
    <n v="1"/>
    <n v="1261"/>
    <n v="2"/>
  </r>
  <r>
    <s v="BF229642"/>
    <n v="3"/>
    <d v="2012-01-01T00:00:00"/>
    <m/>
    <n v="10009"/>
    <n v="4"/>
    <n v="826"/>
    <n v="2010"/>
    <s v="Asphalt Shingles"/>
    <n v="2010"/>
    <n v="1"/>
    <s v="Frame"/>
    <s v="y"/>
    <x v="1"/>
    <s v="n"/>
    <n v="300000"/>
    <n v="30000"/>
    <n v="150000"/>
    <n v="60000"/>
    <n v="100000"/>
    <n v="3000"/>
    <n v="500"/>
    <n v="2153"/>
    <n v="0"/>
    <n v="0"/>
    <n v="1"/>
    <n v="2153"/>
    <n v="1"/>
  </r>
  <r>
    <s v="BF229652"/>
    <n v="3"/>
    <d v="2012-01-01T00:00:00"/>
    <m/>
    <n v="10024"/>
    <n v="4"/>
    <n v="800"/>
    <n v="1974"/>
    <s v="Spanish Tile"/>
    <n v="1974"/>
    <n v="1"/>
    <s v="Superior"/>
    <s v="y"/>
    <x v="0"/>
    <s v="n"/>
    <n v="150000"/>
    <n v="15000"/>
    <n v="75000"/>
    <n v="30000"/>
    <n v="300000"/>
    <n v="1000"/>
    <n v="500"/>
    <n v="726"/>
    <n v="0"/>
    <n v="0"/>
    <n v="1"/>
    <n v="726"/>
    <n v="4"/>
  </r>
  <r>
    <s v="BF229662"/>
    <n v="3"/>
    <d v="2012-01-01T00:00:00"/>
    <m/>
    <n v="10015"/>
    <n v="3"/>
    <n v="739"/>
    <n v="2003"/>
    <s v="Asphalt Shingles"/>
    <n v="2003"/>
    <n v="1"/>
    <s v="Frame"/>
    <s v="y"/>
    <x v="1"/>
    <s v="n"/>
    <n v="70000"/>
    <n v="7000"/>
    <n v="35000"/>
    <n v="14000"/>
    <n v="100000"/>
    <n v="3000"/>
    <n v="500"/>
    <n v="1251"/>
    <n v="1"/>
    <n v="9576"/>
    <n v="1"/>
    <n v="1251"/>
    <n v="7"/>
  </r>
  <r>
    <s v="BF229672"/>
    <n v="3"/>
    <d v="2012-01-01T00:00:00"/>
    <m/>
    <n v="10009"/>
    <n v="3"/>
    <n v="799"/>
    <n v="1954"/>
    <s v="Spanish Tile"/>
    <n v="1971"/>
    <n v="1"/>
    <s v="Frame"/>
    <s v="y"/>
    <x v="0"/>
    <s v="n"/>
    <n v="80000"/>
    <n v="8000"/>
    <n v="40000"/>
    <n v="16000"/>
    <n v="300000"/>
    <n v="3000"/>
    <n v="500"/>
    <n v="1299"/>
    <n v="0"/>
    <n v="0"/>
    <n v="1"/>
    <n v="1299"/>
    <n v="1"/>
  </r>
  <r>
    <s v="BF229682"/>
    <n v="3"/>
    <d v="2012-01-01T00:00:00"/>
    <d v="2012-07-01T00:00:00"/>
    <n v="10024"/>
    <n v="4"/>
    <n v="673"/>
    <n v="1989"/>
    <s v="Asphalt Shingles"/>
    <n v="1989"/>
    <n v="1"/>
    <s v="Superior"/>
    <s v="y"/>
    <x v="1"/>
    <s v="n"/>
    <n v="100000"/>
    <n v="10000"/>
    <n v="50000"/>
    <n v="20000"/>
    <n v="100000"/>
    <n v="1000"/>
    <n v="500"/>
    <n v="1193"/>
    <n v="0"/>
    <n v="0"/>
    <n v="0.5"/>
    <n v="596.5"/>
    <n v="4"/>
  </r>
  <r>
    <s v="BF229692"/>
    <n v="3"/>
    <d v="2012-01-01T00:00:00"/>
    <m/>
    <n v="10004"/>
    <n v="3"/>
    <n v="865"/>
    <n v="1954"/>
    <s v="Asphalt Shingles"/>
    <n v="1962"/>
    <n v="1"/>
    <s v="Superior"/>
    <s v="y"/>
    <x v="1"/>
    <s v="n"/>
    <n v="60000"/>
    <n v="6000"/>
    <n v="30000"/>
    <n v="12000"/>
    <n v="500000"/>
    <n v="3000"/>
    <n v="500"/>
    <n v="394"/>
    <n v="0"/>
    <n v="0"/>
    <n v="1"/>
    <n v="394"/>
    <n v="5"/>
  </r>
  <r>
    <s v="BF229702"/>
    <n v="3"/>
    <d v="2012-01-01T00:00:00"/>
    <m/>
    <n v="10025"/>
    <n v="3"/>
    <n v="873"/>
    <n v="1967"/>
    <s v="Asphalt Shingles"/>
    <n v="1979"/>
    <n v="7"/>
    <s v="Frame"/>
    <s v="y"/>
    <x v="1"/>
    <s v="n"/>
    <n v="50000"/>
    <n v="5000"/>
    <n v="30000"/>
    <n v="10000"/>
    <n v="300000"/>
    <n v="1000"/>
    <n v="500"/>
    <n v="832"/>
    <n v="0"/>
    <n v="0"/>
    <n v="1"/>
    <n v="832"/>
    <n v="7"/>
  </r>
  <r>
    <s v="BF229712"/>
    <n v="3"/>
    <d v="2012-01-01T00:00:00"/>
    <m/>
    <n v="10003"/>
    <n v="2"/>
    <n v="895"/>
    <n v="1975"/>
    <s v="Asphalt Shingles"/>
    <n v="1975"/>
    <n v="1"/>
    <s v="Frame"/>
    <s v="y"/>
    <x v="1"/>
    <s v="n"/>
    <n v="50000"/>
    <n v="5000"/>
    <n v="25000"/>
    <n v="10000"/>
    <n v="500000"/>
    <n v="1000"/>
    <n v="500"/>
    <n v="393"/>
    <n v="0"/>
    <n v="0"/>
    <n v="1"/>
    <n v="393"/>
    <n v="5"/>
  </r>
  <r>
    <s v="BF229722"/>
    <n v="3"/>
    <d v="2012-01-01T00:00:00"/>
    <m/>
    <n v="10022"/>
    <n v="1"/>
    <n v="855"/>
    <n v="1967"/>
    <s v="Asphalt Shingles"/>
    <n v="1967"/>
    <n v="9"/>
    <s v="Superior"/>
    <s v="n"/>
    <x v="0"/>
    <s v="n"/>
    <n v="125000"/>
    <n v="12500"/>
    <n v="62500"/>
    <n v="25000"/>
    <n v="500000"/>
    <n v="3000"/>
    <n v="500"/>
    <n v="689"/>
    <n v="0"/>
    <n v="0"/>
    <n v="1"/>
    <n v="689"/>
    <n v="4"/>
  </r>
  <r>
    <s v="BF229732"/>
    <n v="3"/>
    <d v="2012-01-01T00:00:00"/>
    <m/>
    <n v="10021"/>
    <n v="4"/>
    <n v="878"/>
    <n v="1968"/>
    <s v="Asphalt Shingles"/>
    <n v="2002"/>
    <n v="1"/>
    <s v="Frame"/>
    <s v="y"/>
    <x v="1"/>
    <s v="n"/>
    <n v="100000"/>
    <n v="10000"/>
    <n v="50000"/>
    <n v="20000"/>
    <n v="100000"/>
    <n v="5000"/>
    <n v="500"/>
    <n v="1264"/>
    <n v="0"/>
    <n v="0"/>
    <n v="1"/>
    <n v="1264"/>
    <n v="6"/>
  </r>
  <r>
    <s v="BF229742"/>
    <n v="3"/>
    <d v="2012-01-01T00:00:00"/>
    <m/>
    <n v="10004"/>
    <n v="2"/>
    <n v="822"/>
    <n v="1992"/>
    <s v="Spanish Tile"/>
    <n v="1992"/>
    <n v="1"/>
    <s v="Frame"/>
    <s v="y"/>
    <x v="1"/>
    <s v="n"/>
    <n v="300000"/>
    <n v="30000"/>
    <n v="150000"/>
    <n v="60000"/>
    <n v="500000"/>
    <n v="1000"/>
    <n v="250"/>
    <n v="1870"/>
    <n v="0"/>
    <n v="0"/>
    <n v="1"/>
    <n v="1870"/>
    <n v="5"/>
  </r>
  <r>
    <s v="BF229752"/>
    <n v="3"/>
    <d v="2012-01-01T00:00:00"/>
    <m/>
    <n v="10003"/>
    <n v="4"/>
    <n v="674"/>
    <n v="2009"/>
    <s v="Asphalt Shingles"/>
    <n v="2009"/>
    <n v="1"/>
    <s v="Frame"/>
    <s v="y"/>
    <x v="1"/>
    <s v="n"/>
    <n v="100000"/>
    <n v="10000"/>
    <n v="70000"/>
    <n v="20000"/>
    <n v="300000"/>
    <n v="3000"/>
    <n v="500"/>
    <n v="1472"/>
    <n v="0"/>
    <n v="0"/>
    <n v="1"/>
    <n v="1472"/>
    <n v="5"/>
  </r>
  <r>
    <s v="BF229762"/>
    <n v="3"/>
    <d v="2012-01-01T00:00:00"/>
    <m/>
    <n v="10002"/>
    <n v="1"/>
    <n v="894"/>
    <n v="1986"/>
    <s v="Asphalt Shingles"/>
    <n v="1986"/>
    <n v="7"/>
    <s v="Frame"/>
    <s v="y"/>
    <x v="1"/>
    <s v="n"/>
    <n v="100000"/>
    <n v="10000"/>
    <n v="50000"/>
    <n v="20000"/>
    <n v="100000"/>
    <n v="1000"/>
    <n v="500"/>
    <n v="725"/>
    <n v="0"/>
    <n v="0"/>
    <n v="1"/>
    <n v="725"/>
    <n v="5"/>
  </r>
  <r>
    <s v="BF229772"/>
    <n v="3"/>
    <d v="2012-01-01T00:00:00"/>
    <m/>
    <n v="10009"/>
    <n v="3"/>
    <n v="781"/>
    <n v="1979"/>
    <s v="Asphalt Shingles"/>
    <n v="1979"/>
    <n v="1"/>
    <s v="Frame"/>
    <s v="y"/>
    <x v="0"/>
    <s v="n"/>
    <n v="60000"/>
    <n v="6000"/>
    <n v="30000"/>
    <n v="12000"/>
    <n v="100000"/>
    <n v="1000"/>
    <n v="250"/>
    <n v="1182"/>
    <n v="0"/>
    <n v="0"/>
    <n v="1"/>
    <n v="1182"/>
    <n v="1"/>
  </r>
  <r>
    <s v="BF229782"/>
    <n v="3"/>
    <d v="2012-01-01T00:00:00"/>
    <m/>
    <n v="10005"/>
    <n v="4"/>
    <n v="692"/>
    <n v="1961"/>
    <s v="Asphalt Shingles"/>
    <n v="1997"/>
    <n v="9"/>
    <s v="Frame"/>
    <s v="y"/>
    <x v="1"/>
    <s v="n"/>
    <n v="100000"/>
    <n v="10000"/>
    <n v="50000"/>
    <n v="20000"/>
    <n v="300000"/>
    <n v="3000"/>
    <n v="500"/>
    <n v="4616"/>
    <n v="0"/>
    <n v="0"/>
    <n v="1"/>
    <n v="4616"/>
    <n v="7"/>
  </r>
  <r>
    <s v="BF229792"/>
    <n v="3"/>
    <d v="2012-01-01T00:00:00"/>
    <m/>
    <n v="10013"/>
    <n v="5"/>
    <n v="654"/>
    <n v="1953"/>
    <s v="Asphalt Shingles"/>
    <n v="1964"/>
    <n v="1"/>
    <s v="Frame"/>
    <s v="y"/>
    <x v="1"/>
    <s v="n"/>
    <n v="70000"/>
    <n v="7000"/>
    <n v="35000"/>
    <n v="14000"/>
    <n v="500000"/>
    <n v="1000"/>
    <n v="500"/>
    <n v="1635"/>
    <n v="0"/>
    <n v="0"/>
    <n v="1"/>
    <n v="1635"/>
    <n v="2"/>
  </r>
  <r>
    <s v="BF229802"/>
    <n v="3"/>
    <d v="2012-01-01T00:00:00"/>
    <d v="2012-07-01T00:00:00"/>
    <n v="10011"/>
    <n v="2"/>
    <n v="800"/>
    <n v="1976"/>
    <s v="Asphalt Shingles"/>
    <n v="2004"/>
    <n v="1"/>
    <s v="Superior"/>
    <s v="y"/>
    <x v="1"/>
    <s v="n"/>
    <n v="250000"/>
    <n v="25000"/>
    <n v="125000"/>
    <n v="50000"/>
    <n v="100000"/>
    <n v="5000"/>
    <n v="500"/>
    <n v="1567"/>
    <n v="0"/>
    <n v="0"/>
    <n v="0.5"/>
    <n v="783.5"/>
    <n v="6"/>
  </r>
  <r>
    <s v="BF229812"/>
    <n v="3"/>
    <d v="2012-01-01T00:00:00"/>
    <m/>
    <n v="10014"/>
    <n v="2"/>
    <n v="654"/>
    <n v="2006"/>
    <s v="Spanish Tile"/>
    <n v="2006"/>
    <n v="1"/>
    <s v="Frame"/>
    <s v="y"/>
    <x v="1"/>
    <s v="n"/>
    <n v="60000"/>
    <n v="6000"/>
    <n v="30000"/>
    <n v="12000"/>
    <n v="100000"/>
    <n v="1000"/>
    <n v="500"/>
    <n v="839"/>
    <n v="0"/>
    <n v="0"/>
    <n v="1"/>
    <n v="839"/>
    <n v="1"/>
  </r>
  <r>
    <s v="BF229822"/>
    <n v="3"/>
    <d v="2012-01-01T00:00:00"/>
    <m/>
    <n v="10018"/>
    <n v="4"/>
    <n v="856"/>
    <n v="2007"/>
    <s v="Wood Shingles"/>
    <n v="2008"/>
    <n v="1"/>
    <s v="Frame"/>
    <s v="y"/>
    <x v="0"/>
    <s v="n"/>
    <n v="150000"/>
    <n v="15000"/>
    <n v="75000"/>
    <n v="30000"/>
    <n v="100000"/>
    <n v="1000"/>
    <n v="500"/>
    <n v="836"/>
    <n v="0"/>
    <n v="0"/>
    <n v="1"/>
    <n v="836"/>
    <n v="2"/>
  </r>
  <r>
    <s v="BF229832"/>
    <n v="3"/>
    <d v="2012-01-01T00:00:00"/>
    <m/>
    <n v="10003"/>
    <n v="2"/>
    <n v="636"/>
    <n v="2000"/>
    <s v="Asphalt Shingles"/>
    <n v="2000"/>
    <n v="7"/>
    <s v="Frame"/>
    <s v="y"/>
    <x v="1"/>
    <s v="n"/>
    <n v="70000"/>
    <n v="7000"/>
    <n v="35000"/>
    <n v="14000"/>
    <n v="300000"/>
    <n v="1000"/>
    <n v="1000"/>
    <n v="1181"/>
    <n v="0"/>
    <n v="0"/>
    <n v="1"/>
    <n v="1181"/>
    <n v="5"/>
  </r>
  <r>
    <s v="BF229842"/>
    <n v="3"/>
    <d v="2012-01-01T00:00:00"/>
    <m/>
    <n v="10012"/>
    <n v="4"/>
    <n v="800"/>
    <n v="1994"/>
    <s v="Asphalt Shingles"/>
    <n v="2001"/>
    <n v="1"/>
    <s v="Frame"/>
    <s v="n"/>
    <x v="0"/>
    <s v="n"/>
    <n v="300000"/>
    <n v="30000"/>
    <n v="150000"/>
    <n v="60000"/>
    <n v="500000"/>
    <n v="5000"/>
    <n v="500"/>
    <n v="2226"/>
    <n v="0"/>
    <n v="0"/>
    <n v="1"/>
    <n v="2226"/>
    <n v="3"/>
  </r>
  <r>
    <s v="BF229852"/>
    <n v="3"/>
    <d v="2012-01-01T00:00:00"/>
    <d v="2012-07-01T00:00:00"/>
    <n v="10017"/>
    <n v="2"/>
    <n v="858"/>
    <n v="1989"/>
    <s v="Asphalt Shingles"/>
    <n v="1989"/>
    <n v="1"/>
    <s v="Frame"/>
    <s v="y"/>
    <x v="0"/>
    <s v="n"/>
    <n v="125000"/>
    <n v="12500"/>
    <n v="62500"/>
    <n v="25000"/>
    <n v="100000"/>
    <n v="1000"/>
    <n v="500"/>
    <n v="809"/>
    <n v="0"/>
    <n v="0"/>
    <n v="0.5"/>
    <n v="404.5"/>
    <n v="3"/>
  </r>
  <r>
    <s v="BF229862"/>
    <n v="3"/>
    <d v="2012-01-01T00:00:00"/>
    <m/>
    <n v="10002"/>
    <n v="1"/>
    <n v="680"/>
    <n v="1973"/>
    <s v="Asphalt Shingles"/>
    <n v="2011"/>
    <n v="1"/>
    <s v="Frame"/>
    <s v="n"/>
    <x v="1"/>
    <s v="n"/>
    <n v="125000"/>
    <n v="12500"/>
    <n v="62500"/>
    <n v="25000"/>
    <n v="500000"/>
    <n v="1000"/>
    <n v="1000"/>
    <n v="1394"/>
    <n v="0"/>
    <n v="0"/>
    <n v="1"/>
    <n v="1394"/>
    <n v="5"/>
  </r>
  <r>
    <s v="BF229872"/>
    <n v="3"/>
    <d v="2012-01-01T00:00:00"/>
    <m/>
    <n v="10015"/>
    <n v="5"/>
    <n v="900"/>
    <n v="1954"/>
    <s v="Asphalt Shingles"/>
    <n v="1995"/>
    <n v="1"/>
    <s v="Frame"/>
    <s v="y"/>
    <x v="1"/>
    <s v="n"/>
    <n v="90000"/>
    <n v="9000"/>
    <n v="45000"/>
    <n v="18000"/>
    <n v="300000"/>
    <n v="3000"/>
    <n v="1000"/>
    <n v="1144"/>
    <n v="0"/>
    <n v="0"/>
    <n v="1"/>
    <n v="1144"/>
    <n v="7"/>
  </r>
  <r>
    <s v="BF229882"/>
    <n v="3"/>
    <d v="2012-01-01T00:00:00"/>
    <m/>
    <n v="10006"/>
    <n v="4"/>
    <n v="816"/>
    <n v="1995"/>
    <s v="Asphalt Shingles"/>
    <n v="1998"/>
    <n v="1"/>
    <s v="Superior"/>
    <s v="y"/>
    <x v="1"/>
    <s v="n"/>
    <n v="100000"/>
    <n v="10000"/>
    <n v="50000"/>
    <n v="20000"/>
    <n v="500000"/>
    <n v="5000"/>
    <n v="500"/>
    <n v="929"/>
    <n v="0"/>
    <n v="0"/>
    <n v="1"/>
    <n v="929"/>
    <n v="6"/>
  </r>
  <r>
    <s v="BF229892"/>
    <n v="3"/>
    <d v="2012-01-01T00:00:00"/>
    <m/>
    <n v="10020"/>
    <n v="1"/>
    <n v="809"/>
    <n v="1989"/>
    <s v="Asphalt Shingles"/>
    <n v="1989"/>
    <n v="7"/>
    <s v="Masonry"/>
    <s v="y"/>
    <x v="1"/>
    <s v="n"/>
    <n v="80000"/>
    <n v="8000"/>
    <n v="40000"/>
    <n v="16000"/>
    <n v="100000"/>
    <n v="3000"/>
    <n v="250"/>
    <n v="1093"/>
    <n v="1"/>
    <n v="10944"/>
    <n v="1"/>
    <n v="1093"/>
    <n v="7"/>
  </r>
  <r>
    <s v="BF229902"/>
    <n v="3"/>
    <d v="2012-01-01T00:00:00"/>
    <m/>
    <n v="10014"/>
    <n v="2"/>
    <n v="595"/>
    <n v="1988"/>
    <s v="Spanish Tile"/>
    <n v="2001"/>
    <n v="1"/>
    <s v="Frame"/>
    <s v="y"/>
    <x v="0"/>
    <s v="n"/>
    <n v="90000"/>
    <n v="9000"/>
    <n v="45000"/>
    <n v="18000"/>
    <n v="500000"/>
    <n v="1000"/>
    <n v="1000"/>
    <n v="1414"/>
    <n v="0"/>
    <n v="0"/>
    <n v="1"/>
    <n v="1414"/>
    <n v="1"/>
  </r>
  <r>
    <s v="BF229912"/>
    <n v="3"/>
    <d v="2012-01-01T00:00:00"/>
    <m/>
    <n v="10004"/>
    <n v="2"/>
    <n v="741"/>
    <n v="1969"/>
    <s v="Asphalt Shingles"/>
    <n v="1969"/>
    <n v="1"/>
    <s v="Masonry"/>
    <s v="y"/>
    <x v="1"/>
    <s v="n"/>
    <n v="125000"/>
    <n v="12500"/>
    <n v="87500"/>
    <n v="25000"/>
    <n v="100000"/>
    <n v="1000"/>
    <n v="500"/>
    <n v="1365"/>
    <n v="0"/>
    <n v="0"/>
    <n v="1"/>
    <n v="1365"/>
    <n v="5"/>
  </r>
  <r>
    <s v="BF229922"/>
    <n v="3"/>
    <d v="2012-01-01T00:00:00"/>
    <m/>
    <n v="10009"/>
    <n v="3"/>
    <n v="688"/>
    <n v="2005"/>
    <s v="Asphalt Shingles"/>
    <n v="2005"/>
    <n v="1"/>
    <s v="Frame"/>
    <s v="n"/>
    <x v="1"/>
    <s v="n"/>
    <n v="250000"/>
    <n v="25000"/>
    <n v="125000"/>
    <n v="50000"/>
    <n v="300000"/>
    <n v="3000"/>
    <n v="250"/>
    <n v="3685"/>
    <n v="0"/>
    <n v="0"/>
    <n v="1"/>
    <n v="3685"/>
    <n v="1"/>
  </r>
  <r>
    <s v="BF229932"/>
    <n v="3"/>
    <d v="2012-01-01T00:00:00"/>
    <m/>
    <n v="10012"/>
    <n v="1"/>
    <n v="669"/>
    <n v="2009"/>
    <s v="Asphalt Shingles"/>
    <n v="2009"/>
    <n v="1"/>
    <s v="Frame"/>
    <s v="y"/>
    <x v="0"/>
    <s v="n"/>
    <n v="300000"/>
    <n v="30000"/>
    <n v="150000"/>
    <n v="60000"/>
    <n v="100000"/>
    <n v="5000"/>
    <n v="1000"/>
    <n v="2033"/>
    <n v="0"/>
    <n v="0"/>
    <n v="1"/>
    <n v="2033"/>
    <n v="3"/>
  </r>
  <r>
    <s v="BF229942"/>
    <n v="3"/>
    <d v="2012-01-01T00:00:00"/>
    <m/>
    <n v="10019"/>
    <n v="2"/>
    <n v="745"/>
    <n v="1969"/>
    <s v="Asphalt Shingles"/>
    <n v="1979"/>
    <n v="7"/>
    <s v="Frame"/>
    <s v="y"/>
    <x v="1"/>
    <s v="n"/>
    <n v="90000"/>
    <n v="9000"/>
    <n v="54000"/>
    <n v="18000"/>
    <n v="300000"/>
    <n v="1000"/>
    <n v="500"/>
    <n v="1864"/>
    <n v="0"/>
    <n v="0"/>
    <n v="1"/>
    <n v="1864"/>
    <n v="1"/>
  </r>
  <r>
    <s v="BF229952"/>
    <n v="3"/>
    <d v="2012-01-01T00:00:00"/>
    <d v="2012-07-01T00:00:00"/>
    <n v="10010"/>
    <n v="4"/>
    <n v="862"/>
    <n v="1977"/>
    <s v="Asphalt Shingles"/>
    <n v="1989"/>
    <n v="1"/>
    <s v="Frame"/>
    <s v="y"/>
    <x v="0"/>
    <s v="n"/>
    <n v="150000"/>
    <n v="15000"/>
    <n v="75000"/>
    <n v="30000"/>
    <n v="100000"/>
    <n v="1000"/>
    <n v="500"/>
    <n v="1834"/>
    <n v="0"/>
    <n v="0"/>
    <n v="0.5"/>
    <n v="917"/>
    <n v="7"/>
  </r>
  <r>
    <s v="BF229962"/>
    <n v="3"/>
    <d v="2012-01-01T00:00:00"/>
    <m/>
    <n v="10005"/>
    <n v="2"/>
    <n v="700"/>
    <n v="1952"/>
    <s v="Asphalt Shingles"/>
    <n v="1964"/>
    <n v="1"/>
    <s v="Frame"/>
    <s v="n"/>
    <x v="1"/>
    <s v="n"/>
    <n v="50000"/>
    <n v="5000"/>
    <n v="25000"/>
    <n v="10000"/>
    <n v="500000"/>
    <n v="1000"/>
    <n v="500"/>
    <n v="1207"/>
    <n v="0"/>
    <n v="0"/>
    <n v="1"/>
    <n v="1207"/>
    <n v="7"/>
  </r>
  <r>
    <s v="BF229972"/>
    <n v="3"/>
    <d v="2012-01-01T00:00:00"/>
    <m/>
    <n v="10023"/>
    <n v="2"/>
    <n v="812"/>
    <n v="1964"/>
    <s v="Asphalt Shingles"/>
    <n v="1964"/>
    <n v="7"/>
    <s v="Superior"/>
    <s v="n"/>
    <x v="1"/>
    <s v="n"/>
    <n v="200000"/>
    <n v="20000"/>
    <n v="100000"/>
    <n v="40000"/>
    <n v="100000"/>
    <n v="3000"/>
    <n v="500"/>
    <n v="1166"/>
    <n v="0"/>
    <n v="0"/>
    <n v="1"/>
    <n v="1166"/>
    <n v="4"/>
  </r>
  <r>
    <s v="BF229982"/>
    <n v="3"/>
    <d v="2012-01-01T00:00:00"/>
    <m/>
    <n v="10003"/>
    <n v="3"/>
    <n v="609"/>
    <n v="2010"/>
    <s v="Asphalt Shingles"/>
    <n v="2010"/>
    <n v="1"/>
    <s v="Frame"/>
    <s v="y"/>
    <x v="1"/>
    <s v="n"/>
    <n v="125000"/>
    <n v="12500"/>
    <n v="62500"/>
    <n v="25000"/>
    <n v="300000"/>
    <n v="1000"/>
    <n v="250"/>
    <n v="1825"/>
    <n v="0"/>
    <n v="0"/>
    <n v="1"/>
    <n v="1825"/>
    <n v="5"/>
  </r>
  <r>
    <s v="BF229992"/>
    <n v="3"/>
    <d v="2012-01-01T00:00:00"/>
    <m/>
    <n v="10012"/>
    <n v="1"/>
    <n v="803"/>
    <n v="1987"/>
    <s v="Asphalt Shingles"/>
    <n v="1996"/>
    <n v="1"/>
    <s v="Masonry"/>
    <s v="y"/>
    <x v="1"/>
    <s v="n"/>
    <n v="50000"/>
    <n v="5000"/>
    <n v="25000"/>
    <n v="10000"/>
    <n v="100000"/>
    <n v="1000"/>
    <n v="500"/>
    <n v="282"/>
    <n v="0"/>
    <n v="0"/>
    <n v="1"/>
    <n v="282"/>
    <n v="3"/>
  </r>
  <r>
    <s v="BF230002"/>
    <n v="3"/>
    <d v="2012-01-01T00:00:00"/>
    <d v="2012-07-01T00:00:00"/>
    <n v="10014"/>
    <n v="4"/>
    <n v="681"/>
    <n v="1980"/>
    <s v="Spanish Tile"/>
    <n v="2002"/>
    <n v="1"/>
    <s v="Frame"/>
    <s v="y"/>
    <x v="0"/>
    <s v="n"/>
    <n v="100000"/>
    <n v="10000"/>
    <n v="50000"/>
    <n v="20000"/>
    <n v="500000"/>
    <n v="5000"/>
    <n v="500"/>
    <n v="1963"/>
    <n v="0"/>
    <n v="0"/>
    <n v="0.5"/>
    <n v="981.5"/>
    <n v="1"/>
  </r>
  <r>
    <s v="BF230012"/>
    <n v="3"/>
    <d v="2012-01-01T00:00:00"/>
    <m/>
    <n v="10023"/>
    <n v="2"/>
    <n v="800"/>
    <n v="1983"/>
    <s v="Spanish Tile"/>
    <n v="1995"/>
    <n v="7"/>
    <s v="Frame"/>
    <s v="y"/>
    <x v="1"/>
    <s v="n"/>
    <n v="60000"/>
    <n v="6000"/>
    <n v="30000"/>
    <n v="12000"/>
    <n v="300000"/>
    <n v="1000"/>
    <n v="500"/>
    <n v="468"/>
    <n v="0"/>
    <n v="0"/>
    <n v="1"/>
    <n v="468"/>
    <n v="4"/>
  </r>
  <r>
    <s v="BF230022"/>
    <n v="3"/>
    <d v="2012-01-01T00:00:00"/>
    <d v="2012-07-01T00:00:00"/>
    <n v="10011"/>
    <n v="2"/>
    <n v="800"/>
    <n v="1970"/>
    <s v="Asphalt Shingles"/>
    <n v="1970"/>
    <n v="1"/>
    <s v="Frame"/>
    <s v="n"/>
    <x v="0"/>
    <s v="n"/>
    <n v="95000"/>
    <n v="9500"/>
    <n v="47500"/>
    <n v="19000"/>
    <n v="100000"/>
    <n v="1000"/>
    <n v="1000"/>
    <n v="1213"/>
    <n v="0"/>
    <n v="0"/>
    <n v="0.5"/>
    <n v="606.5"/>
    <n v="6"/>
  </r>
  <r>
    <s v="BF230032"/>
    <n v="3"/>
    <d v="2012-01-01T00:00:00"/>
    <m/>
    <n v="10003"/>
    <n v="4"/>
    <n v="855"/>
    <n v="1952"/>
    <s v="Asphalt Shingles"/>
    <n v="1974"/>
    <n v="1"/>
    <s v="Frame"/>
    <s v="y"/>
    <x v="1"/>
    <s v="n"/>
    <n v="250000"/>
    <n v="25000"/>
    <n v="175000"/>
    <n v="50000"/>
    <n v="300000"/>
    <n v="1000"/>
    <n v="1000"/>
    <n v="1802"/>
    <n v="0"/>
    <n v="0"/>
    <n v="1"/>
    <n v="1802"/>
    <n v="5"/>
  </r>
  <r>
    <s v="BF230042"/>
    <n v="3"/>
    <d v="2012-01-01T00:00:00"/>
    <m/>
    <n v="10008"/>
    <n v="2"/>
    <n v="686"/>
    <n v="1981"/>
    <s v="Asphalt Shingles"/>
    <n v="1981"/>
    <n v="1"/>
    <s v="Masonry"/>
    <s v="y"/>
    <x v="1"/>
    <s v="n"/>
    <n v="50000"/>
    <n v="5000"/>
    <n v="25000"/>
    <n v="10000"/>
    <n v="300000"/>
    <n v="5000"/>
    <n v="500"/>
    <n v="886"/>
    <n v="0"/>
    <n v="0"/>
    <n v="1"/>
    <n v="886"/>
    <n v="1"/>
  </r>
  <r>
    <s v="BF230052"/>
    <n v="3"/>
    <d v="2012-01-01T00:00:00"/>
    <m/>
    <n v="10019"/>
    <n v="1"/>
    <n v="856"/>
    <n v="1973"/>
    <s v="Asphalt Shingles"/>
    <n v="2001"/>
    <n v="7"/>
    <s v="Frame"/>
    <s v="y"/>
    <x v="1"/>
    <s v="n"/>
    <n v="125000"/>
    <n v="12500"/>
    <n v="62500"/>
    <n v="25000"/>
    <n v="100000"/>
    <n v="1000"/>
    <n v="1000"/>
    <n v="820"/>
    <n v="0"/>
    <n v="0"/>
    <n v="1"/>
    <n v="820"/>
    <n v="1"/>
  </r>
  <r>
    <s v="BF230062"/>
    <n v="3"/>
    <d v="2012-01-01T00:00:00"/>
    <m/>
    <n v="10015"/>
    <n v="2"/>
    <n v="711"/>
    <n v="1997"/>
    <s v="Asphalt Shingles"/>
    <n v="1997"/>
    <n v="1"/>
    <s v="Masonry"/>
    <s v="y"/>
    <x v="0"/>
    <s v="n"/>
    <n v="300000"/>
    <n v="30000"/>
    <n v="150000"/>
    <n v="60000"/>
    <n v="100000"/>
    <n v="3000"/>
    <n v="250"/>
    <n v="3279"/>
    <n v="0"/>
    <n v="0"/>
    <n v="1"/>
    <n v="3279"/>
    <n v="7"/>
  </r>
  <r>
    <s v="BF230072"/>
    <n v="3"/>
    <d v="2012-01-01T00:00:00"/>
    <m/>
    <n v="10007"/>
    <n v="4"/>
    <n v="803"/>
    <n v="1985"/>
    <s v="Asphalt Shingles"/>
    <n v="2000"/>
    <n v="1"/>
    <s v="Frame"/>
    <s v="y"/>
    <x v="1"/>
    <s v="n"/>
    <n v="200000"/>
    <n v="20000"/>
    <n v="100000"/>
    <n v="40000"/>
    <n v="300000"/>
    <n v="1000"/>
    <n v="250"/>
    <n v="1781"/>
    <n v="0"/>
    <n v="0"/>
    <n v="1"/>
    <n v="1781"/>
    <n v="3"/>
  </r>
  <r>
    <s v="BF230082"/>
    <n v="3"/>
    <d v="2012-01-01T00:00:00"/>
    <m/>
    <n v="10006"/>
    <n v="3"/>
    <n v="830"/>
    <n v="1990"/>
    <s v="Asphalt Shingles"/>
    <n v="2005"/>
    <n v="1"/>
    <s v="Frame"/>
    <s v="n"/>
    <x v="1"/>
    <s v="n"/>
    <n v="70000"/>
    <n v="7000"/>
    <n v="35000"/>
    <n v="14000"/>
    <n v="100000"/>
    <n v="3000"/>
    <n v="1000"/>
    <n v="869"/>
    <n v="0"/>
    <n v="0"/>
    <n v="1"/>
    <n v="869"/>
    <n v="6"/>
  </r>
  <r>
    <s v="BF230092"/>
    <n v="3"/>
    <d v="2012-01-01T00:00:00"/>
    <m/>
    <n v="10017"/>
    <n v="3"/>
    <n v="800"/>
    <n v="1958"/>
    <s v="Asphalt Shingles"/>
    <n v="1962"/>
    <n v="1"/>
    <s v="Frame"/>
    <s v="y"/>
    <x v="0"/>
    <s v="n"/>
    <n v="95000"/>
    <n v="9500"/>
    <n v="47500"/>
    <n v="19000"/>
    <n v="100000"/>
    <n v="1000"/>
    <n v="1000"/>
    <n v="894"/>
    <n v="0"/>
    <n v="0"/>
    <n v="1"/>
    <n v="894"/>
    <n v="3"/>
  </r>
  <r>
    <s v="BF230102"/>
    <n v="3"/>
    <d v="2012-01-01T00:00:00"/>
    <m/>
    <n v="10019"/>
    <n v="1"/>
    <n v="697"/>
    <n v="1975"/>
    <s v="Asphalt Shingles"/>
    <n v="2010"/>
    <n v="1"/>
    <s v="Masonry"/>
    <s v="y"/>
    <x v="1"/>
    <s v="n"/>
    <n v="125000"/>
    <n v="12500"/>
    <n v="62500"/>
    <n v="25000"/>
    <n v="100000"/>
    <n v="5000"/>
    <n v="500"/>
    <n v="1457"/>
    <n v="0"/>
    <n v="0"/>
    <n v="1"/>
    <n v="1457"/>
    <n v="1"/>
  </r>
  <r>
    <s v="BF230112"/>
    <n v="3"/>
    <d v="2012-01-01T00:00:00"/>
    <m/>
    <n v="10020"/>
    <n v="4"/>
    <n v="892"/>
    <n v="1984"/>
    <s v="Asphalt Shingles"/>
    <n v="1984"/>
    <n v="1"/>
    <s v="Frame"/>
    <s v="y"/>
    <x v="1"/>
    <s v="n"/>
    <n v="125000"/>
    <n v="12500"/>
    <n v="62500"/>
    <n v="25000"/>
    <n v="300000"/>
    <n v="1000"/>
    <n v="250"/>
    <n v="1799"/>
    <n v="0"/>
    <n v="0"/>
    <n v="1"/>
    <n v="1799"/>
    <n v="7"/>
  </r>
  <r>
    <s v="BF230122"/>
    <n v="3"/>
    <d v="2012-01-01T00:00:00"/>
    <m/>
    <n v="10007"/>
    <n v="4"/>
    <n v="800"/>
    <n v="1967"/>
    <s v="Asphalt Shingles"/>
    <n v="1967"/>
    <n v="1"/>
    <s v="Frame"/>
    <s v="n"/>
    <x v="1"/>
    <s v="n"/>
    <n v="150000"/>
    <n v="15000"/>
    <n v="105000"/>
    <n v="30000"/>
    <n v="100000"/>
    <n v="3000"/>
    <n v="1000"/>
    <n v="1557"/>
    <n v="1"/>
    <n v="144000"/>
    <n v="1"/>
    <n v="1557"/>
    <n v="3"/>
  </r>
  <r>
    <s v="BF230132"/>
    <n v="3"/>
    <d v="2012-01-01T00:00:00"/>
    <m/>
    <n v="10005"/>
    <n v="1"/>
    <n v="695"/>
    <n v="1976"/>
    <s v="Spanish Tile"/>
    <n v="1989"/>
    <n v="1"/>
    <s v="Masonry"/>
    <s v="y"/>
    <x v="0"/>
    <s v="n"/>
    <n v="70000"/>
    <n v="7000"/>
    <n v="42000"/>
    <n v="14000"/>
    <n v="500000"/>
    <n v="1000"/>
    <n v="500"/>
    <n v="1213"/>
    <n v="0"/>
    <n v="0"/>
    <n v="1"/>
    <n v="1213"/>
    <n v="7"/>
  </r>
  <r>
    <s v="BF230142"/>
    <n v="3"/>
    <d v="2012-01-01T00:00:00"/>
    <m/>
    <n v="10022"/>
    <n v="2"/>
    <n v="657"/>
    <n v="1983"/>
    <s v="Asphalt Shingles"/>
    <n v="1998"/>
    <n v="1"/>
    <s v="Frame"/>
    <s v="y"/>
    <x v="1"/>
    <s v="n"/>
    <n v="50000"/>
    <n v="5000"/>
    <n v="25000"/>
    <n v="10000"/>
    <n v="300000"/>
    <n v="1000"/>
    <n v="500"/>
    <n v="636"/>
    <n v="0"/>
    <n v="0"/>
    <n v="1"/>
    <n v="636"/>
    <n v="4"/>
  </r>
  <r>
    <s v="BF230152"/>
    <n v="3"/>
    <d v="2012-01-01T00:00:00"/>
    <m/>
    <n v="10020"/>
    <n v="2"/>
    <n v="887"/>
    <n v="1981"/>
    <s v="Asphalt Shingles"/>
    <n v="2002"/>
    <n v="1"/>
    <s v="Frame"/>
    <s v="y"/>
    <x v="1"/>
    <s v="n"/>
    <n v="80000"/>
    <n v="8000"/>
    <n v="40000"/>
    <n v="16000"/>
    <n v="500000"/>
    <n v="5000"/>
    <n v="500"/>
    <n v="897"/>
    <n v="0"/>
    <n v="0"/>
    <n v="1"/>
    <n v="897"/>
    <n v="7"/>
  </r>
  <r>
    <s v="BF230162"/>
    <n v="3"/>
    <d v="2012-01-01T00:00:00"/>
    <m/>
    <n v="10003"/>
    <n v="1"/>
    <n v="642"/>
    <n v="1950"/>
    <s v="Asphalt Shingles"/>
    <n v="1974"/>
    <n v="1"/>
    <s v="Frame"/>
    <s v="y"/>
    <x v="1"/>
    <s v="n"/>
    <n v="90000"/>
    <n v="9000"/>
    <n v="45000"/>
    <n v="18000"/>
    <n v="300000"/>
    <n v="3000"/>
    <n v="500"/>
    <n v="1603"/>
    <n v="0"/>
    <n v="0"/>
    <n v="1"/>
    <n v="1603"/>
    <n v="5"/>
  </r>
  <r>
    <s v="BF230172"/>
    <n v="3"/>
    <d v="2012-01-01T00:00:00"/>
    <m/>
    <n v="10006"/>
    <n v="2"/>
    <n v="700"/>
    <n v="2007"/>
    <s v="Asphalt Shingles"/>
    <n v="2007"/>
    <n v="1"/>
    <s v="Superior"/>
    <s v="y"/>
    <x v="1"/>
    <s v="n"/>
    <n v="250000"/>
    <n v="25000"/>
    <n v="150000"/>
    <n v="50000"/>
    <n v="100000"/>
    <n v="1000"/>
    <n v="250"/>
    <n v="1970"/>
    <n v="0"/>
    <n v="0"/>
    <n v="1"/>
    <n v="1970"/>
    <n v="6"/>
  </r>
  <r>
    <s v="BF230182"/>
    <n v="3"/>
    <d v="2012-01-01T00:00:00"/>
    <m/>
    <n v="10017"/>
    <n v="2"/>
    <n v="800"/>
    <n v="1953"/>
    <s v="Asphalt Shingles"/>
    <n v="1970"/>
    <n v="1"/>
    <s v="Frame"/>
    <s v="y"/>
    <x v="1"/>
    <s v="n"/>
    <n v="100000"/>
    <n v="10000"/>
    <n v="50000"/>
    <n v="20000"/>
    <n v="500000"/>
    <n v="1000"/>
    <n v="500"/>
    <n v="1008"/>
    <n v="0"/>
    <n v="0"/>
    <n v="1"/>
    <n v="1008"/>
    <n v="3"/>
  </r>
  <r>
    <s v="BF230192"/>
    <n v="3"/>
    <d v="2012-01-01T00:00:00"/>
    <m/>
    <n v="10007"/>
    <n v="5"/>
    <n v="898"/>
    <n v="1979"/>
    <s v="Asphalt Shingles"/>
    <n v="2009"/>
    <n v="1"/>
    <s v="Frame"/>
    <s v="y"/>
    <x v="1"/>
    <s v="n"/>
    <n v="90000"/>
    <n v="9000"/>
    <n v="45000"/>
    <n v="18000"/>
    <n v="100000"/>
    <n v="1000"/>
    <n v="500"/>
    <n v="933"/>
    <n v="0"/>
    <n v="0"/>
    <n v="1"/>
    <n v="933"/>
    <n v="3"/>
  </r>
  <r>
    <s v="BF230202"/>
    <n v="3"/>
    <d v="2012-01-01T00:00:00"/>
    <m/>
    <n v="10008"/>
    <n v="3"/>
    <n v="800"/>
    <n v="1979"/>
    <s v="Spanish Tile"/>
    <n v="2011"/>
    <n v="1"/>
    <s v="Masonry"/>
    <s v="n"/>
    <x v="1"/>
    <s v="n"/>
    <n v="125000"/>
    <n v="12500"/>
    <n v="62500"/>
    <n v="25000"/>
    <n v="100000"/>
    <n v="3000"/>
    <n v="250"/>
    <n v="1048"/>
    <n v="0"/>
    <n v="0"/>
    <n v="1"/>
    <n v="1048"/>
    <n v="1"/>
  </r>
  <r>
    <s v="BF230212"/>
    <n v="3"/>
    <d v="2012-01-01T00:00:00"/>
    <m/>
    <n v="10005"/>
    <n v="2"/>
    <n v="868"/>
    <n v="1996"/>
    <s v="Asphalt Shingles"/>
    <n v="1996"/>
    <n v="1"/>
    <s v="Superior"/>
    <s v="y"/>
    <x v="1"/>
    <s v="n"/>
    <n v="300000"/>
    <n v="30000"/>
    <n v="180000"/>
    <n v="60000"/>
    <n v="100000"/>
    <n v="1000"/>
    <n v="500"/>
    <n v="1502"/>
    <n v="0"/>
    <n v="0"/>
    <n v="1"/>
    <n v="1502"/>
    <n v="7"/>
  </r>
  <r>
    <s v="BF230222"/>
    <n v="3"/>
    <d v="2012-01-01T00:00:00"/>
    <m/>
    <n v="10016"/>
    <n v="2"/>
    <n v="653"/>
    <n v="1951"/>
    <s v="Asphalt Shingles"/>
    <n v="1998"/>
    <n v="1"/>
    <s v="Frame"/>
    <s v="y"/>
    <x v="1"/>
    <s v="n"/>
    <n v="60000"/>
    <n v="6000"/>
    <n v="36000"/>
    <n v="12000"/>
    <n v="100000"/>
    <n v="1000"/>
    <n v="500"/>
    <n v="1464"/>
    <n v="0"/>
    <n v="0"/>
    <n v="1"/>
    <n v="1464"/>
    <n v="6"/>
  </r>
  <r>
    <s v="BF230232"/>
    <n v="3"/>
    <d v="2012-01-01T00:00:00"/>
    <m/>
    <n v="10019"/>
    <n v="4"/>
    <n v="680"/>
    <n v="2008"/>
    <s v="Asphalt Shingles"/>
    <n v="2008"/>
    <n v="7"/>
    <s v="Frame"/>
    <s v="y"/>
    <x v="1"/>
    <s v="n"/>
    <n v="50000"/>
    <n v="5000"/>
    <n v="25000"/>
    <n v="10000"/>
    <n v="500000"/>
    <n v="3000"/>
    <n v="1000"/>
    <n v="992"/>
    <n v="0"/>
    <n v="0"/>
    <n v="1"/>
    <n v="992"/>
    <n v="1"/>
  </r>
  <r>
    <s v="BF230242"/>
    <n v="3"/>
    <d v="2012-01-01T00:00:00"/>
    <m/>
    <n v="10002"/>
    <n v="3"/>
    <n v="729"/>
    <n v="2002"/>
    <s v="Asphalt Shingles"/>
    <n v="2002"/>
    <n v="1"/>
    <s v="Superior"/>
    <s v="y"/>
    <x v="0"/>
    <s v="n"/>
    <n v="125000"/>
    <n v="12500"/>
    <n v="62500"/>
    <n v="25000"/>
    <n v="300000"/>
    <n v="1000"/>
    <n v="250"/>
    <n v="852"/>
    <n v="0"/>
    <n v="0"/>
    <n v="1"/>
    <n v="852"/>
    <n v="5"/>
  </r>
  <r>
    <s v="BF230252"/>
    <n v="3"/>
    <d v="2012-01-01T00:00:00"/>
    <d v="2012-07-01T00:00:00"/>
    <n v="10015"/>
    <n v="2"/>
    <n v="759"/>
    <n v="1989"/>
    <s v="Asphalt Shingles"/>
    <n v="2009"/>
    <n v="1"/>
    <s v="Superior"/>
    <s v="y"/>
    <x v="1"/>
    <s v="n"/>
    <n v="70000"/>
    <n v="7000"/>
    <n v="35000"/>
    <n v="14000"/>
    <n v="100000"/>
    <n v="3000"/>
    <n v="500"/>
    <n v="889"/>
    <n v="0"/>
    <n v="0"/>
    <n v="0.5"/>
    <n v="444.5"/>
    <n v="7"/>
  </r>
  <r>
    <s v="BF230262"/>
    <n v="3"/>
    <d v="2012-01-01T00:00:00"/>
    <m/>
    <n v="10009"/>
    <n v="4"/>
    <n v="900"/>
    <n v="1970"/>
    <s v="Asphalt Shingles"/>
    <n v="1970"/>
    <n v="1"/>
    <s v="Masonry"/>
    <s v="y"/>
    <x v="0"/>
    <s v="n"/>
    <n v="125000"/>
    <n v="12500"/>
    <n v="62500"/>
    <n v="25000"/>
    <n v="300000"/>
    <n v="1000"/>
    <n v="500"/>
    <n v="899"/>
    <n v="0"/>
    <n v="0"/>
    <n v="1"/>
    <n v="899"/>
    <n v="1"/>
  </r>
  <r>
    <s v="BF230272"/>
    <n v="3"/>
    <d v="2012-01-01T00:00:00"/>
    <m/>
    <n v="10005"/>
    <n v="2"/>
    <n v="768"/>
    <n v="1956"/>
    <s v="Asphalt Shingles"/>
    <n v="1979"/>
    <n v="1"/>
    <s v="Frame"/>
    <s v="y"/>
    <x v="1"/>
    <s v="n"/>
    <n v="200000"/>
    <n v="20000"/>
    <n v="100000"/>
    <n v="40000"/>
    <n v="300000"/>
    <n v="1000"/>
    <n v="500"/>
    <n v="3676"/>
    <n v="0"/>
    <n v="0"/>
    <n v="1"/>
    <n v="3676"/>
    <n v="7"/>
  </r>
  <r>
    <s v="BF230282"/>
    <n v="3"/>
    <d v="2012-01-01T00:00:00"/>
    <m/>
    <n v="10004"/>
    <n v="2"/>
    <n v="989"/>
    <n v="1996"/>
    <s v="Asphalt Shingles"/>
    <n v="1996"/>
    <n v="1"/>
    <s v="Frame"/>
    <s v="y"/>
    <x v="1"/>
    <s v="n"/>
    <n v="70000"/>
    <n v="7000"/>
    <n v="35000"/>
    <n v="14000"/>
    <n v="100000"/>
    <n v="5000"/>
    <n v="500"/>
    <n v="378"/>
    <n v="0"/>
    <n v="0"/>
    <n v="1"/>
    <n v="378"/>
    <n v="5"/>
  </r>
  <r>
    <s v="BF230292"/>
    <n v="3"/>
    <d v="2012-01-01T00:00:00"/>
    <m/>
    <n v="10017"/>
    <n v="2"/>
    <n v="806"/>
    <n v="1965"/>
    <s v="Asphalt Shingles"/>
    <n v="1978"/>
    <n v="1"/>
    <s v="Frame"/>
    <s v="n"/>
    <x v="0"/>
    <s v="n"/>
    <n v="150000"/>
    <n v="15000"/>
    <n v="75000"/>
    <n v="30000"/>
    <n v="100000"/>
    <n v="3000"/>
    <n v="1000"/>
    <n v="1161"/>
    <n v="0"/>
    <n v="0"/>
    <n v="1"/>
    <n v="1161"/>
    <n v="3"/>
  </r>
  <r>
    <s v="BF230302"/>
    <n v="3"/>
    <d v="2012-01-01T00:00:00"/>
    <m/>
    <n v="10014"/>
    <n v="4"/>
    <n v="870"/>
    <n v="1985"/>
    <s v="Asphalt Shingles"/>
    <n v="2000"/>
    <n v="1"/>
    <s v="Frame"/>
    <s v="y"/>
    <x v="1"/>
    <s v="n"/>
    <n v="90000"/>
    <n v="9000"/>
    <n v="45000"/>
    <n v="18000"/>
    <n v="500000"/>
    <n v="1000"/>
    <n v="500"/>
    <n v="876"/>
    <n v="0"/>
    <n v="0"/>
    <n v="1"/>
    <n v="876"/>
    <n v="1"/>
  </r>
  <r>
    <s v="BF230312"/>
    <n v="3"/>
    <d v="2012-01-01T00:00:00"/>
    <m/>
    <n v="10005"/>
    <n v="2"/>
    <n v="687"/>
    <n v="1971"/>
    <s v="Asphalt Shingles"/>
    <n v="1984"/>
    <n v="1"/>
    <s v="Frame"/>
    <s v="y"/>
    <x v="0"/>
    <s v="n"/>
    <n v="125000"/>
    <n v="12500"/>
    <n v="62500"/>
    <n v="25000"/>
    <n v="100000"/>
    <n v="3000"/>
    <n v="250"/>
    <n v="3396"/>
    <n v="0"/>
    <n v="0"/>
    <n v="1"/>
    <n v="3396"/>
    <n v="7"/>
  </r>
  <r>
    <s v="BF230322"/>
    <n v="3"/>
    <d v="2012-01-01T00:00:00"/>
    <m/>
    <n v="10012"/>
    <n v="2"/>
    <n v="682"/>
    <n v="1950"/>
    <s v="Asphalt Shingles"/>
    <n v="1982"/>
    <n v="1"/>
    <s v="Frame"/>
    <s v="y"/>
    <x v="1"/>
    <s v="n"/>
    <n v="90000"/>
    <n v="9000"/>
    <n v="45000"/>
    <n v="18000"/>
    <n v="100000"/>
    <n v="3000"/>
    <n v="1000"/>
    <n v="1536"/>
    <n v="0"/>
    <n v="0"/>
    <n v="1"/>
    <n v="1536"/>
    <n v="3"/>
  </r>
  <r>
    <s v="BF230332"/>
    <n v="3"/>
    <d v="2012-01-01T00:00:00"/>
    <m/>
    <n v="10013"/>
    <n v="3"/>
    <n v="732"/>
    <n v="1950"/>
    <s v="Asphalt Shingles"/>
    <n v="1993"/>
    <n v="7"/>
    <s v="Frame"/>
    <s v="y"/>
    <x v="1"/>
    <s v="n"/>
    <n v="300000"/>
    <n v="30000"/>
    <n v="150000"/>
    <n v="60000"/>
    <n v="100000"/>
    <n v="1000"/>
    <n v="250"/>
    <n v="3301"/>
    <n v="0"/>
    <n v="0"/>
    <n v="1"/>
    <n v="3301"/>
    <n v="2"/>
  </r>
  <r>
    <s v="BF230342"/>
    <n v="3"/>
    <d v="2012-01-01T00:00:00"/>
    <d v="2012-07-01T00:00:00"/>
    <n v="10016"/>
    <n v="2"/>
    <n v="882"/>
    <n v="1999"/>
    <s v="Asphalt Shingles"/>
    <n v="1999"/>
    <n v="1"/>
    <s v="Frame"/>
    <s v="y"/>
    <x v="1"/>
    <s v="n"/>
    <n v="60000"/>
    <n v="6000"/>
    <n v="30000"/>
    <n v="12000"/>
    <n v="300000"/>
    <n v="1000"/>
    <n v="500"/>
    <n v="537"/>
    <n v="0"/>
    <n v="0"/>
    <n v="0.5"/>
    <n v="268.5"/>
    <n v="6"/>
  </r>
  <r>
    <s v="BF230352"/>
    <n v="3"/>
    <d v="2012-01-01T00:00:00"/>
    <m/>
    <n v="10024"/>
    <n v="2"/>
    <n v="800"/>
    <n v="1974"/>
    <s v="Asphalt Shingles"/>
    <n v="1984"/>
    <n v="1"/>
    <s v="Masonry"/>
    <s v="y"/>
    <x v="0"/>
    <s v="n"/>
    <n v="125000"/>
    <n v="12500"/>
    <n v="62500"/>
    <n v="25000"/>
    <n v="500000"/>
    <n v="1000"/>
    <n v="1000"/>
    <n v="678"/>
    <n v="0"/>
    <n v="0"/>
    <n v="1"/>
    <n v="678"/>
    <n v="4"/>
  </r>
  <r>
    <s v="BF230362"/>
    <n v="3"/>
    <d v="2012-01-01T00:00:00"/>
    <m/>
    <n v="10022"/>
    <n v="4"/>
    <n v="771"/>
    <n v="1979"/>
    <s v="Asphalt Shingles"/>
    <n v="1979"/>
    <n v="7"/>
    <s v="Superior"/>
    <s v="y"/>
    <x v="0"/>
    <s v="n"/>
    <n v="90000"/>
    <n v="9000"/>
    <n v="45000"/>
    <n v="18000"/>
    <n v="500000"/>
    <n v="3000"/>
    <n v="1000"/>
    <n v="980"/>
    <n v="0"/>
    <n v="0"/>
    <n v="1"/>
    <n v="980"/>
    <n v="4"/>
  </r>
  <r>
    <s v="BF230372"/>
    <n v="3"/>
    <d v="2012-01-01T00:00:00"/>
    <m/>
    <n v="10011"/>
    <n v="3"/>
    <n v="800"/>
    <n v="1980"/>
    <s v="Asphalt Shingles"/>
    <n v="1999"/>
    <n v="9"/>
    <s v="Frame"/>
    <s v="n"/>
    <x v="1"/>
    <s v="n"/>
    <n v="50000"/>
    <n v="5000"/>
    <n v="25000"/>
    <n v="10000"/>
    <n v="100000"/>
    <n v="1000"/>
    <n v="500"/>
    <n v="1017"/>
    <n v="0"/>
    <n v="0"/>
    <n v="1"/>
    <n v="1017"/>
    <n v="6"/>
  </r>
  <r>
    <s v="BF230382"/>
    <n v="3"/>
    <d v="2012-01-01T00:00:00"/>
    <m/>
    <n v="10007"/>
    <n v="4"/>
    <n v="857"/>
    <n v="1973"/>
    <s v="Asphalt Shingles"/>
    <n v="1999"/>
    <n v="1"/>
    <s v="Frame"/>
    <s v="y"/>
    <x v="1"/>
    <s v="n"/>
    <n v="80000"/>
    <n v="8000"/>
    <n v="40000"/>
    <n v="16000"/>
    <n v="100000"/>
    <n v="1000"/>
    <n v="500"/>
    <n v="710"/>
    <n v="0"/>
    <n v="0"/>
    <n v="1"/>
    <n v="710"/>
    <n v="3"/>
  </r>
  <r>
    <s v="BF230392"/>
    <n v="3"/>
    <d v="2012-01-01T00:00:00"/>
    <m/>
    <n v="10014"/>
    <n v="2"/>
    <n v="730"/>
    <n v="1981"/>
    <s v="Asphalt Shingles"/>
    <n v="1992"/>
    <n v="1"/>
    <s v="Frame"/>
    <s v="y"/>
    <x v="0"/>
    <s v="n"/>
    <n v="70000"/>
    <n v="7000"/>
    <n v="35000"/>
    <n v="14000"/>
    <n v="500000"/>
    <n v="1000"/>
    <n v="500"/>
    <n v="1159"/>
    <n v="0"/>
    <n v="0"/>
    <n v="1"/>
    <n v="1159"/>
    <n v="1"/>
  </r>
  <r>
    <s v="BF230402"/>
    <n v="3"/>
    <d v="2012-01-01T00:00:00"/>
    <m/>
    <n v="10007"/>
    <n v="2"/>
    <n v="685"/>
    <n v="1973"/>
    <s v="Asphalt Shingles"/>
    <n v="1973"/>
    <n v="7"/>
    <s v="Frame"/>
    <s v="y"/>
    <x v="0"/>
    <s v="n"/>
    <n v="100000"/>
    <n v="10000"/>
    <n v="70000"/>
    <n v="20000"/>
    <n v="100000"/>
    <n v="5000"/>
    <n v="250"/>
    <n v="2243"/>
    <n v="0"/>
    <n v="0"/>
    <n v="1"/>
    <n v="2243"/>
    <n v="3"/>
  </r>
  <r>
    <s v="BF230412"/>
    <n v="3"/>
    <d v="2012-01-01T00:00:00"/>
    <m/>
    <n v="10007"/>
    <n v="4"/>
    <n v="860"/>
    <n v="1961"/>
    <s v="Asphalt Shingles"/>
    <n v="2009"/>
    <n v="9"/>
    <s v="Frame"/>
    <s v="y"/>
    <x v="1"/>
    <s v="n"/>
    <n v="70000"/>
    <n v="7000"/>
    <n v="35000"/>
    <n v="14000"/>
    <n v="300000"/>
    <n v="5000"/>
    <n v="1000"/>
    <n v="898"/>
    <n v="0"/>
    <n v="0"/>
    <n v="1"/>
    <n v="898"/>
    <n v="3"/>
  </r>
  <r>
    <s v="BF230422"/>
    <n v="3"/>
    <d v="2012-01-01T00:00:00"/>
    <m/>
    <n v="10014"/>
    <n v="5"/>
    <n v="880"/>
    <n v="1971"/>
    <s v="Asphalt Shingles"/>
    <n v="2011"/>
    <n v="1"/>
    <s v="Frame"/>
    <s v="y"/>
    <x v="1"/>
    <s v="n"/>
    <n v="50000"/>
    <n v="5000"/>
    <n v="25000"/>
    <n v="10000"/>
    <n v="500000"/>
    <n v="1000"/>
    <n v="250"/>
    <n v="700"/>
    <n v="0"/>
    <n v="0"/>
    <n v="1"/>
    <n v="700"/>
    <n v="1"/>
  </r>
  <r>
    <s v="BF230432"/>
    <n v="3"/>
    <d v="2012-01-01T00:00:00"/>
    <m/>
    <n v="10013"/>
    <n v="2"/>
    <n v="882"/>
    <n v="1953"/>
    <s v="Asphalt Shingles"/>
    <n v="1983"/>
    <n v="9"/>
    <s v="Frame"/>
    <s v="y"/>
    <x v="0"/>
    <s v="n"/>
    <n v="300000"/>
    <n v="30000"/>
    <n v="150000"/>
    <n v="60000"/>
    <n v="100000"/>
    <n v="1000"/>
    <n v="500"/>
    <n v="2077"/>
    <n v="0"/>
    <n v="0"/>
    <n v="1"/>
    <n v="2077"/>
    <n v="2"/>
  </r>
  <r>
    <s v="BF230442"/>
    <n v="3"/>
    <d v="2012-01-01T00:00:00"/>
    <m/>
    <n v="10010"/>
    <n v="3"/>
    <n v="801"/>
    <n v="2003"/>
    <s v="Asphalt Shingles"/>
    <n v="2003"/>
    <n v="1"/>
    <s v="Frame"/>
    <s v="y"/>
    <x v="0"/>
    <s v="n"/>
    <n v="100000"/>
    <n v="10000"/>
    <n v="50000"/>
    <n v="20000"/>
    <n v="100000"/>
    <n v="1000"/>
    <n v="250"/>
    <n v="1188"/>
    <n v="0"/>
    <n v="0"/>
    <n v="1"/>
    <n v="1188"/>
    <n v="7"/>
  </r>
  <r>
    <s v="BF230452"/>
    <n v="3"/>
    <d v="2012-01-01T00:00:00"/>
    <m/>
    <n v="10011"/>
    <n v="1"/>
    <n v="668"/>
    <n v="1965"/>
    <s v="Spanish Tile"/>
    <n v="2008"/>
    <n v="1"/>
    <s v="Frame"/>
    <s v="y"/>
    <x v="1"/>
    <s v="n"/>
    <n v="80000"/>
    <n v="8000"/>
    <n v="56000"/>
    <n v="16000"/>
    <n v="500000"/>
    <n v="1000"/>
    <n v="500"/>
    <n v="1509"/>
    <n v="0"/>
    <n v="0"/>
    <n v="1"/>
    <n v="1509"/>
    <n v="6"/>
  </r>
  <r>
    <s v="BF230462"/>
    <n v="3"/>
    <d v="2012-01-01T00:00:00"/>
    <m/>
    <n v="10014"/>
    <n v="4"/>
    <n v="657"/>
    <n v="1965"/>
    <s v="Spanish Tile"/>
    <n v="1976"/>
    <n v="7"/>
    <s v="Frame"/>
    <s v="y"/>
    <x v="0"/>
    <s v="n"/>
    <n v="70000"/>
    <n v="7000"/>
    <n v="35000"/>
    <n v="14000"/>
    <n v="300000"/>
    <n v="3000"/>
    <n v="500"/>
    <n v="1972"/>
    <n v="0"/>
    <n v="0"/>
    <n v="1"/>
    <n v="1972"/>
    <n v="1"/>
  </r>
  <r>
    <s v="BF230472"/>
    <n v="3"/>
    <d v="2012-01-01T00:00:00"/>
    <m/>
    <n v="10020"/>
    <n v="4"/>
    <n v="700"/>
    <n v="1997"/>
    <s v="Asphalt Shingles"/>
    <n v="2006"/>
    <n v="1"/>
    <s v="Frame"/>
    <s v="y"/>
    <x v="0"/>
    <s v="n"/>
    <n v="250000"/>
    <n v="25000"/>
    <n v="125000"/>
    <n v="50000"/>
    <n v="100000"/>
    <n v="5000"/>
    <n v="1000"/>
    <n v="3440"/>
    <n v="0"/>
    <n v="0"/>
    <n v="1"/>
    <n v="3440"/>
    <n v="7"/>
  </r>
  <r>
    <s v="BF230482"/>
    <n v="3"/>
    <d v="2012-01-01T00:00:00"/>
    <m/>
    <n v="10007"/>
    <n v="2"/>
    <n v="655"/>
    <n v="1950"/>
    <s v="Asphalt Shingles"/>
    <n v="2001"/>
    <n v="7"/>
    <s v="Frame"/>
    <s v="y"/>
    <x v="1"/>
    <s v="n"/>
    <n v="60000"/>
    <n v="6000"/>
    <n v="42000"/>
    <n v="12000"/>
    <n v="300000"/>
    <n v="3000"/>
    <n v="250"/>
    <n v="1386"/>
    <n v="1"/>
    <n v="11400"/>
    <n v="1"/>
    <n v="1386"/>
    <n v="3"/>
  </r>
  <r>
    <s v="BF230492"/>
    <n v="3"/>
    <d v="2012-01-01T00:00:00"/>
    <m/>
    <n v="10022"/>
    <n v="3"/>
    <n v="668"/>
    <n v="1963"/>
    <s v="Asphalt Shingles"/>
    <n v="2007"/>
    <n v="1"/>
    <s v="Superior"/>
    <s v="y"/>
    <x v="1"/>
    <s v="n"/>
    <n v="60000"/>
    <n v="6000"/>
    <n v="30000"/>
    <n v="12000"/>
    <n v="300000"/>
    <n v="5000"/>
    <n v="500"/>
    <n v="680"/>
    <n v="0"/>
    <n v="0"/>
    <n v="1"/>
    <n v="680"/>
    <n v="4"/>
  </r>
  <r>
    <s v="BF230502"/>
    <n v="3"/>
    <d v="2012-01-01T00:00:00"/>
    <m/>
    <n v="10024"/>
    <n v="3"/>
    <n v="680"/>
    <n v="1992"/>
    <s v="Asphalt Shingles"/>
    <n v="1992"/>
    <n v="7"/>
    <s v="Superior"/>
    <s v="y"/>
    <x v="1"/>
    <s v="n"/>
    <n v="90000"/>
    <n v="9000"/>
    <n v="45000"/>
    <n v="18000"/>
    <n v="300000"/>
    <n v="1000"/>
    <n v="500"/>
    <n v="1113"/>
    <n v="0"/>
    <n v="0"/>
    <n v="1"/>
    <n v="1113"/>
    <n v="4"/>
  </r>
  <r>
    <s v="BF230512"/>
    <n v="3"/>
    <d v="2012-01-01T00:00:00"/>
    <m/>
    <n v="10009"/>
    <n v="2"/>
    <n v="705"/>
    <n v="1986"/>
    <s v="Spanish Tile"/>
    <n v="2007"/>
    <n v="7"/>
    <s v="Frame"/>
    <s v="y"/>
    <x v="1"/>
    <s v="n"/>
    <n v="100000"/>
    <n v="10000"/>
    <n v="70000"/>
    <n v="20000"/>
    <n v="100000"/>
    <n v="1000"/>
    <n v="1000"/>
    <n v="1315"/>
    <n v="0"/>
    <n v="0"/>
    <n v="1"/>
    <n v="1315"/>
    <n v="1"/>
  </r>
  <r>
    <s v="BF230522"/>
    <n v="3"/>
    <d v="2012-01-01T00:00:00"/>
    <m/>
    <n v="10024"/>
    <n v="2"/>
    <n v="794"/>
    <n v="1970"/>
    <s v="Asphalt Shingles"/>
    <n v="1976"/>
    <n v="1"/>
    <s v="Superior"/>
    <s v="y"/>
    <x v="1"/>
    <s v="n"/>
    <n v="125000"/>
    <n v="12500"/>
    <n v="62500"/>
    <n v="25000"/>
    <n v="300000"/>
    <n v="3000"/>
    <n v="500"/>
    <n v="963"/>
    <n v="0"/>
    <n v="0"/>
    <n v="1"/>
    <n v="963"/>
    <n v="4"/>
  </r>
  <r>
    <s v="BF230532"/>
    <n v="3"/>
    <d v="2012-01-01T00:00:00"/>
    <m/>
    <n v="10002"/>
    <n v="4"/>
    <n v="740"/>
    <n v="1974"/>
    <s v="Asphalt Shingles"/>
    <n v="1984"/>
    <n v="1"/>
    <s v="Frame"/>
    <s v="n"/>
    <x v="1"/>
    <s v="n"/>
    <n v="50000"/>
    <n v="5000"/>
    <n v="25000"/>
    <n v="10000"/>
    <n v="300000"/>
    <n v="1000"/>
    <n v="500"/>
    <n v="896"/>
    <n v="0"/>
    <n v="0"/>
    <n v="1"/>
    <n v="896"/>
    <n v="5"/>
  </r>
  <r>
    <s v="BF230542"/>
    <n v="3"/>
    <d v="2012-01-01T00:00:00"/>
    <m/>
    <n v="10009"/>
    <n v="2"/>
    <n v="597"/>
    <n v="2000"/>
    <s v="Spanish Tile"/>
    <n v="2000"/>
    <n v="1"/>
    <s v="Frame"/>
    <s v="n"/>
    <x v="1"/>
    <s v="n"/>
    <n v="60000"/>
    <n v="6000"/>
    <n v="36000"/>
    <n v="12000"/>
    <n v="300000"/>
    <n v="1000"/>
    <n v="500"/>
    <n v="1083"/>
    <n v="0"/>
    <n v="0"/>
    <n v="1"/>
    <n v="1083"/>
    <n v="1"/>
  </r>
  <r>
    <s v="BF230552"/>
    <n v="3"/>
    <d v="2012-01-01T00:00:00"/>
    <m/>
    <n v="10024"/>
    <n v="4"/>
    <n v="800"/>
    <n v="1979"/>
    <s v="Wood Shingles"/>
    <n v="1987"/>
    <n v="7"/>
    <s v="Frame"/>
    <s v="y"/>
    <x v="1"/>
    <s v="n"/>
    <n v="80000"/>
    <n v="8000"/>
    <n v="40000"/>
    <n v="16000"/>
    <n v="100000"/>
    <n v="3000"/>
    <n v="500"/>
    <n v="1409"/>
    <n v="0"/>
    <n v="0"/>
    <n v="1"/>
    <n v="1409"/>
    <n v="4"/>
  </r>
  <r>
    <s v="BF230562"/>
    <n v="3"/>
    <d v="2012-01-01T00:00:00"/>
    <m/>
    <n v="10019"/>
    <n v="4"/>
    <n v="896"/>
    <n v="1962"/>
    <s v="Asphalt Shingles"/>
    <n v="1966"/>
    <n v="1"/>
    <s v="Frame"/>
    <s v="y"/>
    <x v="1"/>
    <s v="n"/>
    <n v="125000"/>
    <n v="12500"/>
    <n v="62500"/>
    <n v="25000"/>
    <n v="300000"/>
    <n v="3000"/>
    <n v="500"/>
    <n v="1352"/>
    <n v="0"/>
    <n v="0"/>
    <n v="1"/>
    <n v="1352"/>
    <n v="1"/>
  </r>
  <r>
    <s v="BF230572"/>
    <n v="3"/>
    <d v="2012-01-01T00:00:00"/>
    <m/>
    <n v="10009"/>
    <n v="2"/>
    <n v="824"/>
    <n v="1954"/>
    <s v="Asphalt Shingles"/>
    <n v="2000"/>
    <n v="1"/>
    <s v="Frame"/>
    <s v="y"/>
    <x v="1"/>
    <s v="n"/>
    <n v="60000"/>
    <n v="6000"/>
    <n v="30000"/>
    <n v="12000"/>
    <n v="100000"/>
    <n v="1000"/>
    <n v="1000"/>
    <n v="574"/>
    <n v="0"/>
    <n v="0"/>
    <n v="1"/>
    <n v="574"/>
    <n v="1"/>
  </r>
  <r>
    <s v="BF230582"/>
    <n v="3"/>
    <d v="2012-01-01T00:00:00"/>
    <m/>
    <n v="10020"/>
    <n v="5"/>
    <n v="713"/>
    <n v="1980"/>
    <s v="Spanish Tile"/>
    <n v="1991"/>
    <n v="7"/>
    <s v="Frame"/>
    <s v="y"/>
    <x v="1"/>
    <s v="n"/>
    <n v="100000"/>
    <n v="10000"/>
    <n v="50000"/>
    <n v="20000"/>
    <n v="300000"/>
    <n v="3000"/>
    <n v="250"/>
    <n v="3692"/>
    <n v="0"/>
    <n v="0"/>
    <n v="1"/>
    <n v="3692"/>
    <n v="7"/>
  </r>
  <r>
    <s v="BF230592"/>
    <n v="3"/>
    <d v="2012-01-01T00:00:00"/>
    <m/>
    <n v="10020"/>
    <n v="2"/>
    <n v="717"/>
    <n v="2007"/>
    <s v="Wood Shingles"/>
    <n v="2007"/>
    <n v="1"/>
    <s v="Frame"/>
    <s v="y"/>
    <x v="1"/>
    <s v="n"/>
    <n v="50000"/>
    <n v="5000"/>
    <n v="25000"/>
    <n v="10000"/>
    <n v="100000"/>
    <n v="3000"/>
    <n v="250"/>
    <n v="1079"/>
    <n v="0"/>
    <n v="0"/>
    <n v="1"/>
    <n v="1079"/>
    <n v="7"/>
  </r>
  <r>
    <s v="BF230602"/>
    <n v="3"/>
    <d v="2012-01-01T00:00:00"/>
    <m/>
    <n v="10006"/>
    <n v="2"/>
    <n v="700"/>
    <n v="1990"/>
    <s v="Asphalt Shingles"/>
    <n v="1990"/>
    <n v="1"/>
    <s v="Superior"/>
    <s v="y"/>
    <x v="1"/>
    <s v="n"/>
    <n v="90000"/>
    <n v="9000"/>
    <n v="45000"/>
    <n v="18000"/>
    <n v="100000"/>
    <n v="5000"/>
    <n v="500"/>
    <n v="1177"/>
    <n v="0"/>
    <n v="0"/>
    <n v="1"/>
    <n v="1177"/>
    <n v="6"/>
  </r>
  <r>
    <s v="BF230612"/>
    <n v="3"/>
    <d v="2012-01-01T00:00:00"/>
    <m/>
    <n v="10009"/>
    <n v="2"/>
    <n v="650"/>
    <n v="1996"/>
    <s v="Spanish Tile"/>
    <n v="2002"/>
    <n v="1"/>
    <s v="Frame"/>
    <s v="y"/>
    <x v="1"/>
    <s v="n"/>
    <n v="90000"/>
    <n v="9000"/>
    <n v="45000"/>
    <n v="18000"/>
    <n v="100000"/>
    <n v="1000"/>
    <n v="500"/>
    <n v="1332"/>
    <n v="0"/>
    <n v="0"/>
    <n v="1"/>
    <n v="1332"/>
    <n v="1"/>
  </r>
  <r>
    <s v="BF230622"/>
    <n v="3"/>
    <d v="2012-01-01T00:00:00"/>
    <m/>
    <n v="10019"/>
    <n v="2"/>
    <n v="792"/>
    <n v="2010"/>
    <s v="Asphalt Shingles"/>
    <n v="2010"/>
    <n v="1"/>
    <s v="Frame"/>
    <s v="y"/>
    <x v="1"/>
    <s v="n"/>
    <n v="90000"/>
    <n v="9000"/>
    <n v="45000"/>
    <n v="18000"/>
    <n v="300000"/>
    <n v="1000"/>
    <n v="1000"/>
    <n v="903"/>
    <n v="1"/>
    <n v="12312"/>
    <n v="1"/>
    <n v="903"/>
    <n v="1"/>
  </r>
  <r>
    <s v="BF230632"/>
    <n v="3"/>
    <d v="2012-01-01T00:00:00"/>
    <m/>
    <n v="10008"/>
    <n v="4"/>
    <n v="825"/>
    <n v="1987"/>
    <s v="Asphalt Shingles"/>
    <n v="1987"/>
    <n v="9"/>
    <s v="Frame"/>
    <s v="y"/>
    <x v="1"/>
    <s v="n"/>
    <n v="90000"/>
    <n v="9000"/>
    <n v="45000"/>
    <n v="18000"/>
    <n v="500000"/>
    <n v="1000"/>
    <n v="1000"/>
    <n v="1638"/>
    <n v="0"/>
    <n v="0"/>
    <n v="1"/>
    <n v="1638"/>
    <n v="1"/>
  </r>
  <r>
    <s v="BF230642"/>
    <n v="3"/>
    <d v="2012-01-01T00:00:00"/>
    <d v="2012-07-01T00:00:00"/>
    <n v="10004"/>
    <n v="2"/>
    <n v="880"/>
    <n v="1992"/>
    <s v="Asphalt Shingles"/>
    <n v="1994"/>
    <n v="1"/>
    <s v="Frame"/>
    <s v="y"/>
    <x v="1"/>
    <s v="n"/>
    <n v="200000"/>
    <n v="20000"/>
    <n v="100000"/>
    <n v="40000"/>
    <n v="100000"/>
    <n v="5000"/>
    <n v="250"/>
    <n v="1077"/>
    <n v="0"/>
    <n v="0"/>
    <n v="0.5"/>
    <n v="538.5"/>
    <n v="5"/>
  </r>
  <r>
    <s v="BF230652"/>
    <n v="3"/>
    <d v="2012-01-01T00:00:00"/>
    <m/>
    <n v="10002"/>
    <n v="2"/>
    <n v="900"/>
    <n v="1985"/>
    <s v="Asphalt Shingles"/>
    <n v="1987"/>
    <n v="1"/>
    <s v="Frame"/>
    <s v="y"/>
    <x v="0"/>
    <s v="n"/>
    <n v="200000"/>
    <n v="20000"/>
    <n v="100000"/>
    <n v="40000"/>
    <n v="100000"/>
    <n v="1000"/>
    <n v="500"/>
    <n v="937"/>
    <n v="0"/>
    <n v="0"/>
    <n v="1"/>
    <n v="937"/>
    <n v="5"/>
  </r>
  <r>
    <s v="BF230662"/>
    <n v="3"/>
    <d v="2012-01-01T00:00:00"/>
    <m/>
    <n v="10008"/>
    <n v="2"/>
    <n v="754"/>
    <n v="1965"/>
    <s v="Asphalt Shingles"/>
    <n v="1965"/>
    <n v="1"/>
    <s v="Frame"/>
    <s v="y"/>
    <x v="1"/>
    <s v="n"/>
    <n v="90000"/>
    <n v="9000"/>
    <n v="45000"/>
    <n v="18000"/>
    <n v="100000"/>
    <n v="1000"/>
    <n v="1000"/>
    <n v="1388"/>
    <n v="0"/>
    <n v="0"/>
    <n v="1"/>
    <n v="1388"/>
    <n v="1"/>
  </r>
  <r>
    <s v="BF230672"/>
    <n v="3"/>
    <d v="2012-01-01T00:00:00"/>
    <m/>
    <n v="10025"/>
    <n v="4"/>
    <n v="875"/>
    <n v="2004"/>
    <s v="Asphalt Shingles"/>
    <n v="2004"/>
    <n v="1"/>
    <s v="Frame"/>
    <s v="y"/>
    <x v="0"/>
    <s v="n"/>
    <n v="80000"/>
    <n v="8000"/>
    <n v="56000"/>
    <n v="16000"/>
    <n v="300000"/>
    <n v="1000"/>
    <n v="1000"/>
    <n v="784"/>
    <n v="1"/>
    <n v="6160"/>
    <n v="1"/>
    <n v="784"/>
    <n v="7"/>
  </r>
  <r>
    <s v="BF230682"/>
    <n v="3"/>
    <d v="2012-01-01T00:00:00"/>
    <m/>
    <n v="10009"/>
    <n v="1"/>
    <n v="800"/>
    <n v="1996"/>
    <s v="Asphalt Shingles"/>
    <n v="2000"/>
    <n v="1"/>
    <s v="Frame"/>
    <s v="y"/>
    <x v="1"/>
    <s v="n"/>
    <n v="80000"/>
    <n v="8000"/>
    <n v="40000"/>
    <n v="16000"/>
    <n v="500000"/>
    <n v="3000"/>
    <n v="500"/>
    <n v="640"/>
    <n v="0"/>
    <n v="0"/>
    <n v="1"/>
    <n v="640"/>
    <n v="1"/>
  </r>
  <r>
    <s v="BF230692"/>
    <n v="3"/>
    <d v="2012-01-01T00:00:00"/>
    <m/>
    <n v="10018"/>
    <n v="1"/>
    <n v="800"/>
    <n v="1995"/>
    <s v="Asphalt Shingles"/>
    <n v="1995"/>
    <n v="1"/>
    <s v="Frame"/>
    <s v="y"/>
    <x v="1"/>
    <s v="n"/>
    <n v="80000"/>
    <n v="8000"/>
    <n v="40000"/>
    <n v="16000"/>
    <n v="300000"/>
    <n v="3000"/>
    <n v="250"/>
    <n v="463"/>
    <n v="0"/>
    <n v="0"/>
    <n v="1"/>
    <n v="463"/>
    <n v="2"/>
  </r>
  <r>
    <s v="BF230702"/>
    <n v="3"/>
    <d v="2012-01-01T00:00:00"/>
    <d v="2012-07-01T00:00:00"/>
    <n v="10006"/>
    <n v="5"/>
    <n v="785"/>
    <n v="1950"/>
    <s v="Asphalt Shingles"/>
    <n v="1993"/>
    <n v="9"/>
    <s v="Frame"/>
    <s v="y"/>
    <x v="1"/>
    <s v="n"/>
    <n v="90000"/>
    <n v="9000"/>
    <n v="45000"/>
    <n v="18000"/>
    <n v="100000"/>
    <n v="5000"/>
    <n v="250"/>
    <n v="4104"/>
    <n v="0"/>
    <n v="0"/>
    <n v="0.5"/>
    <n v="2052"/>
    <n v="6"/>
  </r>
  <r>
    <s v="BF230712"/>
    <n v="3"/>
    <d v="2012-01-01T00:00:00"/>
    <m/>
    <n v="10008"/>
    <n v="3"/>
    <n v="796"/>
    <n v="1972"/>
    <s v="Spanish Tile"/>
    <n v="2004"/>
    <n v="1"/>
    <s v="Frame"/>
    <s v="y"/>
    <x v="1"/>
    <s v="n"/>
    <n v="300000"/>
    <n v="30000"/>
    <n v="150000"/>
    <n v="60000"/>
    <n v="100000"/>
    <n v="3000"/>
    <n v="500"/>
    <n v="3240"/>
    <n v="0"/>
    <n v="0"/>
    <n v="1"/>
    <n v="3240"/>
    <n v="1"/>
  </r>
  <r>
    <s v="BF230722"/>
    <n v="3"/>
    <d v="2012-01-01T00:00:00"/>
    <d v="2012-07-01T00:00:00"/>
    <n v="10018"/>
    <n v="3"/>
    <n v="806"/>
    <n v="2010"/>
    <s v="Asphalt Shingles"/>
    <n v="2010"/>
    <n v="1"/>
    <s v="Frame"/>
    <s v="y"/>
    <x v="0"/>
    <s v="n"/>
    <n v="250000"/>
    <n v="25000"/>
    <n v="125000"/>
    <n v="50000"/>
    <n v="100000"/>
    <n v="1000"/>
    <n v="250"/>
    <n v="1123"/>
    <n v="0"/>
    <n v="0"/>
    <n v="0.5"/>
    <n v="561.5"/>
    <n v="2"/>
  </r>
  <r>
    <s v="BF230732"/>
    <n v="3"/>
    <d v="2012-01-01T00:00:00"/>
    <m/>
    <n v="10024"/>
    <n v="1"/>
    <n v="659"/>
    <n v="1953"/>
    <s v="Asphalt Shingles"/>
    <n v="1974"/>
    <n v="9"/>
    <s v="Frame"/>
    <s v="y"/>
    <x v="1"/>
    <s v="n"/>
    <n v="125000"/>
    <n v="12500"/>
    <n v="75000"/>
    <n v="25000"/>
    <n v="500000"/>
    <n v="1000"/>
    <n v="1000"/>
    <n v="2092"/>
    <n v="0"/>
    <n v="0"/>
    <n v="1"/>
    <n v="2092"/>
    <n v="4"/>
  </r>
  <r>
    <s v="BF230742"/>
    <n v="3"/>
    <d v="2012-01-01T00:00:00"/>
    <d v="2012-07-01T00:00:00"/>
    <n v="10024"/>
    <n v="4"/>
    <n v="715"/>
    <n v="1998"/>
    <s v="Spanish Tile"/>
    <n v="1998"/>
    <n v="9"/>
    <s v="Superior"/>
    <s v="y"/>
    <x v="0"/>
    <s v="n"/>
    <n v="100000"/>
    <n v="10000"/>
    <n v="50000"/>
    <n v="20000"/>
    <n v="300000"/>
    <n v="5000"/>
    <n v="250"/>
    <n v="1076"/>
    <n v="0"/>
    <n v="0"/>
    <n v="0.5"/>
    <n v="538"/>
    <n v="4"/>
  </r>
  <r>
    <s v="BF230752"/>
    <n v="3"/>
    <d v="2012-01-01T00:00:00"/>
    <m/>
    <n v="10007"/>
    <n v="4"/>
    <s v="No Hit"/>
    <n v="1954"/>
    <s v="Asphalt Shingles"/>
    <n v="2000"/>
    <n v="1"/>
    <s v="Frame"/>
    <s v="y"/>
    <x v="0"/>
    <s v="n"/>
    <n v="125000"/>
    <n v="12500"/>
    <n v="62500"/>
    <n v="25000"/>
    <n v="500000"/>
    <n v="1000"/>
    <n v="1000"/>
    <n v="1082"/>
    <n v="0"/>
    <n v="0"/>
    <n v="1"/>
    <n v="1082"/>
    <n v="3"/>
  </r>
  <r>
    <s v="BF230762"/>
    <n v="3"/>
    <d v="2012-01-01T00:00:00"/>
    <m/>
    <n v="10012"/>
    <n v="4"/>
    <n v="740"/>
    <n v="2006"/>
    <s v="Asphalt Shingles"/>
    <n v="2006"/>
    <n v="1"/>
    <s v="Frame"/>
    <s v="y"/>
    <x v="1"/>
    <s v="n"/>
    <n v="80000"/>
    <n v="8000"/>
    <n v="40000"/>
    <n v="16000"/>
    <n v="500000"/>
    <n v="1000"/>
    <n v="1000"/>
    <n v="977"/>
    <n v="0"/>
    <n v="0"/>
    <n v="1"/>
    <n v="977"/>
    <n v="3"/>
  </r>
  <r>
    <s v="BF230772"/>
    <n v="3"/>
    <d v="2012-01-01T00:00:00"/>
    <m/>
    <n v="10022"/>
    <n v="1"/>
    <n v="686"/>
    <n v="1993"/>
    <s v="Asphalt Shingles"/>
    <n v="1993"/>
    <n v="1"/>
    <s v="Frame"/>
    <s v="y"/>
    <x v="1"/>
    <s v="n"/>
    <n v="200000"/>
    <n v="20000"/>
    <n v="100000"/>
    <n v="40000"/>
    <n v="100000"/>
    <n v="5000"/>
    <n v="500"/>
    <n v="1668"/>
    <n v="0"/>
    <n v="0"/>
    <n v="1"/>
    <n v="1668"/>
    <n v="4"/>
  </r>
  <r>
    <s v="BF230782"/>
    <n v="3"/>
    <d v="2012-01-01T00:00:00"/>
    <m/>
    <n v="10023"/>
    <n v="4"/>
    <n v="900"/>
    <n v="2001"/>
    <s v="Asphalt Shingles"/>
    <n v="2004"/>
    <n v="1"/>
    <s v="Superior"/>
    <s v="y"/>
    <x v="1"/>
    <s v="n"/>
    <n v="200000"/>
    <n v="20000"/>
    <n v="100000"/>
    <n v="40000"/>
    <n v="500000"/>
    <n v="5000"/>
    <n v="500"/>
    <n v="600"/>
    <n v="0"/>
    <n v="0"/>
    <n v="1"/>
    <n v="600"/>
    <n v="4"/>
  </r>
  <r>
    <s v="BF230792"/>
    <n v="3"/>
    <d v="2012-01-01T00:00:00"/>
    <d v="2012-07-01T00:00:00"/>
    <n v="10022"/>
    <n v="5"/>
    <n v="751"/>
    <n v="1994"/>
    <s v="Asphalt Shingles"/>
    <n v="1994"/>
    <n v="1"/>
    <s v="Frame"/>
    <s v="n"/>
    <x v="1"/>
    <s v="n"/>
    <n v="200000"/>
    <n v="20000"/>
    <n v="100000"/>
    <n v="40000"/>
    <n v="300000"/>
    <n v="1000"/>
    <n v="500"/>
    <n v="2430"/>
    <n v="0"/>
    <n v="0"/>
    <n v="0.5"/>
    <n v="1215"/>
    <n v="4"/>
  </r>
  <r>
    <s v="BF230802"/>
    <n v="3"/>
    <d v="2012-01-01T00:00:00"/>
    <d v="2012-07-01T00:00:00"/>
    <n v="10007"/>
    <n v="2"/>
    <n v="824"/>
    <n v="2004"/>
    <s v="Asphalt Shingles"/>
    <n v="2004"/>
    <n v="1"/>
    <s v="Masonry"/>
    <s v="y"/>
    <x v="1"/>
    <s v="n"/>
    <n v="90000"/>
    <n v="9000"/>
    <n v="45000"/>
    <n v="18000"/>
    <n v="300000"/>
    <n v="5000"/>
    <n v="1000"/>
    <n v="485"/>
    <n v="0"/>
    <n v="0"/>
    <n v="0.5"/>
    <n v="242.5"/>
    <n v="3"/>
  </r>
  <r>
    <s v="BF230812"/>
    <n v="3"/>
    <d v="2012-01-01T00:00:00"/>
    <m/>
    <n v="10021"/>
    <n v="2"/>
    <n v="681"/>
    <n v="1987"/>
    <s v="Asphalt Shingles"/>
    <n v="1999"/>
    <n v="1"/>
    <s v="Frame"/>
    <s v="y"/>
    <x v="1"/>
    <s v="n"/>
    <n v="125000"/>
    <n v="12500"/>
    <n v="62500"/>
    <n v="25000"/>
    <n v="500000"/>
    <n v="3000"/>
    <n v="250"/>
    <n v="2668"/>
    <n v="0"/>
    <n v="0"/>
    <n v="1"/>
    <n v="2668"/>
    <n v="6"/>
  </r>
  <r>
    <s v="BF230822"/>
    <n v="3"/>
    <d v="2012-01-01T00:00:00"/>
    <m/>
    <n v="10012"/>
    <n v="3"/>
    <n v="900"/>
    <n v="1970"/>
    <s v="Asphalt Shingles"/>
    <n v="1986"/>
    <n v="1"/>
    <s v="Frame"/>
    <s v="y"/>
    <x v="1"/>
    <s v="n"/>
    <n v="125000"/>
    <n v="12500"/>
    <n v="62500"/>
    <n v="25000"/>
    <n v="300000"/>
    <n v="5000"/>
    <n v="500"/>
    <n v="875"/>
    <n v="0"/>
    <n v="0"/>
    <n v="1"/>
    <n v="875"/>
    <n v="3"/>
  </r>
  <r>
    <s v="BF230832"/>
    <n v="3"/>
    <d v="2012-01-01T00:00:00"/>
    <d v="2012-07-01T00:00:00"/>
    <n v="10024"/>
    <n v="4"/>
    <n v="900"/>
    <n v="2005"/>
    <s v="Spanish Tile"/>
    <n v="2005"/>
    <n v="1"/>
    <s v="Frame"/>
    <s v="y"/>
    <x v="1"/>
    <s v="n"/>
    <n v="200000"/>
    <n v="20000"/>
    <n v="100000"/>
    <n v="40000"/>
    <n v="500000"/>
    <n v="5000"/>
    <n v="1000"/>
    <n v="685"/>
    <n v="0"/>
    <n v="0"/>
    <n v="0.5"/>
    <n v="342.5"/>
    <n v="4"/>
  </r>
  <r>
    <s v="BF230842"/>
    <n v="3"/>
    <d v="2012-01-01T00:00:00"/>
    <m/>
    <n v="10011"/>
    <n v="4"/>
    <n v="793"/>
    <n v="1953"/>
    <s v="Spanish Tile"/>
    <n v="1997"/>
    <n v="1"/>
    <s v="Frame"/>
    <s v="n"/>
    <x v="1"/>
    <s v="n"/>
    <n v="70000"/>
    <n v="7000"/>
    <n v="35000"/>
    <n v="14000"/>
    <n v="100000"/>
    <n v="1000"/>
    <n v="500"/>
    <n v="1577"/>
    <n v="0"/>
    <n v="0"/>
    <n v="1"/>
    <n v="1577"/>
    <n v="6"/>
  </r>
  <r>
    <s v="BF230852"/>
    <n v="3"/>
    <d v="2012-01-01T00:00:00"/>
    <m/>
    <n v="10002"/>
    <n v="3"/>
    <n v="664"/>
    <n v="1959"/>
    <s v="Spanish Tile"/>
    <n v="2011"/>
    <n v="1"/>
    <s v="Frame"/>
    <s v="y"/>
    <x v="1"/>
    <s v="n"/>
    <n v="300000"/>
    <n v="30000"/>
    <n v="150000"/>
    <n v="60000"/>
    <n v="100000"/>
    <n v="5000"/>
    <n v="1000"/>
    <n v="3232"/>
    <n v="0"/>
    <n v="0"/>
    <n v="1"/>
    <n v="3232"/>
    <n v="5"/>
  </r>
  <r>
    <s v="BF230862"/>
    <n v="3"/>
    <d v="2012-01-01T00:00:00"/>
    <d v="2012-07-01T00:00:00"/>
    <n v="10011"/>
    <n v="5"/>
    <n v="800"/>
    <n v="1968"/>
    <s v="Asphalt Shingles"/>
    <n v="1998"/>
    <n v="1"/>
    <s v="Frame"/>
    <s v="y"/>
    <x v="1"/>
    <s v="n"/>
    <n v="50000"/>
    <n v="5000"/>
    <n v="25000"/>
    <n v="10000"/>
    <n v="500000"/>
    <n v="3000"/>
    <n v="500"/>
    <n v="961"/>
    <n v="0"/>
    <n v="0"/>
    <n v="0.5"/>
    <n v="480.5"/>
    <n v="6"/>
  </r>
  <r>
    <s v="BF230872"/>
    <n v="3"/>
    <d v="2012-01-01T00:00:00"/>
    <m/>
    <n v="10014"/>
    <n v="3"/>
    <n v="683"/>
    <n v="1957"/>
    <s v="Spanish Tile"/>
    <n v="2001"/>
    <n v="1"/>
    <s v="Frame"/>
    <s v="y"/>
    <x v="1"/>
    <s v="n"/>
    <n v="125000"/>
    <n v="12500"/>
    <n v="75000"/>
    <n v="25000"/>
    <n v="100000"/>
    <n v="1000"/>
    <n v="500"/>
    <n v="2112"/>
    <n v="0"/>
    <n v="0"/>
    <n v="1"/>
    <n v="2112"/>
    <n v="1"/>
  </r>
  <r>
    <s v="BF230882"/>
    <n v="3"/>
    <d v="2012-01-01T00:00:00"/>
    <m/>
    <n v="10024"/>
    <n v="2"/>
    <n v="685"/>
    <n v="1986"/>
    <s v="Asphalt Shingles"/>
    <n v="2010"/>
    <n v="1"/>
    <s v="Frame"/>
    <s v="y"/>
    <x v="0"/>
    <s v="n"/>
    <n v="60000"/>
    <n v="6000"/>
    <n v="30000"/>
    <n v="12000"/>
    <n v="100000"/>
    <n v="5000"/>
    <n v="500"/>
    <n v="782"/>
    <n v="0"/>
    <n v="0"/>
    <n v="1"/>
    <n v="782"/>
    <n v="4"/>
  </r>
  <r>
    <s v="BF230892"/>
    <n v="3"/>
    <d v="2012-01-01T00:00:00"/>
    <m/>
    <n v="10018"/>
    <n v="3"/>
    <n v="862"/>
    <n v="1967"/>
    <s v="Asphalt Shingles"/>
    <n v="1995"/>
    <n v="1"/>
    <s v="Frame"/>
    <s v="y"/>
    <x v="1"/>
    <s v="n"/>
    <n v="50000"/>
    <n v="5000"/>
    <n v="25000"/>
    <n v="10000"/>
    <n v="300000"/>
    <n v="5000"/>
    <n v="500"/>
    <n v="319"/>
    <n v="0"/>
    <n v="0"/>
    <n v="1"/>
    <n v="319"/>
    <n v="2"/>
  </r>
  <r>
    <s v="BF230902"/>
    <n v="3"/>
    <d v="2012-01-01T00:00:00"/>
    <m/>
    <n v="10010"/>
    <n v="5"/>
    <n v="791"/>
    <n v="1981"/>
    <s v="Asphalt Shingles"/>
    <n v="1986"/>
    <n v="1"/>
    <s v="Frame"/>
    <s v="y"/>
    <x v="1"/>
    <s v="n"/>
    <n v="95000"/>
    <n v="9500"/>
    <n v="57000"/>
    <n v="19000"/>
    <n v="100000"/>
    <n v="3000"/>
    <n v="1000"/>
    <n v="2788"/>
    <n v="0"/>
    <n v="0"/>
    <n v="1"/>
    <n v="2788"/>
    <n v="7"/>
  </r>
  <r>
    <s v="BF230912"/>
    <n v="3"/>
    <d v="2012-01-01T00:00:00"/>
    <d v="2012-07-01T00:00:00"/>
    <n v="10024"/>
    <n v="5"/>
    <n v="700"/>
    <n v="1977"/>
    <s v="Asphalt Shingles"/>
    <n v="2010"/>
    <n v="1"/>
    <s v="Frame"/>
    <s v="y"/>
    <x v="1"/>
    <s v="n"/>
    <n v="95000"/>
    <n v="9500"/>
    <n v="47500"/>
    <n v="19000"/>
    <n v="300000"/>
    <n v="1000"/>
    <n v="1000"/>
    <n v="1343"/>
    <n v="0"/>
    <n v="0"/>
    <n v="0.5"/>
    <n v="671.5"/>
    <n v="4"/>
  </r>
  <r>
    <s v="BF230922"/>
    <n v="3"/>
    <d v="2012-01-01T00:00:00"/>
    <m/>
    <n v="10002"/>
    <n v="3"/>
    <n v="688"/>
    <n v="1968"/>
    <s v="Asphalt Shingles"/>
    <n v="2006"/>
    <n v="9"/>
    <s v="Frame"/>
    <s v="y"/>
    <x v="1"/>
    <s v="n"/>
    <n v="150000"/>
    <n v="15000"/>
    <n v="75000"/>
    <n v="30000"/>
    <n v="100000"/>
    <n v="3000"/>
    <n v="250"/>
    <n v="3625"/>
    <n v="0"/>
    <n v="0"/>
    <n v="1"/>
    <n v="3625"/>
    <n v="5"/>
  </r>
  <r>
    <s v="BF230932"/>
    <n v="3"/>
    <d v="2012-01-01T00:00:00"/>
    <m/>
    <n v="10001"/>
    <n v="2"/>
    <n v="867"/>
    <n v="1952"/>
    <s v="Asphalt Shingles"/>
    <n v="2005"/>
    <n v="9"/>
    <s v="Frame"/>
    <s v="n"/>
    <x v="1"/>
    <s v="n"/>
    <n v="80000"/>
    <n v="8000"/>
    <n v="40000"/>
    <n v="16000"/>
    <n v="500000"/>
    <n v="5000"/>
    <n v="1000"/>
    <n v="1220"/>
    <n v="0"/>
    <n v="0"/>
    <n v="1"/>
    <n v="1220"/>
    <n v="6"/>
  </r>
  <r>
    <s v="BF230942"/>
    <n v="3"/>
    <d v="2012-01-01T00:00:00"/>
    <m/>
    <n v="10003"/>
    <n v="4"/>
    <n v="655"/>
    <n v="1990"/>
    <s v="Asphalt Shingles"/>
    <n v="1995"/>
    <n v="1"/>
    <s v="Frame"/>
    <s v="y"/>
    <x v="1"/>
    <s v="n"/>
    <n v="100000"/>
    <n v="10000"/>
    <n v="50000"/>
    <n v="20000"/>
    <n v="300000"/>
    <n v="1000"/>
    <n v="500"/>
    <n v="1770"/>
    <n v="0"/>
    <n v="0"/>
    <n v="1"/>
    <n v="1770"/>
    <n v="5"/>
  </r>
  <r>
    <s v="BF230952"/>
    <n v="3"/>
    <d v="2012-01-01T00:00:00"/>
    <m/>
    <n v="10012"/>
    <n v="2"/>
    <n v="826"/>
    <n v="1968"/>
    <s v="Asphalt Shingles"/>
    <n v="1985"/>
    <n v="1"/>
    <s v="Frame"/>
    <s v="y"/>
    <x v="1"/>
    <s v="n"/>
    <n v="90000"/>
    <n v="9000"/>
    <n v="45000"/>
    <n v="18000"/>
    <n v="300000"/>
    <n v="1000"/>
    <n v="500"/>
    <n v="915"/>
    <n v="0"/>
    <n v="0"/>
    <n v="1"/>
    <n v="915"/>
    <n v="3"/>
  </r>
  <r>
    <s v="BF230962"/>
    <n v="3"/>
    <d v="2012-01-01T00:00:00"/>
    <m/>
    <n v="10009"/>
    <n v="2"/>
    <n v="968"/>
    <n v="1976"/>
    <s v="Spanish Tile"/>
    <n v="1983"/>
    <n v="1"/>
    <s v="Frame"/>
    <s v="y"/>
    <x v="1"/>
    <s v="n"/>
    <n v="300000"/>
    <n v="30000"/>
    <n v="150000"/>
    <n v="60000"/>
    <n v="100000"/>
    <n v="5000"/>
    <n v="500"/>
    <n v="1539"/>
    <n v="0"/>
    <n v="0"/>
    <n v="1"/>
    <n v="1539"/>
    <n v="1"/>
  </r>
  <r>
    <s v="BF230972"/>
    <n v="3"/>
    <d v="2012-01-01T00:00:00"/>
    <m/>
    <n v="10014"/>
    <n v="3"/>
    <n v="850"/>
    <n v="1982"/>
    <s v="Spanish Tile"/>
    <n v="1982"/>
    <n v="1"/>
    <s v="Frame"/>
    <s v="y"/>
    <x v="0"/>
    <s v="n"/>
    <n v="90000"/>
    <n v="9000"/>
    <n v="45000"/>
    <n v="18000"/>
    <n v="300000"/>
    <n v="1000"/>
    <n v="1000"/>
    <n v="649"/>
    <n v="0"/>
    <n v="0"/>
    <n v="1"/>
    <n v="649"/>
    <n v="1"/>
  </r>
  <r>
    <s v="BF230982"/>
    <n v="3"/>
    <d v="2012-01-01T00:00:00"/>
    <m/>
    <n v="10007"/>
    <n v="4"/>
    <n v="800"/>
    <n v="1987"/>
    <s v="Asphalt Shingles"/>
    <n v="2010"/>
    <n v="1"/>
    <s v="Frame"/>
    <s v="y"/>
    <x v="1"/>
    <s v="n"/>
    <n v="100000"/>
    <n v="10000"/>
    <n v="50000"/>
    <n v="20000"/>
    <n v="500000"/>
    <n v="1000"/>
    <n v="500"/>
    <n v="1008"/>
    <n v="0"/>
    <n v="0"/>
    <n v="1"/>
    <n v="1008"/>
    <n v="3"/>
  </r>
  <r>
    <s v="BF230992"/>
    <n v="3"/>
    <d v="2012-01-01T00:00:00"/>
    <m/>
    <n v="10011"/>
    <n v="2"/>
    <n v="856"/>
    <n v="1995"/>
    <s v="Asphalt Shingles"/>
    <n v="1995"/>
    <n v="7"/>
    <s v="Frame"/>
    <s v="y"/>
    <x v="0"/>
    <s v="n"/>
    <n v="80000"/>
    <n v="8000"/>
    <n v="40000"/>
    <n v="16000"/>
    <n v="100000"/>
    <n v="1000"/>
    <n v="500"/>
    <n v="835"/>
    <n v="0"/>
    <n v="0"/>
    <n v="1"/>
    <n v="835"/>
    <n v="6"/>
  </r>
  <r>
    <s v="BF231002"/>
    <n v="3"/>
    <d v="2012-01-01T00:00:00"/>
    <m/>
    <n v="10015"/>
    <n v="2"/>
    <n v="774"/>
    <n v="1968"/>
    <s v="Asphalt Shingles"/>
    <n v="2000"/>
    <n v="1"/>
    <s v="Frame"/>
    <s v="y"/>
    <x v="1"/>
    <s v="n"/>
    <n v="60000"/>
    <n v="6000"/>
    <n v="30000"/>
    <n v="12000"/>
    <n v="100000"/>
    <n v="5000"/>
    <n v="1000"/>
    <n v="1139"/>
    <n v="0"/>
    <n v="0"/>
    <n v="1"/>
    <n v="1139"/>
    <n v="7"/>
  </r>
  <r>
    <s v="BF231012"/>
    <n v="3"/>
    <d v="2012-01-01T00:00:00"/>
    <m/>
    <n v="10005"/>
    <n v="4"/>
    <n v="759"/>
    <n v="1991"/>
    <s v="Asphalt Shingles"/>
    <n v="1991"/>
    <n v="1"/>
    <s v="Frame"/>
    <s v="n"/>
    <x v="1"/>
    <s v="n"/>
    <n v="150000"/>
    <n v="15000"/>
    <n v="75000"/>
    <n v="30000"/>
    <n v="100000"/>
    <n v="3000"/>
    <n v="250"/>
    <n v="3834"/>
    <n v="0"/>
    <n v="0"/>
    <n v="1"/>
    <n v="3834"/>
    <n v="7"/>
  </r>
  <r>
    <s v="BF231022"/>
    <n v="3"/>
    <d v="2012-01-01T00:00:00"/>
    <m/>
    <n v="10023"/>
    <n v="2"/>
    <n v="676"/>
    <n v="1968"/>
    <s v="Spanish Tile"/>
    <n v="1999"/>
    <n v="1"/>
    <s v="Frame"/>
    <s v="y"/>
    <x v="0"/>
    <s v="n"/>
    <n v="60000"/>
    <n v="6000"/>
    <n v="30000"/>
    <n v="12000"/>
    <n v="300000"/>
    <n v="3000"/>
    <n v="500"/>
    <n v="769"/>
    <n v="0"/>
    <n v="0"/>
    <n v="1"/>
    <n v="769"/>
    <n v="4"/>
  </r>
  <r>
    <s v="BF231032"/>
    <n v="3"/>
    <d v="2012-01-01T00:00:00"/>
    <m/>
    <n v="10025"/>
    <n v="3"/>
    <n v="670"/>
    <n v="1953"/>
    <s v="Asphalt Shingles"/>
    <n v="2001"/>
    <n v="1"/>
    <s v="Frame"/>
    <s v="y"/>
    <x v="1"/>
    <s v="n"/>
    <n v="125000"/>
    <n v="12500"/>
    <n v="62500"/>
    <n v="25000"/>
    <n v="100000"/>
    <n v="3000"/>
    <n v="250"/>
    <n v="3422"/>
    <n v="0"/>
    <n v="0"/>
    <n v="1"/>
    <n v="3422"/>
    <n v="7"/>
  </r>
  <r>
    <s v="BF231042"/>
    <n v="3"/>
    <d v="2012-01-01T00:00:00"/>
    <m/>
    <n v="10001"/>
    <n v="4"/>
    <n v="688"/>
    <n v="1957"/>
    <s v="Spanish Tile"/>
    <n v="1970"/>
    <n v="1"/>
    <s v="Frame"/>
    <s v="y"/>
    <x v="1"/>
    <s v="n"/>
    <n v="200000"/>
    <n v="20000"/>
    <n v="100000"/>
    <n v="40000"/>
    <n v="100000"/>
    <n v="5000"/>
    <n v="500"/>
    <n v="4699"/>
    <n v="0"/>
    <n v="0"/>
    <n v="1"/>
    <n v="4699"/>
    <n v="6"/>
  </r>
  <r>
    <s v="BF231052"/>
    <n v="3"/>
    <d v="2012-01-01T00:00:00"/>
    <m/>
    <n v="10017"/>
    <n v="4"/>
    <n v="707"/>
    <n v="2004"/>
    <s v="Asphalt Shingles"/>
    <n v="2004"/>
    <n v="1"/>
    <s v="Frame"/>
    <s v="y"/>
    <x v="1"/>
    <s v="n"/>
    <n v="200000"/>
    <n v="20000"/>
    <n v="100000"/>
    <n v="40000"/>
    <n v="300000"/>
    <n v="3000"/>
    <n v="1000"/>
    <n v="1855"/>
    <n v="0"/>
    <n v="0"/>
    <n v="1"/>
    <n v="1855"/>
    <n v="3"/>
  </r>
  <r>
    <s v="BF231062"/>
    <n v="3"/>
    <d v="2012-01-01T00:00:00"/>
    <m/>
    <n v="10008"/>
    <n v="1"/>
    <n v="900"/>
    <n v="1984"/>
    <s v="Asphalt Shingles"/>
    <n v="2000"/>
    <n v="1"/>
    <s v="Frame"/>
    <s v="y"/>
    <x v="1"/>
    <s v="n"/>
    <n v="150000"/>
    <n v="15000"/>
    <n v="75000"/>
    <n v="30000"/>
    <n v="100000"/>
    <n v="3000"/>
    <n v="250"/>
    <n v="761"/>
    <n v="0"/>
    <n v="0"/>
    <n v="1"/>
    <n v="761"/>
    <n v="1"/>
  </r>
  <r>
    <s v="BF231072"/>
    <n v="3"/>
    <d v="2012-01-01T00:00:00"/>
    <m/>
    <n v="10008"/>
    <n v="4"/>
    <n v="822"/>
    <n v="1986"/>
    <s v="Asphalt Shingles"/>
    <n v="2009"/>
    <n v="1"/>
    <s v="Masonry"/>
    <s v="y"/>
    <x v="1"/>
    <s v="n"/>
    <n v="250000"/>
    <n v="25000"/>
    <n v="125000"/>
    <n v="50000"/>
    <n v="500000"/>
    <n v="3000"/>
    <n v="500"/>
    <n v="1913"/>
    <n v="0"/>
    <n v="0"/>
    <n v="1"/>
    <n v="1913"/>
    <n v="1"/>
  </r>
  <r>
    <s v="BF231082"/>
    <n v="3"/>
    <d v="2012-01-01T00:00:00"/>
    <m/>
    <n v="10004"/>
    <n v="1"/>
    <n v="742"/>
    <n v="1969"/>
    <s v="Asphalt Shingles"/>
    <n v="1969"/>
    <n v="1"/>
    <s v="Frame"/>
    <s v="y"/>
    <x v="1"/>
    <s v="n"/>
    <n v="150000"/>
    <n v="15000"/>
    <n v="75000"/>
    <n v="30000"/>
    <n v="500000"/>
    <n v="3000"/>
    <n v="1000"/>
    <n v="1419"/>
    <n v="0"/>
    <n v="0"/>
    <n v="1"/>
    <n v="1419"/>
    <n v="5"/>
  </r>
  <r>
    <s v="BF231092"/>
    <n v="3"/>
    <d v="2012-01-01T00:00:00"/>
    <m/>
    <n v="10009"/>
    <n v="4"/>
    <n v="755"/>
    <n v="1981"/>
    <s v="Asphalt Shingles"/>
    <n v="2006"/>
    <n v="1"/>
    <s v="Superior"/>
    <s v="y"/>
    <x v="1"/>
    <s v="y"/>
    <n v="70000"/>
    <n v="7000"/>
    <n v="35000"/>
    <n v="14000"/>
    <n v="100000"/>
    <n v="5000"/>
    <n v="500"/>
    <n v="804"/>
    <n v="0"/>
    <n v="0"/>
    <n v="1"/>
    <n v="804"/>
    <n v="1"/>
  </r>
  <r>
    <s v="BF231102"/>
    <n v="3"/>
    <d v="2012-01-01T00:00:00"/>
    <m/>
    <n v="10008"/>
    <n v="1"/>
    <n v="877"/>
    <n v="1950"/>
    <s v="Asphalt Shingles"/>
    <n v="1992"/>
    <n v="1"/>
    <s v="Frame"/>
    <s v="y"/>
    <x v="1"/>
    <s v="n"/>
    <n v="300000"/>
    <n v="30000"/>
    <n v="150000"/>
    <n v="60000"/>
    <n v="100000"/>
    <n v="5000"/>
    <n v="1000"/>
    <n v="1681"/>
    <n v="0"/>
    <n v="0"/>
    <n v="1"/>
    <n v="1681"/>
    <n v="1"/>
  </r>
  <r>
    <s v="BF231112"/>
    <n v="3"/>
    <d v="2012-01-01T00:00:00"/>
    <m/>
    <n v="10021"/>
    <n v="5"/>
    <n v="852"/>
    <n v="1967"/>
    <s v="Asphalt Shingles"/>
    <n v="1977"/>
    <n v="1"/>
    <s v="Frame"/>
    <s v="y"/>
    <x v="1"/>
    <s v="n"/>
    <n v="125000"/>
    <n v="12500"/>
    <n v="62500"/>
    <n v="25000"/>
    <n v="100000"/>
    <n v="3000"/>
    <n v="1000"/>
    <n v="1792"/>
    <n v="0"/>
    <n v="0"/>
    <n v="1"/>
    <n v="1792"/>
    <n v="6"/>
  </r>
  <r>
    <s v="BF231122"/>
    <n v="3"/>
    <d v="2012-01-01T00:00:00"/>
    <d v="2012-07-01T00:00:00"/>
    <n v="10012"/>
    <n v="5"/>
    <n v="788"/>
    <n v="1996"/>
    <s v="Asphalt Shingles"/>
    <n v="1997"/>
    <n v="7"/>
    <s v="Masonry"/>
    <s v="n"/>
    <x v="1"/>
    <s v="n"/>
    <n v="50000"/>
    <n v="5000"/>
    <n v="25000"/>
    <n v="10000"/>
    <n v="300000"/>
    <n v="1000"/>
    <n v="250"/>
    <n v="975"/>
    <n v="0"/>
    <n v="0"/>
    <n v="0.5"/>
    <n v="487.5"/>
    <n v="3"/>
  </r>
  <r>
    <s v="BF231132"/>
    <n v="3"/>
    <d v="2012-01-01T00:00:00"/>
    <m/>
    <n v="10018"/>
    <n v="2"/>
    <n v="700"/>
    <n v="2004"/>
    <s v="Asphalt Shingles"/>
    <n v="2004"/>
    <n v="7"/>
    <s v="Frame"/>
    <s v="y"/>
    <x v="1"/>
    <s v="n"/>
    <n v="80000"/>
    <n v="8000"/>
    <n v="40000"/>
    <n v="16000"/>
    <n v="300000"/>
    <n v="5000"/>
    <n v="500"/>
    <n v="797"/>
    <n v="0"/>
    <n v="0"/>
    <n v="1"/>
    <n v="797"/>
    <n v="2"/>
  </r>
  <r>
    <s v="BF231142"/>
    <n v="3"/>
    <d v="2012-01-01T00:00:00"/>
    <m/>
    <n v="10015"/>
    <n v="2"/>
    <n v="668"/>
    <n v="1984"/>
    <s v="Spanish Tile"/>
    <n v="1996"/>
    <n v="1"/>
    <s v="Frame"/>
    <s v="y"/>
    <x v="1"/>
    <s v="n"/>
    <n v="100000"/>
    <n v="10000"/>
    <n v="70000"/>
    <n v="20000"/>
    <n v="100000"/>
    <n v="3000"/>
    <n v="250"/>
    <n v="2250"/>
    <n v="0"/>
    <n v="0"/>
    <n v="1"/>
    <n v="2250"/>
    <n v="7"/>
  </r>
  <r>
    <s v="BF231152"/>
    <n v="3"/>
    <d v="2012-01-01T00:00:00"/>
    <m/>
    <n v="10023"/>
    <n v="2"/>
    <n v="665"/>
    <n v="1983"/>
    <s v="Asphalt Shingles"/>
    <n v="1988"/>
    <n v="1"/>
    <s v="Frame"/>
    <s v="y"/>
    <x v="1"/>
    <s v="n"/>
    <n v="125000"/>
    <n v="12500"/>
    <n v="62500"/>
    <n v="25000"/>
    <n v="100000"/>
    <n v="1000"/>
    <n v="250"/>
    <n v="1797"/>
    <n v="0"/>
    <n v="0"/>
    <n v="1"/>
    <n v="1797"/>
    <n v="4"/>
  </r>
  <r>
    <s v="BF231162"/>
    <n v="3"/>
    <d v="2012-01-01T00:00:00"/>
    <m/>
    <n v="10007"/>
    <n v="3"/>
    <n v="878"/>
    <n v="1953"/>
    <s v="Asphalt Shingles"/>
    <n v="1989"/>
    <n v="7"/>
    <s v="Frame"/>
    <s v="y"/>
    <x v="1"/>
    <s v="n"/>
    <n v="400000"/>
    <n v="40000"/>
    <n v="280000"/>
    <n v="80000"/>
    <n v="100000"/>
    <n v="5000"/>
    <n v="250"/>
    <n v="3599"/>
    <n v="0"/>
    <n v="0"/>
    <n v="1"/>
    <n v="3599"/>
    <n v="3"/>
  </r>
  <r>
    <s v="BF231172"/>
    <n v="3"/>
    <d v="2012-01-01T00:00:00"/>
    <m/>
    <n v="10023"/>
    <n v="3"/>
    <n v="771"/>
    <n v="1962"/>
    <s v="Wood Shingles"/>
    <n v="1996"/>
    <n v="1"/>
    <s v="Frame"/>
    <s v="y"/>
    <x v="0"/>
    <s v="n"/>
    <n v="70000"/>
    <n v="7000"/>
    <n v="35000"/>
    <n v="14000"/>
    <n v="300000"/>
    <n v="1000"/>
    <n v="500"/>
    <n v="1128"/>
    <n v="0"/>
    <n v="0"/>
    <n v="1"/>
    <n v="1128"/>
    <n v="4"/>
  </r>
  <r>
    <s v="BF231182"/>
    <n v="3"/>
    <d v="2012-01-01T00:00:00"/>
    <m/>
    <n v="10007"/>
    <n v="2"/>
    <n v="814"/>
    <n v="1962"/>
    <s v="Asphalt Shingles"/>
    <n v="1966"/>
    <n v="9"/>
    <s v="Frame"/>
    <s v="y"/>
    <x v="1"/>
    <s v="n"/>
    <n v="90000"/>
    <n v="9000"/>
    <n v="54000"/>
    <n v="18000"/>
    <n v="300000"/>
    <n v="3000"/>
    <n v="250"/>
    <n v="1515"/>
    <n v="1"/>
    <n v="1080"/>
    <n v="1"/>
    <n v="1515"/>
    <n v="3"/>
  </r>
  <r>
    <s v="BF231192"/>
    <n v="3"/>
    <d v="2012-01-01T00:00:00"/>
    <d v="2012-07-01T00:00:00"/>
    <n v="10004"/>
    <n v="4"/>
    <n v="800"/>
    <n v="2003"/>
    <s v="Asphalt Shingles"/>
    <n v="2003"/>
    <n v="1"/>
    <s v="Frame"/>
    <s v="y"/>
    <x v="1"/>
    <s v="n"/>
    <n v="150000"/>
    <n v="15000"/>
    <n v="75000"/>
    <n v="30000"/>
    <n v="300000"/>
    <n v="3000"/>
    <n v="250"/>
    <n v="1170"/>
    <n v="0"/>
    <n v="0"/>
    <n v="0.5"/>
    <n v="585"/>
    <n v="5"/>
  </r>
  <r>
    <s v="BF231202"/>
    <n v="3"/>
    <d v="2012-01-01T00:00:00"/>
    <m/>
    <n v="10024"/>
    <n v="3"/>
    <n v="692"/>
    <n v="1963"/>
    <s v="Wood Shingles"/>
    <n v="1980"/>
    <n v="7"/>
    <s v="Superior"/>
    <s v="y"/>
    <x v="1"/>
    <s v="n"/>
    <n v="200000"/>
    <n v="20000"/>
    <n v="100000"/>
    <n v="40000"/>
    <n v="100000"/>
    <n v="3000"/>
    <n v="500"/>
    <n v="3144"/>
    <n v="0"/>
    <n v="0"/>
    <n v="1"/>
    <n v="3144"/>
    <n v="4"/>
  </r>
  <r>
    <s v="BF231212"/>
    <n v="3"/>
    <d v="2012-01-01T00:00:00"/>
    <d v="2012-07-01T00:00:00"/>
    <n v="10009"/>
    <n v="5"/>
    <n v="821"/>
    <n v="1988"/>
    <s v="Asphalt Shingles"/>
    <n v="1988"/>
    <n v="7"/>
    <s v="Frame"/>
    <s v="y"/>
    <x v="0"/>
    <s v="n"/>
    <n v="90000"/>
    <n v="9000"/>
    <n v="62999.999999999993"/>
    <n v="18000"/>
    <n v="100000"/>
    <n v="1000"/>
    <n v="1000"/>
    <n v="1491"/>
    <n v="0"/>
    <n v="0"/>
    <n v="0.5"/>
    <n v="745.5"/>
    <n v="1"/>
  </r>
  <r>
    <s v="BF231222"/>
    <n v="3"/>
    <d v="2012-01-01T00:00:00"/>
    <m/>
    <n v="10007"/>
    <n v="1"/>
    <n v="894"/>
    <n v="1999"/>
    <s v="Asphalt Shingles"/>
    <n v="2003"/>
    <n v="7"/>
    <s v="Frame"/>
    <s v="y"/>
    <x v="1"/>
    <s v="n"/>
    <n v="50000"/>
    <n v="5000"/>
    <n v="25000"/>
    <n v="10000"/>
    <n v="500000"/>
    <n v="1000"/>
    <n v="250"/>
    <n v="344"/>
    <n v="0"/>
    <n v="0"/>
    <n v="1"/>
    <n v="344"/>
    <n v="3"/>
  </r>
  <r>
    <s v="BF231232"/>
    <n v="3"/>
    <d v="2012-01-01T00:00:00"/>
    <m/>
    <n v="10002"/>
    <n v="2"/>
    <n v="841"/>
    <n v="1988"/>
    <s v="Asphalt Shingles"/>
    <n v="1988"/>
    <n v="1"/>
    <s v="Superior"/>
    <s v="y"/>
    <x v="1"/>
    <s v="n"/>
    <n v="100000"/>
    <n v="10000"/>
    <n v="50000"/>
    <n v="20000"/>
    <n v="100000"/>
    <n v="3000"/>
    <n v="250"/>
    <n v="645"/>
    <n v="0"/>
    <n v="0"/>
    <n v="1"/>
    <n v="645"/>
    <n v="5"/>
  </r>
  <r>
    <s v="BF231242"/>
    <n v="3"/>
    <d v="2012-01-01T00:00:00"/>
    <m/>
    <n v="10014"/>
    <n v="2"/>
    <n v="727"/>
    <n v="1999"/>
    <s v="Asphalt Shingles"/>
    <n v="2006"/>
    <n v="1"/>
    <s v="Frame"/>
    <s v="n"/>
    <x v="1"/>
    <s v="n"/>
    <n v="90000"/>
    <n v="9000"/>
    <n v="45000"/>
    <n v="18000"/>
    <n v="100000"/>
    <n v="5000"/>
    <n v="1000"/>
    <n v="1070"/>
    <n v="0"/>
    <n v="0"/>
    <n v="1"/>
    <n v="1070"/>
    <n v="1"/>
  </r>
  <r>
    <s v="BF231252"/>
    <n v="3"/>
    <d v="2012-01-01T00:00:00"/>
    <m/>
    <n v="10014"/>
    <n v="3"/>
    <n v="827"/>
    <n v="1985"/>
    <s v="Asphalt Shingles"/>
    <n v="2008"/>
    <n v="1"/>
    <s v="Frame"/>
    <s v="y"/>
    <x v="0"/>
    <s v="n"/>
    <n v="80000"/>
    <n v="8000"/>
    <n v="40000"/>
    <n v="16000"/>
    <n v="500000"/>
    <n v="1000"/>
    <n v="250"/>
    <n v="898"/>
    <n v="0"/>
    <n v="0"/>
    <n v="1"/>
    <n v="898"/>
    <n v="1"/>
  </r>
  <r>
    <s v="BF231262"/>
    <n v="3"/>
    <d v="2012-01-01T00:00:00"/>
    <m/>
    <n v="10014"/>
    <n v="4"/>
    <n v="939"/>
    <n v="1970"/>
    <s v="Spanish Tile"/>
    <n v="1970"/>
    <n v="1"/>
    <s v="Frame"/>
    <s v="y"/>
    <x v="1"/>
    <s v="n"/>
    <n v="50000"/>
    <n v="5000"/>
    <n v="25000"/>
    <n v="10000"/>
    <n v="500000"/>
    <n v="3000"/>
    <n v="500"/>
    <n v="453"/>
    <n v="0"/>
    <n v="0"/>
    <n v="1"/>
    <n v="453"/>
    <n v="1"/>
  </r>
  <r>
    <s v="BF231272"/>
    <n v="3"/>
    <d v="2012-01-01T00:00:00"/>
    <m/>
    <n v="10012"/>
    <n v="2"/>
    <n v="872"/>
    <n v="1969"/>
    <s v="Asphalt Shingles"/>
    <n v="1982"/>
    <n v="9"/>
    <s v="Masonry"/>
    <s v="y"/>
    <x v="0"/>
    <s v="n"/>
    <n v="125000"/>
    <n v="12500"/>
    <n v="62500"/>
    <n v="25000"/>
    <n v="300000"/>
    <n v="3000"/>
    <n v="500"/>
    <n v="1113"/>
    <n v="1"/>
    <n v="625"/>
    <n v="1"/>
    <n v="1113"/>
    <n v="3"/>
  </r>
  <r>
    <s v="BF231282"/>
    <n v="3"/>
    <d v="2012-01-01T00:00:00"/>
    <m/>
    <n v="10001"/>
    <n v="1"/>
    <n v="886"/>
    <n v="2008"/>
    <s v="Asphalt Shingles"/>
    <n v="2008"/>
    <n v="1"/>
    <s v="Frame"/>
    <s v="y"/>
    <x v="1"/>
    <s v="n"/>
    <n v="100000"/>
    <n v="10000"/>
    <n v="50000"/>
    <n v="20000"/>
    <n v="300000"/>
    <n v="5000"/>
    <n v="250"/>
    <n v="705"/>
    <n v="0"/>
    <n v="0"/>
    <n v="1"/>
    <n v="705"/>
    <n v="6"/>
  </r>
  <r>
    <s v="BF231292"/>
    <n v="3"/>
    <d v="2012-01-01T00:00:00"/>
    <m/>
    <n v="10013"/>
    <n v="2"/>
    <n v="783"/>
    <n v="1975"/>
    <s v="Asphalt Shingles"/>
    <n v="2008"/>
    <n v="1"/>
    <s v="Masonry"/>
    <s v="y"/>
    <x v="0"/>
    <s v="n"/>
    <n v="400000"/>
    <n v="40000"/>
    <n v="200000"/>
    <n v="80000"/>
    <n v="300000"/>
    <n v="5000"/>
    <n v="500"/>
    <n v="2226"/>
    <n v="0"/>
    <n v="0"/>
    <n v="1"/>
    <n v="2226"/>
    <n v="2"/>
  </r>
  <r>
    <s v="BF231302"/>
    <n v="3"/>
    <d v="2012-01-01T00:00:00"/>
    <m/>
    <n v="10017"/>
    <n v="2"/>
    <n v="767"/>
    <n v="1989"/>
    <s v="Wood Shingles"/>
    <n v="1989"/>
    <n v="7"/>
    <s v="Frame"/>
    <s v="y"/>
    <x v="0"/>
    <s v="n"/>
    <n v="90000"/>
    <n v="9000"/>
    <n v="62999.999999999993"/>
    <n v="18000"/>
    <n v="500000"/>
    <n v="1000"/>
    <n v="500"/>
    <n v="1979"/>
    <n v="0"/>
    <n v="0"/>
    <n v="1"/>
    <n v="1979"/>
    <n v="3"/>
  </r>
  <r>
    <s v="BF231312"/>
    <n v="3"/>
    <d v="2012-01-01T00:00:00"/>
    <m/>
    <n v="10006"/>
    <n v="5"/>
    <n v="863"/>
    <n v="1984"/>
    <s v="Asphalt Shingles"/>
    <n v="1985"/>
    <n v="1"/>
    <s v="Frame"/>
    <s v="y"/>
    <x v="0"/>
    <s v="n"/>
    <n v="150000"/>
    <n v="15000"/>
    <n v="90000"/>
    <n v="30000"/>
    <n v="300000"/>
    <n v="1000"/>
    <n v="1000"/>
    <n v="1772"/>
    <n v="1"/>
    <n v="18810"/>
    <n v="1"/>
    <n v="1772"/>
    <n v="6"/>
  </r>
  <r>
    <s v="BF231322"/>
    <n v="3"/>
    <d v="2012-01-01T00:00:00"/>
    <m/>
    <n v="10025"/>
    <n v="4"/>
    <n v="700"/>
    <n v="1974"/>
    <s v="Asphalt Shingles"/>
    <n v="1974"/>
    <n v="7"/>
    <s v="Frame"/>
    <s v="y"/>
    <x v="1"/>
    <s v="n"/>
    <n v="100000"/>
    <n v="10000"/>
    <n v="50000"/>
    <n v="20000"/>
    <n v="100000"/>
    <n v="3000"/>
    <n v="250"/>
    <n v="3524"/>
    <n v="0"/>
    <n v="0"/>
    <n v="1"/>
    <n v="3524"/>
    <n v="7"/>
  </r>
  <r>
    <s v="BF231332"/>
    <n v="3"/>
    <d v="2012-01-01T00:00:00"/>
    <m/>
    <n v="10015"/>
    <n v="2"/>
    <n v="801"/>
    <n v="1996"/>
    <s v="Asphalt Shingles"/>
    <n v="2003"/>
    <n v="1"/>
    <s v="Frame"/>
    <s v="y"/>
    <x v="1"/>
    <s v="n"/>
    <n v="300000"/>
    <n v="30000"/>
    <n v="150000"/>
    <n v="60000"/>
    <n v="100000"/>
    <n v="5000"/>
    <n v="500"/>
    <n v="2699"/>
    <n v="0"/>
    <n v="0"/>
    <n v="1"/>
    <n v="2699"/>
    <n v="7"/>
  </r>
  <r>
    <s v="BF231342"/>
    <n v="3"/>
    <d v="2012-01-01T00:00:00"/>
    <m/>
    <n v="10021"/>
    <n v="4"/>
    <n v="714"/>
    <n v="1963"/>
    <s v="Asphalt Shingles"/>
    <n v="1986"/>
    <n v="1"/>
    <s v="Masonry"/>
    <s v="y"/>
    <x v="1"/>
    <s v="n"/>
    <n v="70000"/>
    <n v="7000"/>
    <n v="35000"/>
    <n v="14000"/>
    <n v="100000"/>
    <n v="3000"/>
    <n v="500"/>
    <n v="1607"/>
    <n v="0"/>
    <n v="0"/>
    <n v="1"/>
    <n v="1607"/>
    <n v="6"/>
  </r>
  <r>
    <s v="BF231352"/>
    <n v="3"/>
    <d v="2012-01-01T00:00:00"/>
    <m/>
    <n v="10017"/>
    <n v="2"/>
    <n v="805"/>
    <n v="1987"/>
    <s v="Asphalt Shingles"/>
    <n v="1987"/>
    <n v="1"/>
    <s v="Frame"/>
    <s v="y"/>
    <x v="0"/>
    <s v="n"/>
    <n v="60000"/>
    <n v="6000"/>
    <n v="36000"/>
    <n v="12000"/>
    <n v="300000"/>
    <n v="1000"/>
    <n v="1000"/>
    <n v="508"/>
    <n v="0"/>
    <n v="0"/>
    <n v="1"/>
    <n v="508"/>
    <n v="3"/>
  </r>
  <r>
    <s v="BF231362"/>
    <n v="3"/>
    <d v="2012-01-01T00:00:00"/>
    <m/>
    <n v="10023"/>
    <n v="5"/>
    <n v="882"/>
    <n v="1957"/>
    <s v="Asphalt Shingles"/>
    <n v="2007"/>
    <n v="7"/>
    <s v="Frame"/>
    <s v="y"/>
    <x v="1"/>
    <s v="n"/>
    <n v="200000"/>
    <n v="20000"/>
    <n v="100000"/>
    <n v="40000"/>
    <n v="100000"/>
    <n v="3000"/>
    <n v="1000"/>
    <n v="1597"/>
    <n v="1"/>
    <n v="5000"/>
    <n v="1"/>
    <n v="1597"/>
    <n v="4"/>
  </r>
  <r>
    <s v="BF231372"/>
    <n v="3"/>
    <d v="2012-01-01T00:00:00"/>
    <m/>
    <n v="10025"/>
    <n v="5"/>
    <n v="661"/>
    <n v="1961"/>
    <s v="Asphalt Shingles"/>
    <n v="1991"/>
    <n v="1"/>
    <s v="Frame"/>
    <s v="y"/>
    <x v="1"/>
    <s v="n"/>
    <n v="80000"/>
    <n v="8000"/>
    <n v="56000"/>
    <n v="16000"/>
    <n v="500000"/>
    <n v="5000"/>
    <n v="500"/>
    <n v="3661"/>
    <n v="0"/>
    <n v="0"/>
    <n v="1"/>
    <n v="3661"/>
    <n v="7"/>
  </r>
  <r>
    <s v="BF231382"/>
    <n v="3"/>
    <d v="2012-01-01T00:00:00"/>
    <m/>
    <n v="10019"/>
    <n v="3"/>
    <s v="No Hit"/>
    <n v="2004"/>
    <s v="Spanish Tile"/>
    <n v="2004"/>
    <n v="1"/>
    <s v="Masonry"/>
    <s v="y"/>
    <x v="1"/>
    <s v="n"/>
    <n v="60000"/>
    <n v="6000"/>
    <n v="30000"/>
    <n v="12000"/>
    <n v="100000"/>
    <n v="3000"/>
    <n v="1000"/>
    <n v="381"/>
    <n v="0"/>
    <n v="0"/>
    <n v="1"/>
    <n v="381"/>
    <n v="1"/>
  </r>
  <r>
    <s v="BF231392"/>
    <n v="3"/>
    <d v="2012-01-01T00:00:00"/>
    <m/>
    <n v="10009"/>
    <n v="4"/>
    <n v="686"/>
    <n v="1963"/>
    <s v="Spanish Tile"/>
    <n v="1986"/>
    <n v="1"/>
    <s v="Frame"/>
    <s v="y"/>
    <x v="1"/>
    <s v="n"/>
    <n v="150000"/>
    <n v="15000"/>
    <n v="75000"/>
    <n v="30000"/>
    <n v="100000"/>
    <n v="1000"/>
    <n v="1000"/>
    <n v="2693"/>
    <n v="0"/>
    <n v="0"/>
    <n v="1"/>
    <n v="2693"/>
    <n v="1"/>
  </r>
  <r>
    <s v="BF231402"/>
    <n v="3"/>
    <d v="2012-01-01T00:00:00"/>
    <m/>
    <n v="10003"/>
    <n v="4"/>
    <n v="702"/>
    <n v="2006"/>
    <s v="Wood Shingles"/>
    <n v="2006"/>
    <n v="1"/>
    <s v="Frame"/>
    <s v="y"/>
    <x v="0"/>
    <s v="n"/>
    <n v="70000"/>
    <n v="7000"/>
    <n v="35000"/>
    <n v="14000"/>
    <n v="300000"/>
    <n v="1000"/>
    <n v="500"/>
    <n v="1142"/>
    <n v="0"/>
    <n v="0"/>
    <n v="1"/>
    <n v="1142"/>
    <n v="5"/>
  </r>
  <r>
    <s v="BF231412"/>
    <n v="3"/>
    <d v="2012-01-01T00:00:00"/>
    <m/>
    <n v="10022"/>
    <n v="2"/>
    <n v="817"/>
    <n v="1999"/>
    <s v="Asphalt Shingles"/>
    <n v="2007"/>
    <n v="7"/>
    <s v="Superior"/>
    <s v="y"/>
    <x v="0"/>
    <s v="n"/>
    <n v="125000"/>
    <n v="12500"/>
    <n v="62500"/>
    <n v="25000"/>
    <n v="500000"/>
    <n v="5000"/>
    <n v="1000"/>
    <n v="508"/>
    <n v="0"/>
    <n v="0"/>
    <n v="1"/>
    <n v="508"/>
    <n v="4"/>
  </r>
  <r>
    <s v="BF231422"/>
    <n v="3"/>
    <d v="2012-01-01T00:00:00"/>
    <m/>
    <n v="10004"/>
    <n v="1"/>
    <n v="750"/>
    <n v="1974"/>
    <s v="Spanish Tile"/>
    <n v="1978"/>
    <n v="1"/>
    <s v="Frame"/>
    <s v="y"/>
    <x v="1"/>
    <s v="n"/>
    <n v="50000"/>
    <n v="5000"/>
    <n v="25000"/>
    <n v="10000"/>
    <n v="300000"/>
    <n v="1000"/>
    <n v="500"/>
    <n v="506"/>
    <n v="0"/>
    <n v="0"/>
    <n v="1"/>
    <n v="506"/>
    <n v="5"/>
  </r>
  <r>
    <s v="BF231432"/>
    <n v="3"/>
    <d v="2012-01-01T00:00:00"/>
    <m/>
    <n v="10024"/>
    <n v="2"/>
    <n v="800"/>
    <n v="1961"/>
    <s v="Asphalt Shingles"/>
    <n v="1962"/>
    <n v="1"/>
    <s v="Superior"/>
    <s v="y"/>
    <x v="1"/>
    <s v="n"/>
    <n v="150000"/>
    <n v="15000"/>
    <n v="75000"/>
    <n v="30000"/>
    <n v="300000"/>
    <n v="1000"/>
    <n v="500"/>
    <n v="732"/>
    <n v="0"/>
    <n v="0"/>
    <n v="1"/>
    <n v="732"/>
    <n v="4"/>
  </r>
  <r>
    <s v="BF231442"/>
    <n v="3"/>
    <d v="2012-01-01T00:00:00"/>
    <m/>
    <n v="10012"/>
    <n v="4"/>
    <n v="896"/>
    <n v="2010"/>
    <s v="Asphalt Shingles"/>
    <n v="2010"/>
    <n v="1"/>
    <s v="Frame"/>
    <s v="y"/>
    <x v="1"/>
    <s v="n"/>
    <n v="125000"/>
    <n v="12500"/>
    <n v="62500"/>
    <n v="25000"/>
    <n v="100000"/>
    <n v="1000"/>
    <n v="500"/>
    <n v="750"/>
    <n v="0"/>
    <n v="0"/>
    <n v="1"/>
    <n v="750"/>
    <n v="3"/>
  </r>
  <r>
    <s v="BF231452"/>
    <n v="3"/>
    <d v="2012-01-01T00:00:00"/>
    <m/>
    <n v="10010"/>
    <n v="5"/>
    <n v="800"/>
    <n v="1951"/>
    <s v="Asphalt Shingles"/>
    <n v="1983"/>
    <n v="1"/>
    <s v="Frame"/>
    <s v="y"/>
    <x v="1"/>
    <s v="n"/>
    <n v="60000"/>
    <n v="6000"/>
    <n v="30000"/>
    <n v="12000"/>
    <n v="100000"/>
    <n v="5000"/>
    <n v="1000"/>
    <n v="1333"/>
    <n v="0"/>
    <n v="0"/>
    <n v="1"/>
    <n v="1333"/>
    <n v="7"/>
  </r>
  <r>
    <s v="BF231462"/>
    <n v="3"/>
    <d v="2012-01-01T00:00:00"/>
    <m/>
    <n v="10018"/>
    <n v="4"/>
    <n v="800"/>
    <n v="1980"/>
    <s v="Spanish Tile"/>
    <n v="1980"/>
    <n v="7"/>
    <s v="Frame"/>
    <s v="y"/>
    <x v="1"/>
    <s v="n"/>
    <n v="80000"/>
    <n v="8000"/>
    <n v="40000"/>
    <n v="16000"/>
    <n v="100000"/>
    <n v="1000"/>
    <n v="1000"/>
    <n v="721"/>
    <n v="0"/>
    <n v="0"/>
    <n v="1"/>
    <n v="721"/>
    <n v="2"/>
  </r>
  <r>
    <s v="BF231472"/>
    <n v="3"/>
    <d v="2012-01-01T00:00:00"/>
    <m/>
    <n v="10003"/>
    <n v="5"/>
    <n v="866"/>
    <n v="1998"/>
    <s v="Spanish Tile"/>
    <n v="1998"/>
    <n v="1"/>
    <s v="Frame"/>
    <s v="y"/>
    <x v="0"/>
    <s v="n"/>
    <n v="60000"/>
    <n v="6000"/>
    <n v="30000"/>
    <n v="12000"/>
    <n v="500000"/>
    <n v="1000"/>
    <n v="500"/>
    <n v="489"/>
    <n v="0"/>
    <n v="0"/>
    <n v="1"/>
    <n v="489"/>
    <n v="5"/>
  </r>
  <r>
    <s v="BF231482"/>
    <n v="3"/>
    <d v="2012-01-01T00:00:00"/>
    <m/>
    <n v="10012"/>
    <n v="3"/>
    <n v="813"/>
    <n v="2004"/>
    <s v="Asphalt Shingles"/>
    <n v="2004"/>
    <n v="1"/>
    <s v="Frame"/>
    <s v="y"/>
    <x v="0"/>
    <s v="n"/>
    <n v="300000"/>
    <n v="30000"/>
    <n v="150000"/>
    <n v="60000"/>
    <n v="100000"/>
    <n v="5000"/>
    <n v="250"/>
    <n v="1823"/>
    <n v="0"/>
    <n v="0"/>
    <n v="1"/>
    <n v="1823"/>
    <n v="3"/>
  </r>
  <r>
    <s v="BF231492"/>
    <n v="3"/>
    <d v="2012-01-01T00:00:00"/>
    <m/>
    <n v="10023"/>
    <n v="4"/>
    <n v="857"/>
    <n v="1967"/>
    <s v="Spanish Tile"/>
    <n v="1983"/>
    <n v="1"/>
    <s v="Frame"/>
    <s v="y"/>
    <x v="1"/>
    <s v="n"/>
    <n v="80000"/>
    <n v="8000"/>
    <n v="40000"/>
    <n v="16000"/>
    <n v="100000"/>
    <n v="5000"/>
    <n v="500"/>
    <n v="642"/>
    <n v="0"/>
    <n v="0"/>
    <n v="1"/>
    <n v="642"/>
    <n v="4"/>
  </r>
  <r>
    <s v="BF231502"/>
    <n v="3"/>
    <d v="2012-01-01T00:00:00"/>
    <d v="2012-07-01T00:00:00"/>
    <n v="10006"/>
    <n v="3"/>
    <n v="914"/>
    <n v="2003"/>
    <s v="Asphalt Shingles"/>
    <n v="2003"/>
    <n v="1"/>
    <s v="Superior"/>
    <s v="y"/>
    <x v="1"/>
    <s v="n"/>
    <n v="100000"/>
    <n v="10000"/>
    <n v="70000"/>
    <n v="20000"/>
    <n v="500000"/>
    <n v="1000"/>
    <n v="500"/>
    <n v="522"/>
    <n v="0"/>
    <n v="0"/>
    <n v="0.5"/>
    <n v="261"/>
    <n v="6"/>
  </r>
  <r>
    <s v="BF231512"/>
    <n v="3"/>
    <d v="2012-01-01T00:00:00"/>
    <m/>
    <n v="10009"/>
    <n v="3"/>
    <n v="800"/>
    <n v="1987"/>
    <s v="Spanish Tile"/>
    <n v="1995"/>
    <n v="1"/>
    <s v="Frame"/>
    <s v="y"/>
    <x v="1"/>
    <s v="n"/>
    <n v="80000"/>
    <n v="8000"/>
    <n v="56000"/>
    <n v="16000"/>
    <n v="100000"/>
    <n v="5000"/>
    <n v="500"/>
    <n v="785"/>
    <n v="0"/>
    <n v="0"/>
    <n v="1"/>
    <n v="785"/>
    <n v="1"/>
  </r>
  <r>
    <s v="BF231522"/>
    <n v="3"/>
    <d v="2012-01-01T00:00:00"/>
    <m/>
    <n v="10002"/>
    <n v="2"/>
    <n v="693"/>
    <n v="1958"/>
    <s v="Asphalt Shingles"/>
    <n v="1990"/>
    <n v="1"/>
    <s v="Frame"/>
    <s v="y"/>
    <x v="1"/>
    <s v="n"/>
    <n v="80000"/>
    <n v="8000"/>
    <n v="48000"/>
    <n v="16000"/>
    <n v="300000"/>
    <n v="1000"/>
    <n v="500"/>
    <n v="1504"/>
    <n v="0"/>
    <n v="0"/>
    <n v="1"/>
    <n v="1504"/>
    <n v="5"/>
  </r>
  <r>
    <s v="BF231532"/>
    <n v="3"/>
    <d v="2012-01-01T00:00:00"/>
    <m/>
    <n v="10021"/>
    <n v="5"/>
    <n v="677"/>
    <n v="1950"/>
    <s v="Asphalt Shingles"/>
    <n v="2009"/>
    <n v="1"/>
    <s v="Frame"/>
    <s v="y"/>
    <x v="0"/>
    <s v="n"/>
    <n v="80000"/>
    <n v="8000"/>
    <n v="56000"/>
    <n v="16000"/>
    <n v="300000"/>
    <n v="1000"/>
    <n v="1000"/>
    <n v="2482"/>
    <n v="0"/>
    <n v="0"/>
    <n v="1"/>
    <n v="2482"/>
    <n v="6"/>
  </r>
  <r>
    <s v="BF231542"/>
    <n v="3"/>
    <d v="2012-01-01T00:00:00"/>
    <m/>
    <n v="10016"/>
    <n v="4"/>
    <n v="894"/>
    <n v="1960"/>
    <s v="Asphalt Shingles"/>
    <n v="1965"/>
    <n v="1"/>
    <s v="Masonry"/>
    <s v="y"/>
    <x v="1"/>
    <s v="n"/>
    <n v="300000"/>
    <n v="30000"/>
    <n v="210000"/>
    <n v="60000"/>
    <n v="300000"/>
    <n v="1000"/>
    <n v="1000"/>
    <n v="2592"/>
    <n v="0"/>
    <n v="0"/>
    <n v="1"/>
    <n v="2592"/>
    <n v="6"/>
  </r>
  <r>
    <s v="BF231552"/>
    <n v="3"/>
    <d v="2012-01-01T00:00:00"/>
    <m/>
    <n v="10004"/>
    <n v="4"/>
    <n v="660"/>
    <n v="2001"/>
    <s v="Asphalt Shingles"/>
    <n v="2001"/>
    <n v="9"/>
    <s v="Frame"/>
    <s v="y"/>
    <x v="1"/>
    <s v="n"/>
    <n v="50000"/>
    <n v="5000"/>
    <n v="25000"/>
    <n v="10000"/>
    <n v="100000"/>
    <n v="1000"/>
    <n v="1000"/>
    <n v="1081"/>
    <n v="0"/>
    <n v="0"/>
    <n v="1"/>
    <n v="1081"/>
    <n v="5"/>
  </r>
  <r>
    <s v="BF231562"/>
    <n v="3"/>
    <d v="2012-01-01T00:00:00"/>
    <m/>
    <n v="10011"/>
    <n v="5"/>
    <n v="700"/>
    <n v="1991"/>
    <s v="Spanish Tile"/>
    <n v="2000"/>
    <n v="1"/>
    <s v="Frame"/>
    <s v="y"/>
    <x v="0"/>
    <s v="n"/>
    <n v="80000"/>
    <n v="8000"/>
    <n v="40000"/>
    <n v="16000"/>
    <n v="300000"/>
    <n v="1000"/>
    <n v="500"/>
    <n v="1782"/>
    <n v="0"/>
    <n v="0"/>
    <n v="1"/>
    <n v="1782"/>
    <n v="6"/>
  </r>
  <r>
    <s v="BF231572"/>
    <n v="3"/>
    <d v="2012-01-01T00:00:00"/>
    <m/>
    <n v="10024"/>
    <n v="3"/>
    <n v="891"/>
    <n v="1999"/>
    <s v="Asphalt Shingles"/>
    <n v="1999"/>
    <n v="1"/>
    <s v="Frame"/>
    <s v="y"/>
    <x v="1"/>
    <s v="n"/>
    <n v="90000"/>
    <n v="9000"/>
    <n v="45000"/>
    <n v="18000"/>
    <n v="300000"/>
    <n v="5000"/>
    <n v="1000"/>
    <n v="468"/>
    <n v="0"/>
    <n v="0"/>
    <n v="1"/>
    <n v="468"/>
    <n v="4"/>
  </r>
  <r>
    <s v="BF231582"/>
    <n v="3"/>
    <d v="2012-01-01T00:00:00"/>
    <m/>
    <n v="10022"/>
    <n v="2"/>
    <n v="800"/>
    <n v="1981"/>
    <s v="Asphalt Shingles"/>
    <n v="1981"/>
    <n v="1"/>
    <s v="Superior"/>
    <s v="y"/>
    <x v="1"/>
    <s v="n"/>
    <n v="80000"/>
    <n v="8000"/>
    <n v="40000"/>
    <n v="16000"/>
    <n v="300000"/>
    <n v="1000"/>
    <n v="250"/>
    <n v="502"/>
    <n v="0"/>
    <n v="0"/>
    <n v="1"/>
    <n v="502"/>
    <n v="4"/>
  </r>
  <r>
    <s v="BF231592"/>
    <n v="3"/>
    <d v="2012-01-01T00:00:00"/>
    <m/>
    <n v="10017"/>
    <n v="4"/>
    <n v="758"/>
    <n v="1953"/>
    <s v="Asphalt Shingles"/>
    <n v="1964"/>
    <n v="1"/>
    <s v="Frame"/>
    <s v="y"/>
    <x v="1"/>
    <s v="n"/>
    <n v="90000"/>
    <n v="9000"/>
    <n v="45000"/>
    <n v="18000"/>
    <n v="100000"/>
    <n v="1000"/>
    <n v="500"/>
    <n v="1672"/>
    <n v="0"/>
    <n v="0"/>
    <n v="1"/>
    <n v="1672"/>
    <n v="3"/>
  </r>
  <r>
    <s v="BF231602"/>
    <n v="3"/>
    <d v="2012-01-01T00:00:00"/>
    <m/>
    <n v="10007"/>
    <n v="2"/>
    <n v="753"/>
    <n v="1955"/>
    <s v="Asphalt Shingles"/>
    <n v="1992"/>
    <n v="7"/>
    <s v="Frame"/>
    <s v="n"/>
    <x v="1"/>
    <s v="n"/>
    <n v="70000"/>
    <n v="7000"/>
    <n v="35000"/>
    <n v="14000"/>
    <n v="300000"/>
    <n v="1000"/>
    <n v="1000"/>
    <n v="1231"/>
    <n v="0"/>
    <n v="0"/>
    <n v="1"/>
    <n v="1231"/>
    <n v="3"/>
  </r>
  <r>
    <s v="BF231612"/>
    <n v="3"/>
    <d v="2012-01-01T00:00:00"/>
    <m/>
    <n v="10011"/>
    <n v="3"/>
    <n v="885"/>
    <n v="1997"/>
    <s v="Asphalt Shingles"/>
    <n v="2004"/>
    <n v="1"/>
    <s v="Frame"/>
    <s v="y"/>
    <x v="1"/>
    <s v="n"/>
    <n v="70000"/>
    <n v="7000"/>
    <n v="35000"/>
    <n v="14000"/>
    <n v="300000"/>
    <n v="1000"/>
    <n v="250"/>
    <n v="748"/>
    <n v="0"/>
    <n v="0"/>
    <n v="1"/>
    <n v="748"/>
    <n v="6"/>
  </r>
  <r>
    <s v="BF231622"/>
    <n v="3"/>
    <d v="2012-01-01T00:00:00"/>
    <m/>
    <n v="10011"/>
    <n v="2"/>
    <n v="800"/>
    <n v="1952"/>
    <s v="Asphalt Shingles"/>
    <n v="2005"/>
    <n v="1"/>
    <s v="Frame"/>
    <s v="y"/>
    <x v="0"/>
    <s v="n"/>
    <n v="200000"/>
    <n v="20000"/>
    <n v="140000"/>
    <n v="40000"/>
    <n v="100000"/>
    <n v="1000"/>
    <n v="250"/>
    <n v="2140"/>
    <n v="0"/>
    <n v="0"/>
    <n v="1"/>
    <n v="2140"/>
    <n v="6"/>
  </r>
  <r>
    <s v="BF231632"/>
    <n v="3"/>
    <d v="2012-01-01T00:00:00"/>
    <m/>
    <n v="10010"/>
    <n v="2"/>
    <n v="752"/>
    <n v="1963"/>
    <s v="Asphalt Shingles"/>
    <n v="1979"/>
    <n v="1"/>
    <s v="Superior"/>
    <s v="y"/>
    <x v="0"/>
    <s v="n"/>
    <n v="95000"/>
    <n v="9500"/>
    <n v="47500"/>
    <n v="19000"/>
    <n v="100000"/>
    <n v="3000"/>
    <n v="500"/>
    <n v="1369"/>
    <n v="1"/>
    <n v="950"/>
    <n v="1"/>
    <n v="1369"/>
    <n v="7"/>
  </r>
  <r>
    <s v="BF231642"/>
    <n v="3"/>
    <d v="2012-01-01T00:00:00"/>
    <m/>
    <n v="10006"/>
    <n v="2"/>
    <n v="664"/>
    <n v="2007"/>
    <s v="Asphalt Shingles"/>
    <n v="2007"/>
    <n v="1"/>
    <s v="Frame"/>
    <s v="y"/>
    <x v="0"/>
    <s v="n"/>
    <n v="80000"/>
    <n v="8000"/>
    <n v="40000"/>
    <n v="16000"/>
    <n v="500000"/>
    <n v="1000"/>
    <n v="1000"/>
    <n v="1249"/>
    <n v="0"/>
    <n v="0"/>
    <n v="1"/>
    <n v="1249"/>
    <n v="6"/>
  </r>
  <r>
    <s v="BF231652"/>
    <n v="3"/>
    <d v="2012-01-01T00:00:00"/>
    <m/>
    <n v="10004"/>
    <n v="1"/>
    <n v="900"/>
    <n v="1955"/>
    <s v="Asphalt Shingles"/>
    <n v="1989"/>
    <n v="1"/>
    <s v="Frame"/>
    <s v="y"/>
    <x v="0"/>
    <s v="n"/>
    <n v="50000"/>
    <n v="5000"/>
    <n v="35000"/>
    <n v="10000"/>
    <n v="100000"/>
    <n v="1000"/>
    <n v="1000"/>
    <n v="251"/>
    <n v="0"/>
    <n v="0"/>
    <n v="1"/>
    <n v="251"/>
    <n v="5"/>
  </r>
  <r>
    <s v="BF231662"/>
    <n v="3"/>
    <d v="2012-01-01T00:00:00"/>
    <m/>
    <n v="10013"/>
    <n v="4"/>
    <n v="800"/>
    <n v="1959"/>
    <s v="Asphalt Shingles"/>
    <n v="1966"/>
    <n v="1"/>
    <s v="Frame"/>
    <s v="y"/>
    <x v="1"/>
    <s v="n"/>
    <n v="50000"/>
    <n v="5000"/>
    <n v="25000"/>
    <n v="10000"/>
    <n v="500000"/>
    <n v="1000"/>
    <n v="1000"/>
    <n v="459"/>
    <n v="0"/>
    <n v="0"/>
    <n v="1"/>
    <n v="459"/>
    <n v="2"/>
  </r>
  <r>
    <s v="BF231672"/>
    <n v="3"/>
    <d v="2012-01-01T00:00:00"/>
    <d v="2012-07-01T00:00:00"/>
    <n v="10020"/>
    <n v="4"/>
    <n v="841"/>
    <n v="1983"/>
    <s v="Asphalt Shingles"/>
    <n v="2009"/>
    <n v="1"/>
    <s v="Frame"/>
    <s v="y"/>
    <x v="1"/>
    <s v="n"/>
    <n v="200000"/>
    <n v="20000"/>
    <n v="100000"/>
    <n v="40000"/>
    <n v="100000"/>
    <n v="5000"/>
    <n v="500"/>
    <n v="2494"/>
    <n v="0"/>
    <n v="0"/>
    <n v="0.5"/>
    <n v="1247"/>
    <n v="7"/>
  </r>
  <r>
    <s v="BF231682"/>
    <n v="3"/>
    <d v="2012-01-01T00:00:00"/>
    <d v="2012-07-01T00:00:00"/>
    <n v="10022"/>
    <n v="4"/>
    <n v="776"/>
    <n v="1981"/>
    <s v="Asphalt Shingles"/>
    <n v="1995"/>
    <n v="1"/>
    <s v="Frame"/>
    <s v="y"/>
    <x v="1"/>
    <s v="n"/>
    <n v="150000"/>
    <n v="15000"/>
    <n v="75000"/>
    <n v="30000"/>
    <n v="500000"/>
    <n v="3000"/>
    <n v="250"/>
    <n v="1875"/>
    <n v="0"/>
    <n v="0"/>
    <n v="0.5"/>
    <n v="937.5"/>
    <n v="4"/>
  </r>
  <r>
    <s v="BF231692"/>
    <n v="3"/>
    <d v="2012-01-01T00:00:00"/>
    <m/>
    <n v="10015"/>
    <n v="2"/>
    <n v="869"/>
    <n v="1950"/>
    <s v="Asphalt Shingles"/>
    <n v="1997"/>
    <n v="1"/>
    <s v="Frame"/>
    <s v="y"/>
    <x v="1"/>
    <s v="n"/>
    <n v="200000"/>
    <n v="20000"/>
    <n v="140000"/>
    <n v="40000"/>
    <n v="300000"/>
    <n v="1000"/>
    <n v="1000"/>
    <n v="1648"/>
    <n v="0"/>
    <n v="0"/>
    <n v="1"/>
    <n v="1648"/>
    <n v="7"/>
  </r>
  <r>
    <s v="BF231702"/>
    <n v="3"/>
    <d v="2012-01-01T00:00:00"/>
    <m/>
    <n v="10010"/>
    <n v="1"/>
    <n v="667"/>
    <n v="1960"/>
    <s v="Spanish Tile"/>
    <n v="1998"/>
    <n v="1"/>
    <s v="Superior"/>
    <s v="y"/>
    <x v="0"/>
    <s v="n"/>
    <n v="90000"/>
    <n v="9000"/>
    <n v="45000"/>
    <n v="18000"/>
    <n v="100000"/>
    <n v="5000"/>
    <n v="500"/>
    <n v="1119"/>
    <n v="0"/>
    <n v="0"/>
    <n v="1"/>
    <n v="1119"/>
    <n v="7"/>
  </r>
  <r>
    <s v="BF231712"/>
    <n v="3"/>
    <d v="2012-01-01T00:00:00"/>
    <m/>
    <n v="10011"/>
    <n v="2"/>
    <n v="650"/>
    <n v="2006"/>
    <s v="Spanish Tile"/>
    <n v="2006"/>
    <n v="9"/>
    <s v="Frame"/>
    <s v="y"/>
    <x v="1"/>
    <s v="n"/>
    <n v="50000"/>
    <n v="5000"/>
    <n v="25000"/>
    <n v="10000"/>
    <n v="100000"/>
    <n v="1000"/>
    <n v="1000"/>
    <n v="1087"/>
    <n v="0"/>
    <n v="0"/>
    <n v="1"/>
    <n v="1087"/>
    <n v="6"/>
  </r>
  <r>
    <s v="BF231722"/>
    <n v="3"/>
    <d v="2012-01-01T00:00:00"/>
    <m/>
    <n v="10007"/>
    <n v="5"/>
    <n v="722"/>
    <n v="1993"/>
    <s v="Asphalt Shingles"/>
    <n v="2003"/>
    <n v="1"/>
    <s v="Frame"/>
    <s v="y"/>
    <x v="1"/>
    <s v="n"/>
    <n v="100000"/>
    <n v="10000"/>
    <n v="70000"/>
    <n v="20000"/>
    <n v="300000"/>
    <n v="1000"/>
    <n v="500"/>
    <n v="1683"/>
    <n v="0"/>
    <n v="0"/>
    <n v="1"/>
    <n v="1683"/>
    <n v="3"/>
  </r>
  <r>
    <s v="BF231732"/>
    <n v="3"/>
    <d v="2012-01-01T00:00:00"/>
    <m/>
    <n v="10002"/>
    <n v="2"/>
    <n v="880"/>
    <n v="1988"/>
    <s v="Asphalt Shingles"/>
    <n v="1992"/>
    <n v="1"/>
    <s v="Frame"/>
    <s v="y"/>
    <x v="1"/>
    <s v="n"/>
    <n v="80000"/>
    <n v="8000"/>
    <n v="40000"/>
    <n v="16000"/>
    <n v="100000"/>
    <n v="5000"/>
    <n v="500"/>
    <n v="609"/>
    <n v="0"/>
    <n v="0"/>
    <n v="1"/>
    <n v="609"/>
    <n v="5"/>
  </r>
  <r>
    <s v="BF231742"/>
    <n v="3"/>
    <d v="2012-01-01T00:00:00"/>
    <m/>
    <n v="10020"/>
    <n v="3"/>
    <n v="964"/>
    <n v="1953"/>
    <s v="Spanish Tile"/>
    <n v="1979"/>
    <n v="1"/>
    <s v="Frame"/>
    <s v="y"/>
    <x v="1"/>
    <s v="n"/>
    <n v="80000"/>
    <n v="8000"/>
    <n v="56000"/>
    <n v="16000"/>
    <n v="500000"/>
    <n v="1000"/>
    <n v="1000"/>
    <n v="789"/>
    <n v="0"/>
    <n v="0"/>
    <n v="1"/>
    <n v="789"/>
    <n v="7"/>
  </r>
  <r>
    <s v="BF231752"/>
    <n v="3"/>
    <d v="2012-01-01T00:00:00"/>
    <m/>
    <n v="10019"/>
    <n v="2"/>
    <n v="884"/>
    <n v="1951"/>
    <s v="Asphalt Shingles"/>
    <n v="1982"/>
    <n v="1"/>
    <s v="Frame"/>
    <s v="y"/>
    <x v="1"/>
    <s v="n"/>
    <n v="70000"/>
    <n v="7000"/>
    <n v="35000"/>
    <n v="14000"/>
    <n v="500000"/>
    <n v="1000"/>
    <n v="1000"/>
    <n v="640"/>
    <n v="0"/>
    <n v="0"/>
    <n v="1"/>
    <n v="640"/>
    <n v="1"/>
  </r>
  <r>
    <s v="BF231762"/>
    <n v="3"/>
    <d v="2012-01-01T00:00:00"/>
    <m/>
    <n v="10024"/>
    <n v="2"/>
    <n v="698"/>
    <n v="1992"/>
    <s v="Asphalt Shingles"/>
    <n v="1992"/>
    <n v="7"/>
    <s v="Superior"/>
    <s v="y"/>
    <x v="1"/>
    <s v="n"/>
    <n v="80000"/>
    <n v="8000"/>
    <n v="56000"/>
    <n v="16000"/>
    <n v="100000"/>
    <n v="5000"/>
    <n v="500"/>
    <n v="954"/>
    <n v="0"/>
    <n v="0"/>
    <n v="1"/>
    <n v="954"/>
    <n v="4"/>
  </r>
  <r>
    <s v="BF231772"/>
    <n v="3"/>
    <d v="2012-01-01T00:00:00"/>
    <m/>
    <n v="10019"/>
    <n v="4"/>
    <n v="800"/>
    <n v="1954"/>
    <s v="Asphalt Shingles"/>
    <n v="1972"/>
    <n v="1"/>
    <s v="Frame"/>
    <s v="y"/>
    <x v="0"/>
    <s v="n"/>
    <n v="90000"/>
    <n v="9000"/>
    <n v="62999.999999999993"/>
    <n v="18000"/>
    <n v="300000"/>
    <n v="1000"/>
    <n v="1000"/>
    <n v="1146"/>
    <n v="0"/>
    <n v="0"/>
    <n v="1"/>
    <n v="1146"/>
    <n v="1"/>
  </r>
  <r>
    <s v="BF231782"/>
    <n v="3"/>
    <d v="2012-01-01T00:00:00"/>
    <m/>
    <n v="10010"/>
    <n v="4"/>
    <n v="674"/>
    <n v="1952"/>
    <s v="Asphalt Shingles"/>
    <n v="1996"/>
    <n v="1"/>
    <s v="Frame"/>
    <s v="n"/>
    <x v="1"/>
    <s v="n"/>
    <n v="50000"/>
    <n v="5000"/>
    <n v="25000"/>
    <n v="10000"/>
    <n v="100000"/>
    <n v="1000"/>
    <n v="500"/>
    <n v="1623"/>
    <n v="0"/>
    <n v="0"/>
    <n v="1"/>
    <n v="1623"/>
    <n v="7"/>
  </r>
  <r>
    <s v="BF231792"/>
    <n v="3"/>
    <d v="2012-01-01T00:00:00"/>
    <m/>
    <n v="10016"/>
    <n v="2"/>
    <n v="796"/>
    <n v="1998"/>
    <s v="Asphalt Shingles"/>
    <n v="1998"/>
    <n v="1"/>
    <s v="Masonry"/>
    <s v="y"/>
    <x v="0"/>
    <s v="n"/>
    <n v="300000"/>
    <n v="30000"/>
    <n v="150000"/>
    <n v="60000"/>
    <n v="500000"/>
    <n v="5000"/>
    <n v="250"/>
    <n v="3072"/>
    <n v="0"/>
    <n v="0"/>
    <n v="1"/>
    <n v="3072"/>
    <n v="6"/>
  </r>
  <r>
    <s v="BF231802"/>
    <n v="3"/>
    <d v="2012-01-01T00:00:00"/>
    <d v="2012-07-01T00:00:00"/>
    <n v="10009"/>
    <n v="5"/>
    <n v="659"/>
    <n v="2010"/>
    <s v="Asphalt Shingles"/>
    <n v="2010"/>
    <n v="1"/>
    <s v="Frame"/>
    <s v="y"/>
    <x v="1"/>
    <s v="n"/>
    <n v="125000"/>
    <n v="12500"/>
    <n v="62500"/>
    <n v="25000"/>
    <n v="500000"/>
    <n v="5000"/>
    <n v="1000"/>
    <n v="2211"/>
    <n v="0"/>
    <n v="0"/>
    <n v="0.5"/>
    <n v="1105.5"/>
    <n v="1"/>
  </r>
  <r>
    <s v="BF231812"/>
    <n v="3"/>
    <d v="2012-01-01T00:00:00"/>
    <m/>
    <n v="10005"/>
    <n v="4"/>
    <n v="900"/>
    <n v="1992"/>
    <s v="Asphalt Shingles"/>
    <n v="1992"/>
    <n v="7"/>
    <s v="Frame"/>
    <s v="y"/>
    <x v="1"/>
    <s v="n"/>
    <n v="100000"/>
    <n v="10000"/>
    <n v="50000"/>
    <n v="20000"/>
    <n v="300000"/>
    <n v="1000"/>
    <n v="1000"/>
    <n v="1232"/>
    <n v="1"/>
    <n v="17100"/>
    <n v="1"/>
    <n v="1232"/>
    <n v="7"/>
  </r>
  <r>
    <s v="BF231822"/>
    <n v="3"/>
    <d v="2012-01-01T00:00:00"/>
    <m/>
    <n v="10025"/>
    <n v="2"/>
    <n v="777"/>
    <n v="2001"/>
    <s v="Asphalt Shingles"/>
    <n v="2001"/>
    <n v="1"/>
    <s v="Frame"/>
    <s v="y"/>
    <x v="1"/>
    <s v="n"/>
    <n v="95000"/>
    <n v="9500"/>
    <n v="47500"/>
    <n v="19000"/>
    <n v="100000"/>
    <n v="3000"/>
    <n v="1000"/>
    <n v="1396"/>
    <n v="0"/>
    <n v="0"/>
    <n v="1"/>
    <n v="1396"/>
    <n v="7"/>
  </r>
  <r>
    <s v="BF231832"/>
    <n v="3"/>
    <d v="2012-01-01T00:00:00"/>
    <m/>
    <n v="10011"/>
    <n v="2"/>
    <n v="880"/>
    <n v="1992"/>
    <s v="Asphalt Shingles"/>
    <n v="1992"/>
    <n v="1"/>
    <s v="Frame"/>
    <s v="y"/>
    <x v="1"/>
    <s v="n"/>
    <n v="300000"/>
    <n v="30000"/>
    <n v="150000"/>
    <n v="60000"/>
    <n v="300000"/>
    <n v="1000"/>
    <n v="1000"/>
    <n v="2114"/>
    <n v="0"/>
    <n v="0"/>
    <n v="1"/>
    <n v="2114"/>
    <n v="6"/>
  </r>
  <r>
    <s v="BF231842"/>
    <n v="3"/>
    <d v="2012-01-01T00:00:00"/>
    <m/>
    <n v="10003"/>
    <n v="4"/>
    <n v="673"/>
    <n v="1985"/>
    <s v="Asphalt Shingles"/>
    <n v="1987"/>
    <n v="7"/>
    <s v="Frame"/>
    <s v="y"/>
    <x v="1"/>
    <s v="n"/>
    <n v="150000"/>
    <n v="15000"/>
    <n v="75000"/>
    <n v="30000"/>
    <n v="100000"/>
    <n v="1000"/>
    <n v="250"/>
    <n v="3451"/>
    <n v="0"/>
    <n v="0"/>
    <n v="1"/>
    <n v="3451"/>
    <n v="5"/>
  </r>
  <r>
    <s v="BF231852"/>
    <n v="3"/>
    <d v="2012-01-01T00:00:00"/>
    <d v="2012-07-01T00:00:00"/>
    <n v="10014"/>
    <n v="2"/>
    <n v="867"/>
    <n v="1953"/>
    <s v="Spanish Tile"/>
    <n v="1964"/>
    <n v="1"/>
    <s v="Frame"/>
    <s v="y"/>
    <x v="1"/>
    <s v="n"/>
    <n v="90000"/>
    <n v="9000"/>
    <n v="45000"/>
    <n v="18000"/>
    <n v="300000"/>
    <n v="5000"/>
    <n v="250"/>
    <n v="837"/>
    <n v="0"/>
    <n v="0"/>
    <n v="0.5"/>
    <n v="418.5"/>
    <n v="1"/>
  </r>
  <r>
    <s v="BF231862"/>
    <n v="3"/>
    <d v="2012-01-01T00:00:00"/>
    <m/>
    <n v="10024"/>
    <n v="1"/>
    <n v="787"/>
    <n v="1981"/>
    <s v="Asphalt Shingles"/>
    <n v="2006"/>
    <n v="1"/>
    <s v="Superior"/>
    <s v="y"/>
    <x v="1"/>
    <s v="n"/>
    <n v="50000"/>
    <n v="5000"/>
    <n v="25000"/>
    <n v="10000"/>
    <n v="100000"/>
    <n v="3000"/>
    <n v="500"/>
    <n v="304"/>
    <n v="0"/>
    <n v="0"/>
    <n v="1"/>
    <n v="304"/>
    <n v="4"/>
  </r>
  <r>
    <s v="BF231872"/>
    <n v="3"/>
    <d v="2012-01-01T00:00:00"/>
    <m/>
    <n v="10018"/>
    <n v="4"/>
    <n v="700"/>
    <n v="1997"/>
    <s v="Asphalt Shingles"/>
    <n v="1997"/>
    <n v="1"/>
    <s v="Frame"/>
    <s v="y"/>
    <x v="1"/>
    <s v="n"/>
    <n v="125000"/>
    <n v="12500"/>
    <n v="62500"/>
    <n v="25000"/>
    <n v="100000"/>
    <n v="3000"/>
    <n v="500"/>
    <n v="1170"/>
    <n v="0"/>
    <n v="0"/>
    <n v="1"/>
    <n v="1170"/>
    <n v="2"/>
  </r>
  <r>
    <s v="BF231882"/>
    <n v="3"/>
    <d v="2012-01-01T00:00:00"/>
    <d v="2012-07-01T00:00:00"/>
    <n v="10025"/>
    <n v="5"/>
    <n v="800"/>
    <n v="1981"/>
    <s v="Asphalt Shingles"/>
    <n v="1981"/>
    <n v="1"/>
    <s v="Masonry"/>
    <s v="y"/>
    <x v="1"/>
    <s v="n"/>
    <n v="250000"/>
    <n v="25000"/>
    <n v="125000"/>
    <n v="50000"/>
    <n v="500000"/>
    <n v="1000"/>
    <n v="1000"/>
    <n v="3287"/>
    <n v="1"/>
    <n v="29403"/>
    <n v="0.5"/>
    <n v="1643.5"/>
    <n v="7"/>
  </r>
  <r>
    <s v="BF231892"/>
    <n v="3"/>
    <d v="2012-01-01T00:00:00"/>
    <d v="2012-07-01T00:00:00"/>
    <n v="10022"/>
    <n v="2"/>
    <n v="850"/>
    <n v="1960"/>
    <s v="Wood Shingles"/>
    <n v="1965"/>
    <n v="7"/>
    <s v="Superior"/>
    <s v="y"/>
    <x v="1"/>
    <s v="n"/>
    <n v="60000"/>
    <n v="6000"/>
    <n v="30000"/>
    <n v="12000"/>
    <n v="300000"/>
    <n v="3000"/>
    <n v="500"/>
    <n v="500"/>
    <n v="0"/>
    <n v="0"/>
    <n v="0.5"/>
    <n v="250"/>
    <n v="4"/>
  </r>
  <r>
    <s v="BF231902"/>
    <n v="3"/>
    <d v="2012-01-01T00:00:00"/>
    <m/>
    <n v="10019"/>
    <n v="3"/>
    <n v="732"/>
    <n v="1967"/>
    <s v="Asphalt Shingles"/>
    <n v="2001"/>
    <n v="1"/>
    <s v="Frame"/>
    <s v="y"/>
    <x v="1"/>
    <s v="n"/>
    <n v="300000"/>
    <n v="30000"/>
    <n v="150000"/>
    <n v="60000"/>
    <n v="500000"/>
    <n v="3000"/>
    <n v="250"/>
    <n v="4165"/>
    <n v="0"/>
    <n v="0"/>
    <n v="1"/>
    <n v="4165"/>
    <n v="1"/>
  </r>
  <r>
    <s v="BF231912"/>
    <n v="3"/>
    <d v="2012-01-01T00:00:00"/>
    <m/>
    <n v="10019"/>
    <n v="4"/>
    <n v="819"/>
    <n v="2004"/>
    <s v="Spanish Tile"/>
    <n v="2004"/>
    <n v="1"/>
    <s v="Masonry"/>
    <s v="y"/>
    <x v="1"/>
    <s v="n"/>
    <n v="125000"/>
    <n v="12500"/>
    <n v="62500"/>
    <n v="25000"/>
    <n v="300000"/>
    <n v="5000"/>
    <n v="1000"/>
    <n v="778"/>
    <n v="1"/>
    <n v="12500"/>
    <n v="1"/>
    <n v="778"/>
    <n v="1"/>
  </r>
  <r>
    <s v="BF231922"/>
    <n v="3"/>
    <d v="2012-01-01T00:00:00"/>
    <m/>
    <n v="10003"/>
    <n v="4"/>
    <n v="666"/>
    <n v="1984"/>
    <s v="Spanish Tile"/>
    <n v="1984"/>
    <n v="1"/>
    <s v="Frame"/>
    <s v="y"/>
    <x v="0"/>
    <s v="n"/>
    <n v="125000"/>
    <n v="12500"/>
    <n v="75000"/>
    <n v="25000"/>
    <n v="100000"/>
    <n v="1000"/>
    <n v="250"/>
    <n v="2122"/>
    <n v="0"/>
    <n v="0"/>
    <n v="1"/>
    <n v="2122"/>
    <n v="5"/>
  </r>
  <r>
    <s v="BF231932"/>
    <n v="3"/>
    <d v="2012-01-01T00:00:00"/>
    <m/>
    <n v="10013"/>
    <n v="2"/>
    <n v="879"/>
    <n v="2010"/>
    <s v="Spanish Tile"/>
    <n v="2010"/>
    <n v="1"/>
    <s v="Frame"/>
    <s v="n"/>
    <x v="1"/>
    <s v="n"/>
    <n v="90000"/>
    <n v="9000"/>
    <n v="45000"/>
    <n v="18000"/>
    <n v="300000"/>
    <n v="1000"/>
    <n v="1000"/>
    <n v="323"/>
    <n v="0"/>
    <n v="0"/>
    <n v="1"/>
    <n v="323"/>
    <n v="2"/>
  </r>
  <r>
    <s v="BF231942"/>
    <n v="3"/>
    <d v="2012-01-01T00:00:00"/>
    <m/>
    <n v="10016"/>
    <n v="2"/>
    <n v="838"/>
    <n v="1975"/>
    <s v="Asphalt Shingles"/>
    <n v="1992"/>
    <n v="1"/>
    <s v="Frame"/>
    <s v="y"/>
    <x v="1"/>
    <s v="n"/>
    <n v="100000"/>
    <n v="10000"/>
    <n v="50000"/>
    <n v="20000"/>
    <n v="100000"/>
    <n v="1000"/>
    <n v="250"/>
    <n v="1475"/>
    <n v="0"/>
    <n v="0"/>
    <n v="1"/>
    <n v="1475"/>
    <n v="6"/>
  </r>
  <r>
    <s v="BF231952"/>
    <n v="3"/>
    <d v="2012-01-01T00:00:00"/>
    <m/>
    <n v="10007"/>
    <n v="2"/>
    <n v="800"/>
    <n v="1980"/>
    <s v="Asphalt Shingles"/>
    <n v="1980"/>
    <n v="9"/>
    <s v="Frame"/>
    <s v="y"/>
    <x v="1"/>
    <s v="n"/>
    <n v="100000"/>
    <n v="10000"/>
    <n v="50000"/>
    <n v="20000"/>
    <n v="100000"/>
    <n v="3000"/>
    <n v="250"/>
    <n v="1561"/>
    <n v="1"/>
    <n v="20520"/>
    <n v="1"/>
    <n v="1561"/>
    <n v="3"/>
  </r>
  <r>
    <s v="BF231962"/>
    <n v="3"/>
    <d v="2012-01-01T00:00:00"/>
    <m/>
    <n v="10015"/>
    <n v="4"/>
    <n v="725"/>
    <n v="1954"/>
    <s v="Asphalt Shingles"/>
    <n v="2007"/>
    <n v="7"/>
    <s v="Frame"/>
    <s v="n"/>
    <x v="0"/>
    <s v="n"/>
    <n v="70000"/>
    <n v="7000"/>
    <n v="35000"/>
    <n v="14000"/>
    <n v="300000"/>
    <n v="3000"/>
    <n v="1000"/>
    <n v="1960"/>
    <n v="0"/>
    <n v="0"/>
    <n v="1"/>
    <n v="1960"/>
    <n v="7"/>
  </r>
  <r>
    <s v="BF231972"/>
    <n v="3"/>
    <d v="2012-01-01T00:00:00"/>
    <m/>
    <n v="10012"/>
    <n v="1"/>
    <n v="800"/>
    <n v="1984"/>
    <s v="Asphalt Shingles"/>
    <n v="1984"/>
    <n v="1"/>
    <s v="Frame"/>
    <s v="n"/>
    <x v="1"/>
    <s v="n"/>
    <n v="70000"/>
    <n v="7000"/>
    <n v="35000"/>
    <n v="14000"/>
    <n v="100000"/>
    <n v="5000"/>
    <n v="500"/>
    <n v="610"/>
    <n v="0"/>
    <n v="0"/>
    <n v="1"/>
    <n v="610"/>
    <n v="3"/>
  </r>
  <r>
    <s v="BF231982"/>
    <n v="3"/>
    <d v="2012-01-01T00:00:00"/>
    <m/>
    <n v="10007"/>
    <n v="4"/>
    <n v="665"/>
    <n v="2008"/>
    <s v="Asphalt Shingles"/>
    <n v="2008"/>
    <n v="1"/>
    <s v="Frame"/>
    <s v="y"/>
    <x v="0"/>
    <s v="n"/>
    <n v="300000"/>
    <n v="30000"/>
    <n v="150000"/>
    <n v="60000"/>
    <n v="500000"/>
    <n v="3000"/>
    <n v="1000"/>
    <n v="3022"/>
    <n v="0"/>
    <n v="0"/>
    <n v="1"/>
    <n v="3022"/>
    <n v="3"/>
  </r>
  <r>
    <s v="BF231992"/>
    <n v="3"/>
    <d v="2012-01-01T00:00:00"/>
    <m/>
    <n v="10001"/>
    <n v="4"/>
    <n v="653"/>
    <n v="1970"/>
    <s v="Asphalt Shingles"/>
    <n v="1993"/>
    <n v="1"/>
    <s v="Frame"/>
    <s v="y"/>
    <x v="0"/>
    <s v="n"/>
    <n v="300000"/>
    <n v="30000"/>
    <n v="150000"/>
    <n v="60000"/>
    <n v="300000"/>
    <n v="3000"/>
    <n v="250"/>
    <n v="6968"/>
    <n v="0"/>
    <n v="0"/>
    <n v="1"/>
    <n v="6968"/>
    <n v="6"/>
  </r>
  <r>
    <s v="BF232002"/>
    <n v="3"/>
    <d v="2012-01-01T00:00:00"/>
    <m/>
    <n v="10005"/>
    <n v="5"/>
    <n v="699"/>
    <n v="1969"/>
    <s v="Spanish Tile"/>
    <n v="1997"/>
    <n v="1"/>
    <s v="Superior"/>
    <s v="y"/>
    <x v="1"/>
    <s v="n"/>
    <n v="80000"/>
    <n v="8000"/>
    <n v="40000"/>
    <n v="16000"/>
    <n v="300000"/>
    <n v="3000"/>
    <n v="500"/>
    <n v="1897"/>
    <n v="0"/>
    <n v="0"/>
    <n v="1"/>
    <n v="1897"/>
    <n v="7"/>
  </r>
  <r>
    <s v="BF232012"/>
    <n v="3"/>
    <d v="2012-01-01T00:00:00"/>
    <d v="2012-07-01T00:00:00"/>
    <n v="10019"/>
    <n v="2"/>
    <n v="820"/>
    <n v="1988"/>
    <s v="Asphalt Shingles"/>
    <n v="2000"/>
    <n v="1"/>
    <s v="Frame"/>
    <s v="y"/>
    <x v="0"/>
    <s v="n"/>
    <n v="125000"/>
    <n v="12500"/>
    <n v="62500"/>
    <n v="25000"/>
    <n v="100000"/>
    <n v="1000"/>
    <n v="500"/>
    <n v="989"/>
    <n v="0"/>
    <n v="0"/>
    <n v="0.5"/>
    <n v="494.5"/>
    <n v="1"/>
  </r>
  <r>
    <s v="BF232022"/>
    <n v="3"/>
    <d v="2012-01-01T00:00:00"/>
    <m/>
    <n v="10010"/>
    <n v="4"/>
    <n v="882"/>
    <n v="1999"/>
    <s v="Asphalt Shingles"/>
    <n v="1999"/>
    <n v="1"/>
    <s v="Frame"/>
    <s v="n"/>
    <x v="1"/>
    <s v="n"/>
    <n v="100000"/>
    <n v="10000"/>
    <n v="50000"/>
    <n v="20000"/>
    <n v="300000"/>
    <n v="3000"/>
    <n v="1000"/>
    <n v="1071"/>
    <n v="1"/>
    <n v="8910"/>
    <n v="1"/>
    <n v="1071"/>
    <n v="7"/>
  </r>
  <r>
    <s v="BF232032"/>
    <n v="3"/>
    <d v="2012-01-01T00:00:00"/>
    <d v="2012-07-01T00:00:00"/>
    <n v="10012"/>
    <n v="4"/>
    <n v="694"/>
    <n v="1977"/>
    <s v="Asphalt Shingles"/>
    <n v="1997"/>
    <n v="1"/>
    <s v="Frame"/>
    <s v="y"/>
    <x v="1"/>
    <s v="n"/>
    <n v="125000"/>
    <n v="12500"/>
    <n v="62500"/>
    <n v="25000"/>
    <n v="100000"/>
    <n v="1000"/>
    <n v="500"/>
    <n v="2199"/>
    <n v="0"/>
    <n v="0"/>
    <n v="0.5"/>
    <n v="1099.5"/>
    <n v="3"/>
  </r>
  <r>
    <s v="BF232042"/>
    <n v="3"/>
    <d v="2012-01-01T00:00:00"/>
    <m/>
    <n v="10010"/>
    <n v="3"/>
    <n v="892"/>
    <n v="1990"/>
    <s v="Asphalt Shingles"/>
    <n v="1990"/>
    <n v="1"/>
    <s v="Frame"/>
    <s v="y"/>
    <x v="1"/>
    <s v="n"/>
    <n v="100000"/>
    <n v="10000"/>
    <n v="50000"/>
    <n v="20000"/>
    <n v="100000"/>
    <n v="1000"/>
    <n v="500"/>
    <n v="1248"/>
    <n v="0"/>
    <n v="0"/>
    <n v="1"/>
    <n v="1248"/>
    <n v="7"/>
  </r>
  <r>
    <s v="BF232052"/>
    <n v="3"/>
    <d v="2012-01-01T00:00:00"/>
    <m/>
    <n v="10011"/>
    <n v="5"/>
    <n v="710"/>
    <n v="1986"/>
    <s v="Spanish Tile"/>
    <n v="1986"/>
    <n v="1"/>
    <s v="Masonry"/>
    <s v="y"/>
    <x v="1"/>
    <s v="n"/>
    <n v="400000"/>
    <n v="40000"/>
    <n v="200000"/>
    <n v="80000"/>
    <n v="100000"/>
    <n v="3000"/>
    <n v="500"/>
    <n v="6135"/>
    <n v="0"/>
    <n v="0"/>
    <n v="1"/>
    <n v="6135"/>
    <n v="6"/>
  </r>
  <r>
    <s v="BF232062"/>
    <n v="3"/>
    <d v="2012-01-01T00:00:00"/>
    <m/>
    <n v="10025"/>
    <n v="3"/>
    <n v="695"/>
    <n v="2009"/>
    <s v="Asphalt Shingles"/>
    <n v="2009"/>
    <n v="1"/>
    <s v="Superior"/>
    <s v="y"/>
    <x v="1"/>
    <s v="n"/>
    <n v="125000"/>
    <n v="12500"/>
    <n v="75000"/>
    <n v="25000"/>
    <n v="500000"/>
    <n v="1000"/>
    <n v="500"/>
    <n v="1590"/>
    <n v="1"/>
    <n v="5852"/>
    <n v="1"/>
    <n v="1590"/>
    <n v="7"/>
  </r>
  <r>
    <s v="BF232072"/>
    <n v="3"/>
    <d v="2012-01-01T00:00:00"/>
    <m/>
    <n v="10010"/>
    <n v="3"/>
    <n v="800"/>
    <n v="2008"/>
    <s v="Asphalt Shingles"/>
    <n v="2011"/>
    <n v="1"/>
    <s v="Frame"/>
    <s v="y"/>
    <x v="1"/>
    <s v="n"/>
    <n v="150000"/>
    <n v="15000"/>
    <n v="105000"/>
    <n v="30000"/>
    <n v="100000"/>
    <n v="1000"/>
    <n v="250"/>
    <n v="1563"/>
    <n v="0"/>
    <n v="0"/>
    <n v="1"/>
    <n v="1563"/>
    <n v="7"/>
  </r>
  <r>
    <s v="BF232082"/>
    <n v="3"/>
    <d v="2012-01-01T00:00:00"/>
    <m/>
    <n v="10019"/>
    <n v="4"/>
    <n v="806"/>
    <n v="1953"/>
    <s v="Asphalt Shingles"/>
    <n v="2004"/>
    <n v="9"/>
    <s v="Frame"/>
    <s v="y"/>
    <x v="1"/>
    <s v="n"/>
    <n v="100000"/>
    <n v="10000"/>
    <n v="50000"/>
    <n v="20000"/>
    <n v="100000"/>
    <n v="1000"/>
    <n v="1000"/>
    <n v="1670"/>
    <n v="1"/>
    <n v="20520"/>
    <n v="1"/>
    <n v="1670"/>
    <n v="1"/>
  </r>
  <r>
    <s v="BF232092"/>
    <n v="3"/>
    <d v="2012-01-01T00:00:00"/>
    <m/>
    <n v="10022"/>
    <n v="3"/>
    <n v="900"/>
    <n v="1994"/>
    <s v="Asphalt Shingles"/>
    <n v="1994"/>
    <n v="1"/>
    <s v="Frame"/>
    <s v="y"/>
    <x v="0"/>
    <s v="n"/>
    <n v="50000"/>
    <n v="5000"/>
    <n v="25000"/>
    <n v="10000"/>
    <n v="500000"/>
    <n v="5000"/>
    <n v="250"/>
    <n v="278"/>
    <n v="0"/>
    <n v="0"/>
    <n v="1"/>
    <n v="278"/>
    <n v="4"/>
  </r>
  <r>
    <s v="BF232102"/>
    <n v="3"/>
    <d v="2012-01-01T00:00:00"/>
    <m/>
    <n v="10018"/>
    <n v="3"/>
    <n v="900"/>
    <n v="2010"/>
    <s v="Spanish Tile"/>
    <n v="2010"/>
    <n v="1"/>
    <s v="Frame"/>
    <s v="y"/>
    <x v="0"/>
    <s v="n"/>
    <n v="70000"/>
    <n v="7000"/>
    <n v="35000"/>
    <n v="14000"/>
    <n v="100000"/>
    <n v="3000"/>
    <n v="500"/>
    <n v="244"/>
    <n v="0"/>
    <n v="0"/>
    <n v="1"/>
    <n v="244"/>
    <n v="2"/>
  </r>
  <r>
    <s v="BF232112"/>
    <n v="3"/>
    <d v="2012-01-01T00:00:00"/>
    <m/>
    <n v="10017"/>
    <n v="5"/>
    <n v="661"/>
    <n v="1971"/>
    <s v="Wood Shingles"/>
    <n v="1971"/>
    <n v="1"/>
    <s v="Masonry"/>
    <s v="y"/>
    <x v="1"/>
    <s v="n"/>
    <n v="80000"/>
    <n v="8000"/>
    <n v="40000"/>
    <n v="16000"/>
    <n v="300000"/>
    <n v="1000"/>
    <n v="500"/>
    <n v="2698"/>
    <n v="1"/>
    <n v="2000"/>
    <n v="1"/>
    <n v="2698"/>
    <n v="3"/>
  </r>
  <r>
    <s v="BF232122"/>
    <n v="3"/>
    <d v="2012-01-01T00:00:00"/>
    <m/>
    <n v="10023"/>
    <n v="2"/>
    <n v="712"/>
    <n v="1988"/>
    <s v="Asphalt Shingles"/>
    <n v="1988"/>
    <n v="1"/>
    <s v="Masonry"/>
    <s v="y"/>
    <x v="0"/>
    <s v="n"/>
    <n v="100000"/>
    <n v="10000"/>
    <n v="50000"/>
    <n v="20000"/>
    <n v="100000"/>
    <n v="3000"/>
    <n v="1000"/>
    <n v="814"/>
    <n v="0"/>
    <n v="0"/>
    <n v="1"/>
    <n v="814"/>
    <n v="4"/>
  </r>
  <r>
    <s v="BF232132"/>
    <n v="3"/>
    <d v="2012-01-01T00:00:00"/>
    <m/>
    <n v="10020"/>
    <n v="1"/>
    <n v="773"/>
    <n v="2001"/>
    <s v="Asphalt Shingles"/>
    <n v="2001"/>
    <n v="1"/>
    <s v="Frame"/>
    <s v="y"/>
    <x v="1"/>
    <s v="n"/>
    <n v="200000"/>
    <n v="20000"/>
    <n v="100000"/>
    <n v="40000"/>
    <n v="100000"/>
    <n v="1000"/>
    <n v="1000"/>
    <n v="2020"/>
    <n v="1"/>
    <n v="1000"/>
    <n v="1"/>
    <n v="2020"/>
    <n v="7"/>
  </r>
  <r>
    <s v="BF232142"/>
    <n v="3"/>
    <d v="2012-01-01T00:00:00"/>
    <m/>
    <n v="10007"/>
    <n v="4"/>
    <n v="851"/>
    <n v="1951"/>
    <s v="Asphalt Shingles"/>
    <n v="1964"/>
    <n v="1"/>
    <s v="Frame"/>
    <s v="y"/>
    <x v="1"/>
    <s v="n"/>
    <n v="100000"/>
    <n v="10000"/>
    <n v="50000"/>
    <n v="20000"/>
    <n v="500000"/>
    <n v="3000"/>
    <n v="500"/>
    <n v="1040"/>
    <n v="0"/>
    <n v="0"/>
    <n v="1"/>
    <n v="1040"/>
    <n v="3"/>
  </r>
  <r>
    <s v="BF232152"/>
    <n v="3"/>
    <d v="2012-01-01T00:00:00"/>
    <d v="2012-07-01T00:00:00"/>
    <n v="10006"/>
    <n v="5"/>
    <n v="735"/>
    <n v="1965"/>
    <s v="Asphalt Shingles"/>
    <n v="1999"/>
    <n v="1"/>
    <s v="Frame"/>
    <s v="y"/>
    <x v="1"/>
    <s v="n"/>
    <n v="300000"/>
    <n v="30000"/>
    <n v="180000"/>
    <n v="60000"/>
    <n v="300000"/>
    <n v="5000"/>
    <n v="1000"/>
    <n v="5741"/>
    <n v="0"/>
    <n v="0"/>
    <n v="0.5"/>
    <n v="2870.5"/>
    <n v="6"/>
  </r>
  <r>
    <s v="BF232162"/>
    <n v="3"/>
    <d v="2012-01-01T00:00:00"/>
    <m/>
    <n v="10009"/>
    <n v="4"/>
    <n v="800"/>
    <n v="1991"/>
    <s v="Spanish Tile"/>
    <n v="1991"/>
    <n v="1"/>
    <s v="Frame"/>
    <s v="y"/>
    <x v="1"/>
    <s v="n"/>
    <n v="200000"/>
    <n v="20000"/>
    <n v="100000"/>
    <n v="40000"/>
    <n v="500000"/>
    <n v="5000"/>
    <n v="500"/>
    <n v="1901"/>
    <n v="0"/>
    <n v="0"/>
    <n v="1"/>
    <n v="1901"/>
    <n v="1"/>
  </r>
  <r>
    <s v="BF232172"/>
    <n v="3"/>
    <d v="2012-01-01T00:00:00"/>
    <m/>
    <n v="10016"/>
    <n v="4"/>
    <n v="800"/>
    <n v="1972"/>
    <s v="Asphalt Shingles"/>
    <n v="1999"/>
    <n v="7"/>
    <s v="Frame"/>
    <s v="n"/>
    <x v="1"/>
    <s v="n"/>
    <n v="80000"/>
    <n v="8000"/>
    <n v="40000"/>
    <n v="16000"/>
    <n v="100000"/>
    <n v="3000"/>
    <n v="500"/>
    <n v="1557"/>
    <n v="0"/>
    <n v="0"/>
    <n v="1"/>
    <n v="1557"/>
    <n v="6"/>
  </r>
  <r>
    <s v="BF232182"/>
    <n v="3"/>
    <d v="2012-01-01T00:00:00"/>
    <m/>
    <n v="10019"/>
    <n v="2"/>
    <n v="687"/>
    <n v="1968"/>
    <s v="Spanish Tile"/>
    <n v="1990"/>
    <n v="7"/>
    <s v="Frame"/>
    <s v="y"/>
    <x v="1"/>
    <s v="n"/>
    <n v="100000"/>
    <n v="10000"/>
    <n v="50000"/>
    <n v="20000"/>
    <n v="100000"/>
    <n v="3000"/>
    <n v="250"/>
    <n v="2440"/>
    <n v="0"/>
    <n v="0"/>
    <n v="1"/>
    <n v="2440"/>
    <n v="1"/>
  </r>
  <r>
    <s v="BF232192"/>
    <n v="3"/>
    <d v="2012-01-01T00:00:00"/>
    <d v="2012-07-01T00:00:00"/>
    <n v="10003"/>
    <n v="2"/>
    <n v="859"/>
    <n v="1967"/>
    <s v="Asphalt Shingles"/>
    <n v="2010"/>
    <n v="1"/>
    <s v="Frame"/>
    <s v="y"/>
    <x v="1"/>
    <s v="n"/>
    <n v="150000"/>
    <n v="15000"/>
    <n v="75000"/>
    <n v="30000"/>
    <n v="100000"/>
    <n v="1000"/>
    <n v="1000"/>
    <n v="794"/>
    <n v="0"/>
    <n v="0"/>
    <n v="0.5"/>
    <n v="397"/>
    <n v="5"/>
  </r>
  <r>
    <s v="BF232202"/>
    <n v="3"/>
    <d v="2012-01-01T00:00:00"/>
    <m/>
    <n v="10008"/>
    <n v="1"/>
    <n v="850"/>
    <n v="1963"/>
    <s v="Spanish Tile"/>
    <n v="1975"/>
    <n v="1"/>
    <s v="Masonry"/>
    <s v="y"/>
    <x v="0"/>
    <s v="n"/>
    <n v="100000"/>
    <n v="10000"/>
    <n v="70000"/>
    <n v="20000"/>
    <n v="500000"/>
    <n v="3000"/>
    <n v="250"/>
    <n v="641"/>
    <n v="0"/>
    <n v="0"/>
    <n v="1"/>
    <n v="641"/>
    <n v="1"/>
  </r>
  <r>
    <s v="BF232212"/>
    <n v="3"/>
    <d v="2012-01-01T00:00:00"/>
    <m/>
    <n v="10020"/>
    <n v="2"/>
    <n v="513"/>
    <n v="1950"/>
    <s v="Asphalt Shingles"/>
    <n v="2010"/>
    <n v="1"/>
    <s v="Frame"/>
    <s v="y"/>
    <x v="1"/>
    <s v="n"/>
    <n v="50000"/>
    <n v="5000"/>
    <n v="25000"/>
    <n v="10000"/>
    <n v="300000"/>
    <n v="1000"/>
    <n v="500"/>
    <n v="1424"/>
    <n v="0"/>
    <n v="0"/>
    <n v="1"/>
    <n v="1424"/>
    <n v="7"/>
  </r>
  <r>
    <s v="BF232222"/>
    <n v="3"/>
    <d v="2012-01-01T00:00:00"/>
    <m/>
    <n v="10011"/>
    <n v="4"/>
    <n v="896"/>
    <n v="1983"/>
    <s v="Asphalt Shingles"/>
    <n v="1983"/>
    <n v="1"/>
    <s v="Frame"/>
    <s v="y"/>
    <x v="1"/>
    <s v="n"/>
    <n v="125000"/>
    <n v="12500"/>
    <n v="62500"/>
    <n v="25000"/>
    <n v="100000"/>
    <n v="5000"/>
    <n v="500"/>
    <n v="1521"/>
    <n v="0"/>
    <n v="0"/>
    <n v="1"/>
    <n v="1521"/>
    <n v="6"/>
  </r>
  <r>
    <s v="BF232232"/>
    <n v="3"/>
    <d v="2012-01-01T00:00:00"/>
    <m/>
    <n v="10016"/>
    <n v="3"/>
    <n v="738"/>
    <n v="1995"/>
    <s v="Asphalt Shingles"/>
    <n v="1995"/>
    <n v="9"/>
    <s v="Frame"/>
    <s v="y"/>
    <x v="0"/>
    <s v="n"/>
    <n v="80000"/>
    <n v="8000"/>
    <n v="40000"/>
    <n v="16000"/>
    <n v="100000"/>
    <n v="3000"/>
    <n v="500"/>
    <n v="2064"/>
    <n v="0"/>
    <n v="0"/>
    <n v="1"/>
    <n v="2064"/>
    <n v="6"/>
  </r>
  <r>
    <s v="BF232242"/>
    <n v="3"/>
    <d v="2012-01-01T00:00:00"/>
    <m/>
    <n v="10012"/>
    <n v="3"/>
    <n v="900"/>
    <n v="1966"/>
    <s v="Asphalt Shingles"/>
    <n v="2003"/>
    <n v="1"/>
    <s v="Frame"/>
    <s v="y"/>
    <x v="1"/>
    <s v="n"/>
    <n v="125000"/>
    <n v="12500"/>
    <n v="62500"/>
    <n v="25000"/>
    <n v="500000"/>
    <n v="1000"/>
    <n v="1000"/>
    <n v="691"/>
    <n v="1"/>
    <n v="136125"/>
    <n v="1"/>
    <n v="691"/>
    <n v="3"/>
  </r>
  <r>
    <s v="BF232252"/>
    <n v="3"/>
    <d v="2012-01-01T00:00:00"/>
    <m/>
    <n v="10024"/>
    <n v="2"/>
    <n v="650"/>
    <n v="1954"/>
    <s v="Spanish Tile"/>
    <n v="1988"/>
    <n v="1"/>
    <s v="Superior"/>
    <s v="y"/>
    <x v="1"/>
    <s v="n"/>
    <n v="200000"/>
    <n v="20000"/>
    <n v="100000"/>
    <n v="40000"/>
    <n v="300000"/>
    <n v="3000"/>
    <n v="500"/>
    <n v="1510"/>
    <n v="0"/>
    <n v="0"/>
    <n v="1"/>
    <n v="1510"/>
    <n v="4"/>
  </r>
  <r>
    <s v="BF232262"/>
    <n v="3"/>
    <d v="2012-01-01T00:00:00"/>
    <m/>
    <n v="10025"/>
    <n v="4"/>
    <s v="No Hit"/>
    <n v="1984"/>
    <s v="Asphalt Shingles"/>
    <n v="1997"/>
    <n v="7"/>
    <s v="Frame"/>
    <s v="y"/>
    <x v="1"/>
    <s v="n"/>
    <n v="70000"/>
    <n v="7000"/>
    <n v="35000"/>
    <n v="14000"/>
    <n v="300000"/>
    <n v="3000"/>
    <n v="250"/>
    <n v="1486"/>
    <n v="0"/>
    <n v="0"/>
    <n v="1"/>
    <n v="1486"/>
    <n v="7"/>
  </r>
  <r>
    <s v="BF232272"/>
    <n v="3"/>
    <d v="2012-01-01T00:00:00"/>
    <m/>
    <n v="10011"/>
    <n v="4"/>
    <n v="673"/>
    <n v="1982"/>
    <s v="Spanish Tile"/>
    <n v="1982"/>
    <n v="7"/>
    <s v="Superior"/>
    <s v="y"/>
    <x v="1"/>
    <s v="n"/>
    <n v="80000"/>
    <n v="8000"/>
    <n v="40000"/>
    <n v="16000"/>
    <n v="500000"/>
    <n v="3000"/>
    <n v="250"/>
    <n v="1982"/>
    <n v="0"/>
    <n v="0"/>
    <n v="1"/>
    <n v="1982"/>
    <n v="6"/>
  </r>
  <r>
    <s v="BF232282"/>
    <n v="3"/>
    <d v="2012-01-01T00:00:00"/>
    <m/>
    <n v="10012"/>
    <n v="4"/>
    <n v="889"/>
    <n v="1966"/>
    <s v="Asphalt Shingles"/>
    <n v="1982"/>
    <n v="7"/>
    <s v="Frame"/>
    <s v="y"/>
    <x v="1"/>
    <s v="n"/>
    <n v="60000"/>
    <n v="6000"/>
    <n v="30000"/>
    <n v="12000"/>
    <n v="300000"/>
    <n v="1000"/>
    <n v="250"/>
    <n v="862"/>
    <n v="0"/>
    <n v="0"/>
    <n v="1"/>
    <n v="862"/>
    <n v="3"/>
  </r>
  <r>
    <s v="BF232292"/>
    <n v="3"/>
    <d v="2012-01-01T00:00:00"/>
    <m/>
    <n v="10019"/>
    <n v="3"/>
    <n v="834"/>
    <n v="1964"/>
    <s v="Asphalt Shingles"/>
    <n v="1982"/>
    <n v="1"/>
    <s v="Frame"/>
    <s v="y"/>
    <x v="1"/>
    <s v="n"/>
    <n v="50000"/>
    <n v="5000"/>
    <n v="25000"/>
    <n v="10000"/>
    <n v="100000"/>
    <n v="1000"/>
    <n v="1000"/>
    <n v="569"/>
    <n v="1"/>
    <n v="6840"/>
    <n v="1"/>
    <n v="569"/>
    <n v="1"/>
  </r>
  <r>
    <s v="BF232302"/>
    <n v="3"/>
    <d v="2012-01-01T00:00:00"/>
    <m/>
    <n v="10008"/>
    <n v="4"/>
    <n v="718"/>
    <n v="1965"/>
    <s v="Spanish Tile"/>
    <n v="1997"/>
    <n v="7"/>
    <s v="Frame"/>
    <s v="y"/>
    <x v="1"/>
    <s v="n"/>
    <n v="150000"/>
    <n v="15000"/>
    <n v="75000"/>
    <n v="30000"/>
    <n v="100000"/>
    <n v="5000"/>
    <n v="1000"/>
    <n v="2320"/>
    <n v="0"/>
    <n v="0"/>
    <n v="1"/>
    <n v="2320"/>
    <n v="1"/>
  </r>
  <r>
    <s v="BF232312"/>
    <n v="3"/>
    <d v="2012-01-01T00:00:00"/>
    <m/>
    <n v="10019"/>
    <n v="2"/>
    <n v="800"/>
    <n v="1971"/>
    <s v="Asphalt Shingles"/>
    <n v="1980"/>
    <n v="1"/>
    <s v="Frame"/>
    <s v="y"/>
    <x v="1"/>
    <s v="n"/>
    <n v="80000"/>
    <n v="8000"/>
    <n v="40000"/>
    <n v="16000"/>
    <n v="300000"/>
    <n v="1000"/>
    <n v="1000"/>
    <n v="868"/>
    <n v="0"/>
    <n v="0"/>
    <n v="1"/>
    <n v="868"/>
    <n v="1"/>
  </r>
  <r>
    <s v="BF232322"/>
    <n v="3"/>
    <d v="2012-01-01T00:00:00"/>
    <m/>
    <n v="10024"/>
    <n v="4"/>
    <n v="800"/>
    <n v="1998"/>
    <s v="Spanish Tile"/>
    <n v="1998"/>
    <n v="1"/>
    <s v="Frame"/>
    <s v="y"/>
    <x v="0"/>
    <s v="n"/>
    <n v="100000"/>
    <n v="10000"/>
    <n v="50000"/>
    <n v="20000"/>
    <n v="300000"/>
    <n v="1000"/>
    <n v="250"/>
    <n v="716"/>
    <n v="0"/>
    <n v="0"/>
    <n v="1"/>
    <n v="716"/>
    <n v="4"/>
  </r>
  <r>
    <s v="BF232332"/>
    <n v="3"/>
    <d v="2012-01-01T00:00:00"/>
    <m/>
    <n v="10002"/>
    <n v="2"/>
    <n v="768"/>
    <n v="1981"/>
    <s v="Asphalt Shingles"/>
    <n v="1983"/>
    <n v="1"/>
    <s v="Masonry"/>
    <s v="y"/>
    <x v="0"/>
    <s v="n"/>
    <n v="125000"/>
    <n v="12500"/>
    <n v="75000"/>
    <n v="25000"/>
    <n v="100000"/>
    <n v="3000"/>
    <n v="250"/>
    <n v="1361"/>
    <n v="0"/>
    <n v="0"/>
    <n v="1"/>
    <n v="1361"/>
    <n v="5"/>
  </r>
  <r>
    <s v="BF232342"/>
    <n v="3"/>
    <d v="2012-01-01T00:00:00"/>
    <m/>
    <n v="10016"/>
    <n v="2"/>
    <n v="883"/>
    <n v="1971"/>
    <s v="Asphalt Shingles"/>
    <n v="1977"/>
    <n v="1"/>
    <s v="Masonry"/>
    <s v="y"/>
    <x v="0"/>
    <s v="n"/>
    <n v="300000"/>
    <n v="30000"/>
    <n v="150000"/>
    <n v="60000"/>
    <n v="300000"/>
    <n v="5000"/>
    <n v="1000"/>
    <n v="1935"/>
    <n v="1"/>
    <n v="39398"/>
    <n v="1"/>
    <n v="1935"/>
    <n v="6"/>
  </r>
  <r>
    <s v="BF232352"/>
    <n v="3"/>
    <d v="2012-01-01T00:00:00"/>
    <m/>
    <n v="10005"/>
    <n v="3"/>
    <n v="808"/>
    <n v="1960"/>
    <s v="Asphalt Shingles"/>
    <n v="1981"/>
    <n v="1"/>
    <s v="Frame"/>
    <s v="y"/>
    <x v="1"/>
    <s v="n"/>
    <n v="150000"/>
    <n v="15000"/>
    <n v="75000"/>
    <n v="30000"/>
    <n v="100000"/>
    <n v="1000"/>
    <n v="500"/>
    <n v="2165"/>
    <n v="0"/>
    <n v="0"/>
    <n v="1"/>
    <n v="2165"/>
    <n v="7"/>
  </r>
  <r>
    <s v="BF232362"/>
    <n v="3"/>
    <d v="2012-01-01T00:00:00"/>
    <m/>
    <n v="10024"/>
    <n v="5"/>
    <n v="705"/>
    <n v="1959"/>
    <s v="Asphalt Shingles"/>
    <n v="1993"/>
    <n v="1"/>
    <s v="Frame"/>
    <s v="y"/>
    <x v="1"/>
    <s v="n"/>
    <n v="300000"/>
    <n v="30000"/>
    <n v="150000"/>
    <n v="60000"/>
    <n v="500000"/>
    <n v="1000"/>
    <n v="250"/>
    <n v="4172"/>
    <n v="0"/>
    <n v="0"/>
    <n v="1"/>
    <n v="4172"/>
    <n v="4"/>
  </r>
  <r>
    <s v="BF232372"/>
    <n v="3"/>
    <d v="2012-01-01T00:00:00"/>
    <m/>
    <n v="10007"/>
    <n v="5"/>
    <n v="786"/>
    <n v="2001"/>
    <s v="Asphalt Shingles"/>
    <n v="2001"/>
    <n v="1"/>
    <s v="Masonry"/>
    <s v="y"/>
    <x v="0"/>
    <s v="n"/>
    <n v="70000"/>
    <n v="7000"/>
    <n v="35000"/>
    <n v="14000"/>
    <n v="300000"/>
    <n v="3000"/>
    <n v="500"/>
    <n v="952"/>
    <n v="0"/>
    <n v="0"/>
    <n v="1"/>
    <n v="952"/>
    <n v="3"/>
  </r>
  <r>
    <s v="BF232382"/>
    <n v="3"/>
    <d v="2012-01-01T00:00:00"/>
    <m/>
    <n v="10018"/>
    <n v="2"/>
    <n v="672"/>
    <n v="1967"/>
    <s v="Asphalt Shingles"/>
    <n v="1994"/>
    <n v="1"/>
    <s v="Frame"/>
    <s v="y"/>
    <x v="1"/>
    <s v="n"/>
    <n v="150000"/>
    <n v="15000"/>
    <n v="75000"/>
    <n v="30000"/>
    <n v="500000"/>
    <n v="5000"/>
    <n v="500"/>
    <n v="1659"/>
    <n v="0"/>
    <n v="0"/>
    <n v="1"/>
    <n v="1659"/>
    <n v="2"/>
  </r>
  <r>
    <s v="BF232392"/>
    <n v="3"/>
    <d v="2012-01-01T00:00:00"/>
    <m/>
    <n v="10019"/>
    <n v="2"/>
    <n v="800"/>
    <n v="2005"/>
    <s v="Spanish Tile"/>
    <n v="2005"/>
    <n v="1"/>
    <s v="Frame"/>
    <s v="y"/>
    <x v="0"/>
    <s v="n"/>
    <n v="100000"/>
    <n v="10000"/>
    <n v="50000"/>
    <n v="20000"/>
    <n v="100000"/>
    <n v="3000"/>
    <n v="500"/>
    <n v="672"/>
    <n v="0"/>
    <n v="0"/>
    <n v="1"/>
    <n v="672"/>
    <n v="1"/>
  </r>
  <r>
    <s v="BF232402"/>
    <n v="3"/>
    <d v="2012-01-01T00:00:00"/>
    <m/>
    <n v="10014"/>
    <n v="3"/>
    <n v="800"/>
    <n v="2004"/>
    <s v="Asphalt Shingles"/>
    <n v="2004"/>
    <n v="1"/>
    <s v="Masonry"/>
    <s v="y"/>
    <x v="1"/>
    <s v="n"/>
    <n v="125000"/>
    <n v="12500"/>
    <n v="62500"/>
    <n v="25000"/>
    <n v="300000"/>
    <n v="3000"/>
    <n v="250"/>
    <n v="914"/>
    <n v="0"/>
    <n v="0"/>
    <n v="1"/>
    <n v="914"/>
    <n v="1"/>
  </r>
  <r>
    <s v="BF232412"/>
    <n v="3"/>
    <d v="2012-01-01T00:00:00"/>
    <d v="2012-07-01T00:00:00"/>
    <n v="10019"/>
    <n v="3"/>
    <n v="655"/>
    <n v="1985"/>
    <s v="Spanish Tile"/>
    <n v="1985"/>
    <n v="1"/>
    <s v="Frame"/>
    <s v="y"/>
    <x v="1"/>
    <s v="n"/>
    <n v="300000"/>
    <n v="30000"/>
    <n v="150000"/>
    <n v="60000"/>
    <n v="100000"/>
    <n v="1000"/>
    <n v="1000"/>
    <n v="3901"/>
    <n v="0"/>
    <n v="0"/>
    <n v="0.5"/>
    <n v="1950.5"/>
    <n v="1"/>
  </r>
  <r>
    <s v="BF232422"/>
    <n v="3"/>
    <d v="2012-01-01T00:00:00"/>
    <m/>
    <n v="10002"/>
    <n v="4"/>
    <n v="800"/>
    <n v="2010"/>
    <s v="Asphalt Shingles"/>
    <n v="2010"/>
    <n v="1"/>
    <s v="Frame"/>
    <s v="y"/>
    <x v="1"/>
    <s v="n"/>
    <n v="200000"/>
    <n v="20000"/>
    <n v="120000"/>
    <n v="40000"/>
    <n v="100000"/>
    <n v="1000"/>
    <n v="500"/>
    <n v="1279"/>
    <n v="0"/>
    <n v="0"/>
    <n v="1"/>
    <n v="1279"/>
    <n v="5"/>
  </r>
  <r>
    <s v="BF232432"/>
    <n v="3"/>
    <d v="2012-01-01T00:00:00"/>
    <m/>
    <n v="10013"/>
    <n v="3"/>
    <n v="800"/>
    <n v="1996"/>
    <s v="Asphalt Shingles"/>
    <n v="1996"/>
    <n v="1"/>
    <s v="Masonry"/>
    <s v="y"/>
    <x v="0"/>
    <s v="n"/>
    <n v="80000"/>
    <n v="8000"/>
    <n v="40000"/>
    <n v="16000"/>
    <n v="100000"/>
    <n v="1000"/>
    <n v="1000"/>
    <n v="384"/>
    <n v="0"/>
    <n v="0"/>
    <n v="1"/>
    <n v="384"/>
    <n v="2"/>
  </r>
  <r>
    <s v="BF232442"/>
    <n v="3"/>
    <d v="2012-01-01T00:00:00"/>
    <m/>
    <n v="10001"/>
    <n v="4"/>
    <n v="883"/>
    <n v="2002"/>
    <s v="Asphalt Shingles"/>
    <n v="2011"/>
    <n v="1"/>
    <s v="Superior"/>
    <s v="y"/>
    <x v="0"/>
    <s v="n"/>
    <n v="300000"/>
    <n v="30000"/>
    <n v="210000"/>
    <n v="60000"/>
    <n v="100000"/>
    <n v="1000"/>
    <n v="500"/>
    <n v="1515"/>
    <n v="0"/>
    <n v="0"/>
    <n v="1"/>
    <n v="1515"/>
    <n v="6"/>
  </r>
  <r>
    <s v="BF232452"/>
    <n v="3"/>
    <d v="2012-01-01T00:00:00"/>
    <m/>
    <n v="10015"/>
    <n v="3"/>
    <n v="608"/>
    <n v="1990"/>
    <s v="Asphalt Shingles"/>
    <n v="2005"/>
    <n v="9"/>
    <s v="Superior"/>
    <s v="y"/>
    <x v="1"/>
    <s v="n"/>
    <n v="300000"/>
    <n v="30000"/>
    <n v="150000"/>
    <n v="60000"/>
    <n v="500000"/>
    <n v="5000"/>
    <n v="1000"/>
    <n v="6025"/>
    <n v="0"/>
    <n v="0"/>
    <n v="1"/>
    <n v="6025"/>
    <n v="7"/>
  </r>
  <r>
    <s v="BF232462"/>
    <n v="3"/>
    <d v="2012-01-01T00:00:00"/>
    <m/>
    <n v="10001"/>
    <n v="2"/>
    <n v="701"/>
    <n v="1976"/>
    <s v="Spanish Tile"/>
    <n v="1986"/>
    <n v="7"/>
    <s v="Frame"/>
    <s v="y"/>
    <x v="0"/>
    <s v="n"/>
    <n v="200000"/>
    <n v="20000"/>
    <n v="100000"/>
    <n v="40000"/>
    <n v="300000"/>
    <n v="1000"/>
    <n v="250"/>
    <n v="3547"/>
    <n v="0"/>
    <n v="0"/>
    <n v="1"/>
    <n v="3547"/>
    <n v="6"/>
  </r>
  <r>
    <s v="BF232472"/>
    <n v="3"/>
    <d v="2012-01-01T00:00:00"/>
    <m/>
    <n v="10012"/>
    <n v="2"/>
    <n v="853"/>
    <n v="1994"/>
    <s v="Asphalt Shingles"/>
    <n v="1994"/>
    <n v="1"/>
    <s v="Frame"/>
    <s v="y"/>
    <x v="1"/>
    <s v="n"/>
    <n v="300000"/>
    <n v="30000"/>
    <n v="150000"/>
    <n v="60000"/>
    <n v="100000"/>
    <n v="3000"/>
    <n v="250"/>
    <n v="1582"/>
    <n v="0"/>
    <n v="0"/>
    <n v="1"/>
    <n v="1582"/>
    <n v="3"/>
  </r>
  <r>
    <s v="BF232482"/>
    <n v="3"/>
    <d v="2012-01-01T00:00:00"/>
    <m/>
    <n v="10013"/>
    <n v="2"/>
    <n v="699"/>
    <n v="1969"/>
    <s v="Asphalt Shingles"/>
    <n v="1969"/>
    <n v="1"/>
    <s v="Masonry"/>
    <s v="y"/>
    <x v="1"/>
    <s v="n"/>
    <n v="70000"/>
    <n v="7000"/>
    <n v="35000"/>
    <n v="14000"/>
    <n v="100000"/>
    <n v="5000"/>
    <n v="500"/>
    <n v="901"/>
    <n v="0"/>
    <n v="0"/>
    <n v="1"/>
    <n v="901"/>
    <n v="2"/>
  </r>
  <r>
    <s v="BF232492"/>
    <n v="3"/>
    <d v="2012-01-01T00:00:00"/>
    <m/>
    <n v="10020"/>
    <n v="4"/>
    <n v="683"/>
    <n v="1964"/>
    <s v="Asphalt Shingles"/>
    <n v="1982"/>
    <n v="9"/>
    <s v="Frame"/>
    <s v="y"/>
    <x v="1"/>
    <s v="n"/>
    <n v="50000"/>
    <n v="5000"/>
    <n v="25000"/>
    <n v="10000"/>
    <n v="500000"/>
    <n v="3000"/>
    <n v="500"/>
    <n v="2709"/>
    <n v="0"/>
    <n v="0"/>
    <n v="1"/>
    <n v="2709"/>
    <n v="7"/>
  </r>
  <r>
    <s v="BF232502"/>
    <n v="3"/>
    <d v="2012-01-01T00:00:00"/>
    <m/>
    <n v="10009"/>
    <n v="2"/>
    <n v="822"/>
    <n v="1996"/>
    <s v="Asphalt Shingles"/>
    <n v="2005"/>
    <n v="1"/>
    <s v="Frame"/>
    <s v="y"/>
    <x v="1"/>
    <s v="n"/>
    <n v="80000"/>
    <n v="8000"/>
    <n v="40000"/>
    <n v="16000"/>
    <n v="300000"/>
    <n v="1000"/>
    <n v="250"/>
    <n v="803"/>
    <n v="0"/>
    <n v="0"/>
    <n v="1"/>
    <n v="803"/>
    <n v="1"/>
  </r>
  <r>
    <s v="BF232512"/>
    <n v="3"/>
    <d v="2012-01-01T00:00:00"/>
    <m/>
    <n v="10013"/>
    <n v="5"/>
    <n v="656"/>
    <n v="1971"/>
    <s v="Asphalt Shingles"/>
    <n v="1984"/>
    <n v="1"/>
    <s v="Superior"/>
    <s v="y"/>
    <x v="1"/>
    <s v="n"/>
    <n v="90000"/>
    <n v="9000"/>
    <n v="62999.999999999993"/>
    <n v="18000"/>
    <n v="300000"/>
    <n v="3000"/>
    <n v="500"/>
    <n v="1361"/>
    <n v="0"/>
    <n v="0"/>
    <n v="1"/>
    <n v="1361"/>
    <n v="2"/>
  </r>
  <r>
    <s v="BF232522"/>
    <n v="3"/>
    <d v="2012-01-01T00:00:00"/>
    <m/>
    <n v="10018"/>
    <n v="4"/>
    <n v="800"/>
    <n v="1997"/>
    <s v="Spanish Tile"/>
    <n v="1997"/>
    <n v="1"/>
    <s v="Frame"/>
    <s v="y"/>
    <x v="1"/>
    <s v="n"/>
    <n v="50000"/>
    <n v="5000"/>
    <n v="25000"/>
    <n v="10000"/>
    <n v="300000"/>
    <n v="1000"/>
    <n v="500"/>
    <n v="321"/>
    <n v="0"/>
    <n v="0"/>
    <n v="1"/>
    <n v="321"/>
    <n v="2"/>
  </r>
  <r>
    <s v="BF232532"/>
    <n v="3"/>
    <d v="2012-01-01T00:00:00"/>
    <m/>
    <n v="10012"/>
    <n v="4"/>
    <n v="800"/>
    <n v="2010"/>
    <s v="Asphalt Shingles"/>
    <n v="2010"/>
    <n v="7"/>
    <s v="Frame"/>
    <s v="y"/>
    <x v="1"/>
    <s v="n"/>
    <n v="70000"/>
    <n v="7000"/>
    <n v="49000"/>
    <n v="14000"/>
    <n v="100000"/>
    <n v="3000"/>
    <n v="1000"/>
    <n v="661"/>
    <n v="0"/>
    <n v="0"/>
    <n v="1"/>
    <n v="661"/>
    <n v="3"/>
  </r>
  <r>
    <s v="BF232542"/>
    <n v="3"/>
    <d v="2012-01-01T00:00:00"/>
    <m/>
    <n v="10022"/>
    <n v="1"/>
    <n v="700"/>
    <n v="1968"/>
    <s v="Spanish Tile"/>
    <n v="1993"/>
    <n v="9"/>
    <s v="Frame"/>
    <s v="y"/>
    <x v="0"/>
    <s v="n"/>
    <n v="100000"/>
    <n v="10000"/>
    <n v="50000"/>
    <n v="20000"/>
    <n v="100000"/>
    <n v="1000"/>
    <n v="500"/>
    <n v="1165"/>
    <n v="0"/>
    <n v="0"/>
    <n v="1"/>
    <n v="1165"/>
    <n v="4"/>
  </r>
  <r>
    <s v="BF232552"/>
    <n v="3"/>
    <d v="2012-01-01T00:00:00"/>
    <m/>
    <n v="10004"/>
    <n v="3"/>
    <n v="682"/>
    <n v="1958"/>
    <s v="Asphalt Shingles"/>
    <n v="1983"/>
    <n v="1"/>
    <s v="Frame"/>
    <s v="y"/>
    <x v="1"/>
    <s v="n"/>
    <n v="90000"/>
    <n v="9000"/>
    <n v="45000"/>
    <n v="18000"/>
    <n v="100000"/>
    <n v="3000"/>
    <n v="500"/>
    <n v="1803"/>
    <n v="0"/>
    <n v="0"/>
    <n v="1"/>
    <n v="1803"/>
    <n v="5"/>
  </r>
  <r>
    <s v="BF232562"/>
    <n v="3"/>
    <d v="2012-01-01T00:00:00"/>
    <m/>
    <n v="10023"/>
    <n v="4"/>
    <n v="821"/>
    <n v="1987"/>
    <s v="Asphalt Shingles"/>
    <n v="1987"/>
    <n v="1"/>
    <s v="Frame"/>
    <s v="n"/>
    <x v="1"/>
    <s v="n"/>
    <n v="90000"/>
    <n v="9000"/>
    <n v="45000"/>
    <n v="18000"/>
    <n v="100000"/>
    <n v="1000"/>
    <n v="250"/>
    <n v="1018"/>
    <n v="0"/>
    <n v="0"/>
    <n v="1"/>
    <n v="1018"/>
    <n v="4"/>
  </r>
  <r>
    <s v="BF232572"/>
    <n v="3"/>
    <d v="2012-01-01T00:00:00"/>
    <m/>
    <n v="10009"/>
    <n v="2"/>
    <n v="663"/>
    <n v="1994"/>
    <s v="Asphalt Shingles"/>
    <n v="2011"/>
    <n v="1"/>
    <s v="Masonry"/>
    <s v="y"/>
    <x v="1"/>
    <s v="n"/>
    <n v="50000"/>
    <n v="5000"/>
    <n v="25000"/>
    <n v="10000"/>
    <n v="100000"/>
    <n v="1000"/>
    <n v="500"/>
    <n v="678"/>
    <n v="0"/>
    <n v="0"/>
    <n v="1"/>
    <n v="678"/>
    <n v="1"/>
  </r>
  <r>
    <s v="BF232582"/>
    <n v="3"/>
    <d v="2012-01-01T00:00:00"/>
    <m/>
    <n v="10021"/>
    <n v="4"/>
    <n v="655"/>
    <n v="1979"/>
    <s v="Spanish Tile"/>
    <n v="1979"/>
    <n v="1"/>
    <s v="Frame"/>
    <s v="y"/>
    <x v="1"/>
    <s v="n"/>
    <n v="150000"/>
    <n v="15000"/>
    <n v="75000"/>
    <n v="30000"/>
    <n v="100000"/>
    <n v="1000"/>
    <n v="1000"/>
    <n v="3174"/>
    <n v="0"/>
    <n v="0"/>
    <n v="1"/>
    <n v="3174"/>
    <n v="6"/>
  </r>
  <r>
    <s v="BF232592"/>
    <n v="3"/>
    <d v="2012-01-01T00:00:00"/>
    <m/>
    <n v="10017"/>
    <n v="2"/>
    <n v="900"/>
    <n v="2001"/>
    <s v="Asphalt Shingles"/>
    <n v="2002"/>
    <n v="1"/>
    <s v="Frame"/>
    <s v="y"/>
    <x v="0"/>
    <s v="n"/>
    <n v="60000"/>
    <n v="6000"/>
    <n v="30000"/>
    <n v="12000"/>
    <n v="500000"/>
    <n v="5000"/>
    <n v="500"/>
    <n v="323"/>
    <n v="0"/>
    <n v="0"/>
    <n v="1"/>
    <n v="323"/>
    <n v="3"/>
  </r>
  <r>
    <s v="BF232602"/>
    <n v="3"/>
    <d v="2012-01-01T00:00:00"/>
    <d v="2012-07-01T00:00:00"/>
    <n v="10005"/>
    <n v="2"/>
    <n v="800"/>
    <n v="1991"/>
    <s v="Asphalt Shingles"/>
    <n v="1991"/>
    <n v="1"/>
    <s v="Frame"/>
    <s v="y"/>
    <x v="1"/>
    <s v="n"/>
    <n v="125000"/>
    <n v="12500"/>
    <n v="62500"/>
    <n v="25000"/>
    <n v="500000"/>
    <n v="1000"/>
    <n v="250"/>
    <n v="1769"/>
    <n v="0"/>
    <n v="0"/>
    <n v="0.5"/>
    <n v="884.5"/>
    <n v="7"/>
  </r>
  <r>
    <s v="BF232612"/>
    <n v="3"/>
    <d v="2012-01-01T00:00:00"/>
    <m/>
    <n v="10008"/>
    <n v="3"/>
    <n v="800"/>
    <n v="1995"/>
    <s v="Spanish Tile"/>
    <n v="1995"/>
    <n v="1"/>
    <s v="Superior"/>
    <s v="y"/>
    <x v="1"/>
    <s v="n"/>
    <n v="150000"/>
    <n v="15000"/>
    <n v="105000"/>
    <n v="30000"/>
    <n v="300000"/>
    <n v="5000"/>
    <n v="1000"/>
    <n v="718"/>
    <n v="1"/>
    <n v="10260"/>
    <n v="1"/>
    <n v="718"/>
    <n v="1"/>
  </r>
  <r>
    <s v="BF232622"/>
    <n v="3"/>
    <d v="2012-01-01T00:00:00"/>
    <m/>
    <n v="10014"/>
    <n v="3"/>
    <n v="664"/>
    <n v="1977"/>
    <s v="Asphalt Shingles"/>
    <n v="1977"/>
    <n v="1"/>
    <s v="Frame"/>
    <s v="y"/>
    <x v="1"/>
    <s v="n"/>
    <n v="70000"/>
    <n v="7000"/>
    <n v="35000"/>
    <n v="14000"/>
    <n v="100000"/>
    <n v="5000"/>
    <n v="250"/>
    <n v="1843"/>
    <n v="0"/>
    <n v="0"/>
    <n v="1"/>
    <n v="1843"/>
    <n v="1"/>
  </r>
  <r>
    <s v="BF232632"/>
    <n v="3"/>
    <d v="2012-01-01T00:00:00"/>
    <m/>
    <n v="10016"/>
    <n v="4"/>
    <n v="675"/>
    <n v="1990"/>
    <s v="Asphalt Shingles"/>
    <n v="1990"/>
    <n v="1"/>
    <s v="Frame"/>
    <s v="y"/>
    <x v="1"/>
    <s v="n"/>
    <n v="70000"/>
    <n v="7000"/>
    <n v="35000"/>
    <n v="14000"/>
    <n v="100000"/>
    <n v="5000"/>
    <n v="500"/>
    <n v="2238"/>
    <n v="0"/>
    <n v="0"/>
    <n v="1"/>
    <n v="2238"/>
    <n v="6"/>
  </r>
  <r>
    <s v="BF232642"/>
    <n v="3"/>
    <d v="2012-01-01T00:00:00"/>
    <m/>
    <n v="10025"/>
    <n v="3"/>
    <n v="800"/>
    <n v="1980"/>
    <s v="Asphalt Shingles"/>
    <n v="1981"/>
    <n v="1"/>
    <s v="Masonry"/>
    <s v="y"/>
    <x v="0"/>
    <s v="n"/>
    <n v="60000"/>
    <n v="6000"/>
    <n v="30000"/>
    <n v="12000"/>
    <n v="100000"/>
    <n v="3000"/>
    <n v="1000"/>
    <n v="738"/>
    <n v="0"/>
    <n v="0"/>
    <n v="1"/>
    <n v="738"/>
    <n v="7"/>
  </r>
  <r>
    <s v="BF232652"/>
    <n v="3"/>
    <d v="2012-01-01T00:00:00"/>
    <m/>
    <n v="10010"/>
    <n v="5"/>
    <n v="875"/>
    <n v="1985"/>
    <s v="Spanish Tile"/>
    <n v="1985"/>
    <n v="9"/>
    <s v="Masonry"/>
    <s v="y"/>
    <x v="1"/>
    <s v="n"/>
    <n v="300000"/>
    <n v="30000"/>
    <n v="150000"/>
    <n v="60000"/>
    <n v="100000"/>
    <n v="1000"/>
    <n v="500"/>
    <n v="4335"/>
    <n v="0"/>
    <n v="0"/>
    <n v="1"/>
    <n v="4335"/>
    <n v="7"/>
  </r>
  <r>
    <s v="BF232662"/>
    <n v="3"/>
    <d v="2012-01-01T00:00:00"/>
    <m/>
    <n v="10009"/>
    <n v="4"/>
    <n v="856"/>
    <n v="1994"/>
    <s v="Spanish Tile"/>
    <n v="1994"/>
    <n v="1"/>
    <s v="Superior"/>
    <s v="n"/>
    <x v="0"/>
    <s v="n"/>
    <n v="70000"/>
    <n v="7000"/>
    <n v="42000"/>
    <n v="14000"/>
    <n v="300000"/>
    <n v="5000"/>
    <n v="500"/>
    <n v="422"/>
    <n v="0"/>
    <n v="0"/>
    <n v="1"/>
    <n v="422"/>
    <n v="1"/>
  </r>
  <r>
    <s v="BF232672"/>
    <n v="3"/>
    <d v="2012-01-01T00:00:00"/>
    <m/>
    <n v="10021"/>
    <n v="4"/>
    <n v="522"/>
    <n v="1986"/>
    <s v="Asphalt Shingles"/>
    <n v="1986"/>
    <n v="1"/>
    <s v="Frame"/>
    <s v="y"/>
    <x v="1"/>
    <s v="n"/>
    <n v="125000"/>
    <n v="12500"/>
    <n v="62500"/>
    <n v="25000"/>
    <n v="300000"/>
    <n v="1000"/>
    <n v="500"/>
    <n v="3934"/>
    <n v="0"/>
    <n v="0"/>
    <n v="1"/>
    <n v="3934"/>
    <n v="6"/>
  </r>
  <r>
    <s v="BF232682"/>
    <n v="3"/>
    <d v="2012-01-01T00:00:00"/>
    <d v="2012-07-01T00:00:00"/>
    <n v="10023"/>
    <n v="3"/>
    <n v="800"/>
    <n v="1953"/>
    <s v="Asphalt Shingles"/>
    <n v="1983"/>
    <n v="1"/>
    <s v="Frame"/>
    <s v="y"/>
    <x v="1"/>
    <s v="n"/>
    <n v="70000"/>
    <n v="7000"/>
    <n v="35000"/>
    <n v="14000"/>
    <n v="300000"/>
    <n v="3000"/>
    <n v="500"/>
    <n v="696"/>
    <n v="0"/>
    <n v="0"/>
    <n v="0.5"/>
    <n v="348"/>
    <n v="4"/>
  </r>
  <r>
    <s v="BF232692"/>
    <n v="3"/>
    <d v="2012-01-01T00:00:00"/>
    <m/>
    <n v="10008"/>
    <n v="5"/>
    <n v="868"/>
    <n v="1988"/>
    <s v="Spanish Tile"/>
    <n v="1988"/>
    <n v="1"/>
    <s v="Superior"/>
    <s v="y"/>
    <x v="1"/>
    <s v="n"/>
    <n v="200000"/>
    <n v="20000"/>
    <n v="100000"/>
    <n v="40000"/>
    <n v="300000"/>
    <n v="5000"/>
    <n v="500"/>
    <n v="1246"/>
    <n v="0"/>
    <n v="0"/>
    <n v="1"/>
    <n v="1246"/>
    <n v="1"/>
  </r>
  <r>
    <s v="BF232702"/>
    <n v="3"/>
    <d v="2012-01-01T00:00:00"/>
    <m/>
    <n v="10003"/>
    <n v="3"/>
    <n v="871"/>
    <n v="1954"/>
    <s v="Spanish Tile"/>
    <n v="1999"/>
    <n v="1"/>
    <s v="Frame"/>
    <s v="y"/>
    <x v="0"/>
    <s v="n"/>
    <n v="90000"/>
    <n v="9000"/>
    <n v="62999.999999999993"/>
    <n v="18000"/>
    <n v="500000"/>
    <n v="1000"/>
    <n v="250"/>
    <n v="682"/>
    <n v="0"/>
    <n v="0"/>
    <n v="1"/>
    <n v="682"/>
    <n v="5"/>
  </r>
  <r>
    <s v="BF232712"/>
    <n v="3"/>
    <d v="2012-01-01T00:00:00"/>
    <d v="2012-07-01T00:00:00"/>
    <n v="10001"/>
    <n v="2"/>
    <n v="742"/>
    <n v="2001"/>
    <s v="Asphalt Shingles"/>
    <n v="2001"/>
    <n v="7"/>
    <s v="Frame"/>
    <s v="y"/>
    <x v="0"/>
    <s v="n"/>
    <n v="100000"/>
    <n v="10000"/>
    <n v="50000"/>
    <n v="20000"/>
    <n v="500000"/>
    <n v="1000"/>
    <n v="1000"/>
    <n v="1552"/>
    <n v="0"/>
    <n v="0"/>
    <n v="0.5"/>
    <n v="776"/>
    <n v="6"/>
  </r>
  <r>
    <s v="BF232722"/>
    <n v="3"/>
    <d v="2012-01-01T00:00:00"/>
    <m/>
    <n v="10014"/>
    <n v="2"/>
    <n v="866"/>
    <n v="1964"/>
    <s v="Spanish Tile"/>
    <n v="1966"/>
    <n v="1"/>
    <s v="Frame"/>
    <s v="n"/>
    <x v="1"/>
    <s v="n"/>
    <n v="200000"/>
    <n v="20000"/>
    <n v="100000"/>
    <n v="40000"/>
    <n v="100000"/>
    <n v="1000"/>
    <n v="500"/>
    <n v="1408"/>
    <n v="0"/>
    <n v="0"/>
    <n v="1"/>
    <n v="1408"/>
    <n v="1"/>
  </r>
  <r>
    <s v="BF232732"/>
    <n v="3"/>
    <d v="2012-01-01T00:00:00"/>
    <m/>
    <n v="10020"/>
    <n v="4"/>
    <n v="880"/>
    <n v="1964"/>
    <s v="Asphalt Shingles"/>
    <n v="1988"/>
    <n v="1"/>
    <s v="Frame"/>
    <s v="y"/>
    <x v="1"/>
    <s v="n"/>
    <n v="70000"/>
    <n v="7000"/>
    <n v="35000"/>
    <n v="14000"/>
    <n v="100000"/>
    <n v="3000"/>
    <n v="1000"/>
    <n v="1043"/>
    <n v="1"/>
    <n v="1750"/>
    <n v="1"/>
    <n v="1043"/>
    <n v="7"/>
  </r>
  <r>
    <s v="BF232742"/>
    <n v="3"/>
    <d v="2012-01-01T00:00:00"/>
    <d v="2012-07-01T00:00:00"/>
    <n v="10025"/>
    <n v="4"/>
    <n v="673"/>
    <n v="1999"/>
    <s v="Asphalt Shingles"/>
    <n v="1999"/>
    <n v="1"/>
    <s v="Frame"/>
    <s v="y"/>
    <x v="1"/>
    <s v="n"/>
    <n v="50000"/>
    <n v="5000"/>
    <n v="35000"/>
    <n v="10000"/>
    <n v="100000"/>
    <n v="1000"/>
    <n v="1000"/>
    <n v="1162"/>
    <n v="0"/>
    <n v="0"/>
    <n v="0.5"/>
    <n v="581"/>
    <n v="7"/>
  </r>
  <r>
    <s v="BF232752"/>
    <n v="3"/>
    <d v="2012-01-01T00:00:00"/>
    <m/>
    <n v="10009"/>
    <n v="3"/>
    <n v="699"/>
    <n v="1999"/>
    <s v="Spanish Tile"/>
    <n v="1999"/>
    <n v="1"/>
    <s v="Superior"/>
    <s v="y"/>
    <x v="0"/>
    <s v="n"/>
    <n v="60000"/>
    <n v="6000"/>
    <n v="30000"/>
    <n v="12000"/>
    <n v="500000"/>
    <n v="3000"/>
    <n v="250"/>
    <n v="737"/>
    <n v="0"/>
    <n v="0"/>
    <n v="1"/>
    <n v="737"/>
    <n v="1"/>
  </r>
  <r>
    <s v="BF232762"/>
    <n v="3"/>
    <d v="2012-01-01T00:00:00"/>
    <m/>
    <n v="10001"/>
    <n v="2"/>
    <n v="885"/>
    <n v="1967"/>
    <s v="Asphalt Shingles"/>
    <n v="1969"/>
    <n v="7"/>
    <s v="Superior"/>
    <s v="y"/>
    <x v="1"/>
    <s v="n"/>
    <n v="70000"/>
    <n v="7000"/>
    <n v="35000"/>
    <n v="14000"/>
    <n v="300000"/>
    <n v="1000"/>
    <n v="1000"/>
    <n v="620"/>
    <n v="0"/>
    <n v="0"/>
    <n v="1"/>
    <n v="620"/>
    <n v="6"/>
  </r>
  <r>
    <s v="BF232772"/>
    <n v="3"/>
    <d v="2012-01-01T00:00:00"/>
    <m/>
    <n v="10009"/>
    <n v="2"/>
    <n v="775"/>
    <n v="2003"/>
    <s v="Spanish Tile"/>
    <n v="2003"/>
    <n v="1"/>
    <s v="Masonry"/>
    <s v="y"/>
    <x v="1"/>
    <s v="n"/>
    <n v="80000"/>
    <n v="8000"/>
    <n v="56000"/>
    <n v="16000"/>
    <n v="300000"/>
    <n v="1000"/>
    <n v="250"/>
    <n v="819"/>
    <n v="0"/>
    <n v="0"/>
    <n v="1"/>
    <n v="819"/>
    <n v="1"/>
  </r>
  <r>
    <s v="BF232782"/>
    <n v="3"/>
    <d v="2012-01-01T00:00:00"/>
    <m/>
    <n v="10017"/>
    <n v="1"/>
    <n v="887"/>
    <n v="1986"/>
    <s v="Asphalt Shingles"/>
    <n v="1997"/>
    <n v="1"/>
    <s v="Frame"/>
    <s v="n"/>
    <x v="1"/>
    <s v="y"/>
    <n v="95000"/>
    <n v="9500"/>
    <n v="47500"/>
    <n v="19000"/>
    <n v="300000"/>
    <n v="1000"/>
    <n v="250"/>
    <n v="552"/>
    <n v="0"/>
    <n v="0"/>
    <n v="1"/>
    <n v="552"/>
    <n v="3"/>
  </r>
  <r>
    <s v="BF232792"/>
    <n v="3"/>
    <d v="2012-01-01T00:00:00"/>
    <m/>
    <n v="10017"/>
    <n v="3"/>
    <n v="673"/>
    <n v="1969"/>
    <s v="Asphalt Shingles"/>
    <n v="1989"/>
    <n v="1"/>
    <s v="Frame"/>
    <s v="y"/>
    <x v="1"/>
    <s v="n"/>
    <n v="100000"/>
    <n v="10000"/>
    <n v="50000"/>
    <n v="20000"/>
    <n v="100000"/>
    <n v="3000"/>
    <n v="1000"/>
    <n v="1834"/>
    <n v="0"/>
    <n v="0"/>
    <n v="1"/>
    <n v="1834"/>
    <n v="3"/>
  </r>
  <r>
    <s v="BF232802"/>
    <n v="3"/>
    <d v="2012-01-01T00:00:00"/>
    <m/>
    <n v="10006"/>
    <n v="5"/>
    <n v="861"/>
    <n v="1950"/>
    <s v="Asphalt Shingles"/>
    <n v="1992"/>
    <n v="1"/>
    <s v="Masonry"/>
    <s v="n"/>
    <x v="0"/>
    <s v="n"/>
    <n v="300000"/>
    <n v="30000"/>
    <n v="150000"/>
    <n v="60000"/>
    <n v="100000"/>
    <n v="5000"/>
    <n v="1000"/>
    <n v="3049"/>
    <n v="0"/>
    <n v="0"/>
    <n v="1"/>
    <n v="3049"/>
    <n v="6"/>
  </r>
  <r>
    <s v="BF232812"/>
    <n v="3"/>
    <d v="2012-01-01T00:00:00"/>
    <m/>
    <n v="10025"/>
    <n v="3"/>
    <n v="856"/>
    <n v="1959"/>
    <s v="Asphalt Shingles"/>
    <n v="1987"/>
    <n v="1"/>
    <s v="Frame"/>
    <s v="y"/>
    <x v="1"/>
    <s v="n"/>
    <n v="300000"/>
    <n v="30000"/>
    <n v="210000"/>
    <n v="60000"/>
    <n v="100000"/>
    <n v="3000"/>
    <n v="500"/>
    <n v="3269"/>
    <n v="0"/>
    <n v="0"/>
    <n v="1"/>
    <n v="3269"/>
    <n v="7"/>
  </r>
  <r>
    <s v="BF232822"/>
    <n v="3"/>
    <d v="2012-01-01T00:00:00"/>
    <m/>
    <n v="10024"/>
    <n v="2"/>
    <n v="800"/>
    <n v="1987"/>
    <s v="Wood Shingles"/>
    <n v="1987"/>
    <n v="1"/>
    <s v="Superior"/>
    <s v="y"/>
    <x v="0"/>
    <s v="n"/>
    <n v="95000"/>
    <n v="9500"/>
    <n v="47500"/>
    <n v="19000"/>
    <n v="100000"/>
    <n v="1000"/>
    <n v="250"/>
    <n v="712"/>
    <n v="1"/>
    <n v="4750"/>
    <n v="1"/>
    <n v="712"/>
    <n v="4"/>
  </r>
  <r>
    <s v="BF232832"/>
    <n v="3"/>
    <d v="2012-01-01T00:00:00"/>
    <m/>
    <n v="10012"/>
    <n v="2"/>
    <n v="682"/>
    <n v="1954"/>
    <s v="Asphalt Shingles"/>
    <n v="2006"/>
    <n v="1"/>
    <s v="Frame"/>
    <s v="y"/>
    <x v="1"/>
    <s v="n"/>
    <n v="300000"/>
    <n v="30000"/>
    <n v="210000"/>
    <n v="60000"/>
    <n v="100000"/>
    <n v="1000"/>
    <n v="500"/>
    <n v="3799"/>
    <n v="0"/>
    <n v="0"/>
    <n v="1"/>
    <n v="3799"/>
    <n v="3"/>
  </r>
  <r>
    <s v="BF232842"/>
    <n v="3"/>
    <d v="2012-01-01T00:00:00"/>
    <d v="2012-07-01T00:00:00"/>
    <n v="10023"/>
    <n v="4"/>
    <n v="667"/>
    <n v="1959"/>
    <s v="Asphalt Shingles"/>
    <n v="1999"/>
    <n v="1"/>
    <s v="Frame"/>
    <s v="y"/>
    <x v="1"/>
    <s v="n"/>
    <n v="50000"/>
    <n v="5000"/>
    <n v="25000"/>
    <n v="10000"/>
    <n v="500000"/>
    <n v="1000"/>
    <n v="500"/>
    <n v="903"/>
    <n v="1"/>
    <n v="2500"/>
    <n v="0.5"/>
    <n v="451.5"/>
    <n v="4"/>
  </r>
  <r>
    <s v="BF232852"/>
    <n v="3"/>
    <d v="2012-01-01T00:00:00"/>
    <m/>
    <n v="10015"/>
    <n v="2"/>
    <n v="887"/>
    <n v="1974"/>
    <s v="Asphalt Shingles"/>
    <n v="2004"/>
    <n v="1"/>
    <s v="Frame"/>
    <s v="y"/>
    <x v="1"/>
    <s v="n"/>
    <n v="100000"/>
    <n v="10000"/>
    <n v="50000"/>
    <n v="20000"/>
    <n v="300000"/>
    <n v="1000"/>
    <n v="1000"/>
    <n v="936"/>
    <n v="0"/>
    <n v="0"/>
    <n v="1"/>
    <n v="936"/>
    <n v="7"/>
  </r>
  <r>
    <s v="BF232862"/>
    <n v="3"/>
    <d v="2012-01-01T00:00:00"/>
    <m/>
    <n v="10019"/>
    <n v="4"/>
    <n v="800"/>
    <n v="2002"/>
    <s v="Asphalt Shingles"/>
    <n v="2002"/>
    <n v="1"/>
    <s v="Frame"/>
    <s v="y"/>
    <x v="0"/>
    <s v="n"/>
    <n v="300000"/>
    <n v="30000"/>
    <n v="150000"/>
    <n v="60000"/>
    <n v="300000"/>
    <n v="1000"/>
    <n v="500"/>
    <n v="2164"/>
    <n v="0"/>
    <n v="0"/>
    <n v="1"/>
    <n v="2164"/>
    <n v="1"/>
  </r>
  <r>
    <s v="BF232872"/>
    <n v="3"/>
    <d v="2012-01-01T00:00:00"/>
    <m/>
    <n v="10021"/>
    <n v="2"/>
    <n v="841"/>
    <n v="1951"/>
    <s v="Spanish Tile"/>
    <n v="1981"/>
    <n v="7"/>
    <s v="Frame"/>
    <s v="y"/>
    <x v="1"/>
    <s v="n"/>
    <n v="100000"/>
    <n v="10000"/>
    <n v="60000"/>
    <n v="20000"/>
    <n v="300000"/>
    <n v="1000"/>
    <n v="1000"/>
    <n v="1333"/>
    <n v="0"/>
    <n v="0"/>
    <n v="1"/>
    <n v="1333"/>
    <n v="6"/>
  </r>
  <r>
    <s v="BF232882"/>
    <n v="3"/>
    <d v="2012-01-01T00:00:00"/>
    <m/>
    <n v="10002"/>
    <n v="4"/>
    <n v="734"/>
    <n v="1989"/>
    <s v="Asphalt Shingles"/>
    <n v="1989"/>
    <n v="1"/>
    <s v="Frame"/>
    <s v="y"/>
    <x v="1"/>
    <s v="n"/>
    <n v="50000"/>
    <n v="5000"/>
    <n v="35000"/>
    <n v="10000"/>
    <n v="300000"/>
    <n v="5000"/>
    <n v="500"/>
    <n v="846"/>
    <n v="0"/>
    <n v="0"/>
    <n v="1"/>
    <n v="846"/>
    <n v="5"/>
  </r>
  <r>
    <s v="BF232892"/>
    <n v="3"/>
    <d v="2012-01-01T00:00:00"/>
    <m/>
    <n v="10005"/>
    <n v="3"/>
    <n v="855"/>
    <n v="1962"/>
    <s v="Spanish Tile"/>
    <n v="2001"/>
    <n v="1"/>
    <s v="Frame"/>
    <s v="y"/>
    <x v="0"/>
    <s v="n"/>
    <n v="90000"/>
    <n v="9000"/>
    <n v="45000"/>
    <n v="18000"/>
    <n v="500000"/>
    <n v="3000"/>
    <n v="500"/>
    <n v="961"/>
    <n v="0"/>
    <n v="0"/>
    <n v="1"/>
    <n v="961"/>
    <n v="7"/>
  </r>
  <r>
    <s v="BF232902"/>
    <n v="3"/>
    <d v="2012-01-01T00:00:00"/>
    <m/>
    <n v="10011"/>
    <n v="3"/>
    <n v="800"/>
    <n v="1959"/>
    <s v="Asphalt Shingles"/>
    <n v="2007"/>
    <n v="1"/>
    <s v="Masonry"/>
    <s v="y"/>
    <x v="1"/>
    <s v="n"/>
    <n v="70000"/>
    <n v="7000"/>
    <n v="35000"/>
    <n v="14000"/>
    <n v="500000"/>
    <n v="1000"/>
    <n v="1000"/>
    <n v="771"/>
    <n v="0"/>
    <n v="0"/>
    <n v="1"/>
    <n v="771"/>
    <n v="6"/>
  </r>
  <r>
    <s v="BF232912"/>
    <n v="3"/>
    <d v="2012-01-01T00:00:00"/>
    <m/>
    <n v="10016"/>
    <n v="2"/>
    <n v="940"/>
    <n v="1994"/>
    <s v="Spanish Tile"/>
    <n v="1994"/>
    <n v="1"/>
    <s v="Frame"/>
    <s v="y"/>
    <x v="1"/>
    <s v="n"/>
    <n v="200000"/>
    <n v="20000"/>
    <n v="100000"/>
    <n v="40000"/>
    <n v="500000"/>
    <n v="5000"/>
    <n v="1000"/>
    <n v="1001"/>
    <n v="1"/>
    <n v="18000"/>
    <n v="1"/>
    <n v="1001"/>
    <n v="6"/>
  </r>
  <r>
    <s v="BF232922"/>
    <n v="3"/>
    <d v="2012-01-01T00:00:00"/>
    <m/>
    <n v="10023"/>
    <n v="2"/>
    <n v="850"/>
    <n v="1956"/>
    <s v="Asphalt Shingles"/>
    <n v="1964"/>
    <n v="7"/>
    <s v="Frame"/>
    <s v="y"/>
    <x v="1"/>
    <s v="n"/>
    <n v="250000"/>
    <n v="25000"/>
    <n v="125000"/>
    <n v="50000"/>
    <n v="100000"/>
    <n v="1000"/>
    <n v="500"/>
    <n v="1639"/>
    <n v="0"/>
    <n v="0"/>
    <n v="1"/>
    <n v="1639"/>
    <n v="4"/>
  </r>
  <r>
    <s v="BF232932"/>
    <n v="3"/>
    <d v="2012-01-01T00:00:00"/>
    <m/>
    <n v="10009"/>
    <n v="4"/>
    <n v="805"/>
    <n v="1967"/>
    <s v="Spanish Tile"/>
    <n v="2000"/>
    <n v="1"/>
    <s v="Frame"/>
    <s v="y"/>
    <x v="0"/>
    <s v="n"/>
    <n v="90000"/>
    <n v="9000"/>
    <n v="45000"/>
    <n v="18000"/>
    <n v="300000"/>
    <n v="3000"/>
    <n v="1000"/>
    <n v="894"/>
    <n v="1"/>
    <n v="8865"/>
    <n v="1"/>
    <n v="894"/>
    <n v="1"/>
  </r>
  <r>
    <s v="BF232942"/>
    <n v="3"/>
    <d v="2012-01-01T00:00:00"/>
    <d v="2012-07-01T00:00:00"/>
    <n v="10017"/>
    <n v="2"/>
    <n v="869"/>
    <n v="1950"/>
    <s v="Wood Shingles"/>
    <n v="1968"/>
    <n v="7"/>
    <s v="Masonry"/>
    <s v="y"/>
    <x v="1"/>
    <s v="n"/>
    <n v="90000"/>
    <n v="9000"/>
    <n v="54000"/>
    <n v="18000"/>
    <n v="100000"/>
    <n v="3000"/>
    <n v="500"/>
    <n v="1048"/>
    <n v="1"/>
    <n v="15595"/>
    <n v="0.5"/>
    <n v="524"/>
    <n v="3"/>
  </r>
  <r>
    <s v="BF232952"/>
    <n v="3"/>
    <d v="2012-01-01T00:00:00"/>
    <m/>
    <n v="10019"/>
    <n v="3"/>
    <n v="790"/>
    <n v="1961"/>
    <s v="Spanish Tile"/>
    <n v="1992"/>
    <n v="1"/>
    <s v="Superior"/>
    <s v="y"/>
    <x v="1"/>
    <s v="n"/>
    <n v="50000"/>
    <n v="5000"/>
    <n v="25000"/>
    <n v="10000"/>
    <n v="100000"/>
    <n v="3000"/>
    <n v="500"/>
    <n v="553"/>
    <n v="0"/>
    <n v="0"/>
    <n v="1"/>
    <n v="553"/>
    <n v="1"/>
  </r>
  <r>
    <s v="BF232962"/>
    <n v="3"/>
    <d v="2012-01-01T00:00:00"/>
    <m/>
    <n v="10024"/>
    <n v="5"/>
    <n v="819"/>
    <n v="1966"/>
    <s v="Asphalt Shingles"/>
    <n v="1997"/>
    <n v="1"/>
    <s v="Frame"/>
    <s v="y"/>
    <x v="1"/>
    <s v="n"/>
    <n v="60000"/>
    <n v="6000"/>
    <n v="30000"/>
    <n v="12000"/>
    <n v="500000"/>
    <n v="3000"/>
    <n v="500"/>
    <n v="744"/>
    <n v="0"/>
    <n v="0"/>
    <n v="1"/>
    <n v="744"/>
    <n v="4"/>
  </r>
  <r>
    <s v="BF232972"/>
    <n v="3"/>
    <d v="2012-01-01T00:00:00"/>
    <d v="2012-07-01T00:00:00"/>
    <n v="10014"/>
    <n v="4"/>
    <n v="662"/>
    <n v="2004"/>
    <s v="Spanish Tile"/>
    <n v="2004"/>
    <n v="1"/>
    <s v="Frame"/>
    <s v="y"/>
    <x v="0"/>
    <s v="n"/>
    <n v="200000"/>
    <n v="20000"/>
    <n v="100000"/>
    <n v="40000"/>
    <n v="300000"/>
    <n v="1000"/>
    <n v="1000"/>
    <n v="2302"/>
    <n v="0"/>
    <n v="0"/>
    <n v="0.5"/>
    <n v="1151"/>
    <n v="1"/>
  </r>
  <r>
    <s v="BF232982"/>
    <n v="3"/>
    <d v="2012-01-01T00:00:00"/>
    <m/>
    <n v="10011"/>
    <n v="4"/>
    <n v="776"/>
    <n v="1961"/>
    <s v="Spanish Tile"/>
    <n v="1999"/>
    <n v="1"/>
    <s v="Frame"/>
    <s v="y"/>
    <x v="1"/>
    <s v="n"/>
    <n v="125000"/>
    <n v="12500"/>
    <n v="62500"/>
    <n v="25000"/>
    <n v="100000"/>
    <n v="5000"/>
    <n v="500"/>
    <n v="2344"/>
    <n v="1"/>
    <n v="15390"/>
    <n v="1"/>
    <n v="2344"/>
    <n v="6"/>
  </r>
  <r>
    <s v="BF232992"/>
    <n v="3"/>
    <d v="2012-01-01T00:00:00"/>
    <m/>
    <n v="10004"/>
    <n v="3"/>
    <n v="676"/>
    <n v="2002"/>
    <s v="Asphalt Shingles"/>
    <n v="2002"/>
    <n v="1"/>
    <s v="Frame"/>
    <s v="y"/>
    <x v="0"/>
    <s v="n"/>
    <n v="80000"/>
    <n v="8000"/>
    <n v="40000"/>
    <n v="16000"/>
    <n v="100000"/>
    <n v="3000"/>
    <n v="500"/>
    <n v="1076"/>
    <n v="0"/>
    <n v="0"/>
    <n v="1"/>
    <n v="1076"/>
    <n v="5"/>
  </r>
  <r>
    <s v="BF233002"/>
    <n v="3"/>
    <d v="2012-01-01T00:00:00"/>
    <m/>
    <n v="10020"/>
    <n v="4"/>
    <n v="894"/>
    <n v="1979"/>
    <s v="Spanish Tile"/>
    <n v="2006"/>
    <n v="1"/>
    <s v="Masonry"/>
    <s v="n"/>
    <x v="1"/>
    <s v="n"/>
    <n v="70000"/>
    <n v="7000"/>
    <n v="35000"/>
    <n v="14000"/>
    <n v="100000"/>
    <n v="3000"/>
    <n v="250"/>
    <n v="841"/>
    <n v="0"/>
    <n v="0"/>
    <n v="1"/>
    <n v="841"/>
    <n v="7"/>
  </r>
  <r>
    <s v="BF233012"/>
    <n v="3"/>
    <d v="2012-01-01T00:00:00"/>
    <m/>
    <n v="10021"/>
    <n v="4"/>
    <n v="917"/>
    <n v="2004"/>
    <s v="Asphalt Shingles"/>
    <n v="2004"/>
    <n v="1"/>
    <s v="Masonry"/>
    <s v="n"/>
    <x v="1"/>
    <s v="n"/>
    <n v="60000"/>
    <n v="6000"/>
    <n v="30000"/>
    <n v="12000"/>
    <n v="100000"/>
    <n v="3000"/>
    <n v="500"/>
    <n v="472"/>
    <n v="0"/>
    <n v="0"/>
    <n v="1"/>
    <n v="472"/>
    <n v="6"/>
  </r>
  <r>
    <s v="BF233022"/>
    <n v="3"/>
    <d v="2012-01-01T00:00:00"/>
    <m/>
    <n v="10013"/>
    <n v="2"/>
    <n v="900"/>
    <n v="2004"/>
    <s v="Asphalt Shingles"/>
    <n v="2004"/>
    <n v="1"/>
    <s v="Frame"/>
    <s v="y"/>
    <x v="1"/>
    <s v="n"/>
    <n v="50000"/>
    <n v="5000"/>
    <n v="35000"/>
    <n v="10000"/>
    <n v="100000"/>
    <n v="3000"/>
    <n v="500"/>
    <n v="197"/>
    <n v="0"/>
    <n v="0"/>
    <n v="1"/>
    <n v="197"/>
    <n v="2"/>
  </r>
  <r>
    <s v="BF233032"/>
    <n v="3"/>
    <d v="2012-01-01T00:00:00"/>
    <m/>
    <n v="10008"/>
    <n v="4"/>
    <n v="680"/>
    <n v="1999"/>
    <s v="Asphalt Shingles"/>
    <n v="1999"/>
    <n v="7"/>
    <s v="Superior"/>
    <s v="y"/>
    <x v="1"/>
    <s v="n"/>
    <n v="125000"/>
    <n v="12500"/>
    <n v="62500"/>
    <n v="25000"/>
    <n v="500000"/>
    <n v="5000"/>
    <n v="250"/>
    <n v="2004"/>
    <n v="0"/>
    <n v="0"/>
    <n v="1"/>
    <n v="2004"/>
    <n v="1"/>
  </r>
  <r>
    <s v="BF233042"/>
    <n v="3"/>
    <d v="2012-01-01T00:00:00"/>
    <d v="2012-07-01T00:00:00"/>
    <n v="10005"/>
    <n v="2"/>
    <n v="804"/>
    <n v="1960"/>
    <s v="Asphalt Shingles"/>
    <n v="2007"/>
    <n v="1"/>
    <s v="Frame"/>
    <s v="n"/>
    <x v="1"/>
    <s v="n"/>
    <n v="70000"/>
    <n v="7000"/>
    <n v="35000"/>
    <n v="14000"/>
    <n v="500000"/>
    <n v="1000"/>
    <n v="250"/>
    <n v="1151"/>
    <n v="0"/>
    <n v="0"/>
    <n v="0.5"/>
    <n v="575.5"/>
    <n v="7"/>
  </r>
  <r>
    <s v="BF233052"/>
    <n v="3"/>
    <d v="2012-01-01T00:00:00"/>
    <m/>
    <n v="10007"/>
    <n v="4"/>
    <n v="746"/>
    <n v="1989"/>
    <s v="Asphalt Shingles"/>
    <n v="1989"/>
    <n v="1"/>
    <s v="Frame"/>
    <s v="y"/>
    <x v="1"/>
    <s v="n"/>
    <n v="50000"/>
    <n v="5000"/>
    <n v="35000"/>
    <n v="10000"/>
    <n v="300000"/>
    <n v="1000"/>
    <n v="1000"/>
    <n v="774"/>
    <n v="0"/>
    <n v="0"/>
    <n v="1"/>
    <n v="774"/>
    <n v="3"/>
  </r>
  <r>
    <s v="BF233062"/>
    <n v="3"/>
    <d v="2012-01-01T00:00:00"/>
    <m/>
    <n v="10017"/>
    <n v="4"/>
    <n v="831"/>
    <n v="1993"/>
    <s v="Asphalt Shingles"/>
    <n v="2002"/>
    <n v="7"/>
    <s v="Frame"/>
    <s v="y"/>
    <x v="0"/>
    <s v="n"/>
    <n v="125000"/>
    <n v="12500"/>
    <n v="62500"/>
    <n v="25000"/>
    <n v="500000"/>
    <n v="3000"/>
    <n v="500"/>
    <n v="1258"/>
    <n v="0"/>
    <n v="0"/>
    <n v="1"/>
    <n v="1258"/>
    <n v="3"/>
  </r>
  <r>
    <s v="BF233072"/>
    <n v="3"/>
    <d v="2012-01-01T00:00:00"/>
    <m/>
    <n v="10016"/>
    <n v="4"/>
    <n v="776"/>
    <n v="1960"/>
    <s v="Spanish Tile"/>
    <n v="2002"/>
    <n v="7"/>
    <s v="Frame"/>
    <s v="y"/>
    <x v="1"/>
    <s v="n"/>
    <n v="70000"/>
    <n v="7000"/>
    <n v="49000"/>
    <n v="14000"/>
    <n v="300000"/>
    <n v="1000"/>
    <n v="500"/>
    <n v="1819"/>
    <n v="0"/>
    <n v="0"/>
    <n v="1"/>
    <n v="1819"/>
    <n v="6"/>
  </r>
  <r>
    <s v="BF233082"/>
    <n v="3"/>
    <d v="2012-01-01T00:00:00"/>
    <m/>
    <n v="10007"/>
    <n v="3"/>
    <n v="650"/>
    <n v="1980"/>
    <s v="Asphalt Shingles"/>
    <n v="1989"/>
    <n v="1"/>
    <s v="Frame"/>
    <s v="y"/>
    <x v="1"/>
    <s v="n"/>
    <n v="300000"/>
    <n v="30000"/>
    <n v="150000"/>
    <n v="60000"/>
    <n v="500000"/>
    <n v="1000"/>
    <n v="500"/>
    <n v="4564"/>
    <n v="0"/>
    <n v="0"/>
    <n v="1"/>
    <n v="4564"/>
    <n v="3"/>
  </r>
  <r>
    <s v="BF233092"/>
    <n v="3"/>
    <d v="2012-01-01T00:00:00"/>
    <m/>
    <n v="10021"/>
    <n v="4"/>
    <n v="766"/>
    <n v="1991"/>
    <s v="Spanish Tile"/>
    <n v="1991"/>
    <n v="1"/>
    <s v="Frame"/>
    <s v="y"/>
    <x v="0"/>
    <s v="n"/>
    <n v="125000"/>
    <n v="12500"/>
    <n v="62500"/>
    <n v="25000"/>
    <n v="300000"/>
    <n v="5000"/>
    <n v="500"/>
    <n v="2269"/>
    <n v="0"/>
    <n v="0"/>
    <n v="1"/>
    <n v="2269"/>
    <n v="6"/>
  </r>
  <r>
    <s v="BF233102"/>
    <n v="3"/>
    <d v="2012-01-01T00:00:00"/>
    <m/>
    <n v="10005"/>
    <n v="3"/>
    <n v="870"/>
    <n v="1970"/>
    <s v="Spanish Tile"/>
    <n v="1979"/>
    <n v="7"/>
    <s v="Frame"/>
    <s v="y"/>
    <x v="1"/>
    <s v="n"/>
    <n v="60000"/>
    <n v="6000"/>
    <n v="30000"/>
    <n v="12000"/>
    <n v="100000"/>
    <n v="1000"/>
    <n v="250"/>
    <n v="1006"/>
    <n v="1"/>
    <n v="15682"/>
    <n v="1"/>
    <n v="1006"/>
    <n v="7"/>
  </r>
  <r>
    <s v="BF233112"/>
    <n v="3"/>
    <d v="2012-01-01T00:00:00"/>
    <m/>
    <n v="10003"/>
    <n v="5"/>
    <n v="812"/>
    <n v="1960"/>
    <s v="Asphalt Shingles"/>
    <n v="1976"/>
    <n v="9"/>
    <s v="Frame"/>
    <s v="y"/>
    <x v="1"/>
    <s v="n"/>
    <n v="125000"/>
    <n v="12500"/>
    <n v="62500"/>
    <n v="25000"/>
    <n v="500000"/>
    <n v="5000"/>
    <n v="1000"/>
    <n v="2255"/>
    <n v="0"/>
    <n v="0"/>
    <n v="1"/>
    <n v="2255"/>
    <n v="5"/>
  </r>
  <r>
    <s v="BF233122"/>
    <n v="3"/>
    <d v="2012-01-01T00:00:00"/>
    <d v="2012-07-01T00:00:00"/>
    <n v="10010"/>
    <n v="2"/>
    <n v="850"/>
    <n v="1957"/>
    <s v="Asphalt Shingles"/>
    <n v="1975"/>
    <n v="1"/>
    <s v="Frame"/>
    <s v="y"/>
    <x v="1"/>
    <s v="n"/>
    <n v="50000"/>
    <n v="5000"/>
    <n v="25000"/>
    <n v="10000"/>
    <n v="100000"/>
    <n v="5000"/>
    <n v="500"/>
    <n v="634"/>
    <n v="0"/>
    <n v="0"/>
    <n v="0.5"/>
    <n v="317"/>
    <n v="7"/>
  </r>
  <r>
    <s v="BF233132"/>
    <n v="3"/>
    <d v="2012-01-01T00:00:00"/>
    <d v="2012-07-01T00:00:00"/>
    <n v="10004"/>
    <n v="5"/>
    <n v="812"/>
    <n v="1997"/>
    <s v="Asphalt Shingles"/>
    <n v="1997"/>
    <n v="9"/>
    <s v="Frame"/>
    <s v="y"/>
    <x v="1"/>
    <s v="n"/>
    <n v="90000"/>
    <n v="9000"/>
    <n v="45000"/>
    <n v="18000"/>
    <n v="100000"/>
    <n v="1000"/>
    <n v="500"/>
    <n v="1414"/>
    <n v="0"/>
    <n v="0"/>
    <n v="0.5"/>
    <n v="707"/>
    <n v="5"/>
  </r>
  <r>
    <s v="BF233142"/>
    <n v="3"/>
    <d v="2012-01-01T00:00:00"/>
    <m/>
    <n v="10024"/>
    <n v="3"/>
    <n v="650"/>
    <n v="1957"/>
    <s v="Asphalt Shingles"/>
    <n v="1972"/>
    <n v="1"/>
    <s v="Frame"/>
    <s v="y"/>
    <x v="1"/>
    <s v="n"/>
    <n v="50000"/>
    <n v="5000"/>
    <n v="25000"/>
    <n v="10000"/>
    <n v="100000"/>
    <n v="1000"/>
    <n v="500"/>
    <n v="864"/>
    <n v="0"/>
    <n v="0"/>
    <n v="1"/>
    <n v="864"/>
    <n v="4"/>
  </r>
  <r>
    <s v="BF233152"/>
    <n v="3"/>
    <d v="2012-01-01T00:00:00"/>
    <m/>
    <n v="10008"/>
    <n v="3"/>
    <n v="819"/>
    <n v="1977"/>
    <s v="Spanish Tile"/>
    <n v="1977"/>
    <n v="1"/>
    <s v="Frame"/>
    <s v="y"/>
    <x v="1"/>
    <s v="n"/>
    <n v="60000"/>
    <n v="6000"/>
    <n v="30000"/>
    <n v="12000"/>
    <n v="300000"/>
    <n v="1000"/>
    <n v="500"/>
    <n v="677"/>
    <n v="0"/>
    <n v="0"/>
    <n v="1"/>
    <n v="677"/>
    <n v="1"/>
  </r>
  <r>
    <s v="BF233162"/>
    <n v="3"/>
    <d v="2012-01-01T00:00:00"/>
    <m/>
    <n v="10017"/>
    <n v="4"/>
    <n v="672"/>
    <n v="1971"/>
    <s v="Asphalt Shingles"/>
    <n v="1993"/>
    <n v="1"/>
    <s v="Frame"/>
    <s v="y"/>
    <x v="0"/>
    <s v="n"/>
    <n v="80000"/>
    <n v="8000"/>
    <n v="40000"/>
    <n v="16000"/>
    <n v="100000"/>
    <n v="1000"/>
    <n v="250"/>
    <n v="1758"/>
    <n v="0"/>
    <n v="0"/>
    <n v="1"/>
    <n v="1758"/>
    <n v="3"/>
  </r>
  <r>
    <s v="BF233172"/>
    <n v="3"/>
    <d v="2012-01-01T00:00:00"/>
    <m/>
    <n v="10024"/>
    <n v="4"/>
    <n v="800"/>
    <n v="1956"/>
    <s v="Asphalt Shingles"/>
    <n v="1998"/>
    <n v="1"/>
    <s v="Superior"/>
    <s v="y"/>
    <x v="1"/>
    <s v="n"/>
    <n v="60000"/>
    <n v="6000"/>
    <n v="30000"/>
    <n v="12000"/>
    <n v="300000"/>
    <n v="1000"/>
    <n v="500"/>
    <n v="401"/>
    <n v="0"/>
    <n v="0"/>
    <n v="1"/>
    <n v="401"/>
    <n v="4"/>
  </r>
  <r>
    <s v="BF233182"/>
    <n v="3"/>
    <d v="2012-01-01T00:00:00"/>
    <m/>
    <n v="10008"/>
    <n v="4"/>
    <n v="627"/>
    <n v="1994"/>
    <s v="Spanish Tile"/>
    <n v="1995"/>
    <n v="1"/>
    <s v="Frame"/>
    <s v="y"/>
    <x v="1"/>
    <s v="n"/>
    <n v="200000"/>
    <n v="20000"/>
    <n v="100000"/>
    <n v="40000"/>
    <n v="300000"/>
    <n v="5000"/>
    <n v="500"/>
    <n v="3448"/>
    <n v="0"/>
    <n v="0"/>
    <n v="1"/>
    <n v="3448"/>
    <n v="1"/>
  </r>
  <r>
    <s v="BF233192"/>
    <n v="3"/>
    <d v="2012-01-01T00:00:00"/>
    <m/>
    <n v="10012"/>
    <n v="3"/>
    <n v="768"/>
    <n v="1955"/>
    <s v="Asphalt Shingles"/>
    <n v="1971"/>
    <n v="9"/>
    <s v="Masonry"/>
    <s v="y"/>
    <x v="0"/>
    <s v="n"/>
    <n v="125000"/>
    <n v="12500"/>
    <n v="62500"/>
    <n v="25000"/>
    <n v="300000"/>
    <n v="3000"/>
    <n v="1000"/>
    <n v="1979"/>
    <n v="0"/>
    <n v="0"/>
    <n v="1"/>
    <n v="1979"/>
    <n v="3"/>
  </r>
  <r>
    <s v="BF233202"/>
    <n v="3"/>
    <d v="2012-01-01T00:00:00"/>
    <d v="2012-07-01T00:00:00"/>
    <n v="10007"/>
    <n v="4"/>
    <n v="892"/>
    <n v="2005"/>
    <s v="Asphalt Shingles"/>
    <n v="2005"/>
    <n v="1"/>
    <s v="Frame"/>
    <s v="y"/>
    <x v="1"/>
    <s v="n"/>
    <n v="70000"/>
    <n v="7000"/>
    <n v="35000"/>
    <n v="14000"/>
    <n v="100000"/>
    <n v="5000"/>
    <n v="500"/>
    <n v="527"/>
    <n v="0"/>
    <n v="0"/>
    <n v="0.5"/>
    <n v="263.5"/>
    <n v="3"/>
  </r>
  <r>
    <s v="BF233212"/>
    <n v="3"/>
    <d v="2012-01-01T00:00:00"/>
    <m/>
    <n v="10009"/>
    <n v="5"/>
    <n v="866"/>
    <n v="1992"/>
    <s v="Spanish Tile"/>
    <n v="1992"/>
    <n v="1"/>
    <s v="Frame"/>
    <s v="y"/>
    <x v="0"/>
    <s v="n"/>
    <n v="150000"/>
    <n v="15000"/>
    <n v="105000"/>
    <n v="30000"/>
    <n v="500000"/>
    <n v="3000"/>
    <n v="1000"/>
    <n v="1241"/>
    <n v="0"/>
    <n v="0"/>
    <n v="1"/>
    <n v="1241"/>
    <n v="1"/>
  </r>
  <r>
    <s v="BF233222"/>
    <n v="3"/>
    <d v="2012-01-01T00:00:00"/>
    <m/>
    <n v="10017"/>
    <n v="1"/>
    <n v="800"/>
    <n v="1990"/>
    <s v="Asphalt Shingles"/>
    <n v="1990"/>
    <n v="1"/>
    <s v="Frame"/>
    <s v="y"/>
    <x v="0"/>
    <s v="n"/>
    <n v="70000"/>
    <n v="7000"/>
    <n v="35000"/>
    <n v="14000"/>
    <n v="500000"/>
    <n v="3000"/>
    <n v="1000"/>
    <n v="511"/>
    <n v="0"/>
    <n v="0"/>
    <n v="1"/>
    <n v="511"/>
    <n v="3"/>
  </r>
  <r>
    <s v="BF233232"/>
    <n v="3"/>
    <d v="2012-01-01T00:00:00"/>
    <m/>
    <n v="10004"/>
    <n v="2"/>
    <n v="663"/>
    <n v="2009"/>
    <s v="Asphalt Shingles"/>
    <n v="2009"/>
    <n v="1"/>
    <s v="Frame"/>
    <s v="y"/>
    <x v="1"/>
    <s v="n"/>
    <n v="60000"/>
    <n v="6000"/>
    <n v="30000"/>
    <n v="12000"/>
    <n v="300000"/>
    <n v="5000"/>
    <n v="1000"/>
    <n v="696"/>
    <n v="0"/>
    <n v="0"/>
    <n v="1"/>
    <n v="696"/>
    <n v="5"/>
  </r>
  <r>
    <s v="BF233242"/>
    <n v="3"/>
    <d v="2012-01-01T00:00:00"/>
    <m/>
    <n v="10019"/>
    <n v="3"/>
    <n v="900"/>
    <n v="1960"/>
    <s v="Asphalt Shingles"/>
    <n v="2000"/>
    <n v="1"/>
    <s v="Frame"/>
    <s v="y"/>
    <x v="1"/>
    <s v="n"/>
    <n v="200000"/>
    <n v="20000"/>
    <n v="100000"/>
    <n v="40000"/>
    <n v="100000"/>
    <n v="3000"/>
    <n v="500"/>
    <n v="1242"/>
    <n v="0"/>
    <n v="0"/>
    <n v="1"/>
    <n v="1242"/>
    <n v="1"/>
  </r>
  <r>
    <s v="BF233252"/>
    <n v="3"/>
    <d v="2012-01-01T00:00:00"/>
    <m/>
    <n v="10021"/>
    <n v="1"/>
    <n v="693"/>
    <n v="1985"/>
    <s v="Asphalt Shingles"/>
    <n v="1993"/>
    <n v="1"/>
    <s v="Frame"/>
    <s v="y"/>
    <x v="1"/>
    <s v="n"/>
    <n v="200000"/>
    <n v="20000"/>
    <n v="100000"/>
    <n v="40000"/>
    <n v="300000"/>
    <n v="5000"/>
    <n v="250"/>
    <n v="3218"/>
    <n v="0"/>
    <n v="0"/>
    <n v="1"/>
    <n v="3218"/>
    <n v="6"/>
  </r>
  <r>
    <s v="BF233262"/>
    <n v="3"/>
    <d v="2012-01-01T00:00:00"/>
    <m/>
    <n v="10012"/>
    <n v="4"/>
    <n v="800"/>
    <n v="1989"/>
    <s v="Asphalt Shingles"/>
    <n v="1997"/>
    <n v="1"/>
    <s v="Frame"/>
    <s v="y"/>
    <x v="1"/>
    <s v="n"/>
    <n v="80000"/>
    <n v="8000"/>
    <n v="40000"/>
    <n v="16000"/>
    <n v="300000"/>
    <n v="3000"/>
    <n v="1000"/>
    <n v="759"/>
    <n v="0"/>
    <n v="0"/>
    <n v="1"/>
    <n v="759"/>
    <n v="3"/>
  </r>
  <r>
    <s v="BF233272"/>
    <n v="3"/>
    <d v="2012-01-01T00:00:00"/>
    <m/>
    <n v="10017"/>
    <n v="3"/>
    <n v="755"/>
    <n v="2010"/>
    <s v="Asphalt Shingles"/>
    <n v="2010"/>
    <n v="7"/>
    <s v="Frame"/>
    <s v="y"/>
    <x v="1"/>
    <s v="n"/>
    <n v="100000"/>
    <n v="10000"/>
    <n v="50000"/>
    <n v="20000"/>
    <n v="500000"/>
    <n v="5000"/>
    <n v="1000"/>
    <n v="1165"/>
    <n v="0"/>
    <n v="0"/>
    <n v="1"/>
    <n v="1165"/>
    <n v="3"/>
  </r>
  <r>
    <s v="BF233282"/>
    <n v="3"/>
    <d v="2012-01-01T00:00:00"/>
    <m/>
    <n v="10021"/>
    <n v="4"/>
    <n v="700"/>
    <n v="1971"/>
    <s v="Asphalt Shingles"/>
    <n v="1975"/>
    <n v="1"/>
    <s v="Frame"/>
    <s v="y"/>
    <x v="0"/>
    <s v="n"/>
    <n v="95000"/>
    <n v="9500"/>
    <n v="47500"/>
    <n v="19000"/>
    <n v="100000"/>
    <n v="1000"/>
    <n v="1000"/>
    <n v="2118"/>
    <n v="0"/>
    <n v="0"/>
    <n v="1"/>
    <n v="2118"/>
    <n v="6"/>
  </r>
  <r>
    <s v="BF233292"/>
    <n v="3"/>
    <d v="2012-01-01T00:00:00"/>
    <m/>
    <n v="10002"/>
    <n v="2"/>
    <n v="672"/>
    <n v="1994"/>
    <s v="Asphalt Shingles"/>
    <n v="1994"/>
    <n v="1"/>
    <s v="Frame"/>
    <s v="y"/>
    <x v="1"/>
    <s v="n"/>
    <n v="95000"/>
    <n v="9500"/>
    <n v="47500"/>
    <n v="19000"/>
    <n v="100000"/>
    <n v="1000"/>
    <n v="500"/>
    <n v="1287"/>
    <n v="1"/>
    <n v="950"/>
    <n v="1"/>
    <n v="1287"/>
    <n v="5"/>
  </r>
  <r>
    <s v="BF233302"/>
    <n v="3"/>
    <d v="2012-01-01T00:00:00"/>
    <m/>
    <n v="10023"/>
    <n v="4"/>
    <n v="741"/>
    <n v="1975"/>
    <s v="Asphalt Shingles"/>
    <n v="1975"/>
    <n v="1"/>
    <s v="Masonry"/>
    <s v="y"/>
    <x v="1"/>
    <s v="n"/>
    <n v="80000"/>
    <n v="8000"/>
    <n v="40000"/>
    <n v="16000"/>
    <n v="100000"/>
    <n v="1000"/>
    <n v="500"/>
    <n v="1035"/>
    <n v="0"/>
    <n v="0"/>
    <n v="1"/>
    <n v="1035"/>
    <n v="4"/>
  </r>
  <r>
    <s v="BF233312"/>
    <n v="3"/>
    <d v="2012-01-01T00:00:00"/>
    <m/>
    <n v="10018"/>
    <n v="3"/>
    <n v="892"/>
    <n v="1959"/>
    <s v="Spanish Tile"/>
    <n v="1980"/>
    <n v="1"/>
    <s v="Frame"/>
    <s v="n"/>
    <x v="1"/>
    <s v="n"/>
    <n v="60000"/>
    <n v="6000"/>
    <n v="30000"/>
    <n v="12000"/>
    <n v="100000"/>
    <n v="5000"/>
    <n v="250"/>
    <n v="456"/>
    <n v="0"/>
    <n v="0"/>
    <n v="1"/>
    <n v="456"/>
    <n v="2"/>
  </r>
  <r>
    <s v="BF233322"/>
    <n v="3"/>
    <d v="2012-01-01T00:00:00"/>
    <m/>
    <n v="10023"/>
    <n v="4"/>
    <n v="676"/>
    <n v="1953"/>
    <s v="Asphalt Shingles"/>
    <n v="1980"/>
    <n v="1"/>
    <s v="Superior"/>
    <s v="y"/>
    <x v="1"/>
    <s v="n"/>
    <n v="100000"/>
    <n v="10000"/>
    <n v="50000"/>
    <n v="20000"/>
    <n v="100000"/>
    <n v="3000"/>
    <n v="250"/>
    <n v="1447"/>
    <n v="0"/>
    <n v="0"/>
    <n v="1"/>
    <n v="1447"/>
    <n v="4"/>
  </r>
  <r>
    <s v="BF233332"/>
    <n v="3"/>
    <d v="2012-01-01T00:00:00"/>
    <m/>
    <n v="10004"/>
    <n v="5"/>
    <n v="780"/>
    <n v="1989"/>
    <s v="Asphalt Shingles"/>
    <n v="1996"/>
    <n v="7"/>
    <s v="Superior"/>
    <s v="y"/>
    <x v="1"/>
    <s v="n"/>
    <n v="200000"/>
    <n v="20000"/>
    <n v="100000"/>
    <n v="40000"/>
    <n v="100000"/>
    <n v="3000"/>
    <n v="250"/>
    <n v="2426"/>
    <n v="0"/>
    <n v="0"/>
    <n v="1"/>
    <n v="2426"/>
    <n v="5"/>
  </r>
  <r>
    <s v="BF233342"/>
    <n v="3"/>
    <d v="2012-01-01T00:00:00"/>
    <m/>
    <n v="10013"/>
    <n v="3"/>
    <n v="683"/>
    <n v="1956"/>
    <s v="Asphalt Shingles"/>
    <n v="2007"/>
    <n v="1"/>
    <s v="Frame"/>
    <s v="y"/>
    <x v="1"/>
    <s v="n"/>
    <n v="80000"/>
    <n v="8000"/>
    <n v="40000"/>
    <n v="16000"/>
    <n v="300000"/>
    <n v="1000"/>
    <n v="500"/>
    <n v="1153"/>
    <n v="0"/>
    <n v="0"/>
    <n v="1"/>
    <n v="1153"/>
    <n v="2"/>
  </r>
  <r>
    <s v="BF233352"/>
    <n v="3"/>
    <d v="2012-01-01T00:00:00"/>
    <m/>
    <n v="10001"/>
    <n v="4"/>
    <n v="679"/>
    <n v="1974"/>
    <s v="Wood Shingles"/>
    <n v="1974"/>
    <n v="7"/>
    <s v="Frame"/>
    <s v="y"/>
    <x v="1"/>
    <s v="n"/>
    <n v="80000"/>
    <n v="8000"/>
    <n v="40000"/>
    <n v="16000"/>
    <n v="100000"/>
    <n v="1000"/>
    <n v="500"/>
    <n v="4368"/>
    <n v="0"/>
    <n v="0"/>
    <n v="1"/>
    <n v="4368"/>
    <n v="6"/>
  </r>
  <r>
    <s v="BF233362"/>
    <n v="3"/>
    <d v="2012-01-01T00:00:00"/>
    <m/>
    <n v="10017"/>
    <n v="5"/>
    <n v="787"/>
    <n v="1950"/>
    <s v="Asphalt Shingles"/>
    <n v="1973"/>
    <n v="7"/>
    <s v="Frame"/>
    <s v="y"/>
    <x v="0"/>
    <s v="n"/>
    <n v="100000"/>
    <n v="10000"/>
    <n v="50000"/>
    <n v="20000"/>
    <n v="300000"/>
    <n v="3000"/>
    <n v="500"/>
    <n v="2506"/>
    <n v="0"/>
    <n v="0"/>
    <n v="1"/>
    <n v="2506"/>
    <n v="3"/>
  </r>
  <r>
    <s v="BF233372"/>
    <n v="3"/>
    <d v="2012-01-01T00:00:00"/>
    <d v="2012-07-01T00:00:00"/>
    <n v="10019"/>
    <n v="3"/>
    <n v="862"/>
    <n v="1992"/>
    <s v="Asphalt Shingles"/>
    <n v="1992"/>
    <n v="7"/>
    <s v="Frame"/>
    <s v="y"/>
    <x v="1"/>
    <s v="n"/>
    <n v="50000"/>
    <n v="5000"/>
    <n v="25000"/>
    <n v="10000"/>
    <n v="500000"/>
    <n v="1000"/>
    <n v="500"/>
    <n v="557"/>
    <n v="0"/>
    <n v="0"/>
    <n v="0.5"/>
    <n v="278.5"/>
    <n v="1"/>
  </r>
  <r>
    <s v="BF233382"/>
    <n v="3"/>
    <d v="2012-01-01T00:00:00"/>
    <m/>
    <n v="10007"/>
    <n v="1"/>
    <n v="716"/>
    <n v="1958"/>
    <s v="Asphalt Shingles"/>
    <n v="1985"/>
    <n v="1"/>
    <s v="Frame"/>
    <s v="y"/>
    <x v="1"/>
    <s v="n"/>
    <n v="80000"/>
    <n v="8000"/>
    <n v="40000"/>
    <n v="16000"/>
    <n v="300000"/>
    <n v="3000"/>
    <n v="500"/>
    <n v="1053"/>
    <n v="1"/>
    <n v="21888"/>
    <n v="1"/>
    <n v="1053"/>
    <n v="3"/>
  </r>
  <r>
    <s v="BF233392"/>
    <n v="3"/>
    <d v="2012-01-01T00:00:00"/>
    <d v="2012-07-01T00:00:00"/>
    <n v="10008"/>
    <n v="5"/>
    <n v="658"/>
    <n v="1960"/>
    <s v="Spanish Tile"/>
    <n v="1995"/>
    <n v="1"/>
    <s v="Frame"/>
    <s v="y"/>
    <x v="1"/>
    <s v="n"/>
    <n v="70000"/>
    <n v="7000"/>
    <n v="42000"/>
    <n v="14000"/>
    <n v="300000"/>
    <n v="1000"/>
    <n v="500"/>
    <n v="1870"/>
    <n v="0"/>
    <n v="0"/>
    <n v="0.5"/>
    <n v="935"/>
    <n v="1"/>
  </r>
  <r>
    <s v="BF233402"/>
    <n v="3"/>
    <d v="2012-01-01T00:00:00"/>
    <m/>
    <n v="10011"/>
    <n v="3"/>
    <n v="811"/>
    <n v="1961"/>
    <s v="Asphalt Shingles"/>
    <n v="2006"/>
    <n v="1"/>
    <s v="Frame"/>
    <s v="y"/>
    <x v="0"/>
    <s v="n"/>
    <n v="50000"/>
    <n v="5000"/>
    <n v="25000"/>
    <n v="10000"/>
    <n v="100000"/>
    <n v="3000"/>
    <n v="500"/>
    <n v="649"/>
    <n v="0"/>
    <n v="0"/>
    <n v="1"/>
    <n v="649"/>
    <n v="6"/>
  </r>
  <r>
    <s v="BF233412"/>
    <n v="3"/>
    <d v="2012-01-01T00:00:00"/>
    <m/>
    <n v="10008"/>
    <n v="2"/>
    <n v="762"/>
    <n v="1952"/>
    <s v="Spanish Tile"/>
    <n v="1979"/>
    <n v="1"/>
    <s v="Frame"/>
    <s v="y"/>
    <x v="1"/>
    <s v="n"/>
    <n v="80000"/>
    <n v="8000"/>
    <n v="40000"/>
    <n v="16000"/>
    <n v="100000"/>
    <n v="1000"/>
    <n v="500"/>
    <n v="1226"/>
    <n v="0"/>
    <n v="0"/>
    <n v="1"/>
    <n v="1226"/>
    <n v="1"/>
  </r>
  <r>
    <s v="BF233422"/>
    <n v="3"/>
    <d v="2012-01-01T00:00:00"/>
    <m/>
    <n v="10014"/>
    <n v="1"/>
    <n v="707"/>
    <n v="1984"/>
    <s v="Spanish Tile"/>
    <n v="2007"/>
    <n v="7"/>
    <s v="Masonry"/>
    <s v="y"/>
    <x v="1"/>
    <s v="n"/>
    <n v="150000"/>
    <n v="15000"/>
    <n v="75000"/>
    <n v="30000"/>
    <n v="100000"/>
    <n v="1000"/>
    <n v="1000"/>
    <n v="1191"/>
    <n v="0"/>
    <n v="0"/>
    <n v="1"/>
    <n v="1191"/>
    <n v="1"/>
  </r>
  <r>
    <s v="BF233432"/>
    <n v="3"/>
    <d v="2012-01-01T00:00:00"/>
    <m/>
    <n v="10003"/>
    <n v="2"/>
    <n v="760"/>
    <n v="1965"/>
    <s v="Asphalt Shingles"/>
    <n v="2005"/>
    <n v="7"/>
    <s v="Frame"/>
    <s v="n"/>
    <x v="0"/>
    <s v="n"/>
    <n v="125000"/>
    <n v="12500"/>
    <n v="62500"/>
    <n v="25000"/>
    <n v="100000"/>
    <n v="3000"/>
    <n v="1000"/>
    <n v="1517"/>
    <n v="0"/>
    <n v="0"/>
    <n v="1"/>
    <n v="1517"/>
    <n v="5"/>
  </r>
  <r>
    <s v="BF233442"/>
    <n v="3"/>
    <d v="2012-01-01T00:00:00"/>
    <m/>
    <n v="10016"/>
    <n v="1"/>
    <n v="751"/>
    <n v="1982"/>
    <s v="Spanish Tile"/>
    <n v="1993"/>
    <n v="1"/>
    <s v="Frame"/>
    <s v="y"/>
    <x v="1"/>
    <s v="n"/>
    <n v="80000"/>
    <n v="8000"/>
    <n v="56000"/>
    <n v="16000"/>
    <n v="300000"/>
    <n v="5000"/>
    <n v="250"/>
    <n v="1197"/>
    <n v="0"/>
    <n v="0"/>
    <n v="1"/>
    <n v="1197"/>
    <n v="6"/>
  </r>
  <r>
    <s v="BF233452"/>
    <n v="3"/>
    <d v="2012-01-01T00:00:00"/>
    <m/>
    <n v="10020"/>
    <n v="4"/>
    <n v="883"/>
    <n v="1987"/>
    <s v="Asphalt Shingles"/>
    <n v="1998"/>
    <n v="9"/>
    <s v="Frame"/>
    <s v="y"/>
    <x v="1"/>
    <s v="n"/>
    <n v="200000"/>
    <n v="20000"/>
    <n v="100000"/>
    <n v="40000"/>
    <n v="100000"/>
    <n v="3000"/>
    <n v="500"/>
    <n v="3050"/>
    <n v="0"/>
    <n v="0"/>
    <n v="1"/>
    <n v="3050"/>
    <n v="7"/>
  </r>
  <r>
    <s v="BF233462"/>
    <n v="3"/>
    <d v="2012-01-01T00:00:00"/>
    <m/>
    <n v="10015"/>
    <n v="4"/>
    <n v="696"/>
    <n v="1992"/>
    <s v="Asphalt Shingles"/>
    <n v="1992"/>
    <n v="1"/>
    <s v="Masonry"/>
    <s v="y"/>
    <x v="0"/>
    <s v="n"/>
    <n v="300000"/>
    <n v="30000"/>
    <n v="150000"/>
    <n v="60000"/>
    <n v="300000"/>
    <n v="1000"/>
    <n v="250"/>
    <n v="6268"/>
    <n v="0"/>
    <n v="0"/>
    <n v="1"/>
    <n v="6268"/>
    <n v="7"/>
  </r>
  <r>
    <s v="BF233472"/>
    <n v="3"/>
    <d v="2012-01-01T00:00:00"/>
    <m/>
    <n v="10018"/>
    <n v="4"/>
    <n v="851"/>
    <n v="1995"/>
    <s v="Asphalt Shingles"/>
    <n v="1995"/>
    <n v="1"/>
    <s v="Masonry"/>
    <s v="y"/>
    <x v="1"/>
    <s v="n"/>
    <n v="80000"/>
    <n v="8000"/>
    <n v="40000"/>
    <n v="16000"/>
    <n v="500000"/>
    <n v="1000"/>
    <n v="500"/>
    <n v="438"/>
    <n v="0"/>
    <n v="0"/>
    <n v="1"/>
    <n v="438"/>
    <n v="2"/>
  </r>
  <r>
    <s v="BF233482"/>
    <n v="3"/>
    <d v="2012-01-01T00:00:00"/>
    <m/>
    <n v="10015"/>
    <n v="4"/>
    <n v="800"/>
    <n v="1962"/>
    <s v="Asphalt Shingles"/>
    <n v="1966"/>
    <n v="1"/>
    <s v="Frame"/>
    <s v="y"/>
    <x v="1"/>
    <s v="n"/>
    <n v="70000"/>
    <n v="7000"/>
    <n v="35000"/>
    <n v="14000"/>
    <n v="300000"/>
    <n v="3000"/>
    <n v="1000"/>
    <n v="1279"/>
    <n v="0"/>
    <n v="0"/>
    <n v="1"/>
    <n v="1279"/>
    <n v="7"/>
  </r>
  <r>
    <s v="BF233492"/>
    <n v="3"/>
    <d v="2012-01-01T00:00:00"/>
    <m/>
    <n v="10007"/>
    <n v="3"/>
    <n v="910"/>
    <n v="1952"/>
    <s v="Asphalt Shingles"/>
    <n v="1966"/>
    <n v="1"/>
    <s v="Frame"/>
    <s v="y"/>
    <x v="1"/>
    <s v="n"/>
    <n v="150000"/>
    <n v="15000"/>
    <n v="75000"/>
    <n v="30000"/>
    <n v="500000"/>
    <n v="5000"/>
    <n v="1000"/>
    <n v="901"/>
    <n v="0"/>
    <n v="0"/>
    <n v="1"/>
    <n v="901"/>
    <n v="3"/>
  </r>
  <r>
    <s v="BF233502"/>
    <n v="3"/>
    <d v="2012-01-01T00:00:00"/>
    <m/>
    <n v="10021"/>
    <n v="4"/>
    <n v="899"/>
    <n v="1963"/>
    <s v="Asphalt Shingles"/>
    <n v="1966"/>
    <n v="1"/>
    <s v="Frame"/>
    <s v="y"/>
    <x v="0"/>
    <s v="n"/>
    <n v="95000"/>
    <n v="9500"/>
    <n v="47500"/>
    <n v="19000"/>
    <n v="300000"/>
    <n v="3000"/>
    <n v="500"/>
    <n v="1322"/>
    <n v="0"/>
    <n v="0"/>
    <n v="1"/>
    <n v="1322"/>
    <n v="6"/>
  </r>
  <r>
    <s v="BF233512"/>
    <n v="3"/>
    <d v="2012-01-01T00:00:00"/>
    <m/>
    <n v="10006"/>
    <n v="4"/>
    <n v="872"/>
    <n v="1981"/>
    <s v="Spanish Tile"/>
    <n v="1981"/>
    <n v="7"/>
    <s v="Frame"/>
    <s v="y"/>
    <x v="1"/>
    <s v="n"/>
    <n v="200000"/>
    <n v="20000"/>
    <n v="100000"/>
    <n v="40000"/>
    <n v="300000"/>
    <n v="3000"/>
    <n v="500"/>
    <n v="2373"/>
    <n v="0"/>
    <n v="0"/>
    <n v="1"/>
    <n v="2373"/>
    <n v="6"/>
  </r>
  <r>
    <s v="BF233522"/>
    <n v="3"/>
    <d v="2012-01-01T00:00:00"/>
    <m/>
    <n v="10019"/>
    <n v="5"/>
    <n v="900"/>
    <n v="1963"/>
    <s v="Asphalt Shingles"/>
    <n v="1969"/>
    <n v="1"/>
    <s v="Superior"/>
    <s v="y"/>
    <x v="0"/>
    <s v="n"/>
    <n v="125000"/>
    <n v="12500"/>
    <n v="62500"/>
    <n v="25000"/>
    <n v="100000"/>
    <n v="3000"/>
    <n v="1000"/>
    <n v="781"/>
    <n v="0"/>
    <n v="0"/>
    <n v="1"/>
    <n v="781"/>
    <n v="1"/>
  </r>
  <r>
    <s v="BF233532"/>
    <n v="3"/>
    <d v="2012-01-01T00:00:00"/>
    <m/>
    <n v="10012"/>
    <n v="4"/>
    <n v="945"/>
    <n v="1961"/>
    <s v="Asphalt Shingles"/>
    <n v="1992"/>
    <n v="1"/>
    <s v="Frame"/>
    <s v="y"/>
    <x v="1"/>
    <s v="n"/>
    <n v="125000"/>
    <n v="12500"/>
    <n v="87500"/>
    <n v="25000"/>
    <n v="100000"/>
    <n v="1000"/>
    <n v="500"/>
    <n v="1004"/>
    <n v="0"/>
    <n v="0"/>
    <n v="1"/>
    <n v="1004"/>
    <n v="3"/>
  </r>
  <r>
    <s v="BF233542"/>
    <n v="3"/>
    <d v="2012-01-01T00:00:00"/>
    <m/>
    <n v="10023"/>
    <n v="4"/>
    <n v="740"/>
    <n v="1950"/>
    <s v="Spanish Tile"/>
    <n v="2011"/>
    <n v="1"/>
    <s v="Frame"/>
    <s v="y"/>
    <x v="1"/>
    <s v="n"/>
    <n v="50000"/>
    <n v="5000"/>
    <n v="25000"/>
    <n v="10000"/>
    <n v="300000"/>
    <n v="1000"/>
    <n v="500"/>
    <n v="620"/>
    <n v="0"/>
    <n v="0"/>
    <n v="1"/>
    <n v="620"/>
    <n v="4"/>
  </r>
  <r>
    <s v="BF233552"/>
    <n v="3"/>
    <d v="2012-01-01T00:00:00"/>
    <m/>
    <n v="10022"/>
    <n v="2"/>
    <n v="672"/>
    <n v="1985"/>
    <s v="Asphalt Shingles"/>
    <n v="2001"/>
    <n v="1"/>
    <s v="Masonry"/>
    <s v="y"/>
    <x v="1"/>
    <s v="n"/>
    <n v="200000"/>
    <n v="20000"/>
    <n v="120000"/>
    <n v="40000"/>
    <n v="300000"/>
    <n v="1000"/>
    <n v="500"/>
    <n v="1728"/>
    <n v="0"/>
    <n v="0"/>
    <n v="1"/>
    <n v="1728"/>
    <n v="4"/>
  </r>
  <r>
    <s v="BF233562"/>
    <n v="3"/>
    <d v="2012-01-01T00:00:00"/>
    <m/>
    <n v="10024"/>
    <n v="4"/>
    <n v="656"/>
    <n v="2010"/>
    <s v="Spanish Tile"/>
    <n v="2010"/>
    <n v="1"/>
    <s v="Frame"/>
    <s v="y"/>
    <x v="0"/>
    <s v="n"/>
    <n v="150000"/>
    <n v="15000"/>
    <n v="75000"/>
    <n v="30000"/>
    <n v="300000"/>
    <n v="1000"/>
    <n v="500"/>
    <n v="1407"/>
    <n v="0"/>
    <n v="0"/>
    <n v="1"/>
    <n v="1407"/>
    <n v="4"/>
  </r>
  <r>
    <s v="BF233572"/>
    <n v="3"/>
    <d v="2012-01-01T00:00:00"/>
    <m/>
    <n v="10002"/>
    <n v="2"/>
    <n v="891"/>
    <n v="2004"/>
    <s v="Asphalt Shingles"/>
    <n v="2004"/>
    <n v="1"/>
    <s v="Frame"/>
    <s v="y"/>
    <x v="1"/>
    <s v="n"/>
    <n v="70000"/>
    <n v="7000"/>
    <n v="35000"/>
    <n v="14000"/>
    <n v="100000"/>
    <n v="1000"/>
    <n v="1000"/>
    <n v="357"/>
    <n v="0"/>
    <n v="0"/>
    <n v="1"/>
    <n v="357"/>
    <n v="5"/>
  </r>
  <r>
    <s v="BF233582"/>
    <n v="3"/>
    <d v="2012-01-01T00:00:00"/>
    <m/>
    <n v="10013"/>
    <n v="2"/>
    <n v="700"/>
    <n v="1999"/>
    <s v="Asphalt Shingles"/>
    <n v="1999"/>
    <n v="1"/>
    <s v="Superior"/>
    <s v="y"/>
    <x v="1"/>
    <s v="n"/>
    <n v="300000"/>
    <n v="30000"/>
    <n v="180000"/>
    <n v="60000"/>
    <n v="100000"/>
    <n v="3000"/>
    <n v="500"/>
    <n v="1298"/>
    <n v="1"/>
    <n v="21660"/>
    <n v="1"/>
    <n v="1298"/>
    <n v="2"/>
  </r>
  <r>
    <s v="BF233592"/>
    <n v="3"/>
    <d v="2012-01-01T00:00:00"/>
    <d v="2012-07-01T00:00:00"/>
    <n v="10001"/>
    <n v="3"/>
    <n v="700"/>
    <n v="1967"/>
    <s v="Spanish Tile"/>
    <n v="1996"/>
    <n v="1"/>
    <s v="Frame"/>
    <s v="y"/>
    <x v="1"/>
    <s v="n"/>
    <n v="90000"/>
    <n v="9000"/>
    <n v="54000"/>
    <n v="18000"/>
    <n v="100000"/>
    <n v="1000"/>
    <n v="1000"/>
    <n v="1483"/>
    <n v="0"/>
    <n v="0"/>
    <n v="0.5"/>
    <n v="741.5"/>
    <n v="6"/>
  </r>
  <r>
    <s v="BF233602"/>
    <n v="3"/>
    <d v="2012-01-01T00:00:00"/>
    <m/>
    <n v="10004"/>
    <n v="2"/>
    <n v="639"/>
    <n v="1974"/>
    <s v="Spanish Tile"/>
    <n v="1974"/>
    <n v="1"/>
    <s v="Masonry"/>
    <s v="y"/>
    <x v="1"/>
    <s v="n"/>
    <n v="300000"/>
    <n v="30000"/>
    <n v="150000"/>
    <n v="60000"/>
    <n v="300000"/>
    <n v="3000"/>
    <n v="250"/>
    <n v="3636"/>
    <n v="0"/>
    <n v="0"/>
    <n v="1"/>
    <n v="3636"/>
    <n v="5"/>
  </r>
  <r>
    <s v="BF233612"/>
    <n v="3"/>
    <d v="2012-01-01T00:00:00"/>
    <m/>
    <n v="10013"/>
    <n v="3"/>
    <n v="765"/>
    <n v="1982"/>
    <s v="Asphalt Shingles"/>
    <n v="1982"/>
    <n v="1"/>
    <s v="Superior"/>
    <s v="y"/>
    <x v="1"/>
    <s v="n"/>
    <n v="300000"/>
    <n v="30000"/>
    <n v="150000"/>
    <n v="60000"/>
    <n v="300000"/>
    <n v="3000"/>
    <n v="500"/>
    <n v="1775"/>
    <n v="0"/>
    <n v="0"/>
    <n v="1"/>
    <n v="1775"/>
    <n v="2"/>
  </r>
  <r>
    <s v="BF233622"/>
    <n v="3"/>
    <d v="2012-01-01T00:00:00"/>
    <m/>
    <n v="10017"/>
    <n v="1"/>
    <n v="767"/>
    <n v="1959"/>
    <s v="Asphalt Shingles"/>
    <n v="2002"/>
    <n v="9"/>
    <s v="Masonry"/>
    <s v="y"/>
    <x v="1"/>
    <s v="n"/>
    <n v="125000"/>
    <n v="12500"/>
    <n v="62500"/>
    <n v="25000"/>
    <n v="100000"/>
    <n v="3000"/>
    <n v="500"/>
    <n v="1548"/>
    <n v="0"/>
    <n v="0"/>
    <n v="1"/>
    <n v="1548"/>
    <n v="3"/>
  </r>
  <r>
    <s v="BF233632"/>
    <n v="3"/>
    <d v="2012-01-01T00:00:00"/>
    <m/>
    <n v="10015"/>
    <n v="3"/>
    <s v="No Hit"/>
    <n v="1962"/>
    <s v="Spanish Tile"/>
    <n v="1979"/>
    <n v="7"/>
    <s v="Masonry"/>
    <s v="y"/>
    <x v="0"/>
    <s v="n"/>
    <n v="70000"/>
    <n v="7000"/>
    <n v="49000"/>
    <n v="14000"/>
    <n v="300000"/>
    <n v="1000"/>
    <n v="500"/>
    <n v="1042"/>
    <n v="0"/>
    <n v="0"/>
    <n v="1"/>
    <n v="1042"/>
    <n v="7"/>
  </r>
  <r>
    <s v="BF233642"/>
    <n v="3"/>
    <d v="2012-01-01T00:00:00"/>
    <m/>
    <n v="10019"/>
    <n v="3"/>
    <n v="900"/>
    <n v="1971"/>
    <s v="Asphalt Shingles"/>
    <n v="2002"/>
    <n v="7"/>
    <s v="Superior"/>
    <s v="y"/>
    <x v="0"/>
    <s v="n"/>
    <n v="70000"/>
    <n v="7000"/>
    <n v="35000"/>
    <n v="14000"/>
    <n v="500000"/>
    <n v="3000"/>
    <n v="500"/>
    <n v="445"/>
    <n v="0"/>
    <n v="0"/>
    <n v="1"/>
    <n v="445"/>
    <n v="1"/>
  </r>
  <r>
    <s v="BF233652"/>
    <n v="3"/>
    <d v="2012-01-01T00:00:00"/>
    <m/>
    <n v="10003"/>
    <n v="4"/>
    <n v="853"/>
    <n v="1987"/>
    <s v="Asphalt Shingles"/>
    <n v="1991"/>
    <n v="7"/>
    <s v="Frame"/>
    <s v="y"/>
    <x v="1"/>
    <s v="y"/>
    <n v="300000"/>
    <n v="30000"/>
    <n v="150000"/>
    <n v="60000"/>
    <n v="100000"/>
    <n v="1000"/>
    <n v="1000"/>
    <n v="2022"/>
    <n v="0"/>
    <n v="0"/>
    <n v="1"/>
    <n v="2022"/>
    <n v="5"/>
  </r>
  <r>
    <s v="BF233662"/>
    <n v="3"/>
    <d v="2012-01-01T00:00:00"/>
    <m/>
    <n v="10006"/>
    <n v="2"/>
    <n v="700"/>
    <n v="1983"/>
    <s v="Spanish Tile"/>
    <n v="1994"/>
    <n v="1"/>
    <s v="Frame"/>
    <s v="n"/>
    <x v="1"/>
    <s v="n"/>
    <n v="125000"/>
    <n v="12500"/>
    <n v="62500"/>
    <n v="25000"/>
    <n v="300000"/>
    <n v="5000"/>
    <n v="500"/>
    <n v="1810"/>
    <n v="0"/>
    <n v="0"/>
    <n v="1"/>
    <n v="1810"/>
    <n v="6"/>
  </r>
  <r>
    <s v="BF233672"/>
    <n v="3"/>
    <d v="2012-01-01T00:00:00"/>
    <m/>
    <n v="10005"/>
    <n v="2"/>
    <n v="686"/>
    <n v="1985"/>
    <s v="Asphalt Shingles"/>
    <n v="1985"/>
    <n v="1"/>
    <s v="Frame"/>
    <s v="y"/>
    <x v="0"/>
    <s v="n"/>
    <n v="150000"/>
    <n v="15000"/>
    <n v="105000"/>
    <n v="30000"/>
    <n v="100000"/>
    <n v="1000"/>
    <n v="500"/>
    <n v="3208"/>
    <n v="0"/>
    <n v="0"/>
    <n v="1"/>
    <n v="3208"/>
    <n v="7"/>
  </r>
  <r>
    <s v="BF233682"/>
    <n v="3"/>
    <d v="2012-01-01T00:00:00"/>
    <m/>
    <n v="10025"/>
    <n v="3"/>
    <n v="877"/>
    <n v="2008"/>
    <s v="Asphalt Shingles"/>
    <n v="2008"/>
    <n v="1"/>
    <s v="Frame"/>
    <s v="y"/>
    <x v="1"/>
    <s v="n"/>
    <n v="60000"/>
    <n v="6000"/>
    <n v="30000"/>
    <n v="12000"/>
    <n v="300000"/>
    <n v="3000"/>
    <n v="500"/>
    <n v="577"/>
    <n v="0"/>
    <n v="0"/>
    <n v="1"/>
    <n v="577"/>
    <n v="7"/>
  </r>
  <r>
    <s v="BF233692"/>
    <n v="3"/>
    <d v="2012-01-01T00:00:00"/>
    <m/>
    <n v="10002"/>
    <n v="2"/>
    <n v="850"/>
    <n v="1953"/>
    <s v="Asphalt Shingles"/>
    <n v="2001"/>
    <n v="1"/>
    <s v="Frame"/>
    <s v="y"/>
    <x v="1"/>
    <s v="n"/>
    <n v="90000"/>
    <n v="9000"/>
    <n v="45000"/>
    <n v="18000"/>
    <n v="500000"/>
    <n v="1000"/>
    <n v="1000"/>
    <n v="580"/>
    <n v="0"/>
    <n v="0"/>
    <n v="1"/>
    <n v="580"/>
    <n v="5"/>
  </r>
  <r>
    <s v="BF233702"/>
    <n v="3"/>
    <d v="2012-01-01T00:00:00"/>
    <d v="2012-07-01T00:00:00"/>
    <n v="10009"/>
    <n v="2"/>
    <n v="800"/>
    <n v="1963"/>
    <s v="Asphalt Shingles"/>
    <n v="1998"/>
    <n v="1"/>
    <s v="Frame"/>
    <s v="y"/>
    <x v="0"/>
    <s v="n"/>
    <n v="80000"/>
    <n v="8000"/>
    <n v="40000"/>
    <n v="16000"/>
    <n v="100000"/>
    <n v="5000"/>
    <n v="250"/>
    <n v="883"/>
    <n v="0"/>
    <n v="0"/>
    <n v="0.5"/>
    <n v="441.5"/>
    <n v="1"/>
  </r>
  <r>
    <s v="BF233712"/>
    <n v="3"/>
    <d v="2012-01-01T00:00:00"/>
    <m/>
    <n v="10022"/>
    <n v="3"/>
    <n v="817"/>
    <n v="1961"/>
    <s v="Asphalt Shingles"/>
    <n v="2011"/>
    <n v="1"/>
    <s v="Superior"/>
    <s v="y"/>
    <x v="1"/>
    <s v="n"/>
    <n v="70000"/>
    <n v="7000"/>
    <n v="49000"/>
    <n v="14000"/>
    <n v="300000"/>
    <n v="5000"/>
    <n v="500"/>
    <n v="433"/>
    <n v="0"/>
    <n v="0"/>
    <n v="1"/>
    <n v="433"/>
    <n v="4"/>
  </r>
  <r>
    <s v="BF233722"/>
    <n v="3"/>
    <d v="2012-01-01T00:00:00"/>
    <d v="2012-07-01T00:00:00"/>
    <n v="10004"/>
    <n v="1"/>
    <n v="844"/>
    <n v="2002"/>
    <s v="Asphalt Shingles"/>
    <n v="2006"/>
    <n v="1"/>
    <s v="Frame"/>
    <s v="y"/>
    <x v="1"/>
    <s v="n"/>
    <n v="90000"/>
    <n v="9000"/>
    <n v="54000"/>
    <n v="18000"/>
    <n v="500000"/>
    <n v="3000"/>
    <n v="500"/>
    <n v="540"/>
    <n v="0"/>
    <n v="0"/>
    <n v="0.5"/>
    <n v="270"/>
    <n v="5"/>
  </r>
  <r>
    <s v="BF233732"/>
    <n v="3"/>
    <d v="2012-01-01T00:00:00"/>
    <m/>
    <n v="10019"/>
    <n v="2"/>
    <n v="800"/>
    <n v="2009"/>
    <s v="Spanish Tile"/>
    <n v="2010"/>
    <n v="1"/>
    <s v="Frame"/>
    <s v="y"/>
    <x v="0"/>
    <s v="n"/>
    <n v="100000"/>
    <n v="10000"/>
    <n v="50000"/>
    <n v="20000"/>
    <n v="300000"/>
    <n v="5000"/>
    <n v="250"/>
    <n v="709"/>
    <n v="0"/>
    <n v="0"/>
    <n v="1"/>
    <n v="709"/>
    <n v="1"/>
  </r>
  <r>
    <s v="BF233742"/>
    <n v="3"/>
    <d v="2012-01-01T00:00:00"/>
    <m/>
    <n v="10020"/>
    <n v="2"/>
    <n v="584"/>
    <n v="1950"/>
    <s v="Asphalt Shingles"/>
    <n v="2008"/>
    <n v="7"/>
    <s v="Frame"/>
    <s v="y"/>
    <x v="1"/>
    <s v="n"/>
    <n v="80000"/>
    <n v="8000"/>
    <n v="40000"/>
    <n v="16000"/>
    <n v="500000"/>
    <n v="1000"/>
    <n v="1000"/>
    <n v="2593"/>
    <n v="0"/>
    <n v="0"/>
    <n v="1"/>
    <n v="2593"/>
    <n v="7"/>
  </r>
  <r>
    <s v="BF233752"/>
    <n v="3"/>
    <d v="2012-01-01T00:00:00"/>
    <m/>
    <n v="10010"/>
    <n v="4"/>
    <n v="800"/>
    <n v="1959"/>
    <s v="Wood Shingles"/>
    <n v="1990"/>
    <n v="1"/>
    <s v="Masonry"/>
    <s v="y"/>
    <x v="1"/>
    <s v="n"/>
    <n v="200000"/>
    <n v="20000"/>
    <n v="140000"/>
    <n v="40000"/>
    <n v="300000"/>
    <n v="3000"/>
    <n v="250"/>
    <n v="4031"/>
    <n v="0"/>
    <n v="0"/>
    <n v="1"/>
    <n v="4031"/>
    <n v="7"/>
  </r>
  <r>
    <s v="BF233762"/>
    <n v="3"/>
    <d v="2012-01-01T00:00:00"/>
    <m/>
    <n v="10002"/>
    <n v="4"/>
    <s v="No Hit"/>
    <n v="1961"/>
    <s v="Asphalt Shingles"/>
    <n v="1983"/>
    <n v="1"/>
    <s v="Frame"/>
    <s v="y"/>
    <x v="1"/>
    <s v="n"/>
    <n v="100000"/>
    <n v="10000"/>
    <n v="50000"/>
    <n v="20000"/>
    <n v="500000"/>
    <n v="5000"/>
    <n v="250"/>
    <n v="1346"/>
    <n v="0"/>
    <n v="0"/>
    <n v="1"/>
    <n v="1346"/>
    <n v="5"/>
  </r>
  <r>
    <s v="BF233772"/>
    <n v="3"/>
    <d v="2012-01-01T00:00:00"/>
    <m/>
    <n v="10018"/>
    <n v="4"/>
    <n v="823"/>
    <n v="1956"/>
    <s v="Asphalt Shingles"/>
    <n v="2004"/>
    <n v="1"/>
    <s v="Frame"/>
    <s v="y"/>
    <x v="0"/>
    <s v="n"/>
    <n v="150000"/>
    <n v="15000"/>
    <n v="75000"/>
    <n v="30000"/>
    <n v="100000"/>
    <n v="1000"/>
    <n v="1000"/>
    <n v="921"/>
    <n v="0"/>
    <n v="0"/>
    <n v="1"/>
    <n v="921"/>
    <n v="2"/>
  </r>
  <r>
    <s v="BF233782"/>
    <n v="3"/>
    <d v="2012-01-01T00:00:00"/>
    <m/>
    <n v="10020"/>
    <n v="3"/>
    <n v="800"/>
    <n v="1966"/>
    <s v="Asphalt Shingles"/>
    <n v="1991"/>
    <n v="7"/>
    <s v="Masonry"/>
    <s v="y"/>
    <x v="0"/>
    <s v="n"/>
    <n v="150000"/>
    <n v="15000"/>
    <n v="90000"/>
    <n v="30000"/>
    <n v="300000"/>
    <n v="1000"/>
    <n v="250"/>
    <n v="2282"/>
    <n v="0"/>
    <n v="0"/>
    <n v="1"/>
    <n v="2282"/>
    <n v="7"/>
  </r>
  <r>
    <s v="BF233792"/>
    <n v="3"/>
    <d v="2012-01-01T00:00:00"/>
    <m/>
    <n v="10003"/>
    <n v="4"/>
    <n v="715"/>
    <n v="2003"/>
    <s v="Asphalt Shingles"/>
    <n v="2003"/>
    <n v="7"/>
    <s v="Frame"/>
    <s v="y"/>
    <x v="1"/>
    <s v="n"/>
    <n v="150000"/>
    <n v="15000"/>
    <n v="105000"/>
    <n v="30000"/>
    <n v="100000"/>
    <n v="1000"/>
    <n v="1000"/>
    <n v="1699"/>
    <n v="0"/>
    <n v="0"/>
    <n v="1"/>
    <n v="1699"/>
    <n v="5"/>
  </r>
  <r>
    <s v="BF233802"/>
    <n v="3"/>
    <d v="2012-01-01T00:00:00"/>
    <m/>
    <n v="10012"/>
    <n v="2"/>
    <n v="670"/>
    <n v="2002"/>
    <s v="Wood Shingles"/>
    <n v="2002"/>
    <n v="1"/>
    <s v="Frame"/>
    <s v="y"/>
    <x v="1"/>
    <s v="n"/>
    <n v="100000"/>
    <n v="10000"/>
    <n v="50000"/>
    <n v="20000"/>
    <n v="300000"/>
    <n v="3000"/>
    <n v="500"/>
    <n v="1710"/>
    <n v="0"/>
    <n v="0"/>
    <n v="1"/>
    <n v="1710"/>
    <n v="3"/>
  </r>
  <r>
    <s v="BF233812"/>
    <n v="3"/>
    <d v="2012-01-01T00:00:00"/>
    <m/>
    <n v="10012"/>
    <n v="4"/>
    <n v="886"/>
    <n v="1991"/>
    <s v="Asphalt Shingles"/>
    <n v="2009"/>
    <n v="1"/>
    <s v="Frame"/>
    <s v="y"/>
    <x v="1"/>
    <s v="n"/>
    <n v="150000"/>
    <n v="15000"/>
    <n v="75000"/>
    <n v="30000"/>
    <n v="100000"/>
    <n v="1000"/>
    <n v="250"/>
    <n v="1148"/>
    <n v="0"/>
    <n v="0"/>
    <n v="1"/>
    <n v="1148"/>
    <n v="3"/>
  </r>
  <r>
    <s v="BF233822"/>
    <n v="3"/>
    <d v="2012-01-01T00:00:00"/>
    <m/>
    <n v="10009"/>
    <n v="2"/>
    <n v="874"/>
    <n v="1975"/>
    <s v="Spanish Tile"/>
    <n v="2001"/>
    <n v="1"/>
    <s v="Frame"/>
    <s v="y"/>
    <x v="1"/>
    <s v="n"/>
    <n v="200000"/>
    <n v="20000"/>
    <n v="140000"/>
    <n v="40000"/>
    <n v="100000"/>
    <n v="1000"/>
    <n v="500"/>
    <n v="1193"/>
    <n v="0"/>
    <n v="0"/>
    <n v="1"/>
    <n v="1193"/>
    <n v="1"/>
  </r>
  <r>
    <s v="BF233832"/>
    <n v="3"/>
    <d v="2012-01-01T00:00:00"/>
    <m/>
    <n v="10021"/>
    <n v="3"/>
    <n v="884"/>
    <n v="2004"/>
    <s v="Spanish Tile"/>
    <n v="2004"/>
    <n v="1"/>
    <s v="Frame"/>
    <s v="y"/>
    <x v="1"/>
    <s v="n"/>
    <n v="100000"/>
    <n v="10000"/>
    <n v="70000"/>
    <n v="20000"/>
    <n v="100000"/>
    <n v="3000"/>
    <n v="500"/>
    <n v="803"/>
    <n v="0"/>
    <n v="0"/>
    <n v="1"/>
    <n v="803"/>
    <n v="6"/>
  </r>
  <r>
    <s v="BF233842"/>
    <n v="3"/>
    <d v="2012-01-01T00:00:00"/>
    <m/>
    <n v="10010"/>
    <n v="3"/>
    <n v="660"/>
    <n v="2005"/>
    <s v="Asphalt Shingles"/>
    <n v="2005"/>
    <n v="7"/>
    <s v="Frame"/>
    <s v="y"/>
    <x v="1"/>
    <s v="n"/>
    <n v="90000"/>
    <n v="9000"/>
    <n v="45000"/>
    <n v="18000"/>
    <n v="100000"/>
    <n v="5000"/>
    <n v="500"/>
    <n v="2359"/>
    <n v="0"/>
    <n v="0"/>
    <n v="1"/>
    <n v="2359"/>
    <n v="7"/>
  </r>
  <r>
    <s v="BF233852"/>
    <n v="3"/>
    <d v="2012-01-01T00:00:00"/>
    <m/>
    <n v="10014"/>
    <n v="3"/>
    <n v="800"/>
    <n v="1963"/>
    <s v="Asphalt Shingles"/>
    <n v="1987"/>
    <n v="1"/>
    <s v="Frame"/>
    <s v="y"/>
    <x v="1"/>
    <s v="n"/>
    <n v="70000"/>
    <n v="7000"/>
    <n v="35000"/>
    <n v="14000"/>
    <n v="500000"/>
    <n v="1000"/>
    <n v="500"/>
    <n v="952"/>
    <n v="0"/>
    <n v="0"/>
    <n v="1"/>
    <n v="952"/>
    <n v="1"/>
  </r>
  <r>
    <s v="BF233862"/>
    <n v="3"/>
    <d v="2012-01-01T00:00:00"/>
    <m/>
    <n v="10011"/>
    <n v="3"/>
    <n v="757"/>
    <n v="2003"/>
    <s v="Asphalt Shingles"/>
    <n v="2007"/>
    <n v="1"/>
    <s v="Frame"/>
    <s v="y"/>
    <x v="0"/>
    <s v="n"/>
    <n v="150000"/>
    <n v="15000"/>
    <n v="105000"/>
    <n v="30000"/>
    <n v="100000"/>
    <n v="3000"/>
    <n v="500"/>
    <n v="1948"/>
    <n v="0"/>
    <n v="0"/>
    <n v="1"/>
    <n v="1948"/>
    <n v="6"/>
  </r>
  <r>
    <s v="BF233872"/>
    <n v="3"/>
    <d v="2012-01-01T00:00:00"/>
    <d v="2012-07-01T00:00:00"/>
    <n v="10001"/>
    <n v="3"/>
    <n v="875"/>
    <n v="1975"/>
    <s v="Asphalt Shingles"/>
    <n v="1975"/>
    <n v="7"/>
    <s v="Frame"/>
    <s v="y"/>
    <x v="1"/>
    <s v="n"/>
    <n v="125000"/>
    <n v="12500"/>
    <n v="87500"/>
    <n v="25000"/>
    <n v="300000"/>
    <n v="3000"/>
    <n v="1000"/>
    <n v="1537"/>
    <n v="0"/>
    <n v="0"/>
    <n v="0.5"/>
    <n v="768.5"/>
    <n v="6"/>
  </r>
  <r>
    <s v="BF233882"/>
    <n v="3"/>
    <d v="2012-01-01T00:00:00"/>
    <m/>
    <n v="10003"/>
    <n v="3"/>
    <n v="698"/>
    <n v="1975"/>
    <s v="Asphalt Shingles"/>
    <n v="1980"/>
    <n v="1"/>
    <s v="Frame"/>
    <s v="n"/>
    <x v="1"/>
    <s v="n"/>
    <n v="50000"/>
    <n v="5000"/>
    <n v="25000"/>
    <n v="10000"/>
    <n v="500000"/>
    <n v="1000"/>
    <n v="250"/>
    <n v="1124"/>
    <n v="0"/>
    <n v="0"/>
    <n v="1"/>
    <n v="1124"/>
    <n v="5"/>
  </r>
  <r>
    <s v="BF233892"/>
    <n v="3"/>
    <d v="2012-01-01T00:00:00"/>
    <m/>
    <n v="10018"/>
    <n v="5"/>
    <n v="862"/>
    <n v="1975"/>
    <s v="Asphalt Shingles"/>
    <n v="1994"/>
    <n v="1"/>
    <s v="Masonry"/>
    <s v="y"/>
    <x v="1"/>
    <s v="n"/>
    <n v="300000"/>
    <n v="30000"/>
    <n v="150000"/>
    <n v="60000"/>
    <n v="500000"/>
    <n v="1000"/>
    <n v="500"/>
    <n v="1544"/>
    <n v="0"/>
    <n v="0"/>
    <n v="1"/>
    <n v="1544"/>
    <n v="2"/>
  </r>
  <r>
    <s v="BF233902"/>
    <n v="3"/>
    <d v="2012-01-01T00:00:00"/>
    <d v="2012-07-01T00:00:00"/>
    <n v="10002"/>
    <n v="4"/>
    <n v="900"/>
    <n v="1994"/>
    <s v="Asphalt Shingles"/>
    <n v="1994"/>
    <n v="1"/>
    <s v="Frame"/>
    <s v="y"/>
    <x v="1"/>
    <s v="n"/>
    <n v="125000"/>
    <n v="12500"/>
    <n v="62500"/>
    <n v="25000"/>
    <n v="100000"/>
    <n v="5000"/>
    <n v="500"/>
    <n v="724"/>
    <n v="0"/>
    <n v="0"/>
    <n v="0.5"/>
    <n v="362"/>
    <n v="5"/>
  </r>
  <r>
    <s v="BF233912"/>
    <n v="3"/>
    <d v="2012-01-01T00:00:00"/>
    <m/>
    <n v="10005"/>
    <n v="2"/>
    <n v="898"/>
    <n v="1974"/>
    <s v="Asphalt Shingles"/>
    <n v="1974"/>
    <n v="1"/>
    <s v="Frame"/>
    <s v="y"/>
    <x v="1"/>
    <s v="n"/>
    <n v="250000"/>
    <n v="25000"/>
    <n v="125000"/>
    <n v="50000"/>
    <n v="100000"/>
    <n v="3000"/>
    <n v="500"/>
    <n v="2376"/>
    <n v="0"/>
    <n v="0"/>
    <n v="1"/>
    <n v="2376"/>
    <n v="7"/>
  </r>
  <r>
    <s v="BF233922"/>
    <n v="3"/>
    <d v="2012-01-01T00:00:00"/>
    <d v="2012-07-01T00:00:00"/>
    <n v="10015"/>
    <n v="2"/>
    <n v="900"/>
    <n v="1962"/>
    <s v="Spanish Tile"/>
    <n v="2003"/>
    <n v="1"/>
    <s v="Frame"/>
    <s v="y"/>
    <x v="1"/>
    <s v="n"/>
    <n v="300000"/>
    <n v="30000"/>
    <n v="210000"/>
    <n v="60000"/>
    <n v="500000"/>
    <n v="1000"/>
    <n v="500"/>
    <n v="1992"/>
    <n v="0"/>
    <n v="0"/>
    <n v="0.5"/>
    <n v="996"/>
    <n v="7"/>
  </r>
  <r>
    <s v="BF233932"/>
    <n v="3"/>
    <d v="2012-01-01T00:00:00"/>
    <m/>
    <n v="10010"/>
    <n v="3"/>
    <n v="686"/>
    <n v="2003"/>
    <s v="Asphalt Shingles"/>
    <n v="2003"/>
    <n v="1"/>
    <s v="Superior"/>
    <s v="y"/>
    <x v="1"/>
    <s v="n"/>
    <n v="50000"/>
    <n v="5000"/>
    <n v="35000"/>
    <n v="10000"/>
    <n v="300000"/>
    <n v="3000"/>
    <n v="1000"/>
    <n v="678"/>
    <n v="0"/>
    <n v="0"/>
    <n v="1"/>
    <n v="678"/>
    <n v="7"/>
  </r>
  <r>
    <s v="BF233942"/>
    <n v="3"/>
    <d v="2012-01-01T00:00:00"/>
    <m/>
    <n v="10001"/>
    <n v="4"/>
    <n v="885"/>
    <n v="1968"/>
    <s v="Asphalt Shingles"/>
    <n v="1977"/>
    <n v="1"/>
    <s v="Frame"/>
    <s v="n"/>
    <x v="1"/>
    <s v="n"/>
    <n v="200000"/>
    <n v="20000"/>
    <n v="100000"/>
    <n v="40000"/>
    <n v="500000"/>
    <n v="3000"/>
    <n v="1000"/>
    <n v="2269"/>
    <n v="0"/>
    <n v="0"/>
    <n v="1"/>
    <n v="2269"/>
    <n v="6"/>
  </r>
  <r>
    <s v="BF233952"/>
    <n v="3"/>
    <d v="2012-01-01T00:00:00"/>
    <m/>
    <n v="10011"/>
    <n v="4"/>
    <n v="659"/>
    <n v="1990"/>
    <s v="Spanish Tile"/>
    <n v="1990"/>
    <n v="1"/>
    <s v="Frame"/>
    <s v="y"/>
    <x v="0"/>
    <s v="n"/>
    <n v="60000"/>
    <n v="6000"/>
    <n v="30000"/>
    <n v="12000"/>
    <n v="100000"/>
    <n v="3000"/>
    <n v="1000"/>
    <n v="1442"/>
    <n v="0"/>
    <n v="0"/>
    <n v="1"/>
    <n v="1442"/>
    <n v="6"/>
  </r>
  <r>
    <s v="BF233962"/>
    <n v="3"/>
    <d v="2012-01-01T00:00:00"/>
    <m/>
    <n v="10007"/>
    <n v="4"/>
    <n v="900"/>
    <n v="1972"/>
    <s v="Asphalt Shingles"/>
    <n v="1972"/>
    <n v="1"/>
    <s v="Frame"/>
    <s v="y"/>
    <x v="1"/>
    <s v="n"/>
    <n v="90000"/>
    <n v="9000"/>
    <n v="45000"/>
    <n v="18000"/>
    <n v="300000"/>
    <n v="5000"/>
    <n v="500"/>
    <n v="766"/>
    <n v="0"/>
    <n v="0"/>
    <n v="1"/>
    <n v="766"/>
    <n v="3"/>
  </r>
  <r>
    <s v="BF233972"/>
    <n v="3"/>
    <d v="2012-01-01T00:00:00"/>
    <m/>
    <n v="10007"/>
    <n v="3"/>
    <n v="740"/>
    <n v="1968"/>
    <s v="Asphalt Shingles"/>
    <n v="1999"/>
    <n v="1"/>
    <s v="Frame"/>
    <s v="y"/>
    <x v="1"/>
    <s v="n"/>
    <n v="90000"/>
    <n v="9000"/>
    <n v="45000"/>
    <n v="18000"/>
    <n v="300000"/>
    <n v="1000"/>
    <n v="250"/>
    <n v="1415"/>
    <n v="0"/>
    <n v="0"/>
    <n v="1"/>
    <n v="1415"/>
    <n v="3"/>
  </r>
  <r>
    <s v="BF233982"/>
    <n v="3"/>
    <d v="2012-01-01T00:00:00"/>
    <m/>
    <n v="10018"/>
    <n v="4"/>
    <n v="900"/>
    <n v="1962"/>
    <s v="Asphalt Shingles"/>
    <n v="2009"/>
    <n v="1"/>
    <s v="Frame"/>
    <s v="y"/>
    <x v="1"/>
    <s v="n"/>
    <n v="150000"/>
    <n v="15000"/>
    <n v="75000"/>
    <n v="30000"/>
    <n v="100000"/>
    <n v="3000"/>
    <n v="250"/>
    <n v="821"/>
    <n v="0"/>
    <n v="0"/>
    <n v="1"/>
    <n v="821"/>
    <n v="2"/>
  </r>
  <r>
    <s v="BF233992"/>
    <n v="3"/>
    <d v="2012-01-01T00:00:00"/>
    <d v="2012-07-01T00:00:00"/>
    <n v="10011"/>
    <n v="1"/>
    <n v="741"/>
    <n v="2009"/>
    <s v="Wood Shingles"/>
    <n v="2009"/>
    <n v="7"/>
    <s v="Frame"/>
    <s v="y"/>
    <x v="1"/>
    <s v="n"/>
    <n v="150000"/>
    <n v="15000"/>
    <n v="90000"/>
    <n v="30000"/>
    <n v="100000"/>
    <n v="3000"/>
    <n v="500"/>
    <n v="2391"/>
    <n v="0"/>
    <n v="0"/>
    <n v="0.5"/>
    <n v="1195.5"/>
    <n v="6"/>
  </r>
  <r>
    <s v="BF234002"/>
    <n v="3"/>
    <d v="2012-01-01T00:00:00"/>
    <d v="2012-07-01T00:00:00"/>
    <n v="10006"/>
    <n v="3"/>
    <n v="800"/>
    <n v="1957"/>
    <s v="Spanish Tile"/>
    <n v="2007"/>
    <n v="1"/>
    <s v="Frame"/>
    <s v="y"/>
    <x v="1"/>
    <s v="n"/>
    <n v="125000"/>
    <n v="12500"/>
    <n v="62500"/>
    <n v="25000"/>
    <n v="100000"/>
    <n v="3000"/>
    <n v="500"/>
    <n v="1395"/>
    <n v="0"/>
    <n v="0"/>
    <n v="0.5"/>
    <n v="697.5"/>
    <n v="6"/>
  </r>
  <r>
    <s v="BF234012"/>
    <n v="3"/>
    <d v="2012-01-01T00:00:00"/>
    <m/>
    <n v="10012"/>
    <n v="4"/>
    <n v="700"/>
    <n v="1981"/>
    <s v="Asphalt Shingles"/>
    <n v="1981"/>
    <n v="1"/>
    <s v="Frame"/>
    <s v="y"/>
    <x v="1"/>
    <s v="n"/>
    <n v="90000"/>
    <n v="9000"/>
    <n v="45000"/>
    <n v="18000"/>
    <n v="500000"/>
    <n v="3000"/>
    <n v="500"/>
    <n v="1647"/>
    <n v="0"/>
    <n v="0"/>
    <n v="1"/>
    <n v="1647"/>
    <n v="3"/>
  </r>
  <r>
    <s v="BF234022"/>
    <n v="3"/>
    <d v="2012-01-01T00:00:00"/>
    <m/>
    <n v="10004"/>
    <n v="4"/>
    <n v="741"/>
    <n v="1955"/>
    <s v="Asphalt Shingles"/>
    <n v="2004"/>
    <n v="1"/>
    <s v="Frame"/>
    <s v="y"/>
    <x v="0"/>
    <s v="n"/>
    <n v="80000"/>
    <n v="8000"/>
    <n v="40000"/>
    <n v="16000"/>
    <n v="500000"/>
    <n v="1000"/>
    <n v="1000"/>
    <n v="1133"/>
    <n v="1"/>
    <n v="8640"/>
    <n v="1"/>
    <n v="1133"/>
    <n v="5"/>
  </r>
  <r>
    <s v="BF234032"/>
    <n v="3"/>
    <d v="2012-01-01T00:00:00"/>
    <m/>
    <n v="10004"/>
    <n v="3"/>
    <n v="893"/>
    <n v="1974"/>
    <s v="Spanish Tile"/>
    <n v="1983"/>
    <n v="1"/>
    <s v="Frame"/>
    <s v="n"/>
    <x v="1"/>
    <s v="n"/>
    <n v="80000"/>
    <n v="8000"/>
    <n v="40000"/>
    <n v="16000"/>
    <n v="300000"/>
    <n v="3000"/>
    <n v="1000"/>
    <n v="579"/>
    <n v="0"/>
    <n v="0"/>
    <n v="1"/>
    <n v="579"/>
    <n v="5"/>
  </r>
  <r>
    <s v="BF234042"/>
    <n v="3"/>
    <d v="2012-01-01T00:00:00"/>
    <m/>
    <n v="10016"/>
    <n v="4"/>
    <n v="693"/>
    <n v="1965"/>
    <s v="Asphalt Shingles"/>
    <n v="1994"/>
    <n v="1"/>
    <s v="Frame"/>
    <s v="y"/>
    <x v="0"/>
    <s v="n"/>
    <n v="80000"/>
    <n v="8000"/>
    <n v="40000"/>
    <n v="16000"/>
    <n v="300000"/>
    <n v="1000"/>
    <n v="500"/>
    <n v="2280"/>
    <n v="0"/>
    <n v="0"/>
    <n v="1"/>
    <n v="2280"/>
    <n v="6"/>
  </r>
  <r>
    <s v="BF234052"/>
    <n v="3"/>
    <d v="2012-01-01T00:00:00"/>
    <m/>
    <n v="10012"/>
    <n v="5"/>
    <n v="812"/>
    <n v="1950"/>
    <s v="Asphalt Shingles"/>
    <n v="1993"/>
    <n v="1"/>
    <s v="Frame"/>
    <s v="y"/>
    <x v="1"/>
    <s v="n"/>
    <n v="80000"/>
    <n v="8000"/>
    <n v="40000"/>
    <n v="16000"/>
    <n v="100000"/>
    <n v="3000"/>
    <n v="250"/>
    <n v="1202"/>
    <n v="1"/>
    <n v="10944"/>
    <n v="1"/>
    <n v="1202"/>
    <n v="3"/>
  </r>
  <r>
    <s v="BF234062"/>
    <n v="3"/>
    <d v="2012-01-01T00:00:00"/>
    <m/>
    <n v="10020"/>
    <n v="3"/>
    <n v="675"/>
    <n v="1996"/>
    <s v="Asphalt Shingles"/>
    <n v="1996"/>
    <n v="1"/>
    <s v="Masonry"/>
    <s v="y"/>
    <x v="0"/>
    <s v="n"/>
    <n v="250000"/>
    <n v="25000"/>
    <n v="125000"/>
    <n v="50000"/>
    <n v="100000"/>
    <n v="3000"/>
    <n v="1000"/>
    <n v="3353"/>
    <n v="0"/>
    <n v="0"/>
    <n v="1"/>
    <n v="3353"/>
    <n v="7"/>
  </r>
  <r>
    <s v="BF234072"/>
    <n v="3"/>
    <d v="2012-01-01T00:00:00"/>
    <m/>
    <n v="10010"/>
    <n v="2"/>
    <n v="812"/>
    <n v="1983"/>
    <s v="Spanish Tile"/>
    <n v="1983"/>
    <n v="1"/>
    <s v="Frame"/>
    <s v="y"/>
    <x v="1"/>
    <s v="n"/>
    <n v="150000"/>
    <n v="15000"/>
    <n v="75000"/>
    <n v="30000"/>
    <n v="100000"/>
    <n v="1000"/>
    <n v="500"/>
    <n v="1564"/>
    <n v="1"/>
    <n v="19602"/>
    <n v="1"/>
    <n v="1564"/>
    <n v="7"/>
  </r>
  <r>
    <s v="BF234082"/>
    <n v="3"/>
    <d v="2012-01-01T00:00:00"/>
    <m/>
    <n v="10011"/>
    <n v="3"/>
    <n v="875"/>
    <n v="1988"/>
    <s v="Asphalt Shingles"/>
    <n v="1988"/>
    <n v="1"/>
    <s v="Frame"/>
    <s v="y"/>
    <x v="0"/>
    <s v="n"/>
    <n v="70000"/>
    <n v="7000"/>
    <n v="35000"/>
    <n v="14000"/>
    <n v="100000"/>
    <n v="5000"/>
    <n v="500"/>
    <n v="826"/>
    <n v="0"/>
    <n v="0"/>
    <n v="1"/>
    <n v="826"/>
    <n v="6"/>
  </r>
  <r>
    <s v="BF234092"/>
    <n v="3"/>
    <d v="2012-01-01T00:00:00"/>
    <m/>
    <n v="10024"/>
    <n v="2"/>
    <n v="677"/>
    <n v="1958"/>
    <s v="Wood Shingles"/>
    <n v="1966"/>
    <n v="1"/>
    <s v="Superior"/>
    <s v="y"/>
    <x v="1"/>
    <s v="n"/>
    <n v="150000"/>
    <n v="15000"/>
    <n v="75000"/>
    <n v="30000"/>
    <n v="300000"/>
    <n v="3000"/>
    <n v="500"/>
    <n v="1895"/>
    <n v="0"/>
    <n v="0"/>
    <n v="1"/>
    <n v="1895"/>
    <n v="4"/>
  </r>
  <r>
    <s v="BF234102"/>
    <n v="3"/>
    <d v="2012-01-01T00:00:00"/>
    <m/>
    <n v="10022"/>
    <n v="4"/>
    <n v="755"/>
    <n v="1951"/>
    <s v="Spanish Tile"/>
    <n v="1997"/>
    <n v="7"/>
    <s v="Masonry"/>
    <s v="y"/>
    <x v="0"/>
    <s v="n"/>
    <n v="90000"/>
    <n v="9000"/>
    <n v="45000"/>
    <n v="18000"/>
    <n v="500000"/>
    <n v="5000"/>
    <n v="500"/>
    <n v="1116"/>
    <n v="0"/>
    <n v="0"/>
    <n v="1"/>
    <n v="1116"/>
    <n v="4"/>
  </r>
  <r>
    <s v="BF234112"/>
    <n v="3"/>
    <d v="2012-01-01T00:00:00"/>
    <m/>
    <n v="10024"/>
    <n v="2"/>
    <n v="763"/>
    <n v="2006"/>
    <s v="Asphalt Shingles"/>
    <n v="2006"/>
    <n v="7"/>
    <s v="Frame"/>
    <s v="y"/>
    <x v="1"/>
    <s v="n"/>
    <n v="125000"/>
    <n v="12500"/>
    <n v="62500"/>
    <n v="25000"/>
    <n v="100000"/>
    <n v="1000"/>
    <n v="500"/>
    <n v="1157"/>
    <n v="0"/>
    <n v="0"/>
    <n v="1"/>
    <n v="1157"/>
    <n v="4"/>
  </r>
  <r>
    <s v="BF234122"/>
    <n v="3"/>
    <d v="2012-01-01T00:00:00"/>
    <m/>
    <n v="10011"/>
    <n v="2"/>
    <n v="668"/>
    <n v="1974"/>
    <s v="Asphalt Shingles"/>
    <n v="1993"/>
    <n v="1"/>
    <s v="Frame"/>
    <s v="y"/>
    <x v="1"/>
    <s v="n"/>
    <n v="80000"/>
    <n v="8000"/>
    <n v="40000"/>
    <n v="16000"/>
    <n v="500000"/>
    <n v="3000"/>
    <n v="250"/>
    <n v="2056"/>
    <n v="0"/>
    <n v="0"/>
    <n v="1"/>
    <n v="2056"/>
    <n v="6"/>
  </r>
  <r>
    <s v="BF234132"/>
    <n v="3"/>
    <d v="2012-01-01T00:00:00"/>
    <m/>
    <n v="10023"/>
    <n v="1"/>
    <n v="871"/>
    <n v="1997"/>
    <s v="Spanish Tile"/>
    <n v="1997"/>
    <n v="1"/>
    <s v="Frame"/>
    <s v="y"/>
    <x v="1"/>
    <s v="n"/>
    <n v="90000"/>
    <n v="9000"/>
    <n v="54000"/>
    <n v="18000"/>
    <n v="300000"/>
    <n v="1000"/>
    <n v="500"/>
    <n v="362"/>
    <n v="0"/>
    <n v="0"/>
    <n v="1"/>
    <n v="362"/>
    <n v="4"/>
  </r>
  <r>
    <s v="BF234142"/>
    <n v="3"/>
    <d v="2012-01-01T00:00:00"/>
    <m/>
    <n v="10024"/>
    <n v="3"/>
    <n v="534"/>
    <n v="2010"/>
    <s v="Asphalt Shingles"/>
    <n v="2010"/>
    <n v="1"/>
    <s v="Superior"/>
    <s v="y"/>
    <x v="0"/>
    <s v="n"/>
    <n v="90000"/>
    <n v="9000"/>
    <n v="45000"/>
    <n v="18000"/>
    <n v="300000"/>
    <n v="5000"/>
    <n v="500"/>
    <n v="786"/>
    <n v="0"/>
    <n v="0"/>
    <n v="1"/>
    <n v="786"/>
    <n v="4"/>
  </r>
  <r>
    <s v="BF234152"/>
    <n v="3"/>
    <d v="2012-01-01T00:00:00"/>
    <m/>
    <n v="10004"/>
    <n v="3"/>
    <n v="909"/>
    <n v="1980"/>
    <s v="Asphalt Shingles"/>
    <n v="2007"/>
    <n v="1"/>
    <s v="Frame"/>
    <s v="y"/>
    <x v="1"/>
    <s v="n"/>
    <n v="300000"/>
    <n v="30000"/>
    <n v="150000"/>
    <n v="60000"/>
    <n v="300000"/>
    <n v="1000"/>
    <n v="1000"/>
    <n v="1268"/>
    <n v="0"/>
    <n v="0"/>
    <n v="1"/>
    <n v="1268"/>
    <n v="5"/>
  </r>
  <r>
    <s v="BF234162"/>
    <n v="3"/>
    <d v="2012-01-01T00:00:00"/>
    <m/>
    <n v="10025"/>
    <n v="3"/>
    <n v="800"/>
    <n v="1965"/>
    <s v="Wood Shingles"/>
    <n v="1967"/>
    <n v="1"/>
    <s v="Superior"/>
    <s v="y"/>
    <x v="1"/>
    <s v="n"/>
    <n v="125000"/>
    <n v="12500"/>
    <n v="62500"/>
    <n v="25000"/>
    <n v="300000"/>
    <n v="3000"/>
    <n v="1000"/>
    <n v="1613"/>
    <n v="0"/>
    <n v="0"/>
    <n v="1"/>
    <n v="1613"/>
    <n v="7"/>
  </r>
  <r>
    <s v="BF234172"/>
    <n v="3"/>
    <d v="2012-01-01T00:00:00"/>
    <m/>
    <n v="10003"/>
    <n v="2"/>
    <n v="800"/>
    <n v="1954"/>
    <s v="Wood Shingles"/>
    <n v="2005"/>
    <n v="1"/>
    <s v="Masonry"/>
    <s v="n"/>
    <x v="1"/>
    <s v="n"/>
    <n v="90000"/>
    <n v="9000"/>
    <n v="45000"/>
    <n v="18000"/>
    <n v="100000"/>
    <n v="5000"/>
    <n v="250"/>
    <n v="1002"/>
    <n v="0"/>
    <n v="0"/>
    <n v="1"/>
    <n v="1002"/>
    <n v="5"/>
  </r>
  <r>
    <s v="BF234182"/>
    <n v="3"/>
    <d v="2012-01-01T00:00:00"/>
    <m/>
    <n v="10014"/>
    <n v="4"/>
    <n v="658"/>
    <n v="1988"/>
    <s v="Spanish Tile"/>
    <n v="2010"/>
    <n v="1"/>
    <s v="Frame"/>
    <s v="y"/>
    <x v="1"/>
    <s v="n"/>
    <n v="200000"/>
    <n v="20000"/>
    <n v="100000"/>
    <n v="40000"/>
    <n v="500000"/>
    <n v="1000"/>
    <n v="500"/>
    <n v="3165"/>
    <n v="0"/>
    <n v="0"/>
    <n v="1"/>
    <n v="3165"/>
    <n v="1"/>
  </r>
  <r>
    <s v="BF234192"/>
    <n v="3"/>
    <d v="2012-01-01T00:00:00"/>
    <m/>
    <n v="10013"/>
    <n v="1"/>
    <n v="900"/>
    <n v="2007"/>
    <s v="Asphalt Shingles"/>
    <n v="2007"/>
    <n v="1"/>
    <s v="Frame"/>
    <s v="n"/>
    <x v="1"/>
    <s v="n"/>
    <n v="150000"/>
    <n v="15000"/>
    <n v="75000"/>
    <n v="30000"/>
    <n v="100000"/>
    <n v="1000"/>
    <n v="1000"/>
    <n v="355"/>
    <n v="0"/>
    <n v="0"/>
    <n v="1"/>
    <n v="355"/>
    <n v="2"/>
  </r>
  <r>
    <s v="BF234202"/>
    <n v="3"/>
    <d v="2012-01-01T00:00:00"/>
    <m/>
    <n v="10007"/>
    <n v="4"/>
    <n v="876"/>
    <n v="2004"/>
    <s v="Asphalt Shingles"/>
    <n v="2004"/>
    <n v="7"/>
    <s v="Frame"/>
    <s v="y"/>
    <x v="1"/>
    <s v="n"/>
    <n v="70000"/>
    <n v="7000"/>
    <n v="35000"/>
    <n v="14000"/>
    <n v="100000"/>
    <n v="1000"/>
    <n v="500"/>
    <n v="615"/>
    <n v="0"/>
    <n v="0"/>
    <n v="1"/>
    <n v="615"/>
    <n v="3"/>
  </r>
  <r>
    <s v="BF234212"/>
    <n v="3"/>
    <d v="2012-01-01T00:00:00"/>
    <m/>
    <n v="10021"/>
    <n v="1"/>
    <n v="835"/>
    <n v="1984"/>
    <s v="Asphalt Shingles"/>
    <n v="1984"/>
    <n v="1"/>
    <s v="Frame"/>
    <s v="y"/>
    <x v="1"/>
    <s v="n"/>
    <n v="60000"/>
    <n v="6000"/>
    <n v="30000"/>
    <n v="12000"/>
    <n v="300000"/>
    <n v="3000"/>
    <n v="250"/>
    <n v="778"/>
    <n v="0"/>
    <n v="0"/>
    <n v="1"/>
    <n v="778"/>
    <n v="6"/>
  </r>
  <r>
    <s v="BF234222"/>
    <n v="3"/>
    <d v="2012-01-01T00:00:00"/>
    <d v="2012-07-01T00:00:00"/>
    <n v="10019"/>
    <n v="3"/>
    <n v="865"/>
    <n v="1955"/>
    <s v="Asphalt Shingles"/>
    <n v="1984"/>
    <n v="1"/>
    <s v="Masonry"/>
    <s v="y"/>
    <x v="1"/>
    <s v="n"/>
    <n v="125000"/>
    <n v="12500"/>
    <n v="62500"/>
    <n v="25000"/>
    <n v="100000"/>
    <n v="3000"/>
    <n v="1000"/>
    <n v="893"/>
    <n v="0"/>
    <n v="0"/>
    <n v="0.5"/>
    <n v="446.5"/>
    <n v="1"/>
  </r>
  <r>
    <s v="BF234232"/>
    <n v="3"/>
    <d v="2012-01-01T00:00:00"/>
    <m/>
    <n v="10023"/>
    <n v="1"/>
    <n v="764"/>
    <n v="2003"/>
    <s v="Asphalt Shingles"/>
    <n v="2003"/>
    <n v="1"/>
    <s v="Frame"/>
    <s v="y"/>
    <x v="1"/>
    <s v="n"/>
    <n v="125000"/>
    <n v="12500"/>
    <n v="62500"/>
    <n v="25000"/>
    <n v="100000"/>
    <n v="5000"/>
    <n v="250"/>
    <n v="917"/>
    <n v="0"/>
    <n v="0"/>
    <n v="1"/>
    <n v="917"/>
    <n v="4"/>
  </r>
  <r>
    <s v="BF234242"/>
    <n v="3"/>
    <d v="2012-01-01T00:00:00"/>
    <m/>
    <n v="10015"/>
    <n v="2"/>
    <n v="800"/>
    <n v="1979"/>
    <s v="Spanish Tile"/>
    <n v="1979"/>
    <n v="7"/>
    <s v="Frame"/>
    <s v="y"/>
    <x v="1"/>
    <s v="n"/>
    <n v="125000"/>
    <n v="12500"/>
    <n v="87500"/>
    <n v="25000"/>
    <n v="300000"/>
    <n v="1000"/>
    <n v="500"/>
    <n v="1769"/>
    <n v="0"/>
    <n v="0"/>
    <n v="1"/>
    <n v="1769"/>
    <n v="7"/>
  </r>
  <r>
    <s v="BF234252"/>
    <n v="3"/>
    <d v="2012-01-01T00:00:00"/>
    <m/>
    <n v="10018"/>
    <n v="5"/>
    <n v="850"/>
    <n v="1978"/>
    <s v="Asphalt Shingles"/>
    <n v="1997"/>
    <n v="1"/>
    <s v="Frame"/>
    <s v="y"/>
    <x v="1"/>
    <s v="n"/>
    <n v="100000"/>
    <n v="10000"/>
    <n v="70000"/>
    <n v="20000"/>
    <n v="100000"/>
    <n v="3000"/>
    <n v="1000"/>
    <n v="731"/>
    <n v="0"/>
    <n v="0"/>
    <n v="1"/>
    <n v="731"/>
    <n v="2"/>
  </r>
  <r>
    <s v="BF234262"/>
    <n v="3"/>
    <d v="2012-01-01T00:00:00"/>
    <m/>
    <n v="10025"/>
    <n v="1"/>
    <n v="654"/>
    <n v="2006"/>
    <s v="Asphalt Shingles"/>
    <n v="2008"/>
    <n v="1"/>
    <s v="Frame"/>
    <s v="y"/>
    <x v="0"/>
    <s v="n"/>
    <n v="125000"/>
    <n v="12500"/>
    <n v="62500"/>
    <n v="25000"/>
    <n v="300000"/>
    <n v="5000"/>
    <n v="500"/>
    <n v="1812"/>
    <n v="0"/>
    <n v="0"/>
    <n v="1"/>
    <n v="1812"/>
    <n v="7"/>
  </r>
  <r>
    <s v="BF234272"/>
    <n v="3"/>
    <d v="2012-01-01T00:00:00"/>
    <m/>
    <n v="10024"/>
    <n v="3"/>
    <n v="852"/>
    <n v="1979"/>
    <s v="Asphalt Shingles"/>
    <n v="2005"/>
    <n v="1"/>
    <s v="Superior"/>
    <s v="y"/>
    <x v="1"/>
    <s v="n"/>
    <n v="50000"/>
    <n v="5000"/>
    <n v="25000"/>
    <n v="10000"/>
    <n v="100000"/>
    <n v="3000"/>
    <n v="500"/>
    <n v="220"/>
    <n v="0"/>
    <n v="0"/>
    <n v="1"/>
    <n v="220"/>
    <n v="4"/>
  </r>
  <r>
    <s v="BF234282"/>
    <n v="3"/>
    <d v="2012-01-01T00:00:00"/>
    <m/>
    <n v="10007"/>
    <n v="4"/>
    <n v="800"/>
    <n v="1975"/>
    <s v="Asphalt Shingles"/>
    <n v="2003"/>
    <n v="1"/>
    <s v="Frame"/>
    <s v="y"/>
    <x v="0"/>
    <s v="n"/>
    <n v="125000"/>
    <n v="12500"/>
    <n v="62500"/>
    <n v="25000"/>
    <n v="500000"/>
    <n v="5000"/>
    <n v="1000"/>
    <n v="1052"/>
    <n v="0"/>
    <n v="0"/>
    <n v="1"/>
    <n v="1052"/>
    <n v="3"/>
  </r>
  <r>
    <s v="BF234292"/>
    <n v="3"/>
    <d v="2012-01-01T00:00:00"/>
    <m/>
    <n v="10021"/>
    <n v="4"/>
    <n v="898"/>
    <n v="1977"/>
    <s v="Asphalt Shingles"/>
    <n v="1977"/>
    <n v="1"/>
    <s v="Frame"/>
    <s v="y"/>
    <x v="1"/>
    <s v="n"/>
    <n v="90000"/>
    <n v="9000"/>
    <n v="45000"/>
    <n v="18000"/>
    <n v="100000"/>
    <n v="1000"/>
    <n v="250"/>
    <n v="1392"/>
    <n v="0"/>
    <n v="0"/>
    <n v="1"/>
    <n v="1392"/>
    <n v="6"/>
  </r>
  <r>
    <s v="BF234302"/>
    <n v="3"/>
    <d v="2012-01-01T00:00:00"/>
    <m/>
    <n v="10005"/>
    <n v="2"/>
    <n v="800"/>
    <n v="1960"/>
    <s v="Asphalt Shingles"/>
    <n v="2011"/>
    <n v="1"/>
    <s v="Masonry"/>
    <s v="n"/>
    <x v="1"/>
    <s v="n"/>
    <n v="125000"/>
    <n v="12500"/>
    <n v="62500"/>
    <n v="25000"/>
    <n v="500000"/>
    <n v="5000"/>
    <n v="500"/>
    <n v="1363"/>
    <n v="0"/>
    <n v="0"/>
    <n v="1"/>
    <n v="1363"/>
    <n v="7"/>
  </r>
  <r>
    <s v="BF234312"/>
    <n v="3"/>
    <d v="2012-01-01T00:00:00"/>
    <m/>
    <n v="10025"/>
    <n v="2"/>
    <n v="870"/>
    <n v="1997"/>
    <s v="Asphalt Shingles"/>
    <n v="1997"/>
    <n v="1"/>
    <s v="Frame"/>
    <s v="y"/>
    <x v="1"/>
    <s v="n"/>
    <n v="200000"/>
    <n v="20000"/>
    <n v="100000"/>
    <n v="40000"/>
    <n v="300000"/>
    <n v="1000"/>
    <n v="250"/>
    <n v="1623"/>
    <n v="0"/>
    <n v="0"/>
    <n v="1"/>
    <n v="1623"/>
    <n v="7"/>
  </r>
  <r>
    <s v="BF234322"/>
    <n v="3"/>
    <d v="2012-01-01T00:00:00"/>
    <m/>
    <n v="10007"/>
    <n v="4"/>
    <n v="777"/>
    <n v="2007"/>
    <s v="Asphalt Shingles"/>
    <n v="2007"/>
    <n v="1"/>
    <s v="Frame"/>
    <s v="y"/>
    <x v="1"/>
    <s v="n"/>
    <n v="200000"/>
    <n v="20000"/>
    <n v="100000"/>
    <n v="40000"/>
    <n v="300000"/>
    <n v="3000"/>
    <n v="1000"/>
    <n v="1754"/>
    <n v="0"/>
    <n v="0"/>
    <n v="1"/>
    <n v="1754"/>
    <n v="3"/>
  </r>
  <r>
    <s v="BF234332"/>
    <n v="3"/>
    <d v="2012-01-01T00:00:00"/>
    <m/>
    <n v="10008"/>
    <n v="2"/>
    <n v="745"/>
    <n v="1978"/>
    <s v="Asphalt Shingles"/>
    <n v="1980"/>
    <n v="1"/>
    <s v="Superior"/>
    <s v="y"/>
    <x v="1"/>
    <s v="n"/>
    <n v="50000"/>
    <n v="5000"/>
    <n v="25000"/>
    <n v="10000"/>
    <n v="100000"/>
    <n v="5000"/>
    <n v="500"/>
    <n v="559"/>
    <n v="0"/>
    <n v="0"/>
    <n v="1"/>
    <n v="559"/>
    <n v="1"/>
  </r>
  <r>
    <s v="BF234342"/>
    <n v="3"/>
    <d v="2012-01-01T00:00:00"/>
    <m/>
    <n v="10019"/>
    <n v="2"/>
    <n v="876"/>
    <n v="1950"/>
    <s v="Asphalt Shingles"/>
    <n v="1964"/>
    <n v="1"/>
    <s v="Frame"/>
    <s v="y"/>
    <x v="0"/>
    <s v="n"/>
    <n v="90000"/>
    <n v="9000"/>
    <n v="45000"/>
    <n v="18000"/>
    <n v="300000"/>
    <n v="1000"/>
    <n v="250"/>
    <n v="902"/>
    <n v="0"/>
    <n v="0"/>
    <n v="1"/>
    <n v="902"/>
    <n v="1"/>
  </r>
  <r>
    <s v="BF234352"/>
    <n v="3"/>
    <d v="2012-01-01T00:00:00"/>
    <m/>
    <n v="10016"/>
    <n v="4"/>
    <n v="884"/>
    <n v="2008"/>
    <s v="Asphalt Shingles"/>
    <n v="2008"/>
    <n v="1"/>
    <s v="Masonry"/>
    <s v="y"/>
    <x v="0"/>
    <s v="n"/>
    <n v="80000"/>
    <n v="8000"/>
    <n v="40000"/>
    <n v="16000"/>
    <n v="100000"/>
    <n v="3000"/>
    <n v="1000"/>
    <n v="564"/>
    <n v="0"/>
    <n v="0"/>
    <n v="1"/>
    <n v="564"/>
    <n v="6"/>
  </r>
  <r>
    <s v="BF234362"/>
    <n v="3"/>
    <d v="2012-01-01T00:00:00"/>
    <m/>
    <n v="10019"/>
    <n v="3"/>
    <n v="664"/>
    <n v="2007"/>
    <s v="Asphalt Shingles"/>
    <n v="2007"/>
    <n v="1"/>
    <s v="Frame"/>
    <s v="y"/>
    <x v="1"/>
    <s v="n"/>
    <n v="90000"/>
    <n v="9000"/>
    <n v="62999.999999999993"/>
    <n v="18000"/>
    <n v="300000"/>
    <n v="1000"/>
    <n v="500"/>
    <n v="1413"/>
    <n v="0"/>
    <n v="0"/>
    <n v="1"/>
    <n v="1413"/>
    <n v="1"/>
  </r>
  <r>
    <s v="BF234372"/>
    <n v="3"/>
    <d v="2012-01-01T00:00:00"/>
    <m/>
    <n v="10013"/>
    <n v="2"/>
    <n v="807"/>
    <n v="1955"/>
    <s v="Asphalt Shingles"/>
    <n v="1992"/>
    <n v="7"/>
    <s v="Masonry"/>
    <s v="y"/>
    <x v="0"/>
    <s v="n"/>
    <n v="80000"/>
    <n v="8000"/>
    <n v="40000"/>
    <n v="16000"/>
    <n v="500000"/>
    <n v="5000"/>
    <n v="500"/>
    <n v="642"/>
    <n v="0"/>
    <n v="0"/>
    <n v="1"/>
    <n v="642"/>
    <n v="2"/>
  </r>
  <r>
    <s v="BF234382"/>
    <n v="3"/>
    <d v="2012-01-01T00:00:00"/>
    <m/>
    <n v="10022"/>
    <n v="1"/>
    <n v="723"/>
    <n v="1996"/>
    <s v="Asphalt Shingles"/>
    <n v="2006"/>
    <n v="1"/>
    <s v="Frame"/>
    <s v="y"/>
    <x v="1"/>
    <s v="n"/>
    <n v="80000"/>
    <n v="8000"/>
    <n v="40000"/>
    <n v="16000"/>
    <n v="100000"/>
    <n v="1000"/>
    <n v="500"/>
    <n v="668"/>
    <n v="0"/>
    <n v="0"/>
    <n v="1"/>
    <n v="668"/>
    <n v="4"/>
  </r>
  <r>
    <s v="BF234392"/>
    <n v="3"/>
    <d v="2012-01-01T00:00:00"/>
    <m/>
    <n v="10012"/>
    <n v="2"/>
    <n v="700"/>
    <n v="2004"/>
    <s v="Asphalt Shingles"/>
    <n v="2004"/>
    <n v="7"/>
    <s v="Frame"/>
    <s v="y"/>
    <x v="0"/>
    <s v="n"/>
    <n v="95000"/>
    <n v="9500"/>
    <n v="47500"/>
    <n v="19000"/>
    <n v="300000"/>
    <n v="5000"/>
    <n v="500"/>
    <n v="1110"/>
    <n v="0"/>
    <n v="0"/>
    <n v="1"/>
    <n v="1110"/>
    <n v="3"/>
  </r>
  <r>
    <s v="BF234402"/>
    <n v="3"/>
    <d v="2012-01-01T00:00:00"/>
    <m/>
    <n v="10020"/>
    <n v="5"/>
    <n v="868"/>
    <n v="1950"/>
    <s v="Asphalt Shingles"/>
    <n v="2009"/>
    <n v="1"/>
    <s v="Frame"/>
    <s v="y"/>
    <x v="1"/>
    <s v="n"/>
    <n v="80000"/>
    <n v="8000"/>
    <n v="40000"/>
    <n v="16000"/>
    <n v="500000"/>
    <n v="1000"/>
    <n v="250"/>
    <n v="1524"/>
    <n v="0"/>
    <n v="0"/>
    <n v="1"/>
    <n v="1524"/>
    <n v="7"/>
  </r>
  <r>
    <s v="BF234412"/>
    <n v="3"/>
    <d v="2012-01-01T00:00:00"/>
    <m/>
    <n v="10008"/>
    <n v="4"/>
    <n v="863"/>
    <n v="2009"/>
    <s v="Asphalt Shingles"/>
    <n v="2009"/>
    <n v="1"/>
    <s v="Frame"/>
    <s v="y"/>
    <x v="1"/>
    <s v="n"/>
    <n v="150000"/>
    <n v="15000"/>
    <n v="75000"/>
    <n v="30000"/>
    <n v="100000"/>
    <n v="5000"/>
    <n v="1000"/>
    <n v="892"/>
    <n v="0"/>
    <n v="0"/>
    <n v="1"/>
    <n v="892"/>
    <n v="1"/>
  </r>
  <r>
    <s v="BF234422"/>
    <n v="3"/>
    <d v="2012-01-01T00:00:00"/>
    <m/>
    <n v="10012"/>
    <n v="1"/>
    <n v="900"/>
    <n v="1958"/>
    <s v="Asphalt Shingles"/>
    <n v="1975"/>
    <n v="9"/>
    <s v="Frame"/>
    <s v="y"/>
    <x v="1"/>
    <s v="n"/>
    <n v="60000"/>
    <n v="6000"/>
    <n v="30000"/>
    <n v="12000"/>
    <n v="100000"/>
    <n v="5000"/>
    <n v="500"/>
    <n v="564"/>
    <n v="0"/>
    <n v="0"/>
    <n v="1"/>
    <n v="564"/>
    <n v="3"/>
  </r>
  <r>
    <s v="BF234432"/>
    <n v="3"/>
    <d v="2012-01-01T00:00:00"/>
    <m/>
    <n v="10021"/>
    <n v="4"/>
    <n v="706"/>
    <n v="1973"/>
    <s v="Asphalt Shingles"/>
    <n v="1990"/>
    <n v="1"/>
    <s v="Frame"/>
    <s v="y"/>
    <x v="1"/>
    <s v="n"/>
    <n v="60000"/>
    <n v="6000"/>
    <n v="30000"/>
    <n v="12000"/>
    <n v="100000"/>
    <n v="3000"/>
    <n v="500"/>
    <n v="1594"/>
    <n v="0"/>
    <n v="0"/>
    <n v="1"/>
    <n v="1594"/>
    <n v="6"/>
  </r>
  <r>
    <s v="BF234442"/>
    <n v="3"/>
    <d v="2012-01-01T00:00:00"/>
    <m/>
    <n v="10006"/>
    <n v="4"/>
    <n v="900"/>
    <n v="1962"/>
    <s v="Asphalt Shingles"/>
    <n v="1981"/>
    <n v="7"/>
    <s v="Frame"/>
    <s v="y"/>
    <x v="1"/>
    <s v="n"/>
    <n v="100000"/>
    <n v="10000"/>
    <n v="50000"/>
    <n v="20000"/>
    <n v="100000"/>
    <n v="3000"/>
    <n v="500"/>
    <n v="1456"/>
    <n v="0"/>
    <n v="0"/>
    <n v="1"/>
    <n v="1456"/>
    <n v="6"/>
  </r>
  <r>
    <s v="BF234452"/>
    <n v="3"/>
    <d v="2012-01-01T00:00:00"/>
    <m/>
    <n v="10006"/>
    <n v="2"/>
    <n v="686"/>
    <n v="2001"/>
    <s v="Asphalt Shingles"/>
    <n v="2001"/>
    <n v="1"/>
    <s v="Frame"/>
    <s v="y"/>
    <x v="1"/>
    <s v="n"/>
    <n v="70000"/>
    <n v="7000"/>
    <n v="35000"/>
    <n v="14000"/>
    <n v="300000"/>
    <n v="1000"/>
    <n v="250"/>
    <n v="1541"/>
    <n v="1"/>
    <n v="350"/>
    <n v="1"/>
    <n v="1541"/>
    <n v="6"/>
  </r>
  <r>
    <s v="BF234462"/>
    <n v="3"/>
    <d v="2012-01-01T00:00:00"/>
    <m/>
    <n v="10009"/>
    <n v="3"/>
    <n v="900"/>
    <n v="1987"/>
    <s v="Asphalt Shingles"/>
    <n v="1987"/>
    <n v="1"/>
    <s v="Frame"/>
    <s v="y"/>
    <x v="1"/>
    <s v="n"/>
    <n v="60000"/>
    <n v="6000"/>
    <n v="42000"/>
    <n v="12000"/>
    <n v="500000"/>
    <n v="5000"/>
    <n v="500"/>
    <n v="543"/>
    <n v="0"/>
    <n v="0"/>
    <n v="1"/>
    <n v="543"/>
    <n v="1"/>
  </r>
  <r>
    <s v="BF234472"/>
    <n v="3"/>
    <d v="2012-01-01T00:00:00"/>
    <m/>
    <n v="10018"/>
    <n v="3"/>
    <n v="800"/>
    <n v="1958"/>
    <s v="Asphalt Shingles"/>
    <n v="1977"/>
    <n v="1"/>
    <s v="Masonry"/>
    <s v="y"/>
    <x v="1"/>
    <s v="n"/>
    <n v="90000"/>
    <n v="9000"/>
    <n v="45000"/>
    <n v="18000"/>
    <n v="300000"/>
    <n v="1000"/>
    <n v="1000"/>
    <n v="586"/>
    <n v="0"/>
    <n v="0"/>
    <n v="1"/>
    <n v="586"/>
    <n v="2"/>
  </r>
  <r>
    <s v="BF234482"/>
    <n v="3"/>
    <d v="2012-01-01T00:00:00"/>
    <m/>
    <n v="10003"/>
    <n v="2"/>
    <n v="679"/>
    <n v="2002"/>
    <s v="Wood Shingles"/>
    <n v="2002"/>
    <n v="7"/>
    <s v="Frame"/>
    <s v="y"/>
    <x v="1"/>
    <s v="n"/>
    <n v="95000"/>
    <n v="9500"/>
    <n v="47500"/>
    <n v="19000"/>
    <n v="100000"/>
    <n v="1000"/>
    <n v="500"/>
    <n v="1870"/>
    <n v="0"/>
    <n v="0"/>
    <n v="1"/>
    <n v="1870"/>
    <n v="5"/>
  </r>
  <r>
    <s v="BF234492"/>
    <n v="3"/>
    <d v="2012-01-01T00:00:00"/>
    <m/>
    <n v="10004"/>
    <n v="4"/>
    <n v="800"/>
    <n v="1995"/>
    <s v="Asphalt Shingles"/>
    <n v="1995"/>
    <n v="1"/>
    <s v="Frame"/>
    <s v="y"/>
    <x v="1"/>
    <s v="n"/>
    <n v="50000"/>
    <n v="5000"/>
    <n v="25000"/>
    <n v="10000"/>
    <n v="100000"/>
    <n v="3000"/>
    <n v="500"/>
    <n v="464"/>
    <n v="0"/>
    <n v="0"/>
    <n v="1"/>
    <n v="464"/>
    <n v="5"/>
  </r>
  <r>
    <s v="BF234502"/>
    <n v="3"/>
    <d v="2012-01-01T00:00:00"/>
    <m/>
    <n v="10008"/>
    <n v="1"/>
    <n v="689"/>
    <n v="2004"/>
    <s v="Asphalt Shingles"/>
    <n v="2004"/>
    <n v="1"/>
    <s v="Frame"/>
    <s v="y"/>
    <x v="1"/>
    <s v="n"/>
    <n v="90000"/>
    <n v="9000"/>
    <n v="45000"/>
    <n v="18000"/>
    <n v="300000"/>
    <n v="1000"/>
    <n v="250"/>
    <n v="1252"/>
    <n v="0"/>
    <n v="0"/>
    <n v="1"/>
    <n v="1252"/>
    <n v="1"/>
  </r>
  <r>
    <s v="BF234512"/>
    <n v="3"/>
    <d v="2012-01-01T00:00:00"/>
    <m/>
    <n v="10023"/>
    <n v="1"/>
    <n v="800"/>
    <n v="1983"/>
    <s v="Spanish Tile"/>
    <n v="1983"/>
    <n v="1"/>
    <s v="Frame"/>
    <s v="y"/>
    <x v="1"/>
    <s v="n"/>
    <n v="125000"/>
    <n v="12500"/>
    <n v="62500"/>
    <n v="25000"/>
    <n v="300000"/>
    <n v="3000"/>
    <n v="500"/>
    <n v="659"/>
    <n v="0"/>
    <n v="0"/>
    <n v="1"/>
    <n v="659"/>
    <n v="4"/>
  </r>
  <r>
    <s v="BF234522"/>
    <n v="3"/>
    <d v="2012-01-01T00:00:00"/>
    <d v="2012-07-01T00:00:00"/>
    <n v="10012"/>
    <n v="4"/>
    <n v="880"/>
    <n v="1957"/>
    <s v="Wood Shingles"/>
    <n v="1965"/>
    <n v="7"/>
    <s v="Frame"/>
    <s v="y"/>
    <x v="1"/>
    <s v="n"/>
    <n v="200000"/>
    <n v="20000"/>
    <n v="100000"/>
    <n v="40000"/>
    <n v="300000"/>
    <n v="5000"/>
    <n v="250"/>
    <n v="3070"/>
    <n v="0"/>
    <n v="0"/>
    <n v="0.5"/>
    <n v="1535"/>
    <n v="3"/>
  </r>
  <r>
    <s v="BF234532"/>
    <n v="3"/>
    <d v="2012-01-01T00:00:00"/>
    <m/>
    <n v="10019"/>
    <n v="5"/>
    <n v="716"/>
    <n v="1961"/>
    <s v="Asphalt Shingles"/>
    <n v="2005"/>
    <n v="1"/>
    <s v="Frame"/>
    <s v="y"/>
    <x v="1"/>
    <s v="n"/>
    <n v="125000"/>
    <n v="12500"/>
    <n v="62500"/>
    <n v="25000"/>
    <n v="500000"/>
    <n v="5000"/>
    <n v="250"/>
    <n v="2830"/>
    <n v="0"/>
    <n v="0"/>
    <n v="1"/>
    <n v="2830"/>
    <n v="1"/>
  </r>
  <r>
    <s v="BF234542"/>
    <n v="3"/>
    <d v="2012-01-01T00:00:00"/>
    <m/>
    <n v="10004"/>
    <n v="4"/>
    <n v="800"/>
    <n v="1975"/>
    <s v="Wood Shingles"/>
    <n v="1984"/>
    <n v="1"/>
    <s v="Frame"/>
    <s v="y"/>
    <x v="1"/>
    <s v="n"/>
    <n v="70000"/>
    <n v="7000"/>
    <n v="35000"/>
    <n v="14000"/>
    <n v="300000"/>
    <n v="3000"/>
    <n v="500"/>
    <n v="1184"/>
    <n v="0"/>
    <n v="0"/>
    <n v="1"/>
    <n v="1184"/>
    <n v="5"/>
  </r>
  <r>
    <s v="BF234552"/>
    <n v="3"/>
    <d v="2012-01-01T00:00:00"/>
    <m/>
    <n v="10014"/>
    <n v="2"/>
    <n v="875"/>
    <n v="1974"/>
    <s v="Spanish Tile"/>
    <n v="1979"/>
    <n v="7"/>
    <s v="Frame"/>
    <s v="y"/>
    <x v="0"/>
    <s v="n"/>
    <n v="150000"/>
    <n v="15000"/>
    <n v="105000"/>
    <n v="30000"/>
    <n v="300000"/>
    <n v="3000"/>
    <n v="250"/>
    <n v="1303"/>
    <n v="0"/>
    <n v="0"/>
    <n v="1"/>
    <n v="1303"/>
    <n v="1"/>
  </r>
  <r>
    <s v="BF234562"/>
    <n v="3"/>
    <d v="2012-01-01T00:00:00"/>
    <m/>
    <n v="10021"/>
    <n v="3"/>
    <n v="650"/>
    <n v="1957"/>
    <s v="Spanish Tile"/>
    <n v="1969"/>
    <n v="1"/>
    <s v="Frame"/>
    <s v="y"/>
    <x v="1"/>
    <s v="n"/>
    <n v="50000"/>
    <n v="5000"/>
    <n v="25000"/>
    <n v="10000"/>
    <n v="300000"/>
    <n v="1000"/>
    <n v="1000"/>
    <n v="1144"/>
    <n v="0"/>
    <n v="0"/>
    <n v="1"/>
    <n v="1144"/>
    <n v="6"/>
  </r>
  <r>
    <s v="BF234572"/>
    <n v="3"/>
    <d v="2012-01-01T00:00:00"/>
    <m/>
    <n v="10019"/>
    <n v="4"/>
    <n v="666"/>
    <n v="1991"/>
    <s v="Asphalt Shingles"/>
    <n v="1991"/>
    <n v="7"/>
    <s v="Frame"/>
    <s v="y"/>
    <x v="0"/>
    <s v="n"/>
    <n v="60000"/>
    <n v="6000"/>
    <n v="42000"/>
    <n v="12000"/>
    <n v="500000"/>
    <n v="1000"/>
    <n v="500"/>
    <n v="1828"/>
    <n v="0"/>
    <n v="0"/>
    <n v="1"/>
    <n v="1828"/>
    <n v="1"/>
  </r>
  <r>
    <s v="BF234582"/>
    <n v="3"/>
    <d v="2012-01-01T00:00:00"/>
    <m/>
    <n v="10010"/>
    <n v="4"/>
    <n v="676"/>
    <n v="1976"/>
    <s v="Asphalt Shingles"/>
    <n v="1999"/>
    <n v="1"/>
    <s v="Superior"/>
    <s v="y"/>
    <x v="1"/>
    <s v="n"/>
    <n v="90000"/>
    <n v="9000"/>
    <n v="62999.999999999993"/>
    <n v="18000"/>
    <n v="100000"/>
    <n v="5000"/>
    <n v="500"/>
    <n v="1853"/>
    <n v="0"/>
    <n v="0"/>
    <n v="1"/>
    <n v="1853"/>
    <n v="7"/>
  </r>
  <r>
    <s v="BF234592"/>
    <n v="3"/>
    <d v="2012-01-01T00:00:00"/>
    <m/>
    <n v="10021"/>
    <n v="2"/>
    <n v="800"/>
    <n v="2000"/>
    <s v="Asphalt Shingles"/>
    <n v="2000"/>
    <n v="1"/>
    <s v="Frame"/>
    <s v="y"/>
    <x v="0"/>
    <s v="n"/>
    <n v="60000"/>
    <n v="6000"/>
    <n v="30000"/>
    <n v="12000"/>
    <n v="500000"/>
    <n v="3000"/>
    <n v="500"/>
    <n v="643"/>
    <n v="0"/>
    <n v="0"/>
    <n v="1"/>
    <n v="643"/>
    <n v="6"/>
  </r>
  <r>
    <s v="BF234602"/>
    <n v="3"/>
    <d v="2012-01-01T00:00:00"/>
    <m/>
    <n v="10001"/>
    <n v="5"/>
    <n v="653"/>
    <n v="1961"/>
    <s v="Asphalt Shingles"/>
    <n v="2006"/>
    <n v="1"/>
    <s v="Frame"/>
    <s v="y"/>
    <x v="1"/>
    <s v="n"/>
    <n v="90000"/>
    <n v="9000"/>
    <n v="45000"/>
    <n v="18000"/>
    <n v="100000"/>
    <n v="1000"/>
    <n v="1000"/>
    <n v="2823"/>
    <n v="0"/>
    <n v="0"/>
    <n v="1"/>
    <n v="2823"/>
    <n v="6"/>
  </r>
  <r>
    <s v="BF234612"/>
    <n v="3"/>
    <d v="2012-01-01T00:00:00"/>
    <d v="2012-07-01T00:00:00"/>
    <n v="10018"/>
    <n v="1"/>
    <n v="650"/>
    <n v="2000"/>
    <s v="Asphalt Shingles"/>
    <n v="2000"/>
    <n v="1"/>
    <s v="Frame"/>
    <s v="y"/>
    <x v="1"/>
    <s v="n"/>
    <n v="90000"/>
    <n v="9000"/>
    <n v="45000"/>
    <n v="18000"/>
    <n v="300000"/>
    <n v="5000"/>
    <n v="250"/>
    <n v="907"/>
    <n v="0"/>
    <n v="0"/>
    <n v="0.5"/>
    <n v="453.5"/>
    <n v="2"/>
  </r>
  <r>
    <s v="BF234622"/>
    <n v="3"/>
    <d v="2012-01-01T00:00:00"/>
    <m/>
    <n v="10004"/>
    <n v="1"/>
    <n v="870"/>
    <n v="1963"/>
    <s v="Asphalt Shingles"/>
    <n v="1963"/>
    <n v="9"/>
    <s v="Frame"/>
    <s v="y"/>
    <x v="1"/>
    <s v="n"/>
    <n v="100000"/>
    <n v="10000"/>
    <n v="50000"/>
    <n v="20000"/>
    <n v="300000"/>
    <n v="1000"/>
    <n v="1000"/>
    <n v="895"/>
    <n v="0"/>
    <n v="0"/>
    <n v="1"/>
    <n v="895"/>
    <n v="5"/>
  </r>
  <r>
    <s v="BF234632"/>
    <n v="3"/>
    <d v="2012-01-01T00:00:00"/>
    <m/>
    <n v="10011"/>
    <n v="4"/>
    <n v="700"/>
    <n v="2009"/>
    <s v="Asphalt Shingles"/>
    <n v="2009"/>
    <n v="1"/>
    <s v="Masonry"/>
    <s v="y"/>
    <x v="1"/>
    <s v="n"/>
    <n v="100000"/>
    <n v="10000"/>
    <n v="70000"/>
    <n v="20000"/>
    <n v="300000"/>
    <n v="1000"/>
    <n v="500"/>
    <n v="1417"/>
    <n v="1"/>
    <n v="770"/>
    <n v="1"/>
    <n v="1417"/>
    <n v="6"/>
  </r>
  <r>
    <s v="BF234642"/>
    <n v="3"/>
    <d v="2012-01-01T00:00:00"/>
    <m/>
    <n v="10021"/>
    <n v="1"/>
    <n v="724"/>
    <n v="1970"/>
    <s v="Asphalt Shingles"/>
    <n v="1971"/>
    <n v="1"/>
    <s v="Frame"/>
    <s v="y"/>
    <x v="1"/>
    <s v="n"/>
    <n v="150000"/>
    <n v="15000"/>
    <n v="75000"/>
    <n v="30000"/>
    <n v="300000"/>
    <n v="1000"/>
    <n v="1000"/>
    <n v="2055"/>
    <n v="0"/>
    <n v="0"/>
    <n v="1"/>
    <n v="2055"/>
    <n v="6"/>
  </r>
  <r>
    <s v="BF234652"/>
    <n v="3"/>
    <d v="2012-01-01T00:00:00"/>
    <m/>
    <n v="10004"/>
    <n v="5"/>
    <n v="570"/>
    <n v="1963"/>
    <s v="Spanish Tile"/>
    <n v="2001"/>
    <n v="1"/>
    <s v="Frame"/>
    <s v="y"/>
    <x v="1"/>
    <s v="n"/>
    <n v="80000"/>
    <n v="8000"/>
    <n v="40000"/>
    <n v="16000"/>
    <n v="100000"/>
    <n v="1000"/>
    <n v="500"/>
    <n v="2005"/>
    <n v="0"/>
    <n v="0"/>
    <n v="1"/>
    <n v="2005"/>
    <n v="5"/>
  </r>
  <r>
    <s v="BF234662"/>
    <n v="3"/>
    <d v="2012-01-01T00:00:00"/>
    <m/>
    <n v="10022"/>
    <n v="3"/>
    <n v="777"/>
    <n v="1967"/>
    <s v="Asphalt Shingles"/>
    <n v="1967"/>
    <n v="1"/>
    <s v="Masonry"/>
    <s v="y"/>
    <x v="1"/>
    <s v="n"/>
    <n v="200000"/>
    <n v="20000"/>
    <n v="120000"/>
    <n v="40000"/>
    <n v="300000"/>
    <n v="3000"/>
    <n v="1000"/>
    <n v="1710"/>
    <n v="0"/>
    <n v="0"/>
    <n v="1"/>
    <n v="1710"/>
    <n v="4"/>
  </r>
  <r>
    <s v="BF234672"/>
    <n v="3"/>
    <d v="2012-01-01T00:00:00"/>
    <d v="2012-07-01T00:00:00"/>
    <n v="10009"/>
    <n v="4"/>
    <n v="800"/>
    <n v="1978"/>
    <s v="Asphalt Shingles"/>
    <n v="1985"/>
    <n v="1"/>
    <s v="Frame"/>
    <s v="y"/>
    <x v="1"/>
    <s v="n"/>
    <n v="125000"/>
    <n v="12500"/>
    <n v="62500"/>
    <n v="25000"/>
    <n v="300000"/>
    <n v="3000"/>
    <n v="500"/>
    <n v="1579"/>
    <n v="0"/>
    <n v="0"/>
    <n v="0.5"/>
    <n v="789.5"/>
    <n v="1"/>
  </r>
  <r>
    <s v="BF234682"/>
    <n v="3"/>
    <d v="2012-01-01T00:00:00"/>
    <m/>
    <n v="10014"/>
    <n v="1"/>
    <n v="682"/>
    <n v="2001"/>
    <s v="Asphalt Shingles"/>
    <n v="2001"/>
    <n v="1"/>
    <s v="Frame"/>
    <s v="y"/>
    <x v="1"/>
    <s v="n"/>
    <n v="80000"/>
    <n v="8000"/>
    <n v="40000"/>
    <n v="16000"/>
    <n v="300000"/>
    <n v="3000"/>
    <n v="500"/>
    <n v="1108"/>
    <n v="0"/>
    <n v="0"/>
    <n v="1"/>
    <n v="1108"/>
    <n v="1"/>
  </r>
  <r>
    <s v="BF234692"/>
    <n v="3"/>
    <d v="2012-01-01T00:00:00"/>
    <m/>
    <n v="10016"/>
    <n v="2"/>
    <n v="750"/>
    <n v="2000"/>
    <s v="Asphalt Shingles"/>
    <n v="2000"/>
    <n v="1"/>
    <s v="Frame"/>
    <s v="y"/>
    <x v="1"/>
    <s v="n"/>
    <n v="125000"/>
    <n v="12500"/>
    <n v="62500"/>
    <n v="25000"/>
    <n v="500000"/>
    <n v="3000"/>
    <n v="500"/>
    <n v="1743"/>
    <n v="0"/>
    <n v="0"/>
    <n v="1"/>
    <n v="1743"/>
    <n v="6"/>
  </r>
  <r>
    <s v="BF234702"/>
    <n v="3"/>
    <d v="2012-01-01T00:00:00"/>
    <m/>
    <n v="10021"/>
    <n v="4"/>
    <n v="868"/>
    <n v="1976"/>
    <s v="Asphalt Shingles"/>
    <n v="1976"/>
    <n v="1"/>
    <s v="Masonry"/>
    <s v="y"/>
    <x v="1"/>
    <s v="n"/>
    <n v="125000"/>
    <n v="12500"/>
    <n v="62500"/>
    <n v="25000"/>
    <n v="100000"/>
    <n v="5000"/>
    <n v="500"/>
    <n v="1331"/>
    <n v="0"/>
    <n v="0"/>
    <n v="1"/>
    <n v="1331"/>
    <n v="6"/>
  </r>
  <r>
    <s v="BF234712"/>
    <n v="3"/>
    <d v="2012-01-01T00:00:00"/>
    <m/>
    <n v="10019"/>
    <n v="3"/>
    <n v="735"/>
    <n v="2007"/>
    <s v="Asphalt Shingles"/>
    <n v="2007"/>
    <n v="1"/>
    <s v="Frame"/>
    <s v="y"/>
    <x v="1"/>
    <s v="n"/>
    <n v="60000"/>
    <n v="6000"/>
    <n v="30000"/>
    <n v="12000"/>
    <n v="100000"/>
    <n v="1000"/>
    <n v="1000"/>
    <n v="690"/>
    <n v="0"/>
    <n v="0"/>
    <n v="1"/>
    <n v="690"/>
    <n v="1"/>
  </r>
  <r>
    <s v="BF234722"/>
    <n v="3"/>
    <d v="2012-01-01T00:00:00"/>
    <m/>
    <n v="10020"/>
    <n v="2"/>
    <n v="680"/>
    <n v="1982"/>
    <s v="Asphalt Shingles"/>
    <n v="1985"/>
    <n v="1"/>
    <s v="Frame"/>
    <s v="y"/>
    <x v="1"/>
    <s v="n"/>
    <n v="200000"/>
    <n v="20000"/>
    <n v="120000"/>
    <n v="40000"/>
    <n v="100000"/>
    <n v="1000"/>
    <n v="250"/>
    <n v="4682"/>
    <n v="0"/>
    <n v="0"/>
    <n v="1"/>
    <n v="4682"/>
    <n v="7"/>
  </r>
  <r>
    <s v="BF234732"/>
    <n v="3"/>
    <d v="2012-01-01T00:00:00"/>
    <m/>
    <n v="10013"/>
    <n v="3"/>
    <n v="671"/>
    <n v="2003"/>
    <s v="Spanish Tile"/>
    <n v="2003"/>
    <n v="1"/>
    <s v="Frame"/>
    <s v="y"/>
    <x v="1"/>
    <s v="n"/>
    <n v="150000"/>
    <n v="15000"/>
    <n v="75000"/>
    <n v="30000"/>
    <n v="300000"/>
    <n v="1000"/>
    <n v="250"/>
    <n v="1378"/>
    <n v="0"/>
    <n v="0"/>
    <n v="1"/>
    <n v="1378"/>
    <n v="2"/>
  </r>
  <r>
    <s v="BF234742"/>
    <n v="3"/>
    <d v="2012-01-01T00:00:00"/>
    <m/>
    <n v="10010"/>
    <n v="3"/>
    <n v="867"/>
    <n v="1951"/>
    <s v="Asphalt Shingles"/>
    <n v="1972"/>
    <n v="1"/>
    <s v="Frame"/>
    <s v="y"/>
    <x v="1"/>
    <s v="n"/>
    <n v="80000"/>
    <n v="8000"/>
    <n v="40000"/>
    <n v="16000"/>
    <n v="500000"/>
    <n v="1000"/>
    <n v="1000"/>
    <n v="1053"/>
    <n v="1"/>
    <n v="22810"/>
    <n v="1"/>
    <n v="1053"/>
    <n v="7"/>
  </r>
  <r>
    <s v="BF234752"/>
    <n v="3"/>
    <d v="2012-01-01T00:00:00"/>
    <m/>
    <n v="10006"/>
    <n v="1"/>
    <n v="890"/>
    <n v="1988"/>
    <s v="Asphalt Shingles"/>
    <n v="1988"/>
    <n v="1"/>
    <s v="Frame"/>
    <s v="y"/>
    <x v="0"/>
    <s v="n"/>
    <n v="200000"/>
    <n v="20000"/>
    <n v="100000"/>
    <n v="40000"/>
    <n v="300000"/>
    <n v="1000"/>
    <n v="500"/>
    <n v="1401"/>
    <n v="0"/>
    <n v="0"/>
    <n v="1"/>
    <n v="1401"/>
    <n v="6"/>
  </r>
  <r>
    <s v="BF234762"/>
    <n v="3"/>
    <d v="2012-01-01T00:00:00"/>
    <m/>
    <n v="10003"/>
    <n v="2"/>
    <n v="726"/>
    <n v="1971"/>
    <s v="Spanish Tile"/>
    <n v="1976"/>
    <n v="1"/>
    <s v="Frame"/>
    <s v="y"/>
    <x v="1"/>
    <s v="n"/>
    <n v="90000"/>
    <n v="9000"/>
    <n v="45000"/>
    <n v="18000"/>
    <n v="100000"/>
    <n v="1000"/>
    <n v="500"/>
    <n v="1120"/>
    <n v="0"/>
    <n v="0"/>
    <n v="1"/>
    <n v="1120"/>
    <n v="5"/>
  </r>
  <r>
    <s v="BF234772"/>
    <n v="3"/>
    <d v="2012-01-01T00:00:00"/>
    <m/>
    <n v="10002"/>
    <n v="3"/>
    <n v="660"/>
    <n v="1979"/>
    <s v="Asphalt Shingles"/>
    <n v="1979"/>
    <n v="9"/>
    <s v="Frame"/>
    <s v="y"/>
    <x v="1"/>
    <s v="n"/>
    <n v="100000"/>
    <n v="10000"/>
    <n v="50000"/>
    <n v="20000"/>
    <n v="300000"/>
    <n v="1000"/>
    <n v="1000"/>
    <n v="2517"/>
    <n v="0"/>
    <n v="0"/>
    <n v="1"/>
    <n v="2517"/>
    <n v="5"/>
  </r>
  <r>
    <s v="BF234782"/>
    <n v="3"/>
    <d v="2012-01-01T00:00:00"/>
    <m/>
    <n v="10024"/>
    <n v="3"/>
    <n v="668"/>
    <n v="1969"/>
    <s v="Wood Shingles"/>
    <n v="1999"/>
    <n v="1"/>
    <s v="Frame"/>
    <s v="y"/>
    <x v="1"/>
    <s v="n"/>
    <n v="200000"/>
    <n v="20000"/>
    <n v="100000"/>
    <n v="40000"/>
    <n v="300000"/>
    <n v="5000"/>
    <n v="1000"/>
    <n v="3008"/>
    <n v="0"/>
    <n v="0"/>
    <n v="1"/>
    <n v="3008"/>
    <n v="4"/>
  </r>
  <r>
    <s v="BF234792"/>
    <n v="3"/>
    <d v="2012-01-01T00:00:00"/>
    <m/>
    <n v="10002"/>
    <n v="2"/>
    <n v="785"/>
    <n v="1956"/>
    <s v="Asphalt Shingles"/>
    <n v="2000"/>
    <n v="1"/>
    <s v="Frame"/>
    <s v="y"/>
    <x v="0"/>
    <s v="n"/>
    <n v="150000"/>
    <n v="15000"/>
    <n v="75000"/>
    <n v="30000"/>
    <n v="500000"/>
    <n v="3000"/>
    <n v="1000"/>
    <n v="1389"/>
    <n v="1"/>
    <n v="750"/>
    <n v="1"/>
    <n v="1389"/>
    <n v="5"/>
  </r>
  <r>
    <s v="BF234802"/>
    <n v="3"/>
    <d v="2012-01-01T00:00:00"/>
    <m/>
    <n v="10018"/>
    <n v="3"/>
    <n v="800"/>
    <n v="1980"/>
    <s v="Asphalt Shingles"/>
    <n v="1990"/>
    <n v="1"/>
    <s v="Frame"/>
    <s v="y"/>
    <x v="1"/>
    <s v="n"/>
    <n v="100000"/>
    <n v="10000"/>
    <n v="50000"/>
    <n v="20000"/>
    <n v="100000"/>
    <n v="3000"/>
    <n v="1000"/>
    <n v="729"/>
    <n v="0"/>
    <n v="0"/>
    <n v="1"/>
    <n v="729"/>
    <n v="2"/>
  </r>
  <r>
    <s v="BF234812"/>
    <n v="3"/>
    <d v="2012-01-01T00:00:00"/>
    <m/>
    <n v="10014"/>
    <n v="3"/>
    <n v="819"/>
    <n v="1993"/>
    <s v="Asphalt Shingles"/>
    <n v="1993"/>
    <n v="7"/>
    <s v="Frame"/>
    <s v="y"/>
    <x v="1"/>
    <s v="n"/>
    <n v="60000"/>
    <n v="6000"/>
    <n v="30000"/>
    <n v="12000"/>
    <n v="100000"/>
    <n v="5000"/>
    <n v="250"/>
    <n v="816"/>
    <n v="0"/>
    <n v="0"/>
    <n v="1"/>
    <n v="816"/>
    <n v="1"/>
  </r>
  <r>
    <s v="BF234822"/>
    <n v="3"/>
    <d v="2012-01-01T00:00:00"/>
    <m/>
    <n v="10004"/>
    <n v="4"/>
    <n v="894"/>
    <n v="1957"/>
    <s v="Asphalt Shingles"/>
    <n v="1996"/>
    <n v="1"/>
    <s v="Frame"/>
    <s v="y"/>
    <x v="1"/>
    <s v="n"/>
    <n v="70000"/>
    <n v="7000"/>
    <n v="49000"/>
    <n v="14000"/>
    <n v="300000"/>
    <n v="5000"/>
    <n v="1000"/>
    <n v="599"/>
    <n v="0"/>
    <n v="0"/>
    <n v="1"/>
    <n v="599"/>
    <n v="5"/>
  </r>
  <r>
    <s v="BF234832"/>
    <n v="3"/>
    <d v="2012-01-01T00:00:00"/>
    <m/>
    <n v="10024"/>
    <n v="2"/>
    <n v="800"/>
    <n v="1974"/>
    <s v="Asphalt Shingles"/>
    <n v="1986"/>
    <n v="7"/>
    <s v="Frame"/>
    <s v="y"/>
    <x v="1"/>
    <s v="n"/>
    <n v="125000"/>
    <n v="12500"/>
    <n v="62500"/>
    <n v="25000"/>
    <n v="100000"/>
    <n v="1000"/>
    <n v="1000"/>
    <n v="993"/>
    <n v="0"/>
    <n v="0"/>
    <n v="1"/>
    <n v="993"/>
    <n v="4"/>
  </r>
  <r>
    <s v="BF234842"/>
    <n v="3"/>
    <d v="2012-01-01T00:00:00"/>
    <m/>
    <n v="10010"/>
    <n v="4"/>
    <n v="672"/>
    <n v="1964"/>
    <s v="Asphalt Shingles"/>
    <n v="2000"/>
    <n v="1"/>
    <s v="Frame"/>
    <s v="y"/>
    <x v="1"/>
    <s v="n"/>
    <n v="300000"/>
    <n v="30000"/>
    <n v="150000"/>
    <n v="60000"/>
    <n v="500000"/>
    <n v="1000"/>
    <n v="500"/>
    <n v="7229"/>
    <n v="0"/>
    <n v="0"/>
    <n v="1"/>
    <n v="7229"/>
    <n v="7"/>
  </r>
  <r>
    <s v="BF234852"/>
    <n v="3"/>
    <d v="2012-01-01T00:00:00"/>
    <d v="2012-07-01T00:00:00"/>
    <n v="10001"/>
    <n v="2"/>
    <n v="744"/>
    <n v="2009"/>
    <s v="Spanish Tile"/>
    <n v="2009"/>
    <n v="7"/>
    <s v="Frame"/>
    <s v="n"/>
    <x v="1"/>
    <s v="n"/>
    <n v="60000"/>
    <n v="6000"/>
    <n v="36000"/>
    <n v="12000"/>
    <n v="100000"/>
    <n v="1000"/>
    <n v="500"/>
    <n v="977"/>
    <n v="0"/>
    <n v="0"/>
    <n v="0.5"/>
    <n v="488.5"/>
    <n v="6"/>
  </r>
  <r>
    <s v="BF234862"/>
    <n v="3"/>
    <d v="2012-01-01T00:00:00"/>
    <m/>
    <n v="10006"/>
    <n v="4"/>
    <n v="983"/>
    <n v="2010"/>
    <s v="Asphalt Shingles"/>
    <n v="2010"/>
    <n v="1"/>
    <s v="Frame"/>
    <s v="y"/>
    <x v="0"/>
    <s v="n"/>
    <n v="300000"/>
    <n v="30000"/>
    <n v="150000"/>
    <n v="60000"/>
    <n v="300000"/>
    <n v="3000"/>
    <n v="1000"/>
    <n v="1569"/>
    <n v="0"/>
    <n v="0"/>
    <n v="1"/>
    <n v="1569"/>
    <n v="6"/>
  </r>
  <r>
    <s v="BF234872"/>
    <n v="3"/>
    <d v="2012-01-01T00:00:00"/>
    <m/>
    <n v="10011"/>
    <n v="3"/>
    <n v="800"/>
    <n v="2003"/>
    <s v="Asphalt Shingles"/>
    <n v="2003"/>
    <n v="1"/>
    <s v="Masonry"/>
    <s v="y"/>
    <x v="1"/>
    <s v="n"/>
    <n v="125000"/>
    <n v="12500"/>
    <n v="62500"/>
    <n v="25000"/>
    <n v="500000"/>
    <n v="5000"/>
    <n v="250"/>
    <n v="1144"/>
    <n v="0"/>
    <n v="0"/>
    <n v="1"/>
    <n v="1144"/>
    <n v="6"/>
  </r>
  <r>
    <s v="BF234882"/>
    <n v="3"/>
    <d v="2012-01-01T00:00:00"/>
    <m/>
    <n v="10003"/>
    <n v="4"/>
    <n v="893"/>
    <n v="1985"/>
    <s v="Asphalt Shingles"/>
    <n v="2006"/>
    <n v="1"/>
    <s v="Frame"/>
    <s v="y"/>
    <x v="1"/>
    <s v="n"/>
    <n v="80000"/>
    <n v="8000"/>
    <n v="40000"/>
    <n v="16000"/>
    <n v="100000"/>
    <n v="3000"/>
    <n v="250"/>
    <n v="723"/>
    <n v="0"/>
    <n v="0"/>
    <n v="1"/>
    <n v="723"/>
    <n v="5"/>
  </r>
  <r>
    <s v="BF234892"/>
    <n v="3"/>
    <d v="2012-01-01T00:00:00"/>
    <d v="2012-07-01T00:00:00"/>
    <n v="10007"/>
    <n v="1"/>
    <n v="766"/>
    <n v="1951"/>
    <s v="Asphalt Shingles"/>
    <n v="1964"/>
    <n v="1"/>
    <s v="Frame"/>
    <s v="y"/>
    <x v="0"/>
    <s v="y"/>
    <n v="400000"/>
    <n v="40000"/>
    <n v="200000"/>
    <n v="80000"/>
    <n v="500000"/>
    <n v="1000"/>
    <n v="500"/>
    <n v="3176"/>
    <n v="0"/>
    <n v="0"/>
    <n v="0.5"/>
    <n v="1588"/>
    <n v="3"/>
  </r>
  <r>
    <s v="BF234902"/>
    <n v="3"/>
    <d v="2012-01-01T00:00:00"/>
    <m/>
    <n v="10002"/>
    <n v="3"/>
    <n v="700"/>
    <n v="1972"/>
    <s v="Asphalt Shingles"/>
    <n v="1987"/>
    <n v="1"/>
    <s v="Frame"/>
    <s v="y"/>
    <x v="0"/>
    <s v="n"/>
    <n v="300000"/>
    <n v="30000"/>
    <n v="150000"/>
    <n v="60000"/>
    <n v="500000"/>
    <n v="5000"/>
    <n v="500"/>
    <n v="3319"/>
    <n v="0"/>
    <n v="0"/>
    <n v="1"/>
    <n v="3319"/>
    <n v="5"/>
  </r>
  <r>
    <s v="BF234912"/>
    <n v="3"/>
    <d v="2012-01-01T00:00:00"/>
    <m/>
    <n v="10016"/>
    <n v="4"/>
    <n v="696"/>
    <n v="1965"/>
    <s v="Asphalt Shingles"/>
    <n v="1986"/>
    <n v="1"/>
    <s v="Frame"/>
    <s v="y"/>
    <x v="0"/>
    <s v="n"/>
    <n v="60000"/>
    <n v="6000"/>
    <n v="30000"/>
    <n v="12000"/>
    <n v="300000"/>
    <n v="3000"/>
    <n v="250"/>
    <n v="2213"/>
    <n v="0"/>
    <n v="0"/>
    <n v="1"/>
    <n v="2213"/>
    <n v="6"/>
  </r>
  <r>
    <s v="BF234922"/>
    <n v="3"/>
    <d v="2012-01-01T00:00:00"/>
    <m/>
    <n v="10009"/>
    <n v="1"/>
    <n v="885"/>
    <n v="1967"/>
    <s v="Asphalt Shingles"/>
    <n v="1996"/>
    <n v="1"/>
    <s v="Frame"/>
    <s v="y"/>
    <x v="1"/>
    <s v="n"/>
    <n v="80000"/>
    <n v="8000"/>
    <n v="40000"/>
    <n v="16000"/>
    <n v="300000"/>
    <n v="1000"/>
    <n v="1000"/>
    <n v="527"/>
    <n v="0"/>
    <n v="0"/>
    <n v="1"/>
    <n v="527"/>
    <n v="1"/>
  </r>
  <r>
    <s v="BF234932"/>
    <n v="3"/>
    <d v="2012-01-01T00:00:00"/>
    <m/>
    <n v="10017"/>
    <n v="3"/>
    <n v="814"/>
    <n v="1969"/>
    <s v="Asphalt Shingles"/>
    <n v="1986"/>
    <n v="1"/>
    <s v="Frame"/>
    <s v="y"/>
    <x v="0"/>
    <s v="n"/>
    <n v="95000"/>
    <n v="9500"/>
    <n v="57000"/>
    <n v="19000"/>
    <n v="100000"/>
    <n v="1000"/>
    <n v="500"/>
    <n v="1002"/>
    <n v="1"/>
    <n v="10974"/>
    <n v="1"/>
    <n v="1002"/>
    <n v="3"/>
  </r>
  <r>
    <s v="BF234942"/>
    <n v="3"/>
    <d v="2012-01-01T00:00:00"/>
    <m/>
    <n v="10021"/>
    <n v="3"/>
    <n v="822"/>
    <n v="1987"/>
    <s v="Asphalt Shingles"/>
    <n v="1989"/>
    <n v="1"/>
    <s v="Frame"/>
    <s v="n"/>
    <x v="1"/>
    <s v="n"/>
    <n v="150000"/>
    <n v="15000"/>
    <n v="75000"/>
    <n v="30000"/>
    <n v="300000"/>
    <n v="3000"/>
    <n v="1000"/>
    <n v="1746"/>
    <n v="0"/>
    <n v="0"/>
    <n v="1"/>
    <n v="1746"/>
    <n v="6"/>
  </r>
  <r>
    <s v="BF234952"/>
    <n v="3"/>
    <d v="2012-01-01T00:00:00"/>
    <m/>
    <n v="10017"/>
    <n v="4"/>
    <n v="806"/>
    <n v="1973"/>
    <s v="Asphalt Shingles"/>
    <n v="1973"/>
    <n v="1"/>
    <s v="Frame"/>
    <s v="y"/>
    <x v="1"/>
    <s v="n"/>
    <n v="50000"/>
    <n v="5000"/>
    <n v="25000"/>
    <n v="10000"/>
    <n v="500000"/>
    <n v="3000"/>
    <n v="250"/>
    <n v="688"/>
    <n v="0"/>
    <n v="0"/>
    <n v="1"/>
    <n v="688"/>
    <n v="3"/>
  </r>
  <r>
    <s v="BF234962"/>
    <n v="3"/>
    <d v="2012-01-01T00:00:00"/>
    <d v="2012-07-01T00:00:00"/>
    <n v="10022"/>
    <n v="5"/>
    <n v="900"/>
    <n v="2009"/>
    <s v="Asphalt Shingles"/>
    <n v="2009"/>
    <n v="7"/>
    <s v="Frame"/>
    <s v="y"/>
    <x v="1"/>
    <s v="n"/>
    <n v="100000"/>
    <n v="10000"/>
    <n v="50000"/>
    <n v="20000"/>
    <n v="100000"/>
    <n v="1000"/>
    <n v="1000"/>
    <n v="604"/>
    <n v="0"/>
    <n v="0"/>
    <n v="0.5"/>
    <n v="302"/>
    <n v="4"/>
  </r>
  <r>
    <s v="BF234972"/>
    <n v="3"/>
    <d v="2012-01-01T00:00:00"/>
    <m/>
    <n v="10007"/>
    <n v="4"/>
    <n v="731"/>
    <n v="1972"/>
    <s v="Asphalt Shingles"/>
    <n v="1997"/>
    <n v="7"/>
    <s v="Frame"/>
    <s v="y"/>
    <x v="1"/>
    <s v="n"/>
    <n v="200000"/>
    <n v="20000"/>
    <n v="100000"/>
    <n v="40000"/>
    <n v="300000"/>
    <n v="5000"/>
    <n v="500"/>
    <n v="3012"/>
    <n v="0"/>
    <n v="0"/>
    <n v="1"/>
    <n v="3012"/>
    <n v="3"/>
  </r>
  <r>
    <s v="BF234982"/>
    <n v="3"/>
    <d v="2012-01-01T00:00:00"/>
    <m/>
    <n v="10012"/>
    <n v="3"/>
    <n v="860"/>
    <n v="1997"/>
    <s v="Asphalt Shingles"/>
    <n v="1997"/>
    <n v="1"/>
    <s v="Frame"/>
    <s v="y"/>
    <x v="1"/>
    <s v="n"/>
    <n v="150000"/>
    <n v="15000"/>
    <n v="75000"/>
    <n v="30000"/>
    <n v="100000"/>
    <n v="1000"/>
    <n v="1000"/>
    <n v="750"/>
    <n v="0"/>
    <n v="0"/>
    <n v="1"/>
    <n v="750"/>
    <n v="3"/>
  </r>
  <r>
    <s v="BF234992"/>
    <n v="3"/>
    <d v="2012-01-01T00:00:00"/>
    <d v="2012-07-01T00:00:00"/>
    <n v="10010"/>
    <n v="4"/>
    <n v="762"/>
    <n v="2008"/>
    <s v="Asphalt Shingles"/>
    <n v="2008"/>
    <n v="1"/>
    <s v="Masonry"/>
    <s v="y"/>
    <x v="0"/>
    <s v="n"/>
    <n v="60000"/>
    <n v="6000"/>
    <n v="30000"/>
    <n v="12000"/>
    <n v="100000"/>
    <n v="3000"/>
    <n v="250"/>
    <n v="1018"/>
    <n v="0"/>
    <n v="0"/>
    <n v="0.5"/>
    <n v="509"/>
    <n v="7"/>
  </r>
  <r>
    <s v="BF235002"/>
    <n v="3"/>
    <d v="2012-01-01T00:00:00"/>
    <m/>
    <n v="10008"/>
    <n v="4"/>
    <n v="856"/>
    <n v="1991"/>
    <s v="Asphalt Shingles"/>
    <n v="1991"/>
    <n v="1"/>
    <s v="Superior"/>
    <s v="y"/>
    <x v="1"/>
    <s v="n"/>
    <n v="80000"/>
    <n v="8000"/>
    <n v="40000"/>
    <n v="16000"/>
    <n v="100000"/>
    <n v="1000"/>
    <n v="500"/>
    <n v="601"/>
    <n v="0"/>
    <n v="0"/>
    <n v="1"/>
    <n v="601"/>
    <n v="1"/>
  </r>
  <r>
    <s v="BF235012"/>
    <n v="3"/>
    <d v="2012-01-01T00:00:00"/>
    <m/>
    <n v="10021"/>
    <n v="2"/>
    <n v="687"/>
    <n v="1969"/>
    <s v="Asphalt Shingles"/>
    <n v="1987"/>
    <n v="1"/>
    <s v="Frame"/>
    <s v="y"/>
    <x v="0"/>
    <s v="n"/>
    <n v="300000"/>
    <n v="30000"/>
    <n v="150000"/>
    <n v="60000"/>
    <n v="500000"/>
    <n v="1000"/>
    <n v="500"/>
    <n v="5843"/>
    <n v="0"/>
    <n v="0"/>
    <n v="1"/>
    <n v="5843"/>
    <n v="6"/>
  </r>
  <r>
    <s v="BF235022"/>
    <n v="3"/>
    <d v="2012-01-01T00:00:00"/>
    <m/>
    <n v="10013"/>
    <n v="1"/>
    <n v="850"/>
    <n v="1968"/>
    <s v="Asphalt Shingles"/>
    <n v="1989"/>
    <n v="1"/>
    <s v="Masonry"/>
    <s v="y"/>
    <x v="1"/>
    <s v="n"/>
    <n v="125000"/>
    <n v="12500"/>
    <n v="62500"/>
    <n v="25000"/>
    <n v="100000"/>
    <n v="1000"/>
    <n v="500"/>
    <n v="510"/>
    <n v="0"/>
    <n v="0"/>
    <n v="1"/>
    <n v="510"/>
    <n v="2"/>
  </r>
  <r>
    <s v="BF235032"/>
    <n v="3"/>
    <d v="2012-01-01T00:00:00"/>
    <m/>
    <n v="10017"/>
    <n v="4"/>
    <n v="730"/>
    <n v="2005"/>
    <s v="Asphalt Shingles"/>
    <n v="2005"/>
    <n v="1"/>
    <s v="Frame"/>
    <s v="y"/>
    <x v="1"/>
    <s v="n"/>
    <n v="60000"/>
    <n v="6000"/>
    <n v="30000"/>
    <n v="12000"/>
    <n v="100000"/>
    <n v="3000"/>
    <n v="1000"/>
    <n v="732"/>
    <n v="0"/>
    <n v="0"/>
    <n v="1"/>
    <n v="732"/>
    <n v="3"/>
  </r>
  <r>
    <s v="BF235042"/>
    <n v="3"/>
    <d v="2012-01-01T00:00:00"/>
    <m/>
    <n v="10015"/>
    <n v="4"/>
    <n v="703"/>
    <n v="1976"/>
    <s v="Asphalt Shingles"/>
    <n v="2002"/>
    <n v="1"/>
    <s v="Frame"/>
    <s v="y"/>
    <x v="1"/>
    <s v="n"/>
    <n v="50000"/>
    <n v="5000"/>
    <n v="30000"/>
    <n v="10000"/>
    <n v="500000"/>
    <n v="1000"/>
    <n v="1000"/>
    <n v="1093"/>
    <n v="0"/>
    <n v="0"/>
    <n v="1"/>
    <n v="1093"/>
    <n v="7"/>
  </r>
  <r>
    <s v="BF235052"/>
    <n v="3"/>
    <d v="2012-01-01T00:00:00"/>
    <m/>
    <n v="10003"/>
    <n v="2"/>
    <n v="800"/>
    <n v="1983"/>
    <s v="Asphalt Shingles"/>
    <n v="1998"/>
    <n v="1"/>
    <s v="Frame"/>
    <s v="y"/>
    <x v="1"/>
    <s v="n"/>
    <n v="50000"/>
    <n v="5000"/>
    <n v="25000"/>
    <n v="10000"/>
    <n v="100000"/>
    <n v="3000"/>
    <n v="500"/>
    <n v="388"/>
    <n v="0"/>
    <n v="0"/>
    <n v="1"/>
    <n v="388"/>
    <n v="5"/>
  </r>
  <r>
    <s v="BF235062"/>
    <n v="3"/>
    <d v="2012-01-01T00:00:00"/>
    <m/>
    <n v="10014"/>
    <n v="4"/>
    <n v="888"/>
    <n v="1962"/>
    <s v="Wood Shingles"/>
    <n v="2001"/>
    <n v="9"/>
    <s v="Frame"/>
    <s v="y"/>
    <x v="1"/>
    <s v="n"/>
    <n v="80000"/>
    <n v="8000"/>
    <n v="40000"/>
    <n v="16000"/>
    <n v="300000"/>
    <n v="5000"/>
    <n v="500"/>
    <n v="1740"/>
    <n v="1"/>
    <n v="29549"/>
    <n v="1"/>
    <n v="1740"/>
    <n v="1"/>
  </r>
  <r>
    <s v="BF235072"/>
    <n v="3"/>
    <d v="2012-01-01T00:00:00"/>
    <m/>
    <n v="10022"/>
    <n v="2"/>
    <n v="683"/>
    <n v="2004"/>
    <s v="Asphalt Shingles"/>
    <n v="2004"/>
    <n v="1"/>
    <s v="Superior"/>
    <s v="y"/>
    <x v="1"/>
    <s v="n"/>
    <n v="90000"/>
    <n v="9000"/>
    <n v="54000"/>
    <n v="18000"/>
    <n v="300000"/>
    <n v="1000"/>
    <n v="500"/>
    <n v="677"/>
    <n v="0"/>
    <n v="0"/>
    <n v="1"/>
    <n v="677"/>
    <n v="4"/>
  </r>
  <r>
    <s v="BF235082"/>
    <n v="3"/>
    <d v="2012-01-01T00:00:00"/>
    <m/>
    <n v="10022"/>
    <n v="2"/>
    <n v="704"/>
    <n v="1984"/>
    <s v="Asphalt Shingles"/>
    <n v="1999"/>
    <n v="7"/>
    <s v="Superior"/>
    <s v="y"/>
    <x v="1"/>
    <s v="n"/>
    <n v="100000"/>
    <n v="10000"/>
    <n v="50000"/>
    <n v="20000"/>
    <n v="100000"/>
    <n v="5000"/>
    <n v="250"/>
    <n v="880"/>
    <n v="0"/>
    <n v="0"/>
    <n v="1"/>
    <n v="880"/>
    <n v="4"/>
  </r>
  <r>
    <s v="BF235092"/>
    <n v="3"/>
    <d v="2012-01-01T00:00:00"/>
    <m/>
    <n v="10001"/>
    <n v="4"/>
    <n v="824"/>
    <n v="1975"/>
    <s v="Asphalt Shingles"/>
    <n v="1981"/>
    <n v="1"/>
    <s v="Frame"/>
    <s v="y"/>
    <x v="1"/>
    <s v="n"/>
    <n v="50000"/>
    <n v="5000"/>
    <n v="25000"/>
    <n v="10000"/>
    <n v="300000"/>
    <n v="5000"/>
    <n v="500"/>
    <n v="865"/>
    <n v="0"/>
    <n v="0"/>
    <n v="1"/>
    <n v="865"/>
    <n v="6"/>
  </r>
  <r>
    <s v="BF235102"/>
    <n v="3"/>
    <d v="2012-01-01T00:00:00"/>
    <m/>
    <n v="10010"/>
    <n v="4"/>
    <n v="668"/>
    <n v="1973"/>
    <s v="Asphalt Shingles"/>
    <n v="1977"/>
    <n v="1"/>
    <s v="Frame"/>
    <s v="y"/>
    <x v="0"/>
    <s v="n"/>
    <n v="60000"/>
    <n v="6000"/>
    <n v="30000"/>
    <n v="12000"/>
    <n v="100000"/>
    <n v="1000"/>
    <n v="500"/>
    <n v="2058"/>
    <n v="0"/>
    <n v="0"/>
    <n v="1"/>
    <n v="2058"/>
    <n v="7"/>
  </r>
  <r>
    <s v="BF235112"/>
    <n v="3"/>
    <d v="2012-01-01T00:00:00"/>
    <m/>
    <n v="10017"/>
    <n v="5"/>
    <n v="855"/>
    <n v="1979"/>
    <s v="Asphalt Shingles"/>
    <n v="2005"/>
    <n v="1"/>
    <s v="Frame"/>
    <s v="y"/>
    <x v="1"/>
    <s v="n"/>
    <n v="50000"/>
    <n v="5000"/>
    <n v="25000"/>
    <n v="10000"/>
    <n v="300000"/>
    <n v="1000"/>
    <n v="500"/>
    <n v="518"/>
    <n v="0"/>
    <n v="0"/>
    <n v="1"/>
    <n v="518"/>
    <n v="3"/>
  </r>
  <r>
    <s v="BF235122"/>
    <n v="3"/>
    <d v="2012-01-01T00:00:00"/>
    <m/>
    <n v="10013"/>
    <n v="5"/>
    <n v="897"/>
    <n v="1968"/>
    <s v="Asphalt Shingles"/>
    <n v="1982"/>
    <n v="7"/>
    <s v="Masonry"/>
    <s v="y"/>
    <x v="1"/>
    <s v="n"/>
    <n v="70000"/>
    <n v="7000"/>
    <n v="42000"/>
    <n v="14000"/>
    <n v="500000"/>
    <n v="5000"/>
    <n v="1000"/>
    <n v="673"/>
    <n v="0"/>
    <n v="0"/>
    <n v="1"/>
    <n v="673"/>
    <n v="2"/>
  </r>
  <r>
    <s v="BF235132"/>
    <n v="3"/>
    <d v="2012-01-01T00:00:00"/>
    <m/>
    <n v="10003"/>
    <n v="2"/>
    <n v="843"/>
    <n v="1978"/>
    <s v="Wood Shingles"/>
    <n v="2009"/>
    <n v="1"/>
    <s v="Frame"/>
    <s v="y"/>
    <x v="1"/>
    <s v="n"/>
    <n v="80000"/>
    <n v="8000"/>
    <n v="40000"/>
    <n v="16000"/>
    <n v="100000"/>
    <n v="1000"/>
    <n v="1000"/>
    <n v="808"/>
    <n v="1"/>
    <n v="13133"/>
    <n v="1"/>
    <n v="808"/>
    <n v="5"/>
  </r>
  <r>
    <s v="BF235142"/>
    <n v="3"/>
    <d v="2012-01-01T00:00:00"/>
    <m/>
    <n v="10008"/>
    <n v="4"/>
    <n v="729"/>
    <n v="1995"/>
    <s v="Spanish Tile"/>
    <n v="1999"/>
    <n v="1"/>
    <s v="Masonry"/>
    <s v="y"/>
    <x v="0"/>
    <s v="n"/>
    <n v="70000"/>
    <n v="7000"/>
    <n v="35000"/>
    <n v="14000"/>
    <n v="500000"/>
    <n v="3000"/>
    <n v="250"/>
    <n v="973"/>
    <n v="0"/>
    <n v="0"/>
    <n v="1"/>
    <n v="973"/>
    <n v="1"/>
  </r>
  <r>
    <s v="BF235152"/>
    <n v="3"/>
    <d v="2012-01-01T00:00:00"/>
    <m/>
    <n v="10001"/>
    <n v="5"/>
    <n v="525"/>
    <n v="1966"/>
    <s v="Asphalt Shingles"/>
    <n v="1966"/>
    <n v="1"/>
    <s v="Frame"/>
    <s v="n"/>
    <x v="1"/>
    <s v="n"/>
    <n v="150000"/>
    <n v="15000"/>
    <n v="75000"/>
    <n v="30000"/>
    <n v="100000"/>
    <n v="3000"/>
    <n v="1000"/>
    <n v="5532"/>
    <n v="0"/>
    <n v="0"/>
    <n v="1"/>
    <n v="5532"/>
    <n v="6"/>
  </r>
  <r>
    <s v="BF235162"/>
    <n v="3"/>
    <d v="2012-01-01T00:00:00"/>
    <m/>
    <n v="10014"/>
    <n v="3"/>
    <n v="900"/>
    <n v="2004"/>
    <s v="Spanish Tile"/>
    <n v="2004"/>
    <n v="1"/>
    <s v="Frame"/>
    <s v="y"/>
    <x v="1"/>
    <s v="n"/>
    <n v="50000"/>
    <n v="5000"/>
    <n v="25000"/>
    <n v="10000"/>
    <n v="300000"/>
    <n v="1000"/>
    <n v="250"/>
    <n v="299"/>
    <n v="0"/>
    <n v="0"/>
    <n v="1"/>
    <n v="299"/>
    <n v="1"/>
  </r>
  <r>
    <s v="BF235172"/>
    <n v="3"/>
    <d v="2012-01-01T00:00:00"/>
    <m/>
    <n v="10018"/>
    <n v="4"/>
    <n v="900"/>
    <n v="1984"/>
    <s v="Spanish Tile"/>
    <n v="1984"/>
    <n v="1"/>
    <s v="Masonry"/>
    <s v="y"/>
    <x v="1"/>
    <s v="n"/>
    <n v="300000"/>
    <n v="30000"/>
    <n v="150000"/>
    <n v="60000"/>
    <n v="100000"/>
    <n v="1000"/>
    <n v="1000"/>
    <n v="916"/>
    <n v="0"/>
    <n v="0"/>
    <n v="1"/>
    <n v="916"/>
    <n v="2"/>
  </r>
  <r>
    <s v="BF235182"/>
    <n v="3"/>
    <d v="2012-01-01T00:00:00"/>
    <m/>
    <n v="10015"/>
    <n v="3"/>
    <n v="800"/>
    <n v="1963"/>
    <s v="Asphalt Shingles"/>
    <n v="1966"/>
    <n v="7"/>
    <s v="Superior"/>
    <s v="y"/>
    <x v="1"/>
    <s v="n"/>
    <n v="80000"/>
    <n v="8000"/>
    <n v="48000"/>
    <n v="16000"/>
    <n v="300000"/>
    <n v="1000"/>
    <n v="500"/>
    <n v="1136"/>
    <n v="0"/>
    <n v="0"/>
    <n v="1"/>
    <n v="1136"/>
    <n v="7"/>
  </r>
  <r>
    <s v="BF235192"/>
    <n v="3"/>
    <d v="2012-01-01T00:00:00"/>
    <m/>
    <n v="10012"/>
    <n v="3"/>
    <n v="760"/>
    <n v="2004"/>
    <s v="Asphalt Shingles"/>
    <n v="2004"/>
    <n v="1"/>
    <s v="Frame"/>
    <s v="n"/>
    <x v="1"/>
    <s v="n"/>
    <n v="60000"/>
    <n v="6000"/>
    <n v="30000"/>
    <n v="12000"/>
    <n v="500000"/>
    <n v="5000"/>
    <n v="500"/>
    <n v="791"/>
    <n v="0"/>
    <n v="0"/>
    <n v="1"/>
    <n v="791"/>
    <n v="3"/>
  </r>
  <r>
    <s v="BF235202"/>
    <n v="3"/>
    <d v="2012-01-01T00:00:00"/>
    <m/>
    <n v="10003"/>
    <n v="5"/>
    <n v="876"/>
    <n v="2004"/>
    <s v="Asphalt Shingles"/>
    <n v="2004"/>
    <n v="1"/>
    <s v="Frame"/>
    <s v="y"/>
    <x v="0"/>
    <s v="n"/>
    <n v="125000"/>
    <n v="12500"/>
    <n v="62500"/>
    <n v="25000"/>
    <n v="300000"/>
    <n v="5000"/>
    <n v="1000"/>
    <n v="807"/>
    <n v="0"/>
    <n v="0"/>
    <n v="1"/>
    <n v="807"/>
    <n v="5"/>
  </r>
  <r>
    <s v="BF235212"/>
    <n v="3"/>
    <d v="2012-01-01T00:00:00"/>
    <m/>
    <n v="10002"/>
    <n v="3"/>
    <n v="836"/>
    <n v="1970"/>
    <s v="Asphalt Shingles"/>
    <n v="2007"/>
    <n v="7"/>
    <s v="Superior"/>
    <s v="y"/>
    <x v="1"/>
    <s v="n"/>
    <n v="70000"/>
    <n v="7000"/>
    <n v="35000"/>
    <n v="14000"/>
    <n v="500000"/>
    <n v="1000"/>
    <n v="500"/>
    <n v="564"/>
    <n v="0"/>
    <n v="0"/>
    <n v="1"/>
    <n v="564"/>
    <n v="5"/>
  </r>
  <r>
    <s v="BF235222"/>
    <n v="3"/>
    <d v="2012-01-01T00:00:00"/>
    <m/>
    <n v="10012"/>
    <n v="4"/>
    <n v="807"/>
    <n v="2010"/>
    <s v="Asphalt Shingles"/>
    <n v="2010"/>
    <n v="1"/>
    <s v="Frame"/>
    <s v="y"/>
    <x v="0"/>
    <s v="n"/>
    <n v="100000"/>
    <n v="10000"/>
    <n v="50000"/>
    <n v="20000"/>
    <n v="300000"/>
    <n v="5000"/>
    <n v="250"/>
    <n v="854"/>
    <n v="0"/>
    <n v="0"/>
    <n v="1"/>
    <n v="854"/>
    <n v="3"/>
  </r>
  <r>
    <s v="BF235232"/>
    <n v="3"/>
    <d v="2012-01-01T00:00:00"/>
    <m/>
    <n v="10003"/>
    <n v="4"/>
    <n v="699"/>
    <n v="1993"/>
    <s v="Asphalt Shingles"/>
    <n v="1999"/>
    <n v="1"/>
    <s v="Masonry"/>
    <s v="y"/>
    <x v="0"/>
    <s v="n"/>
    <n v="300000"/>
    <n v="30000"/>
    <n v="150000"/>
    <n v="60000"/>
    <n v="500000"/>
    <n v="1000"/>
    <n v="500"/>
    <n v="3147"/>
    <n v="0"/>
    <n v="0"/>
    <n v="1"/>
    <n v="3147"/>
    <n v="5"/>
  </r>
  <r>
    <s v="BF235242"/>
    <n v="3"/>
    <d v="2012-01-01T00:00:00"/>
    <m/>
    <n v="10016"/>
    <n v="5"/>
    <n v="856"/>
    <n v="2000"/>
    <s v="Asphalt Shingles"/>
    <n v="2004"/>
    <n v="1"/>
    <s v="Frame"/>
    <s v="y"/>
    <x v="1"/>
    <s v="n"/>
    <n v="90000"/>
    <n v="9000"/>
    <n v="45000"/>
    <n v="18000"/>
    <n v="300000"/>
    <n v="3000"/>
    <n v="250"/>
    <n v="1270"/>
    <n v="0"/>
    <n v="0"/>
    <n v="1"/>
    <n v="1270"/>
    <n v="6"/>
  </r>
  <r>
    <s v="BF235252"/>
    <n v="3"/>
    <d v="2012-01-01T00:00:00"/>
    <m/>
    <n v="10024"/>
    <n v="2"/>
    <n v="800"/>
    <n v="2009"/>
    <s v="Spanish Tile"/>
    <n v="2009"/>
    <n v="1"/>
    <s v="Frame"/>
    <s v="y"/>
    <x v="1"/>
    <s v="n"/>
    <n v="80000"/>
    <n v="8000"/>
    <n v="40000"/>
    <n v="16000"/>
    <n v="500000"/>
    <n v="1000"/>
    <n v="250"/>
    <n v="471"/>
    <n v="0"/>
    <n v="0"/>
    <n v="1"/>
    <n v="471"/>
    <n v="4"/>
  </r>
  <r>
    <s v="BF235262"/>
    <n v="3"/>
    <d v="2012-01-01T00:00:00"/>
    <m/>
    <n v="10016"/>
    <n v="3"/>
    <n v="770"/>
    <n v="1988"/>
    <s v="Asphalt Shingles"/>
    <n v="1994"/>
    <n v="7"/>
    <s v="Frame"/>
    <s v="y"/>
    <x v="1"/>
    <s v="n"/>
    <n v="90000"/>
    <n v="9000"/>
    <n v="45000"/>
    <n v="18000"/>
    <n v="500000"/>
    <n v="1000"/>
    <n v="1000"/>
    <n v="1824"/>
    <n v="0"/>
    <n v="0"/>
    <n v="1"/>
    <n v="1824"/>
    <n v="6"/>
  </r>
  <r>
    <s v="BF235272"/>
    <n v="3"/>
    <d v="2012-01-01T00:00:00"/>
    <m/>
    <n v="10025"/>
    <n v="2"/>
    <n v="650"/>
    <n v="1984"/>
    <s v="Asphalt Shingles"/>
    <n v="2006"/>
    <n v="1"/>
    <s v="Frame"/>
    <s v="y"/>
    <x v="1"/>
    <s v="n"/>
    <n v="150000"/>
    <n v="15000"/>
    <n v="75000"/>
    <n v="30000"/>
    <n v="100000"/>
    <n v="5000"/>
    <n v="500"/>
    <n v="2932"/>
    <n v="0"/>
    <n v="0"/>
    <n v="1"/>
    <n v="2932"/>
    <n v="7"/>
  </r>
  <r>
    <s v="BF235282"/>
    <n v="3"/>
    <d v="2012-01-01T00:00:00"/>
    <m/>
    <n v="10019"/>
    <n v="3"/>
    <n v="900"/>
    <n v="1989"/>
    <s v="Asphalt Shingles"/>
    <n v="1989"/>
    <n v="1"/>
    <s v="Frame"/>
    <s v="y"/>
    <x v="1"/>
    <s v="n"/>
    <n v="90000"/>
    <n v="9000"/>
    <n v="54000"/>
    <n v="18000"/>
    <n v="500000"/>
    <n v="1000"/>
    <n v="500"/>
    <n v="750"/>
    <n v="0"/>
    <n v="0"/>
    <n v="1"/>
    <n v="750"/>
    <n v="1"/>
  </r>
  <r>
    <s v="BF235292"/>
    <n v="3"/>
    <d v="2012-01-01T00:00:00"/>
    <m/>
    <n v="10004"/>
    <n v="1"/>
    <n v="845"/>
    <n v="1957"/>
    <s v="Asphalt Shingles"/>
    <n v="1983"/>
    <n v="1"/>
    <s v="Frame"/>
    <s v="y"/>
    <x v="1"/>
    <s v="n"/>
    <n v="80000"/>
    <n v="8000"/>
    <n v="40000"/>
    <n v="16000"/>
    <n v="100000"/>
    <n v="3000"/>
    <n v="500"/>
    <n v="685"/>
    <n v="0"/>
    <n v="0"/>
    <n v="1"/>
    <n v="685"/>
    <n v="5"/>
  </r>
  <r>
    <s v="BF235302"/>
    <n v="3"/>
    <d v="2012-01-01T00:00:00"/>
    <m/>
    <n v="10006"/>
    <n v="4"/>
    <n v="670"/>
    <n v="2000"/>
    <s v="Spanish Tile"/>
    <n v="2000"/>
    <n v="1"/>
    <s v="Frame"/>
    <s v="y"/>
    <x v="1"/>
    <s v="n"/>
    <n v="50000"/>
    <n v="5000"/>
    <n v="25000"/>
    <n v="10000"/>
    <n v="500000"/>
    <n v="5000"/>
    <n v="500"/>
    <n v="1141"/>
    <n v="0"/>
    <n v="0"/>
    <n v="1"/>
    <n v="1141"/>
    <n v="6"/>
  </r>
  <r>
    <s v="BF235312"/>
    <n v="3"/>
    <d v="2012-01-01T00:00:00"/>
    <m/>
    <n v="10024"/>
    <n v="4"/>
    <n v="900"/>
    <n v="1962"/>
    <s v="Spanish Tile"/>
    <n v="1993"/>
    <n v="7"/>
    <s v="Superior"/>
    <s v="y"/>
    <x v="0"/>
    <s v="n"/>
    <n v="90000"/>
    <n v="9000"/>
    <n v="45000"/>
    <n v="18000"/>
    <n v="300000"/>
    <n v="1000"/>
    <n v="500"/>
    <n v="402"/>
    <n v="0"/>
    <n v="0"/>
    <n v="1"/>
    <n v="402"/>
    <n v="4"/>
  </r>
  <r>
    <s v="BF235322"/>
    <n v="3"/>
    <d v="2012-01-01T00:00:00"/>
    <m/>
    <n v="10020"/>
    <n v="2"/>
    <n v="900"/>
    <n v="1966"/>
    <s v="Asphalt Shingles"/>
    <n v="1974"/>
    <n v="1"/>
    <s v="Frame"/>
    <s v="y"/>
    <x v="0"/>
    <s v="n"/>
    <n v="90000"/>
    <n v="9000"/>
    <n v="45000"/>
    <n v="18000"/>
    <n v="100000"/>
    <n v="5000"/>
    <n v="500"/>
    <n v="923"/>
    <n v="0"/>
    <n v="0"/>
    <n v="1"/>
    <n v="923"/>
    <n v="7"/>
  </r>
  <r>
    <s v="BF235332"/>
    <n v="3"/>
    <d v="2012-01-01T00:00:00"/>
    <m/>
    <n v="10003"/>
    <n v="5"/>
    <n v="672"/>
    <n v="1954"/>
    <s v="Asphalt Shingles"/>
    <n v="2001"/>
    <n v="1"/>
    <s v="Frame"/>
    <s v="y"/>
    <x v="1"/>
    <s v="n"/>
    <n v="125000"/>
    <n v="12500"/>
    <n v="62500"/>
    <n v="25000"/>
    <n v="300000"/>
    <n v="1000"/>
    <n v="250"/>
    <n v="2927"/>
    <n v="0"/>
    <n v="0"/>
    <n v="1"/>
    <n v="2927"/>
    <n v="5"/>
  </r>
  <r>
    <s v="BF235342"/>
    <n v="3"/>
    <d v="2012-01-01T00:00:00"/>
    <m/>
    <n v="10025"/>
    <n v="4"/>
    <n v="710"/>
    <n v="1989"/>
    <s v="Asphalt Shingles"/>
    <n v="1997"/>
    <n v="1"/>
    <s v="Masonry"/>
    <s v="y"/>
    <x v="1"/>
    <s v="n"/>
    <n v="80000"/>
    <n v="8000"/>
    <n v="48000"/>
    <n v="16000"/>
    <n v="300000"/>
    <n v="1000"/>
    <n v="1000"/>
    <n v="1418"/>
    <n v="0"/>
    <n v="0"/>
    <n v="1"/>
    <n v="1418"/>
    <n v="7"/>
  </r>
  <r>
    <s v="BF235352"/>
    <n v="3"/>
    <d v="2012-01-01T00:00:00"/>
    <m/>
    <n v="10021"/>
    <n v="1"/>
    <n v="859"/>
    <n v="1981"/>
    <s v="Asphalt Shingles"/>
    <n v="1984"/>
    <n v="1"/>
    <s v="Frame"/>
    <s v="y"/>
    <x v="1"/>
    <s v="n"/>
    <n v="300000"/>
    <n v="30000"/>
    <n v="150000"/>
    <n v="60000"/>
    <n v="100000"/>
    <n v="1000"/>
    <n v="500"/>
    <n v="2191"/>
    <n v="0"/>
    <n v="0"/>
    <n v="1"/>
    <n v="2191"/>
    <n v="6"/>
  </r>
  <r>
    <s v="BF235362"/>
    <n v="3"/>
    <d v="2012-01-01T00:00:00"/>
    <m/>
    <n v="10008"/>
    <n v="1"/>
    <n v="749"/>
    <n v="1967"/>
    <s v="Asphalt Shingles"/>
    <n v="1992"/>
    <n v="1"/>
    <s v="Frame"/>
    <s v="y"/>
    <x v="1"/>
    <s v="n"/>
    <n v="50000"/>
    <n v="5000"/>
    <n v="25000"/>
    <n v="10000"/>
    <n v="500000"/>
    <n v="3000"/>
    <n v="500"/>
    <n v="748"/>
    <n v="0"/>
    <n v="0"/>
    <n v="1"/>
    <n v="748"/>
    <n v="1"/>
  </r>
  <r>
    <s v="BF235372"/>
    <n v="3"/>
    <d v="2012-01-01T00:00:00"/>
    <m/>
    <n v="10021"/>
    <n v="3"/>
    <n v="661"/>
    <n v="1957"/>
    <s v="Asphalt Shingles"/>
    <n v="1990"/>
    <n v="1"/>
    <s v="Frame"/>
    <s v="y"/>
    <x v="1"/>
    <s v="n"/>
    <n v="400000"/>
    <n v="40000"/>
    <n v="200000"/>
    <n v="80000"/>
    <n v="500000"/>
    <n v="1000"/>
    <n v="500"/>
    <n v="8617"/>
    <n v="0"/>
    <n v="0"/>
    <n v="1"/>
    <n v="8617"/>
    <n v="6"/>
  </r>
  <r>
    <s v="BF235382"/>
    <n v="3"/>
    <d v="2012-01-01T00:00:00"/>
    <m/>
    <n v="10008"/>
    <n v="5"/>
    <n v="809"/>
    <n v="2008"/>
    <s v="Asphalt Shingles"/>
    <n v="2008"/>
    <n v="1"/>
    <s v="Frame"/>
    <s v="y"/>
    <x v="1"/>
    <s v="n"/>
    <n v="70000"/>
    <n v="7000"/>
    <n v="35000"/>
    <n v="14000"/>
    <n v="100000"/>
    <n v="3000"/>
    <n v="1000"/>
    <n v="747"/>
    <n v="0"/>
    <n v="0"/>
    <n v="1"/>
    <n v="747"/>
    <n v="1"/>
  </r>
  <r>
    <s v="BF235392"/>
    <n v="3"/>
    <d v="2012-01-01T00:00:00"/>
    <m/>
    <n v="10006"/>
    <n v="4"/>
    <n v="647"/>
    <n v="2006"/>
    <s v="Spanish Tile"/>
    <n v="2006"/>
    <n v="1"/>
    <s v="Frame"/>
    <s v="y"/>
    <x v="1"/>
    <s v="n"/>
    <n v="300000"/>
    <n v="30000"/>
    <n v="150000"/>
    <n v="60000"/>
    <n v="500000"/>
    <n v="1000"/>
    <n v="500"/>
    <n v="5419"/>
    <n v="0"/>
    <n v="0"/>
    <n v="1"/>
    <n v="5419"/>
    <n v="6"/>
  </r>
  <r>
    <s v="BF235402"/>
    <n v="3"/>
    <d v="2012-01-01T00:00:00"/>
    <m/>
    <n v="10010"/>
    <n v="2"/>
    <n v="900"/>
    <n v="1983"/>
    <s v="Asphalt Shingles"/>
    <n v="2003"/>
    <n v="1"/>
    <s v="Frame"/>
    <s v="y"/>
    <x v="0"/>
    <s v="n"/>
    <n v="150000"/>
    <n v="15000"/>
    <n v="75000"/>
    <n v="30000"/>
    <n v="300000"/>
    <n v="3000"/>
    <n v="250"/>
    <n v="1135"/>
    <n v="0"/>
    <n v="0"/>
    <n v="1"/>
    <n v="1135"/>
    <n v="7"/>
  </r>
  <r>
    <s v="BF235412"/>
    <n v="3"/>
    <d v="2012-01-01T00:00:00"/>
    <m/>
    <n v="10003"/>
    <n v="2"/>
    <n v="668"/>
    <n v="1953"/>
    <s v="Asphalt Shingles"/>
    <n v="1980"/>
    <n v="7"/>
    <s v="Masonry"/>
    <s v="y"/>
    <x v="0"/>
    <s v="n"/>
    <n v="60000"/>
    <n v="6000"/>
    <n v="30000"/>
    <n v="12000"/>
    <n v="100000"/>
    <n v="3000"/>
    <n v="500"/>
    <n v="1092"/>
    <n v="0"/>
    <n v="0"/>
    <n v="1"/>
    <n v="1092"/>
    <n v="5"/>
  </r>
  <r>
    <s v="BF235422"/>
    <n v="3"/>
    <d v="2012-01-01T00:00:00"/>
    <m/>
    <n v="10024"/>
    <n v="2"/>
    <n v="900"/>
    <n v="1972"/>
    <s v="Asphalt Shingles"/>
    <n v="1979"/>
    <n v="1"/>
    <s v="Frame"/>
    <s v="y"/>
    <x v="1"/>
    <s v="n"/>
    <n v="125000"/>
    <n v="12500"/>
    <n v="62500"/>
    <n v="25000"/>
    <n v="500000"/>
    <n v="3000"/>
    <n v="500"/>
    <n v="653"/>
    <n v="1"/>
    <n v="3125"/>
    <n v="1"/>
    <n v="653"/>
    <n v="4"/>
  </r>
  <r>
    <s v="BF235432"/>
    <n v="3"/>
    <d v="2012-01-01T00:00:00"/>
    <m/>
    <n v="10011"/>
    <n v="2"/>
    <n v="847"/>
    <n v="1989"/>
    <s v="Asphalt Shingles"/>
    <n v="1989"/>
    <n v="1"/>
    <s v="Frame"/>
    <s v="y"/>
    <x v="1"/>
    <s v="n"/>
    <n v="60000"/>
    <n v="6000"/>
    <n v="36000"/>
    <n v="12000"/>
    <n v="100000"/>
    <n v="5000"/>
    <n v="500"/>
    <n v="840"/>
    <n v="0"/>
    <n v="0"/>
    <n v="1"/>
    <n v="840"/>
    <n v="6"/>
  </r>
  <r>
    <s v="BF235442"/>
    <n v="3"/>
    <d v="2012-01-01T00:00:00"/>
    <m/>
    <n v="10009"/>
    <n v="2"/>
    <n v="672"/>
    <n v="1977"/>
    <s v="Asphalt Shingles"/>
    <n v="1977"/>
    <n v="7"/>
    <s v="Frame"/>
    <s v="y"/>
    <x v="0"/>
    <s v="n"/>
    <n v="150000"/>
    <n v="15000"/>
    <n v="75000"/>
    <n v="30000"/>
    <n v="300000"/>
    <n v="1000"/>
    <n v="500"/>
    <n v="3005"/>
    <n v="0"/>
    <n v="0"/>
    <n v="1"/>
    <n v="3005"/>
    <n v="1"/>
  </r>
  <r>
    <s v="BF235452"/>
    <n v="3"/>
    <d v="2012-01-01T00:00:00"/>
    <m/>
    <n v="10021"/>
    <n v="4"/>
    <n v="898"/>
    <n v="1974"/>
    <s v="Asphalt Shingles"/>
    <n v="2008"/>
    <n v="9"/>
    <s v="Frame"/>
    <s v="y"/>
    <x v="1"/>
    <s v="n"/>
    <n v="125000"/>
    <n v="12500"/>
    <n v="62500"/>
    <n v="25000"/>
    <n v="300000"/>
    <n v="5000"/>
    <n v="500"/>
    <n v="2077"/>
    <n v="0"/>
    <n v="0"/>
    <n v="1"/>
    <n v="2077"/>
    <n v="6"/>
  </r>
  <r>
    <s v="BF235462"/>
    <n v="3"/>
    <d v="2012-01-01T00:00:00"/>
    <m/>
    <n v="10023"/>
    <n v="4"/>
    <n v="710"/>
    <n v="2000"/>
    <s v="Spanish Tile"/>
    <n v="2005"/>
    <n v="1"/>
    <s v="Frame"/>
    <s v="y"/>
    <x v="1"/>
    <s v="n"/>
    <n v="200000"/>
    <n v="20000"/>
    <n v="140000"/>
    <n v="40000"/>
    <n v="100000"/>
    <n v="5000"/>
    <n v="500"/>
    <n v="1702"/>
    <n v="0"/>
    <n v="0"/>
    <n v="1"/>
    <n v="1702"/>
    <n v="4"/>
  </r>
  <r>
    <s v="BF235472"/>
    <n v="3"/>
    <d v="2012-01-01T00:00:00"/>
    <d v="2012-07-01T00:00:00"/>
    <n v="10006"/>
    <n v="2"/>
    <n v="660"/>
    <n v="1983"/>
    <s v="Spanish Tile"/>
    <n v="1987"/>
    <n v="1"/>
    <s v="Frame"/>
    <s v="y"/>
    <x v="1"/>
    <s v="n"/>
    <n v="60000"/>
    <n v="6000"/>
    <n v="42000"/>
    <n v="12000"/>
    <n v="100000"/>
    <n v="5000"/>
    <n v="1000"/>
    <n v="1235"/>
    <n v="0"/>
    <n v="0"/>
    <n v="0.5"/>
    <n v="617.5"/>
    <n v="6"/>
  </r>
  <r>
    <s v="BF235482"/>
    <n v="3"/>
    <d v="2012-01-01T00:00:00"/>
    <m/>
    <n v="10016"/>
    <n v="3"/>
    <n v="894"/>
    <n v="1982"/>
    <s v="Wood Shingles"/>
    <n v="1982"/>
    <n v="1"/>
    <s v="Superior"/>
    <s v="n"/>
    <x v="0"/>
    <s v="n"/>
    <n v="150000"/>
    <n v="15000"/>
    <n v="75000"/>
    <n v="30000"/>
    <n v="100000"/>
    <n v="5000"/>
    <n v="1000"/>
    <n v="1265"/>
    <n v="0"/>
    <n v="0"/>
    <n v="1"/>
    <n v="1265"/>
    <n v="6"/>
  </r>
  <r>
    <s v="BF235492"/>
    <n v="3"/>
    <d v="2012-01-01T00:00:00"/>
    <m/>
    <n v="10022"/>
    <n v="3"/>
    <n v="818"/>
    <n v="1982"/>
    <s v="Asphalt Shingles"/>
    <n v="1987"/>
    <n v="1"/>
    <s v="Frame"/>
    <s v="y"/>
    <x v="0"/>
    <s v="n"/>
    <n v="50000"/>
    <n v="5000"/>
    <n v="30000"/>
    <n v="10000"/>
    <n v="300000"/>
    <n v="1000"/>
    <n v="500"/>
    <n v="415"/>
    <n v="1"/>
    <n v="6270"/>
    <n v="1"/>
    <n v="415"/>
    <n v="4"/>
  </r>
  <r>
    <s v="BF235502"/>
    <n v="3"/>
    <d v="2012-01-01T00:00:00"/>
    <m/>
    <n v="10025"/>
    <n v="3"/>
    <n v="800"/>
    <n v="1983"/>
    <s v="Asphalt Shingles"/>
    <n v="1995"/>
    <n v="7"/>
    <s v="Masonry"/>
    <s v="y"/>
    <x v="1"/>
    <s v="n"/>
    <n v="80000"/>
    <n v="8000"/>
    <n v="40000"/>
    <n v="16000"/>
    <n v="100000"/>
    <n v="1000"/>
    <n v="500"/>
    <n v="1115"/>
    <n v="0"/>
    <n v="0"/>
    <n v="1"/>
    <n v="1115"/>
    <n v="7"/>
  </r>
  <r>
    <s v="BF235512"/>
    <n v="3"/>
    <d v="2012-01-01T00:00:00"/>
    <m/>
    <n v="10007"/>
    <n v="3"/>
    <n v="729"/>
    <n v="1975"/>
    <s v="Asphalt Shingles"/>
    <n v="1975"/>
    <n v="9"/>
    <s v="Frame"/>
    <s v="y"/>
    <x v="1"/>
    <s v="n"/>
    <n v="125000"/>
    <n v="12500"/>
    <n v="87500"/>
    <n v="25000"/>
    <n v="100000"/>
    <n v="1000"/>
    <n v="250"/>
    <n v="2915"/>
    <n v="0"/>
    <n v="0"/>
    <n v="1"/>
    <n v="2915"/>
    <n v="3"/>
  </r>
  <r>
    <s v="BF235522"/>
    <n v="3"/>
    <d v="2012-01-01T00:00:00"/>
    <d v="2012-07-01T00:00:00"/>
    <n v="10014"/>
    <n v="2"/>
    <n v="900"/>
    <n v="1958"/>
    <s v="Asphalt Shingles"/>
    <n v="1986"/>
    <n v="1"/>
    <s v="Frame"/>
    <s v="y"/>
    <x v="1"/>
    <s v="n"/>
    <n v="125000"/>
    <n v="12500"/>
    <n v="62500"/>
    <n v="25000"/>
    <n v="300000"/>
    <n v="3000"/>
    <n v="500"/>
    <n v="910"/>
    <n v="0"/>
    <n v="0"/>
    <n v="0.5"/>
    <n v="455"/>
    <n v="1"/>
  </r>
  <r>
    <s v="BF235532"/>
    <n v="3"/>
    <d v="2012-01-01T00:00:00"/>
    <m/>
    <n v="10010"/>
    <n v="2"/>
    <n v="650"/>
    <n v="1994"/>
    <s v="Asphalt Shingles"/>
    <n v="1994"/>
    <n v="1"/>
    <s v="Superior"/>
    <s v="y"/>
    <x v="0"/>
    <s v="n"/>
    <n v="90000"/>
    <n v="9000"/>
    <n v="45000"/>
    <n v="18000"/>
    <n v="300000"/>
    <n v="1000"/>
    <n v="1000"/>
    <n v="1136"/>
    <n v="0"/>
    <n v="0"/>
    <n v="1"/>
    <n v="1136"/>
    <n v="7"/>
  </r>
  <r>
    <s v="BF235542"/>
    <n v="3"/>
    <d v="2012-01-01T00:00:00"/>
    <m/>
    <n v="10022"/>
    <n v="5"/>
    <n v="691"/>
    <n v="1975"/>
    <s v="Spanish Tile"/>
    <n v="2008"/>
    <n v="1"/>
    <s v="Frame"/>
    <s v="y"/>
    <x v="1"/>
    <s v="n"/>
    <n v="90000"/>
    <n v="9000"/>
    <n v="45000"/>
    <n v="18000"/>
    <n v="100000"/>
    <n v="5000"/>
    <n v="1000"/>
    <n v="1490"/>
    <n v="0"/>
    <n v="0"/>
    <n v="1"/>
    <n v="1490"/>
    <n v="4"/>
  </r>
  <r>
    <s v="BF235552"/>
    <n v="3"/>
    <d v="2012-01-01T00:00:00"/>
    <d v="2012-07-01T00:00:00"/>
    <n v="10025"/>
    <n v="4"/>
    <n v="719"/>
    <n v="2007"/>
    <s v="Asphalt Shingles"/>
    <n v="2007"/>
    <n v="1"/>
    <s v="Frame"/>
    <s v="y"/>
    <x v="0"/>
    <s v="n"/>
    <n v="80000"/>
    <n v="8000"/>
    <n v="40000"/>
    <n v="16000"/>
    <n v="100000"/>
    <n v="1000"/>
    <n v="250"/>
    <n v="1578"/>
    <n v="0"/>
    <n v="0"/>
    <n v="0.5"/>
    <n v="789"/>
    <n v="7"/>
  </r>
  <r>
    <s v="BF235562"/>
    <n v="3"/>
    <d v="2012-01-01T00:00:00"/>
    <d v="2012-07-01T00:00:00"/>
    <n v="10013"/>
    <n v="5"/>
    <n v="682"/>
    <n v="1967"/>
    <s v="Spanish Tile"/>
    <n v="1968"/>
    <n v="1"/>
    <s v="Masonry"/>
    <s v="n"/>
    <x v="1"/>
    <s v="n"/>
    <n v="300000"/>
    <n v="30000"/>
    <n v="210000"/>
    <n v="60000"/>
    <n v="300000"/>
    <n v="1000"/>
    <n v="250"/>
    <n v="4243"/>
    <n v="0"/>
    <n v="0"/>
    <n v="0.5"/>
    <n v="2121.5"/>
    <n v="2"/>
  </r>
  <r>
    <s v="BF235572"/>
    <n v="3"/>
    <d v="2012-01-01T00:00:00"/>
    <m/>
    <n v="10014"/>
    <n v="2"/>
    <n v="859"/>
    <n v="1968"/>
    <s v="Asphalt Shingles"/>
    <n v="1979"/>
    <n v="1"/>
    <s v="Frame"/>
    <s v="y"/>
    <x v="1"/>
    <s v="n"/>
    <n v="50000"/>
    <n v="5000"/>
    <n v="25000"/>
    <n v="10000"/>
    <n v="100000"/>
    <n v="3000"/>
    <n v="250"/>
    <n v="521"/>
    <n v="0"/>
    <n v="0"/>
    <n v="1"/>
    <n v="521"/>
    <n v="1"/>
  </r>
  <r>
    <s v="BF235582"/>
    <n v="3"/>
    <d v="2012-01-01T00:00:00"/>
    <m/>
    <n v="10011"/>
    <n v="3"/>
    <n v="862"/>
    <n v="1994"/>
    <s v="Asphalt Shingles"/>
    <n v="1994"/>
    <n v="7"/>
    <s v="Frame"/>
    <s v="y"/>
    <x v="1"/>
    <s v="n"/>
    <n v="80000"/>
    <n v="8000"/>
    <n v="48000"/>
    <n v="16000"/>
    <n v="100000"/>
    <n v="1000"/>
    <n v="250"/>
    <n v="1069"/>
    <n v="1"/>
    <n v="7600"/>
    <n v="1"/>
    <n v="1069"/>
    <n v="6"/>
  </r>
  <r>
    <s v="BF235592"/>
    <n v="3"/>
    <d v="2012-01-01T00:00:00"/>
    <m/>
    <n v="10019"/>
    <n v="3"/>
    <n v="708"/>
    <n v="1973"/>
    <s v="Asphalt Shingles"/>
    <n v="1980"/>
    <n v="1"/>
    <s v="Frame"/>
    <s v="y"/>
    <x v="1"/>
    <s v="n"/>
    <n v="100000"/>
    <n v="10000"/>
    <n v="50000"/>
    <n v="20000"/>
    <n v="300000"/>
    <n v="1000"/>
    <n v="500"/>
    <n v="1770"/>
    <n v="0"/>
    <n v="0"/>
    <n v="1"/>
    <n v="1770"/>
    <n v="1"/>
  </r>
  <r>
    <s v="BF235602"/>
    <n v="3"/>
    <d v="2012-01-01T00:00:00"/>
    <m/>
    <n v="10022"/>
    <n v="2"/>
    <n v="900"/>
    <n v="1994"/>
    <s v="Asphalt Shingles"/>
    <n v="1994"/>
    <n v="1"/>
    <s v="Masonry"/>
    <s v="y"/>
    <x v="0"/>
    <s v="n"/>
    <n v="150000"/>
    <n v="15000"/>
    <n v="75000"/>
    <n v="30000"/>
    <n v="100000"/>
    <n v="5000"/>
    <n v="250"/>
    <n v="503"/>
    <n v="0"/>
    <n v="0"/>
    <n v="1"/>
    <n v="503"/>
    <n v="4"/>
  </r>
  <r>
    <s v="BF235612"/>
    <n v="3"/>
    <d v="2012-01-01T00:00:00"/>
    <m/>
    <n v="10013"/>
    <n v="4"/>
    <n v="800"/>
    <n v="1978"/>
    <s v="Asphalt Shingles"/>
    <n v="1978"/>
    <n v="1"/>
    <s v="Frame"/>
    <s v="n"/>
    <x v="1"/>
    <s v="n"/>
    <n v="250000"/>
    <n v="25000"/>
    <n v="125000"/>
    <n v="50000"/>
    <n v="100000"/>
    <n v="3000"/>
    <n v="500"/>
    <n v="1916"/>
    <n v="0"/>
    <n v="0"/>
    <n v="1"/>
    <n v="1916"/>
    <n v="2"/>
  </r>
  <r>
    <s v="BF235622"/>
    <n v="3"/>
    <d v="2012-01-01T00:00:00"/>
    <m/>
    <n v="10007"/>
    <n v="4"/>
    <n v="868"/>
    <n v="2003"/>
    <s v="Wood Shingles"/>
    <n v="2003"/>
    <n v="1"/>
    <s v="Masonry"/>
    <s v="y"/>
    <x v="1"/>
    <s v="n"/>
    <n v="100000"/>
    <n v="10000"/>
    <n v="50000"/>
    <n v="20000"/>
    <n v="100000"/>
    <n v="5000"/>
    <n v="500"/>
    <n v="790"/>
    <n v="0"/>
    <n v="0"/>
    <n v="1"/>
    <n v="790"/>
    <n v="3"/>
  </r>
  <r>
    <s v="BF235632"/>
    <n v="3"/>
    <d v="2012-01-01T00:00:00"/>
    <m/>
    <n v="10024"/>
    <n v="2"/>
    <n v="851"/>
    <n v="1961"/>
    <s v="Asphalt Shingles"/>
    <n v="1980"/>
    <n v="1"/>
    <s v="Frame"/>
    <s v="y"/>
    <x v="1"/>
    <s v="n"/>
    <n v="90000"/>
    <n v="9000"/>
    <n v="54000"/>
    <n v="18000"/>
    <n v="100000"/>
    <n v="1000"/>
    <n v="250"/>
    <n v="704"/>
    <n v="0"/>
    <n v="0"/>
    <n v="1"/>
    <n v="704"/>
    <n v="4"/>
  </r>
  <r>
    <s v="BF235642"/>
    <n v="3"/>
    <d v="2012-01-01T00:00:00"/>
    <m/>
    <n v="10013"/>
    <n v="2"/>
    <n v="851"/>
    <n v="1972"/>
    <s v="Asphalt Shingles"/>
    <n v="2005"/>
    <n v="7"/>
    <s v="Masonry"/>
    <s v="y"/>
    <x v="0"/>
    <s v="n"/>
    <n v="70000"/>
    <n v="7000"/>
    <n v="42000"/>
    <n v="14000"/>
    <n v="100000"/>
    <n v="3000"/>
    <n v="1000"/>
    <n v="343"/>
    <n v="0"/>
    <n v="0"/>
    <n v="1"/>
    <n v="343"/>
    <n v="2"/>
  </r>
  <r>
    <s v="BF235652"/>
    <n v="3"/>
    <d v="2012-01-01T00:00:00"/>
    <m/>
    <n v="10017"/>
    <n v="4"/>
    <n v="900"/>
    <n v="1998"/>
    <s v="Asphalt Shingles"/>
    <n v="1998"/>
    <n v="7"/>
    <s v="Frame"/>
    <s v="y"/>
    <x v="1"/>
    <s v="n"/>
    <n v="50000"/>
    <n v="5000"/>
    <n v="25000"/>
    <n v="10000"/>
    <n v="300000"/>
    <n v="1000"/>
    <n v="1000"/>
    <n v="339"/>
    <n v="0"/>
    <n v="0"/>
    <n v="1"/>
    <n v="339"/>
    <n v="3"/>
  </r>
  <r>
    <s v="BF235662"/>
    <n v="3"/>
    <d v="2012-01-01T00:00:00"/>
    <m/>
    <n v="10011"/>
    <n v="2"/>
    <n v="700"/>
    <n v="1967"/>
    <s v="Wood Shingles"/>
    <n v="2005"/>
    <n v="7"/>
    <s v="Frame"/>
    <s v="y"/>
    <x v="1"/>
    <s v="n"/>
    <n v="200000"/>
    <n v="20000"/>
    <n v="100000"/>
    <n v="40000"/>
    <n v="500000"/>
    <n v="3000"/>
    <n v="1000"/>
    <n v="4339"/>
    <n v="0"/>
    <n v="0"/>
    <n v="1"/>
    <n v="4339"/>
    <n v="6"/>
  </r>
  <r>
    <s v="BF235672"/>
    <n v="3"/>
    <d v="2012-01-01T00:00:00"/>
    <m/>
    <n v="10025"/>
    <n v="2"/>
    <n v="780"/>
    <n v="1967"/>
    <s v="Asphalt Shingles"/>
    <n v="1974"/>
    <n v="1"/>
    <s v="Frame"/>
    <s v="y"/>
    <x v="1"/>
    <s v="n"/>
    <n v="300000"/>
    <n v="30000"/>
    <n v="150000"/>
    <n v="60000"/>
    <n v="100000"/>
    <n v="3000"/>
    <n v="1000"/>
    <n v="4708"/>
    <n v="0"/>
    <n v="0"/>
    <n v="1"/>
    <n v="4708"/>
    <n v="7"/>
  </r>
  <r>
    <s v="BF235682"/>
    <n v="3"/>
    <d v="2012-01-01T00:00:00"/>
    <d v="2012-07-01T00:00:00"/>
    <n v="10003"/>
    <n v="4"/>
    <n v="898"/>
    <n v="1967"/>
    <s v="Asphalt Shingles"/>
    <n v="1978"/>
    <n v="1"/>
    <s v="Frame"/>
    <s v="y"/>
    <x v="0"/>
    <s v="n"/>
    <n v="80000"/>
    <n v="8000"/>
    <n v="40000"/>
    <n v="16000"/>
    <n v="100000"/>
    <n v="5000"/>
    <n v="250"/>
    <n v="869"/>
    <n v="0"/>
    <n v="0"/>
    <n v="0.5"/>
    <n v="434.5"/>
    <n v="5"/>
  </r>
  <r>
    <s v="BF235692"/>
    <n v="3"/>
    <d v="2012-01-01T00:00:00"/>
    <d v="2012-07-01T00:00:00"/>
    <n v="10002"/>
    <n v="4"/>
    <n v="816"/>
    <n v="1950"/>
    <s v="Asphalt Shingles"/>
    <n v="1994"/>
    <n v="1"/>
    <s v="Frame"/>
    <s v="y"/>
    <x v="1"/>
    <s v="n"/>
    <n v="60000"/>
    <n v="6000"/>
    <n v="30000"/>
    <n v="12000"/>
    <n v="100000"/>
    <n v="3000"/>
    <n v="500"/>
    <n v="674"/>
    <n v="0"/>
    <n v="0"/>
    <n v="0.5"/>
    <n v="337"/>
    <n v="5"/>
  </r>
  <r>
    <s v="BF235702"/>
    <n v="3"/>
    <d v="2012-01-01T00:00:00"/>
    <m/>
    <n v="10002"/>
    <n v="5"/>
    <n v="802"/>
    <n v="1956"/>
    <s v="Asphalt Shingles"/>
    <n v="1997"/>
    <n v="9"/>
    <s v="Frame"/>
    <s v="y"/>
    <x v="0"/>
    <s v="n"/>
    <n v="50000"/>
    <n v="5000"/>
    <n v="25000"/>
    <n v="10000"/>
    <n v="100000"/>
    <n v="1000"/>
    <n v="500"/>
    <n v="888"/>
    <n v="0"/>
    <n v="0"/>
    <n v="1"/>
    <n v="888"/>
    <n v="5"/>
  </r>
  <r>
    <s v="BF235712"/>
    <n v="3"/>
    <d v="2012-01-01T00:00:00"/>
    <m/>
    <n v="10012"/>
    <n v="4"/>
    <n v="738"/>
    <n v="2000"/>
    <s v="Asphalt Shingles"/>
    <n v="2000"/>
    <n v="7"/>
    <s v="Frame"/>
    <s v="y"/>
    <x v="1"/>
    <s v="n"/>
    <n v="300000"/>
    <n v="30000"/>
    <n v="150000"/>
    <n v="60000"/>
    <n v="300000"/>
    <n v="1000"/>
    <n v="500"/>
    <n v="3672"/>
    <n v="0"/>
    <n v="0"/>
    <n v="1"/>
    <n v="3672"/>
    <n v="3"/>
  </r>
  <r>
    <s v="BF235722"/>
    <n v="3"/>
    <d v="2012-01-01T00:00:00"/>
    <m/>
    <n v="10020"/>
    <n v="4"/>
    <n v="850"/>
    <n v="1975"/>
    <s v="Asphalt Shingles"/>
    <n v="1990"/>
    <n v="1"/>
    <s v="Masonry"/>
    <s v="y"/>
    <x v="1"/>
    <s v="n"/>
    <n v="300000"/>
    <n v="30000"/>
    <n v="210000"/>
    <n v="60000"/>
    <n v="100000"/>
    <n v="3000"/>
    <n v="500"/>
    <n v="2969"/>
    <n v="0"/>
    <n v="0"/>
    <n v="1"/>
    <n v="2969"/>
    <n v="7"/>
  </r>
  <r>
    <s v="BF235732"/>
    <n v="3"/>
    <d v="2012-01-01T00:00:00"/>
    <m/>
    <n v="10013"/>
    <n v="4"/>
    <n v="828"/>
    <n v="1965"/>
    <s v="Asphalt Shingles"/>
    <n v="1988"/>
    <n v="7"/>
    <s v="Frame"/>
    <s v="y"/>
    <x v="1"/>
    <s v="n"/>
    <n v="70000"/>
    <n v="7000"/>
    <n v="35000"/>
    <n v="14000"/>
    <n v="500000"/>
    <n v="3000"/>
    <n v="500"/>
    <n v="880"/>
    <n v="0"/>
    <n v="0"/>
    <n v="1"/>
    <n v="880"/>
    <n v="2"/>
  </r>
  <r>
    <s v="BF235742"/>
    <n v="3"/>
    <d v="2012-01-01T00:00:00"/>
    <m/>
    <n v="10022"/>
    <n v="2"/>
    <n v="862"/>
    <n v="2009"/>
    <s v="Wood Shingles"/>
    <n v="2009"/>
    <n v="1"/>
    <s v="Superior"/>
    <s v="y"/>
    <x v="0"/>
    <s v="n"/>
    <n v="400000"/>
    <n v="40000"/>
    <n v="200000"/>
    <n v="80000"/>
    <n v="300000"/>
    <n v="1000"/>
    <n v="250"/>
    <n v="1244"/>
    <n v="0"/>
    <n v="0"/>
    <n v="1"/>
    <n v="1244"/>
    <n v="4"/>
  </r>
  <r>
    <s v="BF235752"/>
    <n v="3"/>
    <d v="2012-01-01T00:00:00"/>
    <m/>
    <n v="10016"/>
    <n v="4"/>
    <n v="730"/>
    <n v="1964"/>
    <s v="Asphalt Shingles"/>
    <n v="2001"/>
    <n v="1"/>
    <s v="Masonry"/>
    <s v="y"/>
    <x v="1"/>
    <s v="n"/>
    <n v="60000"/>
    <n v="6000"/>
    <n v="42000"/>
    <n v="12000"/>
    <n v="300000"/>
    <n v="3000"/>
    <n v="250"/>
    <n v="1355"/>
    <n v="2"/>
    <n v="8250"/>
    <n v="1"/>
    <n v="1355"/>
    <n v="6"/>
  </r>
  <r>
    <s v="BF235762"/>
    <n v="3"/>
    <d v="2012-01-01T00:00:00"/>
    <m/>
    <n v="10016"/>
    <n v="4"/>
    <n v="671"/>
    <n v="1964"/>
    <s v="Asphalt Shingles"/>
    <n v="1965"/>
    <n v="1"/>
    <s v="Frame"/>
    <s v="y"/>
    <x v="1"/>
    <s v="n"/>
    <n v="125000"/>
    <n v="12500"/>
    <n v="62500"/>
    <n v="25000"/>
    <n v="100000"/>
    <n v="3000"/>
    <n v="250"/>
    <n v="4135"/>
    <n v="1"/>
    <n v="6250"/>
    <n v="1"/>
    <n v="4135"/>
    <n v="6"/>
  </r>
  <r>
    <s v="BF235772"/>
    <n v="3"/>
    <d v="2012-01-01T00:00:00"/>
    <m/>
    <n v="10012"/>
    <n v="3"/>
    <n v="696"/>
    <n v="2004"/>
    <s v="Asphalt Shingles"/>
    <n v="2004"/>
    <n v="1"/>
    <s v="Masonry"/>
    <s v="y"/>
    <x v="0"/>
    <s v="n"/>
    <n v="100000"/>
    <n v="10000"/>
    <n v="50000"/>
    <n v="20000"/>
    <n v="100000"/>
    <n v="3000"/>
    <n v="500"/>
    <n v="1109"/>
    <n v="0"/>
    <n v="0"/>
    <n v="1"/>
    <n v="1109"/>
    <n v="3"/>
  </r>
  <r>
    <s v="BF235782"/>
    <n v="3"/>
    <d v="2012-01-01T00:00:00"/>
    <m/>
    <n v="10013"/>
    <n v="2"/>
    <n v="519"/>
    <n v="2000"/>
    <s v="Spanish Tile"/>
    <n v="2000"/>
    <n v="1"/>
    <s v="Frame"/>
    <s v="y"/>
    <x v="1"/>
    <s v="n"/>
    <n v="70000"/>
    <n v="7000"/>
    <n v="35000"/>
    <n v="14000"/>
    <n v="100000"/>
    <n v="3000"/>
    <n v="1000"/>
    <n v="722"/>
    <n v="0"/>
    <n v="0"/>
    <n v="1"/>
    <n v="722"/>
    <n v="2"/>
  </r>
  <r>
    <s v="BF235792"/>
    <n v="3"/>
    <d v="2012-01-01T00:00:00"/>
    <d v="2012-07-01T00:00:00"/>
    <n v="10019"/>
    <n v="5"/>
    <n v="865"/>
    <n v="1960"/>
    <s v="Spanish Tile"/>
    <n v="1975"/>
    <n v="1"/>
    <s v="Frame"/>
    <s v="y"/>
    <x v="1"/>
    <s v="n"/>
    <n v="95000"/>
    <n v="9500"/>
    <n v="66500"/>
    <n v="19000"/>
    <n v="500000"/>
    <n v="3000"/>
    <n v="250"/>
    <n v="1338"/>
    <n v="1"/>
    <n v="12996"/>
    <n v="0.5"/>
    <n v="669"/>
    <n v="1"/>
  </r>
  <r>
    <s v="BF235802"/>
    <n v="3"/>
    <d v="2012-01-01T00:00:00"/>
    <m/>
    <n v="10013"/>
    <n v="1"/>
    <n v="900"/>
    <n v="1968"/>
    <s v="Spanish Tile"/>
    <n v="1980"/>
    <n v="1"/>
    <s v="Frame"/>
    <s v="y"/>
    <x v="0"/>
    <s v="n"/>
    <n v="80000"/>
    <n v="8000"/>
    <n v="56000"/>
    <n v="16000"/>
    <n v="500000"/>
    <n v="1000"/>
    <n v="500"/>
    <n v="339"/>
    <n v="0"/>
    <n v="0"/>
    <n v="1"/>
    <n v="339"/>
    <n v="2"/>
  </r>
  <r>
    <s v="BF235812"/>
    <n v="3"/>
    <d v="2012-01-01T00:00:00"/>
    <m/>
    <n v="10019"/>
    <n v="3"/>
    <n v="774"/>
    <n v="1999"/>
    <s v="Asphalt Shingles"/>
    <n v="1999"/>
    <n v="1"/>
    <s v="Frame"/>
    <s v="y"/>
    <x v="0"/>
    <s v="n"/>
    <n v="300000"/>
    <n v="30000"/>
    <n v="150000"/>
    <n v="60000"/>
    <n v="300000"/>
    <n v="1000"/>
    <n v="500"/>
    <n v="2953"/>
    <n v="0"/>
    <n v="0"/>
    <n v="1"/>
    <n v="2953"/>
    <n v="1"/>
  </r>
  <r>
    <s v="BF235822"/>
    <n v="3"/>
    <d v="2012-01-01T00:00:00"/>
    <m/>
    <n v="10016"/>
    <n v="2"/>
    <n v="889"/>
    <n v="1950"/>
    <s v="Asphalt Shingles"/>
    <n v="2004"/>
    <n v="1"/>
    <s v="Frame"/>
    <s v="y"/>
    <x v="0"/>
    <s v="n"/>
    <n v="50000"/>
    <n v="5000"/>
    <n v="25000"/>
    <n v="10000"/>
    <n v="100000"/>
    <n v="3000"/>
    <n v="500"/>
    <n v="483"/>
    <n v="0"/>
    <n v="0"/>
    <n v="1"/>
    <n v="483"/>
    <n v="6"/>
  </r>
  <r>
    <s v="BF235832"/>
    <n v="3"/>
    <d v="2012-01-01T00:00:00"/>
    <m/>
    <n v="10013"/>
    <n v="4"/>
    <n v="850"/>
    <n v="1966"/>
    <s v="Asphalt Shingles"/>
    <n v="2005"/>
    <n v="1"/>
    <s v="Frame"/>
    <s v="y"/>
    <x v="1"/>
    <s v="n"/>
    <n v="80000"/>
    <n v="8000"/>
    <n v="40000"/>
    <n v="16000"/>
    <n v="100000"/>
    <n v="3000"/>
    <n v="1000"/>
    <n v="522"/>
    <n v="1"/>
    <n v="400"/>
    <n v="1"/>
    <n v="522"/>
    <n v="2"/>
  </r>
  <r>
    <s v="BF235842"/>
    <n v="3"/>
    <d v="2012-01-01T00:00:00"/>
    <m/>
    <n v="10012"/>
    <n v="4"/>
    <n v="669"/>
    <n v="1955"/>
    <s v="Wood Shingles"/>
    <n v="1964"/>
    <n v="1"/>
    <s v="Masonry"/>
    <s v="y"/>
    <x v="1"/>
    <s v="n"/>
    <n v="80000"/>
    <n v="8000"/>
    <n v="40000"/>
    <n v="16000"/>
    <n v="100000"/>
    <n v="1000"/>
    <n v="250"/>
    <n v="2459"/>
    <n v="0"/>
    <n v="0"/>
    <n v="1"/>
    <n v="2459"/>
    <n v="3"/>
  </r>
  <r>
    <s v="BF235852"/>
    <n v="3"/>
    <d v="2012-01-01T00:00:00"/>
    <d v="2012-07-01T00:00:00"/>
    <n v="10008"/>
    <n v="4"/>
    <n v="868"/>
    <n v="1973"/>
    <s v="Asphalt Shingles"/>
    <n v="1989"/>
    <n v="1"/>
    <s v="Frame"/>
    <s v="y"/>
    <x v="0"/>
    <s v="n"/>
    <n v="150000"/>
    <n v="15000"/>
    <n v="105000"/>
    <n v="30000"/>
    <n v="100000"/>
    <n v="5000"/>
    <n v="500"/>
    <n v="1420"/>
    <n v="0"/>
    <n v="0"/>
    <n v="0.5"/>
    <n v="710"/>
    <n v="1"/>
  </r>
  <r>
    <s v="BF235862"/>
    <n v="3"/>
    <d v="2012-01-01T00:00:00"/>
    <m/>
    <n v="10013"/>
    <n v="4"/>
    <n v="900"/>
    <n v="1959"/>
    <s v="Asphalt Shingles"/>
    <n v="1986"/>
    <n v="1"/>
    <s v="Frame"/>
    <s v="y"/>
    <x v="0"/>
    <s v="n"/>
    <n v="125000"/>
    <n v="12500"/>
    <n v="62500"/>
    <n v="25000"/>
    <n v="300000"/>
    <n v="3000"/>
    <n v="500"/>
    <n v="726"/>
    <n v="0"/>
    <n v="0"/>
    <n v="1"/>
    <n v="726"/>
    <n v="2"/>
  </r>
  <r>
    <s v="BF235872"/>
    <n v="3"/>
    <d v="2012-01-01T00:00:00"/>
    <d v="2012-07-01T00:00:00"/>
    <n v="10001"/>
    <n v="5"/>
    <n v="797"/>
    <n v="1952"/>
    <s v="Asphalt Shingles"/>
    <n v="1971"/>
    <n v="1"/>
    <s v="Frame"/>
    <s v="y"/>
    <x v="1"/>
    <s v="n"/>
    <n v="300000"/>
    <n v="30000"/>
    <n v="150000"/>
    <n v="60000"/>
    <n v="500000"/>
    <n v="5000"/>
    <n v="1000"/>
    <n v="6592"/>
    <n v="0"/>
    <n v="0"/>
    <n v="0.5"/>
    <n v="3296"/>
    <n v="6"/>
  </r>
  <r>
    <s v="BF235882"/>
    <n v="3"/>
    <d v="2012-01-01T00:00:00"/>
    <m/>
    <n v="10017"/>
    <n v="2"/>
    <n v="900"/>
    <n v="1964"/>
    <s v="Asphalt Shingles"/>
    <n v="1975"/>
    <n v="1"/>
    <s v="Frame"/>
    <s v="y"/>
    <x v="0"/>
    <s v="n"/>
    <n v="95000"/>
    <n v="9500"/>
    <n v="47500"/>
    <n v="19000"/>
    <n v="100000"/>
    <n v="3000"/>
    <n v="500"/>
    <n v="627"/>
    <n v="0"/>
    <n v="0"/>
    <n v="1"/>
    <n v="627"/>
    <n v="3"/>
  </r>
  <r>
    <s v="BF235892"/>
    <n v="3"/>
    <d v="2012-01-01T00:00:00"/>
    <m/>
    <n v="10007"/>
    <n v="4"/>
    <n v="897"/>
    <n v="2010"/>
    <s v="Asphalt Shingles"/>
    <n v="2010"/>
    <n v="1"/>
    <s v="Frame"/>
    <s v="y"/>
    <x v="1"/>
    <s v="n"/>
    <n v="90000"/>
    <n v="9000"/>
    <n v="45000"/>
    <n v="18000"/>
    <n v="100000"/>
    <n v="5000"/>
    <n v="500"/>
    <n v="615"/>
    <n v="0"/>
    <n v="0"/>
    <n v="1"/>
    <n v="615"/>
    <n v="3"/>
  </r>
  <r>
    <s v="BF235902"/>
    <n v="3"/>
    <d v="2012-01-01T00:00:00"/>
    <m/>
    <n v="10005"/>
    <n v="1"/>
    <n v="707"/>
    <n v="2010"/>
    <s v="Asphalt Shingles"/>
    <n v="2010"/>
    <n v="1"/>
    <s v="Masonry"/>
    <s v="y"/>
    <x v="0"/>
    <s v="n"/>
    <n v="300000"/>
    <n v="30000"/>
    <n v="150000"/>
    <n v="60000"/>
    <n v="100000"/>
    <n v="3000"/>
    <n v="250"/>
    <n v="2495"/>
    <n v="0"/>
    <n v="0"/>
    <n v="1"/>
    <n v="2495"/>
    <n v="7"/>
  </r>
  <r>
    <s v="BF235912"/>
    <n v="3"/>
    <d v="2012-01-01T00:00:00"/>
    <m/>
    <n v="10015"/>
    <n v="3"/>
    <n v="692"/>
    <n v="2008"/>
    <s v="Asphalt Shingles"/>
    <n v="2008"/>
    <n v="1"/>
    <s v="Frame"/>
    <s v="y"/>
    <x v="0"/>
    <s v="n"/>
    <n v="80000"/>
    <n v="8000"/>
    <n v="48000"/>
    <n v="16000"/>
    <n v="300000"/>
    <n v="5000"/>
    <n v="500"/>
    <n v="1641"/>
    <n v="0"/>
    <n v="0"/>
    <n v="1"/>
    <n v="1641"/>
    <n v="7"/>
  </r>
  <r>
    <s v="BF235922"/>
    <n v="3"/>
    <d v="2012-01-01T00:00:00"/>
    <m/>
    <n v="10013"/>
    <n v="4"/>
    <n v="687"/>
    <n v="1970"/>
    <s v="Asphalt Shingles"/>
    <n v="1996"/>
    <n v="1"/>
    <s v="Frame"/>
    <s v="y"/>
    <x v="1"/>
    <s v="n"/>
    <n v="200000"/>
    <n v="20000"/>
    <n v="100000"/>
    <n v="40000"/>
    <n v="500000"/>
    <n v="3000"/>
    <n v="500"/>
    <n v="2594"/>
    <n v="0"/>
    <n v="0"/>
    <n v="1"/>
    <n v="2594"/>
    <n v="2"/>
  </r>
  <r>
    <s v="BF235932"/>
    <n v="3"/>
    <d v="2012-01-01T00:00:00"/>
    <d v="2012-07-01T00:00:00"/>
    <n v="10008"/>
    <n v="4"/>
    <n v="810"/>
    <n v="1966"/>
    <s v="Spanish Tile"/>
    <n v="1973"/>
    <n v="9"/>
    <s v="Masonry"/>
    <s v="y"/>
    <x v="1"/>
    <s v="n"/>
    <n v="90000"/>
    <n v="9000"/>
    <n v="45000"/>
    <n v="18000"/>
    <n v="100000"/>
    <n v="5000"/>
    <n v="500"/>
    <n v="1439"/>
    <n v="0"/>
    <n v="0"/>
    <n v="0.5"/>
    <n v="719.5"/>
    <n v="1"/>
  </r>
  <r>
    <s v="BF235942"/>
    <n v="3"/>
    <d v="2012-01-01T00:00:00"/>
    <m/>
    <n v="10004"/>
    <n v="1"/>
    <n v="698"/>
    <n v="2008"/>
    <s v="Asphalt Shingles"/>
    <n v="2008"/>
    <n v="1"/>
    <s v="Frame"/>
    <s v="y"/>
    <x v="1"/>
    <s v="n"/>
    <n v="60000"/>
    <n v="6000"/>
    <n v="30000"/>
    <n v="12000"/>
    <n v="100000"/>
    <n v="1000"/>
    <n v="500"/>
    <n v="626"/>
    <n v="0"/>
    <n v="0"/>
    <n v="1"/>
    <n v="626"/>
    <n v="5"/>
  </r>
  <r>
    <s v="BF235952"/>
    <n v="3"/>
    <d v="2012-01-01T00:00:00"/>
    <m/>
    <n v="10012"/>
    <n v="4"/>
    <n v="968"/>
    <n v="1971"/>
    <s v="Asphalt Shingles"/>
    <n v="1988"/>
    <n v="1"/>
    <s v="Frame"/>
    <s v="y"/>
    <x v="1"/>
    <s v="n"/>
    <n v="90000"/>
    <n v="9000"/>
    <n v="45000"/>
    <n v="18000"/>
    <n v="300000"/>
    <n v="1000"/>
    <n v="1000"/>
    <n v="711"/>
    <n v="0"/>
    <n v="0"/>
    <n v="1"/>
    <n v="711"/>
    <n v="3"/>
  </r>
  <r>
    <s v="BF235962"/>
    <n v="3"/>
    <d v="2012-01-01T00:00:00"/>
    <m/>
    <n v="10011"/>
    <n v="3"/>
    <n v="660"/>
    <n v="1966"/>
    <s v="Asphalt Shingles"/>
    <n v="1982"/>
    <n v="1"/>
    <s v="Frame"/>
    <s v="y"/>
    <x v="1"/>
    <s v="n"/>
    <n v="100000"/>
    <n v="10000"/>
    <n v="50000"/>
    <n v="20000"/>
    <n v="100000"/>
    <n v="3000"/>
    <n v="250"/>
    <n v="3168"/>
    <n v="1"/>
    <n v="11880"/>
    <n v="1"/>
    <n v="3168"/>
    <n v="6"/>
  </r>
  <r>
    <s v="BF235972"/>
    <n v="3"/>
    <d v="2012-01-01T00:00:00"/>
    <m/>
    <n v="10022"/>
    <n v="2"/>
    <n v="898"/>
    <n v="1990"/>
    <s v="Asphalt Shingles"/>
    <n v="2003"/>
    <n v="1"/>
    <s v="Frame"/>
    <s v="n"/>
    <x v="1"/>
    <s v="n"/>
    <n v="60000"/>
    <n v="6000"/>
    <n v="30000"/>
    <n v="12000"/>
    <n v="300000"/>
    <n v="1000"/>
    <n v="1000"/>
    <n v="338"/>
    <n v="0"/>
    <n v="0"/>
    <n v="1"/>
    <n v="338"/>
    <n v="4"/>
  </r>
  <r>
    <s v="BF235982"/>
    <n v="3"/>
    <d v="2012-01-01T00:00:00"/>
    <m/>
    <n v="10024"/>
    <n v="3"/>
    <n v="689"/>
    <n v="1953"/>
    <s v="Asphalt Shingles"/>
    <n v="1966"/>
    <n v="1"/>
    <s v="Superior"/>
    <s v="y"/>
    <x v="1"/>
    <s v="n"/>
    <n v="100000"/>
    <n v="10000"/>
    <n v="50000"/>
    <n v="20000"/>
    <n v="100000"/>
    <n v="1000"/>
    <n v="250"/>
    <n v="1260"/>
    <n v="1"/>
    <n v="10368"/>
    <n v="1"/>
    <n v="1260"/>
    <n v="4"/>
  </r>
  <r>
    <s v="BF235992"/>
    <n v="3"/>
    <d v="2012-01-01T00:00:00"/>
    <m/>
    <n v="10014"/>
    <n v="2"/>
    <n v="766"/>
    <n v="1981"/>
    <s v="Spanish Tile"/>
    <n v="1981"/>
    <n v="1"/>
    <s v="Frame"/>
    <s v="y"/>
    <x v="1"/>
    <s v="n"/>
    <n v="90000"/>
    <n v="9000"/>
    <n v="45000"/>
    <n v="18000"/>
    <n v="100000"/>
    <n v="5000"/>
    <n v="250"/>
    <n v="1428"/>
    <n v="0"/>
    <n v="0"/>
    <n v="1"/>
    <n v="1428"/>
    <n v="1"/>
  </r>
  <r>
    <s v="BF236002"/>
    <n v="3"/>
    <d v="2012-01-01T00:00:00"/>
    <m/>
    <n v="10002"/>
    <n v="4"/>
    <n v="856"/>
    <n v="2010"/>
    <s v="Asphalt Shingles"/>
    <n v="2010"/>
    <n v="1"/>
    <s v="Frame"/>
    <s v="y"/>
    <x v="0"/>
    <s v="n"/>
    <n v="70000"/>
    <n v="7000"/>
    <n v="42000"/>
    <n v="14000"/>
    <n v="300000"/>
    <n v="3000"/>
    <n v="250"/>
    <n v="506"/>
    <n v="0"/>
    <n v="0"/>
    <n v="1"/>
    <n v="506"/>
    <n v="5"/>
  </r>
  <r>
    <s v="BF236012"/>
    <n v="3"/>
    <d v="2012-01-01T00:00:00"/>
    <m/>
    <n v="10008"/>
    <n v="5"/>
    <n v="800"/>
    <n v="1992"/>
    <s v="Spanish Tile"/>
    <n v="2005"/>
    <n v="1"/>
    <s v="Frame"/>
    <s v="y"/>
    <x v="0"/>
    <s v="n"/>
    <n v="300000"/>
    <n v="30000"/>
    <n v="150000"/>
    <n v="60000"/>
    <n v="100000"/>
    <n v="5000"/>
    <n v="250"/>
    <n v="2865"/>
    <n v="0"/>
    <n v="0"/>
    <n v="1"/>
    <n v="2865"/>
    <n v="1"/>
  </r>
  <r>
    <s v="BF236022"/>
    <n v="3"/>
    <d v="2012-01-01T00:00:00"/>
    <m/>
    <n v="10009"/>
    <n v="1"/>
    <n v="687"/>
    <n v="1978"/>
    <s v="Asphalt Shingles"/>
    <n v="1996"/>
    <n v="1"/>
    <s v="Frame"/>
    <s v="n"/>
    <x v="0"/>
    <s v="n"/>
    <n v="150000"/>
    <n v="15000"/>
    <n v="105000"/>
    <n v="30000"/>
    <n v="300000"/>
    <n v="3000"/>
    <n v="1000"/>
    <n v="1800"/>
    <n v="0"/>
    <n v="0"/>
    <n v="1"/>
    <n v="1800"/>
    <n v="1"/>
  </r>
  <r>
    <s v="BF236032"/>
    <n v="3"/>
    <d v="2012-01-01T00:00:00"/>
    <m/>
    <n v="10022"/>
    <n v="4"/>
    <n v="742"/>
    <n v="1958"/>
    <s v="Spanish Tile"/>
    <n v="1964"/>
    <n v="1"/>
    <s v="Frame"/>
    <s v="y"/>
    <x v="1"/>
    <s v="n"/>
    <n v="50000"/>
    <n v="5000"/>
    <n v="25000"/>
    <n v="10000"/>
    <n v="500000"/>
    <n v="1000"/>
    <n v="500"/>
    <n v="713"/>
    <n v="1"/>
    <n v="250"/>
    <n v="1"/>
    <n v="713"/>
    <n v="4"/>
  </r>
  <r>
    <s v="BF236042"/>
    <n v="3"/>
    <d v="2012-01-01T00:00:00"/>
    <m/>
    <n v="10021"/>
    <n v="4"/>
    <n v="900"/>
    <n v="1978"/>
    <s v="Asphalt Shingles"/>
    <n v="1988"/>
    <n v="1"/>
    <s v="Frame"/>
    <s v="y"/>
    <x v="1"/>
    <s v="n"/>
    <n v="150000"/>
    <n v="15000"/>
    <n v="75000"/>
    <n v="30000"/>
    <n v="100000"/>
    <n v="3000"/>
    <n v="250"/>
    <n v="1658"/>
    <n v="0"/>
    <n v="0"/>
    <n v="1"/>
    <n v="1658"/>
    <n v="6"/>
  </r>
  <r>
    <s v="BF236052"/>
    <n v="3"/>
    <d v="2012-01-01T00:00:00"/>
    <d v="2012-07-01T00:00:00"/>
    <n v="10010"/>
    <n v="3"/>
    <n v="651"/>
    <n v="1956"/>
    <s v="Asphalt Shingles"/>
    <n v="1997"/>
    <n v="1"/>
    <s v="Frame"/>
    <s v="y"/>
    <x v="0"/>
    <s v="n"/>
    <n v="90000"/>
    <n v="9000"/>
    <n v="54000"/>
    <n v="18000"/>
    <n v="500000"/>
    <n v="1000"/>
    <n v="500"/>
    <n v="2411"/>
    <n v="0"/>
    <n v="0"/>
    <n v="0.5"/>
    <n v="1205.5"/>
    <n v="7"/>
  </r>
  <r>
    <s v="BF236062"/>
    <n v="3"/>
    <d v="2012-01-01T00:00:00"/>
    <m/>
    <n v="10016"/>
    <n v="2"/>
    <n v="894"/>
    <n v="1957"/>
    <s v="Asphalt Shingles"/>
    <n v="1964"/>
    <n v="9"/>
    <s v="Frame"/>
    <s v="y"/>
    <x v="1"/>
    <s v="n"/>
    <n v="125000"/>
    <n v="12500"/>
    <n v="62500"/>
    <n v="25000"/>
    <n v="100000"/>
    <n v="1000"/>
    <n v="500"/>
    <n v="1980"/>
    <n v="0"/>
    <n v="0"/>
    <n v="1"/>
    <n v="1980"/>
    <n v="6"/>
  </r>
  <r>
    <s v="BF236072"/>
    <n v="3"/>
    <d v="2012-01-01T00:00:00"/>
    <m/>
    <n v="10017"/>
    <n v="1"/>
    <n v="895"/>
    <n v="1998"/>
    <s v="Asphalt Shingles"/>
    <n v="2010"/>
    <n v="7"/>
    <s v="Frame"/>
    <s v="y"/>
    <x v="0"/>
    <s v="n"/>
    <n v="150000"/>
    <n v="15000"/>
    <n v="75000"/>
    <n v="30000"/>
    <n v="300000"/>
    <n v="3000"/>
    <n v="250"/>
    <n v="813"/>
    <n v="0"/>
    <n v="0"/>
    <n v="1"/>
    <n v="813"/>
    <n v="3"/>
  </r>
  <r>
    <s v="BF236082"/>
    <n v="3"/>
    <d v="2012-01-01T00:00:00"/>
    <d v="2012-07-01T00:00:00"/>
    <n v="10022"/>
    <n v="2"/>
    <n v="784"/>
    <n v="1972"/>
    <s v="Spanish Tile"/>
    <n v="1989"/>
    <n v="7"/>
    <s v="Frame"/>
    <s v="y"/>
    <x v="1"/>
    <s v="n"/>
    <n v="90000"/>
    <n v="9000"/>
    <n v="45000"/>
    <n v="18000"/>
    <n v="300000"/>
    <n v="5000"/>
    <n v="250"/>
    <n v="1268"/>
    <n v="0"/>
    <n v="0"/>
    <n v="0.5"/>
    <n v="634"/>
    <n v="4"/>
  </r>
  <r>
    <s v="BF236092"/>
    <n v="3"/>
    <d v="2012-01-01T00:00:00"/>
    <m/>
    <n v="10014"/>
    <n v="2"/>
    <n v="660"/>
    <n v="1966"/>
    <s v="Asphalt Shingles"/>
    <n v="1998"/>
    <n v="1"/>
    <s v="Masonry"/>
    <s v="y"/>
    <x v="1"/>
    <s v="n"/>
    <n v="70000"/>
    <n v="7000"/>
    <n v="35000"/>
    <n v="14000"/>
    <n v="500000"/>
    <n v="3000"/>
    <n v="500"/>
    <n v="1190"/>
    <n v="0"/>
    <n v="0"/>
    <n v="1"/>
    <n v="1190"/>
    <n v="1"/>
  </r>
  <r>
    <s v="BF236102"/>
    <n v="3"/>
    <d v="2012-01-01T00:00:00"/>
    <m/>
    <n v="10002"/>
    <n v="4"/>
    <n v="808"/>
    <n v="1985"/>
    <s v="Asphalt Shingles"/>
    <n v="2008"/>
    <n v="7"/>
    <s v="Frame"/>
    <s v="y"/>
    <x v="0"/>
    <s v="n"/>
    <n v="60000"/>
    <n v="6000"/>
    <n v="30000"/>
    <n v="12000"/>
    <n v="100000"/>
    <n v="1000"/>
    <n v="500"/>
    <n v="692"/>
    <n v="0"/>
    <n v="0"/>
    <n v="1"/>
    <n v="692"/>
    <n v="5"/>
  </r>
  <r>
    <s v="BF236112"/>
    <n v="3"/>
    <d v="2012-01-01T00:00:00"/>
    <m/>
    <n v="10008"/>
    <n v="3"/>
    <n v="724"/>
    <n v="1981"/>
    <s v="Spanish Tile"/>
    <n v="1981"/>
    <n v="1"/>
    <s v="Frame"/>
    <s v="y"/>
    <x v="1"/>
    <s v="n"/>
    <n v="50000"/>
    <n v="5000"/>
    <n v="25000"/>
    <n v="10000"/>
    <n v="300000"/>
    <n v="5000"/>
    <n v="500"/>
    <n v="801"/>
    <n v="0"/>
    <n v="0"/>
    <n v="1"/>
    <n v="801"/>
    <n v="1"/>
  </r>
  <r>
    <s v="BF236122"/>
    <n v="3"/>
    <d v="2012-01-01T00:00:00"/>
    <m/>
    <n v="10014"/>
    <n v="2"/>
    <n v="819"/>
    <n v="1994"/>
    <s v="Asphalt Shingles"/>
    <n v="1994"/>
    <n v="1"/>
    <s v="Frame"/>
    <s v="y"/>
    <x v="1"/>
    <s v="n"/>
    <n v="80000"/>
    <n v="8000"/>
    <n v="40000"/>
    <n v="16000"/>
    <n v="300000"/>
    <n v="1000"/>
    <n v="500"/>
    <n v="731"/>
    <n v="0"/>
    <n v="0"/>
    <n v="1"/>
    <n v="731"/>
    <n v="1"/>
  </r>
  <r>
    <s v="BF236132"/>
    <n v="3"/>
    <d v="2012-01-01T00:00:00"/>
    <m/>
    <n v="10019"/>
    <n v="2"/>
    <n v="900"/>
    <n v="1961"/>
    <s v="Asphalt Shingles"/>
    <n v="1977"/>
    <n v="7"/>
    <s v="Frame"/>
    <s v="y"/>
    <x v="1"/>
    <s v="n"/>
    <n v="90000"/>
    <n v="9000"/>
    <n v="45000"/>
    <n v="18000"/>
    <n v="100000"/>
    <n v="3000"/>
    <n v="1000"/>
    <n v="786"/>
    <n v="0"/>
    <n v="0"/>
    <n v="1"/>
    <n v="786"/>
    <n v="1"/>
  </r>
  <r>
    <s v="BF236142"/>
    <n v="3"/>
    <d v="2012-01-01T00:00:00"/>
    <m/>
    <n v="10020"/>
    <n v="5"/>
    <n v="679"/>
    <n v="2007"/>
    <s v="Wood Shingles"/>
    <n v="2007"/>
    <n v="1"/>
    <s v="Masonry"/>
    <s v="y"/>
    <x v="1"/>
    <s v="n"/>
    <n v="90000"/>
    <n v="9000"/>
    <n v="54000"/>
    <n v="18000"/>
    <n v="100000"/>
    <n v="3000"/>
    <n v="500"/>
    <n v="2846"/>
    <n v="0"/>
    <n v="0"/>
    <n v="1"/>
    <n v="2846"/>
    <n v="7"/>
  </r>
  <r>
    <s v="BF236152"/>
    <n v="3"/>
    <d v="2012-01-01T00:00:00"/>
    <m/>
    <n v="10001"/>
    <n v="4"/>
    <n v="861"/>
    <n v="1990"/>
    <s v="Asphalt Shingles"/>
    <n v="2010"/>
    <n v="1"/>
    <s v="Superior"/>
    <s v="y"/>
    <x v="1"/>
    <s v="n"/>
    <n v="90000"/>
    <n v="9000"/>
    <n v="45000"/>
    <n v="18000"/>
    <n v="300000"/>
    <n v="5000"/>
    <n v="1000"/>
    <n v="653"/>
    <n v="0"/>
    <n v="0"/>
    <n v="1"/>
    <n v="653"/>
    <n v="6"/>
  </r>
  <r>
    <s v="BF236162"/>
    <n v="3"/>
    <d v="2012-01-01T00:00:00"/>
    <m/>
    <n v="10015"/>
    <n v="4"/>
    <n v="783"/>
    <n v="1952"/>
    <s v="Spanish Tile"/>
    <n v="1972"/>
    <n v="1"/>
    <s v="Frame"/>
    <s v="y"/>
    <x v="0"/>
    <s v="n"/>
    <n v="70000"/>
    <n v="7000"/>
    <n v="35000"/>
    <n v="14000"/>
    <n v="100000"/>
    <n v="1000"/>
    <n v="500"/>
    <n v="1709"/>
    <n v="0"/>
    <n v="0"/>
    <n v="1"/>
    <n v="1709"/>
    <n v="7"/>
  </r>
  <r>
    <s v="BF236172"/>
    <n v="3"/>
    <d v="2012-01-01T00:00:00"/>
    <m/>
    <n v="10018"/>
    <n v="2"/>
    <n v="675"/>
    <n v="1978"/>
    <s v="Asphalt Shingles"/>
    <n v="2011"/>
    <n v="1"/>
    <s v="Frame"/>
    <s v="n"/>
    <x v="1"/>
    <s v="n"/>
    <n v="50000"/>
    <n v="5000"/>
    <n v="25000"/>
    <n v="10000"/>
    <n v="300000"/>
    <n v="3000"/>
    <n v="500"/>
    <n v="649"/>
    <n v="0"/>
    <n v="0"/>
    <n v="1"/>
    <n v="649"/>
    <n v="2"/>
  </r>
  <r>
    <s v="BF236182"/>
    <n v="3"/>
    <d v="2012-01-01T00:00:00"/>
    <m/>
    <n v="10006"/>
    <n v="3"/>
    <n v="773"/>
    <n v="1960"/>
    <s v="Asphalt Shingles"/>
    <n v="2005"/>
    <n v="1"/>
    <s v="Frame"/>
    <s v="y"/>
    <x v="0"/>
    <s v="n"/>
    <n v="70000"/>
    <n v="7000"/>
    <n v="35000"/>
    <n v="14000"/>
    <n v="100000"/>
    <n v="1000"/>
    <n v="250"/>
    <n v="1529"/>
    <n v="0"/>
    <n v="0"/>
    <n v="1"/>
    <n v="1529"/>
    <n v="6"/>
  </r>
  <r>
    <s v="BF236192"/>
    <n v="3"/>
    <d v="2012-01-01T00:00:00"/>
    <m/>
    <n v="10002"/>
    <n v="4"/>
    <n v="729"/>
    <n v="1979"/>
    <s v="Asphalt Shingles"/>
    <n v="1979"/>
    <n v="1"/>
    <s v="Superior"/>
    <s v="y"/>
    <x v="1"/>
    <s v="n"/>
    <n v="60000"/>
    <n v="6000"/>
    <n v="30000"/>
    <n v="12000"/>
    <n v="300000"/>
    <n v="1000"/>
    <n v="500"/>
    <n v="731"/>
    <n v="0"/>
    <n v="0"/>
    <n v="1"/>
    <n v="731"/>
    <n v="5"/>
  </r>
  <r>
    <s v="BF236202"/>
    <n v="3"/>
    <d v="2012-01-01T00:00:00"/>
    <m/>
    <n v="10017"/>
    <n v="4"/>
    <n v="863"/>
    <n v="1954"/>
    <s v="Asphalt Shingles"/>
    <n v="2008"/>
    <n v="7"/>
    <s v="Frame"/>
    <s v="y"/>
    <x v="1"/>
    <s v="n"/>
    <n v="70000"/>
    <n v="7000"/>
    <n v="35000"/>
    <n v="14000"/>
    <n v="300000"/>
    <n v="1000"/>
    <n v="250"/>
    <n v="866"/>
    <n v="0"/>
    <n v="0"/>
    <n v="1"/>
    <n v="866"/>
    <n v="3"/>
  </r>
  <r>
    <s v="BF236212"/>
    <n v="3"/>
    <d v="2012-01-01T00:00:00"/>
    <m/>
    <n v="10023"/>
    <n v="2"/>
    <n v="892"/>
    <n v="1965"/>
    <s v="Asphalt Shingles"/>
    <n v="1997"/>
    <n v="7"/>
    <s v="Frame"/>
    <s v="y"/>
    <x v="0"/>
    <s v="n"/>
    <n v="70000"/>
    <n v="7000"/>
    <n v="35000"/>
    <n v="14000"/>
    <n v="100000"/>
    <n v="1000"/>
    <n v="500"/>
    <n v="506"/>
    <n v="0"/>
    <n v="0"/>
    <n v="1"/>
    <n v="506"/>
    <n v="4"/>
  </r>
  <r>
    <s v="BF236222"/>
    <n v="3"/>
    <d v="2012-01-01T00:00:00"/>
    <m/>
    <n v="10009"/>
    <n v="4"/>
    <n v="666"/>
    <n v="1968"/>
    <s v="Spanish Tile"/>
    <n v="1985"/>
    <n v="1"/>
    <s v="Masonry"/>
    <s v="y"/>
    <x v="1"/>
    <s v="n"/>
    <n v="50000"/>
    <n v="5000"/>
    <n v="25000"/>
    <n v="10000"/>
    <n v="100000"/>
    <n v="1000"/>
    <n v="500"/>
    <n v="972"/>
    <n v="0"/>
    <n v="0"/>
    <n v="1"/>
    <n v="972"/>
    <n v="1"/>
  </r>
  <r>
    <s v="BF236232"/>
    <n v="3"/>
    <d v="2012-01-01T00:00:00"/>
    <m/>
    <n v="10018"/>
    <n v="5"/>
    <n v="877"/>
    <n v="1998"/>
    <s v="Spanish Tile"/>
    <n v="2005"/>
    <n v="1"/>
    <s v="Superior"/>
    <s v="y"/>
    <x v="1"/>
    <s v="n"/>
    <n v="300000"/>
    <n v="30000"/>
    <n v="150000"/>
    <n v="60000"/>
    <n v="300000"/>
    <n v="1000"/>
    <n v="1000"/>
    <n v="861"/>
    <n v="0"/>
    <n v="0"/>
    <n v="1"/>
    <n v="861"/>
    <n v="2"/>
  </r>
  <r>
    <s v="BF236242"/>
    <n v="3"/>
    <d v="2012-01-01T00:00:00"/>
    <m/>
    <n v="10016"/>
    <n v="2"/>
    <n v="784"/>
    <n v="1951"/>
    <s v="Asphalt Shingles"/>
    <n v="1992"/>
    <n v="1"/>
    <s v="Frame"/>
    <s v="y"/>
    <x v="0"/>
    <s v="n"/>
    <n v="70000"/>
    <n v="7000"/>
    <n v="35000"/>
    <n v="14000"/>
    <n v="500000"/>
    <n v="1000"/>
    <n v="500"/>
    <n v="1482"/>
    <n v="0"/>
    <n v="0"/>
    <n v="1"/>
    <n v="1482"/>
    <n v="6"/>
  </r>
  <r>
    <s v="BF236252"/>
    <n v="3"/>
    <d v="2012-01-01T00:00:00"/>
    <m/>
    <n v="10003"/>
    <n v="3"/>
    <n v="652"/>
    <n v="1958"/>
    <s v="Asphalt Shingles"/>
    <n v="2011"/>
    <n v="7"/>
    <s v="Frame"/>
    <s v="y"/>
    <x v="1"/>
    <s v="n"/>
    <n v="60000"/>
    <n v="6000"/>
    <n v="36000"/>
    <n v="12000"/>
    <n v="300000"/>
    <n v="5000"/>
    <n v="1000"/>
    <n v="1215"/>
    <n v="0"/>
    <n v="0"/>
    <n v="1"/>
    <n v="1215"/>
    <n v="5"/>
  </r>
  <r>
    <s v="BF236262"/>
    <n v="3"/>
    <d v="2012-01-01T00:00:00"/>
    <m/>
    <n v="10021"/>
    <n v="5"/>
    <n v="777"/>
    <n v="2001"/>
    <s v="Spanish Tile"/>
    <n v="2001"/>
    <n v="1"/>
    <s v="Frame"/>
    <s v="y"/>
    <x v="0"/>
    <s v="n"/>
    <n v="300000"/>
    <n v="30000"/>
    <n v="150000"/>
    <n v="60000"/>
    <n v="100000"/>
    <n v="1000"/>
    <n v="500"/>
    <n v="4456"/>
    <n v="0"/>
    <n v="0"/>
    <n v="1"/>
    <n v="4456"/>
    <n v="6"/>
  </r>
  <r>
    <s v="BF236272"/>
    <n v="3"/>
    <d v="2012-01-01T00:00:00"/>
    <m/>
    <n v="10001"/>
    <n v="2"/>
    <n v="800"/>
    <n v="1993"/>
    <s v="Asphalt Shingles"/>
    <n v="2007"/>
    <n v="1"/>
    <s v="Masonry"/>
    <s v="y"/>
    <x v="1"/>
    <s v="n"/>
    <n v="300000"/>
    <n v="30000"/>
    <n v="150000"/>
    <n v="60000"/>
    <n v="100000"/>
    <n v="3000"/>
    <n v="500"/>
    <n v="2079"/>
    <n v="0"/>
    <n v="0"/>
    <n v="1"/>
    <n v="2079"/>
    <n v="6"/>
  </r>
  <r>
    <s v="BF236282"/>
    <n v="3"/>
    <d v="2012-01-01T00:00:00"/>
    <d v="2012-07-01T00:00:00"/>
    <n v="10017"/>
    <n v="4"/>
    <n v="670"/>
    <n v="1986"/>
    <s v="Asphalt Shingles"/>
    <n v="2003"/>
    <n v="1"/>
    <s v="Frame"/>
    <s v="y"/>
    <x v="0"/>
    <s v="n"/>
    <n v="50000"/>
    <n v="5000"/>
    <n v="25000"/>
    <n v="10000"/>
    <n v="100000"/>
    <n v="5000"/>
    <n v="250"/>
    <n v="992"/>
    <n v="0"/>
    <n v="0"/>
    <n v="0.5"/>
    <n v="496"/>
    <n v="3"/>
  </r>
  <r>
    <s v="BF236292"/>
    <n v="3"/>
    <d v="2012-01-01T00:00:00"/>
    <m/>
    <n v="10024"/>
    <n v="2"/>
    <n v="796"/>
    <n v="1975"/>
    <s v="Asphalt Shingles"/>
    <n v="1975"/>
    <n v="1"/>
    <s v="Frame"/>
    <s v="y"/>
    <x v="1"/>
    <s v="n"/>
    <n v="60000"/>
    <n v="6000"/>
    <n v="30000"/>
    <n v="12000"/>
    <n v="300000"/>
    <n v="3000"/>
    <n v="250"/>
    <n v="849"/>
    <n v="0"/>
    <n v="0"/>
    <n v="1"/>
    <n v="849"/>
    <n v="4"/>
  </r>
  <r>
    <s v="BF236302"/>
    <n v="3"/>
    <d v="2012-01-01T00:00:00"/>
    <m/>
    <n v="10011"/>
    <n v="4"/>
    <n v="802"/>
    <n v="2007"/>
    <s v="Spanish Tile"/>
    <n v="2007"/>
    <n v="1"/>
    <s v="Frame"/>
    <s v="y"/>
    <x v="1"/>
    <s v="n"/>
    <n v="125000"/>
    <n v="12500"/>
    <n v="62500"/>
    <n v="25000"/>
    <n v="300000"/>
    <n v="5000"/>
    <n v="500"/>
    <n v="1191"/>
    <n v="0"/>
    <n v="0"/>
    <n v="1"/>
    <n v="1191"/>
    <n v="6"/>
  </r>
  <r>
    <s v="BF236312"/>
    <n v="3"/>
    <d v="2012-01-01T00:00:00"/>
    <m/>
    <n v="10023"/>
    <n v="5"/>
    <n v="631"/>
    <n v="1998"/>
    <s v="Asphalt Shingles"/>
    <n v="2008"/>
    <n v="1"/>
    <s v="Frame"/>
    <s v="y"/>
    <x v="1"/>
    <s v="n"/>
    <n v="250000"/>
    <n v="25000"/>
    <n v="150000"/>
    <n v="50000"/>
    <n v="100000"/>
    <n v="3000"/>
    <n v="250"/>
    <n v="4256"/>
    <n v="0"/>
    <n v="0"/>
    <n v="1"/>
    <n v="4256"/>
    <n v="4"/>
  </r>
  <r>
    <s v="BF236322"/>
    <n v="3"/>
    <d v="2012-01-01T00:00:00"/>
    <m/>
    <n v="10008"/>
    <n v="4"/>
    <n v="695"/>
    <n v="1951"/>
    <s v="Spanish Tile"/>
    <n v="1985"/>
    <n v="1"/>
    <s v="Frame"/>
    <s v="y"/>
    <x v="1"/>
    <s v="n"/>
    <n v="60000"/>
    <n v="6000"/>
    <n v="36000"/>
    <n v="12000"/>
    <n v="100000"/>
    <n v="1000"/>
    <n v="1000"/>
    <n v="1342"/>
    <n v="0"/>
    <n v="0"/>
    <n v="1"/>
    <n v="1342"/>
    <n v="1"/>
  </r>
  <r>
    <s v="BF236332"/>
    <n v="3"/>
    <d v="2012-01-01T00:00:00"/>
    <m/>
    <n v="10021"/>
    <n v="2"/>
    <n v="798"/>
    <n v="1963"/>
    <s v="Asphalt Shingles"/>
    <n v="1989"/>
    <n v="1"/>
    <s v="Frame"/>
    <s v="y"/>
    <x v="1"/>
    <s v="n"/>
    <n v="150000"/>
    <n v="15000"/>
    <n v="75000"/>
    <n v="30000"/>
    <n v="100000"/>
    <n v="3000"/>
    <n v="500"/>
    <n v="2686"/>
    <n v="0"/>
    <n v="0"/>
    <n v="1"/>
    <n v="2686"/>
    <n v="6"/>
  </r>
  <r>
    <s v="BF236342"/>
    <n v="3"/>
    <d v="2012-01-01T00:00:00"/>
    <m/>
    <n v="10009"/>
    <n v="2"/>
    <n v="698"/>
    <n v="2007"/>
    <s v="Asphalt Shingles"/>
    <n v="2007"/>
    <n v="1"/>
    <s v="Masonry"/>
    <s v="y"/>
    <x v="0"/>
    <s v="n"/>
    <n v="250000"/>
    <n v="25000"/>
    <n v="175000"/>
    <n v="50000"/>
    <n v="100000"/>
    <n v="5000"/>
    <n v="500"/>
    <n v="2227"/>
    <n v="0"/>
    <n v="0"/>
    <n v="1"/>
    <n v="2227"/>
    <n v="1"/>
  </r>
  <r>
    <s v="BF236352"/>
    <n v="3"/>
    <d v="2012-01-01T00:00:00"/>
    <m/>
    <n v="10017"/>
    <n v="5"/>
    <n v="806"/>
    <n v="1959"/>
    <s v="Asphalt Shingles"/>
    <n v="1976"/>
    <n v="1"/>
    <s v="Frame"/>
    <s v="y"/>
    <x v="0"/>
    <s v="n"/>
    <n v="150000"/>
    <n v="15000"/>
    <n v="75000"/>
    <n v="30000"/>
    <n v="100000"/>
    <n v="3000"/>
    <n v="500"/>
    <n v="1836"/>
    <n v="0"/>
    <n v="0"/>
    <n v="1"/>
    <n v="1836"/>
    <n v="3"/>
  </r>
  <r>
    <s v="BF236362"/>
    <n v="3"/>
    <d v="2012-01-01T00:00:00"/>
    <m/>
    <n v="10021"/>
    <n v="5"/>
    <n v="895"/>
    <n v="2000"/>
    <s v="Asphalt Shingles"/>
    <n v="2002"/>
    <n v="7"/>
    <s v="Masonry"/>
    <s v="y"/>
    <x v="1"/>
    <s v="n"/>
    <n v="125000"/>
    <n v="12500"/>
    <n v="75000"/>
    <n v="25000"/>
    <n v="100000"/>
    <n v="3000"/>
    <n v="250"/>
    <n v="1589"/>
    <n v="0"/>
    <n v="0"/>
    <n v="1"/>
    <n v="1589"/>
    <n v="6"/>
  </r>
  <r>
    <s v="BF236372"/>
    <n v="3"/>
    <d v="2012-01-01T00:00:00"/>
    <m/>
    <n v="10025"/>
    <n v="4"/>
    <n v="511"/>
    <n v="1959"/>
    <s v="Asphalt Shingles"/>
    <n v="2004"/>
    <n v="1"/>
    <s v="Frame"/>
    <s v="y"/>
    <x v="1"/>
    <s v="n"/>
    <n v="125000"/>
    <n v="12500"/>
    <n v="62500"/>
    <n v="25000"/>
    <n v="100000"/>
    <n v="1000"/>
    <n v="500"/>
    <n v="4035"/>
    <n v="0"/>
    <n v="0"/>
    <n v="1"/>
    <n v="4035"/>
    <n v="7"/>
  </r>
  <r>
    <s v="BF236382"/>
    <n v="3"/>
    <d v="2012-01-01T00:00:00"/>
    <m/>
    <n v="10008"/>
    <n v="3"/>
    <n v="762"/>
    <n v="2005"/>
    <s v="Asphalt Shingles"/>
    <n v="2005"/>
    <n v="1"/>
    <s v="Frame"/>
    <s v="n"/>
    <x v="0"/>
    <s v="n"/>
    <n v="100000"/>
    <n v="10000"/>
    <n v="50000"/>
    <n v="20000"/>
    <n v="300000"/>
    <n v="1000"/>
    <n v="500"/>
    <n v="1265"/>
    <n v="1"/>
    <n v="11520"/>
    <n v="1"/>
    <n v="1265"/>
    <n v="1"/>
  </r>
  <r>
    <s v="BF236392"/>
    <n v="3"/>
    <d v="2012-01-01T00:00:00"/>
    <m/>
    <n v="10017"/>
    <n v="4"/>
    <n v="701"/>
    <n v="1976"/>
    <s v="Asphalt Shingles"/>
    <n v="1999"/>
    <n v="1"/>
    <s v="Frame"/>
    <s v="y"/>
    <x v="1"/>
    <s v="n"/>
    <n v="300000"/>
    <n v="30000"/>
    <n v="210000"/>
    <n v="60000"/>
    <n v="300000"/>
    <n v="3000"/>
    <n v="500"/>
    <n v="3615"/>
    <n v="0"/>
    <n v="0"/>
    <n v="1"/>
    <n v="3615"/>
    <n v="3"/>
  </r>
  <r>
    <s v="BF236402"/>
    <n v="3"/>
    <d v="2012-01-01T00:00:00"/>
    <m/>
    <n v="10007"/>
    <n v="4"/>
    <n v="811"/>
    <n v="1993"/>
    <s v="Asphalt Shingles"/>
    <n v="1993"/>
    <n v="1"/>
    <s v="Frame"/>
    <s v="y"/>
    <x v="1"/>
    <s v="n"/>
    <n v="100000"/>
    <n v="10000"/>
    <n v="70000"/>
    <n v="20000"/>
    <n v="100000"/>
    <n v="1000"/>
    <n v="500"/>
    <n v="956"/>
    <n v="0"/>
    <n v="0"/>
    <n v="1"/>
    <n v="956"/>
    <n v="3"/>
  </r>
  <r>
    <s v="BF236412"/>
    <n v="3"/>
    <d v="2012-01-01T00:00:00"/>
    <m/>
    <n v="10003"/>
    <n v="4"/>
    <n v="696"/>
    <n v="1957"/>
    <s v="Asphalt Shingles"/>
    <n v="1984"/>
    <n v="1"/>
    <s v="Frame"/>
    <s v="y"/>
    <x v="0"/>
    <s v="n"/>
    <n v="200000"/>
    <n v="20000"/>
    <n v="100000"/>
    <n v="40000"/>
    <n v="300000"/>
    <n v="1000"/>
    <n v="500"/>
    <n v="3464"/>
    <n v="0"/>
    <n v="0"/>
    <n v="1"/>
    <n v="3464"/>
    <n v="5"/>
  </r>
  <r>
    <s v="BF236422"/>
    <n v="3"/>
    <d v="2012-01-01T00:00:00"/>
    <d v="2012-07-01T00:00:00"/>
    <n v="10004"/>
    <n v="4"/>
    <n v="763"/>
    <n v="1996"/>
    <s v="Asphalt Shingles"/>
    <n v="1996"/>
    <n v="1"/>
    <s v="Superior"/>
    <s v="y"/>
    <x v="0"/>
    <s v="n"/>
    <n v="200000"/>
    <n v="20000"/>
    <n v="100000"/>
    <n v="40000"/>
    <n v="300000"/>
    <n v="3000"/>
    <n v="500"/>
    <n v="1403"/>
    <n v="0"/>
    <n v="0"/>
    <n v="0.5"/>
    <n v="701.5"/>
    <n v="5"/>
  </r>
  <r>
    <s v="BF236432"/>
    <n v="3"/>
    <d v="2012-01-01T00:00:00"/>
    <m/>
    <n v="10014"/>
    <n v="2"/>
    <n v="674"/>
    <n v="1987"/>
    <s v="Spanish Tile"/>
    <n v="1992"/>
    <n v="1"/>
    <s v="Frame"/>
    <s v="y"/>
    <x v="0"/>
    <s v="n"/>
    <n v="80000"/>
    <n v="8000"/>
    <n v="40000"/>
    <n v="16000"/>
    <n v="500000"/>
    <n v="1000"/>
    <n v="500"/>
    <n v="1384"/>
    <n v="0"/>
    <n v="0"/>
    <n v="1"/>
    <n v="1384"/>
    <n v="1"/>
  </r>
  <r>
    <s v="BF236442"/>
    <n v="3"/>
    <d v="2012-01-01T00:00:00"/>
    <m/>
    <n v="10019"/>
    <n v="1"/>
    <n v="849"/>
    <n v="1952"/>
    <s v="Asphalt Shingles"/>
    <n v="1990"/>
    <n v="1"/>
    <s v="Superior"/>
    <s v="y"/>
    <x v="1"/>
    <s v="n"/>
    <n v="60000"/>
    <n v="6000"/>
    <n v="30000"/>
    <n v="12000"/>
    <n v="500000"/>
    <n v="1000"/>
    <n v="500"/>
    <n v="434"/>
    <n v="0"/>
    <n v="0"/>
    <n v="1"/>
    <n v="434"/>
    <n v="1"/>
  </r>
  <r>
    <s v="BF236452"/>
    <n v="3"/>
    <d v="2012-01-01T00:00:00"/>
    <m/>
    <n v="10004"/>
    <n v="2"/>
    <n v="850"/>
    <n v="1973"/>
    <s v="Asphalt Shingles"/>
    <n v="1979"/>
    <n v="9"/>
    <s v="Frame"/>
    <s v="y"/>
    <x v="1"/>
    <s v="n"/>
    <n v="50000"/>
    <n v="5000"/>
    <n v="25000"/>
    <n v="10000"/>
    <n v="300000"/>
    <n v="1000"/>
    <n v="500"/>
    <n v="565"/>
    <n v="0"/>
    <n v="0"/>
    <n v="1"/>
    <n v="565"/>
    <n v="5"/>
  </r>
  <r>
    <s v="BF236462"/>
    <n v="3"/>
    <d v="2012-01-01T00:00:00"/>
    <m/>
    <n v="10006"/>
    <n v="4"/>
    <n v="812"/>
    <n v="1992"/>
    <s v="Asphalt Shingles"/>
    <n v="1992"/>
    <n v="1"/>
    <s v="Frame"/>
    <s v="y"/>
    <x v="1"/>
    <s v="n"/>
    <n v="300000"/>
    <n v="30000"/>
    <n v="150000"/>
    <n v="60000"/>
    <n v="500000"/>
    <n v="3000"/>
    <n v="1000"/>
    <n v="3249"/>
    <n v="0"/>
    <n v="0"/>
    <n v="1"/>
    <n v="3249"/>
    <n v="6"/>
  </r>
  <r>
    <s v="BF236472"/>
    <n v="3"/>
    <d v="2012-01-01T00:00:00"/>
    <m/>
    <n v="10015"/>
    <n v="2"/>
    <n v="808"/>
    <n v="2010"/>
    <s v="Spanish Tile"/>
    <n v="2010"/>
    <n v="1"/>
    <s v="Frame"/>
    <s v="y"/>
    <x v="1"/>
    <s v="n"/>
    <n v="200000"/>
    <n v="20000"/>
    <n v="100000"/>
    <n v="40000"/>
    <n v="300000"/>
    <n v="5000"/>
    <n v="500"/>
    <n v="1464"/>
    <n v="0"/>
    <n v="0"/>
    <n v="1"/>
    <n v="1464"/>
    <n v="7"/>
  </r>
  <r>
    <s v="BF236482"/>
    <n v="3"/>
    <d v="2012-01-01T00:00:00"/>
    <d v="2012-07-01T00:00:00"/>
    <n v="10005"/>
    <n v="4"/>
    <n v="824"/>
    <n v="1965"/>
    <s v="Asphalt Shingles"/>
    <n v="2002"/>
    <n v="9"/>
    <s v="Superior"/>
    <s v="y"/>
    <x v="0"/>
    <s v="n"/>
    <n v="150000"/>
    <n v="15000"/>
    <n v="105000"/>
    <n v="30000"/>
    <n v="300000"/>
    <n v="3000"/>
    <n v="250"/>
    <n v="2280"/>
    <n v="0"/>
    <n v="0"/>
    <n v="0.5"/>
    <n v="1140"/>
    <n v="7"/>
  </r>
  <r>
    <s v="BF236492"/>
    <n v="3"/>
    <d v="2012-01-01T00:00:00"/>
    <m/>
    <n v="10021"/>
    <n v="4"/>
    <n v="800"/>
    <n v="1964"/>
    <s v="Asphalt Shingles"/>
    <n v="1973"/>
    <n v="1"/>
    <s v="Frame"/>
    <s v="y"/>
    <x v="0"/>
    <s v="n"/>
    <n v="90000"/>
    <n v="9000"/>
    <n v="45000"/>
    <n v="18000"/>
    <n v="500000"/>
    <n v="5000"/>
    <n v="500"/>
    <n v="1574"/>
    <n v="0"/>
    <n v="0"/>
    <n v="1"/>
    <n v="1574"/>
    <n v="6"/>
  </r>
  <r>
    <s v="BF236502"/>
    <n v="3"/>
    <d v="2012-01-01T00:00:00"/>
    <m/>
    <n v="10024"/>
    <n v="4"/>
    <n v="654"/>
    <n v="1953"/>
    <s v="Asphalt Shingles"/>
    <n v="2006"/>
    <n v="1"/>
    <s v="Superior"/>
    <s v="y"/>
    <x v="1"/>
    <s v="n"/>
    <n v="90000"/>
    <n v="9000"/>
    <n v="45000"/>
    <n v="18000"/>
    <n v="100000"/>
    <n v="1000"/>
    <n v="500"/>
    <n v="1047"/>
    <n v="0"/>
    <n v="0"/>
    <n v="1"/>
    <n v="1047"/>
    <n v="4"/>
  </r>
  <r>
    <s v="BF236512"/>
    <n v="3"/>
    <d v="2012-01-01T00:00:00"/>
    <m/>
    <n v="10008"/>
    <n v="2"/>
    <n v="900"/>
    <n v="1954"/>
    <s v="Spanish Tile"/>
    <n v="1996"/>
    <n v="1"/>
    <s v="Frame"/>
    <s v="y"/>
    <x v="1"/>
    <s v="n"/>
    <n v="50000"/>
    <n v="5000"/>
    <n v="25000"/>
    <n v="10000"/>
    <n v="500000"/>
    <n v="5000"/>
    <n v="250"/>
    <n v="364"/>
    <n v="0"/>
    <n v="0"/>
    <n v="1"/>
    <n v="364"/>
    <n v="1"/>
  </r>
  <r>
    <s v="BF236522"/>
    <n v="3"/>
    <d v="2012-01-01T00:00:00"/>
    <m/>
    <n v="10009"/>
    <n v="1"/>
    <n v="892"/>
    <n v="1974"/>
    <s v="Asphalt Shingles"/>
    <n v="2000"/>
    <n v="1"/>
    <s v="Superior"/>
    <s v="n"/>
    <x v="1"/>
    <s v="n"/>
    <n v="300000"/>
    <n v="30000"/>
    <n v="180000"/>
    <n v="60000"/>
    <n v="300000"/>
    <n v="3000"/>
    <n v="500"/>
    <n v="1124"/>
    <n v="1"/>
    <n v="68400"/>
    <n v="1"/>
    <n v="1124"/>
    <n v="1"/>
  </r>
  <r>
    <s v="BF236532"/>
    <n v="3"/>
    <d v="2012-01-01T00:00:00"/>
    <m/>
    <n v="10022"/>
    <n v="4"/>
    <n v="763"/>
    <n v="1985"/>
    <s v="Spanish Tile"/>
    <n v="1985"/>
    <n v="1"/>
    <s v="Frame"/>
    <s v="y"/>
    <x v="1"/>
    <s v="n"/>
    <n v="200000"/>
    <n v="20000"/>
    <n v="100000"/>
    <n v="40000"/>
    <n v="300000"/>
    <n v="1000"/>
    <n v="1000"/>
    <n v="1820"/>
    <n v="0"/>
    <n v="0"/>
    <n v="1"/>
    <n v="1820"/>
    <n v="4"/>
  </r>
  <r>
    <s v="BF236542"/>
    <n v="3"/>
    <d v="2012-01-01T00:00:00"/>
    <d v="2012-07-01T00:00:00"/>
    <n v="10006"/>
    <n v="2"/>
    <n v="874"/>
    <n v="1979"/>
    <s v="Asphalt Shingles"/>
    <n v="2007"/>
    <n v="1"/>
    <s v="Frame"/>
    <s v="y"/>
    <x v="1"/>
    <s v="n"/>
    <n v="200000"/>
    <n v="20000"/>
    <n v="100000"/>
    <n v="40000"/>
    <n v="300000"/>
    <n v="3000"/>
    <n v="500"/>
    <n v="1586"/>
    <n v="1"/>
    <n v="1000"/>
    <n v="0.5"/>
    <n v="793"/>
    <n v="6"/>
  </r>
  <r>
    <s v="BF236552"/>
    <n v="3"/>
    <d v="2012-01-01T00:00:00"/>
    <m/>
    <n v="10017"/>
    <n v="3"/>
    <n v="944"/>
    <n v="2003"/>
    <s v="Asphalt Shingles"/>
    <n v="2003"/>
    <n v="9"/>
    <s v="Frame"/>
    <s v="n"/>
    <x v="0"/>
    <s v="n"/>
    <n v="200000"/>
    <n v="20000"/>
    <n v="100000"/>
    <n v="40000"/>
    <n v="100000"/>
    <n v="1000"/>
    <n v="1000"/>
    <n v="1133"/>
    <n v="0"/>
    <n v="0"/>
    <n v="1"/>
    <n v="1133"/>
    <n v="3"/>
  </r>
  <r>
    <s v="BF236562"/>
    <n v="3"/>
    <d v="2012-01-01T00:00:00"/>
    <m/>
    <n v="10017"/>
    <n v="2"/>
    <n v="800"/>
    <n v="1960"/>
    <s v="Asphalt Shingles"/>
    <n v="1988"/>
    <n v="1"/>
    <s v="Masonry"/>
    <s v="y"/>
    <x v="1"/>
    <s v="n"/>
    <n v="80000"/>
    <n v="8000"/>
    <n v="40000"/>
    <n v="16000"/>
    <n v="300000"/>
    <n v="1000"/>
    <n v="500"/>
    <n v="699"/>
    <n v="0"/>
    <n v="0"/>
    <n v="1"/>
    <n v="699"/>
    <n v="3"/>
  </r>
  <r>
    <s v="BF236572"/>
    <n v="3"/>
    <d v="2012-01-01T00:00:00"/>
    <m/>
    <n v="10014"/>
    <n v="4"/>
    <n v="800"/>
    <n v="1994"/>
    <s v="Asphalt Shingles"/>
    <n v="1994"/>
    <n v="1"/>
    <s v="Frame"/>
    <s v="y"/>
    <x v="1"/>
    <s v="n"/>
    <n v="60000"/>
    <n v="6000"/>
    <n v="36000"/>
    <n v="12000"/>
    <n v="300000"/>
    <n v="5000"/>
    <n v="250"/>
    <n v="789"/>
    <n v="0"/>
    <n v="0"/>
    <n v="1"/>
    <n v="789"/>
    <n v="1"/>
  </r>
  <r>
    <s v="BF236582"/>
    <n v="3"/>
    <d v="2012-01-01T00:00:00"/>
    <m/>
    <n v="10005"/>
    <n v="4"/>
    <n v="779"/>
    <n v="1966"/>
    <s v="Asphalt Shingles"/>
    <n v="1996"/>
    <n v="7"/>
    <s v="Frame"/>
    <s v="y"/>
    <x v="1"/>
    <s v="n"/>
    <n v="80000"/>
    <n v="8000"/>
    <n v="40000"/>
    <n v="16000"/>
    <n v="100000"/>
    <n v="3000"/>
    <n v="250"/>
    <n v="2697"/>
    <n v="0"/>
    <n v="0"/>
    <n v="1"/>
    <n v="2697"/>
    <n v="7"/>
  </r>
  <r>
    <s v="BF236592"/>
    <n v="3"/>
    <d v="2012-01-01T00:00:00"/>
    <m/>
    <n v="10014"/>
    <n v="1"/>
    <n v="701"/>
    <n v="1962"/>
    <s v="Spanish Tile"/>
    <n v="2011"/>
    <n v="1"/>
    <s v="Frame"/>
    <s v="y"/>
    <x v="1"/>
    <s v="n"/>
    <n v="150000"/>
    <n v="15000"/>
    <n v="90000"/>
    <n v="30000"/>
    <n v="300000"/>
    <n v="3000"/>
    <n v="500"/>
    <n v="1477"/>
    <n v="0"/>
    <n v="0"/>
    <n v="1"/>
    <n v="1477"/>
    <n v="1"/>
  </r>
  <r>
    <s v="BF236602"/>
    <n v="3"/>
    <d v="2012-01-01T00:00:00"/>
    <m/>
    <n v="10025"/>
    <n v="2"/>
    <n v="768"/>
    <n v="1991"/>
    <s v="Asphalt Shingles"/>
    <n v="2006"/>
    <n v="7"/>
    <s v="Masonry"/>
    <s v="y"/>
    <x v="1"/>
    <s v="n"/>
    <n v="80000"/>
    <n v="8000"/>
    <n v="40000"/>
    <n v="16000"/>
    <n v="100000"/>
    <n v="1000"/>
    <n v="1000"/>
    <n v="1342"/>
    <n v="1"/>
    <n v="10944"/>
    <n v="1"/>
    <n v="1342"/>
    <n v="7"/>
  </r>
  <r>
    <s v="BF236612"/>
    <n v="3"/>
    <d v="2012-01-01T00:00:00"/>
    <m/>
    <n v="10009"/>
    <n v="5"/>
    <n v="900"/>
    <n v="1958"/>
    <s v="Spanish Tile"/>
    <n v="1998"/>
    <n v="1"/>
    <s v="Frame"/>
    <s v="y"/>
    <x v="1"/>
    <s v="n"/>
    <n v="80000"/>
    <n v="8000"/>
    <n v="40000"/>
    <n v="16000"/>
    <n v="300000"/>
    <n v="3000"/>
    <n v="500"/>
    <n v="789"/>
    <n v="0"/>
    <n v="0"/>
    <n v="1"/>
    <n v="789"/>
    <n v="1"/>
  </r>
  <r>
    <s v="BF236622"/>
    <n v="3"/>
    <d v="2012-01-01T00:00:00"/>
    <m/>
    <n v="10011"/>
    <n v="4"/>
    <n v="894"/>
    <n v="1998"/>
    <s v="Asphalt Shingles"/>
    <n v="2002"/>
    <n v="7"/>
    <s v="Superior"/>
    <s v="y"/>
    <x v="0"/>
    <s v="n"/>
    <n v="60000"/>
    <n v="6000"/>
    <n v="36000"/>
    <n v="12000"/>
    <n v="100000"/>
    <n v="3000"/>
    <n v="250"/>
    <n v="570"/>
    <n v="0"/>
    <n v="0"/>
    <n v="1"/>
    <n v="570"/>
    <n v="6"/>
  </r>
  <r>
    <s v="BF236632"/>
    <n v="3"/>
    <d v="2012-01-01T00:00:00"/>
    <m/>
    <n v="10011"/>
    <n v="2"/>
    <n v="820"/>
    <n v="2007"/>
    <s v="Asphalt Shingles"/>
    <n v="2008"/>
    <n v="1"/>
    <s v="Frame"/>
    <s v="y"/>
    <x v="1"/>
    <s v="n"/>
    <n v="100000"/>
    <n v="10000"/>
    <n v="50000"/>
    <n v="20000"/>
    <n v="100000"/>
    <n v="3000"/>
    <n v="1000"/>
    <n v="821"/>
    <n v="0"/>
    <n v="0"/>
    <n v="1"/>
    <n v="821"/>
    <n v="6"/>
  </r>
  <r>
    <s v="BF236642"/>
    <n v="3"/>
    <d v="2012-01-01T00:00:00"/>
    <m/>
    <n v="10017"/>
    <n v="1"/>
    <n v="882"/>
    <n v="1977"/>
    <s v="Asphalt Shingles"/>
    <n v="1977"/>
    <n v="1"/>
    <s v="Frame"/>
    <s v="y"/>
    <x v="0"/>
    <s v="n"/>
    <n v="200000"/>
    <n v="20000"/>
    <n v="120000"/>
    <n v="40000"/>
    <n v="300000"/>
    <n v="1000"/>
    <n v="500"/>
    <n v="1053"/>
    <n v="1"/>
    <n v="23104"/>
    <n v="1"/>
    <n v="1053"/>
    <n v="3"/>
  </r>
  <r>
    <s v="BF236652"/>
    <n v="3"/>
    <d v="2012-01-01T00:00:00"/>
    <m/>
    <n v="10019"/>
    <n v="3"/>
    <n v="755"/>
    <n v="1997"/>
    <s v="Spanish Tile"/>
    <n v="1997"/>
    <n v="1"/>
    <s v="Masonry"/>
    <s v="y"/>
    <x v="1"/>
    <s v="n"/>
    <n v="250000"/>
    <n v="25000"/>
    <n v="125000"/>
    <n v="50000"/>
    <n v="500000"/>
    <n v="3000"/>
    <n v="500"/>
    <n v="2026"/>
    <n v="0"/>
    <n v="0"/>
    <n v="1"/>
    <n v="2026"/>
    <n v="1"/>
  </r>
  <r>
    <s v="BF236662"/>
    <n v="3"/>
    <d v="2012-01-01T00:00:00"/>
    <m/>
    <n v="10024"/>
    <n v="5"/>
    <n v="900"/>
    <n v="1967"/>
    <s v="Asphalt Shingles"/>
    <n v="1971"/>
    <n v="1"/>
    <s v="Superior"/>
    <s v="y"/>
    <x v="1"/>
    <s v="n"/>
    <n v="200000"/>
    <n v="20000"/>
    <n v="100000"/>
    <n v="40000"/>
    <n v="300000"/>
    <n v="3000"/>
    <n v="1000"/>
    <n v="869"/>
    <n v="0"/>
    <n v="0"/>
    <n v="1"/>
    <n v="869"/>
    <n v="4"/>
  </r>
  <r>
    <s v="BF236672"/>
    <n v="3"/>
    <d v="2012-01-01T00:00:00"/>
    <m/>
    <n v="10020"/>
    <n v="5"/>
    <n v="758"/>
    <n v="1981"/>
    <s v="Asphalt Shingles"/>
    <n v="2000"/>
    <n v="1"/>
    <s v="Frame"/>
    <s v="y"/>
    <x v="1"/>
    <s v="n"/>
    <n v="100000"/>
    <n v="10000"/>
    <n v="50000"/>
    <n v="20000"/>
    <n v="300000"/>
    <n v="3000"/>
    <n v="500"/>
    <n v="2807"/>
    <n v="0"/>
    <n v="0"/>
    <n v="1"/>
    <n v="2807"/>
    <n v="7"/>
  </r>
  <r>
    <s v="BF236682"/>
    <n v="3"/>
    <d v="2012-01-01T00:00:00"/>
    <m/>
    <n v="10015"/>
    <n v="3"/>
    <n v="695"/>
    <n v="1980"/>
    <s v="Asphalt Shingles"/>
    <n v="1980"/>
    <n v="1"/>
    <s v="Frame"/>
    <s v="y"/>
    <x v="0"/>
    <s v="n"/>
    <n v="250000"/>
    <n v="25000"/>
    <n v="125000"/>
    <n v="50000"/>
    <n v="100000"/>
    <n v="3000"/>
    <n v="500"/>
    <n v="5635"/>
    <n v="0"/>
    <n v="0"/>
    <n v="1"/>
    <n v="5635"/>
    <n v="7"/>
  </r>
  <r>
    <s v="BF236692"/>
    <n v="3"/>
    <d v="2012-01-01T00:00:00"/>
    <m/>
    <n v="10022"/>
    <n v="2"/>
    <n v="860"/>
    <n v="2003"/>
    <s v="Asphalt Shingles"/>
    <n v="2003"/>
    <n v="1"/>
    <s v="Superior"/>
    <s v="y"/>
    <x v="1"/>
    <s v="n"/>
    <n v="50000"/>
    <n v="5000"/>
    <n v="25000"/>
    <n v="10000"/>
    <n v="500000"/>
    <n v="3000"/>
    <n v="500"/>
    <n v="182"/>
    <n v="0"/>
    <n v="0"/>
    <n v="1"/>
    <n v="182"/>
    <n v="4"/>
  </r>
  <r>
    <s v="BF236702"/>
    <n v="3"/>
    <d v="2012-01-01T00:00:00"/>
    <m/>
    <n v="10005"/>
    <n v="5"/>
    <n v="800"/>
    <n v="1961"/>
    <s v="Asphalt Shingles"/>
    <n v="2002"/>
    <n v="1"/>
    <s v="Masonry"/>
    <s v="y"/>
    <x v="0"/>
    <s v="n"/>
    <n v="80000"/>
    <n v="8000"/>
    <n v="40000"/>
    <n v="16000"/>
    <n v="100000"/>
    <n v="1000"/>
    <n v="250"/>
    <n v="1450"/>
    <n v="0"/>
    <n v="0"/>
    <n v="1"/>
    <n v="1450"/>
    <n v="7"/>
  </r>
  <r>
    <s v="BF236712"/>
    <n v="3"/>
    <d v="2012-01-01T00:00:00"/>
    <m/>
    <n v="10003"/>
    <n v="4"/>
    <n v="899"/>
    <n v="1989"/>
    <s v="Asphalt Shingles"/>
    <n v="1997"/>
    <n v="7"/>
    <s v="Frame"/>
    <s v="y"/>
    <x v="0"/>
    <s v="n"/>
    <n v="60000"/>
    <n v="6000"/>
    <n v="30000"/>
    <n v="12000"/>
    <n v="300000"/>
    <n v="5000"/>
    <n v="500"/>
    <n v="585"/>
    <n v="0"/>
    <n v="0"/>
    <n v="1"/>
    <n v="585"/>
    <n v="5"/>
  </r>
  <r>
    <s v="BF236722"/>
    <n v="3"/>
    <d v="2012-01-01T00:00:00"/>
    <m/>
    <n v="10023"/>
    <n v="2"/>
    <n v="656"/>
    <n v="1989"/>
    <s v="Asphalt Shingles"/>
    <n v="1989"/>
    <n v="7"/>
    <s v="Frame"/>
    <s v="y"/>
    <x v="1"/>
    <s v="n"/>
    <n v="200000"/>
    <n v="20000"/>
    <n v="100000"/>
    <n v="40000"/>
    <n v="100000"/>
    <n v="3000"/>
    <n v="500"/>
    <n v="2815"/>
    <n v="0"/>
    <n v="0"/>
    <n v="1"/>
    <n v="2815"/>
    <n v="4"/>
  </r>
  <r>
    <s v="BF236732"/>
    <n v="3"/>
    <d v="2012-01-01T00:00:00"/>
    <d v="2012-07-01T00:00:00"/>
    <n v="10007"/>
    <n v="2"/>
    <n v="588"/>
    <n v="1951"/>
    <s v="Asphalt Shingles"/>
    <n v="1975"/>
    <n v="1"/>
    <s v="Frame"/>
    <s v="y"/>
    <x v="0"/>
    <s v="n"/>
    <n v="80000"/>
    <n v="8000"/>
    <n v="40000"/>
    <n v="16000"/>
    <n v="300000"/>
    <n v="1000"/>
    <n v="1000"/>
    <n v="1528"/>
    <n v="0"/>
    <n v="0"/>
    <n v="0.5"/>
    <n v="764"/>
    <n v="3"/>
  </r>
  <r>
    <s v="BF236742"/>
    <n v="3"/>
    <d v="2012-01-01T00:00:00"/>
    <m/>
    <n v="10014"/>
    <n v="3"/>
    <n v="800"/>
    <n v="1969"/>
    <s v="Spanish Tile"/>
    <n v="2002"/>
    <n v="7"/>
    <s v="Masonry"/>
    <s v="y"/>
    <x v="0"/>
    <s v="n"/>
    <n v="60000"/>
    <n v="6000"/>
    <n v="30000"/>
    <n v="12000"/>
    <n v="300000"/>
    <n v="3000"/>
    <n v="500"/>
    <n v="613"/>
    <n v="0"/>
    <n v="0"/>
    <n v="1"/>
    <n v="613"/>
    <n v="1"/>
  </r>
  <r>
    <s v="BF236752"/>
    <n v="3"/>
    <d v="2012-01-01T00:00:00"/>
    <m/>
    <n v="10008"/>
    <n v="2"/>
    <n v="900"/>
    <n v="1967"/>
    <s v="Asphalt Shingles"/>
    <n v="1967"/>
    <n v="1"/>
    <s v="Frame"/>
    <s v="y"/>
    <x v="1"/>
    <s v="n"/>
    <n v="150000"/>
    <n v="15000"/>
    <n v="75000"/>
    <n v="30000"/>
    <n v="500000"/>
    <n v="5000"/>
    <n v="250"/>
    <n v="1143"/>
    <n v="0"/>
    <n v="0"/>
    <n v="1"/>
    <n v="1143"/>
    <n v="1"/>
  </r>
  <r>
    <s v="BF236762"/>
    <n v="3"/>
    <d v="2012-01-01T00:00:00"/>
    <m/>
    <n v="10024"/>
    <n v="4"/>
    <n v="670"/>
    <n v="1962"/>
    <s v="Asphalt Shingles"/>
    <n v="2002"/>
    <n v="1"/>
    <s v="Frame"/>
    <s v="y"/>
    <x v="1"/>
    <s v="n"/>
    <n v="125000"/>
    <n v="12500"/>
    <n v="62500"/>
    <n v="25000"/>
    <n v="500000"/>
    <n v="1000"/>
    <n v="500"/>
    <n v="1993"/>
    <n v="0"/>
    <n v="0"/>
    <n v="1"/>
    <n v="1993"/>
    <n v="4"/>
  </r>
  <r>
    <s v="BF236772"/>
    <n v="3"/>
    <d v="2012-01-01T00:00:00"/>
    <d v="2012-07-01T00:00:00"/>
    <n v="10014"/>
    <n v="2"/>
    <n v="637"/>
    <n v="1998"/>
    <s v="Spanish Tile"/>
    <n v="1998"/>
    <n v="1"/>
    <s v="Superior"/>
    <s v="y"/>
    <x v="1"/>
    <s v="n"/>
    <n v="100000"/>
    <n v="10000"/>
    <n v="50000"/>
    <n v="20000"/>
    <n v="100000"/>
    <n v="1000"/>
    <n v="500"/>
    <n v="1055"/>
    <n v="0"/>
    <n v="0"/>
    <n v="0.5"/>
    <n v="527.5"/>
    <n v="1"/>
  </r>
  <r>
    <s v="BF236782"/>
    <n v="3"/>
    <d v="2012-01-01T00:00:00"/>
    <m/>
    <n v="10006"/>
    <n v="3"/>
    <n v="678"/>
    <n v="1998"/>
    <s v="Asphalt Shingles"/>
    <n v="1998"/>
    <n v="7"/>
    <s v="Masonry"/>
    <s v="y"/>
    <x v="0"/>
    <s v="n"/>
    <n v="80000"/>
    <n v="8000"/>
    <n v="40000"/>
    <n v="16000"/>
    <n v="100000"/>
    <n v="1000"/>
    <n v="250"/>
    <n v="1815"/>
    <n v="0"/>
    <n v="0"/>
    <n v="1"/>
    <n v="1815"/>
    <n v="6"/>
  </r>
  <r>
    <s v="BF236792"/>
    <n v="3"/>
    <d v="2012-01-01T00:00:00"/>
    <m/>
    <n v="10021"/>
    <n v="2"/>
    <n v="781"/>
    <n v="1975"/>
    <s v="Asphalt Shingles"/>
    <n v="1977"/>
    <n v="9"/>
    <s v="Masonry"/>
    <s v="y"/>
    <x v="0"/>
    <s v="n"/>
    <n v="300000"/>
    <n v="30000"/>
    <n v="210000"/>
    <n v="60000"/>
    <n v="100000"/>
    <n v="1000"/>
    <n v="1000"/>
    <n v="4997"/>
    <n v="0"/>
    <n v="0"/>
    <n v="1"/>
    <n v="4997"/>
    <n v="6"/>
  </r>
  <r>
    <s v="BF236802"/>
    <n v="3"/>
    <d v="2012-01-01T00:00:00"/>
    <m/>
    <n v="10021"/>
    <n v="1"/>
    <n v="746"/>
    <n v="1962"/>
    <s v="Asphalt Shingles"/>
    <n v="1973"/>
    <n v="1"/>
    <s v="Masonry"/>
    <s v="y"/>
    <x v="0"/>
    <s v="n"/>
    <n v="90000"/>
    <n v="9000"/>
    <n v="45000"/>
    <n v="18000"/>
    <n v="300000"/>
    <n v="1000"/>
    <n v="500"/>
    <n v="1285"/>
    <n v="0"/>
    <n v="0"/>
    <n v="1"/>
    <n v="1285"/>
    <n v="6"/>
  </r>
  <r>
    <s v="BF236812"/>
    <n v="3"/>
    <d v="2012-01-01T00:00:00"/>
    <m/>
    <n v="10015"/>
    <n v="2"/>
    <n v="605"/>
    <n v="1976"/>
    <s v="Asphalt Shingles"/>
    <n v="1989"/>
    <n v="1"/>
    <s v="Frame"/>
    <s v="y"/>
    <x v="1"/>
    <s v="n"/>
    <n v="100000"/>
    <n v="10000"/>
    <n v="50000"/>
    <n v="20000"/>
    <n v="300000"/>
    <n v="5000"/>
    <n v="1000"/>
    <n v="2818"/>
    <n v="0"/>
    <n v="0"/>
    <n v="1"/>
    <n v="2818"/>
    <n v="7"/>
  </r>
  <r>
    <s v="BF236822"/>
    <n v="3"/>
    <d v="2012-01-01T00:00:00"/>
    <m/>
    <n v="10019"/>
    <n v="2"/>
    <n v="878"/>
    <n v="2001"/>
    <s v="Asphalt Shingles"/>
    <n v="2001"/>
    <n v="1"/>
    <s v="Frame"/>
    <s v="y"/>
    <x v="1"/>
    <s v="n"/>
    <n v="150000"/>
    <n v="15000"/>
    <n v="75000"/>
    <n v="30000"/>
    <n v="500000"/>
    <n v="3000"/>
    <n v="500"/>
    <n v="893"/>
    <n v="0"/>
    <n v="0"/>
    <n v="1"/>
    <n v="893"/>
    <n v="1"/>
  </r>
  <r>
    <s v="BF236832"/>
    <n v="3"/>
    <d v="2012-01-01T00:00:00"/>
    <m/>
    <n v="10020"/>
    <n v="4"/>
    <n v="702"/>
    <n v="1964"/>
    <s v="Asphalt Shingles"/>
    <n v="1989"/>
    <n v="1"/>
    <s v="Frame"/>
    <s v="y"/>
    <x v="0"/>
    <s v="n"/>
    <n v="95000"/>
    <n v="9500"/>
    <n v="47500"/>
    <n v="19000"/>
    <n v="500000"/>
    <n v="5000"/>
    <n v="500"/>
    <n v="2601"/>
    <n v="0"/>
    <n v="0"/>
    <n v="1"/>
    <n v="2601"/>
    <n v="7"/>
  </r>
  <r>
    <s v="BF236842"/>
    <n v="3"/>
    <d v="2012-01-01T00:00:00"/>
    <m/>
    <n v="10023"/>
    <n v="4"/>
    <n v="729"/>
    <n v="1984"/>
    <s v="Spanish Tile"/>
    <n v="1984"/>
    <n v="1"/>
    <s v="Frame"/>
    <s v="y"/>
    <x v="1"/>
    <s v="n"/>
    <n v="100000"/>
    <n v="10000"/>
    <n v="50000"/>
    <n v="20000"/>
    <n v="300000"/>
    <n v="5000"/>
    <n v="250"/>
    <n v="1377"/>
    <n v="0"/>
    <n v="0"/>
    <n v="1"/>
    <n v="1377"/>
    <n v="4"/>
  </r>
  <r>
    <s v="BF236852"/>
    <n v="3"/>
    <d v="2012-01-01T00:00:00"/>
    <m/>
    <n v="10020"/>
    <n v="2"/>
    <n v="651"/>
    <n v="1986"/>
    <s v="Asphalt Shingles"/>
    <n v="1988"/>
    <n v="1"/>
    <s v="Frame"/>
    <s v="y"/>
    <x v="1"/>
    <s v="n"/>
    <n v="90000"/>
    <n v="9000"/>
    <n v="54000"/>
    <n v="18000"/>
    <n v="100000"/>
    <n v="5000"/>
    <n v="500"/>
    <n v="2401"/>
    <n v="0"/>
    <n v="0"/>
    <n v="1"/>
    <n v="2401"/>
    <n v="7"/>
  </r>
  <r>
    <s v="BF236862"/>
    <n v="3"/>
    <d v="2012-01-01T00:00:00"/>
    <m/>
    <n v="10004"/>
    <n v="2"/>
    <n v="889"/>
    <n v="2009"/>
    <s v="Asphalt Shingles"/>
    <n v="2009"/>
    <n v="7"/>
    <s v="Superior"/>
    <s v="y"/>
    <x v="1"/>
    <s v="n"/>
    <n v="95000"/>
    <n v="9500"/>
    <n v="47500"/>
    <n v="19000"/>
    <n v="500000"/>
    <n v="1000"/>
    <n v="1000"/>
    <n v="366"/>
    <n v="0"/>
    <n v="0"/>
    <n v="1"/>
    <n v="366"/>
    <n v="5"/>
  </r>
  <r>
    <s v="BF236872"/>
    <n v="3"/>
    <d v="2012-01-01T00:00:00"/>
    <m/>
    <n v="10009"/>
    <n v="3"/>
    <n v="717"/>
    <n v="1982"/>
    <s v="Spanish Tile"/>
    <n v="1982"/>
    <n v="1"/>
    <s v="Masonry"/>
    <s v="y"/>
    <x v="1"/>
    <s v="n"/>
    <n v="200000"/>
    <n v="20000"/>
    <n v="100000"/>
    <n v="40000"/>
    <n v="300000"/>
    <n v="3000"/>
    <n v="250"/>
    <n v="2227"/>
    <n v="0"/>
    <n v="0"/>
    <n v="1"/>
    <n v="2227"/>
    <n v="1"/>
  </r>
  <r>
    <s v="BF236882"/>
    <n v="3"/>
    <d v="2012-01-01T00:00:00"/>
    <m/>
    <n v="10020"/>
    <n v="4"/>
    <n v="666"/>
    <n v="2006"/>
    <s v="Spanish Tile"/>
    <n v="2006"/>
    <n v="7"/>
    <s v="Frame"/>
    <s v="y"/>
    <x v="0"/>
    <s v="n"/>
    <n v="100000"/>
    <n v="10000"/>
    <n v="70000"/>
    <n v="20000"/>
    <n v="500000"/>
    <n v="3000"/>
    <n v="500"/>
    <n v="2546"/>
    <n v="0"/>
    <n v="0"/>
    <n v="1"/>
    <n v="2546"/>
    <n v="7"/>
  </r>
  <r>
    <s v="BF236892"/>
    <n v="3"/>
    <d v="2012-01-01T00:00:00"/>
    <m/>
    <n v="10020"/>
    <n v="5"/>
    <n v="664"/>
    <n v="1984"/>
    <s v="Asphalt Shingles"/>
    <n v="1986"/>
    <n v="7"/>
    <s v="Frame"/>
    <s v="n"/>
    <x v="1"/>
    <s v="n"/>
    <n v="60000"/>
    <n v="6000"/>
    <n v="30000"/>
    <n v="12000"/>
    <n v="300000"/>
    <n v="5000"/>
    <n v="1000"/>
    <n v="2864"/>
    <n v="0"/>
    <n v="0"/>
    <n v="1"/>
    <n v="2864"/>
    <n v="7"/>
  </r>
  <r>
    <s v="BF236902"/>
    <n v="3"/>
    <d v="2012-01-01T00:00:00"/>
    <m/>
    <n v="10003"/>
    <n v="2"/>
    <n v="759"/>
    <n v="1984"/>
    <s v="Spanish Tile"/>
    <n v="1984"/>
    <n v="1"/>
    <s v="Frame"/>
    <s v="y"/>
    <x v="1"/>
    <s v="n"/>
    <n v="200000"/>
    <n v="20000"/>
    <n v="100000"/>
    <n v="40000"/>
    <n v="100000"/>
    <n v="3000"/>
    <n v="500"/>
    <n v="1835"/>
    <n v="0"/>
    <n v="0"/>
    <n v="1"/>
    <n v="1835"/>
    <n v="5"/>
  </r>
  <r>
    <s v="BF236912"/>
    <n v="3"/>
    <d v="2012-01-01T00:00:00"/>
    <m/>
    <n v="10020"/>
    <n v="4"/>
    <n v="800"/>
    <n v="1958"/>
    <s v="Asphalt Shingles"/>
    <n v="1993"/>
    <n v="9"/>
    <s v="Frame"/>
    <s v="y"/>
    <x v="0"/>
    <s v="n"/>
    <n v="50000"/>
    <n v="5000"/>
    <n v="25000"/>
    <n v="10000"/>
    <n v="100000"/>
    <n v="3000"/>
    <n v="250"/>
    <n v="1302"/>
    <n v="0"/>
    <n v="0"/>
    <n v="1"/>
    <n v="1302"/>
    <n v="7"/>
  </r>
  <r>
    <s v="BF236922"/>
    <n v="3"/>
    <d v="2012-01-01T00:00:00"/>
    <m/>
    <n v="10016"/>
    <n v="4"/>
    <n v="704"/>
    <n v="1997"/>
    <s v="Asphalt Shingles"/>
    <n v="1997"/>
    <n v="1"/>
    <s v="Frame"/>
    <s v="y"/>
    <x v="0"/>
    <s v="n"/>
    <n v="100000"/>
    <n v="10000"/>
    <n v="50000"/>
    <n v="20000"/>
    <n v="100000"/>
    <n v="3000"/>
    <n v="250"/>
    <n v="1950"/>
    <n v="0"/>
    <n v="0"/>
    <n v="1"/>
    <n v="1950"/>
    <n v="6"/>
  </r>
  <r>
    <s v="BF236932"/>
    <n v="3"/>
    <d v="2012-01-01T00:00:00"/>
    <m/>
    <n v="10009"/>
    <n v="3"/>
    <n v="737"/>
    <n v="1957"/>
    <s v="Spanish Tile"/>
    <n v="1987"/>
    <n v="1"/>
    <s v="Frame"/>
    <s v="y"/>
    <x v="1"/>
    <s v="n"/>
    <n v="150000"/>
    <n v="15000"/>
    <n v="75000"/>
    <n v="30000"/>
    <n v="100000"/>
    <n v="1000"/>
    <n v="500"/>
    <n v="2080"/>
    <n v="0"/>
    <n v="0"/>
    <n v="1"/>
    <n v="2080"/>
    <n v="1"/>
  </r>
  <r>
    <s v="BF236942"/>
    <n v="3"/>
    <d v="2012-01-01T00:00:00"/>
    <m/>
    <n v="10005"/>
    <n v="2"/>
    <n v="852"/>
    <n v="1970"/>
    <s v="Asphalt Shingles"/>
    <n v="1981"/>
    <n v="1"/>
    <s v="Superior"/>
    <s v="y"/>
    <x v="0"/>
    <s v="n"/>
    <n v="150000"/>
    <n v="15000"/>
    <n v="75000"/>
    <n v="30000"/>
    <n v="300000"/>
    <n v="1000"/>
    <n v="1000"/>
    <n v="927"/>
    <n v="0"/>
    <n v="0"/>
    <n v="1"/>
    <n v="927"/>
    <n v="7"/>
  </r>
  <r>
    <s v="BF236952"/>
    <n v="3"/>
    <d v="2012-01-01T00:00:00"/>
    <m/>
    <n v="10018"/>
    <n v="1"/>
    <n v="776"/>
    <n v="1985"/>
    <s v="Wood Shingles"/>
    <n v="1985"/>
    <n v="1"/>
    <s v="Frame"/>
    <s v="y"/>
    <x v="0"/>
    <s v="n"/>
    <n v="50000"/>
    <n v="5000"/>
    <n v="25000"/>
    <n v="10000"/>
    <n v="100000"/>
    <n v="3000"/>
    <n v="250"/>
    <n v="642"/>
    <n v="0"/>
    <n v="0"/>
    <n v="1"/>
    <n v="642"/>
    <n v="2"/>
  </r>
  <r>
    <s v="BF236962"/>
    <n v="3"/>
    <d v="2012-01-01T00:00:00"/>
    <d v="2012-07-01T00:00:00"/>
    <n v="10022"/>
    <n v="5"/>
    <n v="800"/>
    <n v="1991"/>
    <s v="Asphalt Shingles"/>
    <n v="1991"/>
    <n v="1"/>
    <s v="Superior"/>
    <s v="y"/>
    <x v="1"/>
    <s v="n"/>
    <n v="80000"/>
    <n v="8000"/>
    <n v="48000"/>
    <n v="16000"/>
    <n v="500000"/>
    <n v="3000"/>
    <n v="1000"/>
    <n v="631"/>
    <n v="0"/>
    <n v="0"/>
    <n v="0.5"/>
    <n v="315.5"/>
    <n v="4"/>
  </r>
  <r>
    <s v="BF236972"/>
    <n v="3"/>
    <d v="2012-01-01T00:00:00"/>
    <d v="2012-07-01T00:00:00"/>
    <n v="10004"/>
    <n v="3"/>
    <n v="810"/>
    <n v="1998"/>
    <s v="Asphalt Shingles"/>
    <n v="1998"/>
    <n v="1"/>
    <s v="Frame"/>
    <s v="y"/>
    <x v="1"/>
    <s v="n"/>
    <n v="100000"/>
    <n v="10000"/>
    <n v="50000"/>
    <n v="20000"/>
    <n v="500000"/>
    <n v="5000"/>
    <n v="500"/>
    <n v="789"/>
    <n v="1"/>
    <n v="13680"/>
    <n v="0.5"/>
    <n v="394.5"/>
    <n v="5"/>
  </r>
  <r>
    <s v="BF236982"/>
    <n v="3"/>
    <d v="2012-01-01T00:00:00"/>
    <m/>
    <n v="10005"/>
    <n v="3"/>
    <n v="856"/>
    <n v="1975"/>
    <s v="Asphalt Shingles"/>
    <n v="2010"/>
    <n v="1"/>
    <s v="Frame"/>
    <s v="y"/>
    <x v="1"/>
    <s v="n"/>
    <n v="50000"/>
    <n v="5000"/>
    <n v="25000"/>
    <n v="10000"/>
    <n v="500000"/>
    <n v="1000"/>
    <n v="500"/>
    <n v="590"/>
    <n v="0"/>
    <n v="0"/>
    <n v="1"/>
    <n v="590"/>
    <n v="7"/>
  </r>
  <r>
    <s v="BF236992"/>
    <n v="3"/>
    <d v="2012-01-01T00:00:00"/>
    <m/>
    <n v="10016"/>
    <n v="2"/>
    <n v="800"/>
    <n v="2002"/>
    <s v="Asphalt Shingles"/>
    <n v="2005"/>
    <n v="1"/>
    <s v="Frame"/>
    <s v="y"/>
    <x v="0"/>
    <s v="n"/>
    <n v="125000"/>
    <n v="12500"/>
    <n v="62500"/>
    <n v="25000"/>
    <n v="100000"/>
    <n v="3000"/>
    <n v="250"/>
    <n v="1155"/>
    <n v="0"/>
    <n v="0"/>
    <n v="1"/>
    <n v="1155"/>
    <n v="6"/>
  </r>
  <r>
    <s v="BF237002"/>
    <n v="3"/>
    <d v="2012-01-01T00:00:00"/>
    <m/>
    <n v="10020"/>
    <n v="4"/>
    <n v="900"/>
    <n v="1976"/>
    <s v="Asphalt Shingles"/>
    <n v="2002"/>
    <n v="1"/>
    <s v="Frame"/>
    <s v="y"/>
    <x v="1"/>
    <s v="n"/>
    <n v="200000"/>
    <n v="20000"/>
    <n v="100000"/>
    <n v="40000"/>
    <n v="300000"/>
    <n v="5000"/>
    <n v="500"/>
    <n v="1807"/>
    <n v="0"/>
    <n v="0"/>
    <n v="1"/>
    <n v="1807"/>
    <n v="7"/>
  </r>
  <r>
    <s v="BF237012"/>
    <n v="3"/>
    <d v="2012-01-01T00:00:00"/>
    <m/>
    <n v="10012"/>
    <n v="1"/>
    <n v="786"/>
    <n v="2007"/>
    <s v="Asphalt Shingles"/>
    <n v="2007"/>
    <n v="1"/>
    <s v="Masonry"/>
    <s v="y"/>
    <x v="1"/>
    <s v="n"/>
    <n v="90000"/>
    <n v="9000"/>
    <n v="45000"/>
    <n v="18000"/>
    <n v="300000"/>
    <n v="3000"/>
    <n v="1000"/>
    <n v="567"/>
    <n v="0"/>
    <n v="0"/>
    <n v="1"/>
    <n v="567"/>
    <n v="3"/>
  </r>
  <r>
    <s v="BF237022"/>
    <n v="3"/>
    <d v="2012-01-01T00:00:00"/>
    <m/>
    <n v="10025"/>
    <n v="3"/>
    <n v="886"/>
    <n v="2009"/>
    <s v="Asphalt Shingles"/>
    <n v="2009"/>
    <n v="1"/>
    <s v="Frame"/>
    <s v="y"/>
    <x v="1"/>
    <s v="y"/>
    <n v="300000"/>
    <n v="30000"/>
    <n v="180000"/>
    <n v="60000"/>
    <n v="500000"/>
    <n v="3000"/>
    <n v="1000"/>
    <n v="1725"/>
    <n v="0"/>
    <n v="0"/>
    <n v="1"/>
    <n v="1725"/>
    <n v="7"/>
  </r>
  <r>
    <s v="BF237032"/>
    <n v="3"/>
    <d v="2012-01-01T00:00:00"/>
    <m/>
    <n v="10021"/>
    <n v="4"/>
    <s v="No Hit"/>
    <n v="1967"/>
    <s v="Asphalt Shingles"/>
    <n v="2010"/>
    <n v="1"/>
    <s v="Frame"/>
    <s v="y"/>
    <x v="1"/>
    <s v="n"/>
    <n v="90000"/>
    <n v="9000"/>
    <n v="45000"/>
    <n v="18000"/>
    <n v="300000"/>
    <n v="1000"/>
    <n v="250"/>
    <n v="1551"/>
    <n v="0"/>
    <n v="0"/>
    <n v="1"/>
    <n v="1551"/>
    <n v="6"/>
  </r>
  <r>
    <s v="BF237042"/>
    <n v="3"/>
    <d v="2012-01-01T00:00:00"/>
    <m/>
    <n v="10006"/>
    <n v="1"/>
    <s v="No Hit"/>
    <n v="1986"/>
    <s v="Asphalt Shingles"/>
    <n v="1986"/>
    <n v="9"/>
    <s v="Frame"/>
    <s v="y"/>
    <x v="1"/>
    <s v="n"/>
    <n v="90000"/>
    <n v="9000"/>
    <n v="62999.999999999993"/>
    <n v="18000"/>
    <n v="500000"/>
    <n v="1000"/>
    <n v="1000"/>
    <n v="1386"/>
    <n v="0"/>
    <n v="0"/>
    <n v="1"/>
    <n v="1386"/>
    <n v="6"/>
  </r>
  <r>
    <s v="BF237052"/>
    <n v="3"/>
    <d v="2012-01-01T00:00:00"/>
    <m/>
    <n v="10014"/>
    <n v="1"/>
    <n v="679"/>
    <n v="1966"/>
    <s v="Asphalt Shingles"/>
    <n v="1972"/>
    <n v="1"/>
    <s v="Frame"/>
    <s v="y"/>
    <x v="1"/>
    <s v="n"/>
    <n v="90000"/>
    <n v="9000"/>
    <n v="62999.999999999993"/>
    <n v="18000"/>
    <n v="100000"/>
    <n v="3000"/>
    <n v="500"/>
    <n v="1685"/>
    <n v="0"/>
    <n v="0"/>
    <n v="1"/>
    <n v="1685"/>
    <n v="1"/>
  </r>
  <r>
    <s v="BF237062"/>
    <n v="3"/>
    <d v="2012-01-01T00:00:00"/>
    <m/>
    <n v="10012"/>
    <n v="4"/>
    <n v="860"/>
    <n v="1975"/>
    <s v="Asphalt Shingles"/>
    <n v="1997"/>
    <n v="1"/>
    <s v="Frame"/>
    <s v="y"/>
    <x v="1"/>
    <s v="n"/>
    <n v="70000"/>
    <n v="7000"/>
    <n v="35000"/>
    <n v="14000"/>
    <n v="100000"/>
    <n v="1000"/>
    <n v="1000"/>
    <n v="565"/>
    <n v="0"/>
    <n v="0"/>
    <n v="1"/>
    <n v="565"/>
    <n v="3"/>
  </r>
  <r>
    <s v="BF237072"/>
    <n v="3"/>
    <d v="2012-01-01T00:00:00"/>
    <m/>
    <n v="10025"/>
    <n v="2"/>
    <n v="700"/>
    <n v="1986"/>
    <s v="Wood Shingles"/>
    <n v="1986"/>
    <n v="7"/>
    <s v="Frame"/>
    <s v="n"/>
    <x v="1"/>
    <s v="n"/>
    <n v="90000"/>
    <n v="9000"/>
    <n v="45000"/>
    <n v="18000"/>
    <n v="300000"/>
    <n v="3000"/>
    <n v="500"/>
    <n v="3299"/>
    <n v="0"/>
    <n v="0"/>
    <n v="1"/>
    <n v="3299"/>
    <n v="7"/>
  </r>
  <r>
    <s v="BF237082"/>
    <n v="3"/>
    <d v="2012-01-01T00:00:00"/>
    <m/>
    <n v="10021"/>
    <n v="3"/>
    <n v="655"/>
    <n v="1967"/>
    <s v="Asphalt Shingles"/>
    <n v="1981"/>
    <n v="1"/>
    <s v="Masonry"/>
    <s v="y"/>
    <x v="1"/>
    <s v="n"/>
    <n v="80000"/>
    <n v="8000"/>
    <n v="48000"/>
    <n v="16000"/>
    <n v="100000"/>
    <n v="1000"/>
    <n v="500"/>
    <n v="2022"/>
    <n v="0"/>
    <n v="0"/>
    <n v="1"/>
    <n v="2022"/>
    <n v="6"/>
  </r>
  <r>
    <s v="BF237092"/>
    <n v="3"/>
    <d v="2012-01-01T00:00:00"/>
    <d v="2012-07-01T00:00:00"/>
    <n v="10023"/>
    <n v="3"/>
    <n v="900"/>
    <n v="1950"/>
    <s v="Asphalt Shingles"/>
    <n v="1974"/>
    <n v="1"/>
    <s v="Frame"/>
    <s v="y"/>
    <x v="1"/>
    <s v="n"/>
    <n v="60000"/>
    <n v="6000"/>
    <n v="36000"/>
    <n v="12000"/>
    <n v="300000"/>
    <n v="5000"/>
    <n v="500"/>
    <n v="428"/>
    <n v="1"/>
    <n v="3600"/>
    <n v="0.5"/>
    <n v="214"/>
    <n v="4"/>
  </r>
  <r>
    <s v="BF237102"/>
    <n v="3"/>
    <d v="2012-01-01T00:00:00"/>
    <m/>
    <n v="10005"/>
    <n v="2"/>
    <n v="863"/>
    <n v="1984"/>
    <s v="Asphalt Shingles"/>
    <n v="1986"/>
    <n v="1"/>
    <s v="Frame"/>
    <s v="y"/>
    <x v="1"/>
    <s v="n"/>
    <n v="50000"/>
    <n v="5000"/>
    <n v="25000"/>
    <n v="10000"/>
    <n v="100000"/>
    <n v="1000"/>
    <n v="500"/>
    <n v="571"/>
    <n v="0"/>
    <n v="0"/>
    <n v="1"/>
    <n v="571"/>
    <n v="7"/>
  </r>
  <r>
    <s v="BF237112"/>
    <n v="3"/>
    <d v="2012-01-01T00:00:00"/>
    <d v="2012-07-01T00:00:00"/>
    <n v="10003"/>
    <n v="2"/>
    <n v="661"/>
    <n v="2002"/>
    <s v="Asphalt Shingles"/>
    <n v="2002"/>
    <n v="1"/>
    <s v="Frame"/>
    <s v="y"/>
    <x v="1"/>
    <s v="n"/>
    <n v="60000"/>
    <n v="6000"/>
    <n v="30000"/>
    <n v="12000"/>
    <n v="300000"/>
    <n v="5000"/>
    <n v="250"/>
    <n v="887"/>
    <n v="0"/>
    <n v="0"/>
    <n v="0.5"/>
    <n v="443.5"/>
    <n v="5"/>
  </r>
  <r>
    <s v="BF237122"/>
    <n v="3"/>
    <d v="2012-01-01T00:00:00"/>
    <m/>
    <n v="10017"/>
    <n v="3"/>
    <n v="705"/>
    <n v="1971"/>
    <s v="Asphalt Shingles"/>
    <n v="1973"/>
    <n v="1"/>
    <s v="Frame"/>
    <s v="y"/>
    <x v="0"/>
    <s v="n"/>
    <n v="80000"/>
    <n v="8000"/>
    <n v="40000"/>
    <n v="16000"/>
    <n v="300000"/>
    <n v="1000"/>
    <n v="1000"/>
    <n v="1159"/>
    <n v="0"/>
    <n v="0"/>
    <n v="1"/>
    <n v="1159"/>
    <n v="3"/>
  </r>
  <r>
    <s v="BF237132"/>
    <n v="3"/>
    <d v="2012-01-01T00:00:00"/>
    <m/>
    <n v="10025"/>
    <n v="2"/>
    <n v="708"/>
    <n v="1978"/>
    <s v="Asphalt Shingles"/>
    <n v="1978"/>
    <n v="1"/>
    <s v="Frame"/>
    <s v="y"/>
    <x v="0"/>
    <s v="n"/>
    <n v="60000"/>
    <n v="6000"/>
    <n v="30000"/>
    <n v="12000"/>
    <n v="100000"/>
    <n v="1000"/>
    <n v="250"/>
    <n v="1430"/>
    <n v="0"/>
    <n v="0"/>
    <n v="1"/>
    <n v="1430"/>
    <n v="7"/>
  </r>
  <r>
    <s v="BF237142"/>
    <n v="3"/>
    <d v="2012-01-01T00:00:00"/>
    <d v="2012-07-01T00:00:00"/>
    <n v="10021"/>
    <n v="3"/>
    <n v="650"/>
    <n v="2004"/>
    <s v="Spanish Tile"/>
    <n v="2004"/>
    <n v="1"/>
    <s v="Masonry"/>
    <s v="y"/>
    <x v="1"/>
    <s v="n"/>
    <n v="90000"/>
    <n v="9000"/>
    <n v="45000"/>
    <n v="18000"/>
    <n v="100000"/>
    <n v="1000"/>
    <n v="1000"/>
    <n v="1222"/>
    <n v="0"/>
    <n v="0"/>
    <n v="0.5"/>
    <n v="611"/>
    <n v="6"/>
  </r>
  <r>
    <s v="BF237152"/>
    <n v="3"/>
    <d v="2012-01-01T00:00:00"/>
    <m/>
    <n v="10003"/>
    <n v="1"/>
    <n v="897"/>
    <n v="1995"/>
    <s v="Asphalt Shingles"/>
    <n v="1995"/>
    <n v="1"/>
    <s v="Masonry"/>
    <s v="y"/>
    <x v="1"/>
    <s v="n"/>
    <n v="150000"/>
    <n v="15000"/>
    <n v="75000"/>
    <n v="30000"/>
    <n v="100000"/>
    <n v="3000"/>
    <n v="500"/>
    <n v="548"/>
    <n v="0"/>
    <n v="0"/>
    <n v="1"/>
    <n v="548"/>
    <n v="5"/>
  </r>
  <r>
    <s v="BF237162"/>
    <n v="3"/>
    <d v="2012-01-01T00:00:00"/>
    <m/>
    <n v="10014"/>
    <n v="4"/>
    <n v="769"/>
    <n v="1988"/>
    <s v="Spanish Tile"/>
    <n v="2007"/>
    <n v="1"/>
    <s v="Frame"/>
    <s v="y"/>
    <x v="0"/>
    <s v="n"/>
    <n v="80000"/>
    <n v="8000"/>
    <n v="56000"/>
    <n v="16000"/>
    <n v="500000"/>
    <n v="5000"/>
    <n v="500"/>
    <n v="1275"/>
    <n v="0"/>
    <n v="0"/>
    <n v="1"/>
    <n v="1275"/>
    <n v="1"/>
  </r>
  <r>
    <s v="BF237172"/>
    <n v="3"/>
    <d v="2012-01-01T00:00:00"/>
    <m/>
    <n v="10021"/>
    <n v="3"/>
    <n v="689"/>
    <n v="1968"/>
    <s v="Asphalt Shingles"/>
    <n v="1975"/>
    <n v="1"/>
    <s v="Frame"/>
    <s v="y"/>
    <x v="0"/>
    <s v="n"/>
    <n v="50000"/>
    <n v="5000"/>
    <n v="25000"/>
    <n v="10000"/>
    <n v="100000"/>
    <n v="1000"/>
    <n v="500"/>
    <n v="1372"/>
    <n v="0"/>
    <n v="0"/>
    <n v="1"/>
    <n v="1372"/>
    <n v="6"/>
  </r>
  <r>
    <s v="BF237182"/>
    <n v="3"/>
    <d v="2012-01-01T00:00:00"/>
    <m/>
    <n v="10018"/>
    <n v="3"/>
    <n v="820"/>
    <n v="1971"/>
    <s v="Asphalt Shingles"/>
    <n v="1971"/>
    <n v="1"/>
    <s v="Masonry"/>
    <s v="y"/>
    <x v="1"/>
    <s v="n"/>
    <n v="70000"/>
    <n v="7000"/>
    <n v="35000"/>
    <n v="14000"/>
    <n v="300000"/>
    <n v="1000"/>
    <n v="500"/>
    <n v="525"/>
    <n v="0"/>
    <n v="0"/>
    <n v="1"/>
    <n v="525"/>
    <n v="2"/>
  </r>
  <r>
    <s v="BF237192"/>
    <n v="3"/>
    <d v="2012-01-01T00:00:00"/>
    <m/>
    <n v="10025"/>
    <n v="4"/>
    <n v="771"/>
    <n v="1969"/>
    <s v="Asphalt Shingles"/>
    <n v="1969"/>
    <n v="1"/>
    <s v="Frame"/>
    <s v="y"/>
    <x v="1"/>
    <s v="n"/>
    <n v="95000"/>
    <n v="9500"/>
    <n v="66500"/>
    <n v="19000"/>
    <n v="300000"/>
    <n v="5000"/>
    <n v="250"/>
    <n v="2991"/>
    <n v="0"/>
    <n v="0"/>
    <n v="1"/>
    <n v="2991"/>
    <n v="7"/>
  </r>
  <r>
    <s v="BF237202"/>
    <n v="3"/>
    <d v="2012-01-01T00:00:00"/>
    <m/>
    <n v="10007"/>
    <n v="4"/>
    <n v="900"/>
    <n v="1954"/>
    <s v="Wood Shingles"/>
    <n v="1978"/>
    <n v="1"/>
    <s v="Frame"/>
    <s v="y"/>
    <x v="1"/>
    <s v="n"/>
    <n v="100000"/>
    <n v="10000"/>
    <n v="50000"/>
    <n v="20000"/>
    <n v="500000"/>
    <n v="3000"/>
    <n v="1000"/>
    <n v="1088"/>
    <n v="0"/>
    <n v="0"/>
    <n v="1"/>
    <n v="1088"/>
    <n v="3"/>
  </r>
  <r>
    <s v="BF237212"/>
    <n v="3"/>
    <d v="2012-01-01T00:00:00"/>
    <d v="2012-07-01T00:00:00"/>
    <n v="10017"/>
    <n v="2"/>
    <n v="689"/>
    <n v="2002"/>
    <s v="Asphalt Shingles"/>
    <n v="2002"/>
    <n v="1"/>
    <s v="Frame"/>
    <s v="y"/>
    <x v="0"/>
    <s v="n"/>
    <n v="50000"/>
    <n v="5000"/>
    <n v="30000"/>
    <n v="10000"/>
    <n v="100000"/>
    <n v="3000"/>
    <n v="500"/>
    <n v="620"/>
    <n v="0"/>
    <n v="0"/>
    <n v="0.5"/>
    <n v="310"/>
    <n v="3"/>
  </r>
  <r>
    <s v="BF237222"/>
    <n v="3"/>
    <d v="2012-01-01T00:00:00"/>
    <m/>
    <n v="10021"/>
    <n v="1"/>
    <n v="678"/>
    <n v="1994"/>
    <s v="Asphalt Shingles"/>
    <n v="1994"/>
    <n v="1"/>
    <s v="Frame"/>
    <s v="n"/>
    <x v="1"/>
    <s v="n"/>
    <n v="400000"/>
    <n v="40000"/>
    <n v="200000"/>
    <n v="80000"/>
    <n v="500000"/>
    <n v="1000"/>
    <n v="1000"/>
    <n v="4783"/>
    <n v="0"/>
    <n v="0"/>
    <n v="1"/>
    <n v="4783"/>
    <n v="6"/>
  </r>
  <r>
    <s v="BF237232"/>
    <n v="3"/>
    <d v="2012-01-01T00:00:00"/>
    <m/>
    <n v="10006"/>
    <n v="2"/>
    <n v="675"/>
    <n v="1989"/>
    <s v="Wood Shingles"/>
    <n v="2010"/>
    <n v="7"/>
    <s v="Superior"/>
    <s v="n"/>
    <x v="1"/>
    <s v="n"/>
    <n v="90000"/>
    <n v="9000"/>
    <n v="45000"/>
    <n v="18000"/>
    <n v="300000"/>
    <n v="3000"/>
    <n v="500"/>
    <n v="2190"/>
    <n v="0"/>
    <n v="0"/>
    <n v="1"/>
    <n v="2190"/>
    <n v="6"/>
  </r>
  <r>
    <s v="BF237242"/>
    <n v="3"/>
    <d v="2012-01-01T00:00:00"/>
    <d v="2012-07-01T00:00:00"/>
    <n v="10004"/>
    <n v="3"/>
    <n v="862"/>
    <n v="1963"/>
    <s v="Asphalt Shingles"/>
    <n v="2000"/>
    <n v="1"/>
    <s v="Superior"/>
    <s v="y"/>
    <x v="1"/>
    <s v="n"/>
    <n v="70000"/>
    <n v="7000"/>
    <n v="35000"/>
    <n v="14000"/>
    <n v="100000"/>
    <n v="1000"/>
    <n v="250"/>
    <n v="408"/>
    <n v="1"/>
    <n v="7182"/>
    <n v="0.5"/>
    <n v="204"/>
    <n v="5"/>
  </r>
  <r>
    <s v="BF237252"/>
    <n v="3"/>
    <d v="2012-01-01T00:00:00"/>
    <m/>
    <n v="10014"/>
    <n v="3"/>
    <n v="817"/>
    <n v="1966"/>
    <s v="Asphalt Shingles"/>
    <n v="1966"/>
    <n v="1"/>
    <s v="Frame"/>
    <s v="y"/>
    <x v="0"/>
    <s v="n"/>
    <n v="50000"/>
    <n v="5000"/>
    <n v="25000"/>
    <n v="10000"/>
    <n v="100000"/>
    <n v="1000"/>
    <n v="250"/>
    <n v="659"/>
    <n v="0"/>
    <n v="0"/>
    <n v="1"/>
    <n v="659"/>
    <n v="1"/>
  </r>
  <r>
    <s v="BF237262"/>
    <n v="3"/>
    <d v="2012-01-01T00:00:00"/>
    <m/>
    <n v="10011"/>
    <n v="2"/>
    <n v="650"/>
    <n v="2006"/>
    <s v="Wood Shingles"/>
    <n v="2006"/>
    <n v="1"/>
    <s v="Frame"/>
    <s v="y"/>
    <x v="1"/>
    <s v="n"/>
    <n v="70000"/>
    <n v="7000"/>
    <n v="35000"/>
    <n v="14000"/>
    <n v="300000"/>
    <n v="3000"/>
    <n v="500"/>
    <n v="1799"/>
    <n v="0"/>
    <n v="0"/>
    <n v="1"/>
    <n v="1799"/>
    <n v="6"/>
  </r>
  <r>
    <s v="BF237272"/>
    <n v="3"/>
    <d v="2012-01-01T00:00:00"/>
    <d v="2012-07-01T00:00:00"/>
    <n v="10001"/>
    <n v="5"/>
    <n v="700"/>
    <n v="2003"/>
    <s v="Asphalt Shingles"/>
    <n v="2003"/>
    <n v="1"/>
    <s v="Masonry"/>
    <s v="y"/>
    <x v="1"/>
    <s v="y"/>
    <n v="100000"/>
    <n v="10000"/>
    <n v="50000"/>
    <n v="20000"/>
    <n v="100000"/>
    <n v="3000"/>
    <n v="250"/>
    <n v="1758"/>
    <n v="0"/>
    <n v="0"/>
    <n v="0.5"/>
    <n v="879"/>
    <n v="6"/>
  </r>
  <r>
    <s v="BF237282"/>
    <n v="3"/>
    <d v="2012-01-01T00:00:00"/>
    <d v="2012-07-01T00:00:00"/>
    <n v="10024"/>
    <n v="2"/>
    <n v="517"/>
    <n v="1980"/>
    <s v="Asphalt Shingles"/>
    <n v="1996"/>
    <n v="7"/>
    <s v="Frame"/>
    <s v="n"/>
    <x v="0"/>
    <s v="n"/>
    <n v="70000"/>
    <n v="7000"/>
    <n v="35000"/>
    <n v="14000"/>
    <n v="300000"/>
    <n v="1000"/>
    <n v="1000"/>
    <n v="1202"/>
    <n v="1"/>
    <n v="700"/>
    <n v="0.5"/>
    <n v="601"/>
    <n v="4"/>
  </r>
  <r>
    <s v="BF237292"/>
    <n v="3"/>
    <d v="2012-01-01T00:00:00"/>
    <m/>
    <n v="10018"/>
    <n v="2"/>
    <n v="980"/>
    <n v="1959"/>
    <s v="Spanish Tile"/>
    <n v="1973"/>
    <n v="1"/>
    <s v="Masonry"/>
    <s v="y"/>
    <x v="1"/>
    <s v="n"/>
    <n v="300000"/>
    <n v="30000"/>
    <n v="150000"/>
    <n v="60000"/>
    <n v="500000"/>
    <n v="3000"/>
    <n v="500"/>
    <n v="909"/>
    <n v="0"/>
    <n v="0"/>
    <n v="1"/>
    <n v="909"/>
    <n v="2"/>
  </r>
  <r>
    <s v="BF237302"/>
    <n v="3"/>
    <d v="2012-01-01T00:00:00"/>
    <m/>
    <n v="10008"/>
    <n v="1"/>
    <n v="880"/>
    <n v="1964"/>
    <s v="Spanish Tile"/>
    <n v="1981"/>
    <n v="1"/>
    <s v="Masonry"/>
    <s v="y"/>
    <x v="1"/>
    <s v="n"/>
    <n v="80000"/>
    <n v="8000"/>
    <n v="40000"/>
    <n v="16000"/>
    <n v="500000"/>
    <n v="1000"/>
    <n v="500"/>
    <n v="500"/>
    <n v="0"/>
    <n v="0"/>
    <n v="1"/>
    <n v="500"/>
    <n v="1"/>
  </r>
  <r>
    <s v="BF237312"/>
    <n v="3"/>
    <d v="2012-01-01T00:00:00"/>
    <m/>
    <n v="10023"/>
    <n v="4"/>
    <n v="773"/>
    <n v="1972"/>
    <s v="Wood Shingles"/>
    <n v="1978"/>
    <n v="1"/>
    <s v="Masonry"/>
    <s v="y"/>
    <x v="1"/>
    <s v="n"/>
    <n v="50000"/>
    <n v="5000"/>
    <n v="25000"/>
    <n v="10000"/>
    <n v="300000"/>
    <n v="5000"/>
    <n v="1000"/>
    <n v="806"/>
    <n v="0"/>
    <n v="0"/>
    <n v="1"/>
    <n v="806"/>
    <n v="4"/>
  </r>
  <r>
    <s v="BF237322"/>
    <n v="3"/>
    <d v="2012-01-01T00:00:00"/>
    <m/>
    <n v="10020"/>
    <n v="4"/>
    <n v="800"/>
    <n v="2010"/>
    <s v="Spanish Tile"/>
    <n v="2010"/>
    <n v="1"/>
    <s v="Superior"/>
    <s v="y"/>
    <x v="1"/>
    <s v="n"/>
    <n v="100000"/>
    <n v="10000"/>
    <n v="60000"/>
    <n v="20000"/>
    <n v="500000"/>
    <n v="1000"/>
    <n v="1000"/>
    <n v="699"/>
    <n v="0"/>
    <n v="0"/>
    <n v="1"/>
    <n v="699"/>
    <n v="7"/>
  </r>
  <r>
    <s v="BF237332"/>
    <n v="3"/>
    <d v="2012-01-01T00:00:00"/>
    <m/>
    <n v="10004"/>
    <n v="4"/>
    <n v="654"/>
    <n v="1988"/>
    <s v="Spanish Tile"/>
    <n v="1994"/>
    <n v="7"/>
    <s v="Frame"/>
    <s v="y"/>
    <x v="1"/>
    <s v="n"/>
    <n v="90000"/>
    <n v="9000"/>
    <n v="45000"/>
    <n v="18000"/>
    <n v="300000"/>
    <n v="3000"/>
    <n v="500"/>
    <n v="1772"/>
    <n v="0"/>
    <n v="0"/>
    <n v="1"/>
    <n v="1772"/>
    <n v="5"/>
  </r>
  <r>
    <s v="BF237342"/>
    <n v="3"/>
    <d v="2012-01-01T00:00:00"/>
    <m/>
    <n v="10022"/>
    <n v="1"/>
    <n v="762"/>
    <n v="1973"/>
    <s v="Asphalt Shingles"/>
    <n v="1973"/>
    <n v="1"/>
    <s v="Frame"/>
    <s v="y"/>
    <x v="1"/>
    <s v="n"/>
    <n v="90000"/>
    <n v="9000"/>
    <n v="45000"/>
    <n v="18000"/>
    <n v="300000"/>
    <n v="3000"/>
    <n v="1000"/>
    <n v="845"/>
    <n v="0"/>
    <n v="0"/>
    <n v="1"/>
    <n v="845"/>
    <n v="4"/>
  </r>
  <r>
    <s v="BF237352"/>
    <n v="3"/>
    <d v="2012-01-01T00:00:00"/>
    <m/>
    <n v="10003"/>
    <n v="4"/>
    <n v="700"/>
    <n v="1961"/>
    <s v="Asphalt Shingles"/>
    <n v="1988"/>
    <n v="1"/>
    <s v="Frame"/>
    <s v="y"/>
    <x v="1"/>
    <s v="n"/>
    <n v="250000"/>
    <n v="25000"/>
    <n v="150000"/>
    <n v="50000"/>
    <n v="100000"/>
    <n v="3000"/>
    <n v="500"/>
    <n v="3514"/>
    <n v="0"/>
    <n v="0"/>
    <n v="1"/>
    <n v="3514"/>
    <n v="5"/>
  </r>
  <r>
    <s v="BF237362"/>
    <n v="3"/>
    <d v="2012-01-01T00:00:00"/>
    <d v="2012-07-01T00:00:00"/>
    <n v="10017"/>
    <n v="3"/>
    <n v="663"/>
    <n v="1999"/>
    <s v="Asphalt Shingles"/>
    <n v="1999"/>
    <n v="1"/>
    <s v="Frame"/>
    <s v="n"/>
    <x v="1"/>
    <s v="n"/>
    <n v="50000"/>
    <n v="5000"/>
    <n v="25000"/>
    <n v="10000"/>
    <n v="300000"/>
    <n v="3000"/>
    <n v="250"/>
    <n v="873"/>
    <n v="0"/>
    <n v="0"/>
    <n v="0.5"/>
    <n v="436.5"/>
    <n v="3"/>
  </r>
  <r>
    <s v="BF237372"/>
    <n v="3"/>
    <d v="2012-01-01T00:00:00"/>
    <m/>
    <n v="10016"/>
    <n v="4"/>
    <n v="856"/>
    <n v="1961"/>
    <s v="Asphalt Shingles"/>
    <n v="2003"/>
    <n v="1"/>
    <s v="Frame"/>
    <s v="y"/>
    <x v="1"/>
    <s v="n"/>
    <n v="80000"/>
    <n v="8000"/>
    <n v="40000"/>
    <n v="16000"/>
    <n v="300000"/>
    <n v="1000"/>
    <n v="500"/>
    <n v="1057"/>
    <n v="1"/>
    <n v="7920"/>
    <n v="1"/>
    <n v="1057"/>
    <n v="6"/>
  </r>
  <r>
    <s v="BF237382"/>
    <n v="3"/>
    <d v="2012-01-01T00:00:00"/>
    <d v="2012-07-01T00:00:00"/>
    <n v="10010"/>
    <n v="4"/>
    <n v="900"/>
    <n v="2001"/>
    <s v="Asphalt Shingles"/>
    <n v="2010"/>
    <n v="1"/>
    <s v="Frame"/>
    <s v="n"/>
    <x v="1"/>
    <s v="n"/>
    <n v="300000"/>
    <n v="30000"/>
    <n v="150000"/>
    <n v="60000"/>
    <n v="100000"/>
    <n v="1000"/>
    <n v="500"/>
    <n v="2317"/>
    <n v="0"/>
    <n v="0"/>
    <n v="0.5"/>
    <n v="1158.5"/>
    <n v="7"/>
  </r>
  <r>
    <s v="BF237392"/>
    <n v="3"/>
    <d v="2012-01-01T00:00:00"/>
    <d v="2012-07-01T00:00:00"/>
    <n v="10008"/>
    <n v="5"/>
    <n v="695"/>
    <n v="1969"/>
    <s v="Spanish Tile"/>
    <n v="1973"/>
    <n v="1"/>
    <s v="Frame"/>
    <s v="y"/>
    <x v="1"/>
    <s v="n"/>
    <n v="125000"/>
    <n v="12500"/>
    <n v="87500"/>
    <n v="25000"/>
    <n v="100000"/>
    <n v="3000"/>
    <n v="500"/>
    <n v="3219"/>
    <n v="0"/>
    <n v="0"/>
    <n v="0.5"/>
    <n v="1609.5"/>
    <n v="1"/>
  </r>
  <r>
    <s v="BF237402"/>
    <n v="3"/>
    <d v="2012-01-01T00:00:00"/>
    <m/>
    <n v="10004"/>
    <n v="4"/>
    <n v="813"/>
    <n v="2010"/>
    <s v="Asphalt Shingles"/>
    <n v="2010"/>
    <n v="1"/>
    <s v="Frame"/>
    <s v="y"/>
    <x v="1"/>
    <s v="n"/>
    <n v="90000"/>
    <n v="9000"/>
    <n v="45000"/>
    <n v="18000"/>
    <n v="500000"/>
    <n v="3000"/>
    <n v="250"/>
    <n v="810"/>
    <n v="0"/>
    <n v="0"/>
    <n v="1"/>
    <n v="810"/>
    <n v="5"/>
  </r>
  <r>
    <s v="BF237412"/>
    <n v="3"/>
    <d v="2012-01-01T00:00:00"/>
    <m/>
    <n v="10020"/>
    <n v="2"/>
    <n v="868"/>
    <n v="2003"/>
    <s v="Spanish Tile"/>
    <n v="2006"/>
    <n v="1"/>
    <s v="Frame"/>
    <s v="y"/>
    <x v="1"/>
    <s v="n"/>
    <n v="60000"/>
    <n v="6000"/>
    <n v="30000"/>
    <n v="12000"/>
    <n v="100000"/>
    <n v="1000"/>
    <n v="500"/>
    <n v="492"/>
    <n v="0"/>
    <n v="0"/>
    <n v="1"/>
    <n v="492"/>
    <n v="7"/>
  </r>
  <r>
    <s v="BF237422"/>
    <n v="3"/>
    <d v="2012-01-01T00:00:00"/>
    <m/>
    <n v="10024"/>
    <n v="4"/>
    <n v="889"/>
    <n v="1989"/>
    <s v="Asphalt Shingles"/>
    <n v="1998"/>
    <n v="1"/>
    <s v="Frame"/>
    <s v="y"/>
    <x v="1"/>
    <s v="n"/>
    <n v="90000"/>
    <n v="9000"/>
    <n v="45000"/>
    <n v="18000"/>
    <n v="300000"/>
    <n v="5000"/>
    <n v="500"/>
    <n v="646"/>
    <n v="0"/>
    <n v="0"/>
    <n v="1"/>
    <n v="646"/>
    <n v="4"/>
  </r>
  <r>
    <s v="BF237432"/>
    <n v="3"/>
    <d v="2012-01-01T00:00:00"/>
    <m/>
    <n v="10016"/>
    <n v="2"/>
    <n v="817"/>
    <n v="1999"/>
    <s v="Asphalt Shingles"/>
    <n v="2010"/>
    <n v="1"/>
    <s v="Frame"/>
    <s v="y"/>
    <x v="0"/>
    <s v="n"/>
    <n v="150000"/>
    <n v="15000"/>
    <n v="105000"/>
    <n v="30000"/>
    <n v="100000"/>
    <n v="3000"/>
    <n v="500"/>
    <n v="1281"/>
    <n v="0"/>
    <n v="0"/>
    <n v="1"/>
    <n v="1281"/>
    <n v="6"/>
  </r>
  <r>
    <s v="BF237442"/>
    <n v="3"/>
    <d v="2012-01-01T00:00:00"/>
    <m/>
    <n v="10014"/>
    <n v="5"/>
    <n v="773"/>
    <n v="1954"/>
    <s v="Spanish Tile"/>
    <n v="1992"/>
    <n v="1"/>
    <s v="Frame"/>
    <s v="y"/>
    <x v="1"/>
    <s v="n"/>
    <n v="90000"/>
    <n v="9000"/>
    <n v="45000"/>
    <n v="18000"/>
    <n v="100000"/>
    <n v="3000"/>
    <n v="500"/>
    <n v="2026"/>
    <n v="0"/>
    <n v="0"/>
    <n v="1"/>
    <n v="2026"/>
    <n v="1"/>
  </r>
  <r>
    <s v="BF237452"/>
    <n v="3"/>
    <d v="2012-01-01T00:00:00"/>
    <m/>
    <n v="10013"/>
    <n v="1"/>
    <n v="884"/>
    <n v="1978"/>
    <s v="Asphalt Shingles"/>
    <n v="1982"/>
    <n v="1"/>
    <s v="Superior"/>
    <s v="y"/>
    <x v="1"/>
    <s v="n"/>
    <n v="70000"/>
    <n v="7000"/>
    <n v="35000"/>
    <n v="14000"/>
    <n v="100000"/>
    <n v="1000"/>
    <n v="500"/>
    <n v="254"/>
    <n v="1"/>
    <n v="350"/>
    <n v="1"/>
    <n v="254"/>
    <n v="2"/>
  </r>
  <r>
    <s v="BF237462"/>
    <n v="3"/>
    <d v="2012-01-01T00:00:00"/>
    <m/>
    <n v="10019"/>
    <n v="4"/>
    <n v="800"/>
    <n v="1999"/>
    <s v="Asphalt Shingles"/>
    <n v="1999"/>
    <n v="7"/>
    <s v="Frame"/>
    <s v="y"/>
    <x v="1"/>
    <s v="n"/>
    <n v="50000"/>
    <n v="5000"/>
    <n v="25000"/>
    <n v="10000"/>
    <n v="100000"/>
    <n v="1000"/>
    <n v="250"/>
    <n v="680"/>
    <n v="0"/>
    <n v="0"/>
    <n v="1"/>
    <n v="680"/>
    <n v="1"/>
  </r>
  <r>
    <s v="BF237472"/>
    <n v="3"/>
    <d v="2012-01-01T00:00:00"/>
    <m/>
    <n v="10005"/>
    <n v="1"/>
    <n v="772"/>
    <n v="1983"/>
    <s v="Asphalt Shingles"/>
    <n v="1986"/>
    <n v="9"/>
    <s v="Masonry"/>
    <s v="y"/>
    <x v="1"/>
    <s v="n"/>
    <n v="70000"/>
    <n v="7000"/>
    <n v="35000"/>
    <n v="14000"/>
    <n v="300000"/>
    <n v="3000"/>
    <n v="500"/>
    <n v="1615"/>
    <n v="1"/>
    <n v="350"/>
    <n v="1"/>
    <n v="1615"/>
    <n v="7"/>
  </r>
  <r>
    <s v="BF237482"/>
    <n v="3"/>
    <d v="2012-01-01T00:00:00"/>
    <m/>
    <n v="10015"/>
    <n v="4"/>
    <n v="752"/>
    <n v="1999"/>
    <s v="Spanish Tile"/>
    <n v="1999"/>
    <n v="1"/>
    <s v="Frame"/>
    <s v="y"/>
    <x v="1"/>
    <s v="n"/>
    <n v="125000"/>
    <n v="12500"/>
    <n v="62500"/>
    <n v="25000"/>
    <n v="100000"/>
    <n v="5000"/>
    <n v="250"/>
    <n v="2303"/>
    <n v="0"/>
    <n v="0"/>
    <n v="1"/>
    <n v="2303"/>
    <n v="7"/>
  </r>
  <r>
    <s v="BF237492"/>
    <n v="3"/>
    <d v="2012-01-01T00:00:00"/>
    <d v="2012-07-01T00:00:00"/>
    <n v="10023"/>
    <n v="4"/>
    <n v="662"/>
    <n v="1982"/>
    <s v="Asphalt Shingles"/>
    <n v="1989"/>
    <n v="7"/>
    <s v="Frame"/>
    <s v="y"/>
    <x v="1"/>
    <s v="n"/>
    <n v="80000"/>
    <n v="8000"/>
    <n v="40000"/>
    <n v="16000"/>
    <n v="300000"/>
    <n v="1000"/>
    <n v="1000"/>
    <n v="1627"/>
    <n v="1"/>
    <n v="20520"/>
    <n v="0.5"/>
    <n v="813.5"/>
    <n v="4"/>
  </r>
  <r>
    <s v="BF237502"/>
    <n v="3"/>
    <d v="2012-01-01T00:00:00"/>
    <m/>
    <n v="10023"/>
    <n v="2"/>
    <n v="800"/>
    <n v="2003"/>
    <s v="Spanish Tile"/>
    <n v="2003"/>
    <n v="1"/>
    <s v="Superior"/>
    <s v="y"/>
    <x v="1"/>
    <s v="n"/>
    <n v="80000"/>
    <n v="8000"/>
    <n v="40000"/>
    <n v="16000"/>
    <n v="500000"/>
    <n v="1000"/>
    <n v="1000"/>
    <n v="284"/>
    <n v="0"/>
    <n v="0"/>
    <n v="1"/>
    <n v="284"/>
    <n v="4"/>
  </r>
  <r>
    <s v="BF237512"/>
    <n v="3"/>
    <d v="2012-01-01T00:00:00"/>
    <d v="2012-07-01T00:00:00"/>
    <n v="10025"/>
    <n v="4"/>
    <n v="863"/>
    <n v="2008"/>
    <s v="Spanish Tile"/>
    <n v="2008"/>
    <n v="1"/>
    <s v="Masonry"/>
    <s v="y"/>
    <x v="1"/>
    <s v="n"/>
    <n v="100000"/>
    <n v="10000"/>
    <n v="50000"/>
    <n v="20000"/>
    <n v="300000"/>
    <n v="1000"/>
    <n v="1000"/>
    <n v="683"/>
    <n v="1"/>
    <n v="4990"/>
    <n v="0.5"/>
    <n v="341.5"/>
    <n v="7"/>
  </r>
  <r>
    <s v="BF237522"/>
    <n v="3"/>
    <d v="2012-01-01T00:00:00"/>
    <m/>
    <n v="10023"/>
    <n v="4"/>
    <n v="835"/>
    <n v="1986"/>
    <s v="Asphalt Shingles"/>
    <n v="1986"/>
    <n v="1"/>
    <s v="Frame"/>
    <s v="y"/>
    <x v="1"/>
    <s v="n"/>
    <n v="300000"/>
    <n v="30000"/>
    <n v="150000"/>
    <n v="60000"/>
    <n v="300000"/>
    <n v="5000"/>
    <n v="250"/>
    <n v="2478"/>
    <n v="0"/>
    <n v="0"/>
    <n v="1"/>
    <n v="2478"/>
    <n v="4"/>
  </r>
  <r>
    <s v="BF237532"/>
    <n v="3"/>
    <d v="2012-01-01T00:00:00"/>
    <m/>
    <n v="10019"/>
    <n v="4"/>
    <n v="900"/>
    <n v="1983"/>
    <s v="Asphalt Shingles"/>
    <n v="1984"/>
    <n v="1"/>
    <s v="Frame"/>
    <s v="y"/>
    <x v="0"/>
    <s v="n"/>
    <n v="50000"/>
    <n v="5000"/>
    <n v="25000"/>
    <n v="10000"/>
    <n v="100000"/>
    <n v="3000"/>
    <n v="500"/>
    <n v="435"/>
    <n v="1"/>
    <n v="5472"/>
    <n v="1"/>
    <n v="435"/>
    <n v="1"/>
  </r>
  <r>
    <s v="BF237542"/>
    <n v="3"/>
    <d v="2012-01-01T00:00:00"/>
    <m/>
    <n v="10007"/>
    <n v="5"/>
    <n v="900"/>
    <n v="1984"/>
    <s v="Asphalt Shingles"/>
    <n v="1985"/>
    <n v="1"/>
    <s v="Frame"/>
    <s v="y"/>
    <x v="1"/>
    <s v="n"/>
    <n v="150000"/>
    <n v="15000"/>
    <n v="75000"/>
    <n v="30000"/>
    <n v="100000"/>
    <n v="3000"/>
    <n v="1000"/>
    <n v="1097"/>
    <n v="0"/>
    <n v="0"/>
    <n v="1"/>
    <n v="1097"/>
    <n v="3"/>
  </r>
  <r>
    <s v="BF237552"/>
    <n v="3"/>
    <d v="2012-01-01T00:00:00"/>
    <m/>
    <n v="10024"/>
    <n v="3"/>
    <n v="699"/>
    <n v="1987"/>
    <s v="Asphalt Shingles"/>
    <n v="1987"/>
    <n v="1"/>
    <s v="Superior"/>
    <s v="y"/>
    <x v="1"/>
    <s v="n"/>
    <n v="200000"/>
    <n v="20000"/>
    <n v="100000"/>
    <n v="40000"/>
    <n v="100000"/>
    <n v="3000"/>
    <n v="1000"/>
    <n v="1562"/>
    <n v="0"/>
    <n v="0"/>
    <n v="1"/>
    <n v="1562"/>
    <n v="4"/>
  </r>
  <r>
    <s v="BF237562"/>
    <n v="3"/>
    <d v="2012-01-01T00:00:00"/>
    <m/>
    <n v="10012"/>
    <n v="3"/>
    <n v="850"/>
    <n v="2010"/>
    <s v="Asphalt Shingles"/>
    <n v="2010"/>
    <n v="1"/>
    <s v="Frame"/>
    <s v="y"/>
    <x v="0"/>
    <s v="n"/>
    <n v="90000"/>
    <n v="9000"/>
    <n v="45000"/>
    <n v="18000"/>
    <n v="500000"/>
    <n v="1000"/>
    <n v="1000"/>
    <n v="472"/>
    <n v="0"/>
    <n v="0"/>
    <n v="1"/>
    <n v="472"/>
    <n v="3"/>
  </r>
  <r>
    <s v="BF237572"/>
    <n v="3"/>
    <d v="2012-01-01T00:00:00"/>
    <m/>
    <n v="10016"/>
    <n v="2"/>
    <n v="733"/>
    <n v="1967"/>
    <s v="Wood Shingles"/>
    <n v="1977"/>
    <n v="1"/>
    <s v="Superior"/>
    <s v="n"/>
    <x v="1"/>
    <s v="n"/>
    <n v="100000"/>
    <n v="10000"/>
    <n v="50000"/>
    <n v="20000"/>
    <n v="300000"/>
    <n v="3000"/>
    <n v="500"/>
    <n v="2030"/>
    <n v="0"/>
    <n v="0"/>
    <n v="1"/>
    <n v="2030"/>
    <n v="6"/>
  </r>
  <r>
    <s v="BF237582"/>
    <n v="3"/>
    <d v="2012-01-01T00:00:00"/>
    <m/>
    <n v="10006"/>
    <n v="5"/>
    <s v="No Hit"/>
    <n v="1983"/>
    <s v="Spanish Tile"/>
    <n v="2010"/>
    <n v="1"/>
    <s v="Frame"/>
    <s v="y"/>
    <x v="1"/>
    <s v="n"/>
    <n v="125000"/>
    <n v="12500"/>
    <n v="62500"/>
    <n v="25000"/>
    <n v="100000"/>
    <n v="1000"/>
    <n v="500"/>
    <n v="1731"/>
    <n v="0"/>
    <n v="0"/>
    <n v="1"/>
    <n v="1731"/>
    <n v="6"/>
  </r>
  <r>
    <s v="BF237592"/>
    <n v="3"/>
    <d v="2012-01-01T00:00:00"/>
    <m/>
    <n v="10002"/>
    <n v="3"/>
    <n v="874"/>
    <n v="1955"/>
    <s v="Asphalt Shingles"/>
    <n v="2003"/>
    <n v="1"/>
    <s v="Frame"/>
    <s v="y"/>
    <x v="1"/>
    <s v="n"/>
    <n v="125000"/>
    <n v="12500"/>
    <n v="62500"/>
    <n v="25000"/>
    <n v="300000"/>
    <n v="1000"/>
    <n v="500"/>
    <n v="862"/>
    <n v="0"/>
    <n v="0"/>
    <n v="1"/>
    <n v="862"/>
    <n v="5"/>
  </r>
  <r>
    <s v="BF237602"/>
    <n v="3"/>
    <d v="2012-01-01T00:00:00"/>
    <m/>
    <n v="10020"/>
    <n v="4"/>
    <n v="864"/>
    <n v="1969"/>
    <s v="Spanish Tile"/>
    <n v="1969"/>
    <n v="1"/>
    <s v="Frame"/>
    <s v="y"/>
    <x v="1"/>
    <s v="n"/>
    <n v="300000"/>
    <n v="30000"/>
    <n v="150000"/>
    <n v="60000"/>
    <n v="100000"/>
    <n v="3000"/>
    <n v="1000"/>
    <n v="2857"/>
    <n v="0"/>
    <n v="0"/>
    <n v="1"/>
    <n v="2857"/>
    <n v="7"/>
  </r>
  <r>
    <s v="BF237612"/>
    <n v="3"/>
    <d v="2012-01-01T00:00:00"/>
    <m/>
    <n v="10015"/>
    <n v="4"/>
    <n v="738"/>
    <n v="1953"/>
    <s v="Asphalt Shingles"/>
    <n v="1992"/>
    <n v="1"/>
    <s v="Frame"/>
    <s v="y"/>
    <x v="1"/>
    <s v="n"/>
    <n v="250000"/>
    <n v="25000"/>
    <n v="125000"/>
    <n v="50000"/>
    <n v="300000"/>
    <n v="3000"/>
    <n v="500"/>
    <n v="5576"/>
    <n v="0"/>
    <n v="0"/>
    <n v="1"/>
    <n v="5576"/>
    <n v="7"/>
  </r>
  <r>
    <s v="BF237622"/>
    <n v="3"/>
    <d v="2012-01-01T00:00:00"/>
    <m/>
    <n v="10009"/>
    <n v="4"/>
    <n v="875"/>
    <n v="1985"/>
    <s v="Wood Shingles"/>
    <n v="1985"/>
    <n v="1"/>
    <s v="Superior"/>
    <s v="n"/>
    <x v="1"/>
    <s v="n"/>
    <n v="90000"/>
    <n v="9000"/>
    <n v="62999.999999999993"/>
    <n v="18000"/>
    <n v="100000"/>
    <n v="5000"/>
    <n v="1000"/>
    <n v="895"/>
    <n v="1"/>
    <n v="22810"/>
    <n v="1"/>
    <n v="895"/>
    <n v="1"/>
  </r>
  <r>
    <s v="BF237632"/>
    <n v="3"/>
    <d v="2012-01-01T00:00:00"/>
    <m/>
    <n v="10011"/>
    <n v="2"/>
    <n v="761"/>
    <n v="1994"/>
    <s v="Asphalt Shingles"/>
    <n v="1994"/>
    <n v="1"/>
    <s v="Superior"/>
    <s v="y"/>
    <x v="1"/>
    <s v="n"/>
    <n v="125000"/>
    <n v="12500"/>
    <n v="62500"/>
    <n v="25000"/>
    <n v="100000"/>
    <n v="1000"/>
    <n v="250"/>
    <n v="1319"/>
    <n v="0"/>
    <n v="0"/>
    <n v="1"/>
    <n v="1319"/>
    <n v="6"/>
  </r>
  <r>
    <s v="BF237642"/>
    <n v="3"/>
    <d v="2012-01-01T00:00:00"/>
    <d v="2012-07-01T00:00:00"/>
    <n v="10011"/>
    <n v="4"/>
    <n v="714"/>
    <n v="1971"/>
    <s v="Asphalt Shingles"/>
    <n v="1980"/>
    <n v="1"/>
    <s v="Frame"/>
    <s v="y"/>
    <x v="1"/>
    <s v="n"/>
    <n v="200000"/>
    <n v="20000"/>
    <n v="100000"/>
    <n v="40000"/>
    <n v="100000"/>
    <n v="5000"/>
    <n v="500"/>
    <n v="4265"/>
    <n v="0"/>
    <n v="0"/>
    <n v="0.5"/>
    <n v="2132.5"/>
    <n v="6"/>
  </r>
  <r>
    <s v="BF237652"/>
    <n v="3"/>
    <d v="2012-01-01T00:00:00"/>
    <m/>
    <n v="10019"/>
    <n v="2"/>
    <n v="813"/>
    <n v="1953"/>
    <s v="Spanish Tile"/>
    <n v="1966"/>
    <n v="1"/>
    <s v="Frame"/>
    <s v="y"/>
    <x v="1"/>
    <s v="n"/>
    <n v="60000"/>
    <n v="6000"/>
    <n v="36000"/>
    <n v="12000"/>
    <n v="100000"/>
    <n v="5000"/>
    <n v="250"/>
    <n v="718"/>
    <n v="0"/>
    <n v="0"/>
    <n v="1"/>
    <n v="718"/>
    <n v="1"/>
  </r>
  <r>
    <s v="BF237662"/>
    <n v="3"/>
    <d v="2012-01-01T00:00:00"/>
    <m/>
    <n v="10015"/>
    <n v="3"/>
    <n v="650"/>
    <n v="1979"/>
    <s v="Asphalt Shingles"/>
    <n v="1979"/>
    <n v="7"/>
    <s v="Frame"/>
    <s v="y"/>
    <x v="0"/>
    <s v="n"/>
    <n v="150000"/>
    <n v="15000"/>
    <n v="75000"/>
    <n v="30000"/>
    <n v="100000"/>
    <n v="3000"/>
    <n v="1000"/>
    <n v="3964"/>
    <n v="0"/>
    <n v="0"/>
    <n v="1"/>
    <n v="3964"/>
    <n v="7"/>
  </r>
  <r>
    <s v="BF237672"/>
    <n v="3"/>
    <d v="2012-01-01T00:00:00"/>
    <m/>
    <n v="10015"/>
    <n v="1"/>
    <n v="800"/>
    <n v="1997"/>
    <s v="Asphalt Shingles"/>
    <n v="1997"/>
    <n v="1"/>
    <s v="Frame"/>
    <s v="y"/>
    <x v="1"/>
    <s v="n"/>
    <n v="60000"/>
    <n v="6000"/>
    <n v="30000"/>
    <n v="12000"/>
    <n v="300000"/>
    <n v="3000"/>
    <n v="500"/>
    <n v="605"/>
    <n v="0"/>
    <n v="0"/>
    <n v="1"/>
    <n v="605"/>
    <n v="7"/>
  </r>
  <r>
    <s v="BF237682"/>
    <n v="3"/>
    <d v="2012-01-01T00:00:00"/>
    <m/>
    <n v="10010"/>
    <n v="4"/>
    <n v="797"/>
    <n v="1984"/>
    <s v="Wood Shingles"/>
    <n v="2011"/>
    <n v="1"/>
    <s v="Frame"/>
    <s v="y"/>
    <x v="1"/>
    <s v="n"/>
    <n v="300000"/>
    <n v="30000"/>
    <n v="150000"/>
    <n v="60000"/>
    <n v="500000"/>
    <n v="3000"/>
    <n v="500"/>
    <n v="7040"/>
    <n v="0"/>
    <n v="0"/>
    <n v="1"/>
    <n v="7040"/>
    <n v="7"/>
  </r>
  <r>
    <s v="BF237692"/>
    <n v="3"/>
    <d v="2012-01-01T00:00:00"/>
    <m/>
    <n v="10018"/>
    <n v="4"/>
    <n v="700"/>
    <n v="1988"/>
    <s v="Spanish Tile"/>
    <n v="1988"/>
    <n v="1"/>
    <s v="Frame"/>
    <s v="y"/>
    <x v="1"/>
    <s v="n"/>
    <n v="250000"/>
    <n v="25000"/>
    <n v="125000"/>
    <n v="50000"/>
    <n v="100000"/>
    <n v="3000"/>
    <n v="1000"/>
    <n v="2006"/>
    <n v="0"/>
    <n v="0"/>
    <n v="1"/>
    <n v="2006"/>
    <n v="2"/>
  </r>
  <r>
    <s v="BF237702"/>
    <n v="3"/>
    <d v="2012-01-01T00:00:00"/>
    <m/>
    <n v="10008"/>
    <n v="3"/>
    <n v="900"/>
    <n v="1974"/>
    <s v="Asphalt Shingles"/>
    <n v="1974"/>
    <n v="1"/>
    <s v="Frame"/>
    <s v="y"/>
    <x v="0"/>
    <s v="n"/>
    <n v="150000"/>
    <n v="15000"/>
    <n v="75000"/>
    <n v="30000"/>
    <n v="100000"/>
    <n v="1000"/>
    <n v="500"/>
    <n v="1020"/>
    <n v="0"/>
    <n v="0"/>
    <n v="1"/>
    <n v="1020"/>
    <n v="1"/>
  </r>
  <r>
    <s v="BF237712"/>
    <n v="3"/>
    <d v="2012-01-01T00:00:00"/>
    <m/>
    <n v="10011"/>
    <n v="4"/>
    <n v="861"/>
    <n v="1954"/>
    <s v="Asphalt Shingles"/>
    <n v="1990"/>
    <n v="1"/>
    <s v="Superior"/>
    <s v="y"/>
    <x v="0"/>
    <s v="n"/>
    <n v="90000"/>
    <n v="9000"/>
    <n v="45000"/>
    <n v="18000"/>
    <n v="100000"/>
    <n v="1000"/>
    <n v="500"/>
    <n v="841"/>
    <n v="0"/>
    <n v="0"/>
    <n v="1"/>
    <n v="841"/>
    <n v="6"/>
  </r>
  <r>
    <s v="BF237722"/>
    <n v="3"/>
    <d v="2012-01-01T00:00:00"/>
    <m/>
    <n v="10003"/>
    <n v="4"/>
    <n v="800"/>
    <n v="1951"/>
    <s v="Spanish Tile"/>
    <n v="1989"/>
    <n v="1"/>
    <s v="Frame"/>
    <s v="y"/>
    <x v="1"/>
    <s v="n"/>
    <n v="125000"/>
    <n v="12500"/>
    <n v="62500"/>
    <n v="25000"/>
    <n v="300000"/>
    <n v="3000"/>
    <n v="500"/>
    <n v="1202"/>
    <n v="1"/>
    <n v="625"/>
    <n v="1"/>
    <n v="1202"/>
    <n v="5"/>
  </r>
  <r>
    <s v="BF237732"/>
    <n v="3"/>
    <d v="2012-01-01T00:00:00"/>
    <m/>
    <n v="10016"/>
    <n v="2"/>
    <n v="808"/>
    <n v="1963"/>
    <s v="Wood Shingles"/>
    <n v="1968"/>
    <n v="1"/>
    <s v="Masonry"/>
    <s v="y"/>
    <x v="1"/>
    <s v="n"/>
    <n v="70000"/>
    <n v="7000"/>
    <n v="35000"/>
    <n v="14000"/>
    <n v="300000"/>
    <n v="1000"/>
    <n v="250"/>
    <n v="1330"/>
    <n v="0"/>
    <n v="0"/>
    <n v="1"/>
    <n v="1330"/>
    <n v="6"/>
  </r>
  <r>
    <s v="BF237742"/>
    <n v="3"/>
    <d v="2012-01-01T00:00:00"/>
    <m/>
    <n v="10024"/>
    <n v="4"/>
    <n v="900"/>
    <n v="2005"/>
    <s v="Asphalt Shingles"/>
    <n v="2005"/>
    <n v="1"/>
    <s v="Frame"/>
    <s v="y"/>
    <x v="1"/>
    <s v="n"/>
    <n v="100000"/>
    <n v="10000"/>
    <n v="50000"/>
    <n v="20000"/>
    <n v="100000"/>
    <n v="3000"/>
    <n v="500"/>
    <n v="498"/>
    <n v="1"/>
    <n v="500"/>
    <n v="1"/>
    <n v="498"/>
    <n v="4"/>
  </r>
  <r>
    <s v="BF237752"/>
    <n v="3"/>
    <d v="2012-01-01T00:00:00"/>
    <m/>
    <n v="10004"/>
    <n v="2"/>
    <n v="650"/>
    <n v="1960"/>
    <s v="Spanish Tile"/>
    <n v="2010"/>
    <n v="1"/>
    <s v="Frame"/>
    <s v="y"/>
    <x v="0"/>
    <s v="n"/>
    <n v="90000"/>
    <n v="9000"/>
    <n v="62999.999999999993"/>
    <n v="18000"/>
    <n v="500000"/>
    <n v="1000"/>
    <n v="500"/>
    <n v="1268"/>
    <n v="1"/>
    <n v="64022"/>
    <n v="1"/>
    <n v="1268"/>
    <n v="5"/>
  </r>
  <r>
    <s v="BF237762"/>
    <n v="3"/>
    <d v="2012-01-01T00:00:00"/>
    <d v="2012-07-01T00:00:00"/>
    <n v="10006"/>
    <n v="5"/>
    <n v="713"/>
    <n v="1979"/>
    <s v="Asphalt Shingles"/>
    <n v="1979"/>
    <n v="7"/>
    <s v="Superior"/>
    <s v="y"/>
    <x v="1"/>
    <s v="n"/>
    <n v="125000"/>
    <n v="12500"/>
    <n v="62500"/>
    <n v="25000"/>
    <n v="300000"/>
    <n v="1000"/>
    <n v="500"/>
    <n v="2735"/>
    <n v="0"/>
    <n v="0"/>
    <n v="0.5"/>
    <n v="1367.5"/>
    <n v="6"/>
  </r>
  <r>
    <s v="BF237772"/>
    <n v="3"/>
    <d v="2012-01-01T00:00:00"/>
    <m/>
    <n v="10012"/>
    <n v="2"/>
    <n v="856"/>
    <n v="1963"/>
    <s v="Asphalt Shingles"/>
    <n v="1976"/>
    <n v="1"/>
    <s v="Frame"/>
    <s v="y"/>
    <x v="1"/>
    <s v="n"/>
    <n v="200000"/>
    <n v="20000"/>
    <n v="100000"/>
    <n v="40000"/>
    <n v="100000"/>
    <n v="5000"/>
    <n v="250"/>
    <n v="1474"/>
    <n v="0"/>
    <n v="0"/>
    <n v="1"/>
    <n v="1474"/>
    <n v="3"/>
  </r>
  <r>
    <s v="BF237782"/>
    <n v="3"/>
    <d v="2012-01-01T00:00:00"/>
    <m/>
    <n v="10016"/>
    <n v="4"/>
    <n v="700"/>
    <n v="1950"/>
    <s v="Asphalt Shingles"/>
    <n v="1982"/>
    <n v="1"/>
    <s v="Frame"/>
    <s v="y"/>
    <x v="1"/>
    <s v="n"/>
    <n v="90000"/>
    <n v="9000"/>
    <n v="45000"/>
    <n v="18000"/>
    <n v="100000"/>
    <n v="1000"/>
    <n v="500"/>
    <n v="2372"/>
    <n v="0"/>
    <n v="0"/>
    <n v="1"/>
    <n v="2372"/>
    <n v="6"/>
  </r>
  <r>
    <s v="BF237792"/>
    <n v="3"/>
    <d v="2012-01-01T00:00:00"/>
    <m/>
    <n v="10022"/>
    <n v="1"/>
    <n v="820"/>
    <n v="1991"/>
    <s v="Asphalt Shingles"/>
    <n v="1991"/>
    <n v="1"/>
    <s v="Frame"/>
    <s v="n"/>
    <x v="1"/>
    <s v="n"/>
    <n v="60000"/>
    <n v="6000"/>
    <n v="36000"/>
    <n v="12000"/>
    <n v="500000"/>
    <n v="3000"/>
    <n v="1000"/>
    <n v="425"/>
    <n v="0"/>
    <n v="0"/>
    <n v="1"/>
    <n v="425"/>
    <n v="4"/>
  </r>
  <r>
    <s v="BF237802"/>
    <n v="3"/>
    <d v="2012-01-01T00:00:00"/>
    <m/>
    <n v="10005"/>
    <n v="5"/>
    <n v="850"/>
    <n v="2004"/>
    <s v="Asphalt Shingles"/>
    <n v="2004"/>
    <n v="1"/>
    <s v="Frame"/>
    <s v="y"/>
    <x v="1"/>
    <s v="n"/>
    <n v="90000"/>
    <n v="9000"/>
    <n v="45000"/>
    <n v="18000"/>
    <n v="300000"/>
    <n v="1000"/>
    <n v="500"/>
    <n v="1177"/>
    <n v="0"/>
    <n v="0"/>
    <n v="1"/>
    <n v="1177"/>
    <n v="7"/>
  </r>
  <r>
    <s v="BF237812"/>
    <n v="3"/>
    <d v="2012-01-01T00:00:00"/>
    <m/>
    <n v="10007"/>
    <n v="3"/>
    <n v="800"/>
    <n v="1971"/>
    <s v="Asphalt Shingles"/>
    <n v="1988"/>
    <n v="1"/>
    <s v="Frame"/>
    <s v="y"/>
    <x v="1"/>
    <s v="n"/>
    <n v="300000"/>
    <n v="30000"/>
    <n v="150000"/>
    <n v="60000"/>
    <n v="100000"/>
    <n v="3000"/>
    <n v="500"/>
    <n v="2548"/>
    <n v="0"/>
    <n v="0"/>
    <n v="1"/>
    <n v="2548"/>
    <n v="3"/>
  </r>
  <r>
    <s v="BF237822"/>
    <n v="3"/>
    <d v="2012-01-01T00:00:00"/>
    <m/>
    <n v="10018"/>
    <n v="2"/>
    <n v="722"/>
    <n v="1977"/>
    <s v="Asphalt Shingles"/>
    <n v="2003"/>
    <n v="7"/>
    <s v="Masonry"/>
    <s v="y"/>
    <x v="1"/>
    <s v="n"/>
    <n v="100000"/>
    <n v="10000"/>
    <n v="50000"/>
    <n v="20000"/>
    <n v="100000"/>
    <n v="5000"/>
    <n v="500"/>
    <n v="951"/>
    <n v="0"/>
    <n v="0"/>
    <n v="1"/>
    <n v="951"/>
    <n v="2"/>
  </r>
  <r>
    <s v="BF237832"/>
    <n v="3"/>
    <d v="2012-01-01T00:00:00"/>
    <m/>
    <n v="10023"/>
    <n v="1"/>
    <n v="801"/>
    <n v="1998"/>
    <s v="Spanish Tile"/>
    <n v="1998"/>
    <n v="1"/>
    <s v="Masonry"/>
    <s v="y"/>
    <x v="1"/>
    <s v="n"/>
    <n v="70000"/>
    <n v="7000"/>
    <n v="35000"/>
    <n v="14000"/>
    <n v="500000"/>
    <n v="1000"/>
    <n v="500"/>
    <n v="305"/>
    <n v="0"/>
    <n v="0"/>
    <n v="1"/>
    <n v="305"/>
    <n v="4"/>
  </r>
  <r>
    <s v="BF237842"/>
    <n v="3"/>
    <d v="2012-01-01T00:00:00"/>
    <m/>
    <n v="10022"/>
    <n v="5"/>
    <n v="662"/>
    <n v="1952"/>
    <s v="Asphalt Shingles"/>
    <n v="2002"/>
    <n v="1"/>
    <s v="Frame"/>
    <s v="y"/>
    <x v="1"/>
    <s v="n"/>
    <n v="200000"/>
    <n v="20000"/>
    <n v="100000"/>
    <n v="40000"/>
    <n v="100000"/>
    <n v="5000"/>
    <n v="500"/>
    <n v="3375"/>
    <n v="0"/>
    <n v="0"/>
    <n v="1"/>
    <n v="3375"/>
    <n v="4"/>
  </r>
  <r>
    <s v="BF237852"/>
    <n v="3"/>
    <d v="2012-01-01T00:00:00"/>
    <m/>
    <n v="10010"/>
    <n v="4"/>
    <n v="685"/>
    <n v="2007"/>
    <s v="Asphalt Shingles"/>
    <n v="2007"/>
    <n v="1"/>
    <s v="Frame"/>
    <s v="y"/>
    <x v="1"/>
    <s v="n"/>
    <n v="300000"/>
    <n v="30000"/>
    <n v="150000"/>
    <n v="60000"/>
    <n v="300000"/>
    <n v="1000"/>
    <n v="250"/>
    <n v="5854"/>
    <n v="0"/>
    <n v="0"/>
    <n v="1"/>
    <n v="5854"/>
    <n v="7"/>
  </r>
  <r>
    <s v="BF237862"/>
    <n v="3"/>
    <d v="2012-01-01T00:00:00"/>
    <m/>
    <n v="10009"/>
    <n v="2"/>
    <n v="900"/>
    <n v="1995"/>
    <s v="Asphalt Shingles"/>
    <n v="1995"/>
    <n v="1"/>
    <s v="Masonry"/>
    <s v="y"/>
    <x v="0"/>
    <s v="n"/>
    <n v="50000"/>
    <n v="5000"/>
    <n v="25000"/>
    <n v="10000"/>
    <n v="500000"/>
    <n v="5000"/>
    <n v="500"/>
    <n v="262"/>
    <n v="0"/>
    <n v="0"/>
    <n v="1"/>
    <n v="262"/>
    <n v="1"/>
  </r>
  <r>
    <s v="BF237872"/>
    <n v="3"/>
    <d v="2012-01-01T00:00:00"/>
    <m/>
    <n v="10016"/>
    <n v="1"/>
    <n v="852"/>
    <n v="2001"/>
    <s v="Spanish Tile"/>
    <n v="2001"/>
    <n v="1"/>
    <s v="Frame"/>
    <s v="y"/>
    <x v="1"/>
    <s v="n"/>
    <n v="90000"/>
    <n v="9000"/>
    <n v="45000"/>
    <n v="18000"/>
    <n v="500000"/>
    <n v="5000"/>
    <n v="500"/>
    <n v="606"/>
    <n v="1"/>
    <n v="450"/>
    <n v="1"/>
    <n v="606"/>
    <n v="6"/>
  </r>
  <r>
    <s v="BF237882"/>
    <n v="3"/>
    <d v="2012-01-01T00:00:00"/>
    <m/>
    <n v="10011"/>
    <n v="4"/>
    <n v="744"/>
    <n v="2003"/>
    <s v="Asphalt Shingles"/>
    <n v="2003"/>
    <n v="1"/>
    <s v="Frame"/>
    <s v="y"/>
    <x v="1"/>
    <s v="n"/>
    <n v="100000"/>
    <n v="10000"/>
    <n v="50000"/>
    <n v="20000"/>
    <n v="500000"/>
    <n v="1000"/>
    <n v="250"/>
    <n v="1970"/>
    <n v="0"/>
    <n v="0"/>
    <n v="1"/>
    <n v="1970"/>
    <n v="6"/>
  </r>
  <r>
    <s v="BF237892"/>
    <n v="3"/>
    <d v="2012-01-01T00:00:00"/>
    <m/>
    <n v="10014"/>
    <n v="5"/>
    <n v="866"/>
    <n v="1989"/>
    <s v="Spanish Tile"/>
    <n v="1989"/>
    <n v="7"/>
    <s v="Frame"/>
    <s v="y"/>
    <x v="1"/>
    <s v="n"/>
    <n v="200000"/>
    <n v="20000"/>
    <n v="100000"/>
    <n v="40000"/>
    <n v="300000"/>
    <n v="1000"/>
    <n v="500"/>
    <n v="2203"/>
    <n v="0"/>
    <n v="0"/>
    <n v="1"/>
    <n v="2203"/>
    <n v="1"/>
  </r>
  <r>
    <s v="BF237902"/>
    <n v="3"/>
    <d v="2012-01-01T00:00:00"/>
    <m/>
    <n v="10020"/>
    <n v="2"/>
    <n v="871"/>
    <n v="1962"/>
    <s v="Asphalt Shingles"/>
    <n v="1972"/>
    <n v="1"/>
    <s v="Frame"/>
    <s v="n"/>
    <x v="1"/>
    <s v="n"/>
    <n v="50000"/>
    <n v="5000"/>
    <n v="25000"/>
    <n v="10000"/>
    <n v="100000"/>
    <n v="3000"/>
    <n v="250"/>
    <n v="727"/>
    <n v="0"/>
    <n v="0"/>
    <n v="1"/>
    <n v="727"/>
    <n v="7"/>
  </r>
  <r>
    <s v="BF237912"/>
    <n v="3"/>
    <d v="2012-01-01T00:00:00"/>
    <m/>
    <n v="10025"/>
    <n v="4"/>
    <n v="779"/>
    <n v="1986"/>
    <s v="Asphalt Shingles"/>
    <n v="1986"/>
    <n v="1"/>
    <s v="Frame"/>
    <s v="y"/>
    <x v="1"/>
    <s v="n"/>
    <n v="100000"/>
    <n v="10000"/>
    <n v="50000"/>
    <n v="20000"/>
    <n v="100000"/>
    <n v="5000"/>
    <n v="250"/>
    <n v="2819"/>
    <n v="0"/>
    <n v="0"/>
    <n v="1"/>
    <n v="2819"/>
    <n v="7"/>
  </r>
  <r>
    <s v="BF237922"/>
    <n v="3"/>
    <d v="2012-01-01T00:00:00"/>
    <m/>
    <n v="10014"/>
    <n v="1"/>
    <n v="800"/>
    <n v="2007"/>
    <s v="Asphalt Shingles"/>
    <n v="2007"/>
    <n v="7"/>
    <s v="Masonry"/>
    <s v="y"/>
    <x v="1"/>
    <s v="n"/>
    <n v="90000"/>
    <n v="9000"/>
    <n v="45000"/>
    <n v="18000"/>
    <n v="100000"/>
    <n v="3000"/>
    <n v="250"/>
    <n v="637"/>
    <n v="0"/>
    <n v="0"/>
    <n v="1"/>
    <n v="637"/>
    <n v="1"/>
  </r>
  <r>
    <s v="BF237932"/>
    <n v="3"/>
    <d v="2012-01-01T00:00:00"/>
    <m/>
    <n v="10015"/>
    <n v="2"/>
    <n v="709"/>
    <n v="1954"/>
    <s v="Spanish Tile"/>
    <n v="1982"/>
    <n v="9"/>
    <s v="Masonry"/>
    <s v="y"/>
    <x v="0"/>
    <s v="n"/>
    <n v="70000"/>
    <n v="7000"/>
    <n v="35000"/>
    <n v="14000"/>
    <n v="100000"/>
    <n v="5000"/>
    <n v="500"/>
    <n v="1723"/>
    <n v="1"/>
    <n v="350"/>
    <n v="1"/>
    <n v="1723"/>
    <n v="7"/>
  </r>
  <r>
    <s v="BF237942"/>
    <n v="3"/>
    <d v="2012-01-01T00:00:00"/>
    <m/>
    <n v="10011"/>
    <n v="2"/>
    <n v="800"/>
    <n v="1975"/>
    <s v="Asphalt Shingles"/>
    <n v="2003"/>
    <n v="1"/>
    <s v="Frame"/>
    <s v="y"/>
    <x v="1"/>
    <s v="n"/>
    <n v="100000"/>
    <n v="10000"/>
    <n v="50000"/>
    <n v="20000"/>
    <n v="500000"/>
    <n v="1000"/>
    <n v="500"/>
    <n v="1188"/>
    <n v="0"/>
    <n v="0"/>
    <n v="1"/>
    <n v="1188"/>
    <n v="6"/>
  </r>
  <r>
    <s v="BF237952"/>
    <n v="3"/>
    <d v="2012-01-01T00:00:00"/>
    <m/>
    <n v="10020"/>
    <n v="3"/>
    <n v="891"/>
    <n v="1984"/>
    <s v="Asphalt Shingles"/>
    <n v="1988"/>
    <n v="1"/>
    <s v="Frame"/>
    <s v="n"/>
    <x v="1"/>
    <s v="n"/>
    <n v="90000"/>
    <n v="9000"/>
    <n v="45000"/>
    <n v="18000"/>
    <n v="100000"/>
    <n v="5000"/>
    <n v="1000"/>
    <n v="1100"/>
    <n v="0"/>
    <n v="0"/>
    <n v="1"/>
    <n v="1100"/>
    <n v="7"/>
  </r>
  <r>
    <s v="BF237962"/>
    <n v="3"/>
    <d v="2012-01-01T00:00:00"/>
    <d v="2012-07-01T00:00:00"/>
    <n v="10019"/>
    <n v="3"/>
    <n v="690"/>
    <n v="2006"/>
    <s v="Spanish Tile"/>
    <n v="2009"/>
    <n v="1"/>
    <s v="Frame"/>
    <s v="y"/>
    <x v="1"/>
    <s v="n"/>
    <n v="70000"/>
    <n v="7000"/>
    <n v="42000"/>
    <n v="14000"/>
    <n v="300000"/>
    <n v="3000"/>
    <n v="500"/>
    <n v="1095"/>
    <n v="0"/>
    <n v="0"/>
    <n v="0.5"/>
    <n v="547.5"/>
    <n v="1"/>
  </r>
  <r>
    <s v="BF237972"/>
    <n v="3"/>
    <d v="2012-01-01T00:00:00"/>
    <m/>
    <n v="10019"/>
    <n v="3"/>
    <n v="979"/>
    <n v="1973"/>
    <s v="Spanish Tile"/>
    <n v="1973"/>
    <n v="1"/>
    <s v="Frame"/>
    <s v="y"/>
    <x v="1"/>
    <s v="n"/>
    <n v="100000"/>
    <n v="10000"/>
    <n v="50000"/>
    <n v="20000"/>
    <n v="100000"/>
    <n v="5000"/>
    <n v="250"/>
    <n v="800"/>
    <n v="0"/>
    <n v="0"/>
    <n v="1"/>
    <n v="800"/>
    <n v="1"/>
  </r>
  <r>
    <s v="BF237982"/>
    <n v="3"/>
    <d v="2012-01-01T00:00:00"/>
    <m/>
    <n v="10013"/>
    <n v="5"/>
    <n v="724"/>
    <n v="1968"/>
    <s v="Asphalt Shingles"/>
    <n v="1986"/>
    <n v="1"/>
    <s v="Frame"/>
    <s v="n"/>
    <x v="1"/>
    <s v="n"/>
    <n v="300000"/>
    <n v="30000"/>
    <n v="150000"/>
    <n v="60000"/>
    <n v="100000"/>
    <n v="3000"/>
    <n v="500"/>
    <n v="4143"/>
    <n v="0"/>
    <n v="0"/>
    <n v="1"/>
    <n v="4143"/>
    <n v="2"/>
  </r>
  <r>
    <s v="BF237992"/>
    <n v="3"/>
    <d v="2012-01-01T00:00:00"/>
    <m/>
    <n v="10019"/>
    <n v="5"/>
    <n v="855"/>
    <n v="1979"/>
    <s v="Spanish Tile"/>
    <n v="1979"/>
    <n v="7"/>
    <s v="Frame"/>
    <s v="y"/>
    <x v="0"/>
    <s v="n"/>
    <n v="50000"/>
    <n v="5000"/>
    <n v="25000"/>
    <n v="10000"/>
    <n v="500000"/>
    <n v="1000"/>
    <n v="1000"/>
    <n v="627"/>
    <n v="0"/>
    <n v="0"/>
    <n v="1"/>
    <n v="627"/>
    <n v="1"/>
  </r>
  <r>
    <s v="BF238002"/>
    <n v="3"/>
    <d v="2012-01-01T00:00:00"/>
    <m/>
    <n v="10014"/>
    <n v="4"/>
    <n v="602"/>
    <n v="1991"/>
    <s v="Wood Shingles"/>
    <n v="1998"/>
    <n v="1"/>
    <s v="Superior"/>
    <s v="n"/>
    <x v="1"/>
    <s v="n"/>
    <n v="70000"/>
    <n v="7000"/>
    <n v="35000"/>
    <n v="14000"/>
    <n v="500000"/>
    <n v="1000"/>
    <n v="500"/>
    <n v="1750"/>
    <n v="0"/>
    <n v="0"/>
    <n v="1"/>
    <n v="1750"/>
    <n v="1"/>
  </r>
  <r>
    <s v="BF238012"/>
    <n v="3"/>
    <d v="2012-01-01T00:00:00"/>
    <m/>
    <n v="10001"/>
    <n v="5"/>
    <n v="779"/>
    <n v="1962"/>
    <s v="Asphalt Shingles"/>
    <n v="1976"/>
    <n v="1"/>
    <s v="Frame"/>
    <s v="y"/>
    <x v="1"/>
    <s v="n"/>
    <n v="300000"/>
    <n v="30000"/>
    <n v="150000"/>
    <n v="60000"/>
    <n v="100000"/>
    <n v="3000"/>
    <n v="250"/>
    <n v="7980"/>
    <n v="0"/>
    <n v="0"/>
    <n v="1"/>
    <n v="7980"/>
    <n v="6"/>
  </r>
  <r>
    <s v="BF238022"/>
    <n v="3"/>
    <d v="2012-01-01T00:00:00"/>
    <m/>
    <n v="10002"/>
    <n v="5"/>
    <n v="511"/>
    <n v="1968"/>
    <s v="Spanish Tile"/>
    <n v="1974"/>
    <n v="1"/>
    <s v="Frame"/>
    <s v="y"/>
    <x v="1"/>
    <s v="n"/>
    <n v="100000"/>
    <n v="10000"/>
    <n v="60000"/>
    <n v="20000"/>
    <n v="300000"/>
    <n v="3000"/>
    <n v="500"/>
    <n v="2689"/>
    <n v="0"/>
    <n v="0"/>
    <n v="1"/>
    <n v="2689"/>
    <n v="5"/>
  </r>
  <r>
    <s v="BF238032"/>
    <n v="3"/>
    <d v="2012-01-01T00:00:00"/>
    <d v="2012-07-01T00:00:00"/>
    <n v="10025"/>
    <n v="4"/>
    <n v="892"/>
    <n v="1990"/>
    <s v="Asphalt Shingles"/>
    <n v="1990"/>
    <n v="1"/>
    <s v="Frame"/>
    <s v="y"/>
    <x v="1"/>
    <s v="n"/>
    <n v="400000"/>
    <n v="40000"/>
    <n v="200000"/>
    <n v="80000"/>
    <n v="500000"/>
    <n v="5000"/>
    <n v="500"/>
    <n v="4274"/>
    <n v="0"/>
    <n v="0"/>
    <n v="0.5"/>
    <n v="2137"/>
    <n v="7"/>
  </r>
  <r>
    <s v="BF238042"/>
    <n v="3"/>
    <d v="2012-01-01T00:00:00"/>
    <m/>
    <n v="10005"/>
    <n v="5"/>
    <n v="713"/>
    <n v="1959"/>
    <s v="Asphalt Shingles"/>
    <n v="1965"/>
    <n v="7"/>
    <s v="Masonry"/>
    <s v="y"/>
    <x v="0"/>
    <s v="n"/>
    <n v="70000"/>
    <n v="7000"/>
    <n v="49000"/>
    <n v="14000"/>
    <n v="500000"/>
    <n v="3000"/>
    <n v="500"/>
    <n v="2426"/>
    <n v="1"/>
    <n v="25536"/>
    <n v="1"/>
    <n v="2426"/>
    <n v="7"/>
  </r>
  <r>
    <s v="BF238052"/>
    <n v="3"/>
    <d v="2012-01-01T00:00:00"/>
    <m/>
    <n v="10004"/>
    <n v="2"/>
    <n v="778"/>
    <n v="1986"/>
    <s v="Spanish Tile"/>
    <n v="1986"/>
    <n v="1"/>
    <s v="Superior"/>
    <s v="y"/>
    <x v="1"/>
    <s v="n"/>
    <n v="125000"/>
    <n v="12500"/>
    <n v="62500"/>
    <n v="25000"/>
    <n v="100000"/>
    <n v="5000"/>
    <n v="500"/>
    <n v="872"/>
    <n v="0"/>
    <n v="0"/>
    <n v="1"/>
    <n v="872"/>
    <n v="5"/>
  </r>
  <r>
    <s v="BF238062"/>
    <n v="3"/>
    <d v="2012-01-01T00:00:00"/>
    <m/>
    <n v="10001"/>
    <n v="3"/>
    <n v="753"/>
    <n v="2007"/>
    <s v="Spanish Tile"/>
    <n v="2007"/>
    <n v="7"/>
    <s v="Superior"/>
    <s v="y"/>
    <x v="1"/>
    <s v="n"/>
    <n v="50000"/>
    <n v="5000"/>
    <n v="25000"/>
    <n v="10000"/>
    <n v="100000"/>
    <n v="5000"/>
    <n v="500"/>
    <n v="554"/>
    <n v="0"/>
    <n v="0"/>
    <n v="1"/>
    <n v="554"/>
    <n v="6"/>
  </r>
  <r>
    <s v="BF238072"/>
    <n v="3"/>
    <d v="2012-01-01T00:00:00"/>
    <d v="2012-07-01T00:00:00"/>
    <n v="10024"/>
    <n v="5"/>
    <n v="800"/>
    <n v="2004"/>
    <s v="Spanish Tile"/>
    <n v="2004"/>
    <n v="1"/>
    <s v="Masonry"/>
    <s v="y"/>
    <x v="1"/>
    <s v="n"/>
    <n v="50000"/>
    <n v="5000"/>
    <n v="25000"/>
    <n v="10000"/>
    <n v="100000"/>
    <n v="5000"/>
    <n v="1000"/>
    <n v="316"/>
    <n v="0"/>
    <n v="0"/>
    <n v="0.5"/>
    <n v="158"/>
    <n v="4"/>
  </r>
  <r>
    <s v="BF238082"/>
    <n v="3"/>
    <d v="2012-01-01T00:00:00"/>
    <d v="2012-07-01T00:00:00"/>
    <n v="10007"/>
    <n v="3"/>
    <n v="800"/>
    <n v="1969"/>
    <s v="Asphalt Shingles"/>
    <n v="1990"/>
    <n v="7"/>
    <s v="Frame"/>
    <s v="y"/>
    <x v="1"/>
    <s v="n"/>
    <n v="125000"/>
    <n v="12500"/>
    <n v="62500"/>
    <n v="25000"/>
    <n v="500000"/>
    <n v="3000"/>
    <n v="500"/>
    <n v="1525"/>
    <n v="0"/>
    <n v="0"/>
    <n v="0.5"/>
    <n v="762.5"/>
    <n v="3"/>
  </r>
  <r>
    <s v="BF238092"/>
    <n v="3"/>
    <d v="2012-01-01T00:00:00"/>
    <m/>
    <n v="10017"/>
    <n v="2"/>
    <n v="876"/>
    <n v="2000"/>
    <s v="Asphalt Shingles"/>
    <n v="2000"/>
    <n v="7"/>
    <s v="Frame"/>
    <s v="y"/>
    <x v="0"/>
    <s v="n"/>
    <n v="150000"/>
    <n v="15000"/>
    <n v="75000"/>
    <n v="30000"/>
    <n v="300000"/>
    <n v="1000"/>
    <n v="500"/>
    <n v="867"/>
    <n v="0"/>
    <n v="0"/>
    <n v="1"/>
    <n v="867"/>
    <n v="3"/>
  </r>
  <r>
    <s v="BF238102"/>
    <n v="3"/>
    <d v="2012-01-01T00:00:00"/>
    <m/>
    <n v="10002"/>
    <n v="4"/>
    <n v="856"/>
    <n v="1971"/>
    <s v="Spanish Tile"/>
    <n v="1986"/>
    <n v="1"/>
    <s v="Frame"/>
    <s v="y"/>
    <x v="0"/>
    <s v="n"/>
    <n v="300000"/>
    <n v="30000"/>
    <n v="180000"/>
    <n v="60000"/>
    <n v="100000"/>
    <n v="1000"/>
    <n v="1000"/>
    <n v="1726"/>
    <n v="0"/>
    <n v="0"/>
    <n v="1"/>
    <n v="1726"/>
    <n v="5"/>
  </r>
  <r>
    <s v="BF238112"/>
    <n v="3"/>
    <d v="2012-01-01T00:00:00"/>
    <m/>
    <n v="10020"/>
    <n v="5"/>
    <n v="672"/>
    <n v="2009"/>
    <s v="Asphalt Shingles"/>
    <n v="2009"/>
    <n v="7"/>
    <s v="Frame"/>
    <s v="n"/>
    <x v="1"/>
    <s v="n"/>
    <n v="100000"/>
    <n v="10000"/>
    <n v="50000"/>
    <n v="20000"/>
    <n v="100000"/>
    <n v="5000"/>
    <n v="500"/>
    <n v="3471"/>
    <n v="0"/>
    <n v="0"/>
    <n v="1"/>
    <n v="3471"/>
    <n v="7"/>
  </r>
  <r>
    <s v="BF238122"/>
    <n v="3"/>
    <d v="2012-01-01T00:00:00"/>
    <m/>
    <n v="10001"/>
    <n v="2"/>
    <s v="No Hit"/>
    <n v="1991"/>
    <s v="Asphalt Shingles"/>
    <n v="1991"/>
    <n v="1"/>
    <s v="Masonry"/>
    <s v="y"/>
    <x v="1"/>
    <s v="n"/>
    <n v="60000"/>
    <n v="6000"/>
    <n v="30000"/>
    <n v="12000"/>
    <n v="300000"/>
    <n v="1000"/>
    <n v="500"/>
    <n v="692"/>
    <n v="0"/>
    <n v="0"/>
    <n v="1"/>
    <n v="692"/>
    <n v="6"/>
  </r>
  <r>
    <s v="BF238132"/>
    <n v="3"/>
    <d v="2012-01-01T00:00:00"/>
    <m/>
    <n v="10013"/>
    <n v="3"/>
    <n v="824"/>
    <n v="1957"/>
    <s v="Spanish Tile"/>
    <n v="1996"/>
    <n v="1"/>
    <s v="Frame"/>
    <s v="y"/>
    <x v="0"/>
    <s v="n"/>
    <n v="125000"/>
    <n v="12500"/>
    <n v="62500"/>
    <n v="25000"/>
    <n v="500000"/>
    <n v="5000"/>
    <n v="500"/>
    <n v="753"/>
    <n v="0"/>
    <n v="0"/>
    <n v="1"/>
    <n v="753"/>
    <n v="2"/>
  </r>
  <r>
    <s v="BF238142"/>
    <n v="3"/>
    <d v="2012-01-01T00:00:00"/>
    <m/>
    <n v="10015"/>
    <n v="4"/>
    <s v="No Hit"/>
    <n v="1955"/>
    <s v="Asphalt Shingles"/>
    <n v="1989"/>
    <n v="1"/>
    <s v="Frame"/>
    <s v="y"/>
    <x v="0"/>
    <s v="n"/>
    <n v="50000"/>
    <n v="5000"/>
    <n v="25000"/>
    <n v="10000"/>
    <n v="300000"/>
    <n v="1000"/>
    <n v="500"/>
    <n v="911"/>
    <n v="0"/>
    <n v="0"/>
    <n v="1"/>
    <n v="911"/>
    <n v="7"/>
  </r>
  <r>
    <s v="BF238152"/>
    <n v="3"/>
    <d v="2012-01-01T00:00:00"/>
    <m/>
    <n v="10016"/>
    <n v="4"/>
    <n v="650"/>
    <n v="1975"/>
    <s v="Asphalt Shingles"/>
    <n v="1988"/>
    <n v="1"/>
    <s v="Frame"/>
    <s v="y"/>
    <x v="1"/>
    <s v="n"/>
    <n v="250000"/>
    <n v="25000"/>
    <n v="125000"/>
    <n v="50000"/>
    <n v="500000"/>
    <n v="1000"/>
    <n v="500"/>
    <n v="6268"/>
    <n v="0"/>
    <n v="0"/>
    <n v="1"/>
    <n v="6268"/>
    <n v="6"/>
  </r>
  <r>
    <s v="BF238162"/>
    <n v="3"/>
    <d v="2012-01-01T00:00:00"/>
    <m/>
    <n v="10005"/>
    <n v="1"/>
    <n v="685"/>
    <n v="1952"/>
    <s v="Asphalt Shingles"/>
    <n v="1992"/>
    <n v="9"/>
    <s v="Frame"/>
    <s v="y"/>
    <x v="1"/>
    <s v="n"/>
    <n v="150000"/>
    <n v="15000"/>
    <n v="75000"/>
    <n v="30000"/>
    <n v="300000"/>
    <n v="1000"/>
    <n v="250"/>
    <n v="5134"/>
    <n v="0"/>
    <n v="0"/>
    <n v="1"/>
    <n v="5134"/>
    <n v="7"/>
  </r>
  <r>
    <s v="BF238172"/>
    <n v="3"/>
    <d v="2012-01-01T00:00:00"/>
    <m/>
    <n v="10012"/>
    <n v="1"/>
    <n v="800"/>
    <n v="1991"/>
    <s v="Asphalt Shingles"/>
    <n v="1991"/>
    <n v="9"/>
    <s v="Frame"/>
    <s v="y"/>
    <x v="1"/>
    <s v="n"/>
    <n v="200000"/>
    <n v="20000"/>
    <n v="100000"/>
    <n v="40000"/>
    <n v="300000"/>
    <n v="1000"/>
    <n v="500"/>
    <n v="1893"/>
    <n v="0"/>
    <n v="0"/>
    <n v="1"/>
    <n v="1893"/>
    <n v="3"/>
  </r>
  <r>
    <s v="BF238182"/>
    <n v="3"/>
    <d v="2012-01-01T00:00:00"/>
    <m/>
    <n v="10021"/>
    <n v="2"/>
    <n v="665"/>
    <n v="1967"/>
    <s v="Asphalt Shingles"/>
    <n v="1985"/>
    <n v="1"/>
    <s v="Frame"/>
    <s v="y"/>
    <x v="1"/>
    <s v="n"/>
    <n v="300000"/>
    <n v="30000"/>
    <n v="180000"/>
    <n v="60000"/>
    <n v="100000"/>
    <n v="1000"/>
    <n v="500"/>
    <n v="6141"/>
    <n v="0"/>
    <n v="0"/>
    <n v="1"/>
    <n v="6141"/>
    <n v="6"/>
  </r>
  <r>
    <s v="BF238192"/>
    <n v="3"/>
    <d v="2012-01-01T00:00:00"/>
    <m/>
    <n v="10004"/>
    <n v="5"/>
    <n v="800"/>
    <n v="2002"/>
    <s v="Asphalt Shingles"/>
    <n v="2002"/>
    <n v="1"/>
    <s v="Frame"/>
    <s v="y"/>
    <x v="1"/>
    <s v="n"/>
    <n v="200000"/>
    <n v="20000"/>
    <n v="100000"/>
    <n v="40000"/>
    <n v="500000"/>
    <n v="3000"/>
    <n v="500"/>
    <n v="1638"/>
    <n v="0"/>
    <n v="0"/>
    <n v="1"/>
    <n v="1638"/>
    <n v="5"/>
  </r>
  <r>
    <s v="BF238202"/>
    <n v="3"/>
    <d v="2012-01-01T00:00:00"/>
    <m/>
    <n v="10022"/>
    <n v="2"/>
    <n v="695"/>
    <n v="1955"/>
    <s v="Asphalt Shingles"/>
    <n v="2010"/>
    <n v="1"/>
    <s v="Frame"/>
    <s v="y"/>
    <x v="1"/>
    <s v="n"/>
    <n v="150000"/>
    <n v="15000"/>
    <n v="75000"/>
    <n v="30000"/>
    <n v="100000"/>
    <n v="1000"/>
    <n v="500"/>
    <n v="1759"/>
    <n v="0"/>
    <n v="0"/>
    <n v="1"/>
    <n v="1759"/>
    <n v="4"/>
  </r>
  <r>
    <s v="BF238212"/>
    <n v="3"/>
    <d v="2012-01-01T00:00:00"/>
    <m/>
    <n v="10009"/>
    <n v="2"/>
    <n v="693"/>
    <n v="1977"/>
    <s v="Spanish Tile"/>
    <n v="2011"/>
    <n v="1"/>
    <s v="Masonry"/>
    <s v="y"/>
    <x v="1"/>
    <s v="n"/>
    <n v="80000"/>
    <n v="8000"/>
    <n v="40000"/>
    <n v="16000"/>
    <n v="500000"/>
    <n v="1000"/>
    <n v="1000"/>
    <n v="1044"/>
    <n v="0"/>
    <n v="0"/>
    <n v="1"/>
    <n v="1044"/>
    <n v="1"/>
  </r>
  <r>
    <s v="BF238222"/>
    <n v="3"/>
    <d v="2012-01-01T00:00:00"/>
    <m/>
    <n v="10025"/>
    <n v="4"/>
    <n v="824"/>
    <n v="1950"/>
    <s v="Asphalt Shingles"/>
    <n v="1992"/>
    <n v="7"/>
    <s v="Superior"/>
    <s v="y"/>
    <x v="0"/>
    <s v="n"/>
    <n v="60000"/>
    <n v="6000"/>
    <n v="30000"/>
    <n v="12000"/>
    <n v="100000"/>
    <n v="1000"/>
    <n v="250"/>
    <n v="1018"/>
    <n v="0"/>
    <n v="0"/>
    <n v="1"/>
    <n v="1018"/>
    <n v="7"/>
  </r>
  <r>
    <s v="BF238232"/>
    <n v="3"/>
    <d v="2012-01-01T00:00:00"/>
    <m/>
    <n v="10012"/>
    <n v="5"/>
    <n v="800"/>
    <n v="2003"/>
    <s v="Asphalt Shingles"/>
    <n v="2003"/>
    <n v="1"/>
    <s v="Frame"/>
    <s v="y"/>
    <x v="1"/>
    <s v="n"/>
    <n v="125000"/>
    <n v="12500"/>
    <n v="62500"/>
    <n v="25000"/>
    <n v="100000"/>
    <n v="1000"/>
    <n v="500"/>
    <n v="1163"/>
    <n v="0"/>
    <n v="0"/>
    <n v="1"/>
    <n v="1163"/>
    <n v="3"/>
  </r>
  <r>
    <s v="BF238242"/>
    <n v="3"/>
    <d v="2012-01-01T00:00:00"/>
    <m/>
    <n v="10005"/>
    <n v="4"/>
    <n v="750"/>
    <n v="2006"/>
    <s v="Asphalt Shingles"/>
    <n v="2006"/>
    <n v="1"/>
    <s v="Frame"/>
    <s v="y"/>
    <x v="1"/>
    <s v="n"/>
    <n v="200000"/>
    <n v="20000"/>
    <n v="120000"/>
    <n v="40000"/>
    <n v="100000"/>
    <n v="1000"/>
    <n v="500"/>
    <n v="3145"/>
    <n v="0"/>
    <n v="0"/>
    <n v="1"/>
    <n v="3145"/>
    <n v="7"/>
  </r>
  <r>
    <s v="BF238252"/>
    <n v="3"/>
    <d v="2012-01-01T00:00:00"/>
    <m/>
    <n v="10018"/>
    <n v="1"/>
    <n v="800"/>
    <n v="1996"/>
    <s v="Asphalt Shingles"/>
    <n v="1996"/>
    <n v="1"/>
    <s v="Frame"/>
    <s v="y"/>
    <x v="0"/>
    <s v="n"/>
    <n v="150000"/>
    <n v="15000"/>
    <n v="75000"/>
    <n v="30000"/>
    <n v="300000"/>
    <n v="1000"/>
    <n v="250"/>
    <n v="669"/>
    <n v="0"/>
    <n v="0"/>
    <n v="1"/>
    <n v="669"/>
    <n v="2"/>
  </r>
  <r>
    <s v="BF238262"/>
    <n v="3"/>
    <d v="2012-01-01T00:00:00"/>
    <m/>
    <n v="10022"/>
    <n v="2"/>
    <n v="800"/>
    <n v="1962"/>
    <s v="Asphalt Shingles"/>
    <n v="1991"/>
    <n v="7"/>
    <s v="Frame"/>
    <s v="y"/>
    <x v="0"/>
    <s v="n"/>
    <n v="60000"/>
    <n v="6000"/>
    <n v="42000"/>
    <n v="12000"/>
    <n v="300000"/>
    <n v="3000"/>
    <n v="1000"/>
    <n v="576"/>
    <n v="0"/>
    <n v="0"/>
    <n v="1"/>
    <n v="576"/>
    <n v="4"/>
  </r>
  <r>
    <s v="BF238272"/>
    <n v="3"/>
    <d v="2012-01-01T00:00:00"/>
    <m/>
    <n v="10020"/>
    <n v="3"/>
    <n v="700"/>
    <n v="2002"/>
    <s v="Asphalt Shingles"/>
    <n v="2002"/>
    <n v="1"/>
    <s v="Frame"/>
    <s v="y"/>
    <x v="1"/>
    <s v="n"/>
    <n v="60000"/>
    <n v="6000"/>
    <n v="36000"/>
    <n v="12000"/>
    <n v="300000"/>
    <n v="1000"/>
    <n v="250"/>
    <n v="1195"/>
    <n v="0"/>
    <n v="0"/>
    <n v="1"/>
    <n v="1195"/>
    <n v="7"/>
  </r>
  <r>
    <s v="BF238282"/>
    <n v="3"/>
    <d v="2012-01-01T00:00:00"/>
    <m/>
    <n v="10021"/>
    <n v="2"/>
    <n v="812"/>
    <n v="2008"/>
    <s v="Asphalt Shingles"/>
    <n v="2008"/>
    <n v="1"/>
    <s v="Frame"/>
    <s v="y"/>
    <x v="1"/>
    <s v="n"/>
    <n v="150000"/>
    <n v="15000"/>
    <n v="75000"/>
    <n v="30000"/>
    <n v="100000"/>
    <n v="1000"/>
    <n v="500"/>
    <n v="1173"/>
    <n v="0"/>
    <n v="0"/>
    <n v="1"/>
    <n v="1173"/>
    <n v="6"/>
  </r>
  <r>
    <s v="BF238292"/>
    <n v="3"/>
    <d v="2012-01-01T00:00:00"/>
    <m/>
    <n v="10022"/>
    <n v="2"/>
    <n v="650"/>
    <n v="1973"/>
    <s v="Spanish Tile"/>
    <n v="1982"/>
    <n v="1"/>
    <s v="Frame"/>
    <s v="y"/>
    <x v="0"/>
    <s v="n"/>
    <n v="90000"/>
    <n v="9000"/>
    <n v="45000"/>
    <n v="18000"/>
    <n v="100000"/>
    <n v="1000"/>
    <n v="500"/>
    <n v="1136"/>
    <n v="0"/>
    <n v="0"/>
    <n v="1"/>
    <n v="1136"/>
    <n v="4"/>
  </r>
  <r>
    <s v="BF238302"/>
    <n v="3"/>
    <d v="2012-01-01T00:00:00"/>
    <d v="2012-07-01T00:00:00"/>
    <n v="10008"/>
    <n v="4"/>
    <n v="683"/>
    <n v="1986"/>
    <s v="Spanish Tile"/>
    <n v="1997"/>
    <n v="1"/>
    <s v="Frame"/>
    <s v="n"/>
    <x v="0"/>
    <s v="n"/>
    <n v="150000"/>
    <n v="15000"/>
    <n v="75000"/>
    <n v="30000"/>
    <n v="100000"/>
    <n v="3000"/>
    <n v="250"/>
    <n v="2719"/>
    <n v="0"/>
    <n v="0"/>
    <n v="0.5"/>
    <n v="1359.5"/>
    <n v="1"/>
  </r>
  <r>
    <s v="BF238312"/>
    <n v="3"/>
    <d v="2012-01-01T00:00:00"/>
    <m/>
    <n v="10015"/>
    <n v="4"/>
    <n v="900"/>
    <n v="1959"/>
    <s v="Asphalt Shingles"/>
    <n v="2007"/>
    <n v="7"/>
    <s v="Masonry"/>
    <s v="y"/>
    <x v="0"/>
    <s v="n"/>
    <n v="70000"/>
    <n v="7000"/>
    <n v="35000"/>
    <n v="14000"/>
    <n v="100000"/>
    <n v="5000"/>
    <n v="500"/>
    <n v="812"/>
    <n v="0"/>
    <n v="0"/>
    <n v="1"/>
    <n v="812"/>
    <n v="7"/>
  </r>
  <r>
    <s v="BF238322"/>
    <n v="3"/>
    <d v="2012-01-01T00:00:00"/>
    <m/>
    <n v="10011"/>
    <n v="2"/>
    <n v="707"/>
    <n v="1967"/>
    <s v="Asphalt Shingles"/>
    <n v="1985"/>
    <n v="1"/>
    <s v="Masonry"/>
    <s v="y"/>
    <x v="1"/>
    <s v="n"/>
    <n v="250000"/>
    <n v="25000"/>
    <n v="125000"/>
    <n v="50000"/>
    <n v="100000"/>
    <n v="5000"/>
    <n v="500"/>
    <n v="3446"/>
    <n v="0"/>
    <n v="0"/>
    <n v="1"/>
    <n v="3446"/>
    <n v="6"/>
  </r>
  <r>
    <s v="BF238332"/>
    <n v="3"/>
    <d v="2012-01-01T00:00:00"/>
    <m/>
    <n v="10019"/>
    <n v="5"/>
    <n v="869"/>
    <n v="2000"/>
    <s v="Asphalt Shingles"/>
    <n v="2009"/>
    <n v="9"/>
    <s v="Frame"/>
    <s v="y"/>
    <x v="1"/>
    <s v="n"/>
    <n v="90000"/>
    <n v="9000"/>
    <n v="45000"/>
    <n v="18000"/>
    <n v="100000"/>
    <n v="5000"/>
    <n v="500"/>
    <n v="1404"/>
    <n v="0"/>
    <n v="0"/>
    <n v="1"/>
    <n v="1404"/>
    <n v="1"/>
  </r>
  <r>
    <s v="BF238342"/>
    <n v="3"/>
    <d v="2012-01-01T00:00:00"/>
    <m/>
    <n v="10015"/>
    <n v="3"/>
    <n v="879"/>
    <n v="2000"/>
    <s v="Asphalt Shingles"/>
    <n v="2000"/>
    <n v="7"/>
    <s v="Frame"/>
    <s v="y"/>
    <x v="1"/>
    <s v="n"/>
    <n v="300000"/>
    <n v="30000"/>
    <n v="150000"/>
    <n v="60000"/>
    <n v="300000"/>
    <n v="3000"/>
    <n v="1000"/>
    <n v="2496"/>
    <n v="0"/>
    <n v="0"/>
    <n v="1"/>
    <n v="2496"/>
    <n v="7"/>
  </r>
  <r>
    <s v="BF238352"/>
    <n v="3"/>
    <d v="2012-01-01T00:00:00"/>
    <m/>
    <n v="10004"/>
    <n v="2"/>
    <n v="702"/>
    <n v="1957"/>
    <s v="Spanish Tile"/>
    <n v="1979"/>
    <n v="1"/>
    <s v="Frame"/>
    <s v="y"/>
    <x v="1"/>
    <s v="n"/>
    <n v="100000"/>
    <n v="10000"/>
    <n v="50000"/>
    <n v="20000"/>
    <n v="100000"/>
    <n v="3000"/>
    <n v="500"/>
    <n v="1226"/>
    <n v="0"/>
    <n v="0"/>
    <n v="1"/>
    <n v="1226"/>
    <n v="5"/>
  </r>
  <r>
    <s v="BF238362"/>
    <n v="3"/>
    <d v="2012-01-01T00:00:00"/>
    <m/>
    <n v="10013"/>
    <n v="4"/>
    <n v="850"/>
    <n v="2010"/>
    <s v="Spanish Tile"/>
    <n v="2010"/>
    <n v="1"/>
    <s v="Frame"/>
    <s v="y"/>
    <x v="1"/>
    <s v="n"/>
    <n v="80000"/>
    <n v="8000"/>
    <n v="40000"/>
    <n v="16000"/>
    <n v="300000"/>
    <n v="1000"/>
    <n v="500"/>
    <n v="389"/>
    <n v="0"/>
    <n v="0"/>
    <n v="1"/>
    <n v="389"/>
    <n v="2"/>
  </r>
  <r>
    <s v="BF238372"/>
    <n v="3"/>
    <d v="2012-01-01T00:00:00"/>
    <m/>
    <n v="10011"/>
    <n v="2"/>
    <n v="855"/>
    <n v="2001"/>
    <s v="Spanish Tile"/>
    <n v="2001"/>
    <n v="1"/>
    <s v="Frame"/>
    <s v="n"/>
    <x v="1"/>
    <s v="n"/>
    <n v="70000"/>
    <n v="7000"/>
    <n v="35000"/>
    <n v="14000"/>
    <n v="300000"/>
    <n v="3000"/>
    <n v="250"/>
    <n v="650"/>
    <n v="0"/>
    <n v="0"/>
    <n v="1"/>
    <n v="650"/>
    <n v="6"/>
  </r>
  <r>
    <s v="BF238382"/>
    <n v="3"/>
    <d v="2012-01-01T00:00:00"/>
    <m/>
    <n v="10009"/>
    <n v="2"/>
    <n v="800"/>
    <n v="1978"/>
    <s v="Wood Shingles"/>
    <n v="1978"/>
    <n v="1"/>
    <s v="Frame"/>
    <s v="y"/>
    <x v="1"/>
    <s v="n"/>
    <n v="60000"/>
    <n v="6000"/>
    <n v="30000"/>
    <n v="12000"/>
    <n v="100000"/>
    <n v="1000"/>
    <n v="500"/>
    <n v="971"/>
    <n v="0"/>
    <n v="0"/>
    <n v="1"/>
    <n v="971"/>
    <n v="1"/>
  </r>
  <r>
    <s v="BF238392"/>
    <n v="3"/>
    <d v="2012-01-01T00:00:00"/>
    <m/>
    <n v="10007"/>
    <n v="1"/>
    <n v="758"/>
    <n v="2001"/>
    <s v="Asphalt Shingles"/>
    <n v="2001"/>
    <n v="1"/>
    <s v="Frame"/>
    <s v="y"/>
    <x v="0"/>
    <s v="n"/>
    <n v="200000"/>
    <n v="20000"/>
    <n v="100000"/>
    <n v="40000"/>
    <n v="100000"/>
    <n v="5000"/>
    <n v="500"/>
    <n v="1404"/>
    <n v="0"/>
    <n v="0"/>
    <n v="1"/>
    <n v="1404"/>
    <n v="3"/>
  </r>
  <r>
    <s v="BF238402"/>
    <n v="3"/>
    <d v="2012-01-01T00:00:00"/>
    <m/>
    <n v="10007"/>
    <n v="2"/>
    <n v="656"/>
    <n v="1997"/>
    <s v="Asphalt Shingles"/>
    <n v="1997"/>
    <n v="1"/>
    <s v="Frame"/>
    <s v="y"/>
    <x v="0"/>
    <s v="n"/>
    <n v="200000"/>
    <n v="20000"/>
    <n v="100000"/>
    <n v="40000"/>
    <n v="300000"/>
    <n v="3000"/>
    <n v="1000"/>
    <n v="1882"/>
    <n v="1"/>
    <n v="21888"/>
    <n v="1"/>
    <n v="1882"/>
    <n v="3"/>
  </r>
  <r>
    <s v="BF238412"/>
    <n v="3"/>
    <d v="2012-01-01T00:00:00"/>
    <m/>
    <n v="10017"/>
    <n v="4"/>
    <n v="660"/>
    <n v="1955"/>
    <s v="Asphalt Shingles"/>
    <n v="1995"/>
    <n v="1"/>
    <s v="Frame"/>
    <s v="n"/>
    <x v="0"/>
    <s v="n"/>
    <n v="50000"/>
    <n v="5000"/>
    <n v="25000"/>
    <n v="10000"/>
    <n v="300000"/>
    <n v="1000"/>
    <n v="250"/>
    <n v="1120"/>
    <n v="1"/>
    <n v="10800"/>
    <n v="1"/>
    <n v="1120"/>
    <n v="3"/>
  </r>
  <r>
    <s v="BF238422"/>
    <n v="3"/>
    <d v="2012-01-01T00:00:00"/>
    <m/>
    <n v="10008"/>
    <n v="4"/>
    <n v="825"/>
    <n v="1990"/>
    <s v="Asphalt Shingles"/>
    <n v="2007"/>
    <n v="1"/>
    <s v="Superior"/>
    <s v="y"/>
    <x v="0"/>
    <s v="n"/>
    <n v="70000"/>
    <n v="7000"/>
    <n v="35000"/>
    <n v="14000"/>
    <n v="300000"/>
    <n v="5000"/>
    <n v="250"/>
    <n v="610"/>
    <n v="0"/>
    <n v="0"/>
    <n v="1"/>
    <n v="610"/>
    <n v="1"/>
  </r>
  <r>
    <s v="BF238432"/>
    <n v="3"/>
    <d v="2012-01-01T00:00:00"/>
    <m/>
    <n v="10008"/>
    <n v="3"/>
    <n v="788"/>
    <n v="1983"/>
    <s v="Spanish Tile"/>
    <n v="2000"/>
    <n v="1"/>
    <s v="Frame"/>
    <s v="y"/>
    <x v="1"/>
    <s v="n"/>
    <n v="150000"/>
    <n v="15000"/>
    <n v="75000"/>
    <n v="30000"/>
    <n v="100000"/>
    <n v="3000"/>
    <n v="500"/>
    <n v="1722"/>
    <n v="0"/>
    <n v="0"/>
    <n v="1"/>
    <n v="1722"/>
    <n v="1"/>
  </r>
  <r>
    <s v="BF238442"/>
    <n v="3"/>
    <d v="2012-01-01T00:00:00"/>
    <m/>
    <n v="10020"/>
    <n v="3"/>
    <n v="814"/>
    <n v="1998"/>
    <s v="Asphalt Shingles"/>
    <n v="1998"/>
    <n v="1"/>
    <s v="Frame"/>
    <s v="y"/>
    <x v="1"/>
    <s v="n"/>
    <n v="100000"/>
    <n v="10000"/>
    <n v="50000"/>
    <n v="20000"/>
    <n v="500000"/>
    <n v="3000"/>
    <n v="500"/>
    <n v="1228"/>
    <n v="0"/>
    <n v="0"/>
    <n v="1"/>
    <n v="1228"/>
    <n v="7"/>
  </r>
  <r>
    <s v="BF238452"/>
    <n v="3"/>
    <d v="2012-01-01T00:00:00"/>
    <m/>
    <n v="10020"/>
    <n v="2"/>
    <n v="900"/>
    <n v="1976"/>
    <s v="Asphalt Shingles"/>
    <n v="1976"/>
    <n v="1"/>
    <s v="Frame"/>
    <s v="y"/>
    <x v="1"/>
    <s v="n"/>
    <n v="150000"/>
    <n v="15000"/>
    <n v="75000"/>
    <n v="30000"/>
    <n v="500000"/>
    <n v="1000"/>
    <n v="250"/>
    <n v="1441"/>
    <n v="0"/>
    <n v="0"/>
    <n v="1"/>
    <n v="1441"/>
    <n v="7"/>
  </r>
  <r>
    <s v="BF238462"/>
    <n v="3"/>
    <d v="2012-01-01T00:00:00"/>
    <m/>
    <n v="10011"/>
    <n v="2"/>
    <n v="787"/>
    <n v="1998"/>
    <s v="Wood Shingles"/>
    <n v="1998"/>
    <n v="1"/>
    <s v="Frame"/>
    <s v="y"/>
    <x v="1"/>
    <s v="n"/>
    <n v="200000"/>
    <n v="20000"/>
    <n v="100000"/>
    <n v="40000"/>
    <n v="100000"/>
    <n v="1000"/>
    <n v="500"/>
    <n v="3292"/>
    <n v="0"/>
    <n v="0"/>
    <n v="1"/>
    <n v="3292"/>
    <n v="6"/>
  </r>
  <r>
    <s v="BF238472"/>
    <n v="3"/>
    <d v="2012-01-01T00:00:00"/>
    <m/>
    <n v="10025"/>
    <n v="2"/>
    <n v="841"/>
    <n v="1957"/>
    <s v="Asphalt Shingles"/>
    <n v="1974"/>
    <n v="1"/>
    <s v="Superior"/>
    <s v="y"/>
    <x v="1"/>
    <s v="n"/>
    <n v="100000"/>
    <n v="10000"/>
    <n v="60000"/>
    <n v="20000"/>
    <n v="100000"/>
    <n v="1000"/>
    <n v="250"/>
    <n v="1124"/>
    <n v="0"/>
    <n v="0"/>
    <n v="1"/>
    <n v="1124"/>
    <n v="7"/>
  </r>
  <r>
    <s v="BF238482"/>
    <n v="3"/>
    <d v="2012-01-01T00:00:00"/>
    <d v="2012-07-01T00:00:00"/>
    <n v="10010"/>
    <n v="2"/>
    <n v="699"/>
    <n v="1986"/>
    <s v="Spanish Tile"/>
    <n v="2001"/>
    <n v="1"/>
    <s v="Frame"/>
    <s v="y"/>
    <x v="1"/>
    <s v="n"/>
    <n v="125000"/>
    <n v="12500"/>
    <n v="75000"/>
    <n v="25000"/>
    <n v="100000"/>
    <n v="1000"/>
    <n v="250"/>
    <n v="2563"/>
    <n v="0"/>
    <n v="0"/>
    <n v="0.5"/>
    <n v="1281.5"/>
    <n v="7"/>
  </r>
  <r>
    <s v="BF238492"/>
    <n v="3"/>
    <d v="2012-01-01T00:00:00"/>
    <m/>
    <n v="10004"/>
    <n v="4"/>
    <n v="900"/>
    <n v="1980"/>
    <s v="Asphalt Shingles"/>
    <n v="1980"/>
    <n v="1"/>
    <s v="Superior"/>
    <s v="n"/>
    <x v="1"/>
    <s v="n"/>
    <n v="95000"/>
    <n v="9500"/>
    <n v="47500"/>
    <n v="19000"/>
    <n v="300000"/>
    <n v="1000"/>
    <n v="250"/>
    <n v="587"/>
    <n v="0"/>
    <n v="0"/>
    <n v="1"/>
    <n v="587"/>
    <n v="5"/>
  </r>
  <r>
    <s v="BF238502"/>
    <n v="3"/>
    <d v="2012-01-01T00:00:00"/>
    <m/>
    <n v="10020"/>
    <n v="3"/>
    <n v="804"/>
    <n v="1972"/>
    <s v="Asphalt Shingles"/>
    <n v="1979"/>
    <n v="7"/>
    <s v="Masonry"/>
    <s v="y"/>
    <x v="0"/>
    <s v="n"/>
    <n v="300000"/>
    <n v="30000"/>
    <n v="150000"/>
    <n v="60000"/>
    <n v="100000"/>
    <n v="3000"/>
    <n v="250"/>
    <n v="3911"/>
    <n v="0"/>
    <n v="0"/>
    <n v="1"/>
    <n v="3911"/>
    <n v="7"/>
  </r>
  <r>
    <s v="BF238512"/>
    <n v="3"/>
    <d v="2012-01-01T00:00:00"/>
    <m/>
    <n v="10001"/>
    <n v="4"/>
    <n v="698"/>
    <n v="2005"/>
    <s v="Spanish Tile"/>
    <n v="2005"/>
    <n v="7"/>
    <s v="Masonry"/>
    <s v="y"/>
    <x v="1"/>
    <s v="n"/>
    <n v="60000"/>
    <n v="6000"/>
    <n v="30000"/>
    <n v="12000"/>
    <n v="100000"/>
    <n v="3000"/>
    <n v="1000"/>
    <n v="1177"/>
    <n v="0"/>
    <n v="0"/>
    <n v="1"/>
    <n v="1177"/>
    <n v="6"/>
  </r>
  <r>
    <s v="BF238522"/>
    <n v="3"/>
    <d v="2012-01-01T00:00:00"/>
    <m/>
    <n v="10007"/>
    <n v="3"/>
    <n v="800"/>
    <n v="1980"/>
    <s v="Asphalt Shingles"/>
    <n v="1980"/>
    <n v="1"/>
    <s v="Frame"/>
    <s v="y"/>
    <x v="1"/>
    <s v="n"/>
    <n v="200000"/>
    <n v="20000"/>
    <n v="100000"/>
    <n v="40000"/>
    <n v="100000"/>
    <n v="5000"/>
    <n v="500"/>
    <n v="1724"/>
    <n v="0"/>
    <n v="0"/>
    <n v="1"/>
    <n v="1724"/>
    <n v="3"/>
  </r>
  <r>
    <s v="BF238532"/>
    <n v="3"/>
    <d v="2012-01-01T00:00:00"/>
    <m/>
    <n v="10006"/>
    <n v="2"/>
    <n v="634"/>
    <n v="1955"/>
    <s v="Asphalt Shingles"/>
    <n v="2006"/>
    <n v="1"/>
    <s v="Frame"/>
    <s v="n"/>
    <x v="1"/>
    <s v="n"/>
    <n v="90000"/>
    <n v="9000"/>
    <n v="45000"/>
    <n v="18000"/>
    <n v="500000"/>
    <n v="3000"/>
    <n v="1000"/>
    <n v="2323"/>
    <n v="1"/>
    <n v="900"/>
    <n v="1"/>
    <n v="2323"/>
    <n v="6"/>
  </r>
  <r>
    <s v="BF238542"/>
    <n v="3"/>
    <d v="2012-01-01T00:00:00"/>
    <m/>
    <n v="10015"/>
    <n v="3"/>
    <n v="507"/>
    <n v="2000"/>
    <s v="Asphalt Shingles"/>
    <n v="2005"/>
    <n v="7"/>
    <s v="Masonry"/>
    <s v="y"/>
    <x v="1"/>
    <s v="n"/>
    <n v="100000"/>
    <n v="10000"/>
    <n v="50000"/>
    <n v="20000"/>
    <n v="100000"/>
    <n v="1000"/>
    <n v="500"/>
    <n v="2557"/>
    <n v="0"/>
    <n v="0"/>
    <n v="1"/>
    <n v="2557"/>
    <n v="7"/>
  </r>
  <r>
    <s v="BF238552"/>
    <n v="3"/>
    <d v="2012-01-01T00:00:00"/>
    <m/>
    <n v="10017"/>
    <n v="3"/>
    <n v="825"/>
    <n v="1958"/>
    <s v="Asphalt Shingles"/>
    <n v="1978"/>
    <n v="1"/>
    <s v="Masonry"/>
    <s v="y"/>
    <x v="1"/>
    <s v="n"/>
    <n v="125000"/>
    <n v="12500"/>
    <n v="62500"/>
    <n v="25000"/>
    <n v="300000"/>
    <n v="3000"/>
    <n v="500"/>
    <n v="1054"/>
    <n v="0"/>
    <n v="0"/>
    <n v="1"/>
    <n v="1054"/>
    <n v="3"/>
  </r>
  <r>
    <s v="BF238562"/>
    <n v="3"/>
    <d v="2012-01-01T00:00:00"/>
    <m/>
    <n v="10019"/>
    <n v="2"/>
    <n v="898"/>
    <n v="1990"/>
    <s v="Asphalt Shingles"/>
    <n v="1990"/>
    <n v="1"/>
    <s v="Superior"/>
    <s v="y"/>
    <x v="1"/>
    <s v="n"/>
    <n v="300000"/>
    <n v="30000"/>
    <n v="150000"/>
    <n v="60000"/>
    <n v="300000"/>
    <n v="3000"/>
    <n v="250"/>
    <n v="1475"/>
    <n v="0"/>
    <n v="0"/>
    <n v="1"/>
    <n v="1475"/>
    <n v="1"/>
  </r>
  <r>
    <s v="BF238572"/>
    <n v="3"/>
    <d v="2012-01-01T00:00:00"/>
    <m/>
    <n v="10018"/>
    <n v="4"/>
    <n v="754"/>
    <n v="1983"/>
    <s v="Asphalt Shingles"/>
    <n v="1983"/>
    <n v="1"/>
    <s v="Frame"/>
    <s v="y"/>
    <x v="1"/>
    <s v="n"/>
    <n v="300000"/>
    <n v="30000"/>
    <n v="150000"/>
    <n v="60000"/>
    <n v="100000"/>
    <n v="1000"/>
    <n v="250"/>
    <n v="3284"/>
    <n v="0"/>
    <n v="0"/>
    <n v="1"/>
    <n v="3284"/>
    <n v="2"/>
  </r>
  <r>
    <s v="BF238582"/>
    <n v="3"/>
    <d v="2012-01-01T00:00:00"/>
    <d v="2012-07-01T00:00:00"/>
    <n v="10001"/>
    <n v="3"/>
    <n v="766"/>
    <n v="1981"/>
    <s v="Asphalt Shingles"/>
    <n v="1999"/>
    <n v="1"/>
    <s v="Superior"/>
    <s v="y"/>
    <x v="1"/>
    <s v="n"/>
    <n v="50000"/>
    <n v="5000"/>
    <n v="25000"/>
    <n v="10000"/>
    <n v="500000"/>
    <n v="1000"/>
    <n v="500"/>
    <n v="670"/>
    <n v="0"/>
    <n v="0"/>
    <n v="0.5"/>
    <n v="335"/>
    <n v="6"/>
  </r>
  <r>
    <s v="BF238592"/>
    <n v="3"/>
    <d v="2012-01-01T00:00:00"/>
    <m/>
    <n v="10009"/>
    <n v="2"/>
    <n v="900"/>
    <n v="1965"/>
    <s v="Wood Shingles"/>
    <n v="1965"/>
    <n v="9"/>
    <s v="Frame"/>
    <s v="n"/>
    <x v="1"/>
    <s v="n"/>
    <n v="100000"/>
    <n v="10000"/>
    <n v="70000"/>
    <n v="20000"/>
    <n v="500000"/>
    <n v="1000"/>
    <n v="500"/>
    <n v="1754"/>
    <n v="0"/>
    <n v="0"/>
    <n v="1"/>
    <n v="1754"/>
    <n v="1"/>
  </r>
  <r>
    <s v="BF238602"/>
    <n v="3"/>
    <d v="2012-01-01T00:00:00"/>
    <m/>
    <n v="10017"/>
    <n v="4"/>
    <n v="723"/>
    <n v="1990"/>
    <s v="Asphalt Shingles"/>
    <n v="2002"/>
    <n v="1"/>
    <s v="Frame"/>
    <s v="y"/>
    <x v="1"/>
    <s v="n"/>
    <n v="100000"/>
    <n v="10000"/>
    <n v="50000"/>
    <n v="20000"/>
    <n v="100000"/>
    <n v="5000"/>
    <n v="250"/>
    <n v="1609"/>
    <n v="0"/>
    <n v="0"/>
    <n v="1"/>
    <n v="1609"/>
    <n v="3"/>
  </r>
  <r>
    <s v="BF238612"/>
    <n v="3"/>
    <d v="2012-01-01T00:00:00"/>
    <m/>
    <n v="10009"/>
    <n v="2"/>
    <n v="800"/>
    <n v="1991"/>
    <s v="Spanish Tile"/>
    <n v="2006"/>
    <n v="1"/>
    <s v="Frame"/>
    <s v="y"/>
    <x v="1"/>
    <s v="n"/>
    <n v="150000"/>
    <n v="15000"/>
    <n v="90000"/>
    <n v="30000"/>
    <n v="500000"/>
    <n v="5000"/>
    <n v="1000"/>
    <n v="1000"/>
    <n v="0"/>
    <n v="0"/>
    <n v="1"/>
    <n v="1000"/>
    <n v="1"/>
  </r>
  <r>
    <s v="BF238622"/>
    <n v="3"/>
    <d v="2012-01-01T00:00:00"/>
    <d v="2012-07-01T00:00:00"/>
    <n v="10007"/>
    <n v="2"/>
    <n v="800"/>
    <n v="1957"/>
    <s v="Asphalt Shingles"/>
    <n v="1985"/>
    <n v="1"/>
    <s v="Frame"/>
    <s v="y"/>
    <x v="0"/>
    <s v="n"/>
    <n v="60000"/>
    <n v="6000"/>
    <n v="30000"/>
    <n v="12000"/>
    <n v="300000"/>
    <n v="5000"/>
    <n v="500"/>
    <n v="621"/>
    <n v="0"/>
    <n v="0"/>
    <n v="0.5"/>
    <n v="310.5"/>
    <n v="3"/>
  </r>
  <r>
    <s v="BF238632"/>
    <n v="3"/>
    <d v="2012-01-01T00:00:00"/>
    <m/>
    <n v="10013"/>
    <n v="3"/>
    <n v="800"/>
    <n v="2004"/>
    <s v="Asphalt Shingles"/>
    <n v="2004"/>
    <n v="7"/>
    <s v="Superior"/>
    <s v="y"/>
    <x v="0"/>
    <s v="n"/>
    <n v="200000"/>
    <n v="20000"/>
    <n v="140000"/>
    <n v="40000"/>
    <n v="100000"/>
    <n v="5000"/>
    <n v="1000"/>
    <n v="699"/>
    <n v="0"/>
    <n v="0"/>
    <n v="1"/>
    <n v="699"/>
    <n v="2"/>
  </r>
  <r>
    <s v="BF238642"/>
    <n v="3"/>
    <d v="2012-01-01T00:00:00"/>
    <m/>
    <n v="10019"/>
    <n v="5"/>
    <n v="800"/>
    <n v="1960"/>
    <s v="Asphalt Shingles"/>
    <n v="1992"/>
    <n v="1"/>
    <s v="Frame"/>
    <s v="y"/>
    <x v="1"/>
    <s v="n"/>
    <n v="150000"/>
    <n v="15000"/>
    <n v="90000"/>
    <n v="30000"/>
    <n v="100000"/>
    <n v="3000"/>
    <n v="1000"/>
    <n v="2020"/>
    <n v="0"/>
    <n v="0"/>
    <n v="1"/>
    <n v="2020"/>
    <n v="1"/>
  </r>
  <r>
    <s v="BF238652"/>
    <n v="3"/>
    <d v="2012-01-01T00:00:00"/>
    <m/>
    <n v="10016"/>
    <n v="4"/>
    <n v="826"/>
    <n v="2008"/>
    <s v="Asphalt Shingles"/>
    <n v="2008"/>
    <n v="1"/>
    <s v="Masonry"/>
    <s v="y"/>
    <x v="1"/>
    <s v="n"/>
    <n v="100000"/>
    <n v="10000"/>
    <n v="70000"/>
    <n v="20000"/>
    <n v="100000"/>
    <n v="5000"/>
    <n v="1000"/>
    <n v="885"/>
    <n v="0"/>
    <n v="0"/>
    <n v="1"/>
    <n v="885"/>
    <n v="6"/>
  </r>
  <r>
    <s v="BF238662"/>
    <n v="3"/>
    <d v="2012-01-01T00:00:00"/>
    <m/>
    <n v="10017"/>
    <n v="4"/>
    <n v="800"/>
    <n v="1960"/>
    <s v="Asphalt Shingles"/>
    <n v="1986"/>
    <n v="9"/>
    <s v="Frame"/>
    <s v="y"/>
    <x v="0"/>
    <s v="n"/>
    <n v="100000"/>
    <n v="10000"/>
    <n v="50000"/>
    <n v="20000"/>
    <n v="100000"/>
    <n v="1000"/>
    <n v="500"/>
    <n v="1756"/>
    <n v="0"/>
    <n v="0"/>
    <n v="1"/>
    <n v="1756"/>
    <n v="3"/>
  </r>
  <r>
    <s v="BF238672"/>
    <n v="3"/>
    <d v="2012-01-01T00:00:00"/>
    <m/>
    <n v="10025"/>
    <n v="1"/>
    <n v="650"/>
    <n v="1959"/>
    <s v="Spanish Tile"/>
    <n v="1964"/>
    <n v="1"/>
    <s v="Frame"/>
    <s v="y"/>
    <x v="0"/>
    <s v="n"/>
    <n v="300000"/>
    <n v="30000"/>
    <n v="150000"/>
    <n v="60000"/>
    <n v="300000"/>
    <n v="3000"/>
    <n v="500"/>
    <n v="4657"/>
    <n v="0"/>
    <n v="0"/>
    <n v="1"/>
    <n v="4657"/>
    <n v="7"/>
  </r>
  <r>
    <s v="BF238682"/>
    <n v="3"/>
    <d v="2012-01-01T00:00:00"/>
    <m/>
    <n v="10021"/>
    <n v="2"/>
    <n v="897"/>
    <n v="1985"/>
    <s v="Spanish Tile"/>
    <n v="1985"/>
    <n v="7"/>
    <s v="Frame"/>
    <s v="y"/>
    <x v="1"/>
    <s v="n"/>
    <n v="400000"/>
    <n v="40000"/>
    <n v="200000"/>
    <n v="80000"/>
    <n v="300000"/>
    <n v="1000"/>
    <n v="500"/>
    <n v="3280"/>
    <n v="0"/>
    <n v="0"/>
    <n v="1"/>
    <n v="3280"/>
    <n v="6"/>
  </r>
  <r>
    <s v="BF238692"/>
    <n v="3"/>
    <d v="2012-01-01T00:00:00"/>
    <m/>
    <n v="10020"/>
    <n v="4"/>
    <n v="805"/>
    <n v="1962"/>
    <s v="Spanish Tile"/>
    <n v="1964"/>
    <n v="1"/>
    <s v="Superior"/>
    <s v="y"/>
    <x v="1"/>
    <s v="n"/>
    <n v="70000"/>
    <n v="7000"/>
    <n v="35000"/>
    <n v="14000"/>
    <n v="300000"/>
    <n v="1000"/>
    <n v="500"/>
    <n v="824"/>
    <n v="0"/>
    <n v="0"/>
    <n v="1"/>
    <n v="824"/>
    <n v="7"/>
  </r>
  <r>
    <s v="BF238702"/>
    <n v="3"/>
    <d v="2012-01-01T00:00:00"/>
    <m/>
    <n v="10019"/>
    <n v="3"/>
    <n v="800"/>
    <n v="1968"/>
    <s v="Asphalt Shingles"/>
    <n v="1982"/>
    <n v="1"/>
    <s v="Frame"/>
    <s v="y"/>
    <x v="1"/>
    <s v="n"/>
    <n v="80000"/>
    <n v="8000"/>
    <n v="40000"/>
    <n v="16000"/>
    <n v="100000"/>
    <n v="5000"/>
    <n v="500"/>
    <n v="1067"/>
    <n v="0"/>
    <n v="0"/>
    <n v="1"/>
    <n v="1067"/>
    <n v="1"/>
  </r>
  <r>
    <s v="BF238712"/>
    <n v="3"/>
    <d v="2012-01-01T00:00:00"/>
    <d v="2012-07-01T00:00:00"/>
    <n v="10017"/>
    <n v="4"/>
    <n v="817"/>
    <n v="2004"/>
    <s v="Asphalt Shingles"/>
    <n v="2004"/>
    <n v="1"/>
    <s v="Frame"/>
    <s v="y"/>
    <x v="0"/>
    <s v="n"/>
    <n v="70000"/>
    <n v="7000"/>
    <n v="35000"/>
    <n v="14000"/>
    <n v="500000"/>
    <n v="5000"/>
    <n v="500"/>
    <n v="636"/>
    <n v="0"/>
    <n v="0"/>
    <n v="0.5"/>
    <n v="318"/>
    <n v="3"/>
  </r>
  <r>
    <s v="BF238722"/>
    <n v="3"/>
    <d v="2012-01-01T00:00:00"/>
    <m/>
    <n v="10018"/>
    <n v="4"/>
    <n v="880"/>
    <n v="1996"/>
    <s v="Asphalt Shingles"/>
    <n v="2008"/>
    <n v="1"/>
    <s v="Frame"/>
    <s v="y"/>
    <x v="1"/>
    <s v="n"/>
    <n v="125000"/>
    <n v="12500"/>
    <n v="62500"/>
    <n v="25000"/>
    <n v="500000"/>
    <n v="5000"/>
    <n v="250"/>
    <n v="780"/>
    <n v="0"/>
    <n v="0"/>
    <n v="1"/>
    <n v="780"/>
    <n v="2"/>
  </r>
  <r>
    <s v="BF238732"/>
    <n v="3"/>
    <d v="2012-01-01T00:00:00"/>
    <m/>
    <n v="10001"/>
    <n v="3"/>
    <n v="723"/>
    <n v="1955"/>
    <s v="Spanish Tile"/>
    <n v="1970"/>
    <n v="1"/>
    <s v="Frame"/>
    <s v="y"/>
    <x v="1"/>
    <s v="n"/>
    <n v="100000"/>
    <n v="10000"/>
    <n v="50000"/>
    <n v="20000"/>
    <n v="300000"/>
    <n v="3000"/>
    <n v="500"/>
    <n v="1992"/>
    <n v="0"/>
    <n v="0"/>
    <n v="1"/>
    <n v="1992"/>
    <n v="6"/>
  </r>
  <r>
    <s v="BF238742"/>
    <n v="3"/>
    <d v="2012-01-01T00:00:00"/>
    <d v="2012-07-01T00:00:00"/>
    <n v="10013"/>
    <n v="3"/>
    <n v="711"/>
    <n v="1972"/>
    <s v="Asphalt Shingles"/>
    <n v="1985"/>
    <n v="1"/>
    <s v="Frame"/>
    <s v="y"/>
    <x v="1"/>
    <s v="n"/>
    <n v="150000"/>
    <n v="15000"/>
    <n v="75000"/>
    <n v="30000"/>
    <n v="300000"/>
    <n v="1000"/>
    <n v="500"/>
    <n v="1536"/>
    <n v="0"/>
    <n v="0"/>
    <n v="0.5"/>
    <n v="768"/>
    <n v="2"/>
  </r>
  <r>
    <s v="BF238752"/>
    <n v="3"/>
    <d v="2012-01-01T00:00:00"/>
    <m/>
    <n v="10006"/>
    <n v="3"/>
    <n v="850"/>
    <n v="2009"/>
    <s v="Asphalt Shingles"/>
    <n v="2009"/>
    <n v="1"/>
    <s v="Frame"/>
    <s v="y"/>
    <x v="0"/>
    <s v="n"/>
    <n v="80000"/>
    <n v="8000"/>
    <n v="40000"/>
    <n v="16000"/>
    <n v="300000"/>
    <n v="1000"/>
    <n v="500"/>
    <n v="657"/>
    <n v="0"/>
    <n v="0"/>
    <n v="1"/>
    <n v="657"/>
    <n v="6"/>
  </r>
  <r>
    <s v="BF238762"/>
    <n v="3"/>
    <d v="2012-01-01T00:00:00"/>
    <m/>
    <n v="10025"/>
    <n v="2"/>
    <n v="694"/>
    <n v="1982"/>
    <s v="Spanish Tile"/>
    <n v="1982"/>
    <n v="1"/>
    <s v="Masonry"/>
    <s v="y"/>
    <x v="1"/>
    <s v="n"/>
    <n v="60000"/>
    <n v="6000"/>
    <n v="30000"/>
    <n v="12000"/>
    <n v="100000"/>
    <n v="5000"/>
    <n v="1000"/>
    <n v="1105"/>
    <n v="0"/>
    <n v="0"/>
    <n v="1"/>
    <n v="1105"/>
    <n v="7"/>
  </r>
  <r>
    <s v="BF238772"/>
    <n v="3"/>
    <d v="2012-01-01T00:00:00"/>
    <m/>
    <n v="10002"/>
    <n v="5"/>
    <n v="738"/>
    <n v="1970"/>
    <s v="Wood Shingles"/>
    <n v="1976"/>
    <n v="7"/>
    <s v="Masonry"/>
    <s v="y"/>
    <x v="1"/>
    <s v="n"/>
    <n v="60000"/>
    <n v="6000"/>
    <n v="30000"/>
    <n v="12000"/>
    <n v="500000"/>
    <n v="1000"/>
    <n v="1000"/>
    <n v="1726"/>
    <n v="0"/>
    <n v="0"/>
    <n v="1"/>
    <n v="1726"/>
    <n v="5"/>
  </r>
  <r>
    <s v="BF238782"/>
    <n v="3"/>
    <d v="2012-01-01T00:00:00"/>
    <m/>
    <n v="10022"/>
    <n v="2"/>
    <n v="800"/>
    <n v="1992"/>
    <s v="Asphalt Shingles"/>
    <n v="1992"/>
    <n v="1"/>
    <s v="Frame"/>
    <s v="y"/>
    <x v="1"/>
    <s v="n"/>
    <n v="400000"/>
    <n v="40000"/>
    <n v="200000"/>
    <n v="80000"/>
    <n v="300000"/>
    <n v="1000"/>
    <n v="500"/>
    <n v="2176"/>
    <n v="0"/>
    <n v="0"/>
    <n v="1"/>
    <n v="2176"/>
    <n v="4"/>
  </r>
  <r>
    <s v="BF238792"/>
    <n v="3"/>
    <d v="2012-01-01T00:00:00"/>
    <m/>
    <n v="10018"/>
    <n v="3"/>
    <n v="869"/>
    <n v="1977"/>
    <s v="Asphalt Shingles"/>
    <n v="1996"/>
    <n v="1"/>
    <s v="Frame"/>
    <s v="n"/>
    <x v="1"/>
    <s v="n"/>
    <n v="50000"/>
    <n v="5000"/>
    <n v="25000"/>
    <n v="10000"/>
    <n v="100000"/>
    <n v="1000"/>
    <n v="250"/>
    <n v="335"/>
    <n v="0"/>
    <n v="0"/>
    <n v="1"/>
    <n v="335"/>
    <n v="2"/>
  </r>
  <r>
    <s v="BF238802"/>
    <n v="3"/>
    <d v="2012-01-01T00:00:00"/>
    <m/>
    <n v="10020"/>
    <n v="4"/>
    <n v="893"/>
    <n v="1971"/>
    <s v="Spanish Tile"/>
    <n v="2005"/>
    <n v="7"/>
    <s v="Masonry"/>
    <s v="y"/>
    <x v="1"/>
    <s v="n"/>
    <n v="300000"/>
    <n v="30000"/>
    <n v="150000"/>
    <n v="60000"/>
    <n v="100000"/>
    <n v="1000"/>
    <n v="500"/>
    <n v="2851"/>
    <n v="0"/>
    <n v="0"/>
    <n v="1"/>
    <n v="2851"/>
    <n v="7"/>
  </r>
  <r>
    <s v="BF238812"/>
    <n v="3"/>
    <d v="2012-01-01T00:00:00"/>
    <m/>
    <n v="10022"/>
    <n v="2"/>
    <n v="758"/>
    <n v="1976"/>
    <s v="Asphalt Shingles"/>
    <n v="1976"/>
    <n v="1"/>
    <s v="Frame"/>
    <s v="y"/>
    <x v="1"/>
    <s v="n"/>
    <n v="400000"/>
    <n v="40000"/>
    <n v="200000"/>
    <n v="80000"/>
    <n v="500000"/>
    <n v="1000"/>
    <n v="500"/>
    <n v="3539"/>
    <n v="0"/>
    <n v="0"/>
    <n v="1"/>
    <n v="3539"/>
    <n v="4"/>
  </r>
  <r>
    <s v="BF238822"/>
    <n v="3"/>
    <d v="2012-01-01T00:00:00"/>
    <m/>
    <n v="10022"/>
    <n v="5"/>
    <n v="894"/>
    <n v="1958"/>
    <s v="Asphalt Shingles"/>
    <n v="2000"/>
    <n v="1"/>
    <s v="Frame"/>
    <s v="y"/>
    <x v="1"/>
    <s v="n"/>
    <n v="50000"/>
    <n v="5000"/>
    <n v="25000"/>
    <n v="10000"/>
    <n v="500000"/>
    <n v="3000"/>
    <n v="500"/>
    <n v="486"/>
    <n v="1"/>
    <n v="2500"/>
    <n v="1"/>
    <n v="486"/>
    <n v="4"/>
  </r>
  <r>
    <s v="BF238832"/>
    <n v="3"/>
    <d v="2012-01-01T00:00:00"/>
    <m/>
    <n v="10006"/>
    <n v="2"/>
    <n v="897"/>
    <n v="1973"/>
    <s v="Spanish Tile"/>
    <n v="2009"/>
    <n v="1"/>
    <s v="Frame"/>
    <s v="y"/>
    <x v="1"/>
    <s v="n"/>
    <n v="125000"/>
    <n v="12500"/>
    <n v="62500"/>
    <n v="25000"/>
    <n v="300000"/>
    <n v="1000"/>
    <n v="500"/>
    <n v="996"/>
    <n v="0"/>
    <n v="0"/>
    <n v="1"/>
    <n v="996"/>
    <n v="6"/>
  </r>
  <r>
    <s v="BF238842"/>
    <n v="3"/>
    <d v="2012-01-01T00:00:00"/>
    <m/>
    <n v="10022"/>
    <n v="4"/>
    <n v="900"/>
    <n v="1976"/>
    <s v="Asphalt Shingles"/>
    <n v="1977"/>
    <n v="1"/>
    <s v="Frame"/>
    <s v="n"/>
    <x v="1"/>
    <s v="n"/>
    <n v="90000"/>
    <n v="9000"/>
    <n v="45000"/>
    <n v="18000"/>
    <n v="100000"/>
    <n v="3000"/>
    <n v="250"/>
    <n v="741"/>
    <n v="0"/>
    <n v="0"/>
    <n v="1"/>
    <n v="741"/>
    <n v="4"/>
  </r>
  <r>
    <s v="BF238852"/>
    <n v="3"/>
    <d v="2012-01-01T00:00:00"/>
    <m/>
    <n v="10024"/>
    <n v="3"/>
    <n v="875"/>
    <n v="1957"/>
    <s v="Spanish Tile"/>
    <n v="1996"/>
    <n v="1"/>
    <s v="Superior"/>
    <s v="y"/>
    <x v="1"/>
    <s v="n"/>
    <n v="100000"/>
    <n v="10000"/>
    <n v="60000"/>
    <n v="20000"/>
    <n v="300000"/>
    <n v="1000"/>
    <n v="500"/>
    <n v="412"/>
    <n v="0"/>
    <n v="0"/>
    <n v="1"/>
    <n v="412"/>
    <n v="4"/>
  </r>
  <r>
    <s v="BF238862"/>
    <n v="3"/>
    <d v="2012-01-01T00:00:00"/>
    <d v="2012-07-01T00:00:00"/>
    <n v="10016"/>
    <n v="4"/>
    <n v="800"/>
    <n v="2003"/>
    <s v="Asphalt Shingles"/>
    <n v="2003"/>
    <n v="1"/>
    <s v="Frame"/>
    <s v="y"/>
    <x v="1"/>
    <s v="n"/>
    <n v="70000"/>
    <n v="7000"/>
    <n v="42000"/>
    <n v="14000"/>
    <n v="300000"/>
    <n v="1000"/>
    <n v="1000"/>
    <n v="813"/>
    <n v="0"/>
    <n v="0"/>
    <n v="0.5"/>
    <n v="406.5"/>
    <n v="6"/>
  </r>
  <r>
    <s v="BF238872"/>
    <n v="3"/>
    <d v="2012-01-01T00:00:00"/>
    <m/>
    <n v="10021"/>
    <n v="3"/>
    <n v="856"/>
    <n v="1965"/>
    <s v="Asphalt Shingles"/>
    <n v="1998"/>
    <n v="1"/>
    <s v="Frame"/>
    <s v="y"/>
    <x v="1"/>
    <s v="n"/>
    <n v="70000"/>
    <n v="7000"/>
    <n v="35000"/>
    <n v="14000"/>
    <n v="500000"/>
    <n v="1000"/>
    <n v="500"/>
    <n v="835"/>
    <n v="0"/>
    <n v="0"/>
    <n v="1"/>
    <n v="835"/>
    <n v="6"/>
  </r>
  <r>
    <s v="BF238882"/>
    <n v="3"/>
    <d v="2012-01-01T00:00:00"/>
    <d v="2012-07-01T00:00:00"/>
    <n v="10020"/>
    <n v="3"/>
    <n v="896"/>
    <n v="1987"/>
    <s v="Asphalt Shingles"/>
    <n v="2011"/>
    <n v="7"/>
    <s v="Superior"/>
    <s v="y"/>
    <x v="1"/>
    <s v="n"/>
    <n v="60000"/>
    <n v="6000"/>
    <n v="30000"/>
    <n v="12000"/>
    <n v="100000"/>
    <n v="3000"/>
    <n v="1000"/>
    <n v="510"/>
    <n v="0"/>
    <n v="0"/>
    <n v="0.5"/>
    <n v="255"/>
    <n v="7"/>
  </r>
  <r>
    <s v="BF238892"/>
    <n v="3"/>
    <d v="2012-01-01T00:00:00"/>
    <m/>
    <n v="10006"/>
    <n v="4"/>
    <n v="800"/>
    <n v="1974"/>
    <s v="Asphalt Shingles"/>
    <n v="1974"/>
    <n v="1"/>
    <s v="Frame"/>
    <s v="n"/>
    <x v="1"/>
    <s v="n"/>
    <n v="95000"/>
    <n v="9500"/>
    <n v="47500"/>
    <n v="19000"/>
    <n v="500000"/>
    <n v="1000"/>
    <n v="250"/>
    <n v="1888"/>
    <n v="0"/>
    <n v="0"/>
    <n v="1"/>
    <n v="1888"/>
    <n v="6"/>
  </r>
  <r>
    <s v="BF238902"/>
    <n v="3"/>
    <d v="2012-01-01T00:00:00"/>
    <m/>
    <n v="10009"/>
    <n v="2"/>
    <n v="739"/>
    <n v="1985"/>
    <s v="Spanish Tile"/>
    <n v="1985"/>
    <n v="1"/>
    <s v="Frame"/>
    <s v="y"/>
    <x v="1"/>
    <s v="n"/>
    <n v="100000"/>
    <n v="10000"/>
    <n v="50000"/>
    <n v="20000"/>
    <n v="100000"/>
    <n v="1000"/>
    <n v="1000"/>
    <n v="1200"/>
    <n v="1"/>
    <n v="30780"/>
    <n v="1"/>
    <n v="1200"/>
    <n v="1"/>
  </r>
  <r>
    <s v="BF238912"/>
    <n v="3"/>
    <d v="2012-01-01T00:00:00"/>
    <m/>
    <n v="10001"/>
    <n v="2"/>
    <n v="856"/>
    <n v="1971"/>
    <s v="Asphalt Shingles"/>
    <n v="1986"/>
    <n v="1"/>
    <s v="Frame"/>
    <s v="y"/>
    <x v="1"/>
    <s v="n"/>
    <n v="80000"/>
    <n v="8000"/>
    <n v="40000"/>
    <n v="16000"/>
    <n v="300000"/>
    <n v="3000"/>
    <n v="500"/>
    <n v="977"/>
    <n v="0"/>
    <n v="0"/>
    <n v="1"/>
    <n v="977"/>
    <n v="6"/>
  </r>
  <r>
    <s v="BF238922"/>
    <n v="3"/>
    <d v="2012-01-01T00:00:00"/>
    <d v="2012-07-01T00:00:00"/>
    <n v="10001"/>
    <n v="3"/>
    <n v="800"/>
    <n v="1983"/>
    <s v="Spanish Tile"/>
    <n v="1983"/>
    <n v="1"/>
    <s v="Frame"/>
    <s v="y"/>
    <x v="0"/>
    <s v="n"/>
    <n v="200000"/>
    <n v="20000"/>
    <n v="100000"/>
    <n v="40000"/>
    <n v="100000"/>
    <n v="1000"/>
    <n v="500"/>
    <n v="1918"/>
    <n v="0"/>
    <n v="0"/>
    <n v="0.5"/>
    <n v="959"/>
    <n v="6"/>
  </r>
  <r>
    <s v="BF238932"/>
    <n v="3"/>
    <d v="2012-01-01T00:00:00"/>
    <m/>
    <n v="10020"/>
    <n v="2"/>
    <n v="800"/>
    <n v="2004"/>
    <s v="Spanish Tile"/>
    <n v="2004"/>
    <n v="1"/>
    <s v="Masonry"/>
    <s v="y"/>
    <x v="1"/>
    <s v="n"/>
    <n v="80000"/>
    <n v="8000"/>
    <n v="40000"/>
    <n v="16000"/>
    <n v="300000"/>
    <n v="1000"/>
    <n v="500"/>
    <n v="659"/>
    <n v="0"/>
    <n v="0"/>
    <n v="1"/>
    <n v="659"/>
    <n v="7"/>
  </r>
  <r>
    <s v="BF238942"/>
    <n v="3"/>
    <d v="2012-01-01T00:00:00"/>
    <m/>
    <n v="10013"/>
    <n v="4"/>
    <n v="700"/>
    <n v="1967"/>
    <s v="Asphalt Shingles"/>
    <n v="1987"/>
    <n v="1"/>
    <s v="Frame"/>
    <s v="y"/>
    <x v="1"/>
    <s v="n"/>
    <n v="80000"/>
    <n v="8000"/>
    <n v="40000"/>
    <n v="16000"/>
    <n v="500000"/>
    <n v="1000"/>
    <n v="250"/>
    <n v="1331"/>
    <n v="0"/>
    <n v="0"/>
    <n v="1"/>
    <n v="1331"/>
    <n v="2"/>
  </r>
  <r>
    <s v="BF238952"/>
    <n v="3"/>
    <d v="2012-01-01T00:00:00"/>
    <m/>
    <n v="10024"/>
    <n v="3"/>
    <n v="850"/>
    <n v="1997"/>
    <s v="Wood Shingles"/>
    <n v="2007"/>
    <n v="7"/>
    <s v="Frame"/>
    <s v="y"/>
    <x v="1"/>
    <s v="n"/>
    <n v="80000"/>
    <n v="8000"/>
    <n v="40000"/>
    <n v="16000"/>
    <n v="100000"/>
    <n v="1000"/>
    <n v="250"/>
    <n v="811"/>
    <n v="0"/>
    <n v="0"/>
    <n v="1"/>
    <n v="811"/>
    <n v="4"/>
  </r>
  <r>
    <s v="BF238962"/>
    <n v="3"/>
    <d v="2012-01-01T00:00:00"/>
    <m/>
    <n v="10022"/>
    <n v="5"/>
    <n v="851"/>
    <n v="2005"/>
    <s v="Asphalt Shingles"/>
    <n v="2005"/>
    <n v="1"/>
    <s v="Superior"/>
    <s v="y"/>
    <x v="1"/>
    <s v="n"/>
    <n v="100000"/>
    <n v="10000"/>
    <n v="70000"/>
    <n v="20000"/>
    <n v="500000"/>
    <n v="1000"/>
    <n v="500"/>
    <n v="517"/>
    <n v="0"/>
    <n v="0"/>
    <n v="1"/>
    <n v="517"/>
    <n v="4"/>
  </r>
  <r>
    <s v="BF238972"/>
    <n v="3"/>
    <d v="2012-01-01T00:00:00"/>
    <m/>
    <n v="10004"/>
    <n v="4"/>
    <n v="800"/>
    <n v="1976"/>
    <s v="Asphalt Shingles"/>
    <n v="1976"/>
    <n v="7"/>
    <s v="Frame"/>
    <s v="y"/>
    <x v="1"/>
    <s v="n"/>
    <n v="50000"/>
    <n v="5000"/>
    <n v="25000"/>
    <n v="10000"/>
    <n v="100000"/>
    <n v="1000"/>
    <n v="1000"/>
    <n v="619"/>
    <n v="0"/>
    <n v="0"/>
    <n v="1"/>
    <n v="619"/>
    <n v="5"/>
  </r>
  <r>
    <s v="BF238982"/>
    <n v="3"/>
    <d v="2012-01-01T00:00:00"/>
    <m/>
    <n v="10025"/>
    <n v="3"/>
    <n v="694"/>
    <n v="1991"/>
    <s v="Asphalt Shingles"/>
    <n v="1993"/>
    <n v="1"/>
    <s v="Frame"/>
    <s v="y"/>
    <x v="1"/>
    <s v="n"/>
    <n v="100000"/>
    <n v="10000"/>
    <n v="50000"/>
    <n v="20000"/>
    <n v="100000"/>
    <n v="3000"/>
    <n v="250"/>
    <n v="2723"/>
    <n v="0"/>
    <n v="0"/>
    <n v="1"/>
    <n v="2723"/>
    <n v="7"/>
  </r>
  <r>
    <s v="BF238992"/>
    <n v="3"/>
    <d v="2012-01-01T00:00:00"/>
    <m/>
    <n v="10010"/>
    <n v="3"/>
    <n v="866"/>
    <n v="1980"/>
    <s v="Spanish Tile"/>
    <n v="1981"/>
    <n v="1"/>
    <s v="Frame"/>
    <s v="y"/>
    <x v="1"/>
    <s v="n"/>
    <n v="70000"/>
    <n v="7000"/>
    <n v="35000"/>
    <n v="14000"/>
    <n v="100000"/>
    <n v="3000"/>
    <n v="500"/>
    <n v="850"/>
    <n v="0"/>
    <n v="0"/>
    <n v="1"/>
    <n v="850"/>
    <n v="7"/>
  </r>
  <r>
    <s v="BF239002"/>
    <n v="3"/>
    <d v="2012-01-01T00:00:00"/>
    <m/>
    <n v="10007"/>
    <n v="4"/>
    <n v="876"/>
    <n v="1991"/>
    <s v="Asphalt Shingles"/>
    <n v="1991"/>
    <n v="1"/>
    <s v="Frame"/>
    <s v="y"/>
    <x v="1"/>
    <s v="n"/>
    <n v="80000"/>
    <n v="8000"/>
    <n v="48000"/>
    <n v="16000"/>
    <n v="100000"/>
    <n v="3000"/>
    <n v="1000"/>
    <n v="716"/>
    <n v="0"/>
    <n v="0"/>
    <n v="1"/>
    <n v="716"/>
    <n v="3"/>
  </r>
  <r>
    <s v="BF239012"/>
    <n v="3"/>
    <d v="2012-01-01T00:00:00"/>
    <m/>
    <n v="10025"/>
    <n v="4"/>
    <n v="995"/>
    <n v="1986"/>
    <s v="Asphalt Shingles"/>
    <n v="1999"/>
    <n v="1"/>
    <s v="Masonry"/>
    <s v="y"/>
    <x v="1"/>
    <s v="n"/>
    <n v="50000"/>
    <n v="5000"/>
    <n v="25000"/>
    <n v="10000"/>
    <n v="100000"/>
    <n v="5000"/>
    <n v="1000"/>
    <n v="404"/>
    <n v="0"/>
    <n v="0"/>
    <n v="1"/>
    <n v="404"/>
    <n v="7"/>
  </r>
  <r>
    <s v="BF239022"/>
    <n v="3"/>
    <d v="2012-01-01T00:00:00"/>
    <m/>
    <n v="10024"/>
    <n v="4"/>
    <n v="801"/>
    <n v="2005"/>
    <s v="Asphalt Shingles"/>
    <n v="2005"/>
    <n v="1"/>
    <s v="Frame"/>
    <s v="y"/>
    <x v="1"/>
    <s v="n"/>
    <n v="60000"/>
    <n v="6000"/>
    <n v="42000"/>
    <n v="12000"/>
    <n v="100000"/>
    <n v="3000"/>
    <n v="500"/>
    <n v="481"/>
    <n v="0"/>
    <n v="0"/>
    <n v="1"/>
    <n v="481"/>
    <n v="4"/>
  </r>
  <r>
    <s v="BF239032"/>
    <n v="3"/>
    <d v="2012-01-01T00:00:00"/>
    <m/>
    <n v="10018"/>
    <n v="2"/>
    <n v="704"/>
    <n v="1955"/>
    <s v="Asphalt Shingles"/>
    <n v="1969"/>
    <n v="1"/>
    <s v="Frame"/>
    <s v="y"/>
    <x v="1"/>
    <s v="n"/>
    <n v="60000"/>
    <n v="6000"/>
    <n v="30000"/>
    <n v="12000"/>
    <n v="300000"/>
    <n v="1000"/>
    <n v="250"/>
    <n v="798"/>
    <n v="0"/>
    <n v="0"/>
    <n v="1"/>
    <n v="798"/>
    <n v="2"/>
  </r>
  <r>
    <s v="BF239042"/>
    <n v="3"/>
    <d v="2012-01-01T00:00:00"/>
    <m/>
    <n v="10016"/>
    <n v="4"/>
    <n v="665"/>
    <n v="2005"/>
    <s v="Asphalt Shingles"/>
    <n v="2005"/>
    <n v="1"/>
    <s v="Frame"/>
    <s v="y"/>
    <x v="1"/>
    <s v="n"/>
    <n v="200000"/>
    <n v="20000"/>
    <n v="100000"/>
    <n v="40000"/>
    <n v="100000"/>
    <n v="1000"/>
    <n v="250"/>
    <n v="4024"/>
    <n v="0"/>
    <n v="0"/>
    <n v="1"/>
    <n v="4024"/>
    <n v="6"/>
  </r>
  <r>
    <s v="BF239052"/>
    <n v="3"/>
    <d v="2012-01-01T00:00:00"/>
    <m/>
    <n v="10024"/>
    <n v="2"/>
    <n v="893"/>
    <n v="1996"/>
    <s v="Asphalt Shingles"/>
    <n v="1996"/>
    <n v="1"/>
    <s v="Frame"/>
    <s v="y"/>
    <x v="1"/>
    <s v="n"/>
    <n v="125000"/>
    <n v="12500"/>
    <n v="62500"/>
    <n v="25000"/>
    <n v="100000"/>
    <n v="1000"/>
    <n v="1000"/>
    <n v="539"/>
    <n v="0"/>
    <n v="0"/>
    <n v="1"/>
    <n v="539"/>
    <n v="4"/>
  </r>
  <r>
    <s v="BF239062"/>
    <n v="3"/>
    <d v="2012-01-01T00:00:00"/>
    <m/>
    <n v="10007"/>
    <n v="3"/>
    <n v="638"/>
    <n v="1958"/>
    <s v="Asphalt Shingles"/>
    <n v="1999"/>
    <n v="1"/>
    <s v="Frame"/>
    <s v="y"/>
    <x v="0"/>
    <s v="n"/>
    <n v="80000"/>
    <n v="8000"/>
    <n v="40000"/>
    <n v="16000"/>
    <n v="500000"/>
    <n v="3000"/>
    <n v="250"/>
    <n v="1832"/>
    <n v="0"/>
    <n v="0"/>
    <n v="1"/>
    <n v="1832"/>
    <n v="3"/>
  </r>
  <r>
    <s v="BF239072"/>
    <n v="3"/>
    <d v="2012-01-01T00:00:00"/>
    <m/>
    <n v="10001"/>
    <n v="4"/>
    <n v="662"/>
    <n v="1962"/>
    <s v="Asphalt Shingles"/>
    <n v="1962"/>
    <n v="1"/>
    <s v="Frame"/>
    <s v="y"/>
    <x v="1"/>
    <s v="n"/>
    <n v="150000"/>
    <n v="15000"/>
    <n v="90000"/>
    <n v="30000"/>
    <n v="100000"/>
    <n v="1000"/>
    <n v="250"/>
    <n v="4671"/>
    <n v="1"/>
    <n v="1800"/>
    <n v="1"/>
    <n v="4671"/>
    <n v="6"/>
  </r>
  <r>
    <s v="BF239082"/>
    <n v="3"/>
    <d v="2012-01-01T00:00:00"/>
    <d v="2012-07-01T00:00:00"/>
    <n v="10019"/>
    <n v="2"/>
    <n v="665"/>
    <n v="1974"/>
    <s v="Asphalt Shingles"/>
    <n v="1991"/>
    <n v="1"/>
    <s v="Superior"/>
    <s v="y"/>
    <x v="1"/>
    <s v="n"/>
    <n v="200000"/>
    <n v="20000"/>
    <n v="100000"/>
    <n v="40000"/>
    <n v="500000"/>
    <n v="3000"/>
    <n v="250"/>
    <n v="2497"/>
    <n v="0"/>
    <n v="0"/>
    <n v="0.5"/>
    <n v="1248.5"/>
    <n v="1"/>
  </r>
  <r>
    <s v="BF239092"/>
    <n v="3"/>
    <d v="2012-01-01T00:00:00"/>
    <m/>
    <n v="10013"/>
    <n v="2"/>
    <n v="900"/>
    <n v="1986"/>
    <s v="Asphalt Shingles"/>
    <n v="1986"/>
    <n v="1"/>
    <s v="Frame"/>
    <s v="y"/>
    <x v="1"/>
    <s v="n"/>
    <n v="300000"/>
    <n v="30000"/>
    <n v="150000"/>
    <n v="60000"/>
    <n v="500000"/>
    <n v="3000"/>
    <n v="1000"/>
    <n v="1028"/>
    <n v="0"/>
    <n v="0"/>
    <n v="1"/>
    <n v="1028"/>
    <n v="2"/>
  </r>
  <r>
    <s v="BF239102"/>
    <n v="3"/>
    <d v="2012-01-01T00:00:00"/>
    <m/>
    <n v="10009"/>
    <n v="2"/>
    <n v="894"/>
    <n v="1953"/>
    <s v="Asphalt Shingles"/>
    <n v="1965"/>
    <n v="1"/>
    <s v="Frame"/>
    <s v="y"/>
    <x v="0"/>
    <s v="n"/>
    <n v="150000"/>
    <n v="15000"/>
    <n v="75000"/>
    <n v="30000"/>
    <n v="100000"/>
    <n v="5000"/>
    <n v="500"/>
    <n v="1161"/>
    <n v="0"/>
    <n v="0"/>
    <n v="1"/>
    <n v="1161"/>
    <n v="1"/>
  </r>
  <r>
    <s v="BF239112"/>
    <n v="3"/>
    <d v="2012-01-01T00:00:00"/>
    <m/>
    <n v="10017"/>
    <n v="5"/>
    <n v="650"/>
    <n v="1986"/>
    <s v="Asphalt Shingles"/>
    <n v="1995"/>
    <n v="1"/>
    <s v="Frame"/>
    <s v="y"/>
    <x v="0"/>
    <s v="n"/>
    <n v="50000"/>
    <n v="5000"/>
    <n v="25000"/>
    <n v="10000"/>
    <n v="300000"/>
    <n v="3000"/>
    <n v="250"/>
    <n v="1187"/>
    <n v="0"/>
    <n v="0"/>
    <n v="1"/>
    <n v="1187"/>
    <n v="3"/>
  </r>
  <r>
    <s v="BF239122"/>
    <n v="3"/>
    <d v="2012-01-01T00:00:00"/>
    <m/>
    <n v="10009"/>
    <n v="4"/>
    <n v="900"/>
    <n v="2005"/>
    <s v="Asphalt Shingles"/>
    <n v="2005"/>
    <n v="1"/>
    <s v="Superior"/>
    <s v="y"/>
    <x v="1"/>
    <s v="n"/>
    <n v="300000"/>
    <n v="30000"/>
    <n v="150000"/>
    <n v="60000"/>
    <n v="100000"/>
    <n v="1000"/>
    <n v="500"/>
    <n v="1047"/>
    <n v="0"/>
    <n v="0"/>
    <n v="1"/>
    <n v="1047"/>
    <n v="1"/>
  </r>
  <r>
    <s v="BF239132"/>
    <n v="3"/>
    <d v="2012-01-01T00:00:00"/>
    <m/>
    <n v="10024"/>
    <n v="4"/>
    <n v="850"/>
    <n v="2000"/>
    <s v="Spanish Tile"/>
    <n v="2000"/>
    <n v="1"/>
    <s v="Superior"/>
    <s v="y"/>
    <x v="1"/>
    <s v="n"/>
    <n v="50000"/>
    <n v="5000"/>
    <n v="30000"/>
    <n v="10000"/>
    <n v="300000"/>
    <n v="1000"/>
    <n v="500"/>
    <n v="202"/>
    <n v="0"/>
    <n v="0"/>
    <n v="1"/>
    <n v="202"/>
    <n v="4"/>
  </r>
  <r>
    <s v="BF239142"/>
    <n v="3"/>
    <d v="2012-01-01T00:00:00"/>
    <d v="2012-07-01T00:00:00"/>
    <n v="10023"/>
    <n v="3"/>
    <n v="612"/>
    <n v="1983"/>
    <s v="Asphalt Shingles"/>
    <n v="1983"/>
    <n v="1"/>
    <s v="Frame"/>
    <s v="y"/>
    <x v="1"/>
    <s v="n"/>
    <n v="300000"/>
    <n v="30000"/>
    <n v="210000"/>
    <n v="60000"/>
    <n v="500000"/>
    <n v="1000"/>
    <n v="500"/>
    <n v="4295"/>
    <n v="0"/>
    <n v="0"/>
    <n v="0.5"/>
    <n v="2147.5"/>
    <n v="4"/>
  </r>
  <r>
    <s v="BF239152"/>
    <n v="3"/>
    <d v="2012-01-01T00:00:00"/>
    <m/>
    <n v="10021"/>
    <n v="1"/>
    <n v="895"/>
    <n v="2004"/>
    <s v="Asphalt Shingles"/>
    <n v="2004"/>
    <n v="1"/>
    <s v="Frame"/>
    <s v="y"/>
    <x v="1"/>
    <s v="n"/>
    <n v="125000"/>
    <n v="12500"/>
    <n v="62500"/>
    <n v="25000"/>
    <n v="300000"/>
    <n v="1000"/>
    <n v="500"/>
    <n v="770"/>
    <n v="0"/>
    <n v="0"/>
    <n v="1"/>
    <n v="770"/>
    <n v="6"/>
  </r>
  <r>
    <s v="BF239162"/>
    <n v="3"/>
    <d v="2012-01-01T00:00:00"/>
    <m/>
    <n v="10021"/>
    <n v="4"/>
    <n v="778"/>
    <n v="1959"/>
    <s v="Asphalt Shingles"/>
    <n v="2006"/>
    <n v="1"/>
    <s v="Frame"/>
    <s v="y"/>
    <x v="1"/>
    <s v="n"/>
    <n v="150000"/>
    <n v="15000"/>
    <n v="75000"/>
    <n v="30000"/>
    <n v="100000"/>
    <n v="1000"/>
    <n v="500"/>
    <n v="2912"/>
    <n v="1"/>
    <n v="12960"/>
    <n v="1"/>
    <n v="2912"/>
    <n v="6"/>
  </r>
  <r>
    <s v="BF239172"/>
    <n v="3"/>
    <d v="2012-01-01T00:00:00"/>
    <m/>
    <n v="10002"/>
    <n v="4"/>
    <n v="777"/>
    <n v="1982"/>
    <s v="Asphalt Shingles"/>
    <n v="1982"/>
    <n v="7"/>
    <s v="Frame"/>
    <s v="y"/>
    <x v="1"/>
    <s v="n"/>
    <n v="70000"/>
    <n v="7000"/>
    <n v="35000"/>
    <n v="14000"/>
    <n v="300000"/>
    <n v="3000"/>
    <n v="500"/>
    <n v="1439"/>
    <n v="1"/>
    <n v="8316"/>
    <n v="1"/>
    <n v="1439"/>
    <n v="5"/>
  </r>
  <r>
    <s v="BF239182"/>
    <n v="3"/>
    <d v="2012-01-01T00:00:00"/>
    <m/>
    <n v="10022"/>
    <n v="3"/>
    <n v="878"/>
    <n v="1981"/>
    <s v="Spanish Tile"/>
    <n v="1994"/>
    <n v="1"/>
    <s v="Frame"/>
    <s v="y"/>
    <x v="1"/>
    <s v="n"/>
    <n v="80000"/>
    <n v="8000"/>
    <n v="40000"/>
    <n v="16000"/>
    <n v="300000"/>
    <n v="5000"/>
    <n v="1000"/>
    <n v="446"/>
    <n v="0"/>
    <n v="0"/>
    <n v="1"/>
    <n v="446"/>
    <n v="4"/>
  </r>
  <r>
    <s v="BF239192"/>
    <n v="3"/>
    <d v="2012-01-01T00:00:00"/>
    <m/>
    <n v="10003"/>
    <n v="2"/>
    <n v="662"/>
    <n v="1966"/>
    <s v="Asphalt Shingles"/>
    <n v="1995"/>
    <n v="1"/>
    <s v="Frame"/>
    <s v="y"/>
    <x v="1"/>
    <s v="n"/>
    <n v="200000"/>
    <n v="20000"/>
    <n v="100000"/>
    <n v="40000"/>
    <n v="500000"/>
    <n v="3000"/>
    <n v="1000"/>
    <n v="2326"/>
    <n v="0"/>
    <n v="0"/>
    <n v="1"/>
    <n v="2326"/>
    <n v="5"/>
  </r>
  <r>
    <s v="BF239202"/>
    <n v="3"/>
    <d v="2012-01-01T00:00:00"/>
    <m/>
    <n v="10015"/>
    <n v="2"/>
    <n v="700"/>
    <n v="2003"/>
    <s v="Asphalt Shingles"/>
    <n v="2003"/>
    <n v="1"/>
    <s v="Superior"/>
    <s v="y"/>
    <x v="1"/>
    <s v="n"/>
    <n v="80000"/>
    <n v="8000"/>
    <n v="40000"/>
    <n v="16000"/>
    <n v="100000"/>
    <n v="1000"/>
    <n v="500"/>
    <n v="857"/>
    <n v="0"/>
    <n v="0"/>
    <n v="1"/>
    <n v="857"/>
    <n v="7"/>
  </r>
  <r>
    <s v="BF239212"/>
    <n v="3"/>
    <d v="2012-01-01T00:00:00"/>
    <m/>
    <n v="10005"/>
    <n v="4"/>
    <n v="810"/>
    <n v="2010"/>
    <s v="Spanish Tile"/>
    <n v="2010"/>
    <n v="1"/>
    <s v="Superior"/>
    <s v="y"/>
    <x v="1"/>
    <s v="n"/>
    <n v="150000"/>
    <n v="15000"/>
    <n v="75000"/>
    <n v="30000"/>
    <n v="100000"/>
    <n v="3000"/>
    <n v="500"/>
    <n v="963"/>
    <n v="0"/>
    <n v="0"/>
    <n v="1"/>
    <n v="963"/>
    <n v="7"/>
  </r>
  <r>
    <s v="BF239222"/>
    <n v="3"/>
    <d v="2012-01-01T00:00:00"/>
    <m/>
    <n v="10010"/>
    <n v="2"/>
    <n v="859"/>
    <n v="2010"/>
    <s v="Asphalt Shingles"/>
    <n v="2010"/>
    <n v="1"/>
    <s v="Masonry"/>
    <s v="y"/>
    <x v="1"/>
    <s v="n"/>
    <n v="300000"/>
    <n v="30000"/>
    <n v="150000"/>
    <n v="60000"/>
    <n v="300000"/>
    <n v="3000"/>
    <n v="500"/>
    <n v="1572"/>
    <n v="0"/>
    <n v="0"/>
    <n v="1"/>
    <n v="1572"/>
    <n v="7"/>
  </r>
  <r>
    <s v="BF239232"/>
    <n v="3"/>
    <d v="2012-01-01T00:00:00"/>
    <m/>
    <n v="10018"/>
    <n v="3"/>
    <n v="868"/>
    <n v="1997"/>
    <s v="Asphalt Shingles"/>
    <n v="1997"/>
    <n v="1"/>
    <s v="Frame"/>
    <s v="y"/>
    <x v="0"/>
    <s v="n"/>
    <n v="90000"/>
    <n v="9000"/>
    <n v="45000"/>
    <n v="18000"/>
    <n v="500000"/>
    <n v="3000"/>
    <n v="250"/>
    <n v="501"/>
    <n v="0"/>
    <n v="0"/>
    <n v="1"/>
    <n v="501"/>
    <n v="2"/>
  </r>
  <r>
    <s v="BF239242"/>
    <n v="3"/>
    <d v="2012-01-01T00:00:00"/>
    <m/>
    <n v="10001"/>
    <n v="2"/>
    <s v="No Hit"/>
    <n v="1965"/>
    <s v="Spanish Tile"/>
    <n v="2005"/>
    <n v="7"/>
    <s v="Frame"/>
    <s v="y"/>
    <x v="1"/>
    <s v="n"/>
    <n v="80000"/>
    <n v="8000"/>
    <n v="40000"/>
    <n v="16000"/>
    <n v="100000"/>
    <n v="1000"/>
    <n v="500"/>
    <n v="1108"/>
    <n v="0"/>
    <n v="0"/>
    <n v="1"/>
    <n v="1108"/>
    <n v="6"/>
  </r>
  <r>
    <s v="BF239252"/>
    <n v="3"/>
    <d v="2012-01-01T00:00:00"/>
    <m/>
    <n v="10003"/>
    <n v="3"/>
    <n v="678"/>
    <n v="1993"/>
    <s v="Wood Shingles"/>
    <n v="2000"/>
    <n v="1"/>
    <s v="Superior"/>
    <s v="y"/>
    <x v="1"/>
    <s v="n"/>
    <n v="80000"/>
    <n v="8000"/>
    <n v="40000"/>
    <n v="16000"/>
    <n v="100000"/>
    <n v="1000"/>
    <n v="500"/>
    <n v="1118"/>
    <n v="0"/>
    <n v="0"/>
    <n v="1"/>
    <n v="1118"/>
    <n v="5"/>
  </r>
  <r>
    <s v="BF239262"/>
    <n v="3"/>
    <d v="2012-01-01T00:00:00"/>
    <m/>
    <n v="10023"/>
    <n v="4"/>
    <n v="900"/>
    <n v="1995"/>
    <s v="Asphalt Shingles"/>
    <n v="1995"/>
    <n v="1"/>
    <s v="Frame"/>
    <s v="y"/>
    <x v="1"/>
    <s v="n"/>
    <n v="300000"/>
    <n v="30000"/>
    <n v="180000"/>
    <n v="60000"/>
    <n v="100000"/>
    <n v="1000"/>
    <n v="500"/>
    <n v="1308"/>
    <n v="0"/>
    <n v="0"/>
    <n v="1"/>
    <n v="1308"/>
    <n v="4"/>
  </r>
  <r>
    <s v="BF239272"/>
    <n v="3"/>
    <d v="2012-01-01T00:00:00"/>
    <m/>
    <n v="10023"/>
    <n v="5"/>
    <n v="781"/>
    <n v="1995"/>
    <s v="Asphalt Shingles"/>
    <n v="1995"/>
    <n v="1"/>
    <s v="Masonry"/>
    <s v="y"/>
    <x v="0"/>
    <s v="n"/>
    <n v="50000"/>
    <n v="5000"/>
    <n v="25000"/>
    <n v="10000"/>
    <n v="300000"/>
    <n v="3000"/>
    <n v="1000"/>
    <n v="534"/>
    <n v="0"/>
    <n v="0"/>
    <n v="1"/>
    <n v="534"/>
    <n v="4"/>
  </r>
  <r>
    <s v="BF239282"/>
    <n v="3"/>
    <d v="2012-01-01T00:00:00"/>
    <m/>
    <n v="10017"/>
    <n v="3"/>
    <n v="800"/>
    <n v="1951"/>
    <s v="Wood Shingles"/>
    <n v="1978"/>
    <n v="1"/>
    <s v="Frame"/>
    <s v="y"/>
    <x v="1"/>
    <s v="n"/>
    <n v="400000"/>
    <n v="40000"/>
    <n v="280000"/>
    <n v="80000"/>
    <n v="500000"/>
    <n v="3000"/>
    <n v="500"/>
    <n v="4616"/>
    <n v="0"/>
    <n v="0"/>
    <n v="1"/>
    <n v="4616"/>
    <n v="3"/>
  </r>
  <r>
    <s v="BF239292"/>
    <n v="3"/>
    <d v="2012-01-01T00:00:00"/>
    <d v="2012-07-01T00:00:00"/>
    <n v="10025"/>
    <n v="4"/>
    <n v="802"/>
    <n v="1958"/>
    <s v="Spanish Tile"/>
    <n v="1997"/>
    <n v="7"/>
    <s v="Masonry"/>
    <s v="n"/>
    <x v="1"/>
    <s v="n"/>
    <n v="70000"/>
    <n v="7000"/>
    <n v="35000"/>
    <n v="14000"/>
    <n v="300000"/>
    <n v="3000"/>
    <n v="500"/>
    <n v="1173"/>
    <n v="0"/>
    <n v="0"/>
    <n v="0.5"/>
    <n v="586.5"/>
    <n v="7"/>
  </r>
  <r>
    <s v="BF239302"/>
    <n v="3"/>
    <d v="2012-01-01T00:00:00"/>
    <m/>
    <n v="10016"/>
    <n v="1"/>
    <n v="800"/>
    <n v="1977"/>
    <s v="Spanish Tile"/>
    <n v="1980"/>
    <n v="7"/>
    <s v="Frame"/>
    <s v="y"/>
    <x v="1"/>
    <s v="n"/>
    <n v="100000"/>
    <n v="10000"/>
    <n v="50000"/>
    <n v="20000"/>
    <n v="300000"/>
    <n v="3000"/>
    <n v="1000"/>
    <n v="1081"/>
    <n v="0"/>
    <n v="0"/>
    <n v="1"/>
    <n v="1081"/>
    <n v="6"/>
  </r>
  <r>
    <s v="BF239312"/>
    <n v="3"/>
    <d v="2012-01-01T00:00:00"/>
    <m/>
    <n v="10025"/>
    <n v="2"/>
    <n v="677"/>
    <n v="1955"/>
    <s v="Asphalt Shingles"/>
    <n v="1980"/>
    <n v="1"/>
    <s v="Frame"/>
    <s v="y"/>
    <x v="0"/>
    <s v="n"/>
    <n v="70000"/>
    <n v="7000"/>
    <n v="35000"/>
    <n v="14000"/>
    <n v="100000"/>
    <n v="5000"/>
    <n v="500"/>
    <n v="2009"/>
    <n v="1"/>
    <n v="19958"/>
    <n v="1"/>
    <n v="2009"/>
    <n v="7"/>
  </r>
  <r>
    <s v="BF239322"/>
    <n v="3"/>
    <d v="2012-01-01T00:00:00"/>
    <m/>
    <n v="10012"/>
    <n v="4"/>
    <n v="810"/>
    <n v="2007"/>
    <s v="Asphalt Shingles"/>
    <n v="2007"/>
    <n v="1"/>
    <s v="Frame"/>
    <s v="y"/>
    <x v="1"/>
    <s v="n"/>
    <n v="50000"/>
    <n v="5000"/>
    <n v="25000"/>
    <n v="10000"/>
    <n v="300000"/>
    <n v="5000"/>
    <n v="500"/>
    <n v="425"/>
    <n v="0"/>
    <n v="0"/>
    <n v="1"/>
    <n v="425"/>
    <n v="3"/>
  </r>
  <r>
    <s v="BF239332"/>
    <n v="3"/>
    <d v="2012-01-01T00:00:00"/>
    <m/>
    <n v="10020"/>
    <n v="4"/>
    <n v="993"/>
    <n v="2003"/>
    <s v="Asphalt Shingles"/>
    <n v="2005"/>
    <n v="1"/>
    <s v="Masonry"/>
    <s v="y"/>
    <x v="0"/>
    <s v="n"/>
    <n v="90000"/>
    <n v="9000"/>
    <n v="45000"/>
    <n v="18000"/>
    <n v="500000"/>
    <n v="1000"/>
    <n v="250"/>
    <n v="733"/>
    <n v="0"/>
    <n v="0"/>
    <n v="1"/>
    <n v="733"/>
    <n v="7"/>
  </r>
  <r>
    <s v="BF239342"/>
    <n v="3"/>
    <d v="2012-01-01T00:00:00"/>
    <m/>
    <n v="10016"/>
    <n v="1"/>
    <n v="900"/>
    <n v="1965"/>
    <s v="Asphalt Shingles"/>
    <n v="2008"/>
    <n v="1"/>
    <s v="Frame"/>
    <s v="n"/>
    <x v="1"/>
    <s v="n"/>
    <n v="80000"/>
    <n v="8000"/>
    <n v="56000"/>
    <n v="16000"/>
    <n v="300000"/>
    <n v="3000"/>
    <n v="1000"/>
    <n v="593"/>
    <n v="0"/>
    <n v="0"/>
    <n v="1"/>
    <n v="593"/>
    <n v="6"/>
  </r>
  <r>
    <s v="BF239352"/>
    <n v="3"/>
    <d v="2012-01-01T00:00:00"/>
    <m/>
    <n v="10011"/>
    <n v="5"/>
    <n v="879"/>
    <n v="2010"/>
    <s v="Asphalt Shingles"/>
    <n v="2010"/>
    <n v="1"/>
    <s v="Frame"/>
    <s v="y"/>
    <x v="1"/>
    <s v="n"/>
    <n v="300000"/>
    <n v="30000"/>
    <n v="210000"/>
    <n v="60000"/>
    <n v="500000"/>
    <n v="1000"/>
    <n v="500"/>
    <n v="2684"/>
    <n v="0"/>
    <n v="0"/>
    <n v="1"/>
    <n v="2684"/>
    <n v="6"/>
  </r>
  <r>
    <s v="BF239362"/>
    <n v="3"/>
    <d v="2012-01-01T00:00:00"/>
    <m/>
    <n v="10016"/>
    <n v="2"/>
    <n v="836"/>
    <n v="2009"/>
    <s v="Asphalt Shingles"/>
    <n v="2009"/>
    <n v="7"/>
    <s v="Frame"/>
    <s v="y"/>
    <x v="1"/>
    <s v="n"/>
    <n v="95000"/>
    <n v="9500"/>
    <n v="47500"/>
    <n v="19000"/>
    <n v="300000"/>
    <n v="5000"/>
    <n v="500"/>
    <n v="1058"/>
    <n v="0"/>
    <n v="0"/>
    <n v="1"/>
    <n v="1058"/>
    <n v="6"/>
  </r>
  <r>
    <s v="BF239372"/>
    <n v="3"/>
    <d v="2012-01-01T00:00:00"/>
    <m/>
    <n v="10025"/>
    <n v="4"/>
    <n v="702"/>
    <n v="1961"/>
    <s v="Wood Shingles"/>
    <n v="2004"/>
    <n v="9"/>
    <s v="Masonry"/>
    <s v="y"/>
    <x v="1"/>
    <s v="n"/>
    <n v="50000"/>
    <n v="5000"/>
    <n v="25000"/>
    <n v="10000"/>
    <n v="100000"/>
    <n v="5000"/>
    <n v="250"/>
    <n v="2273"/>
    <n v="0"/>
    <n v="0"/>
    <n v="1"/>
    <n v="2273"/>
    <n v="7"/>
  </r>
  <r>
    <s v="BF239382"/>
    <n v="3"/>
    <d v="2012-01-01T00:00:00"/>
    <m/>
    <n v="10013"/>
    <n v="3"/>
    <n v="659"/>
    <n v="1980"/>
    <s v="Asphalt Shingles"/>
    <n v="1987"/>
    <n v="9"/>
    <s v="Frame"/>
    <s v="y"/>
    <x v="1"/>
    <s v="n"/>
    <n v="100000"/>
    <n v="10000"/>
    <n v="50000"/>
    <n v="20000"/>
    <n v="300000"/>
    <n v="5000"/>
    <n v="500"/>
    <n v="2263"/>
    <n v="0"/>
    <n v="0"/>
    <n v="1"/>
    <n v="2263"/>
    <n v="2"/>
  </r>
  <r>
    <s v="BF239392"/>
    <n v="3"/>
    <d v="2012-01-01T00:00:00"/>
    <m/>
    <n v="10020"/>
    <n v="3"/>
    <n v="808"/>
    <n v="1985"/>
    <s v="Asphalt Shingles"/>
    <n v="2000"/>
    <n v="1"/>
    <s v="Masonry"/>
    <s v="y"/>
    <x v="1"/>
    <s v="n"/>
    <n v="300000"/>
    <n v="30000"/>
    <n v="150000"/>
    <n v="60000"/>
    <n v="300000"/>
    <n v="3000"/>
    <n v="500"/>
    <n v="2600"/>
    <n v="0"/>
    <n v="0"/>
    <n v="1"/>
    <n v="2600"/>
    <n v="7"/>
  </r>
  <r>
    <s v="BF239402"/>
    <n v="3"/>
    <d v="2012-01-01T00:00:00"/>
    <m/>
    <n v="10012"/>
    <n v="4"/>
    <n v="950"/>
    <n v="1996"/>
    <s v="Asphalt Shingles"/>
    <n v="1996"/>
    <n v="1"/>
    <s v="Frame"/>
    <s v="n"/>
    <x v="1"/>
    <s v="n"/>
    <n v="150000"/>
    <n v="15000"/>
    <n v="75000"/>
    <n v="30000"/>
    <n v="500000"/>
    <n v="3000"/>
    <n v="250"/>
    <n v="992"/>
    <n v="0"/>
    <n v="0"/>
    <n v="1"/>
    <n v="992"/>
    <n v="3"/>
  </r>
  <r>
    <s v="BF239412"/>
    <n v="3"/>
    <d v="2012-01-01T00:00:00"/>
    <m/>
    <n v="10020"/>
    <n v="1"/>
    <n v="782"/>
    <n v="1968"/>
    <s v="Spanish Tile"/>
    <n v="2011"/>
    <n v="1"/>
    <s v="Frame"/>
    <s v="y"/>
    <x v="0"/>
    <s v="n"/>
    <n v="300000"/>
    <n v="30000"/>
    <n v="180000"/>
    <n v="60000"/>
    <n v="500000"/>
    <n v="3000"/>
    <n v="500"/>
    <n v="3364"/>
    <n v="1"/>
    <n v="31190"/>
    <n v="1"/>
    <n v="3364"/>
    <n v="7"/>
  </r>
  <r>
    <s v="BF239422"/>
    <n v="3"/>
    <d v="2012-01-01T00:00:00"/>
    <m/>
    <n v="10007"/>
    <n v="1"/>
    <n v="694"/>
    <n v="1999"/>
    <s v="Asphalt Shingles"/>
    <n v="2004"/>
    <n v="1"/>
    <s v="Frame"/>
    <s v="y"/>
    <x v="0"/>
    <s v="n"/>
    <n v="60000"/>
    <n v="6000"/>
    <n v="36000"/>
    <n v="12000"/>
    <n v="500000"/>
    <n v="1000"/>
    <n v="500"/>
    <n v="726"/>
    <n v="0"/>
    <n v="0"/>
    <n v="1"/>
    <n v="726"/>
    <n v="3"/>
  </r>
  <r>
    <s v="BF239432"/>
    <n v="3"/>
    <d v="2012-01-01T00:00:00"/>
    <m/>
    <n v="10013"/>
    <n v="5"/>
    <n v="801"/>
    <n v="1962"/>
    <s v="Asphalt Shingles"/>
    <n v="1996"/>
    <n v="1"/>
    <s v="Masonry"/>
    <s v="y"/>
    <x v="0"/>
    <s v="n"/>
    <n v="50000"/>
    <n v="5000"/>
    <n v="25000"/>
    <n v="10000"/>
    <n v="300000"/>
    <n v="1000"/>
    <n v="250"/>
    <n v="448"/>
    <n v="0"/>
    <n v="0"/>
    <n v="1"/>
    <n v="448"/>
    <n v="2"/>
  </r>
  <r>
    <s v="BF239442"/>
    <n v="3"/>
    <d v="2012-01-01T00:00:00"/>
    <m/>
    <n v="10004"/>
    <n v="2"/>
    <n v="555"/>
    <n v="1958"/>
    <s v="Asphalt Shingles"/>
    <n v="1974"/>
    <n v="1"/>
    <s v="Frame"/>
    <s v="y"/>
    <x v="1"/>
    <s v="n"/>
    <n v="50000"/>
    <n v="5000"/>
    <n v="25000"/>
    <n v="10000"/>
    <n v="100000"/>
    <n v="3000"/>
    <n v="1000"/>
    <n v="933"/>
    <n v="0"/>
    <n v="0"/>
    <n v="1"/>
    <n v="933"/>
    <n v="5"/>
  </r>
  <r>
    <s v="BF239452"/>
    <n v="3"/>
    <d v="2012-01-01T00:00:00"/>
    <m/>
    <n v="10006"/>
    <n v="3"/>
    <n v="744"/>
    <n v="1980"/>
    <s v="Spanish Tile"/>
    <n v="1996"/>
    <n v="1"/>
    <s v="Superior"/>
    <s v="y"/>
    <x v="1"/>
    <s v="n"/>
    <n v="60000"/>
    <n v="6000"/>
    <n v="42000"/>
    <n v="12000"/>
    <n v="100000"/>
    <n v="5000"/>
    <n v="250"/>
    <n v="836"/>
    <n v="0"/>
    <n v="0"/>
    <n v="1"/>
    <n v="836"/>
    <n v="6"/>
  </r>
  <r>
    <s v="BF239462"/>
    <n v="3"/>
    <d v="2012-01-01T00:00:00"/>
    <m/>
    <n v="10025"/>
    <n v="4"/>
    <n v="867"/>
    <n v="1996"/>
    <s v="Asphalt Shingles"/>
    <n v="1996"/>
    <n v="1"/>
    <s v="Frame"/>
    <s v="y"/>
    <x v="1"/>
    <s v="n"/>
    <n v="95000"/>
    <n v="9500"/>
    <n v="57000"/>
    <n v="19000"/>
    <n v="500000"/>
    <n v="5000"/>
    <n v="1000"/>
    <n v="1061"/>
    <n v="0"/>
    <n v="0"/>
    <n v="1"/>
    <n v="1061"/>
    <n v="7"/>
  </r>
  <r>
    <s v="BF239472"/>
    <n v="3"/>
    <d v="2012-01-01T00:00:00"/>
    <m/>
    <n v="10022"/>
    <n v="5"/>
    <n v="700"/>
    <n v="2007"/>
    <s v="Asphalt Shingles"/>
    <n v="2007"/>
    <n v="1"/>
    <s v="Masonry"/>
    <s v="y"/>
    <x v="1"/>
    <s v="y"/>
    <n v="90000"/>
    <n v="9000"/>
    <n v="45000"/>
    <n v="18000"/>
    <n v="300000"/>
    <n v="5000"/>
    <n v="250"/>
    <n v="947"/>
    <n v="0"/>
    <n v="0"/>
    <n v="1"/>
    <n v="947"/>
    <n v="4"/>
  </r>
  <r>
    <s v="BF239482"/>
    <n v="3"/>
    <d v="2012-01-01T00:00:00"/>
    <d v="2012-07-01T00:00:00"/>
    <n v="10003"/>
    <n v="3"/>
    <n v="800"/>
    <n v="2002"/>
    <s v="Asphalt Shingles"/>
    <n v="2002"/>
    <n v="1"/>
    <s v="Superior"/>
    <s v="y"/>
    <x v="1"/>
    <s v="n"/>
    <n v="300000"/>
    <n v="30000"/>
    <n v="150000"/>
    <n v="60000"/>
    <n v="500000"/>
    <n v="1000"/>
    <n v="500"/>
    <n v="1137"/>
    <n v="0"/>
    <n v="0"/>
    <n v="0.5"/>
    <n v="568.5"/>
    <n v="5"/>
  </r>
  <r>
    <s v="BF239492"/>
    <n v="3"/>
    <d v="2012-01-01T00:00:00"/>
    <m/>
    <n v="10006"/>
    <n v="2"/>
    <n v="892"/>
    <n v="2000"/>
    <s v="Asphalt Shingles"/>
    <n v="2000"/>
    <n v="1"/>
    <s v="Frame"/>
    <s v="y"/>
    <x v="0"/>
    <s v="n"/>
    <n v="200000"/>
    <n v="20000"/>
    <n v="100000"/>
    <n v="40000"/>
    <n v="100000"/>
    <n v="3000"/>
    <n v="500"/>
    <n v="1299"/>
    <n v="0"/>
    <n v="0"/>
    <n v="1"/>
    <n v="1299"/>
    <n v="6"/>
  </r>
  <r>
    <s v="BF239502"/>
    <n v="3"/>
    <d v="2012-01-01T00:00:00"/>
    <m/>
    <n v="10020"/>
    <n v="5"/>
    <n v="886"/>
    <n v="1968"/>
    <s v="Asphalt Shingles"/>
    <n v="2000"/>
    <n v="1"/>
    <s v="Masonry"/>
    <s v="y"/>
    <x v="0"/>
    <s v="n"/>
    <n v="150000"/>
    <n v="15000"/>
    <n v="75000"/>
    <n v="30000"/>
    <n v="100000"/>
    <n v="5000"/>
    <n v="500"/>
    <n v="1685"/>
    <n v="0"/>
    <n v="0"/>
    <n v="1"/>
    <n v="1685"/>
    <n v="7"/>
  </r>
  <r>
    <s v="BF239512"/>
    <n v="3"/>
    <d v="2012-01-01T00:00:00"/>
    <m/>
    <n v="10014"/>
    <n v="2"/>
    <n v="739"/>
    <n v="1999"/>
    <s v="Wood Shingles"/>
    <n v="2002"/>
    <n v="1"/>
    <s v="Masonry"/>
    <s v="y"/>
    <x v="0"/>
    <s v="n"/>
    <n v="100000"/>
    <n v="10000"/>
    <n v="50000"/>
    <n v="20000"/>
    <n v="100000"/>
    <n v="3000"/>
    <n v="500"/>
    <n v="1298"/>
    <n v="0"/>
    <n v="0"/>
    <n v="1"/>
    <n v="1298"/>
    <n v="1"/>
  </r>
  <r>
    <s v="BF239522"/>
    <n v="3"/>
    <d v="2012-01-01T00:00:00"/>
    <m/>
    <n v="10025"/>
    <n v="3"/>
    <n v="681"/>
    <n v="1955"/>
    <s v="Asphalt Shingles"/>
    <n v="1974"/>
    <n v="1"/>
    <s v="Superior"/>
    <s v="y"/>
    <x v="0"/>
    <s v="n"/>
    <n v="70000"/>
    <n v="7000"/>
    <n v="35000"/>
    <n v="14000"/>
    <n v="100000"/>
    <n v="3000"/>
    <n v="250"/>
    <n v="1619"/>
    <n v="1"/>
    <n v="5746"/>
    <n v="1"/>
    <n v="1619"/>
    <n v="7"/>
  </r>
  <r>
    <s v="BF239532"/>
    <n v="3"/>
    <d v="2012-01-01T00:00:00"/>
    <m/>
    <n v="10008"/>
    <n v="5"/>
    <n v="657"/>
    <n v="2003"/>
    <s v="Spanish Tile"/>
    <n v="2008"/>
    <n v="1"/>
    <s v="Frame"/>
    <s v="y"/>
    <x v="0"/>
    <s v="n"/>
    <n v="60000"/>
    <n v="6000"/>
    <n v="30000"/>
    <n v="12000"/>
    <n v="100000"/>
    <n v="1000"/>
    <n v="500"/>
    <n v="1197"/>
    <n v="0"/>
    <n v="0"/>
    <n v="1"/>
    <n v="1197"/>
    <n v="1"/>
  </r>
  <r>
    <s v="BF239542"/>
    <n v="3"/>
    <d v="2012-01-01T00:00:00"/>
    <d v="2012-07-01T00:00:00"/>
    <n v="10010"/>
    <n v="4"/>
    <n v="721"/>
    <n v="1971"/>
    <s v="Spanish Tile"/>
    <n v="2004"/>
    <n v="1"/>
    <s v="Frame"/>
    <s v="y"/>
    <x v="1"/>
    <s v="n"/>
    <n v="300000"/>
    <n v="30000"/>
    <n v="180000"/>
    <n v="60000"/>
    <n v="300000"/>
    <n v="1000"/>
    <n v="500"/>
    <n v="5149"/>
    <n v="0"/>
    <n v="0"/>
    <n v="0.5"/>
    <n v="2574.5"/>
    <n v="7"/>
  </r>
  <r>
    <s v="BF239552"/>
    <n v="3"/>
    <d v="2012-01-01T00:00:00"/>
    <m/>
    <n v="10003"/>
    <n v="4"/>
    <n v="791"/>
    <n v="1988"/>
    <s v="Wood Shingles"/>
    <n v="1988"/>
    <n v="7"/>
    <s v="Frame"/>
    <s v="y"/>
    <x v="1"/>
    <s v="n"/>
    <n v="200000"/>
    <n v="20000"/>
    <n v="140000"/>
    <n v="40000"/>
    <n v="100000"/>
    <n v="1000"/>
    <n v="250"/>
    <n v="4846"/>
    <n v="0"/>
    <n v="0"/>
    <n v="1"/>
    <n v="4846"/>
    <n v="5"/>
  </r>
  <r>
    <s v="BF239562"/>
    <n v="3"/>
    <d v="2012-01-01T00:00:00"/>
    <m/>
    <n v="10025"/>
    <n v="3"/>
    <n v="659"/>
    <n v="2002"/>
    <s v="Wood Shingles"/>
    <n v="2002"/>
    <n v="7"/>
    <s v="Frame"/>
    <s v="n"/>
    <x v="1"/>
    <s v="n"/>
    <n v="100000"/>
    <n v="10000"/>
    <n v="50000"/>
    <n v="20000"/>
    <n v="100000"/>
    <n v="1000"/>
    <n v="250"/>
    <n v="3953"/>
    <n v="0"/>
    <n v="0"/>
    <n v="1"/>
    <n v="3953"/>
    <n v="7"/>
  </r>
  <r>
    <s v="BF239572"/>
    <n v="3"/>
    <d v="2012-01-01T00:00:00"/>
    <m/>
    <n v="10020"/>
    <n v="4"/>
    <n v="650"/>
    <n v="1976"/>
    <s v="Asphalt Shingles"/>
    <n v="1976"/>
    <n v="7"/>
    <s v="Superior"/>
    <s v="y"/>
    <x v="0"/>
    <s v="n"/>
    <n v="150000"/>
    <n v="15000"/>
    <n v="75000"/>
    <n v="30000"/>
    <n v="300000"/>
    <n v="3000"/>
    <n v="500"/>
    <n v="3357"/>
    <n v="0"/>
    <n v="0"/>
    <n v="1"/>
    <n v="3357"/>
    <n v="7"/>
  </r>
  <r>
    <s v="BF239582"/>
    <n v="3"/>
    <d v="2012-01-01T00:00:00"/>
    <m/>
    <n v="10023"/>
    <n v="2"/>
    <n v="722"/>
    <n v="1967"/>
    <s v="Asphalt Shingles"/>
    <n v="1999"/>
    <n v="1"/>
    <s v="Superior"/>
    <s v="y"/>
    <x v="1"/>
    <s v="n"/>
    <n v="90000"/>
    <n v="9000"/>
    <n v="45000"/>
    <n v="18000"/>
    <n v="500000"/>
    <n v="5000"/>
    <n v="500"/>
    <n v="709"/>
    <n v="0"/>
    <n v="0"/>
    <n v="1"/>
    <n v="709"/>
    <n v="4"/>
  </r>
  <r>
    <s v="BF239592"/>
    <n v="3"/>
    <d v="2012-01-01T00:00:00"/>
    <m/>
    <n v="10024"/>
    <n v="1"/>
    <n v="798"/>
    <n v="2008"/>
    <s v="Spanish Tile"/>
    <n v="2008"/>
    <n v="1"/>
    <s v="Masonry"/>
    <s v="y"/>
    <x v="1"/>
    <s v="n"/>
    <n v="150000"/>
    <n v="15000"/>
    <n v="75000"/>
    <n v="30000"/>
    <n v="500000"/>
    <n v="1000"/>
    <n v="500"/>
    <n v="684"/>
    <n v="0"/>
    <n v="0"/>
    <n v="1"/>
    <n v="684"/>
    <n v="4"/>
  </r>
  <r>
    <s v="BF239602"/>
    <n v="3"/>
    <d v="2012-01-01T00:00:00"/>
    <m/>
    <n v="10002"/>
    <n v="3"/>
    <n v="864"/>
    <n v="1978"/>
    <s v="Asphalt Shingles"/>
    <n v="1992"/>
    <n v="9"/>
    <s v="Frame"/>
    <s v="y"/>
    <x v="0"/>
    <s v="n"/>
    <n v="80000"/>
    <n v="8000"/>
    <n v="48000"/>
    <n v="16000"/>
    <n v="100000"/>
    <n v="3000"/>
    <n v="1000"/>
    <n v="896"/>
    <n v="0"/>
    <n v="0"/>
    <n v="1"/>
    <n v="896"/>
    <n v="5"/>
  </r>
  <r>
    <s v="BF239612"/>
    <n v="3"/>
    <d v="2012-01-01T00:00:00"/>
    <m/>
    <n v="10006"/>
    <n v="3"/>
    <n v="800"/>
    <n v="2001"/>
    <s v="Spanish Tile"/>
    <n v="2001"/>
    <n v="7"/>
    <s v="Frame"/>
    <s v="y"/>
    <x v="1"/>
    <s v="n"/>
    <n v="150000"/>
    <n v="15000"/>
    <n v="75000"/>
    <n v="30000"/>
    <n v="500000"/>
    <n v="1000"/>
    <n v="500"/>
    <n v="1578"/>
    <n v="0"/>
    <n v="0"/>
    <n v="1"/>
    <n v="1578"/>
    <n v="6"/>
  </r>
  <r>
    <s v="BF239622"/>
    <n v="3"/>
    <d v="2012-01-01T00:00:00"/>
    <m/>
    <n v="10007"/>
    <n v="3"/>
    <n v="881"/>
    <n v="1993"/>
    <s v="Asphalt Shingles"/>
    <n v="1993"/>
    <n v="1"/>
    <s v="Frame"/>
    <s v="y"/>
    <x v="1"/>
    <s v="n"/>
    <n v="100000"/>
    <n v="10000"/>
    <n v="70000"/>
    <n v="20000"/>
    <n v="100000"/>
    <n v="1000"/>
    <n v="1000"/>
    <n v="629"/>
    <n v="0"/>
    <n v="0"/>
    <n v="1"/>
    <n v="629"/>
    <n v="3"/>
  </r>
  <r>
    <s v="BF239632"/>
    <n v="3"/>
    <d v="2012-01-01T00:00:00"/>
    <m/>
    <n v="10012"/>
    <n v="2"/>
    <n v="660"/>
    <n v="1961"/>
    <s v="Asphalt Shingles"/>
    <n v="1973"/>
    <n v="1"/>
    <s v="Masonry"/>
    <s v="n"/>
    <x v="1"/>
    <s v="n"/>
    <n v="60000"/>
    <n v="6000"/>
    <n v="30000"/>
    <n v="12000"/>
    <n v="300000"/>
    <n v="1000"/>
    <n v="250"/>
    <n v="1150"/>
    <n v="0"/>
    <n v="0"/>
    <n v="1"/>
    <n v="1150"/>
    <n v="3"/>
  </r>
  <r>
    <s v="BF239642"/>
    <n v="3"/>
    <d v="2012-01-01T00:00:00"/>
    <m/>
    <n v="10017"/>
    <n v="2"/>
    <n v="869"/>
    <n v="1950"/>
    <s v="Asphalt Shingles"/>
    <n v="1992"/>
    <n v="1"/>
    <s v="Frame"/>
    <s v="n"/>
    <x v="1"/>
    <s v="n"/>
    <n v="50000"/>
    <n v="5000"/>
    <n v="25000"/>
    <n v="10000"/>
    <n v="300000"/>
    <n v="1000"/>
    <n v="500"/>
    <n v="434"/>
    <n v="0"/>
    <n v="0"/>
    <n v="1"/>
    <n v="434"/>
    <n v="3"/>
  </r>
  <r>
    <s v="BF239652"/>
    <n v="3"/>
    <d v="2012-01-01T00:00:00"/>
    <m/>
    <n v="10023"/>
    <n v="2"/>
    <n v="749"/>
    <n v="1950"/>
    <s v="Asphalt Shingles"/>
    <n v="2001"/>
    <n v="1"/>
    <s v="Frame"/>
    <s v="y"/>
    <x v="1"/>
    <s v="n"/>
    <n v="80000"/>
    <n v="8000"/>
    <n v="40000"/>
    <n v="16000"/>
    <n v="100000"/>
    <n v="5000"/>
    <n v="250"/>
    <n v="1008"/>
    <n v="0"/>
    <n v="0"/>
    <n v="1"/>
    <n v="1008"/>
    <n v="4"/>
  </r>
  <r>
    <s v="BF239662"/>
    <n v="3"/>
    <d v="2012-01-01T00:00:00"/>
    <m/>
    <n v="10006"/>
    <n v="2"/>
    <n v="512"/>
    <n v="1999"/>
    <s v="Asphalt Shingles"/>
    <n v="1999"/>
    <n v="1"/>
    <s v="Frame"/>
    <s v="y"/>
    <x v="0"/>
    <s v="n"/>
    <n v="95000"/>
    <n v="9500"/>
    <n v="47500"/>
    <n v="19000"/>
    <n v="100000"/>
    <n v="1000"/>
    <n v="500"/>
    <n v="1963"/>
    <n v="0"/>
    <n v="0"/>
    <n v="1"/>
    <n v="1963"/>
    <n v="6"/>
  </r>
  <r>
    <s v="BF239672"/>
    <n v="3"/>
    <d v="2012-01-01T00:00:00"/>
    <m/>
    <n v="10004"/>
    <n v="3"/>
    <n v="663"/>
    <n v="1982"/>
    <s v="Asphalt Shingles"/>
    <n v="1994"/>
    <n v="1"/>
    <s v="Frame"/>
    <s v="y"/>
    <x v="1"/>
    <s v="n"/>
    <n v="80000"/>
    <n v="8000"/>
    <n v="56000"/>
    <n v="16000"/>
    <n v="300000"/>
    <n v="3000"/>
    <n v="500"/>
    <n v="1341"/>
    <n v="0"/>
    <n v="0"/>
    <n v="1"/>
    <n v="1341"/>
    <n v="5"/>
  </r>
  <r>
    <s v="BF239682"/>
    <n v="3"/>
    <d v="2012-01-01T00:00:00"/>
    <m/>
    <n v="10011"/>
    <n v="3"/>
    <n v="900"/>
    <n v="1965"/>
    <s v="Asphalt Shingles"/>
    <n v="1970"/>
    <n v="1"/>
    <s v="Frame"/>
    <s v="y"/>
    <x v="0"/>
    <s v="y"/>
    <n v="100000"/>
    <n v="10000"/>
    <n v="60000"/>
    <n v="20000"/>
    <n v="500000"/>
    <n v="1000"/>
    <n v="1000"/>
    <n v="845"/>
    <n v="0"/>
    <n v="0"/>
    <n v="1"/>
    <n v="845"/>
    <n v="6"/>
  </r>
  <r>
    <s v="BF239692"/>
    <n v="3"/>
    <d v="2012-01-01T00:00:00"/>
    <m/>
    <n v="10013"/>
    <n v="4"/>
    <n v="787"/>
    <n v="1989"/>
    <s v="Asphalt Shingles"/>
    <n v="1998"/>
    <n v="1"/>
    <s v="Frame"/>
    <s v="y"/>
    <x v="0"/>
    <s v="n"/>
    <n v="150000"/>
    <n v="15000"/>
    <n v="90000"/>
    <n v="30000"/>
    <n v="300000"/>
    <n v="5000"/>
    <n v="500"/>
    <n v="1419"/>
    <n v="0"/>
    <n v="0"/>
    <n v="1"/>
    <n v="1419"/>
    <n v="2"/>
  </r>
  <r>
    <s v="BF239702"/>
    <n v="3"/>
    <d v="2012-01-01T00:00:00"/>
    <m/>
    <n v="10012"/>
    <n v="2"/>
    <n v="658"/>
    <n v="2008"/>
    <s v="Asphalt Shingles"/>
    <n v="2008"/>
    <n v="1"/>
    <s v="Frame"/>
    <s v="y"/>
    <x v="1"/>
    <s v="n"/>
    <n v="70000"/>
    <n v="7000"/>
    <n v="35000"/>
    <n v="14000"/>
    <n v="100000"/>
    <n v="1000"/>
    <n v="500"/>
    <n v="882"/>
    <n v="0"/>
    <n v="0"/>
    <n v="1"/>
    <n v="882"/>
    <n v="3"/>
  </r>
  <r>
    <s v="BF239712"/>
    <n v="3"/>
    <d v="2012-01-01T00:00:00"/>
    <m/>
    <n v="10023"/>
    <n v="2"/>
    <n v="886"/>
    <n v="2003"/>
    <s v="Spanish Tile"/>
    <n v="2003"/>
    <n v="1"/>
    <s v="Frame"/>
    <s v="y"/>
    <x v="1"/>
    <s v="n"/>
    <n v="100000"/>
    <n v="10000"/>
    <n v="50000"/>
    <n v="20000"/>
    <n v="300000"/>
    <n v="1000"/>
    <n v="500"/>
    <n v="427"/>
    <n v="0"/>
    <n v="0"/>
    <n v="1"/>
    <n v="427"/>
    <n v="4"/>
  </r>
  <r>
    <s v="BF239722"/>
    <n v="3"/>
    <d v="2012-01-01T00:00:00"/>
    <d v="2012-07-01T00:00:00"/>
    <n v="10002"/>
    <n v="5"/>
    <n v="800"/>
    <n v="1964"/>
    <s v="Wood Shingles"/>
    <n v="1974"/>
    <n v="1"/>
    <s v="Masonry"/>
    <s v="y"/>
    <x v="1"/>
    <s v="y"/>
    <n v="150000"/>
    <n v="15000"/>
    <n v="75000"/>
    <n v="30000"/>
    <n v="300000"/>
    <n v="1000"/>
    <n v="1000"/>
    <n v="1746"/>
    <n v="0"/>
    <n v="0"/>
    <n v="0.5"/>
    <n v="873"/>
    <n v="5"/>
  </r>
  <r>
    <s v="BF239732"/>
    <n v="3"/>
    <d v="2012-01-01T00:00:00"/>
    <m/>
    <n v="10018"/>
    <n v="2"/>
    <n v="668"/>
    <n v="1988"/>
    <s v="Asphalt Shingles"/>
    <n v="1992"/>
    <n v="7"/>
    <s v="Frame"/>
    <s v="y"/>
    <x v="0"/>
    <s v="n"/>
    <n v="80000"/>
    <n v="8000"/>
    <n v="56000"/>
    <n v="16000"/>
    <n v="100000"/>
    <n v="1000"/>
    <n v="1000"/>
    <n v="1134"/>
    <n v="0"/>
    <n v="0"/>
    <n v="1"/>
    <n v="1134"/>
    <n v="2"/>
  </r>
  <r>
    <s v="BF239742"/>
    <n v="3"/>
    <d v="2012-01-01T00:00:00"/>
    <d v="2012-07-01T00:00:00"/>
    <n v="10021"/>
    <n v="4"/>
    <n v="730"/>
    <n v="1984"/>
    <s v="Asphalt Shingles"/>
    <n v="1984"/>
    <n v="1"/>
    <s v="Frame"/>
    <s v="y"/>
    <x v="1"/>
    <s v="n"/>
    <n v="125000"/>
    <n v="12500"/>
    <n v="62500"/>
    <n v="25000"/>
    <n v="100000"/>
    <n v="5000"/>
    <n v="1000"/>
    <n v="2459"/>
    <n v="0"/>
    <n v="0"/>
    <n v="0.5"/>
    <n v="1229.5"/>
    <n v="6"/>
  </r>
  <r>
    <s v="BF239752"/>
    <n v="3"/>
    <d v="2012-01-01T00:00:00"/>
    <m/>
    <n v="10002"/>
    <n v="4"/>
    <n v="686"/>
    <n v="1989"/>
    <s v="Asphalt Shingles"/>
    <n v="2000"/>
    <n v="9"/>
    <s v="Frame"/>
    <s v="y"/>
    <x v="0"/>
    <s v="n"/>
    <n v="60000"/>
    <n v="6000"/>
    <n v="30000"/>
    <n v="12000"/>
    <n v="100000"/>
    <n v="3000"/>
    <n v="500"/>
    <n v="1619"/>
    <n v="0"/>
    <n v="0"/>
    <n v="1"/>
    <n v="1619"/>
    <n v="5"/>
  </r>
  <r>
    <s v="BF239762"/>
    <n v="3"/>
    <d v="2012-01-01T00:00:00"/>
    <m/>
    <n v="10004"/>
    <n v="2"/>
    <n v="721"/>
    <n v="1993"/>
    <s v="Asphalt Shingles"/>
    <n v="1993"/>
    <n v="1"/>
    <s v="Frame"/>
    <s v="y"/>
    <x v="1"/>
    <s v="n"/>
    <n v="80000"/>
    <n v="8000"/>
    <n v="40000"/>
    <n v="16000"/>
    <n v="300000"/>
    <n v="3000"/>
    <n v="500"/>
    <n v="908"/>
    <n v="0"/>
    <n v="0"/>
    <n v="1"/>
    <n v="908"/>
    <n v="5"/>
  </r>
  <r>
    <s v="BF239772"/>
    <n v="3"/>
    <d v="2012-01-01T00:00:00"/>
    <m/>
    <n v="10022"/>
    <n v="2"/>
    <n v="940"/>
    <n v="1951"/>
    <s v="Asphalt Shingles"/>
    <n v="2011"/>
    <n v="1"/>
    <s v="Frame"/>
    <s v="y"/>
    <x v="1"/>
    <s v="n"/>
    <n v="200000"/>
    <n v="20000"/>
    <n v="100000"/>
    <n v="40000"/>
    <n v="300000"/>
    <n v="1000"/>
    <n v="500"/>
    <n v="829"/>
    <n v="0"/>
    <n v="0"/>
    <n v="1"/>
    <n v="829"/>
    <n v="4"/>
  </r>
  <r>
    <s v="BF239782"/>
    <n v="3"/>
    <d v="2012-01-01T00:00:00"/>
    <d v="2012-07-01T00:00:00"/>
    <n v="10001"/>
    <n v="1"/>
    <n v="873"/>
    <n v="1967"/>
    <s v="Asphalt Shingles"/>
    <n v="2001"/>
    <n v="1"/>
    <s v="Superior"/>
    <s v="y"/>
    <x v="1"/>
    <s v="n"/>
    <n v="80000"/>
    <n v="8000"/>
    <n v="40000"/>
    <n v="16000"/>
    <n v="100000"/>
    <n v="3000"/>
    <n v="250"/>
    <n v="530"/>
    <n v="0"/>
    <n v="0"/>
    <n v="0.5"/>
    <n v="265"/>
    <n v="6"/>
  </r>
  <r>
    <s v="BF239792"/>
    <n v="3"/>
    <d v="2012-01-01T00:00:00"/>
    <m/>
    <n v="10020"/>
    <n v="4"/>
    <n v="695"/>
    <n v="1959"/>
    <s v="Spanish Tile"/>
    <n v="1986"/>
    <n v="1"/>
    <s v="Frame"/>
    <s v="y"/>
    <x v="1"/>
    <s v="n"/>
    <n v="150000"/>
    <n v="15000"/>
    <n v="75000"/>
    <n v="30000"/>
    <n v="300000"/>
    <n v="1000"/>
    <n v="500"/>
    <n v="3992"/>
    <n v="0"/>
    <n v="0"/>
    <n v="1"/>
    <n v="3992"/>
    <n v="7"/>
  </r>
  <r>
    <s v="BF239802"/>
    <n v="3"/>
    <d v="2012-01-01T00:00:00"/>
    <m/>
    <n v="10017"/>
    <n v="2"/>
    <n v="693"/>
    <n v="2004"/>
    <s v="Asphalt Shingles"/>
    <n v="2004"/>
    <n v="1"/>
    <s v="Frame"/>
    <s v="n"/>
    <x v="1"/>
    <s v="n"/>
    <n v="80000"/>
    <n v="8000"/>
    <n v="40000"/>
    <n v="16000"/>
    <n v="500000"/>
    <n v="1000"/>
    <n v="1000"/>
    <n v="1039"/>
    <n v="0"/>
    <n v="0"/>
    <n v="1"/>
    <n v="1039"/>
    <n v="3"/>
  </r>
  <r>
    <s v="BF239812"/>
    <n v="3"/>
    <d v="2012-01-01T00:00:00"/>
    <m/>
    <n v="10013"/>
    <n v="2"/>
    <n v="765"/>
    <n v="1970"/>
    <s v="Asphalt Shingles"/>
    <n v="1994"/>
    <n v="1"/>
    <s v="Frame"/>
    <s v="y"/>
    <x v="1"/>
    <s v="n"/>
    <n v="125000"/>
    <n v="12500"/>
    <n v="87500"/>
    <n v="25000"/>
    <n v="100000"/>
    <n v="3000"/>
    <n v="1000"/>
    <n v="1043"/>
    <n v="0"/>
    <n v="0"/>
    <n v="1"/>
    <n v="1043"/>
    <n v="2"/>
  </r>
  <r>
    <s v="BF239822"/>
    <n v="3"/>
    <d v="2012-01-01T00:00:00"/>
    <m/>
    <n v="10005"/>
    <n v="5"/>
    <s v="No Hit"/>
    <n v="1981"/>
    <s v="Asphalt Shingles"/>
    <n v="2009"/>
    <n v="7"/>
    <s v="Frame"/>
    <s v="y"/>
    <x v="1"/>
    <s v="n"/>
    <n v="80000"/>
    <n v="8000"/>
    <n v="40000"/>
    <n v="16000"/>
    <n v="100000"/>
    <n v="1000"/>
    <n v="500"/>
    <n v="1908"/>
    <n v="0"/>
    <n v="0"/>
    <n v="1"/>
    <n v="1908"/>
    <n v="7"/>
  </r>
  <r>
    <s v="BF239832"/>
    <n v="3"/>
    <d v="2012-01-01T00:00:00"/>
    <m/>
    <n v="10016"/>
    <n v="4"/>
    <n v="856"/>
    <n v="1989"/>
    <s v="Asphalt Shingles"/>
    <n v="2002"/>
    <n v="1"/>
    <s v="Frame"/>
    <s v="y"/>
    <x v="1"/>
    <s v="n"/>
    <n v="300000"/>
    <n v="30000"/>
    <n v="150000"/>
    <n v="60000"/>
    <n v="500000"/>
    <n v="5000"/>
    <n v="500"/>
    <n v="2708"/>
    <n v="0"/>
    <n v="0"/>
    <n v="1"/>
    <n v="2708"/>
    <n v="6"/>
  </r>
  <r>
    <s v="BF239842"/>
    <n v="3"/>
    <d v="2012-01-01T00:00:00"/>
    <d v="2012-07-01T00:00:00"/>
    <n v="10009"/>
    <n v="2"/>
    <n v="691"/>
    <n v="1984"/>
    <s v="Spanish Tile"/>
    <n v="1989"/>
    <n v="1"/>
    <s v="Frame"/>
    <s v="y"/>
    <x v="1"/>
    <s v="n"/>
    <n v="70000"/>
    <n v="7000"/>
    <n v="35000"/>
    <n v="14000"/>
    <n v="300000"/>
    <n v="3000"/>
    <n v="500"/>
    <n v="1271"/>
    <n v="0"/>
    <n v="0"/>
    <n v="0.5"/>
    <n v="635.5"/>
    <n v="1"/>
  </r>
  <r>
    <s v="BF239852"/>
    <n v="3"/>
    <d v="2012-01-01T00:00:00"/>
    <m/>
    <n v="10021"/>
    <n v="3"/>
    <n v="766"/>
    <n v="1953"/>
    <s v="Asphalt Shingles"/>
    <n v="2000"/>
    <n v="1"/>
    <s v="Frame"/>
    <s v="y"/>
    <x v="1"/>
    <s v="n"/>
    <n v="70000"/>
    <n v="7000"/>
    <n v="35000"/>
    <n v="14000"/>
    <n v="300000"/>
    <n v="3000"/>
    <n v="250"/>
    <n v="1627"/>
    <n v="1"/>
    <n v="15120"/>
    <n v="1"/>
    <n v="1627"/>
    <n v="6"/>
  </r>
  <r>
    <s v="BF239862"/>
    <n v="3"/>
    <d v="2012-01-01T00:00:00"/>
    <m/>
    <n v="10008"/>
    <n v="2"/>
    <n v="800"/>
    <n v="1988"/>
    <s v="Spanish Tile"/>
    <n v="2007"/>
    <n v="1"/>
    <s v="Frame"/>
    <s v="y"/>
    <x v="1"/>
    <s v="n"/>
    <n v="150000"/>
    <n v="15000"/>
    <n v="75000"/>
    <n v="30000"/>
    <n v="500000"/>
    <n v="3000"/>
    <n v="250"/>
    <n v="1189"/>
    <n v="1"/>
    <n v="18468"/>
    <n v="1"/>
    <n v="1189"/>
    <n v="1"/>
  </r>
  <r>
    <s v="BF239872"/>
    <n v="3"/>
    <d v="2012-01-01T00:00:00"/>
    <m/>
    <n v="10011"/>
    <n v="5"/>
    <n v="862"/>
    <n v="1974"/>
    <s v="Asphalt Shingles"/>
    <n v="1993"/>
    <n v="1"/>
    <s v="Frame"/>
    <s v="y"/>
    <x v="1"/>
    <s v="n"/>
    <n v="250000"/>
    <n v="25000"/>
    <n v="125000"/>
    <n v="50000"/>
    <n v="100000"/>
    <n v="3000"/>
    <n v="250"/>
    <n v="3156"/>
    <n v="0"/>
    <n v="0"/>
    <n v="1"/>
    <n v="3156"/>
    <n v="6"/>
  </r>
  <r>
    <s v="BF239882"/>
    <n v="3"/>
    <d v="2012-01-01T00:00:00"/>
    <m/>
    <n v="10011"/>
    <n v="2"/>
    <n v="800"/>
    <n v="2009"/>
    <s v="Spanish Tile"/>
    <n v="2009"/>
    <n v="1"/>
    <s v="Frame"/>
    <s v="y"/>
    <x v="0"/>
    <s v="n"/>
    <n v="50000"/>
    <n v="5000"/>
    <n v="25000"/>
    <n v="10000"/>
    <n v="300000"/>
    <n v="1000"/>
    <n v="500"/>
    <n v="396"/>
    <n v="0"/>
    <n v="0"/>
    <n v="1"/>
    <n v="396"/>
    <n v="6"/>
  </r>
  <r>
    <s v="BF239892"/>
    <n v="3"/>
    <d v="2012-01-01T00:00:00"/>
    <d v="2012-07-01T00:00:00"/>
    <n v="10002"/>
    <n v="2"/>
    <n v="679"/>
    <n v="2008"/>
    <s v="Asphalt Shingles"/>
    <n v="2010"/>
    <n v="1"/>
    <s v="Superior"/>
    <s v="y"/>
    <x v="1"/>
    <s v="n"/>
    <n v="50000"/>
    <n v="5000"/>
    <n v="25000"/>
    <n v="10000"/>
    <n v="500000"/>
    <n v="1000"/>
    <n v="500"/>
    <n v="427"/>
    <n v="0"/>
    <n v="0"/>
    <n v="0.5"/>
    <n v="213.5"/>
    <n v="5"/>
  </r>
  <r>
    <s v="BF239902"/>
    <n v="3"/>
    <d v="2012-01-01T00:00:00"/>
    <m/>
    <n v="10002"/>
    <n v="2"/>
    <n v="751"/>
    <n v="1975"/>
    <s v="Wood Shingles"/>
    <n v="1975"/>
    <n v="1"/>
    <s v="Frame"/>
    <s v="y"/>
    <x v="1"/>
    <s v="n"/>
    <n v="90000"/>
    <n v="9000"/>
    <n v="62999.999999999993"/>
    <n v="18000"/>
    <n v="100000"/>
    <n v="1000"/>
    <n v="250"/>
    <n v="1895"/>
    <n v="0"/>
    <n v="0"/>
    <n v="1"/>
    <n v="1895"/>
    <n v="5"/>
  </r>
  <r>
    <s v="BF239912"/>
    <n v="3"/>
    <d v="2012-01-01T00:00:00"/>
    <m/>
    <n v="10017"/>
    <n v="4"/>
    <n v="879"/>
    <n v="1984"/>
    <s v="Asphalt Shingles"/>
    <n v="1984"/>
    <n v="1"/>
    <s v="Frame"/>
    <s v="y"/>
    <x v="1"/>
    <s v="n"/>
    <n v="125000"/>
    <n v="12500"/>
    <n v="62500"/>
    <n v="25000"/>
    <n v="100000"/>
    <n v="1000"/>
    <n v="250"/>
    <n v="1168"/>
    <n v="0"/>
    <n v="0"/>
    <n v="1"/>
    <n v="1168"/>
    <n v="3"/>
  </r>
  <r>
    <s v="BF239922"/>
    <n v="3"/>
    <d v="2012-01-01T00:00:00"/>
    <m/>
    <n v="10024"/>
    <n v="2"/>
    <n v="777"/>
    <n v="1987"/>
    <s v="Asphalt Shingles"/>
    <n v="2007"/>
    <n v="1"/>
    <s v="Frame"/>
    <s v="y"/>
    <x v="0"/>
    <s v="n"/>
    <n v="90000"/>
    <n v="9000"/>
    <n v="45000"/>
    <n v="18000"/>
    <n v="100000"/>
    <n v="3000"/>
    <n v="500"/>
    <n v="867"/>
    <n v="0"/>
    <n v="0"/>
    <n v="1"/>
    <n v="867"/>
    <n v="4"/>
  </r>
  <r>
    <s v="BF239932"/>
    <n v="3"/>
    <d v="2012-01-01T00:00:00"/>
    <m/>
    <n v="10011"/>
    <n v="4"/>
    <n v="767"/>
    <n v="2009"/>
    <s v="Asphalt Shingles"/>
    <n v="2009"/>
    <n v="1"/>
    <s v="Frame"/>
    <s v="y"/>
    <x v="0"/>
    <s v="n"/>
    <n v="100000"/>
    <n v="10000"/>
    <n v="50000"/>
    <n v="20000"/>
    <n v="500000"/>
    <n v="3000"/>
    <n v="500"/>
    <n v="1627"/>
    <n v="0"/>
    <n v="0"/>
    <n v="1"/>
    <n v="1627"/>
    <n v="6"/>
  </r>
  <r>
    <s v="BF239942"/>
    <n v="3"/>
    <d v="2012-01-01T00:00:00"/>
    <m/>
    <n v="10004"/>
    <n v="4"/>
    <n v="860"/>
    <n v="1985"/>
    <s v="Spanish Tile"/>
    <n v="1985"/>
    <n v="1"/>
    <s v="Frame"/>
    <s v="n"/>
    <x v="1"/>
    <s v="n"/>
    <n v="300000"/>
    <n v="30000"/>
    <n v="150000"/>
    <n v="60000"/>
    <n v="500000"/>
    <n v="3000"/>
    <n v="500"/>
    <n v="1932"/>
    <n v="0"/>
    <n v="0"/>
    <n v="1"/>
    <n v="1932"/>
    <n v="5"/>
  </r>
  <r>
    <s v="BF239952"/>
    <n v="3"/>
    <d v="2012-01-01T00:00:00"/>
    <m/>
    <n v="10021"/>
    <n v="3"/>
    <n v="709"/>
    <n v="1969"/>
    <s v="Asphalt Shingles"/>
    <n v="1982"/>
    <n v="1"/>
    <s v="Frame"/>
    <s v="y"/>
    <x v="1"/>
    <s v="n"/>
    <n v="125000"/>
    <n v="12500"/>
    <n v="62500"/>
    <n v="25000"/>
    <n v="300000"/>
    <n v="5000"/>
    <n v="250"/>
    <n v="2892"/>
    <n v="0"/>
    <n v="0"/>
    <n v="1"/>
    <n v="2892"/>
    <n v="6"/>
  </r>
  <r>
    <s v="BF239962"/>
    <n v="3"/>
    <d v="2012-01-01T00:00:00"/>
    <m/>
    <n v="10018"/>
    <n v="2"/>
    <n v="839"/>
    <n v="1964"/>
    <s v="Asphalt Shingles"/>
    <n v="1965"/>
    <n v="1"/>
    <s v="Frame"/>
    <s v="y"/>
    <x v="0"/>
    <s v="n"/>
    <n v="90000"/>
    <n v="9000"/>
    <n v="45000"/>
    <n v="18000"/>
    <n v="100000"/>
    <n v="3000"/>
    <n v="1000"/>
    <n v="607"/>
    <n v="0"/>
    <n v="0"/>
    <n v="1"/>
    <n v="607"/>
    <n v="2"/>
  </r>
  <r>
    <s v="BF239972"/>
    <n v="3"/>
    <d v="2012-01-01T00:00:00"/>
    <m/>
    <n v="10023"/>
    <n v="2"/>
    <n v="776"/>
    <n v="1993"/>
    <s v="Asphalt Shingles"/>
    <n v="1993"/>
    <n v="1"/>
    <s v="Frame"/>
    <s v="y"/>
    <x v="1"/>
    <s v="n"/>
    <n v="300000"/>
    <n v="30000"/>
    <n v="150000"/>
    <n v="60000"/>
    <n v="500000"/>
    <n v="5000"/>
    <n v="500"/>
    <n v="2225"/>
    <n v="0"/>
    <n v="0"/>
    <n v="1"/>
    <n v="2225"/>
    <n v="4"/>
  </r>
  <r>
    <s v="BF239982"/>
    <n v="3"/>
    <d v="2012-01-01T00:00:00"/>
    <m/>
    <n v="10015"/>
    <n v="3"/>
    <n v="650"/>
    <n v="1953"/>
    <s v="Asphalt Shingles"/>
    <n v="1973"/>
    <n v="1"/>
    <s v="Frame"/>
    <s v="y"/>
    <x v="1"/>
    <s v="n"/>
    <n v="60000"/>
    <n v="6000"/>
    <n v="30000"/>
    <n v="12000"/>
    <n v="100000"/>
    <n v="3000"/>
    <n v="500"/>
    <n v="2003"/>
    <n v="0"/>
    <n v="0"/>
    <n v="1"/>
    <n v="2003"/>
    <n v="7"/>
  </r>
  <r>
    <s v="BF239992"/>
    <n v="3"/>
    <d v="2012-01-01T00:00:00"/>
    <m/>
    <n v="10013"/>
    <n v="2"/>
    <n v="852"/>
    <n v="1972"/>
    <s v="Asphalt Shingles"/>
    <n v="2011"/>
    <n v="9"/>
    <s v="Frame"/>
    <s v="y"/>
    <x v="1"/>
    <s v="n"/>
    <n v="200000"/>
    <n v="20000"/>
    <n v="100000"/>
    <n v="40000"/>
    <n v="500000"/>
    <n v="1000"/>
    <n v="1000"/>
    <n v="1169"/>
    <n v="0"/>
    <n v="0"/>
    <n v="1"/>
    <n v="1169"/>
    <n v="2"/>
  </r>
  <r>
    <s v="BF240002"/>
    <n v="3"/>
    <d v="2012-01-01T00:00:00"/>
    <m/>
    <n v="10015"/>
    <n v="4"/>
    <n v="700"/>
    <n v="1971"/>
    <s v="Asphalt Shingles"/>
    <n v="1990"/>
    <n v="1"/>
    <s v="Masonry"/>
    <s v="y"/>
    <x v="1"/>
    <s v="n"/>
    <n v="50000"/>
    <n v="5000"/>
    <n v="25000"/>
    <n v="10000"/>
    <n v="100000"/>
    <n v="3000"/>
    <n v="500"/>
    <n v="1181"/>
    <n v="0"/>
    <n v="0"/>
    <n v="1"/>
    <n v="1181"/>
    <n v="7"/>
  </r>
  <r>
    <s v="BF240012"/>
    <n v="3"/>
    <d v="2012-01-01T00:00:00"/>
    <m/>
    <n v="10017"/>
    <n v="5"/>
    <n v="800"/>
    <n v="1977"/>
    <s v="Asphalt Shingles"/>
    <n v="1993"/>
    <n v="7"/>
    <s v="Frame"/>
    <s v="y"/>
    <x v="1"/>
    <s v="n"/>
    <n v="60000"/>
    <n v="6000"/>
    <n v="36000"/>
    <n v="12000"/>
    <n v="300000"/>
    <n v="1000"/>
    <n v="500"/>
    <n v="965"/>
    <n v="0"/>
    <n v="0"/>
    <n v="1"/>
    <n v="965"/>
    <n v="3"/>
  </r>
  <r>
    <s v="BF240022"/>
    <n v="3"/>
    <d v="2012-01-01T00:00:00"/>
    <m/>
    <n v="10004"/>
    <n v="4"/>
    <n v="824"/>
    <n v="1955"/>
    <s v="Asphalt Shingles"/>
    <n v="2011"/>
    <n v="1"/>
    <s v="Superior"/>
    <s v="y"/>
    <x v="1"/>
    <s v="n"/>
    <n v="200000"/>
    <n v="20000"/>
    <n v="100000"/>
    <n v="40000"/>
    <n v="500000"/>
    <n v="3000"/>
    <n v="250"/>
    <n v="1282"/>
    <n v="0"/>
    <n v="0"/>
    <n v="1"/>
    <n v="1282"/>
    <n v="5"/>
  </r>
  <r>
    <s v="BF240032"/>
    <n v="3"/>
    <d v="2012-01-01T00:00:00"/>
    <m/>
    <n v="10006"/>
    <n v="2"/>
    <n v="869"/>
    <n v="2006"/>
    <s v="Wood Shingles"/>
    <n v="2006"/>
    <n v="1"/>
    <s v="Superior"/>
    <s v="y"/>
    <x v="1"/>
    <s v="n"/>
    <n v="70000"/>
    <n v="7000"/>
    <n v="49000"/>
    <n v="14000"/>
    <n v="100000"/>
    <n v="1000"/>
    <n v="500"/>
    <n v="539"/>
    <n v="0"/>
    <n v="0"/>
    <n v="1"/>
    <n v="539"/>
    <n v="6"/>
  </r>
  <r>
    <s v="BF240042"/>
    <n v="3"/>
    <d v="2012-01-01T00:00:00"/>
    <m/>
    <n v="10003"/>
    <n v="4"/>
    <n v="800"/>
    <n v="2000"/>
    <s v="Asphalt Shingles"/>
    <n v="2006"/>
    <n v="1"/>
    <s v="Frame"/>
    <s v="y"/>
    <x v="1"/>
    <s v="n"/>
    <n v="300000"/>
    <n v="30000"/>
    <n v="150000"/>
    <n v="60000"/>
    <n v="300000"/>
    <n v="1000"/>
    <n v="1000"/>
    <n v="1805"/>
    <n v="0"/>
    <n v="0"/>
    <n v="1"/>
    <n v="1805"/>
    <n v="5"/>
  </r>
  <r>
    <s v="BF240052"/>
    <n v="3"/>
    <d v="2012-01-01T00:00:00"/>
    <m/>
    <n v="10010"/>
    <n v="2"/>
    <n v="747"/>
    <n v="1993"/>
    <s v="Asphalt Shingles"/>
    <n v="1993"/>
    <n v="1"/>
    <s v="Masonry"/>
    <s v="y"/>
    <x v="1"/>
    <s v="n"/>
    <n v="80000"/>
    <n v="8000"/>
    <n v="40000"/>
    <n v="16000"/>
    <n v="100000"/>
    <n v="3000"/>
    <n v="1000"/>
    <n v="1077"/>
    <n v="0"/>
    <n v="0"/>
    <n v="1"/>
    <n v="1077"/>
    <n v="7"/>
  </r>
  <r>
    <s v="BF240062"/>
    <n v="3"/>
    <d v="2012-01-01T00:00:00"/>
    <m/>
    <n v="10024"/>
    <n v="3"/>
    <n v="675"/>
    <n v="1986"/>
    <s v="Asphalt Shingles"/>
    <n v="1986"/>
    <n v="1"/>
    <s v="Frame"/>
    <s v="y"/>
    <x v="1"/>
    <s v="n"/>
    <n v="125000"/>
    <n v="12500"/>
    <n v="75000"/>
    <n v="25000"/>
    <n v="100000"/>
    <n v="1000"/>
    <n v="1000"/>
    <n v="1632"/>
    <n v="1"/>
    <n v="31350"/>
    <n v="1"/>
    <n v="1632"/>
    <n v="4"/>
  </r>
  <r>
    <s v="BF240072"/>
    <n v="3"/>
    <d v="2012-01-01T00:00:00"/>
    <m/>
    <n v="10007"/>
    <n v="5"/>
    <n v="735"/>
    <n v="1953"/>
    <s v="Asphalt Shingles"/>
    <n v="2001"/>
    <n v="1"/>
    <s v="Frame"/>
    <s v="n"/>
    <x v="1"/>
    <s v="n"/>
    <n v="100000"/>
    <n v="10000"/>
    <n v="50000"/>
    <n v="20000"/>
    <n v="500000"/>
    <n v="5000"/>
    <n v="500"/>
    <n v="2066"/>
    <n v="0"/>
    <n v="0"/>
    <n v="1"/>
    <n v="2066"/>
    <n v="3"/>
  </r>
  <r>
    <s v="BF240082"/>
    <n v="3"/>
    <d v="2012-01-01T00:00:00"/>
    <m/>
    <n v="10019"/>
    <n v="2"/>
    <n v="852"/>
    <n v="1988"/>
    <s v="Asphalt Shingles"/>
    <n v="1988"/>
    <n v="7"/>
    <s v="Frame"/>
    <s v="y"/>
    <x v="1"/>
    <s v="n"/>
    <n v="70000"/>
    <n v="7000"/>
    <n v="35000"/>
    <n v="14000"/>
    <n v="300000"/>
    <n v="1000"/>
    <n v="500"/>
    <n v="762"/>
    <n v="1"/>
    <n v="350"/>
    <n v="1"/>
    <n v="762"/>
    <n v="1"/>
  </r>
  <r>
    <s v="BF240092"/>
    <n v="3"/>
    <d v="2012-01-01T00:00:00"/>
    <m/>
    <n v="10005"/>
    <n v="3"/>
    <n v="656"/>
    <n v="1968"/>
    <s v="Asphalt Shingles"/>
    <n v="1968"/>
    <n v="1"/>
    <s v="Masonry"/>
    <s v="y"/>
    <x v="1"/>
    <s v="n"/>
    <n v="95000"/>
    <n v="9500"/>
    <n v="47500"/>
    <n v="19000"/>
    <n v="300000"/>
    <n v="5000"/>
    <n v="250"/>
    <n v="2765"/>
    <n v="0"/>
    <n v="0"/>
    <n v="1"/>
    <n v="2765"/>
    <n v="7"/>
  </r>
  <r>
    <s v="BF240102"/>
    <n v="3"/>
    <d v="2012-01-01T00:00:00"/>
    <m/>
    <n v="10006"/>
    <n v="3"/>
    <n v="693"/>
    <n v="1950"/>
    <s v="Asphalt Shingles"/>
    <n v="1992"/>
    <n v="1"/>
    <s v="Superior"/>
    <s v="y"/>
    <x v="1"/>
    <s v="n"/>
    <n v="125000"/>
    <n v="12500"/>
    <n v="62500"/>
    <n v="25000"/>
    <n v="100000"/>
    <n v="1000"/>
    <n v="500"/>
    <n v="2203"/>
    <n v="1"/>
    <n v="8550"/>
    <n v="1"/>
    <n v="2203"/>
    <n v="6"/>
  </r>
  <r>
    <s v="BF240112"/>
    <n v="3"/>
    <d v="2012-01-01T00:00:00"/>
    <m/>
    <n v="10002"/>
    <n v="4"/>
    <n v="900"/>
    <n v="1967"/>
    <s v="Asphalt Shingles"/>
    <n v="1998"/>
    <n v="1"/>
    <s v="Frame"/>
    <s v="y"/>
    <x v="1"/>
    <s v="n"/>
    <n v="70000"/>
    <n v="7000"/>
    <n v="35000"/>
    <n v="14000"/>
    <n v="100000"/>
    <n v="3000"/>
    <n v="500"/>
    <n v="535"/>
    <n v="0"/>
    <n v="0"/>
    <n v="1"/>
    <n v="535"/>
    <n v="5"/>
  </r>
  <r>
    <s v="BF240122"/>
    <n v="3"/>
    <d v="2012-01-01T00:00:00"/>
    <d v="2012-07-01T00:00:00"/>
    <n v="10011"/>
    <n v="4"/>
    <n v="825"/>
    <n v="1999"/>
    <s v="Asphalt Shingles"/>
    <n v="1999"/>
    <n v="1"/>
    <s v="Frame"/>
    <s v="y"/>
    <x v="1"/>
    <s v="n"/>
    <n v="300000"/>
    <n v="30000"/>
    <n v="150000"/>
    <n v="60000"/>
    <n v="100000"/>
    <n v="1000"/>
    <n v="500"/>
    <n v="2953"/>
    <n v="0"/>
    <n v="0"/>
    <n v="0.5"/>
    <n v="1476.5"/>
    <n v="6"/>
  </r>
  <r>
    <s v="BF240132"/>
    <n v="3"/>
    <d v="2012-01-01T00:00:00"/>
    <m/>
    <n v="10005"/>
    <n v="3"/>
    <n v="894"/>
    <n v="1984"/>
    <s v="Asphalt Shingles"/>
    <n v="1991"/>
    <n v="1"/>
    <s v="Frame"/>
    <s v="y"/>
    <x v="1"/>
    <s v="n"/>
    <n v="125000"/>
    <n v="12500"/>
    <n v="87500"/>
    <n v="25000"/>
    <n v="500000"/>
    <n v="1000"/>
    <n v="500"/>
    <n v="1478"/>
    <n v="0"/>
    <n v="0"/>
    <n v="1"/>
    <n v="1478"/>
    <n v="7"/>
  </r>
  <r>
    <s v="BF240142"/>
    <n v="3"/>
    <d v="2012-01-01T00:00:00"/>
    <m/>
    <n v="10025"/>
    <n v="2"/>
    <n v="800"/>
    <n v="1985"/>
    <s v="Asphalt Shingles"/>
    <n v="1985"/>
    <n v="1"/>
    <s v="Frame"/>
    <s v="y"/>
    <x v="0"/>
    <s v="n"/>
    <n v="60000"/>
    <n v="6000"/>
    <n v="36000"/>
    <n v="12000"/>
    <n v="500000"/>
    <n v="1000"/>
    <n v="500"/>
    <n v="871"/>
    <n v="0"/>
    <n v="0"/>
    <n v="1"/>
    <n v="871"/>
    <n v="7"/>
  </r>
  <r>
    <s v="BF240152"/>
    <n v="3"/>
    <d v="2012-01-01T00:00:00"/>
    <m/>
    <n v="10015"/>
    <n v="2"/>
    <n v="852"/>
    <n v="1989"/>
    <s v="Asphalt Shingles"/>
    <n v="1989"/>
    <n v="7"/>
    <s v="Masonry"/>
    <s v="y"/>
    <x v="1"/>
    <s v="n"/>
    <n v="80000"/>
    <n v="8000"/>
    <n v="40000"/>
    <n v="16000"/>
    <n v="100000"/>
    <n v="3000"/>
    <n v="500"/>
    <n v="960"/>
    <n v="0"/>
    <n v="0"/>
    <n v="1"/>
    <n v="960"/>
    <n v="7"/>
  </r>
  <r>
    <s v="BF240162"/>
    <n v="3"/>
    <d v="2012-01-01T00:00:00"/>
    <m/>
    <n v="10003"/>
    <n v="4"/>
    <n v="650"/>
    <n v="1976"/>
    <s v="Spanish Tile"/>
    <n v="2006"/>
    <n v="1"/>
    <s v="Frame"/>
    <s v="y"/>
    <x v="1"/>
    <s v="n"/>
    <n v="50000"/>
    <n v="5000"/>
    <n v="25000"/>
    <n v="10000"/>
    <n v="300000"/>
    <n v="1000"/>
    <n v="250"/>
    <n v="932"/>
    <n v="0"/>
    <n v="0"/>
    <n v="1"/>
    <n v="932"/>
    <n v="5"/>
  </r>
  <r>
    <s v="BF240172"/>
    <n v="3"/>
    <d v="2012-01-01T00:00:00"/>
    <d v="2012-07-01T00:00:00"/>
    <n v="10025"/>
    <n v="2"/>
    <n v="754"/>
    <n v="1962"/>
    <s v="Asphalt Shingles"/>
    <n v="2000"/>
    <n v="1"/>
    <s v="Frame"/>
    <s v="y"/>
    <x v="1"/>
    <s v="n"/>
    <n v="300000"/>
    <n v="30000"/>
    <n v="150000"/>
    <n v="60000"/>
    <n v="500000"/>
    <n v="1000"/>
    <n v="500"/>
    <n v="4569"/>
    <n v="0"/>
    <n v="0"/>
    <n v="0.5"/>
    <n v="2284.5"/>
    <n v="7"/>
  </r>
  <r>
    <s v="BF240182"/>
    <n v="3"/>
    <d v="2012-01-01T00:00:00"/>
    <m/>
    <n v="10008"/>
    <n v="2"/>
    <n v="760"/>
    <n v="1992"/>
    <s v="Asphalt Shingles"/>
    <n v="1992"/>
    <n v="1"/>
    <s v="Frame"/>
    <s v="y"/>
    <x v="0"/>
    <s v="n"/>
    <n v="150000"/>
    <n v="15000"/>
    <n v="75000"/>
    <n v="30000"/>
    <n v="300000"/>
    <n v="5000"/>
    <n v="500"/>
    <n v="1822"/>
    <n v="0"/>
    <n v="0"/>
    <n v="1"/>
    <n v="1822"/>
    <n v="1"/>
  </r>
  <r>
    <s v="BF240192"/>
    <n v="3"/>
    <d v="2012-01-01T00:00:00"/>
    <m/>
    <n v="10019"/>
    <n v="4"/>
    <n v="657"/>
    <n v="1964"/>
    <s v="Wood Shingles"/>
    <n v="2010"/>
    <n v="1"/>
    <s v="Frame"/>
    <s v="y"/>
    <x v="1"/>
    <s v="n"/>
    <n v="95000"/>
    <n v="9500"/>
    <n v="47500"/>
    <n v="19000"/>
    <n v="300000"/>
    <n v="3000"/>
    <n v="250"/>
    <n v="3303"/>
    <n v="0"/>
    <n v="0"/>
    <n v="1"/>
    <n v="3303"/>
    <n v="1"/>
  </r>
  <r>
    <s v="BF240202"/>
    <n v="3"/>
    <d v="2012-01-01T00:00:00"/>
    <m/>
    <n v="10001"/>
    <n v="2"/>
    <n v="821"/>
    <n v="1956"/>
    <s v="Spanish Tile"/>
    <n v="1994"/>
    <n v="1"/>
    <s v="Frame"/>
    <s v="y"/>
    <x v="1"/>
    <s v="n"/>
    <n v="300000"/>
    <n v="30000"/>
    <n v="150000"/>
    <n v="60000"/>
    <n v="300000"/>
    <n v="3000"/>
    <n v="1000"/>
    <n v="2328"/>
    <n v="0"/>
    <n v="0"/>
    <n v="1"/>
    <n v="2328"/>
    <n v="6"/>
  </r>
  <r>
    <s v="BF240212"/>
    <n v="3"/>
    <d v="2012-01-01T00:00:00"/>
    <m/>
    <n v="10019"/>
    <n v="2"/>
    <n v="656"/>
    <n v="1968"/>
    <s v="Spanish Tile"/>
    <n v="1975"/>
    <n v="1"/>
    <s v="Frame"/>
    <s v="n"/>
    <x v="1"/>
    <s v="n"/>
    <n v="80000"/>
    <n v="8000"/>
    <n v="40000"/>
    <n v="16000"/>
    <n v="100000"/>
    <n v="3000"/>
    <n v="1000"/>
    <n v="1481"/>
    <n v="0"/>
    <n v="0"/>
    <n v="1"/>
    <n v="1481"/>
    <n v="1"/>
  </r>
  <r>
    <s v="BF240222"/>
    <n v="3"/>
    <d v="2012-01-01T00:00:00"/>
    <d v="2012-07-01T00:00:00"/>
    <n v="10024"/>
    <n v="4"/>
    <n v="810"/>
    <n v="1965"/>
    <s v="Asphalt Shingles"/>
    <n v="1998"/>
    <n v="1"/>
    <s v="Superior"/>
    <s v="y"/>
    <x v="0"/>
    <s v="n"/>
    <n v="200000"/>
    <n v="20000"/>
    <n v="140000"/>
    <n v="40000"/>
    <n v="300000"/>
    <n v="1000"/>
    <n v="1000"/>
    <n v="904"/>
    <n v="0"/>
    <n v="0"/>
    <n v="0.5"/>
    <n v="452"/>
    <n v="4"/>
  </r>
  <r>
    <s v="BF240232"/>
    <n v="3"/>
    <d v="2012-01-01T00:00:00"/>
    <m/>
    <n v="10001"/>
    <n v="2"/>
    <n v="670"/>
    <n v="1991"/>
    <s v="Wood Shingles"/>
    <n v="1994"/>
    <n v="1"/>
    <s v="Masonry"/>
    <s v="y"/>
    <x v="0"/>
    <s v="n"/>
    <n v="100000"/>
    <n v="10000"/>
    <n v="70000"/>
    <n v="20000"/>
    <n v="100000"/>
    <n v="5000"/>
    <n v="500"/>
    <n v="2259"/>
    <n v="0"/>
    <n v="0"/>
    <n v="1"/>
    <n v="2259"/>
    <n v="6"/>
  </r>
  <r>
    <s v="BF240242"/>
    <n v="3"/>
    <d v="2012-01-01T00:00:00"/>
    <m/>
    <n v="10001"/>
    <n v="5"/>
    <n v="850"/>
    <n v="1996"/>
    <s v="Asphalt Shingles"/>
    <n v="1996"/>
    <n v="1"/>
    <s v="Frame"/>
    <s v="y"/>
    <x v="1"/>
    <s v="n"/>
    <n v="70000"/>
    <n v="7000"/>
    <n v="35000"/>
    <n v="14000"/>
    <n v="300000"/>
    <n v="1000"/>
    <n v="500"/>
    <n v="976"/>
    <n v="0"/>
    <n v="0"/>
    <n v="1"/>
    <n v="976"/>
    <n v="6"/>
  </r>
  <r>
    <s v="BF240252"/>
    <n v="3"/>
    <d v="2012-01-01T00:00:00"/>
    <m/>
    <n v="10024"/>
    <n v="2"/>
    <s v="No Hit"/>
    <n v="2008"/>
    <s v="Asphalt Shingles"/>
    <n v="2008"/>
    <n v="1"/>
    <s v="Frame"/>
    <s v="y"/>
    <x v="1"/>
    <s v="n"/>
    <n v="60000"/>
    <n v="6000"/>
    <n v="30000"/>
    <n v="12000"/>
    <n v="300000"/>
    <n v="5000"/>
    <n v="1000"/>
    <n v="332"/>
    <n v="0"/>
    <n v="0"/>
    <n v="1"/>
    <n v="332"/>
    <n v="4"/>
  </r>
  <r>
    <s v="BF240262"/>
    <n v="3"/>
    <d v="2012-01-01T00:00:00"/>
    <m/>
    <n v="10018"/>
    <n v="1"/>
    <n v="684"/>
    <n v="2008"/>
    <s v="Asphalt Shingles"/>
    <n v="2008"/>
    <n v="1"/>
    <s v="Superior"/>
    <s v="y"/>
    <x v="1"/>
    <s v="n"/>
    <n v="70000"/>
    <n v="7000"/>
    <n v="42000"/>
    <n v="14000"/>
    <n v="100000"/>
    <n v="5000"/>
    <n v="1000"/>
    <n v="379"/>
    <n v="0"/>
    <n v="0"/>
    <n v="1"/>
    <n v="379"/>
    <n v="2"/>
  </r>
  <r>
    <s v="BF240272"/>
    <n v="3"/>
    <d v="2012-01-01T00:00:00"/>
    <m/>
    <n v="10011"/>
    <n v="3"/>
    <n v="738"/>
    <n v="2010"/>
    <s v="Asphalt Shingles"/>
    <n v="2010"/>
    <n v="7"/>
    <s v="Frame"/>
    <s v="y"/>
    <x v="1"/>
    <s v="n"/>
    <n v="400000"/>
    <n v="40000"/>
    <n v="280000"/>
    <n v="80000"/>
    <n v="300000"/>
    <n v="3000"/>
    <n v="500"/>
    <n v="5329"/>
    <n v="0"/>
    <n v="0"/>
    <n v="1"/>
    <n v="5329"/>
    <n v="6"/>
  </r>
  <r>
    <s v="BF240282"/>
    <n v="3"/>
    <d v="2012-01-01T00:00:00"/>
    <m/>
    <n v="10019"/>
    <n v="2"/>
    <n v="747"/>
    <n v="2008"/>
    <s v="Spanish Tile"/>
    <n v="2008"/>
    <n v="1"/>
    <s v="Frame"/>
    <s v="y"/>
    <x v="0"/>
    <s v="n"/>
    <n v="300000"/>
    <n v="30000"/>
    <n v="150000"/>
    <n v="60000"/>
    <n v="100000"/>
    <n v="1000"/>
    <n v="500"/>
    <n v="2158"/>
    <n v="0"/>
    <n v="0"/>
    <n v="1"/>
    <n v="2158"/>
    <n v="1"/>
  </r>
  <r>
    <s v="BF240292"/>
    <n v="3"/>
    <d v="2012-01-01T00:00:00"/>
    <m/>
    <n v="10016"/>
    <n v="5"/>
    <n v="900"/>
    <n v="1975"/>
    <s v="Asphalt Shingles"/>
    <n v="2005"/>
    <n v="1"/>
    <s v="Superior"/>
    <s v="y"/>
    <x v="1"/>
    <s v="n"/>
    <n v="300000"/>
    <n v="30000"/>
    <n v="210000"/>
    <n v="60000"/>
    <n v="100000"/>
    <n v="1000"/>
    <n v="500"/>
    <n v="1949"/>
    <n v="0"/>
    <n v="0"/>
    <n v="1"/>
    <n v="1949"/>
    <n v="6"/>
  </r>
  <r>
    <s v="BF240302"/>
    <n v="3"/>
    <d v="2012-01-01T00:00:00"/>
    <m/>
    <n v="10024"/>
    <n v="3"/>
    <n v="892"/>
    <n v="1981"/>
    <s v="Spanish Tile"/>
    <n v="1981"/>
    <n v="7"/>
    <s v="Superior"/>
    <s v="y"/>
    <x v="1"/>
    <s v="n"/>
    <n v="200000"/>
    <n v="20000"/>
    <n v="100000"/>
    <n v="40000"/>
    <n v="500000"/>
    <n v="1000"/>
    <n v="250"/>
    <n v="929"/>
    <n v="0"/>
    <n v="0"/>
    <n v="1"/>
    <n v="929"/>
    <n v="4"/>
  </r>
  <r>
    <s v="BF240312"/>
    <n v="3"/>
    <d v="2012-01-01T00:00:00"/>
    <m/>
    <n v="10016"/>
    <n v="3"/>
    <n v="870"/>
    <n v="2009"/>
    <s v="Asphalt Shingles"/>
    <n v="2009"/>
    <n v="1"/>
    <s v="Frame"/>
    <s v="y"/>
    <x v="1"/>
    <s v="n"/>
    <n v="100000"/>
    <n v="10000"/>
    <n v="60000"/>
    <n v="20000"/>
    <n v="300000"/>
    <n v="1000"/>
    <n v="500"/>
    <n v="830"/>
    <n v="0"/>
    <n v="0"/>
    <n v="1"/>
    <n v="830"/>
    <n v="6"/>
  </r>
  <r>
    <s v="BF240322"/>
    <n v="3"/>
    <d v="2012-01-01T00:00:00"/>
    <m/>
    <n v="10014"/>
    <n v="3"/>
    <n v="809"/>
    <n v="1991"/>
    <s v="Wood Shingles"/>
    <n v="2005"/>
    <n v="1"/>
    <s v="Frame"/>
    <s v="y"/>
    <x v="0"/>
    <s v="n"/>
    <n v="60000"/>
    <n v="6000"/>
    <n v="30000"/>
    <n v="12000"/>
    <n v="300000"/>
    <n v="5000"/>
    <n v="500"/>
    <n v="839"/>
    <n v="0"/>
    <n v="0"/>
    <n v="1"/>
    <n v="839"/>
    <n v="1"/>
  </r>
  <r>
    <s v="BF240332"/>
    <n v="3"/>
    <d v="2012-01-01T00:00:00"/>
    <m/>
    <n v="10008"/>
    <n v="3"/>
    <n v="684"/>
    <n v="1994"/>
    <s v="Spanish Tile"/>
    <n v="1994"/>
    <n v="1"/>
    <s v="Frame"/>
    <s v="y"/>
    <x v="1"/>
    <s v="n"/>
    <n v="200000"/>
    <n v="20000"/>
    <n v="100000"/>
    <n v="40000"/>
    <n v="100000"/>
    <n v="3000"/>
    <n v="1000"/>
    <n v="2367"/>
    <n v="0"/>
    <n v="0"/>
    <n v="1"/>
    <n v="2367"/>
    <n v="1"/>
  </r>
  <r>
    <s v="BF240342"/>
    <n v="3"/>
    <d v="2012-01-01T00:00:00"/>
    <m/>
    <n v="10011"/>
    <n v="3"/>
    <n v="872"/>
    <n v="1992"/>
    <s v="Asphalt Shingles"/>
    <n v="2009"/>
    <n v="9"/>
    <s v="Frame"/>
    <s v="y"/>
    <x v="1"/>
    <s v="n"/>
    <n v="150000"/>
    <n v="15000"/>
    <n v="75000"/>
    <n v="30000"/>
    <n v="300000"/>
    <n v="1000"/>
    <n v="1000"/>
    <n v="1681"/>
    <n v="0"/>
    <n v="0"/>
    <n v="1"/>
    <n v="1681"/>
    <n v="6"/>
  </r>
  <r>
    <s v="BF240352"/>
    <n v="3"/>
    <d v="2012-01-01T00:00:00"/>
    <m/>
    <n v="10015"/>
    <n v="4"/>
    <n v="521"/>
    <n v="1965"/>
    <s v="Asphalt Shingles"/>
    <n v="1979"/>
    <n v="1"/>
    <s v="Frame"/>
    <s v="y"/>
    <x v="1"/>
    <s v="n"/>
    <n v="80000"/>
    <n v="8000"/>
    <n v="40000"/>
    <n v="16000"/>
    <n v="100000"/>
    <n v="5000"/>
    <n v="500"/>
    <n v="3425"/>
    <n v="0"/>
    <n v="0"/>
    <n v="1"/>
    <n v="3425"/>
    <n v="7"/>
  </r>
  <r>
    <s v="BF240362"/>
    <n v="3"/>
    <d v="2012-01-01T00:00:00"/>
    <m/>
    <n v="10025"/>
    <n v="4"/>
    <n v="627"/>
    <n v="1988"/>
    <s v="Asphalt Shingles"/>
    <n v="2003"/>
    <n v="1"/>
    <s v="Frame"/>
    <s v="y"/>
    <x v="1"/>
    <s v="n"/>
    <n v="50000"/>
    <n v="5000"/>
    <n v="30000"/>
    <n v="10000"/>
    <n v="100000"/>
    <n v="1000"/>
    <n v="500"/>
    <n v="1620"/>
    <n v="0"/>
    <n v="0"/>
    <n v="1"/>
    <n v="1620"/>
    <n v="7"/>
  </r>
  <r>
    <s v="BF240372"/>
    <n v="3"/>
    <d v="2012-01-01T00:00:00"/>
    <m/>
    <n v="10012"/>
    <n v="5"/>
    <n v="673"/>
    <n v="2003"/>
    <s v="Wood Shingles"/>
    <n v="2003"/>
    <n v="7"/>
    <s v="Frame"/>
    <s v="y"/>
    <x v="1"/>
    <s v="n"/>
    <n v="150000"/>
    <n v="15000"/>
    <n v="75000"/>
    <n v="30000"/>
    <n v="100000"/>
    <n v="1000"/>
    <n v="500"/>
    <n v="3941"/>
    <n v="0"/>
    <n v="0"/>
    <n v="1"/>
    <n v="3941"/>
    <n v="3"/>
  </r>
  <r>
    <s v="BF240382"/>
    <n v="3"/>
    <d v="2012-01-01T00:00:00"/>
    <m/>
    <n v="10004"/>
    <n v="3"/>
    <n v="678"/>
    <n v="2002"/>
    <s v="Asphalt Shingles"/>
    <n v="2002"/>
    <n v="1"/>
    <s v="Superior"/>
    <s v="y"/>
    <x v="0"/>
    <s v="n"/>
    <n v="90000"/>
    <n v="9000"/>
    <n v="45000"/>
    <n v="18000"/>
    <n v="300000"/>
    <n v="5000"/>
    <n v="500"/>
    <n v="815"/>
    <n v="0"/>
    <n v="0"/>
    <n v="1"/>
    <n v="815"/>
    <n v="5"/>
  </r>
  <r>
    <s v="BF240392"/>
    <n v="3"/>
    <d v="2012-01-01T00:00:00"/>
    <m/>
    <n v="10001"/>
    <n v="4"/>
    <n v="879"/>
    <n v="1988"/>
    <s v="Asphalt Shingles"/>
    <n v="1988"/>
    <n v="1"/>
    <s v="Masonry"/>
    <s v="y"/>
    <x v="1"/>
    <s v="n"/>
    <n v="80000"/>
    <n v="8000"/>
    <n v="40000"/>
    <n v="16000"/>
    <n v="500000"/>
    <n v="1000"/>
    <n v="250"/>
    <n v="1033"/>
    <n v="0"/>
    <n v="0"/>
    <n v="1"/>
    <n v="1033"/>
    <n v="6"/>
  </r>
  <r>
    <s v="BF240402"/>
    <n v="3"/>
    <d v="2012-01-01T00:00:00"/>
    <m/>
    <n v="10019"/>
    <n v="2"/>
    <n v="900"/>
    <n v="1975"/>
    <s v="Asphalt Shingles"/>
    <n v="1999"/>
    <n v="1"/>
    <s v="Frame"/>
    <s v="y"/>
    <x v="0"/>
    <s v="n"/>
    <n v="80000"/>
    <n v="8000"/>
    <n v="40000"/>
    <n v="16000"/>
    <n v="500000"/>
    <n v="5000"/>
    <n v="1000"/>
    <n v="494"/>
    <n v="0"/>
    <n v="0"/>
    <n v="1"/>
    <n v="494"/>
    <n v="1"/>
  </r>
  <r>
    <s v="BF240412"/>
    <n v="3"/>
    <d v="2012-01-01T00:00:00"/>
    <m/>
    <n v="10001"/>
    <n v="3"/>
    <n v="885"/>
    <n v="1991"/>
    <s v="Asphalt Shingles"/>
    <n v="2010"/>
    <n v="1"/>
    <s v="Frame"/>
    <s v="y"/>
    <x v="1"/>
    <s v="n"/>
    <n v="200000"/>
    <n v="20000"/>
    <n v="140000"/>
    <n v="40000"/>
    <n v="300000"/>
    <n v="5000"/>
    <n v="1000"/>
    <n v="1546"/>
    <n v="0"/>
    <n v="0"/>
    <n v="1"/>
    <n v="1546"/>
    <n v="6"/>
  </r>
  <r>
    <s v="BF240422"/>
    <n v="3"/>
    <d v="2012-01-01T00:00:00"/>
    <d v="2012-07-01T00:00:00"/>
    <n v="10025"/>
    <n v="2"/>
    <n v="873"/>
    <n v="2005"/>
    <s v="Asphalt Shingles"/>
    <n v="2005"/>
    <n v="1"/>
    <s v="Frame"/>
    <s v="y"/>
    <x v="0"/>
    <s v="n"/>
    <n v="125000"/>
    <n v="12500"/>
    <n v="62500"/>
    <n v="25000"/>
    <n v="300000"/>
    <n v="1000"/>
    <n v="1000"/>
    <n v="839"/>
    <n v="0"/>
    <n v="0"/>
    <n v="0.5"/>
    <n v="419.5"/>
    <n v="7"/>
  </r>
  <r>
    <s v="BF240432"/>
    <n v="3"/>
    <d v="2012-01-01T00:00:00"/>
    <m/>
    <n v="10009"/>
    <n v="3"/>
    <n v="748"/>
    <n v="2010"/>
    <s v="Asphalt Shingles"/>
    <n v="2010"/>
    <n v="7"/>
    <s v="Frame"/>
    <s v="y"/>
    <x v="0"/>
    <s v="n"/>
    <n v="70000"/>
    <n v="7000"/>
    <n v="35000"/>
    <n v="14000"/>
    <n v="100000"/>
    <n v="5000"/>
    <n v="500"/>
    <n v="1023"/>
    <n v="0"/>
    <n v="0"/>
    <n v="1"/>
    <n v="1023"/>
    <n v="1"/>
  </r>
  <r>
    <s v="BF240442"/>
    <n v="3"/>
    <d v="2012-01-01T00:00:00"/>
    <d v="2012-07-01T00:00:00"/>
    <n v="10020"/>
    <n v="2"/>
    <n v="787"/>
    <n v="1975"/>
    <s v="Asphalt Shingles"/>
    <n v="1995"/>
    <n v="1"/>
    <s v="Frame"/>
    <s v="n"/>
    <x v="1"/>
    <s v="n"/>
    <n v="125000"/>
    <n v="12500"/>
    <n v="62500"/>
    <n v="25000"/>
    <n v="100000"/>
    <n v="1000"/>
    <n v="500"/>
    <n v="2244"/>
    <n v="0"/>
    <n v="0"/>
    <n v="0.5"/>
    <n v="1122"/>
    <n v="7"/>
  </r>
  <r>
    <s v="BF240452"/>
    <n v="3"/>
    <d v="2012-01-01T00:00:00"/>
    <m/>
    <n v="10009"/>
    <n v="1"/>
    <n v="800"/>
    <n v="1954"/>
    <s v="Asphalt Shingles"/>
    <n v="1995"/>
    <n v="1"/>
    <s v="Frame"/>
    <s v="y"/>
    <x v="0"/>
    <s v="n"/>
    <n v="80000"/>
    <n v="8000"/>
    <n v="48000"/>
    <n v="16000"/>
    <n v="100000"/>
    <n v="3000"/>
    <n v="250"/>
    <n v="754"/>
    <n v="1"/>
    <n v="480"/>
    <n v="1"/>
    <n v="754"/>
    <n v="1"/>
  </r>
  <r>
    <s v="BF240462"/>
    <n v="3"/>
    <d v="2012-01-01T00:00:00"/>
    <m/>
    <n v="10005"/>
    <n v="4"/>
    <n v="744"/>
    <n v="1967"/>
    <s v="Asphalt Shingles"/>
    <n v="1994"/>
    <n v="7"/>
    <s v="Frame"/>
    <s v="n"/>
    <x v="1"/>
    <s v="n"/>
    <n v="150000"/>
    <n v="15000"/>
    <n v="105000"/>
    <n v="30000"/>
    <n v="100000"/>
    <n v="5000"/>
    <n v="250"/>
    <n v="4419"/>
    <n v="0"/>
    <n v="0"/>
    <n v="1"/>
    <n v="4419"/>
    <n v="7"/>
  </r>
  <r>
    <s v="BF240472"/>
    <n v="3"/>
    <d v="2012-01-01T00:00:00"/>
    <m/>
    <n v="10003"/>
    <n v="2"/>
    <n v="800"/>
    <n v="1990"/>
    <s v="Spanish Tile"/>
    <n v="1996"/>
    <n v="1"/>
    <s v="Superior"/>
    <s v="y"/>
    <x v="1"/>
    <s v="n"/>
    <n v="90000"/>
    <n v="9000"/>
    <n v="45000"/>
    <n v="18000"/>
    <n v="500000"/>
    <n v="3000"/>
    <n v="500"/>
    <n v="447"/>
    <n v="0"/>
    <n v="0"/>
    <n v="1"/>
    <n v="447"/>
    <n v="5"/>
  </r>
  <r>
    <s v="BF240482"/>
    <n v="3"/>
    <d v="2012-01-01T00:00:00"/>
    <m/>
    <n v="10009"/>
    <n v="4"/>
    <n v="663"/>
    <n v="1994"/>
    <s v="Asphalt Shingles"/>
    <n v="1994"/>
    <n v="1"/>
    <s v="Frame"/>
    <s v="y"/>
    <x v="1"/>
    <s v="n"/>
    <n v="80000"/>
    <n v="8000"/>
    <n v="48000"/>
    <n v="16000"/>
    <n v="100000"/>
    <n v="3000"/>
    <n v="1000"/>
    <n v="1544"/>
    <n v="0"/>
    <n v="0"/>
    <n v="1"/>
    <n v="1544"/>
    <n v="1"/>
  </r>
  <r>
    <s v="BF240492"/>
    <n v="3"/>
    <d v="2012-01-01T00:00:00"/>
    <m/>
    <n v="10020"/>
    <n v="3"/>
    <n v="896"/>
    <n v="1963"/>
    <s v="Asphalt Shingles"/>
    <n v="1974"/>
    <n v="1"/>
    <s v="Superior"/>
    <s v="y"/>
    <x v="1"/>
    <s v="n"/>
    <n v="125000"/>
    <n v="12500"/>
    <n v="62500"/>
    <n v="25000"/>
    <n v="100000"/>
    <n v="1000"/>
    <n v="1000"/>
    <n v="946"/>
    <n v="0"/>
    <n v="0"/>
    <n v="1"/>
    <n v="946"/>
    <n v="7"/>
  </r>
  <r>
    <s v="BF240502"/>
    <n v="3"/>
    <d v="2012-01-01T00:00:00"/>
    <m/>
    <n v="10001"/>
    <n v="4"/>
    <n v="809"/>
    <n v="1952"/>
    <s v="Asphalt Shingles"/>
    <n v="1984"/>
    <n v="1"/>
    <s v="Frame"/>
    <s v="y"/>
    <x v="1"/>
    <s v="n"/>
    <n v="50000"/>
    <n v="5000"/>
    <n v="25000"/>
    <n v="10000"/>
    <n v="100000"/>
    <n v="5000"/>
    <n v="1000"/>
    <n v="810"/>
    <n v="0"/>
    <n v="0"/>
    <n v="1"/>
    <n v="810"/>
    <n v="6"/>
  </r>
  <r>
    <s v="BF240512"/>
    <n v="3"/>
    <d v="2012-01-01T00:00:00"/>
    <m/>
    <n v="10024"/>
    <n v="4"/>
    <n v="666"/>
    <n v="1958"/>
    <s v="Asphalt Shingles"/>
    <n v="1986"/>
    <n v="1"/>
    <s v="Frame"/>
    <s v="y"/>
    <x v="1"/>
    <s v="n"/>
    <n v="50000"/>
    <n v="5000"/>
    <n v="25000"/>
    <n v="10000"/>
    <n v="500000"/>
    <n v="3000"/>
    <n v="250"/>
    <n v="1139"/>
    <n v="0"/>
    <n v="0"/>
    <n v="1"/>
    <n v="1139"/>
    <n v="4"/>
  </r>
  <r>
    <s v="BF240522"/>
    <n v="3"/>
    <d v="2012-01-01T00:00:00"/>
    <m/>
    <n v="10007"/>
    <n v="2"/>
    <n v="961"/>
    <n v="1976"/>
    <s v="Asphalt Shingles"/>
    <n v="1976"/>
    <n v="7"/>
    <s v="Frame"/>
    <s v="y"/>
    <x v="1"/>
    <s v="n"/>
    <n v="200000"/>
    <n v="20000"/>
    <n v="100000"/>
    <n v="40000"/>
    <n v="100000"/>
    <n v="1000"/>
    <n v="500"/>
    <n v="1287"/>
    <n v="0"/>
    <n v="0"/>
    <n v="1"/>
    <n v="1287"/>
    <n v="3"/>
  </r>
  <r>
    <s v="BF240532"/>
    <n v="3"/>
    <d v="2012-01-01T00:00:00"/>
    <m/>
    <n v="10005"/>
    <n v="4"/>
    <n v="800"/>
    <n v="1989"/>
    <s v="Asphalt Shingles"/>
    <n v="1993"/>
    <n v="7"/>
    <s v="Frame"/>
    <s v="y"/>
    <x v="1"/>
    <s v="n"/>
    <n v="70000"/>
    <n v="7000"/>
    <n v="49000"/>
    <n v="14000"/>
    <n v="300000"/>
    <n v="3000"/>
    <n v="250"/>
    <n v="1500"/>
    <n v="0"/>
    <n v="0"/>
    <n v="1"/>
    <n v="1500"/>
    <n v="7"/>
  </r>
  <r>
    <s v="BF240542"/>
    <n v="3"/>
    <d v="2012-01-01T00:00:00"/>
    <m/>
    <n v="10019"/>
    <n v="4"/>
    <n v="881"/>
    <n v="1965"/>
    <s v="Spanish Tile"/>
    <n v="1995"/>
    <n v="1"/>
    <s v="Frame"/>
    <s v="y"/>
    <x v="1"/>
    <s v="n"/>
    <n v="300000"/>
    <n v="30000"/>
    <n v="150000"/>
    <n v="60000"/>
    <n v="100000"/>
    <n v="5000"/>
    <n v="1000"/>
    <n v="1940"/>
    <n v="0"/>
    <n v="0"/>
    <n v="1"/>
    <n v="1940"/>
    <n v="1"/>
  </r>
  <r>
    <s v="BF240552"/>
    <n v="3"/>
    <d v="2012-01-01T00:00:00"/>
    <m/>
    <n v="10021"/>
    <n v="2"/>
    <n v="700"/>
    <n v="1950"/>
    <s v="Asphalt Shingles"/>
    <n v="1991"/>
    <n v="7"/>
    <s v="Frame"/>
    <s v="y"/>
    <x v="1"/>
    <s v="n"/>
    <n v="50000"/>
    <n v="5000"/>
    <n v="25000"/>
    <n v="10000"/>
    <n v="100000"/>
    <n v="5000"/>
    <n v="250"/>
    <n v="1382"/>
    <n v="0"/>
    <n v="0"/>
    <n v="1"/>
    <n v="1382"/>
    <n v="6"/>
  </r>
  <r>
    <s v="BF240562"/>
    <n v="3"/>
    <d v="2012-01-01T00:00:00"/>
    <m/>
    <n v="10001"/>
    <n v="2"/>
    <n v="800"/>
    <n v="2000"/>
    <s v="Asphalt Shingles"/>
    <n v="2000"/>
    <n v="1"/>
    <s v="Frame"/>
    <s v="n"/>
    <x v="1"/>
    <s v="n"/>
    <n v="100000"/>
    <n v="10000"/>
    <n v="50000"/>
    <n v="20000"/>
    <n v="100000"/>
    <n v="5000"/>
    <n v="500"/>
    <n v="1075"/>
    <n v="0"/>
    <n v="0"/>
    <n v="1"/>
    <n v="1075"/>
    <n v="6"/>
  </r>
  <r>
    <s v="BF240572"/>
    <n v="3"/>
    <d v="2012-01-01T00:00:00"/>
    <m/>
    <n v="10017"/>
    <n v="3"/>
    <n v="679"/>
    <n v="1956"/>
    <s v="Asphalt Shingles"/>
    <n v="1982"/>
    <n v="1"/>
    <s v="Frame"/>
    <s v="y"/>
    <x v="1"/>
    <s v="n"/>
    <n v="100000"/>
    <n v="10000"/>
    <n v="50000"/>
    <n v="20000"/>
    <n v="500000"/>
    <n v="3000"/>
    <n v="1000"/>
    <n v="1875"/>
    <n v="0"/>
    <n v="0"/>
    <n v="1"/>
    <n v="1875"/>
    <n v="3"/>
  </r>
  <r>
    <s v="BF240582"/>
    <n v="3"/>
    <d v="2012-01-01T00:00:00"/>
    <d v="2012-07-01T00:00:00"/>
    <n v="10006"/>
    <n v="4"/>
    <n v="809"/>
    <n v="1993"/>
    <s v="Spanish Tile"/>
    <n v="1993"/>
    <n v="7"/>
    <s v="Masonry"/>
    <s v="n"/>
    <x v="0"/>
    <s v="n"/>
    <n v="100000"/>
    <n v="10000"/>
    <n v="60000"/>
    <n v="20000"/>
    <n v="100000"/>
    <n v="5000"/>
    <n v="1000"/>
    <n v="1103"/>
    <n v="0"/>
    <n v="0"/>
    <n v="0.5"/>
    <n v="551.5"/>
    <n v="6"/>
  </r>
  <r>
    <s v="BF240592"/>
    <n v="3"/>
    <d v="2012-01-01T00:00:00"/>
    <m/>
    <n v="10001"/>
    <n v="2"/>
    <n v="853"/>
    <n v="2003"/>
    <s v="Asphalt Shingles"/>
    <n v="2003"/>
    <n v="1"/>
    <s v="Superior"/>
    <s v="y"/>
    <x v="1"/>
    <s v="y"/>
    <n v="60000"/>
    <n v="6000"/>
    <n v="30000"/>
    <n v="12000"/>
    <n v="100000"/>
    <n v="5000"/>
    <n v="1000"/>
    <n v="285"/>
    <n v="1"/>
    <n v="1500"/>
    <n v="1"/>
    <n v="285"/>
    <n v="6"/>
  </r>
  <r>
    <s v="BF240602"/>
    <n v="3"/>
    <d v="2012-01-01T00:00:00"/>
    <m/>
    <n v="10017"/>
    <n v="4"/>
    <n v="694"/>
    <n v="2008"/>
    <s v="Asphalt Shingles"/>
    <n v="2008"/>
    <n v="1"/>
    <s v="Frame"/>
    <s v="y"/>
    <x v="1"/>
    <s v="n"/>
    <n v="70000"/>
    <n v="7000"/>
    <n v="35000"/>
    <n v="14000"/>
    <n v="100000"/>
    <n v="5000"/>
    <n v="1000"/>
    <n v="1022"/>
    <n v="0"/>
    <n v="0"/>
    <n v="1"/>
    <n v="1022"/>
    <n v="3"/>
  </r>
  <r>
    <s v="BF240612"/>
    <n v="3"/>
    <d v="2012-01-01T00:00:00"/>
    <m/>
    <n v="10019"/>
    <n v="2"/>
    <n v="751"/>
    <n v="1973"/>
    <s v="Asphalt Shingles"/>
    <n v="1981"/>
    <n v="1"/>
    <s v="Frame"/>
    <s v="y"/>
    <x v="1"/>
    <s v="n"/>
    <n v="60000"/>
    <n v="6000"/>
    <n v="30000"/>
    <n v="12000"/>
    <n v="100000"/>
    <n v="5000"/>
    <n v="500"/>
    <n v="1047"/>
    <n v="0"/>
    <n v="0"/>
    <n v="1"/>
    <n v="1047"/>
    <n v="1"/>
  </r>
  <r>
    <s v="BF240622"/>
    <n v="3"/>
    <d v="2012-01-01T00:00:00"/>
    <m/>
    <n v="10009"/>
    <n v="2"/>
    <n v="880"/>
    <n v="2000"/>
    <s v="Asphalt Shingles"/>
    <n v="2000"/>
    <n v="1"/>
    <s v="Frame"/>
    <s v="y"/>
    <x v="1"/>
    <s v="n"/>
    <n v="70000"/>
    <n v="7000"/>
    <n v="35000"/>
    <n v="14000"/>
    <n v="300000"/>
    <n v="3000"/>
    <n v="1000"/>
    <n v="459"/>
    <n v="0"/>
    <n v="0"/>
    <n v="1"/>
    <n v="459"/>
    <n v="1"/>
  </r>
  <r>
    <s v="BF240632"/>
    <n v="3"/>
    <d v="2012-01-01T00:00:00"/>
    <m/>
    <n v="10001"/>
    <n v="2"/>
    <n v="697"/>
    <n v="1983"/>
    <s v="Spanish Tile"/>
    <n v="1983"/>
    <n v="1"/>
    <s v="Frame"/>
    <s v="y"/>
    <x v="0"/>
    <s v="n"/>
    <n v="90000"/>
    <n v="9000"/>
    <n v="45000"/>
    <n v="18000"/>
    <n v="100000"/>
    <n v="1000"/>
    <n v="250"/>
    <n v="1994"/>
    <n v="0"/>
    <n v="0"/>
    <n v="1"/>
    <n v="1994"/>
    <n v="6"/>
  </r>
  <r>
    <s v="BF240642"/>
    <n v="3"/>
    <d v="2012-01-01T00:00:00"/>
    <m/>
    <n v="10015"/>
    <n v="4"/>
    <n v="801"/>
    <n v="2000"/>
    <s v="Spanish Tile"/>
    <n v="2000"/>
    <n v="1"/>
    <s v="Superior"/>
    <s v="n"/>
    <x v="0"/>
    <s v="n"/>
    <n v="150000"/>
    <n v="15000"/>
    <n v="75000"/>
    <n v="30000"/>
    <n v="500000"/>
    <n v="3000"/>
    <n v="250"/>
    <n v="1205"/>
    <n v="0"/>
    <n v="0"/>
    <n v="1"/>
    <n v="1205"/>
    <n v="7"/>
  </r>
  <r>
    <s v="BF240652"/>
    <n v="3"/>
    <d v="2012-01-01T00:00:00"/>
    <m/>
    <n v="10021"/>
    <n v="4"/>
    <n v="724"/>
    <n v="1990"/>
    <s v="Asphalt Shingles"/>
    <n v="1999"/>
    <n v="1"/>
    <s v="Frame"/>
    <s v="y"/>
    <x v="1"/>
    <s v="n"/>
    <n v="125000"/>
    <n v="12500"/>
    <n v="62500"/>
    <n v="25000"/>
    <n v="300000"/>
    <n v="1000"/>
    <n v="1000"/>
    <n v="2130"/>
    <n v="0"/>
    <n v="0"/>
    <n v="1"/>
    <n v="2130"/>
    <n v="6"/>
  </r>
  <r>
    <s v="BF240662"/>
    <n v="3"/>
    <d v="2012-01-01T00:00:00"/>
    <d v="2012-07-01T00:00:00"/>
    <n v="10021"/>
    <n v="1"/>
    <n v="949"/>
    <n v="1974"/>
    <s v="Asphalt Shingles"/>
    <n v="2007"/>
    <n v="1"/>
    <s v="Frame"/>
    <s v="y"/>
    <x v="1"/>
    <s v="n"/>
    <n v="250000"/>
    <n v="25000"/>
    <n v="125000"/>
    <n v="50000"/>
    <n v="300000"/>
    <n v="1000"/>
    <n v="500"/>
    <n v="1369"/>
    <n v="0"/>
    <n v="0"/>
    <n v="0.5"/>
    <n v="684.5"/>
    <n v="6"/>
  </r>
  <r>
    <s v="BF240672"/>
    <n v="3"/>
    <d v="2012-01-01T00:00:00"/>
    <m/>
    <n v="10012"/>
    <n v="5"/>
    <n v="800"/>
    <n v="1986"/>
    <s v="Asphalt Shingles"/>
    <n v="1986"/>
    <n v="1"/>
    <s v="Frame"/>
    <s v="y"/>
    <x v="0"/>
    <s v="n"/>
    <n v="150000"/>
    <n v="15000"/>
    <n v="75000"/>
    <n v="30000"/>
    <n v="300000"/>
    <n v="1000"/>
    <n v="500"/>
    <n v="1678"/>
    <n v="0"/>
    <n v="0"/>
    <n v="1"/>
    <n v="1678"/>
    <n v="3"/>
  </r>
  <r>
    <s v="BF240682"/>
    <n v="3"/>
    <d v="2012-01-01T00:00:00"/>
    <m/>
    <n v="10002"/>
    <n v="1"/>
    <n v="800"/>
    <n v="1951"/>
    <s v="Asphalt Shingles"/>
    <n v="2004"/>
    <n v="1"/>
    <s v="Frame"/>
    <s v="y"/>
    <x v="1"/>
    <s v="n"/>
    <n v="300000"/>
    <n v="30000"/>
    <n v="150000"/>
    <n v="60000"/>
    <n v="100000"/>
    <n v="1000"/>
    <n v="500"/>
    <n v="1644"/>
    <n v="0"/>
    <n v="0"/>
    <n v="1"/>
    <n v="1644"/>
    <n v="5"/>
  </r>
  <r>
    <s v="BF240692"/>
    <n v="3"/>
    <d v="2012-01-01T00:00:00"/>
    <m/>
    <n v="10012"/>
    <n v="1"/>
    <n v="900"/>
    <n v="1966"/>
    <s v="Asphalt Shingles"/>
    <n v="2008"/>
    <n v="1"/>
    <s v="Frame"/>
    <s v="y"/>
    <x v="1"/>
    <s v="n"/>
    <n v="200000"/>
    <n v="20000"/>
    <n v="100000"/>
    <n v="40000"/>
    <n v="100000"/>
    <n v="3000"/>
    <n v="500"/>
    <n v="833"/>
    <n v="0"/>
    <n v="0"/>
    <n v="1"/>
    <n v="833"/>
    <n v="3"/>
  </r>
  <r>
    <s v="BF240702"/>
    <n v="3"/>
    <d v="2012-01-01T00:00:00"/>
    <m/>
    <n v="10023"/>
    <n v="5"/>
    <n v="861"/>
    <n v="1971"/>
    <s v="Asphalt Shingles"/>
    <n v="1977"/>
    <n v="1"/>
    <s v="Masonry"/>
    <s v="y"/>
    <x v="1"/>
    <s v="n"/>
    <n v="150000"/>
    <n v="15000"/>
    <n v="75000"/>
    <n v="30000"/>
    <n v="300000"/>
    <n v="5000"/>
    <n v="500"/>
    <n v="1135"/>
    <n v="0"/>
    <n v="0"/>
    <n v="1"/>
    <n v="1135"/>
    <n v="4"/>
  </r>
  <r>
    <s v="BF240712"/>
    <n v="3"/>
    <d v="2012-01-01T00:00:00"/>
    <m/>
    <n v="10019"/>
    <n v="4"/>
    <n v="566"/>
    <n v="2002"/>
    <s v="Spanish Tile"/>
    <n v="2002"/>
    <n v="1"/>
    <s v="Superior"/>
    <s v="y"/>
    <x v="0"/>
    <s v="n"/>
    <n v="300000"/>
    <n v="30000"/>
    <n v="150000"/>
    <n v="60000"/>
    <n v="300000"/>
    <n v="1000"/>
    <n v="1000"/>
    <n v="2505"/>
    <n v="0"/>
    <n v="0"/>
    <n v="1"/>
    <n v="2505"/>
    <n v="1"/>
  </r>
  <r>
    <s v="BF240722"/>
    <n v="3"/>
    <d v="2012-01-01T00:00:00"/>
    <m/>
    <n v="10019"/>
    <n v="4"/>
    <n v="671"/>
    <n v="1963"/>
    <s v="Asphalt Shingles"/>
    <n v="2010"/>
    <n v="1"/>
    <s v="Superior"/>
    <s v="y"/>
    <x v="1"/>
    <s v="n"/>
    <n v="70000"/>
    <n v="7000"/>
    <n v="35000"/>
    <n v="14000"/>
    <n v="100000"/>
    <n v="3000"/>
    <n v="500"/>
    <n v="1160"/>
    <n v="0"/>
    <n v="0"/>
    <n v="1"/>
    <n v="1160"/>
    <n v="1"/>
  </r>
  <r>
    <s v="BF240732"/>
    <n v="3"/>
    <d v="2012-01-01T00:00:00"/>
    <m/>
    <n v="10001"/>
    <n v="2"/>
    <n v="850"/>
    <n v="1961"/>
    <s v="Spanish Tile"/>
    <n v="1998"/>
    <n v="1"/>
    <s v="Frame"/>
    <s v="y"/>
    <x v="0"/>
    <s v="n"/>
    <n v="100000"/>
    <n v="10000"/>
    <n v="50000"/>
    <n v="20000"/>
    <n v="500000"/>
    <n v="1000"/>
    <n v="500"/>
    <n v="873"/>
    <n v="0"/>
    <n v="0"/>
    <n v="1"/>
    <n v="873"/>
    <n v="6"/>
  </r>
  <r>
    <s v="BF240742"/>
    <n v="3"/>
    <d v="2012-01-01T00:00:00"/>
    <m/>
    <n v="10025"/>
    <n v="5"/>
    <n v="881"/>
    <n v="1976"/>
    <s v="Asphalt Shingles"/>
    <n v="1976"/>
    <n v="7"/>
    <s v="Masonry"/>
    <s v="y"/>
    <x v="1"/>
    <s v="n"/>
    <n v="200000"/>
    <n v="20000"/>
    <n v="100000"/>
    <n v="40000"/>
    <n v="100000"/>
    <n v="5000"/>
    <n v="250"/>
    <n v="3244"/>
    <n v="0"/>
    <n v="0"/>
    <n v="1"/>
    <n v="3244"/>
    <n v="7"/>
  </r>
  <r>
    <s v="BF240752"/>
    <n v="3"/>
    <d v="2012-01-01T00:00:00"/>
    <m/>
    <n v="10006"/>
    <n v="5"/>
    <n v="673"/>
    <n v="1950"/>
    <s v="Asphalt Shingles"/>
    <n v="1973"/>
    <n v="1"/>
    <s v="Masonry"/>
    <s v="y"/>
    <x v="1"/>
    <s v="n"/>
    <n v="150000"/>
    <n v="15000"/>
    <n v="75000"/>
    <n v="30000"/>
    <n v="100000"/>
    <n v="1000"/>
    <n v="500"/>
    <n v="4237"/>
    <n v="1"/>
    <n v="17496"/>
    <n v="1"/>
    <n v="4237"/>
    <n v="6"/>
  </r>
  <r>
    <s v="BF240762"/>
    <n v="3"/>
    <d v="2012-01-01T00:00:00"/>
    <m/>
    <n v="10002"/>
    <n v="2"/>
    <n v="650"/>
    <n v="2003"/>
    <s v="Asphalt Shingles"/>
    <n v="2003"/>
    <n v="1"/>
    <s v="Masonry"/>
    <s v="y"/>
    <x v="1"/>
    <s v="n"/>
    <n v="70000"/>
    <n v="7000"/>
    <n v="35000"/>
    <n v="14000"/>
    <n v="500000"/>
    <n v="5000"/>
    <n v="250"/>
    <n v="883"/>
    <n v="0"/>
    <n v="0"/>
    <n v="1"/>
    <n v="883"/>
    <n v="5"/>
  </r>
  <r>
    <s v="BF240772"/>
    <n v="3"/>
    <d v="2012-01-01T00:00:00"/>
    <d v="2012-07-01T00:00:00"/>
    <n v="10016"/>
    <n v="2"/>
    <n v="831"/>
    <n v="1988"/>
    <s v="Asphalt Shingles"/>
    <n v="1988"/>
    <n v="1"/>
    <s v="Masonry"/>
    <s v="y"/>
    <x v="1"/>
    <s v="n"/>
    <n v="80000"/>
    <n v="8000"/>
    <n v="40000"/>
    <n v="16000"/>
    <n v="100000"/>
    <n v="3000"/>
    <n v="500"/>
    <n v="905"/>
    <n v="0"/>
    <n v="0"/>
    <n v="0.5"/>
    <n v="452.5"/>
    <n v="6"/>
  </r>
  <r>
    <s v="BF240782"/>
    <n v="3"/>
    <d v="2012-01-01T00:00:00"/>
    <m/>
    <n v="10020"/>
    <n v="5"/>
    <n v="784"/>
    <n v="1981"/>
    <s v="Asphalt Shingles"/>
    <n v="2006"/>
    <n v="1"/>
    <s v="Frame"/>
    <s v="y"/>
    <x v="0"/>
    <s v="n"/>
    <n v="100000"/>
    <n v="10000"/>
    <n v="50000"/>
    <n v="20000"/>
    <n v="300000"/>
    <n v="3000"/>
    <n v="1000"/>
    <n v="2406"/>
    <n v="0"/>
    <n v="0"/>
    <n v="1"/>
    <n v="2406"/>
    <n v="7"/>
  </r>
  <r>
    <s v="BF240792"/>
    <n v="3"/>
    <d v="2012-01-01T00:00:00"/>
    <m/>
    <n v="10025"/>
    <n v="4"/>
    <n v="858"/>
    <n v="1964"/>
    <s v="Asphalt Shingles"/>
    <n v="2003"/>
    <n v="1"/>
    <s v="Frame"/>
    <s v="n"/>
    <x v="1"/>
    <s v="n"/>
    <n v="80000"/>
    <n v="8000"/>
    <n v="40000"/>
    <n v="16000"/>
    <n v="100000"/>
    <n v="5000"/>
    <n v="250"/>
    <n v="1328"/>
    <n v="0"/>
    <n v="0"/>
    <n v="1"/>
    <n v="1328"/>
    <n v="7"/>
  </r>
  <r>
    <s v="BF240802"/>
    <n v="3"/>
    <d v="2012-01-01T00:00:00"/>
    <m/>
    <n v="10020"/>
    <n v="3"/>
    <n v="800"/>
    <n v="1985"/>
    <s v="Asphalt Shingles"/>
    <n v="1985"/>
    <n v="1"/>
    <s v="Frame"/>
    <s v="y"/>
    <x v="1"/>
    <s v="n"/>
    <n v="125000"/>
    <n v="12500"/>
    <n v="62500"/>
    <n v="25000"/>
    <n v="100000"/>
    <n v="5000"/>
    <n v="500"/>
    <n v="1763"/>
    <n v="0"/>
    <n v="0"/>
    <n v="1"/>
    <n v="1763"/>
    <n v="7"/>
  </r>
  <r>
    <s v="BF240812"/>
    <n v="3"/>
    <d v="2012-01-01T00:00:00"/>
    <m/>
    <n v="10025"/>
    <n v="3"/>
    <n v="800"/>
    <n v="1987"/>
    <s v="Asphalt Shingles"/>
    <n v="1987"/>
    <n v="1"/>
    <s v="Masonry"/>
    <s v="y"/>
    <x v="1"/>
    <s v="n"/>
    <n v="95000"/>
    <n v="9500"/>
    <n v="47500"/>
    <n v="19000"/>
    <n v="100000"/>
    <n v="5000"/>
    <n v="500"/>
    <n v="1233"/>
    <n v="0"/>
    <n v="0"/>
    <n v="1"/>
    <n v="1233"/>
    <n v="7"/>
  </r>
  <r>
    <s v="BF240822"/>
    <n v="3"/>
    <d v="2012-01-01T00:00:00"/>
    <m/>
    <n v="10020"/>
    <n v="4"/>
    <n v="800"/>
    <n v="1973"/>
    <s v="Asphalt Shingles"/>
    <n v="1973"/>
    <n v="1"/>
    <s v="Frame"/>
    <s v="y"/>
    <x v="1"/>
    <s v="n"/>
    <n v="150000"/>
    <n v="15000"/>
    <n v="75000"/>
    <n v="30000"/>
    <n v="100000"/>
    <n v="1000"/>
    <n v="500"/>
    <n v="2353"/>
    <n v="0"/>
    <n v="0"/>
    <n v="1"/>
    <n v="2353"/>
    <n v="7"/>
  </r>
  <r>
    <s v="BF240832"/>
    <n v="3"/>
    <d v="2012-01-01T00:00:00"/>
    <m/>
    <n v="10004"/>
    <n v="5"/>
    <s v="No Hit"/>
    <n v="1976"/>
    <s v="Asphalt Shingles"/>
    <n v="1976"/>
    <n v="1"/>
    <s v="Masonry"/>
    <s v="y"/>
    <x v="0"/>
    <s v="n"/>
    <n v="125000"/>
    <n v="12500"/>
    <n v="87500"/>
    <n v="25000"/>
    <n v="300000"/>
    <n v="1000"/>
    <n v="250"/>
    <n v="1399"/>
    <n v="0"/>
    <n v="0"/>
    <n v="1"/>
    <n v="1399"/>
    <n v="5"/>
  </r>
  <r>
    <s v="BF240842"/>
    <n v="3"/>
    <d v="2012-01-01T00:00:00"/>
    <m/>
    <n v="10011"/>
    <n v="2"/>
    <n v="699"/>
    <n v="1974"/>
    <s v="Spanish Tile"/>
    <n v="1974"/>
    <n v="1"/>
    <s v="Frame"/>
    <s v="y"/>
    <x v="1"/>
    <s v="n"/>
    <n v="250000"/>
    <n v="25000"/>
    <n v="125000"/>
    <n v="50000"/>
    <n v="500000"/>
    <n v="3000"/>
    <n v="1000"/>
    <n v="3946"/>
    <n v="0"/>
    <n v="0"/>
    <n v="1"/>
    <n v="3946"/>
    <n v="6"/>
  </r>
  <r>
    <s v="BF240852"/>
    <n v="3"/>
    <d v="2012-01-01T00:00:00"/>
    <m/>
    <n v="10012"/>
    <n v="3"/>
    <n v="650"/>
    <n v="1970"/>
    <s v="Asphalt Shingles"/>
    <n v="1996"/>
    <n v="1"/>
    <s v="Frame"/>
    <s v="y"/>
    <x v="1"/>
    <s v="n"/>
    <n v="60000"/>
    <n v="6000"/>
    <n v="30000"/>
    <n v="12000"/>
    <n v="100000"/>
    <n v="1000"/>
    <n v="1000"/>
    <n v="1020"/>
    <n v="0"/>
    <n v="0"/>
    <n v="1"/>
    <n v="1020"/>
    <n v="3"/>
  </r>
  <r>
    <s v="BF240862"/>
    <n v="3"/>
    <d v="2012-01-01T00:00:00"/>
    <d v="2012-07-01T00:00:00"/>
    <n v="10020"/>
    <n v="4"/>
    <n v="761"/>
    <n v="1996"/>
    <s v="Asphalt Shingles"/>
    <n v="2008"/>
    <n v="1"/>
    <s v="Superior"/>
    <s v="y"/>
    <x v="1"/>
    <s v="n"/>
    <n v="95000"/>
    <n v="9500"/>
    <n v="47500"/>
    <n v="19000"/>
    <n v="100000"/>
    <n v="3000"/>
    <n v="500"/>
    <n v="1366"/>
    <n v="0"/>
    <n v="0"/>
    <n v="0.5"/>
    <n v="683"/>
    <n v="7"/>
  </r>
  <r>
    <s v="BF240872"/>
    <n v="3"/>
    <d v="2012-01-01T00:00:00"/>
    <m/>
    <n v="10016"/>
    <n v="5"/>
    <n v="775"/>
    <n v="2004"/>
    <s v="Asphalt Shingles"/>
    <n v="2011"/>
    <n v="1"/>
    <s v="Superior"/>
    <s v="y"/>
    <x v="1"/>
    <s v="n"/>
    <n v="400000"/>
    <n v="40000"/>
    <n v="280000"/>
    <n v="80000"/>
    <n v="300000"/>
    <n v="3000"/>
    <n v="500"/>
    <n v="4307"/>
    <n v="0"/>
    <n v="0"/>
    <n v="1"/>
    <n v="4307"/>
    <n v="6"/>
  </r>
  <r>
    <s v="BF240882"/>
    <n v="3"/>
    <d v="2012-01-01T00:00:00"/>
    <m/>
    <n v="10009"/>
    <n v="3"/>
    <n v="860"/>
    <n v="1983"/>
    <s v="Wood Shingles"/>
    <n v="1983"/>
    <n v="1"/>
    <s v="Frame"/>
    <s v="y"/>
    <x v="1"/>
    <s v="n"/>
    <n v="125000"/>
    <n v="12500"/>
    <n v="62500"/>
    <n v="25000"/>
    <n v="500000"/>
    <n v="5000"/>
    <n v="1000"/>
    <n v="1378"/>
    <n v="0"/>
    <n v="0"/>
    <n v="1"/>
    <n v="1378"/>
    <n v="1"/>
  </r>
  <r>
    <s v="BF240892"/>
    <n v="3"/>
    <d v="2012-01-01T00:00:00"/>
    <m/>
    <n v="10021"/>
    <n v="1"/>
    <n v="812"/>
    <n v="2004"/>
    <s v="Wood Shingles"/>
    <n v="2004"/>
    <n v="1"/>
    <s v="Frame"/>
    <s v="y"/>
    <x v="1"/>
    <s v="n"/>
    <n v="50000"/>
    <n v="5000"/>
    <n v="25000"/>
    <n v="10000"/>
    <n v="100000"/>
    <n v="1000"/>
    <n v="1000"/>
    <n v="497"/>
    <n v="0"/>
    <n v="0"/>
    <n v="1"/>
    <n v="497"/>
    <n v="6"/>
  </r>
  <r>
    <s v="BF240902"/>
    <n v="3"/>
    <d v="2012-01-01T00:00:00"/>
    <m/>
    <n v="10002"/>
    <n v="5"/>
    <n v="879"/>
    <n v="1986"/>
    <s v="Spanish Tile"/>
    <n v="1986"/>
    <n v="1"/>
    <s v="Frame"/>
    <s v="y"/>
    <x v="0"/>
    <s v="n"/>
    <n v="300000"/>
    <n v="30000"/>
    <n v="150000"/>
    <n v="60000"/>
    <n v="300000"/>
    <n v="3000"/>
    <n v="1000"/>
    <n v="1872"/>
    <n v="0"/>
    <n v="0"/>
    <n v="1"/>
    <n v="1872"/>
    <n v="5"/>
  </r>
  <r>
    <s v="BF240912"/>
    <n v="3"/>
    <d v="2012-01-01T00:00:00"/>
    <m/>
    <n v="10007"/>
    <n v="4"/>
    <n v="852"/>
    <n v="1998"/>
    <s v="Asphalt Shingles"/>
    <n v="1998"/>
    <n v="1"/>
    <s v="Frame"/>
    <s v="y"/>
    <x v="1"/>
    <s v="n"/>
    <n v="70000"/>
    <n v="7000"/>
    <n v="49000"/>
    <n v="14000"/>
    <n v="100000"/>
    <n v="3000"/>
    <n v="250"/>
    <n v="616"/>
    <n v="0"/>
    <n v="0"/>
    <n v="1"/>
    <n v="616"/>
    <n v="3"/>
  </r>
  <r>
    <s v="BF240922"/>
    <n v="3"/>
    <d v="2012-01-01T00:00:00"/>
    <m/>
    <n v="10017"/>
    <n v="5"/>
    <n v="886"/>
    <n v="1954"/>
    <s v="Asphalt Shingles"/>
    <n v="2003"/>
    <n v="9"/>
    <s v="Frame"/>
    <s v="n"/>
    <x v="1"/>
    <s v="n"/>
    <n v="200000"/>
    <n v="20000"/>
    <n v="100000"/>
    <n v="40000"/>
    <n v="100000"/>
    <n v="1000"/>
    <n v="500"/>
    <n v="2741"/>
    <n v="0"/>
    <n v="0"/>
    <n v="1"/>
    <n v="2741"/>
    <n v="3"/>
  </r>
  <r>
    <s v="BF240932"/>
    <n v="3"/>
    <d v="2012-01-01T00:00:00"/>
    <m/>
    <n v="10007"/>
    <n v="4"/>
    <n v="658"/>
    <n v="1950"/>
    <s v="Asphalt Shingles"/>
    <n v="2010"/>
    <n v="1"/>
    <s v="Frame"/>
    <s v="y"/>
    <x v="0"/>
    <s v="n"/>
    <n v="200000"/>
    <n v="20000"/>
    <n v="100000"/>
    <n v="40000"/>
    <n v="500000"/>
    <n v="1000"/>
    <n v="500"/>
    <n v="3170"/>
    <n v="0"/>
    <n v="0"/>
    <n v="1"/>
    <n v="3170"/>
    <n v="3"/>
  </r>
  <r>
    <s v="BF240942"/>
    <n v="3"/>
    <d v="2012-01-01T00:00:00"/>
    <m/>
    <n v="10021"/>
    <n v="3"/>
    <n v="850"/>
    <n v="1985"/>
    <s v="Asphalt Shingles"/>
    <n v="1985"/>
    <n v="7"/>
    <s v="Frame"/>
    <s v="y"/>
    <x v="1"/>
    <s v="n"/>
    <n v="90000"/>
    <n v="9000"/>
    <n v="62999.999999999993"/>
    <n v="18000"/>
    <n v="300000"/>
    <n v="5000"/>
    <n v="250"/>
    <n v="1435"/>
    <n v="0"/>
    <n v="0"/>
    <n v="1"/>
    <n v="1435"/>
    <n v="6"/>
  </r>
  <r>
    <s v="BF240952"/>
    <n v="3"/>
    <d v="2012-01-01T00:00:00"/>
    <m/>
    <n v="10025"/>
    <n v="2"/>
    <n v="896"/>
    <n v="1993"/>
    <s v="Asphalt Shingles"/>
    <n v="1993"/>
    <n v="1"/>
    <s v="Superior"/>
    <s v="y"/>
    <x v="1"/>
    <s v="n"/>
    <n v="150000"/>
    <n v="15000"/>
    <n v="75000"/>
    <n v="30000"/>
    <n v="300000"/>
    <n v="5000"/>
    <n v="250"/>
    <n v="912"/>
    <n v="0"/>
    <n v="0"/>
    <n v="1"/>
    <n v="912"/>
    <n v="7"/>
  </r>
  <r>
    <s v="BF240962"/>
    <n v="3"/>
    <d v="2012-01-01T00:00:00"/>
    <m/>
    <n v="10023"/>
    <n v="4"/>
    <n v="800"/>
    <n v="2000"/>
    <s v="Asphalt Shingles"/>
    <n v="2000"/>
    <n v="1"/>
    <s v="Superior"/>
    <s v="y"/>
    <x v="0"/>
    <s v="n"/>
    <n v="250000"/>
    <n v="25000"/>
    <n v="125000"/>
    <n v="50000"/>
    <n v="500000"/>
    <n v="1000"/>
    <n v="500"/>
    <n v="978"/>
    <n v="0"/>
    <n v="0"/>
    <n v="1"/>
    <n v="978"/>
    <n v="4"/>
  </r>
  <r>
    <s v="BF240972"/>
    <n v="3"/>
    <d v="2012-01-01T00:00:00"/>
    <m/>
    <n v="10012"/>
    <n v="5"/>
    <n v="900"/>
    <n v="1982"/>
    <s v="Asphalt Shingles"/>
    <n v="1982"/>
    <n v="1"/>
    <s v="Frame"/>
    <s v="y"/>
    <x v="1"/>
    <s v="n"/>
    <n v="90000"/>
    <n v="9000"/>
    <n v="45000"/>
    <n v="18000"/>
    <n v="100000"/>
    <n v="1000"/>
    <n v="1000"/>
    <n v="775"/>
    <n v="0"/>
    <n v="0"/>
    <n v="1"/>
    <n v="775"/>
    <n v="3"/>
  </r>
  <r>
    <s v="BF240982"/>
    <n v="3"/>
    <d v="2012-01-01T00:00:00"/>
    <m/>
    <n v="10025"/>
    <n v="4"/>
    <n v="815"/>
    <n v="1957"/>
    <s v="Asphalt Shingles"/>
    <n v="1973"/>
    <n v="1"/>
    <s v="Superior"/>
    <s v="y"/>
    <x v="1"/>
    <s v="n"/>
    <n v="250000"/>
    <n v="25000"/>
    <n v="175000"/>
    <n v="50000"/>
    <n v="100000"/>
    <n v="1000"/>
    <n v="1000"/>
    <n v="2321"/>
    <n v="0"/>
    <n v="0"/>
    <n v="1"/>
    <n v="2321"/>
    <n v="7"/>
  </r>
  <r>
    <s v="BF240992"/>
    <n v="3"/>
    <d v="2012-01-01T00:00:00"/>
    <m/>
    <n v="10008"/>
    <n v="4"/>
    <n v="895"/>
    <n v="1990"/>
    <s v="Asphalt Shingles"/>
    <n v="1990"/>
    <n v="1"/>
    <s v="Masonry"/>
    <s v="y"/>
    <x v="1"/>
    <s v="n"/>
    <n v="150000"/>
    <n v="15000"/>
    <n v="90000"/>
    <n v="30000"/>
    <n v="100000"/>
    <n v="5000"/>
    <n v="250"/>
    <n v="1297"/>
    <n v="0"/>
    <n v="0"/>
    <n v="1"/>
    <n v="1297"/>
    <n v="1"/>
  </r>
  <r>
    <s v="BF241002"/>
    <n v="3"/>
    <d v="2012-01-01T00:00:00"/>
    <m/>
    <n v="10001"/>
    <n v="4"/>
    <n v="900"/>
    <n v="1998"/>
    <s v="Spanish Tile"/>
    <n v="1998"/>
    <n v="7"/>
    <s v="Frame"/>
    <s v="y"/>
    <x v="1"/>
    <s v="n"/>
    <n v="250000"/>
    <n v="25000"/>
    <n v="125000"/>
    <n v="50000"/>
    <n v="500000"/>
    <n v="1000"/>
    <n v="500"/>
    <n v="1891"/>
    <n v="1"/>
    <n v="38475"/>
    <n v="1"/>
    <n v="1891"/>
    <n v="6"/>
  </r>
  <r>
    <s v="BF241012"/>
    <n v="3"/>
    <d v="2012-01-01T00:00:00"/>
    <m/>
    <n v="10023"/>
    <n v="2"/>
    <n v="898"/>
    <n v="1965"/>
    <s v="Asphalt Shingles"/>
    <n v="1991"/>
    <n v="1"/>
    <s v="Superior"/>
    <s v="y"/>
    <x v="1"/>
    <s v="n"/>
    <n v="100000"/>
    <n v="10000"/>
    <n v="50000"/>
    <n v="20000"/>
    <n v="100000"/>
    <n v="5000"/>
    <n v="500"/>
    <n v="470"/>
    <n v="0"/>
    <n v="0"/>
    <n v="1"/>
    <n v="470"/>
    <n v="4"/>
  </r>
  <r>
    <s v="BF241022"/>
    <n v="3"/>
    <d v="2012-01-01T00:00:00"/>
    <m/>
    <n v="10017"/>
    <n v="4"/>
    <n v="786"/>
    <n v="1950"/>
    <s v="Asphalt Shingles"/>
    <n v="1964"/>
    <n v="1"/>
    <s v="Masonry"/>
    <s v="y"/>
    <x v="1"/>
    <s v="n"/>
    <n v="200000"/>
    <n v="20000"/>
    <n v="100000"/>
    <n v="40000"/>
    <n v="100000"/>
    <n v="5000"/>
    <n v="500"/>
    <n v="2513"/>
    <n v="0"/>
    <n v="0"/>
    <n v="1"/>
    <n v="2513"/>
    <n v="3"/>
  </r>
  <r>
    <s v="BF241032"/>
    <n v="3"/>
    <d v="2012-01-01T00:00:00"/>
    <m/>
    <n v="10010"/>
    <n v="4"/>
    <n v="807"/>
    <n v="1961"/>
    <s v="Asphalt Shingles"/>
    <n v="1963"/>
    <n v="1"/>
    <s v="Masonry"/>
    <s v="y"/>
    <x v="0"/>
    <s v="n"/>
    <n v="90000"/>
    <n v="9000"/>
    <n v="45000"/>
    <n v="18000"/>
    <n v="300000"/>
    <n v="1000"/>
    <n v="1000"/>
    <n v="1251"/>
    <n v="0"/>
    <n v="0"/>
    <n v="1"/>
    <n v="1251"/>
    <n v="7"/>
  </r>
  <r>
    <s v="BF241042"/>
    <n v="3"/>
    <d v="2012-01-01T00:00:00"/>
    <m/>
    <n v="10021"/>
    <n v="4"/>
    <n v="898"/>
    <n v="1985"/>
    <s v="Asphalt Shingles"/>
    <n v="2001"/>
    <n v="1"/>
    <s v="Masonry"/>
    <s v="y"/>
    <x v="0"/>
    <s v="n"/>
    <n v="50000"/>
    <n v="5000"/>
    <n v="25000"/>
    <n v="10000"/>
    <n v="500000"/>
    <n v="1000"/>
    <n v="500"/>
    <n v="478"/>
    <n v="1"/>
    <n v="6566"/>
    <n v="1"/>
    <n v="478"/>
    <n v="6"/>
  </r>
  <r>
    <s v="BF241052"/>
    <n v="3"/>
    <d v="2012-01-01T00:00:00"/>
    <m/>
    <n v="10013"/>
    <n v="4"/>
    <n v="772"/>
    <n v="1971"/>
    <s v="Wood Shingles"/>
    <n v="1971"/>
    <n v="1"/>
    <s v="Superior"/>
    <s v="n"/>
    <x v="1"/>
    <s v="n"/>
    <n v="125000"/>
    <n v="12500"/>
    <n v="62500"/>
    <n v="25000"/>
    <n v="100000"/>
    <n v="5000"/>
    <n v="1000"/>
    <n v="1436"/>
    <n v="0"/>
    <n v="0"/>
    <n v="1"/>
    <n v="1436"/>
    <n v="2"/>
  </r>
  <r>
    <s v="BF241062"/>
    <n v="3"/>
    <d v="2012-01-01T00:00:00"/>
    <m/>
    <n v="10025"/>
    <n v="2"/>
    <n v="800"/>
    <n v="1973"/>
    <s v="Spanish Tile"/>
    <n v="1973"/>
    <n v="1"/>
    <s v="Frame"/>
    <s v="y"/>
    <x v="1"/>
    <s v="n"/>
    <n v="90000"/>
    <n v="9000"/>
    <n v="45000"/>
    <n v="18000"/>
    <n v="100000"/>
    <n v="1000"/>
    <n v="250"/>
    <n v="1277"/>
    <n v="0"/>
    <n v="0"/>
    <n v="1"/>
    <n v="1277"/>
    <n v="7"/>
  </r>
  <r>
    <s v="BF241072"/>
    <n v="3"/>
    <d v="2012-01-01T00:00:00"/>
    <m/>
    <n v="10019"/>
    <n v="2"/>
    <n v="851"/>
    <n v="1982"/>
    <s v="Asphalt Shingles"/>
    <n v="1982"/>
    <n v="7"/>
    <s v="Masonry"/>
    <s v="y"/>
    <x v="1"/>
    <s v="y"/>
    <n v="60000"/>
    <n v="6000"/>
    <n v="42000"/>
    <n v="12000"/>
    <n v="100000"/>
    <n v="3000"/>
    <n v="500"/>
    <n v="510"/>
    <n v="0"/>
    <n v="0"/>
    <n v="1"/>
    <n v="510"/>
    <n v="1"/>
  </r>
  <r>
    <s v="BF241082"/>
    <n v="3"/>
    <d v="2012-01-01T00:00:00"/>
    <m/>
    <n v="10018"/>
    <n v="4"/>
    <n v="800"/>
    <n v="2002"/>
    <s v="Asphalt Shingles"/>
    <n v="2002"/>
    <n v="1"/>
    <s v="Frame"/>
    <s v="y"/>
    <x v="1"/>
    <s v="n"/>
    <n v="50000"/>
    <n v="5000"/>
    <n v="25000"/>
    <n v="10000"/>
    <n v="100000"/>
    <n v="1000"/>
    <n v="1000"/>
    <n v="299"/>
    <n v="0"/>
    <n v="0"/>
    <n v="1"/>
    <n v="299"/>
    <n v="2"/>
  </r>
  <r>
    <s v="BF241092"/>
    <n v="3"/>
    <d v="2012-01-01T00:00:00"/>
    <m/>
    <n v="10011"/>
    <n v="1"/>
    <n v="740"/>
    <n v="2001"/>
    <s v="Asphalt Shingles"/>
    <n v="2001"/>
    <n v="1"/>
    <s v="Masonry"/>
    <s v="y"/>
    <x v="1"/>
    <s v="n"/>
    <n v="80000"/>
    <n v="8000"/>
    <n v="40000"/>
    <n v="16000"/>
    <n v="300000"/>
    <n v="1000"/>
    <n v="1000"/>
    <n v="805"/>
    <n v="0"/>
    <n v="0"/>
    <n v="1"/>
    <n v="805"/>
    <n v="6"/>
  </r>
  <r>
    <s v="BF241102"/>
    <n v="3"/>
    <d v="2012-01-01T00:00:00"/>
    <m/>
    <n v="10021"/>
    <n v="2"/>
    <n v="800"/>
    <n v="1952"/>
    <s v="Asphalt Shingles"/>
    <n v="1973"/>
    <n v="1"/>
    <s v="Frame"/>
    <s v="y"/>
    <x v="1"/>
    <s v="n"/>
    <n v="80000"/>
    <n v="8000"/>
    <n v="40000"/>
    <n v="16000"/>
    <n v="100000"/>
    <n v="3000"/>
    <n v="500"/>
    <n v="1185"/>
    <n v="0"/>
    <n v="0"/>
    <n v="1"/>
    <n v="1185"/>
    <n v="6"/>
  </r>
  <r>
    <s v="BF241112"/>
    <n v="3"/>
    <d v="2012-01-01T00:00:00"/>
    <m/>
    <n v="10008"/>
    <n v="2"/>
    <n v="874"/>
    <n v="1959"/>
    <s v="Asphalt Shingles"/>
    <n v="1968"/>
    <n v="1"/>
    <s v="Frame"/>
    <s v="y"/>
    <x v="1"/>
    <s v="n"/>
    <n v="125000"/>
    <n v="12500"/>
    <n v="62500"/>
    <n v="25000"/>
    <n v="100000"/>
    <n v="3000"/>
    <n v="250"/>
    <n v="1184"/>
    <n v="0"/>
    <n v="0"/>
    <n v="1"/>
    <n v="1184"/>
    <n v="1"/>
  </r>
  <r>
    <s v="BF241122"/>
    <n v="3"/>
    <d v="2012-01-01T00:00:00"/>
    <d v="2012-07-01T00:00:00"/>
    <n v="10005"/>
    <n v="1"/>
    <n v="728"/>
    <n v="2009"/>
    <s v="Asphalt Shingles"/>
    <n v="2009"/>
    <n v="1"/>
    <s v="Superior"/>
    <s v="y"/>
    <x v="1"/>
    <s v="n"/>
    <n v="80000"/>
    <n v="8000"/>
    <n v="40000"/>
    <n v="16000"/>
    <n v="100000"/>
    <n v="5000"/>
    <n v="250"/>
    <n v="771"/>
    <n v="0"/>
    <n v="0"/>
    <n v="0.5"/>
    <n v="385.5"/>
    <n v="7"/>
  </r>
  <r>
    <s v="BF241132"/>
    <n v="3"/>
    <d v="2012-01-01T00:00:00"/>
    <m/>
    <n v="10014"/>
    <n v="2"/>
    <n v="850"/>
    <n v="1968"/>
    <s v="Asphalt Shingles"/>
    <n v="1991"/>
    <n v="7"/>
    <s v="Frame"/>
    <s v="y"/>
    <x v="0"/>
    <s v="n"/>
    <n v="80000"/>
    <n v="8000"/>
    <n v="40000"/>
    <n v="16000"/>
    <n v="100000"/>
    <n v="3000"/>
    <n v="500"/>
    <n v="899"/>
    <n v="0"/>
    <n v="0"/>
    <n v="1"/>
    <n v="899"/>
    <n v="1"/>
  </r>
  <r>
    <s v="BF241142"/>
    <n v="3"/>
    <d v="2012-01-01T00:00:00"/>
    <m/>
    <n v="10007"/>
    <n v="2"/>
    <n v="900"/>
    <n v="1996"/>
    <s v="Asphalt Shingles"/>
    <n v="1996"/>
    <n v="1"/>
    <s v="Frame"/>
    <s v="y"/>
    <x v="1"/>
    <s v="n"/>
    <n v="100000"/>
    <n v="10000"/>
    <n v="70000"/>
    <n v="20000"/>
    <n v="300000"/>
    <n v="5000"/>
    <n v="250"/>
    <n v="599"/>
    <n v="0"/>
    <n v="0"/>
    <n v="1"/>
    <n v="599"/>
    <n v="3"/>
  </r>
  <r>
    <s v="BF241152"/>
    <n v="3"/>
    <d v="2012-01-01T00:00:00"/>
    <m/>
    <n v="10003"/>
    <n v="4"/>
    <n v="800"/>
    <n v="1978"/>
    <s v="Asphalt Shingles"/>
    <n v="1998"/>
    <n v="1"/>
    <s v="Frame"/>
    <s v="y"/>
    <x v="0"/>
    <s v="n"/>
    <n v="90000"/>
    <n v="9000"/>
    <n v="45000"/>
    <n v="18000"/>
    <n v="100000"/>
    <n v="1000"/>
    <n v="500"/>
    <n v="867"/>
    <n v="0"/>
    <n v="0"/>
    <n v="1"/>
    <n v="867"/>
    <n v="5"/>
  </r>
  <r>
    <s v="BF241162"/>
    <n v="3"/>
    <d v="2012-01-01T00:00:00"/>
    <m/>
    <n v="10012"/>
    <n v="1"/>
    <n v="900"/>
    <n v="1983"/>
    <s v="Asphalt Shingles"/>
    <n v="1983"/>
    <n v="1"/>
    <s v="Frame"/>
    <s v="y"/>
    <x v="1"/>
    <s v="n"/>
    <n v="50000"/>
    <n v="5000"/>
    <n v="30000"/>
    <n v="10000"/>
    <n v="100000"/>
    <n v="1000"/>
    <n v="250"/>
    <n v="299"/>
    <n v="0"/>
    <n v="0"/>
    <n v="1"/>
    <n v="299"/>
    <n v="3"/>
  </r>
  <r>
    <s v="BF241172"/>
    <n v="3"/>
    <d v="2012-01-01T00:00:00"/>
    <m/>
    <n v="10008"/>
    <n v="5"/>
    <n v="762"/>
    <n v="2008"/>
    <s v="Spanish Tile"/>
    <n v="2008"/>
    <n v="1"/>
    <s v="Frame"/>
    <s v="y"/>
    <x v="1"/>
    <s v="n"/>
    <n v="70000"/>
    <n v="7000"/>
    <n v="35000"/>
    <n v="14000"/>
    <n v="500000"/>
    <n v="3000"/>
    <n v="500"/>
    <n v="1143"/>
    <n v="0"/>
    <n v="0"/>
    <n v="1"/>
    <n v="1143"/>
    <n v="1"/>
  </r>
  <r>
    <s v="BF241182"/>
    <n v="3"/>
    <d v="2012-01-01T00:00:00"/>
    <m/>
    <n v="10012"/>
    <n v="2"/>
    <n v="850"/>
    <n v="1997"/>
    <s v="Asphalt Shingles"/>
    <n v="2005"/>
    <n v="1"/>
    <s v="Frame"/>
    <s v="y"/>
    <x v="0"/>
    <s v="n"/>
    <n v="150000"/>
    <n v="15000"/>
    <n v="75000"/>
    <n v="30000"/>
    <n v="500000"/>
    <n v="1000"/>
    <n v="250"/>
    <n v="807"/>
    <n v="0"/>
    <n v="0"/>
    <n v="1"/>
    <n v="807"/>
    <n v="3"/>
  </r>
  <r>
    <s v="BF241192"/>
    <n v="3"/>
    <d v="2012-01-01T00:00:00"/>
    <m/>
    <n v="10015"/>
    <n v="2"/>
    <n v="873"/>
    <n v="1951"/>
    <s v="Asphalt Shingles"/>
    <n v="1979"/>
    <n v="1"/>
    <s v="Frame"/>
    <s v="n"/>
    <x v="1"/>
    <s v="n"/>
    <n v="200000"/>
    <n v="20000"/>
    <n v="140000"/>
    <n v="40000"/>
    <n v="100000"/>
    <n v="3000"/>
    <n v="250"/>
    <n v="2414"/>
    <n v="0"/>
    <n v="0"/>
    <n v="1"/>
    <n v="2414"/>
    <n v="7"/>
  </r>
  <r>
    <s v="BF241202"/>
    <n v="3"/>
    <d v="2012-01-01T00:00:00"/>
    <d v="2012-07-01T00:00:00"/>
    <n v="10019"/>
    <n v="3"/>
    <n v="654"/>
    <n v="1998"/>
    <s v="Asphalt Shingles"/>
    <n v="1998"/>
    <n v="1"/>
    <s v="Frame"/>
    <s v="n"/>
    <x v="1"/>
    <s v="n"/>
    <n v="70000"/>
    <n v="7000"/>
    <n v="35000"/>
    <n v="14000"/>
    <n v="100000"/>
    <n v="1000"/>
    <n v="250"/>
    <n v="1440"/>
    <n v="0"/>
    <n v="0"/>
    <n v="0.5"/>
    <n v="720"/>
    <n v="1"/>
  </r>
  <r>
    <s v="BF241212"/>
    <n v="3"/>
    <d v="2012-01-01T00:00:00"/>
    <m/>
    <n v="10004"/>
    <n v="1"/>
    <n v="894"/>
    <n v="1960"/>
    <s v="Spanish Tile"/>
    <n v="1994"/>
    <n v="1"/>
    <s v="Frame"/>
    <s v="y"/>
    <x v="1"/>
    <s v="n"/>
    <n v="60000"/>
    <n v="6000"/>
    <n v="30000"/>
    <n v="12000"/>
    <n v="300000"/>
    <n v="3000"/>
    <n v="500"/>
    <n v="342"/>
    <n v="0"/>
    <n v="0"/>
    <n v="1"/>
    <n v="342"/>
    <n v="5"/>
  </r>
  <r>
    <s v="BF241222"/>
    <n v="3"/>
    <d v="2012-01-01T00:00:00"/>
    <m/>
    <n v="10009"/>
    <n v="3"/>
    <n v="663"/>
    <n v="1971"/>
    <s v="Asphalt Shingles"/>
    <n v="1993"/>
    <n v="1"/>
    <s v="Frame"/>
    <s v="y"/>
    <x v="1"/>
    <s v="n"/>
    <n v="100000"/>
    <n v="10000"/>
    <n v="50000"/>
    <n v="20000"/>
    <n v="100000"/>
    <n v="5000"/>
    <n v="500"/>
    <n v="2052"/>
    <n v="0"/>
    <n v="0"/>
    <n v="1"/>
    <n v="2052"/>
    <n v="1"/>
  </r>
  <r>
    <s v="BF241232"/>
    <n v="3"/>
    <d v="2012-01-01T00:00:00"/>
    <m/>
    <n v="10025"/>
    <n v="2"/>
    <n v="802"/>
    <n v="1970"/>
    <s v="Spanish Tile"/>
    <n v="1998"/>
    <n v="1"/>
    <s v="Frame"/>
    <s v="y"/>
    <x v="1"/>
    <s v="n"/>
    <n v="300000"/>
    <n v="30000"/>
    <n v="150000"/>
    <n v="60000"/>
    <n v="500000"/>
    <n v="5000"/>
    <n v="500"/>
    <n v="2813"/>
    <n v="0"/>
    <n v="0"/>
    <n v="1"/>
    <n v="2813"/>
    <n v="7"/>
  </r>
  <r>
    <s v="BF241242"/>
    <n v="3"/>
    <d v="2012-01-01T00:00:00"/>
    <m/>
    <n v="10024"/>
    <n v="2"/>
    <s v="No Hit"/>
    <n v="1983"/>
    <s v="Asphalt Shingles"/>
    <n v="1983"/>
    <n v="7"/>
    <s v="Frame"/>
    <s v="y"/>
    <x v="1"/>
    <s v="n"/>
    <n v="70000"/>
    <n v="7000"/>
    <n v="35000"/>
    <n v="14000"/>
    <n v="100000"/>
    <n v="1000"/>
    <n v="250"/>
    <n v="747"/>
    <n v="1"/>
    <n v="700"/>
    <n v="1"/>
    <n v="747"/>
    <n v="4"/>
  </r>
  <r>
    <s v="BF241252"/>
    <n v="3"/>
    <d v="2012-01-01T00:00:00"/>
    <m/>
    <n v="10023"/>
    <n v="4"/>
    <n v="750"/>
    <n v="1973"/>
    <s v="Wood Shingles"/>
    <n v="2000"/>
    <n v="1"/>
    <s v="Frame"/>
    <s v="y"/>
    <x v="1"/>
    <s v="n"/>
    <n v="90000"/>
    <n v="9000"/>
    <n v="54000"/>
    <n v="18000"/>
    <n v="100000"/>
    <n v="3000"/>
    <n v="500"/>
    <n v="1609"/>
    <n v="0"/>
    <n v="0"/>
    <n v="1"/>
    <n v="1609"/>
    <n v="4"/>
  </r>
  <r>
    <s v="BF241262"/>
    <n v="3"/>
    <d v="2012-01-01T00:00:00"/>
    <m/>
    <n v="10019"/>
    <n v="2"/>
    <n v="666"/>
    <n v="1971"/>
    <s v="Spanish Tile"/>
    <n v="1972"/>
    <n v="1"/>
    <s v="Frame"/>
    <s v="y"/>
    <x v="1"/>
    <s v="n"/>
    <n v="150000"/>
    <n v="15000"/>
    <n v="75000"/>
    <n v="30000"/>
    <n v="100000"/>
    <n v="5000"/>
    <n v="500"/>
    <n v="2414"/>
    <n v="0"/>
    <n v="0"/>
    <n v="1"/>
    <n v="2414"/>
    <n v="1"/>
  </r>
  <r>
    <s v="BF241272"/>
    <n v="3"/>
    <d v="2012-01-01T00:00:00"/>
    <m/>
    <n v="10001"/>
    <n v="3"/>
    <n v="896"/>
    <n v="2007"/>
    <s v="Wood Shingles"/>
    <n v="2007"/>
    <n v="1"/>
    <s v="Frame"/>
    <s v="n"/>
    <x v="1"/>
    <s v="n"/>
    <n v="70000"/>
    <n v="7000"/>
    <n v="35000"/>
    <n v="14000"/>
    <n v="100000"/>
    <n v="1000"/>
    <n v="500"/>
    <n v="857"/>
    <n v="0"/>
    <n v="0"/>
    <n v="1"/>
    <n v="857"/>
    <n v="6"/>
  </r>
  <r>
    <s v="BF241282"/>
    <n v="3"/>
    <d v="2012-01-01T00:00:00"/>
    <d v="2012-07-01T00:00:00"/>
    <n v="10017"/>
    <n v="3"/>
    <n v="805"/>
    <n v="1951"/>
    <s v="Asphalt Shingles"/>
    <n v="1992"/>
    <n v="1"/>
    <s v="Frame"/>
    <s v="y"/>
    <x v="1"/>
    <s v="n"/>
    <n v="125000"/>
    <n v="12500"/>
    <n v="62500"/>
    <n v="25000"/>
    <n v="100000"/>
    <n v="3000"/>
    <n v="1000"/>
    <n v="1131"/>
    <n v="0"/>
    <n v="0"/>
    <n v="0.5"/>
    <n v="565.5"/>
    <n v="3"/>
  </r>
  <r>
    <s v="BF241292"/>
    <n v="3"/>
    <d v="2012-01-01T00:00:00"/>
    <m/>
    <n v="10009"/>
    <n v="2"/>
    <n v="867"/>
    <n v="1965"/>
    <s v="Spanish Tile"/>
    <n v="1983"/>
    <n v="7"/>
    <s v="Frame"/>
    <s v="y"/>
    <x v="1"/>
    <s v="n"/>
    <n v="80000"/>
    <n v="8000"/>
    <n v="40000"/>
    <n v="16000"/>
    <n v="300000"/>
    <n v="3000"/>
    <n v="500"/>
    <n v="829"/>
    <n v="0"/>
    <n v="0"/>
    <n v="1"/>
    <n v="829"/>
    <n v="1"/>
  </r>
  <r>
    <s v="BF241302"/>
    <n v="3"/>
    <d v="2012-01-01T00:00:00"/>
    <m/>
    <n v="10003"/>
    <n v="2"/>
    <n v="800"/>
    <n v="1982"/>
    <s v="Asphalt Shingles"/>
    <n v="1982"/>
    <n v="1"/>
    <s v="Superior"/>
    <s v="n"/>
    <x v="0"/>
    <s v="n"/>
    <n v="300000"/>
    <n v="30000"/>
    <n v="150000"/>
    <n v="60000"/>
    <n v="500000"/>
    <n v="1000"/>
    <n v="250"/>
    <n v="1511"/>
    <n v="0"/>
    <n v="0"/>
    <n v="1"/>
    <n v="1511"/>
    <n v="5"/>
  </r>
  <r>
    <s v="BF241312"/>
    <n v="3"/>
    <d v="2012-01-01T00:00:00"/>
    <m/>
    <n v="10003"/>
    <n v="4"/>
    <n v="805"/>
    <n v="1959"/>
    <s v="Asphalt Shingles"/>
    <n v="2001"/>
    <n v="7"/>
    <s v="Frame"/>
    <s v="y"/>
    <x v="1"/>
    <s v="n"/>
    <n v="200000"/>
    <n v="20000"/>
    <n v="120000"/>
    <n v="40000"/>
    <n v="100000"/>
    <n v="3000"/>
    <n v="250"/>
    <n v="2268"/>
    <n v="0"/>
    <n v="0"/>
    <n v="1"/>
    <n v="2268"/>
    <n v="5"/>
  </r>
  <r>
    <s v="BF241322"/>
    <n v="3"/>
    <d v="2012-01-01T00:00:00"/>
    <m/>
    <n v="10013"/>
    <n v="4"/>
    <n v="615"/>
    <n v="1977"/>
    <s v="Asphalt Shingles"/>
    <n v="2011"/>
    <n v="1"/>
    <s v="Frame"/>
    <s v="y"/>
    <x v="1"/>
    <s v="n"/>
    <n v="200000"/>
    <n v="20000"/>
    <n v="100000"/>
    <n v="40000"/>
    <n v="500000"/>
    <n v="1000"/>
    <n v="250"/>
    <n v="3105"/>
    <n v="0"/>
    <n v="0"/>
    <n v="1"/>
    <n v="3105"/>
    <n v="2"/>
  </r>
  <r>
    <s v="BF241332"/>
    <n v="3"/>
    <d v="2012-01-01T00:00:00"/>
    <m/>
    <n v="10019"/>
    <n v="4"/>
    <n v="806"/>
    <n v="1978"/>
    <s v="Spanish Tile"/>
    <n v="2009"/>
    <n v="9"/>
    <s v="Masonry"/>
    <s v="y"/>
    <x v="0"/>
    <s v="n"/>
    <n v="125000"/>
    <n v="12500"/>
    <n v="87500"/>
    <n v="25000"/>
    <n v="300000"/>
    <n v="1000"/>
    <n v="500"/>
    <n v="1486"/>
    <n v="0"/>
    <n v="0"/>
    <n v="1"/>
    <n v="1486"/>
    <n v="1"/>
  </r>
  <r>
    <s v="BF241342"/>
    <n v="3"/>
    <d v="2012-01-01T00:00:00"/>
    <m/>
    <n v="10022"/>
    <n v="3"/>
    <n v="749"/>
    <n v="1965"/>
    <s v="Asphalt Shingles"/>
    <n v="1974"/>
    <n v="9"/>
    <s v="Frame"/>
    <s v="y"/>
    <x v="1"/>
    <s v="n"/>
    <n v="100000"/>
    <n v="10000"/>
    <n v="60000"/>
    <n v="20000"/>
    <n v="100000"/>
    <n v="5000"/>
    <n v="250"/>
    <n v="2255"/>
    <n v="0"/>
    <n v="0"/>
    <n v="1"/>
    <n v="2255"/>
    <n v="4"/>
  </r>
  <r>
    <s v="BF241352"/>
    <n v="3"/>
    <d v="2012-01-01T00:00:00"/>
    <m/>
    <n v="10010"/>
    <n v="5"/>
    <n v="777"/>
    <n v="2007"/>
    <s v="Asphalt Shingles"/>
    <n v="2007"/>
    <n v="1"/>
    <s v="Frame"/>
    <s v="n"/>
    <x v="1"/>
    <s v="n"/>
    <n v="50000"/>
    <n v="5000"/>
    <n v="25000"/>
    <n v="10000"/>
    <n v="300000"/>
    <n v="3000"/>
    <n v="500"/>
    <n v="1167"/>
    <n v="0"/>
    <n v="0"/>
    <n v="1"/>
    <n v="1167"/>
    <n v="7"/>
  </r>
  <r>
    <s v="BF241362"/>
    <n v="3"/>
    <d v="2012-01-01T00:00:00"/>
    <m/>
    <n v="10012"/>
    <n v="2"/>
    <n v="900"/>
    <n v="2003"/>
    <s v="Asphalt Shingles"/>
    <n v="2003"/>
    <n v="1"/>
    <s v="Frame"/>
    <s v="y"/>
    <x v="1"/>
    <s v="n"/>
    <n v="70000"/>
    <n v="7000"/>
    <n v="42000"/>
    <n v="14000"/>
    <n v="300000"/>
    <n v="3000"/>
    <n v="500"/>
    <n v="360"/>
    <n v="0"/>
    <n v="0"/>
    <n v="1"/>
    <n v="360"/>
    <n v="3"/>
  </r>
  <r>
    <s v="BF241372"/>
    <n v="3"/>
    <d v="2012-01-01T00:00:00"/>
    <m/>
    <n v="10003"/>
    <n v="4"/>
    <n v="760"/>
    <n v="1969"/>
    <s v="Asphalt Shingles"/>
    <n v="2009"/>
    <n v="1"/>
    <s v="Frame"/>
    <s v="y"/>
    <x v="1"/>
    <s v="n"/>
    <n v="90000"/>
    <n v="9000"/>
    <n v="45000"/>
    <n v="18000"/>
    <n v="500000"/>
    <n v="1000"/>
    <n v="1000"/>
    <n v="1298"/>
    <n v="0"/>
    <n v="0"/>
    <n v="1"/>
    <n v="1298"/>
    <n v="5"/>
  </r>
  <r>
    <s v="BF241382"/>
    <n v="3"/>
    <d v="2012-01-01T00:00:00"/>
    <m/>
    <n v="10009"/>
    <n v="4"/>
    <n v="717"/>
    <n v="1995"/>
    <s v="Asphalt Shingles"/>
    <n v="2007"/>
    <n v="7"/>
    <s v="Frame"/>
    <s v="y"/>
    <x v="1"/>
    <s v="n"/>
    <n v="200000"/>
    <n v="20000"/>
    <n v="120000"/>
    <n v="40000"/>
    <n v="300000"/>
    <n v="1000"/>
    <n v="1000"/>
    <n v="2843"/>
    <n v="0"/>
    <n v="0"/>
    <n v="1"/>
    <n v="2843"/>
    <n v="1"/>
  </r>
  <r>
    <s v="BF241392"/>
    <n v="3"/>
    <d v="2012-01-01T00:00:00"/>
    <m/>
    <n v="10004"/>
    <n v="1"/>
    <n v="713"/>
    <n v="1958"/>
    <s v="Spanish Tile"/>
    <n v="2010"/>
    <n v="1"/>
    <s v="Frame"/>
    <s v="n"/>
    <x v="1"/>
    <s v="n"/>
    <n v="300000"/>
    <n v="30000"/>
    <n v="150000"/>
    <n v="60000"/>
    <n v="300000"/>
    <n v="3000"/>
    <n v="1000"/>
    <n v="2075"/>
    <n v="0"/>
    <n v="0"/>
    <n v="1"/>
    <n v="2075"/>
    <n v="5"/>
  </r>
  <r>
    <s v="BF241402"/>
    <n v="3"/>
    <d v="2012-01-01T00:00:00"/>
    <m/>
    <n v="10020"/>
    <n v="4"/>
    <n v="664"/>
    <n v="1966"/>
    <s v="Asphalt Shingles"/>
    <n v="1999"/>
    <n v="1"/>
    <s v="Masonry"/>
    <s v="y"/>
    <x v="1"/>
    <s v="n"/>
    <n v="200000"/>
    <n v="20000"/>
    <n v="100000"/>
    <n v="40000"/>
    <n v="500000"/>
    <n v="1000"/>
    <n v="1000"/>
    <n v="3837"/>
    <n v="0"/>
    <n v="0"/>
    <n v="1"/>
    <n v="3837"/>
    <n v="7"/>
  </r>
  <r>
    <s v="BF241412"/>
    <n v="3"/>
    <d v="2012-01-01T00:00:00"/>
    <m/>
    <n v="10020"/>
    <n v="2"/>
    <n v="800"/>
    <n v="1969"/>
    <s v="Spanish Tile"/>
    <n v="2003"/>
    <n v="1"/>
    <s v="Frame"/>
    <s v="y"/>
    <x v="0"/>
    <s v="n"/>
    <n v="100000"/>
    <n v="10000"/>
    <n v="50000"/>
    <n v="20000"/>
    <n v="300000"/>
    <n v="3000"/>
    <n v="500"/>
    <n v="1140"/>
    <n v="0"/>
    <n v="0"/>
    <n v="1"/>
    <n v="1140"/>
    <n v="7"/>
  </r>
  <r>
    <s v="BF241422"/>
    <n v="3"/>
    <d v="2012-01-01T00:00:00"/>
    <m/>
    <n v="10009"/>
    <n v="1"/>
    <n v="852"/>
    <n v="2009"/>
    <s v="Asphalt Shingles"/>
    <n v="2009"/>
    <n v="1"/>
    <s v="Frame"/>
    <s v="y"/>
    <x v="1"/>
    <s v="n"/>
    <n v="200000"/>
    <n v="20000"/>
    <n v="100000"/>
    <n v="40000"/>
    <n v="500000"/>
    <n v="3000"/>
    <n v="250"/>
    <n v="943"/>
    <n v="0"/>
    <n v="0"/>
    <n v="1"/>
    <n v="943"/>
    <n v="1"/>
  </r>
  <r>
    <s v="BF241432"/>
    <n v="3"/>
    <d v="2012-01-01T00:00:00"/>
    <m/>
    <n v="10021"/>
    <n v="4"/>
    <n v="868"/>
    <n v="1986"/>
    <s v="Spanish Tile"/>
    <n v="1986"/>
    <n v="1"/>
    <s v="Superior"/>
    <s v="y"/>
    <x v="0"/>
    <s v="n"/>
    <n v="100000"/>
    <n v="10000"/>
    <n v="50000"/>
    <n v="20000"/>
    <n v="100000"/>
    <n v="3000"/>
    <n v="500"/>
    <n v="733"/>
    <n v="0"/>
    <n v="0"/>
    <n v="1"/>
    <n v="733"/>
    <n v="6"/>
  </r>
  <r>
    <s v="BF241442"/>
    <n v="3"/>
    <d v="2012-01-01T00:00:00"/>
    <d v="2012-07-01T00:00:00"/>
    <n v="10015"/>
    <n v="4"/>
    <n v="763"/>
    <n v="2003"/>
    <s v="Spanish Tile"/>
    <n v="2010"/>
    <n v="1"/>
    <s v="Frame"/>
    <s v="n"/>
    <x v="0"/>
    <s v="n"/>
    <n v="125000"/>
    <n v="12500"/>
    <n v="62500"/>
    <n v="25000"/>
    <n v="500000"/>
    <n v="5000"/>
    <n v="250"/>
    <n v="2221"/>
    <n v="0"/>
    <n v="0"/>
    <n v="0.5"/>
    <n v="1110.5"/>
    <n v="7"/>
  </r>
  <r>
    <s v="BF241452"/>
    <n v="3"/>
    <d v="2012-01-01T00:00:00"/>
    <m/>
    <n v="10001"/>
    <n v="4"/>
    <n v="696"/>
    <n v="2010"/>
    <s v="Spanish Tile"/>
    <n v="2010"/>
    <n v="1"/>
    <s v="Frame"/>
    <s v="y"/>
    <x v="0"/>
    <s v="n"/>
    <n v="60000"/>
    <n v="6000"/>
    <n v="30000"/>
    <n v="12000"/>
    <n v="500000"/>
    <n v="3000"/>
    <n v="250"/>
    <n v="1334"/>
    <n v="0"/>
    <n v="0"/>
    <n v="1"/>
    <n v="1334"/>
    <n v="6"/>
  </r>
  <r>
    <s v="BF241462"/>
    <n v="3"/>
    <d v="2012-01-01T00:00:00"/>
    <m/>
    <n v="10010"/>
    <n v="3"/>
    <n v="693"/>
    <n v="1963"/>
    <s v="Asphalt Shingles"/>
    <n v="1995"/>
    <n v="9"/>
    <s v="Frame"/>
    <s v="y"/>
    <x v="1"/>
    <s v="n"/>
    <n v="100000"/>
    <n v="10000"/>
    <n v="50000"/>
    <n v="20000"/>
    <n v="100000"/>
    <n v="5000"/>
    <n v="1000"/>
    <n v="3662"/>
    <n v="0"/>
    <n v="0"/>
    <n v="1"/>
    <n v="3662"/>
    <n v="7"/>
  </r>
  <r>
    <s v="BF241472"/>
    <n v="3"/>
    <d v="2012-01-01T00:00:00"/>
    <m/>
    <n v="10010"/>
    <n v="2"/>
    <n v="861"/>
    <n v="1987"/>
    <s v="Asphalt Shingles"/>
    <n v="1987"/>
    <n v="1"/>
    <s v="Frame"/>
    <s v="n"/>
    <x v="1"/>
    <s v="n"/>
    <n v="80000"/>
    <n v="8000"/>
    <n v="40000"/>
    <n v="16000"/>
    <n v="300000"/>
    <n v="5000"/>
    <n v="1000"/>
    <n v="920"/>
    <n v="0"/>
    <n v="0"/>
    <n v="1"/>
    <n v="920"/>
    <n v="7"/>
  </r>
  <r>
    <s v="BF241482"/>
    <n v="3"/>
    <d v="2012-01-01T00:00:00"/>
    <d v="2012-07-01T00:00:00"/>
    <n v="10025"/>
    <n v="1"/>
    <n v="900"/>
    <n v="2009"/>
    <s v="Spanish Tile"/>
    <n v="2009"/>
    <n v="1"/>
    <s v="Frame"/>
    <s v="y"/>
    <x v="0"/>
    <s v="n"/>
    <n v="80000"/>
    <n v="8000"/>
    <n v="48000"/>
    <n v="16000"/>
    <n v="500000"/>
    <n v="5000"/>
    <n v="500"/>
    <n v="439"/>
    <n v="0"/>
    <n v="0"/>
    <n v="0.5"/>
    <n v="219.5"/>
    <n v="7"/>
  </r>
  <r>
    <s v="BF241492"/>
    <n v="3"/>
    <d v="2012-01-01T00:00:00"/>
    <m/>
    <n v="10014"/>
    <n v="1"/>
    <n v="800"/>
    <n v="1986"/>
    <s v="Asphalt Shingles"/>
    <n v="1986"/>
    <n v="1"/>
    <s v="Frame"/>
    <s v="y"/>
    <x v="0"/>
    <s v="n"/>
    <n v="200000"/>
    <n v="20000"/>
    <n v="100000"/>
    <n v="40000"/>
    <n v="100000"/>
    <n v="3000"/>
    <n v="500"/>
    <n v="1387"/>
    <n v="0"/>
    <n v="0"/>
    <n v="1"/>
    <n v="1387"/>
    <n v="1"/>
  </r>
  <r>
    <s v="BF241502"/>
    <n v="3"/>
    <d v="2012-01-01T00:00:00"/>
    <m/>
    <n v="10018"/>
    <n v="4"/>
    <n v="981"/>
    <n v="2002"/>
    <s v="Spanish Tile"/>
    <n v="2002"/>
    <n v="1"/>
    <s v="Frame"/>
    <s v="y"/>
    <x v="0"/>
    <s v="n"/>
    <n v="90000"/>
    <n v="9000"/>
    <n v="45000"/>
    <n v="18000"/>
    <n v="500000"/>
    <n v="3000"/>
    <n v="250"/>
    <n v="412"/>
    <n v="0"/>
    <n v="0"/>
    <n v="1"/>
    <n v="412"/>
    <n v="2"/>
  </r>
  <r>
    <s v="BF241512"/>
    <n v="3"/>
    <d v="2012-01-01T00:00:00"/>
    <m/>
    <n v="10005"/>
    <n v="5"/>
    <n v="653"/>
    <n v="1965"/>
    <s v="Asphalt Shingles"/>
    <n v="1996"/>
    <n v="1"/>
    <s v="Frame"/>
    <s v="n"/>
    <x v="0"/>
    <s v="n"/>
    <n v="60000"/>
    <n v="6000"/>
    <n v="30000"/>
    <n v="12000"/>
    <n v="100000"/>
    <n v="5000"/>
    <n v="500"/>
    <n v="2397"/>
    <n v="1"/>
    <n v="6534"/>
    <n v="1"/>
    <n v="2397"/>
    <n v="7"/>
  </r>
  <r>
    <s v="BF241522"/>
    <n v="3"/>
    <d v="2012-01-01T00:00:00"/>
    <m/>
    <n v="10014"/>
    <n v="5"/>
    <n v="864"/>
    <n v="1965"/>
    <s v="Spanish Tile"/>
    <n v="1993"/>
    <n v="1"/>
    <s v="Frame"/>
    <s v="y"/>
    <x v="1"/>
    <s v="n"/>
    <n v="80000"/>
    <n v="8000"/>
    <n v="56000"/>
    <n v="16000"/>
    <n v="300000"/>
    <n v="1000"/>
    <n v="500"/>
    <n v="946"/>
    <n v="0"/>
    <n v="0"/>
    <n v="1"/>
    <n v="946"/>
    <n v="1"/>
  </r>
  <r>
    <s v="BF241532"/>
    <n v="3"/>
    <d v="2012-01-01T00:00:00"/>
    <m/>
    <n v="10019"/>
    <n v="3"/>
    <n v="824"/>
    <n v="1972"/>
    <s v="Asphalt Shingles"/>
    <n v="1979"/>
    <n v="1"/>
    <s v="Masonry"/>
    <s v="y"/>
    <x v="1"/>
    <s v="n"/>
    <n v="300000"/>
    <n v="30000"/>
    <n v="210000"/>
    <n v="60000"/>
    <n v="100000"/>
    <n v="3000"/>
    <n v="500"/>
    <n v="2405"/>
    <n v="0"/>
    <n v="0"/>
    <n v="1"/>
    <n v="2405"/>
    <n v="1"/>
  </r>
  <r>
    <s v="BF241542"/>
    <n v="3"/>
    <d v="2012-01-01T00:00:00"/>
    <d v="2012-07-01T00:00:00"/>
    <n v="10024"/>
    <n v="4"/>
    <n v="850"/>
    <n v="2007"/>
    <s v="Spanish Tile"/>
    <n v="2007"/>
    <n v="1"/>
    <s v="Masonry"/>
    <s v="n"/>
    <x v="1"/>
    <s v="n"/>
    <n v="125000"/>
    <n v="12500"/>
    <n v="62500"/>
    <n v="25000"/>
    <n v="100000"/>
    <n v="1000"/>
    <n v="500"/>
    <n v="504"/>
    <n v="0"/>
    <n v="0"/>
    <n v="0.5"/>
    <n v="252"/>
    <n v="4"/>
  </r>
  <r>
    <s v="BF241552"/>
    <n v="3"/>
    <d v="2012-01-01T00:00:00"/>
    <m/>
    <n v="10022"/>
    <n v="2"/>
    <n v="662"/>
    <n v="1964"/>
    <s v="Asphalt Shingles"/>
    <n v="1968"/>
    <n v="7"/>
    <s v="Superior"/>
    <s v="n"/>
    <x v="1"/>
    <s v="n"/>
    <n v="200000"/>
    <n v="20000"/>
    <n v="100000"/>
    <n v="40000"/>
    <n v="100000"/>
    <n v="1000"/>
    <n v="500"/>
    <n v="2157"/>
    <n v="0"/>
    <n v="0"/>
    <n v="1"/>
    <n v="2157"/>
    <n v="4"/>
  </r>
  <r>
    <s v="BF241562"/>
    <n v="3"/>
    <d v="2012-01-01T00:00:00"/>
    <m/>
    <n v="10004"/>
    <n v="2"/>
    <n v="724"/>
    <n v="2001"/>
    <s v="Asphalt Shingles"/>
    <n v="2001"/>
    <n v="1"/>
    <s v="Frame"/>
    <s v="n"/>
    <x v="1"/>
    <s v="n"/>
    <n v="50000"/>
    <n v="5000"/>
    <n v="30000"/>
    <n v="10000"/>
    <n v="300000"/>
    <n v="1000"/>
    <n v="250"/>
    <n v="600"/>
    <n v="0"/>
    <n v="0"/>
    <n v="1"/>
    <n v="600"/>
    <n v="5"/>
  </r>
  <r>
    <s v="BF241572"/>
    <n v="3"/>
    <d v="2012-01-01T00:00:00"/>
    <m/>
    <n v="10004"/>
    <n v="2"/>
    <n v="800"/>
    <n v="1994"/>
    <s v="Spanish Tile"/>
    <n v="1994"/>
    <n v="1"/>
    <s v="Frame"/>
    <s v="y"/>
    <x v="0"/>
    <s v="n"/>
    <n v="90000"/>
    <n v="9000"/>
    <n v="45000"/>
    <n v="18000"/>
    <n v="300000"/>
    <n v="1000"/>
    <n v="1000"/>
    <n v="517"/>
    <n v="0"/>
    <n v="0"/>
    <n v="1"/>
    <n v="517"/>
    <n v="5"/>
  </r>
  <r>
    <s v="BF241582"/>
    <n v="3"/>
    <d v="2012-01-01T00:00:00"/>
    <m/>
    <n v="10001"/>
    <n v="2"/>
    <n v="859"/>
    <n v="1992"/>
    <s v="Asphalt Shingles"/>
    <n v="1997"/>
    <n v="7"/>
    <s v="Frame"/>
    <s v="y"/>
    <x v="1"/>
    <s v="n"/>
    <n v="90000"/>
    <n v="9000"/>
    <n v="45000"/>
    <n v="18000"/>
    <n v="500000"/>
    <n v="3000"/>
    <n v="1000"/>
    <n v="887"/>
    <n v="0"/>
    <n v="0"/>
    <n v="1"/>
    <n v="887"/>
    <n v="6"/>
  </r>
  <r>
    <s v="BF241592"/>
    <n v="3"/>
    <d v="2012-01-01T00:00:00"/>
    <m/>
    <n v="10008"/>
    <n v="5"/>
    <n v="800"/>
    <n v="2009"/>
    <s v="Asphalt Shingles"/>
    <n v="2009"/>
    <n v="1"/>
    <s v="Frame"/>
    <s v="y"/>
    <x v="0"/>
    <s v="n"/>
    <n v="200000"/>
    <n v="20000"/>
    <n v="120000"/>
    <n v="40000"/>
    <n v="100000"/>
    <n v="1000"/>
    <n v="500"/>
    <n v="1741"/>
    <n v="0"/>
    <n v="0"/>
    <n v="1"/>
    <n v="1741"/>
    <n v="1"/>
  </r>
  <r>
    <s v="BF241602"/>
    <n v="3"/>
    <d v="2012-01-01T00:00:00"/>
    <m/>
    <n v="10015"/>
    <n v="4"/>
    <n v="687"/>
    <n v="1964"/>
    <s v="Spanish Tile"/>
    <n v="1971"/>
    <n v="1"/>
    <s v="Superior"/>
    <s v="y"/>
    <x v="0"/>
    <s v="n"/>
    <n v="80000"/>
    <n v="8000"/>
    <n v="40000"/>
    <n v="16000"/>
    <n v="500000"/>
    <n v="3000"/>
    <n v="1000"/>
    <n v="1538"/>
    <n v="0"/>
    <n v="0"/>
    <n v="1"/>
    <n v="1538"/>
    <n v="7"/>
  </r>
  <r>
    <s v="BF241612"/>
    <n v="3"/>
    <d v="2012-01-01T00:00:00"/>
    <m/>
    <n v="10017"/>
    <n v="4"/>
    <n v="789"/>
    <n v="2001"/>
    <s v="Asphalt Shingles"/>
    <n v="2010"/>
    <n v="1"/>
    <s v="Masonry"/>
    <s v="y"/>
    <x v="1"/>
    <s v="n"/>
    <n v="125000"/>
    <n v="12500"/>
    <n v="62500"/>
    <n v="25000"/>
    <n v="100000"/>
    <n v="3000"/>
    <n v="500"/>
    <n v="1266"/>
    <n v="0"/>
    <n v="0"/>
    <n v="1"/>
    <n v="1266"/>
    <n v="3"/>
  </r>
  <r>
    <s v="BF241622"/>
    <n v="3"/>
    <d v="2012-01-01T00:00:00"/>
    <m/>
    <n v="10020"/>
    <n v="1"/>
    <n v="900"/>
    <n v="1990"/>
    <s v="Asphalt Shingles"/>
    <n v="1990"/>
    <n v="1"/>
    <s v="Superior"/>
    <s v="y"/>
    <x v="0"/>
    <s v="n"/>
    <n v="80000"/>
    <n v="8000"/>
    <n v="56000"/>
    <n v="16000"/>
    <n v="300000"/>
    <n v="3000"/>
    <n v="1000"/>
    <n v="413"/>
    <n v="0"/>
    <n v="0"/>
    <n v="1"/>
    <n v="413"/>
    <n v="7"/>
  </r>
  <r>
    <s v="BF241632"/>
    <n v="3"/>
    <d v="2012-01-01T00:00:00"/>
    <m/>
    <n v="10010"/>
    <n v="3"/>
    <n v="670"/>
    <n v="1962"/>
    <s v="Asphalt Shingles"/>
    <n v="1989"/>
    <n v="1"/>
    <s v="Masonry"/>
    <s v="y"/>
    <x v="0"/>
    <s v="n"/>
    <n v="100000"/>
    <n v="10000"/>
    <n v="50000"/>
    <n v="20000"/>
    <n v="300000"/>
    <n v="3000"/>
    <n v="250"/>
    <n v="2725"/>
    <n v="0"/>
    <n v="0"/>
    <n v="1"/>
    <n v="2725"/>
    <n v="7"/>
  </r>
  <r>
    <s v="BF241642"/>
    <n v="3"/>
    <d v="2012-01-01T00:00:00"/>
    <m/>
    <n v="10025"/>
    <n v="2"/>
    <n v="814"/>
    <n v="1961"/>
    <s v="Asphalt Shingles"/>
    <n v="1975"/>
    <n v="1"/>
    <s v="Masonry"/>
    <s v="y"/>
    <x v="0"/>
    <s v="n"/>
    <n v="200000"/>
    <n v="20000"/>
    <n v="100000"/>
    <n v="40000"/>
    <n v="300000"/>
    <n v="1000"/>
    <n v="1000"/>
    <n v="1785"/>
    <n v="0"/>
    <n v="0"/>
    <n v="1"/>
    <n v="1785"/>
    <n v="7"/>
  </r>
  <r>
    <s v="BF241652"/>
    <n v="3"/>
    <d v="2012-01-01T00:00:00"/>
    <m/>
    <n v="10016"/>
    <n v="2"/>
    <n v="678"/>
    <n v="2010"/>
    <s v="Asphalt Shingles"/>
    <n v="2010"/>
    <n v="9"/>
    <s v="Superior"/>
    <s v="y"/>
    <x v="1"/>
    <s v="n"/>
    <n v="60000"/>
    <n v="6000"/>
    <n v="30000"/>
    <n v="12000"/>
    <n v="300000"/>
    <n v="1000"/>
    <n v="500"/>
    <n v="1091"/>
    <n v="0"/>
    <n v="0"/>
    <n v="1"/>
    <n v="1091"/>
    <n v="6"/>
  </r>
  <r>
    <s v="BF241662"/>
    <n v="3"/>
    <d v="2012-01-01T00:00:00"/>
    <m/>
    <n v="10017"/>
    <n v="2"/>
    <n v="761"/>
    <n v="1981"/>
    <s v="Asphalt Shingles"/>
    <n v="1982"/>
    <n v="9"/>
    <s v="Frame"/>
    <s v="y"/>
    <x v="0"/>
    <s v="n"/>
    <n v="125000"/>
    <n v="12500"/>
    <n v="62500"/>
    <n v="25000"/>
    <n v="100000"/>
    <n v="1000"/>
    <n v="500"/>
    <n v="2270"/>
    <n v="0"/>
    <n v="0"/>
    <n v="1"/>
    <n v="2270"/>
    <n v="3"/>
  </r>
  <r>
    <s v="BF241672"/>
    <n v="3"/>
    <d v="2012-01-01T00:00:00"/>
    <m/>
    <n v="10021"/>
    <n v="5"/>
    <n v="650"/>
    <n v="1970"/>
    <s v="Asphalt Shingles"/>
    <n v="1972"/>
    <n v="1"/>
    <s v="Frame"/>
    <s v="y"/>
    <x v="1"/>
    <s v="n"/>
    <n v="60000"/>
    <n v="6000"/>
    <n v="30000"/>
    <n v="12000"/>
    <n v="500000"/>
    <n v="1000"/>
    <n v="500"/>
    <n v="2568"/>
    <n v="0"/>
    <n v="0"/>
    <n v="1"/>
    <n v="2568"/>
    <n v="6"/>
  </r>
  <r>
    <s v="BF241682"/>
    <n v="3"/>
    <d v="2012-01-01T00:00:00"/>
    <d v="2012-07-01T00:00:00"/>
    <n v="10011"/>
    <n v="3"/>
    <n v="822"/>
    <n v="2003"/>
    <s v="Asphalt Shingles"/>
    <n v="2003"/>
    <n v="9"/>
    <s v="Frame"/>
    <s v="y"/>
    <x v="0"/>
    <s v="n"/>
    <n v="200000"/>
    <n v="20000"/>
    <n v="100000"/>
    <n v="40000"/>
    <n v="500000"/>
    <n v="3000"/>
    <n v="500"/>
    <n v="2492"/>
    <n v="0"/>
    <n v="0"/>
    <n v="0.5"/>
    <n v="1246"/>
    <n v="6"/>
  </r>
  <r>
    <s v="BF241692"/>
    <n v="3"/>
    <d v="2012-01-01T00:00:00"/>
    <m/>
    <n v="10011"/>
    <n v="2"/>
    <n v="663"/>
    <n v="1987"/>
    <s v="Asphalt Shingles"/>
    <n v="2006"/>
    <n v="1"/>
    <s v="Frame"/>
    <s v="n"/>
    <x v="0"/>
    <s v="n"/>
    <n v="70000"/>
    <n v="7000"/>
    <n v="35000"/>
    <n v="14000"/>
    <n v="300000"/>
    <n v="3000"/>
    <n v="1000"/>
    <n v="1407"/>
    <n v="0"/>
    <n v="0"/>
    <n v="1"/>
    <n v="1407"/>
    <n v="6"/>
  </r>
  <r>
    <s v="BF241702"/>
    <n v="3"/>
    <d v="2012-01-01T00:00:00"/>
    <m/>
    <n v="10011"/>
    <n v="2"/>
    <n v="886"/>
    <n v="2005"/>
    <s v="Asphalt Shingles"/>
    <n v="2005"/>
    <n v="1"/>
    <s v="Frame"/>
    <s v="y"/>
    <x v="1"/>
    <s v="n"/>
    <n v="90000"/>
    <n v="9000"/>
    <n v="62999.999999999993"/>
    <n v="18000"/>
    <n v="100000"/>
    <n v="1000"/>
    <n v="250"/>
    <n v="812"/>
    <n v="0"/>
    <n v="0"/>
    <n v="1"/>
    <n v="812"/>
    <n v="6"/>
  </r>
  <r>
    <s v="BF241712"/>
    <n v="3"/>
    <d v="2012-01-01T00:00:00"/>
    <d v="2012-07-01T00:00:00"/>
    <n v="10005"/>
    <n v="4"/>
    <n v="800"/>
    <n v="1984"/>
    <s v="Asphalt Shingles"/>
    <n v="1997"/>
    <n v="1"/>
    <s v="Frame"/>
    <s v="y"/>
    <x v="1"/>
    <s v="n"/>
    <n v="100000"/>
    <n v="10000"/>
    <n v="50000"/>
    <n v="20000"/>
    <n v="300000"/>
    <n v="1000"/>
    <n v="500"/>
    <n v="1512"/>
    <n v="0"/>
    <n v="0"/>
    <n v="0.5"/>
    <n v="756"/>
    <n v="7"/>
  </r>
  <r>
    <s v="BF241722"/>
    <n v="3"/>
    <d v="2012-01-01T00:00:00"/>
    <m/>
    <n v="10003"/>
    <n v="5"/>
    <n v="861"/>
    <n v="1980"/>
    <s v="Spanish Tile"/>
    <n v="1980"/>
    <n v="1"/>
    <s v="Frame"/>
    <s v="y"/>
    <x v="1"/>
    <s v="n"/>
    <n v="90000"/>
    <n v="9000"/>
    <n v="54000"/>
    <n v="18000"/>
    <n v="300000"/>
    <n v="1000"/>
    <n v="500"/>
    <n v="912"/>
    <n v="0"/>
    <n v="0"/>
    <n v="1"/>
    <n v="912"/>
    <n v="5"/>
  </r>
  <r>
    <s v="BF241732"/>
    <n v="3"/>
    <d v="2012-01-01T00:00:00"/>
    <m/>
    <n v="10014"/>
    <n v="3"/>
    <n v="790"/>
    <n v="1961"/>
    <s v="Asphalt Shingles"/>
    <n v="1975"/>
    <n v="1"/>
    <s v="Frame"/>
    <s v="y"/>
    <x v="1"/>
    <s v="n"/>
    <n v="80000"/>
    <n v="8000"/>
    <n v="56000"/>
    <n v="16000"/>
    <n v="100000"/>
    <n v="5000"/>
    <n v="1000"/>
    <n v="1430"/>
    <n v="0"/>
    <n v="0"/>
    <n v="1"/>
    <n v="1430"/>
    <n v="1"/>
  </r>
  <r>
    <s v="BF241742"/>
    <n v="3"/>
    <d v="2012-01-01T00:00:00"/>
    <m/>
    <n v="10016"/>
    <n v="2"/>
    <n v="726"/>
    <n v="1959"/>
    <s v="Asphalt Shingles"/>
    <n v="1983"/>
    <n v="1"/>
    <s v="Masonry"/>
    <s v="y"/>
    <x v="1"/>
    <s v="n"/>
    <n v="400000"/>
    <n v="40000"/>
    <n v="200000"/>
    <n v="80000"/>
    <n v="300000"/>
    <n v="1000"/>
    <n v="1000"/>
    <n v="4631"/>
    <n v="0"/>
    <n v="0"/>
    <n v="1"/>
    <n v="4631"/>
    <n v="6"/>
  </r>
  <r>
    <s v="BF241752"/>
    <n v="3"/>
    <d v="2012-01-01T00:00:00"/>
    <m/>
    <n v="10014"/>
    <n v="2"/>
    <n v="674"/>
    <n v="1978"/>
    <s v="Asphalt Shingles"/>
    <n v="1978"/>
    <n v="1"/>
    <s v="Frame"/>
    <s v="y"/>
    <x v="1"/>
    <s v="n"/>
    <n v="80000"/>
    <n v="8000"/>
    <n v="40000"/>
    <n v="16000"/>
    <n v="300000"/>
    <n v="1000"/>
    <n v="500"/>
    <n v="1714"/>
    <n v="0"/>
    <n v="0"/>
    <n v="1"/>
    <n v="1714"/>
    <n v="1"/>
  </r>
  <r>
    <s v="BF241762"/>
    <n v="3"/>
    <d v="2012-01-01T00:00:00"/>
    <m/>
    <n v="10010"/>
    <n v="4"/>
    <n v="762"/>
    <n v="1988"/>
    <s v="Asphalt Shingles"/>
    <n v="1999"/>
    <n v="7"/>
    <s v="Frame"/>
    <s v="y"/>
    <x v="1"/>
    <s v="n"/>
    <n v="100000"/>
    <n v="10000"/>
    <n v="60000"/>
    <n v="20000"/>
    <n v="500000"/>
    <n v="5000"/>
    <n v="250"/>
    <n v="2987"/>
    <n v="0"/>
    <n v="0"/>
    <n v="1"/>
    <n v="2987"/>
    <n v="7"/>
  </r>
  <r>
    <s v="BF241772"/>
    <n v="3"/>
    <d v="2012-01-01T00:00:00"/>
    <m/>
    <n v="10024"/>
    <n v="4"/>
    <n v="769"/>
    <n v="1992"/>
    <s v="Asphalt Shingles"/>
    <n v="2000"/>
    <n v="1"/>
    <s v="Frame"/>
    <s v="y"/>
    <x v="1"/>
    <s v="n"/>
    <n v="100000"/>
    <n v="10000"/>
    <n v="60000"/>
    <n v="20000"/>
    <n v="500000"/>
    <n v="1000"/>
    <n v="1000"/>
    <n v="1098"/>
    <n v="0"/>
    <n v="0"/>
    <n v="1"/>
    <n v="1098"/>
    <n v="4"/>
  </r>
  <r>
    <s v="BF241782"/>
    <n v="3"/>
    <d v="2012-01-01T00:00:00"/>
    <m/>
    <n v="10003"/>
    <n v="2"/>
    <n v="890"/>
    <n v="1981"/>
    <s v="Spanish Tile"/>
    <n v="1996"/>
    <n v="1"/>
    <s v="Masonry"/>
    <s v="y"/>
    <x v="1"/>
    <s v="n"/>
    <n v="80000"/>
    <n v="8000"/>
    <n v="56000"/>
    <n v="16000"/>
    <n v="100000"/>
    <n v="3000"/>
    <n v="1000"/>
    <n v="392"/>
    <n v="0"/>
    <n v="0"/>
    <n v="1"/>
    <n v="392"/>
    <n v="5"/>
  </r>
  <r>
    <s v="BF241792"/>
    <n v="3"/>
    <d v="2012-01-01T00:00:00"/>
    <m/>
    <n v="10001"/>
    <n v="4"/>
    <n v="659"/>
    <n v="2005"/>
    <s v="Spanish Tile"/>
    <n v="2005"/>
    <n v="1"/>
    <s v="Frame"/>
    <s v="y"/>
    <x v="1"/>
    <s v="n"/>
    <n v="50000"/>
    <n v="5000"/>
    <n v="25000"/>
    <n v="10000"/>
    <n v="500000"/>
    <n v="1000"/>
    <n v="1000"/>
    <n v="958"/>
    <n v="0"/>
    <n v="0"/>
    <n v="1"/>
    <n v="958"/>
    <n v="6"/>
  </r>
  <r>
    <s v="BF241802"/>
    <n v="3"/>
    <d v="2012-01-01T00:00:00"/>
    <d v="2012-07-01T00:00:00"/>
    <n v="10011"/>
    <n v="3"/>
    <n v="766"/>
    <n v="1987"/>
    <s v="Spanish Tile"/>
    <n v="1988"/>
    <n v="1"/>
    <s v="Frame"/>
    <s v="n"/>
    <x v="1"/>
    <s v="n"/>
    <n v="125000"/>
    <n v="12500"/>
    <n v="62500"/>
    <n v="25000"/>
    <n v="500000"/>
    <n v="3000"/>
    <n v="250"/>
    <n v="2439"/>
    <n v="0"/>
    <n v="0"/>
    <n v="0.5"/>
    <n v="1219.5"/>
    <n v="6"/>
  </r>
  <r>
    <s v="BF241812"/>
    <n v="3"/>
    <d v="2012-01-01T00:00:00"/>
    <m/>
    <n v="10025"/>
    <n v="5"/>
    <n v="676"/>
    <n v="1993"/>
    <s v="Asphalt Shingles"/>
    <n v="1993"/>
    <n v="1"/>
    <s v="Frame"/>
    <s v="n"/>
    <x v="0"/>
    <s v="n"/>
    <n v="125000"/>
    <n v="12500"/>
    <n v="75000"/>
    <n v="25000"/>
    <n v="100000"/>
    <n v="1000"/>
    <n v="250"/>
    <n v="4058"/>
    <n v="0"/>
    <n v="0"/>
    <n v="1"/>
    <n v="4058"/>
    <n v="7"/>
  </r>
  <r>
    <s v="BF241822"/>
    <n v="3"/>
    <d v="2012-01-01T00:00:00"/>
    <d v="2012-07-01T00:00:00"/>
    <n v="10009"/>
    <n v="2"/>
    <n v="866"/>
    <n v="1968"/>
    <s v="Spanish Tile"/>
    <n v="1982"/>
    <n v="7"/>
    <s v="Frame"/>
    <s v="y"/>
    <x v="1"/>
    <s v="n"/>
    <n v="60000"/>
    <n v="6000"/>
    <n v="30000"/>
    <n v="12000"/>
    <n v="100000"/>
    <n v="5000"/>
    <n v="500"/>
    <n v="635"/>
    <n v="0"/>
    <n v="0"/>
    <n v="0.5"/>
    <n v="317.5"/>
    <n v="1"/>
  </r>
  <r>
    <s v="BF241832"/>
    <n v="3"/>
    <d v="2012-01-01T00:00:00"/>
    <d v="2012-07-01T00:00:00"/>
    <n v="10019"/>
    <n v="5"/>
    <n v="695"/>
    <n v="1996"/>
    <s v="Spanish Tile"/>
    <n v="2002"/>
    <n v="1"/>
    <s v="Masonry"/>
    <s v="y"/>
    <x v="1"/>
    <s v="n"/>
    <n v="300000"/>
    <n v="30000"/>
    <n v="180000"/>
    <n v="60000"/>
    <n v="300000"/>
    <n v="5000"/>
    <n v="500"/>
    <n v="4304"/>
    <n v="0"/>
    <n v="0"/>
    <n v="0.5"/>
    <n v="2152"/>
    <n v="1"/>
  </r>
  <r>
    <s v="BF241842"/>
    <n v="3"/>
    <d v="2012-01-01T00:00:00"/>
    <m/>
    <n v="10007"/>
    <n v="1"/>
    <n v="892"/>
    <n v="1967"/>
    <s v="Asphalt Shingles"/>
    <n v="1976"/>
    <n v="1"/>
    <s v="Frame"/>
    <s v="n"/>
    <x v="0"/>
    <s v="n"/>
    <n v="150000"/>
    <n v="15000"/>
    <n v="90000"/>
    <n v="30000"/>
    <n v="100000"/>
    <n v="1000"/>
    <n v="250"/>
    <n v="998"/>
    <n v="0"/>
    <n v="0"/>
    <n v="1"/>
    <n v="998"/>
    <n v="3"/>
  </r>
  <r>
    <s v="BF241852"/>
    <n v="3"/>
    <d v="2012-01-01T00:00:00"/>
    <m/>
    <n v="10022"/>
    <n v="3"/>
    <n v="678"/>
    <n v="1961"/>
    <s v="Asphalt Shingles"/>
    <n v="2004"/>
    <n v="9"/>
    <s v="Frame"/>
    <s v="y"/>
    <x v="1"/>
    <s v="n"/>
    <n v="150000"/>
    <n v="15000"/>
    <n v="90000"/>
    <n v="30000"/>
    <n v="300000"/>
    <n v="3000"/>
    <n v="250"/>
    <n v="3218"/>
    <n v="0"/>
    <n v="0"/>
    <n v="1"/>
    <n v="3218"/>
    <n v="4"/>
  </r>
  <r>
    <s v="BF241862"/>
    <n v="3"/>
    <d v="2012-01-01T00:00:00"/>
    <m/>
    <n v="10019"/>
    <n v="2"/>
    <n v="800"/>
    <n v="2008"/>
    <s v="Spanish Tile"/>
    <n v="2008"/>
    <n v="1"/>
    <s v="Frame"/>
    <s v="y"/>
    <x v="1"/>
    <s v="n"/>
    <n v="80000"/>
    <n v="8000"/>
    <n v="40000"/>
    <n v="16000"/>
    <n v="300000"/>
    <n v="3000"/>
    <n v="1000"/>
    <n v="513"/>
    <n v="1"/>
    <n v="12672"/>
    <n v="1"/>
    <n v="513"/>
    <n v="1"/>
  </r>
  <r>
    <s v="BF241872"/>
    <n v="3"/>
    <d v="2012-01-01T00:00:00"/>
    <m/>
    <n v="10022"/>
    <n v="3"/>
    <n v="800"/>
    <n v="1972"/>
    <s v="Asphalt Shingles"/>
    <n v="1976"/>
    <n v="1"/>
    <s v="Frame"/>
    <s v="y"/>
    <x v="1"/>
    <s v="n"/>
    <n v="50000"/>
    <n v="5000"/>
    <n v="25000"/>
    <n v="10000"/>
    <n v="300000"/>
    <n v="1000"/>
    <n v="250"/>
    <n v="494"/>
    <n v="0"/>
    <n v="0"/>
    <n v="1"/>
    <n v="494"/>
    <n v="4"/>
  </r>
  <r>
    <s v="BF241882"/>
    <n v="3"/>
    <d v="2012-01-01T00:00:00"/>
    <m/>
    <n v="10016"/>
    <n v="4"/>
    <n v="764"/>
    <n v="1962"/>
    <s v="Asphalt Shingles"/>
    <n v="1970"/>
    <n v="1"/>
    <s v="Superior"/>
    <s v="y"/>
    <x v="0"/>
    <s v="n"/>
    <n v="95000"/>
    <n v="9500"/>
    <n v="66500"/>
    <n v="19000"/>
    <n v="300000"/>
    <n v="3000"/>
    <n v="250"/>
    <n v="1767"/>
    <n v="0"/>
    <n v="0"/>
    <n v="1"/>
    <n v="1767"/>
    <n v="6"/>
  </r>
  <r>
    <s v="BF241892"/>
    <n v="3"/>
    <d v="2012-01-01T00:00:00"/>
    <m/>
    <n v="10002"/>
    <n v="3"/>
    <n v="790"/>
    <n v="1959"/>
    <s v="Asphalt Shingles"/>
    <n v="1999"/>
    <n v="1"/>
    <s v="Frame"/>
    <s v="y"/>
    <x v="1"/>
    <s v="n"/>
    <n v="70000"/>
    <n v="7000"/>
    <n v="35000"/>
    <n v="14000"/>
    <n v="100000"/>
    <n v="1000"/>
    <n v="1000"/>
    <n v="895"/>
    <n v="1"/>
    <n v="350"/>
    <n v="1"/>
    <n v="895"/>
    <n v="5"/>
  </r>
  <r>
    <s v="BF241902"/>
    <n v="3"/>
    <d v="2012-01-01T00:00:00"/>
    <m/>
    <n v="10023"/>
    <n v="4"/>
    <n v="853"/>
    <n v="1995"/>
    <s v="Spanish Tile"/>
    <n v="1995"/>
    <n v="1"/>
    <s v="Superior"/>
    <s v="y"/>
    <x v="1"/>
    <s v="n"/>
    <n v="300000"/>
    <n v="30000"/>
    <n v="150000"/>
    <n v="60000"/>
    <n v="100000"/>
    <n v="5000"/>
    <n v="500"/>
    <n v="927"/>
    <n v="0"/>
    <n v="0"/>
    <n v="1"/>
    <n v="927"/>
    <n v="4"/>
  </r>
  <r>
    <s v="BF241912"/>
    <n v="3"/>
    <d v="2012-01-01T00:00:00"/>
    <m/>
    <n v="10022"/>
    <n v="2"/>
    <n v="732"/>
    <n v="1965"/>
    <s v="Asphalt Shingles"/>
    <n v="1971"/>
    <n v="1"/>
    <s v="Superior"/>
    <s v="y"/>
    <x v="1"/>
    <s v="n"/>
    <n v="50000"/>
    <n v="5000"/>
    <n v="25000"/>
    <n v="10000"/>
    <n v="500000"/>
    <n v="1000"/>
    <n v="1000"/>
    <n v="406"/>
    <n v="0"/>
    <n v="0"/>
    <n v="1"/>
    <n v="406"/>
    <n v="4"/>
  </r>
  <r>
    <s v="BF241922"/>
    <n v="3"/>
    <d v="2012-01-01T00:00:00"/>
    <m/>
    <n v="10006"/>
    <n v="2"/>
    <n v="705"/>
    <n v="1963"/>
    <s v="Asphalt Shingles"/>
    <n v="1963"/>
    <n v="7"/>
    <s v="Frame"/>
    <s v="y"/>
    <x v="0"/>
    <s v="n"/>
    <n v="150000"/>
    <n v="15000"/>
    <n v="75000"/>
    <n v="30000"/>
    <n v="300000"/>
    <n v="5000"/>
    <n v="250"/>
    <n v="3378"/>
    <n v="0"/>
    <n v="0"/>
    <n v="1"/>
    <n v="3378"/>
    <n v="6"/>
  </r>
  <r>
    <s v="BF241932"/>
    <n v="3"/>
    <d v="2012-01-01T00:00:00"/>
    <m/>
    <n v="10006"/>
    <n v="4"/>
    <n v="800"/>
    <n v="2008"/>
    <s v="Spanish Tile"/>
    <n v="2011"/>
    <n v="1"/>
    <s v="Superior"/>
    <s v="y"/>
    <x v="1"/>
    <s v="n"/>
    <n v="60000"/>
    <n v="6000"/>
    <n v="30000"/>
    <n v="12000"/>
    <n v="100000"/>
    <n v="3000"/>
    <n v="500"/>
    <n v="448"/>
    <n v="0"/>
    <n v="0"/>
    <n v="1"/>
    <n v="448"/>
    <n v="6"/>
  </r>
  <r>
    <s v="BF241942"/>
    <n v="3"/>
    <d v="2012-01-01T00:00:00"/>
    <m/>
    <n v="10009"/>
    <n v="2"/>
    <n v="670"/>
    <n v="1982"/>
    <s v="Spanish Tile"/>
    <n v="2009"/>
    <n v="9"/>
    <s v="Superior"/>
    <s v="y"/>
    <x v="1"/>
    <s v="n"/>
    <n v="50000"/>
    <n v="5000"/>
    <n v="25000"/>
    <n v="10000"/>
    <n v="300000"/>
    <n v="1000"/>
    <n v="1000"/>
    <n v="700"/>
    <n v="0"/>
    <n v="0"/>
    <n v="1"/>
    <n v="700"/>
    <n v="1"/>
  </r>
  <r>
    <s v="BF241952"/>
    <n v="3"/>
    <d v="2012-01-01T00:00:00"/>
    <m/>
    <n v="10006"/>
    <n v="1"/>
    <n v="800"/>
    <n v="1973"/>
    <s v="Spanish Tile"/>
    <n v="1984"/>
    <n v="7"/>
    <s v="Masonry"/>
    <s v="y"/>
    <x v="1"/>
    <s v="n"/>
    <n v="80000"/>
    <n v="8000"/>
    <n v="40000"/>
    <n v="16000"/>
    <n v="100000"/>
    <n v="1000"/>
    <n v="500"/>
    <n v="836"/>
    <n v="0"/>
    <n v="0"/>
    <n v="1"/>
    <n v="836"/>
    <n v="6"/>
  </r>
  <r>
    <s v="BF241962"/>
    <n v="3"/>
    <d v="2012-01-01T00:00:00"/>
    <m/>
    <n v="10006"/>
    <n v="5"/>
    <n v="800"/>
    <n v="1986"/>
    <s v="Asphalt Shingles"/>
    <n v="2003"/>
    <n v="1"/>
    <s v="Frame"/>
    <s v="y"/>
    <x v="1"/>
    <s v="n"/>
    <n v="100000"/>
    <n v="10000"/>
    <n v="50000"/>
    <n v="20000"/>
    <n v="100000"/>
    <n v="5000"/>
    <n v="500"/>
    <n v="1691"/>
    <n v="1"/>
    <n v="13680"/>
    <n v="1"/>
    <n v="1691"/>
    <n v="6"/>
  </r>
  <r>
    <s v="BF241972"/>
    <n v="3"/>
    <d v="2012-01-01T00:00:00"/>
    <m/>
    <n v="10004"/>
    <n v="4"/>
    <n v="800"/>
    <n v="1957"/>
    <s v="Asphalt Shingles"/>
    <n v="1978"/>
    <n v="7"/>
    <s v="Frame"/>
    <s v="y"/>
    <x v="1"/>
    <s v="n"/>
    <n v="100000"/>
    <n v="10000"/>
    <n v="50000"/>
    <n v="20000"/>
    <n v="500000"/>
    <n v="1000"/>
    <n v="500"/>
    <n v="1448"/>
    <n v="0"/>
    <n v="0"/>
    <n v="1"/>
    <n v="1448"/>
    <n v="5"/>
  </r>
  <r>
    <s v="BF241982"/>
    <n v="3"/>
    <d v="2012-01-01T00:00:00"/>
    <m/>
    <n v="10022"/>
    <n v="4"/>
    <n v="606"/>
    <n v="1978"/>
    <s v="Spanish Tile"/>
    <n v="1978"/>
    <n v="1"/>
    <s v="Superior"/>
    <s v="y"/>
    <x v="0"/>
    <s v="n"/>
    <n v="100000"/>
    <n v="10000"/>
    <n v="50000"/>
    <n v="20000"/>
    <n v="100000"/>
    <n v="5000"/>
    <n v="500"/>
    <n v="1217"/>
    <n v="0"/>
    <n v="0"/>
    <n v="1"/>
    <n v="1217"/>
    <n v="4"/>
  </r>
  <r>
    <s v="BF241992"/>
    <n v="3"/>
    <d v="2012-01-01T00:00:00"/>
    <m/>
    <n v="10015"/>
    <n v="5"/>
    <n v="800"/>
    <n v="1977"/>
    <s v="Spanish Tile"/>
    <n v="2000"/>
    <n v="1"/>
    <s v="Frame"/>
    <s v="y"/>
    <x v="1"/>
    <s v="n"/>
    <n v="50000"/>
    <n v="5000"/>
    <n v="25000"/>
    <n v="10000"/>
    <n v="500000"/>
    <n v="1000"/>
    <n v="500"/>
    <n v="888"/>
    <n v="0"/>
    <n v="0"/>
    <n v="1"/>
    <n v="888"/>
    <n v="7"/>
  </r>
  <r>
    <s v="BF242002"/>
    <n v="3"/>
    <d v="2012-01-01T00:00:00"/>
    <m/>
    <n v="10017"/>
    <n v="2"/>
    <n v="881"/>
    <n v="1978"/>
    <s v="Asphalt Shingles"/>
    <n v="1993"/>
    <n v="1"/>
    <s v="Frame"/>
    <s v="n"/>
    <x v="1"/>
    <s v="n"/>
    <n v="300000"/>
    <n v="30000"/>
    <n v="150000"/>
    <n v="60000"/>
    <n v="100000"/>
    <n v="1000"/>
    <n v="500"/>
    <n v="1660"/>
    <n v="0"/>
    <n v="0"/>
    <n v="1"/>
    <n v="1660"/>
    <n v="3"/>
  </r>
  <r>
    <s v="BF242012"/>
    <n v="3"/>
    <d v="2012-01-01T00:00:00"/>
    <m/>
    <n v="10024"/>
    <n v="2"/>
    <n v="884"/>
    <n v="1957"/>
    <s v="Spanish Tile"/>
    <n v="1979"/>
    <n v="1"/>
    <s v="Superior"/>
    <s v="y"/>
    <x v="1"/>
    <s v="n"/>
    <n v="70000"/>
    <n v="7000"/>
    <n v="42000"/>
    <n v="14000"/>
    <n v="500000"/>
    <n v="5000"/>
    <n v="250"/>
    <n v="361"/>
    <n v="0"/>
    <n v="0"/>
    <n v="1"/>
    <n v="361"/>
    <n v="4"/>
  </r>
  <r>
    <s v="BF242022"/>
    <n v="3"/>
    <d v="2012-01-01T00:00:00"/>
    <m/>
    <n v="10004"/>
    <n v="2"/>
    <n v="658"/>
    <n v="2001"/>
    <s v="Asphalt Shingles"/>
    <n v="2001"/>
    <n v="1"/>
    <s v="Frame"/>
    <s v="y"/>
    <x v="1"/>
    <s v="n"/>
    <n v="200000"/>
    <n v="20000"/>
    <n v="100000"/>
    <n v="40000"/>
    <n v="100000"/>
    <n v="1000"/>
    <n v="1000"/>
    <n v="1885"/>
    <n v="0"/>
    <n v="0"/>
    <n v="1"/>
    <n v="1885"/>
    <n v="5"/>
  </r>
  <r>
    <s v="BF242032"/>
    <n v="3"/>
    <d v="2012-01-01T00:00:00"/>
    <m/>
    <n v="10001"/>
    <n v="1"/>
    <n v="899"/>
    <n v="1974"/>
    <s v="Asphalt Shingles"/>
    <n v="2001"/>
    <n v="1"/>
    <s v="Frame"/>
    <s v="y"/>
    <x v="1"/>
    <s v="n"/>
    <n v="70000"/>
    <n v="7000"/>
    <n v="35000"/>
    <n v="14000"/>
    <n v="300000"/>
    <n v="3000"/>
    <n v="500"/>
    <n v="612"/>
    <n v="0"/>
    <n v="0"/>
    <n v="1"/>
    <n v="612"/>
    <n v="6"/>
  </r>
  <r>
    <s v="BF242042"/>
    <n v="3"/>
    <d v="2012-01-01T00:00:00"/>
    <m/>
    <n v="10009"/>
    <n v="2"/>
    <n v="739"/>
    <n v="1971"/>
    <s v="Asphalt Shingles"/>
    <n v="1971"/>
    <n v="1"/>
    <s v="Superior"/>
    <s v="y"/>
    <x v="1"/>
    <s v="n"/>
    <n v="125000"/>
    <n v="12500"/>
    <n v="87500"/>
    <n v="25000"/>
    <n v="100000"/>
    <n v="1000"/>
    <n v="500"/>
    <n v="1311"/>
    <n v="0"/>
    <n v="0"/>
    <n v="1"/>
    <n v="1311"/>
    <n v="1"/>
  </r>
  <r>
    <s v="BF242052"/>
    <n v="3"/>
    <d v="2012-01-01T00:00:00"/>
    <m/>
    <n v="10015"/>
    <n v="3"/>
    <n v="883"/>
    <n v="1976"/>
    <s v="Asphalt Shingles"/>
    <n v="1983"/>
    <n v="1"/>
    <s v="Masonry"/>
    <s v="y"/>
    <x v="1"/>
    <s v="n"/>
    <n v="50000"/>
    <n v="5000"/>
    <n v="25000"/>
    <n v="10000"/>
    <n v="100000"/>
    <n v="1000"/>
    <n v="250"/>
    <n v="603"/>
    <n v="0"/>
    <n v="0"/>
    <n v="1"/>
    <n v="603"/>
    <n v="7"/>
  </r>
  <r>
    <s v="BF242062"/>
    <n v="3"/>
    <d v="2012-01-01T00:00:00"/>
    <m/>
    <n v="10012"/>
    <n v="2"/>
    <n v="825"/>
    <n v="1976"/>
    <s v="Asphalt Shingles"/>
    <n v="2000"/>
    <n v="1"/>
    <s v="Frame"/>
    <s v="y"/>
    <x v="1"/>
    <s v="n"/>
    <n v="60000"/>
    <n v="6000"/>
    <n v="30000"/>
    <n v="12000"/>
    <n v="100000"/>
    <n v="5000"/>
    <n v="500"/>
    <n v="541"/>
    <n v="0"/>
    <n v="0"/>
    <n v="1"/>
    <n v="541"/>
    <n v="3"/>
  </r>
  <r>
    <s v="BF242072"/>
    <n v="3"/>
    <d v="2012-01-01T00:00:00"/>
    <m/>
    <n v="10006"/>
    <n v="3"/>
    <n v="650"/>
    <n v="1980"/>
    <s v="Asphalt Shingles"/>
    <n v="1980"/>
    <n v="1"/>
    <s v="Frame"/>
    <s v="n"/>
    <x v="1"/>
    <s v="n"/>
    <n v="80000"/>
    <n v="8000"/>
    <n v="40000"/>
    <n v="16000"/>
    <n v="500000"/>
    <n v="1000"/>
    <n v="250"/>
    <n v="2712"/>
    <n v="0"/>
    <n v="0"/>
    <n v="1"/>
    <n v="2712"/>
    <n v="6"/>
  </r>
  <r>
    <s v="BF242082"/>
    <n v="3"/>
    <d v="2012-01-01T00:00:00"/>
    <m/>
    <n v="10001"/>
    <n v="2"/>
    <n v="800"/>
    <n v="1967"/>
    <s v="Asphalt Shingles"/>
    <n v="1980"/>
    <n v="1"/>
    <s v="Masonry"/>
    <s v="y"/>
    <x v="0"/>
    <s v="n"/>
    <n v="200000"/>
    <n v="20000"/>
    <n v="100000"/>
    <n v="40000"/>
    <n v="100000"/>
    <n v="1000"/>
    <n v="500"/>
    <n v="1829"/>
    <n v="0"/>
    <n v="0"/>
    <n v="1"/>
    <n v="1829"/>
    <n v="6"/>
  </r>
  <r>
    <s v="BF242092"/>
    <n v="3"/>
    <d v="2012-01-01T00:00:00"/>
    <m/>
    <n v="10021"/>
    <n v="5"/>
    <n v="895"/>
    <n v="1953"/>
    <s v="Spanish Tile"/>
    <n v="2005"/>
    <n v="1"/>
    <s v="Frame"/>
    <s v="y"/>
    <x v="1"/>
    <s v="n"/>
    <n v="50000"/>
    <n v="5000"/>
    <n v="25000"/>
    <n v="10000"/>
    <n v="100000"/>
    <n v="3000"/>
    <n v="500"/>
    <n v="689"/>
    <n v="0"/>
    <n v="0"/>
    <n v="1"/>
    <n v="689"/>
    <n v="6"/>
  </r>
  <r>
    <s v="BF242102"/>
    <n v="3"/>
    <d v="2012-01-01T00:00:00"/>
    <m/>
    <n v="10022"/>
    <n v="2"/>
    <n v="674"/>
    <n v="2008"/>
    <s v="Asphalt Shingles"/>
    <n v="2008"/>
    <n v="1"/>
    <s v="Frame"/>
    <s v="y"/>
    <x v="1"/>
    <s v="n"/>
    <n v="90000"/>
    <n v="9000"/>
    <n v="54000"/>
    <n v="18000"/>
    <n v="100000"/>
    <n v="3000"/>
    <n v="250"/>
    <n v="1038"/>
    <n v="1"/>
    <n v="12996"/>
    <n v="1"/>
    <n v="1038"/>
    <n v="4"/>
  </r>
  <r>
    <s v="BF242112"/>
    <n v="3"/>
    <d v="2012-01-01T00:00:00"/>
    <m/>
    <n v="10016"/>
    <n v="4"/>
    <n v="900"/>
    <n v="1963"/>
    <s v="Asphalt Shingles"/>
    <n v="1984"/>
    <n v="1"/>
    <s v="Masonry"/>
    <s v="y"/>
    <x v="1"/>
    <s v="n"/>
    <n v="250000"/>
    <n v="25000"/>
    <n v="125000"/>
    <n v="50000"/>
    <n v="300000"/>
    <n v="1000"/>
    <n v="1000"/>
    <n v="1816"/>
    <n v="0"/>
    <n v="0"/>
    <n v="1"/>
    <n v="1816"/>
    <n v="6"/>
  </r>
  <r>
    <s v="BF242122"/>
    <n v="3"/>
    <d v="2012-01-01T00:00:00"/>
    <m/>
    <n v="10008"/>
    <n v="5"/>
    <n v="780"/>
    <n v="1963"/>
    <s v="Asphalt Shingles"/>
    <n v="1996"/>
    <n v="1"/>
    <s v="Masonry"/>
    <s v="y"/>
    <x v="1"/>
    <s v="n"/>
    <n v="90000"/>
    <n v="9000"/>
    <n v="45000"/>
    <n v="18000"/>
    <n v="100000"/>
    <n v="1000"/>
    <n v="500"/>
    <n v="1680"/>
    <n v="0"/>
    <n v="0"/>
    <n v="1"/>
    <n v="1680"/>
    <n v="1"/>
  </r>
  <r>
    <s v="BF242132"/>
    <n v="3"/>
    <d v="2012-01-01T00:00:00"/>
    <m/>
    <n v="10018"/>
    <n v="2"/>
    <n v="654"/>
    <n v="1972"/>
    <s v="Asphalt Shingles"/>
    <n v="1996"/>
    <n v="1"/>
    <s v="Superior"/>
    <s v="y"/>
    <x v="1"/>
    <s v="n"/>
    <n v="125000"/>
    <n v="12500"/>
    <n v="62500"/>
    <n v="25000"/>
    <n v="300000"/>
    <n v="1000"/>
    <n v="500"/>
    <n v="919"/>
    <n v="0"/>
    <n v="0"/>
    <n v="1"/>
    <n v="919"/>
    <n v="2"/>
  </r>
  <r>
    <s v="BF242142"/>
    <n v="3"/>
    <d v="2012-01-01T00:00:00"/>
    <m/>
    <n v="10003"/>
    <n v="4"/>
    <n v="860"/>
    <n v="1999"/>
    <s v="Spanish Tile"/>
    <n v="2003"/>
    <n v="1"/>
    <s v="Masonry"/>
    <s v="y"/>
    <x v="0"/>
    <s v="n"/>
    <n v="150000"/>
    <n v="15000"/>
    <n v="75000"/>
    <n v="30000"/>
    <n v="300000"/>
    <n v="1000"/>
    <n v="500"/>
    <n v="656"/>
    <n v="0"/>
    <n v="0"/>
    <n v="1"/>
    <n v="656"/>
    <n v="5"/>
  </r>
  <r>
    <s v="BF242152"/>
    <n v="3"/>
    <d v="2012-01-01T00:00:00"/>
    <m/>
    <n v="10014"/>
    <n v="4"/>
    <n v="635"/>
    <n v="1997"/>
    <s v="Asphalt Shingles"/>
    <n v="1997"/>
    <n v="1"/>
    <s v="Frame"/>
    <s v="y"/>
    <x v="1"/>
    <s v="n"/>
    <n v="50000"/>
    <n v="5000"/>
    <n v="30000"/>
    <n v="10000"/>
    <n v="500000"/>
    <n v="5000"/>
    <n v="250"/>
    <n v="1301"/>
    <n v="1"/>
    <n v="300"/>
    <n v="1"/>
    <n v="1301"/>
    <n v="1"/>
  </r>
  <r>
    <s v="BF242162"/>
    <n v="3"/>
    <d v="2012-01-01T00:00:00"/>
    <m/>
    <n v="10013"/>
    <n v="3"/>
    <n v="649"/>
    <n v="2010"/>
    <s v="Asphalt Shingles"/>
    <n v="2010"/>
    <n v="1"/>
    <s v="Frame"/>
    <s v="y"/>
    <x v="1"/>
    <s v="n"/>
    <n v="300000"/>
    <n v="30000"/>
    <n v="150000"/>
    <n v="60000"/>
    <n v="300000"/>
    <n v="3000"/>
    <n v="500"/>
    <n v="2713"/>
    <n v="0"/>
    <n v="0"/>
    <n v="1"/>
    <n v="2713"/>
    <n v="2"/>
  </r>
  <r>
    <s v="BF242172"/>
    <n v="3"/>
    <d v="2012-01-01T00:00:00"/>
    <m/>
    <n v="10001"/>
    <n v="1"/>
    <n v="770"/>
    <n v="1973"/>
    <s v="Asphalt Shingles"/>
    <n v="1991"/>
    <n v="1"/>
    <s v="Superior"/>
    <s v="y"/>
    <x v="1"/>
    <s v="n"/>
    <n v="90000"/>
    <n v="9000"/>
    <n v="45000"/>
    <n v="18000"/>
    <n v="500000"/>
    <n v="5000"/>
    <n v="500"/>
    <n v="1073"/>
    <n v="0"/>
    <n v="0"/>
    <n v="1"/>
    <n v="1073"/>
    <n v="6"/>
  </r>
  <r>
    <s v="BF242182"/>
    <n v="3"/>
    <d v="2012-01-01T00:00:00"/>
    <m/>
    <n v="10019"/>
    <n v="3"/>
    <n v="713"/>
    <n v="2009"/>
    <s v="Spanish Tile"/>
    <n v="2010"/>
    <n v="1"/>
    <s v="Frame"/>
    <s v="y"/>
    <x v="1"/>
    <s v="n"/>
    <n v="80000"/>
    <n v="8000"/>
    <n v="40000"/>
    <n v="16000"/>
    <n v="100000"/>
    <n v="1000"/>
    <n v="500"/>
    <n v="901"/>
    <n v="0"/>
    <n v="0"/>
    <n v="1"/>
    <n v="901"/>
    <n v="1"/>
  </r>
  <r>
    <s v="BF242192"/>
    <n v="3"/>
    <d v="2012-01-01T00:00:00"/>
    <m/>
    <n v="10011"/>
    <n v="2"/>
    <n v="808"/>
    <n v="1952"/>
    <s v="Asphalt Shingles"/>
    <n v="1972"/>
    <n v="1"/>
    <s v="Frame"/>
    <s v="y"/>
    <x v="1"/>
    <s v="n"/>
    <n v="200000"/>
    <n v="20000"/>
    <n v="100000"/>
    <n v="40000"/>
    <n v="100000"/>
    <n v="3000"/>
    <n v="500"/>
    <n v="2316"/>
    <n v="0"/>
    <n v="0"/>
    <n v="1"/>
    <n v="2316"/>
    <n v="6"/>
  </r>
  <r>
    <s v="BF242202"/>
    <n v="3"/>
    <d v="2012-01-01T00:00:00"/>
    <m/>
    <n v="10001"/>
    <n v="1"/>
    <n v="699"/>
    <n v="1972"/>
    <s v="Asphalt Shingles"/>
    <n v="2010"/>
    <n v="1"/>
    <s v="Frame"/>
    <s v="y"/>
    <x v="0"/>
    <s v="n"/>
    <n v="125000"/>
    <n v="12500"/>
    <n v="87500"/>
    <n v="25000"/>
    <n v="100000"/>
    <n v="5000"/>
    <n v="500"/>
    <n v="2060"/>
    <n v="0"/>
    <n v="0"/>
    <n v="1"/>
    <n v="2060"/>
    <n v="6"/>
  </r>
  <r>
    <s v="BF242212"/>
    <n v="3"/>
    <d v="2012-01-01T00:00:00"/>
    <m/>
    <n v="10002"/>
    <n v="4"/>
    <n v="800"/>
    <n v="1953"/>
    <s v="Asphalt Shingles"/>
    <n v="1972"/>
    <n v="1"/>
    <s v="Frame"/>
    <s v="y"/>
    <x v="0"/>
    <s v="n"/>
    <n v="50000"/>
    <n v="5000"/>
    <n v="35000"/>
    <n v="10000"/>
    <n v="300000"/>
    <n v="1000"/>
    <n v="500"/>
    <n v="586"/>
    <n v="0"/>
    <n v="0"/>
    <n v="1"/>
    <n v="586"/>
    <n v="5"/>
  </r>
  <r>
    <s v="BF242222"/>
    <n v="3"/>
    <d v="2012-01-01T00:00:00"/>
    <d v="2012-07-01T00:00:00"/>
    <n v="10007"/>
    <n v="1"/>
    <n v="669"/>
    <n v="1956"/>
    <s v="Asphalt Shingles"/>
    <n v="1973"/>
    <n v="1"/>
    <s v="Frame"/>
    <s v="y"/>
    <x v="1"/>
    <s v="n"/>
    <n v="200000"/>
    <n v="20000"/>
    <n v="140000"/>
    <n v="40000"/>
    <n v="300000"/>
    <n v="3000"/>
    <n v="500"/>
    <n v="2627"/>
    <n v="1"/>
    <n v="28800"/>
    <n v="0.5"/>
    <n v="1313.5"/>
    <n v="3"/>
  </r>
  <r>
    <s v="BF242232"/>
    <n v="3"/>
    <d v="2012-01-01T00:00:00"/>
    <m/>
    <n v="10014"/>
    <n v="3"/>
    <n v="880"/>
    <n v="1956"/>
    <s v="Spanish Tile"/>
    <n v="1990"/>
    <n v="1"/>
    <s v="Frame"/>
    <s v="y"/>
    <x v="1"/>
    <s v="n"/>
    <n v="125000"/>
    <n v="12500"/>
    <n v="62500"/>
    <n v="25000"/>
    <n v="100000"/>
    <n v="5000"/>
    <n v="250"/>
    <n v="1140"/>
    <n v="0"/>
    <n v="0"/>
    <n v="1"/>
    <n v="1140"/>
    <n v="1"/>
  </r>
  <r>
    <s v="BF242242"/>
    <n v="3"/>
    <d v="2012-01-01T00:00:00"/>
    <m/>
    <n v="10013"/>
    <n v="5"/>
    <n v="683"/>
    <n v="1971"/>
    <s v="Asphalt Shingles"/>
    <n v="1971"/>
    <n v="1"/>
    <s v="Masonry"/>
    <s v="y"/>
    <x v="1"/>
    <s v="n"/>
    <n v="50000"/>
    <n v="5000"/>
    <n v="30000"/>
    <n v="10000"/>
    <n v="100000"/>
    <n v="1000"/>
    <n v="1000"/>
    <n v="816"/>
    <n v="0"/>
    <n v="0"/>
    <n v="1"/>
    <n v="816"/>
    <n v="2"/>
  </r>
  <r>
    <s v="BF242252"/>
    <n v="3"/>
    <d v="2012-01-01T00:00:00"/>
    <m/>
    <n v="10004"/>
    <n v="4"/>
    <n v="680"/>
    <n v="2008"/>
    <s v="Asphalt Shingles"/>
    <n v="2008"/>
    <n v="1"/>
    <s v="Masonry"/>
    <s v="y"/>
    <x v="0"/>
    <s v="n"/>
    <n v="300000"/>
    <n v="30000"/>
    <n v="150000"/>
    <n v="60000"/>
    <n v="100000"/>
    <n v="3000"/>
    <n v="1000"/>
    <n v="2391"/>
    <n v="1"/>
    <n v="1500"/>
    <n v="1"/>
    <n v="2391"/>
    <n v="5"/>
  </r>
  <r>
    <s v="BF242262"/>
    <n v="3"/>
    <d v="2012-01-01T00:00:00"/>
    <m/>
    <n v="10004"/>
    <n v="3"/>
    <n v="823"/>
    <n v="1984"/>
    <s v="Asphalt Shingles"/>
    <n v="1984"/>
    <n v="7"/>
    <s v="Frame"/>
    <s v="y"/>
    <x v="1"/>
    <s v="n"/>
    <n v="50000"/>
    <n v="5000"/>
    <n v="25000"/>
    <n v="10000"/>
    <n v="100000"/>
    <n v="1000"/>
    <n v="250"/>
    <n v="634"/>
    <n v="0"/>
    <n v="0"/>
    <n v="1"/>
    <n v="634"/>
    <n v="5"/>
  </r>
  <r>
    <s v="BF242272"/>
    <n v="3"/>
    <d v="2012-01-01T00:00:00"/>
    <m/>
    <n v="10009"/>
    <n v="4"/>
    <n v="800"/>
    <n v="1988"/>
    <s v="Spanish Tile"/>
    <n v="1996"/>
    <n v="1"/>
    <s v="Frame"/>
    <s v="y"/>
    <x v="1"/>
    <s v="n"/>
    <n v="60000"/>
    <n v="6000"/>
    <n v="30000"/>
    <n v="12000"/>
    <n v="100000"/>
    <n v="1000"/>
    <n v="1000"/>
    <n v="592"/>
    <n v="0"/>
    <n v="0"/>
    <n v="1"/>
    <n v="592"/>
    <n v="1"/>
  </r>
  <r>
    <s v="BF242282"/>
    <n v="3"/>
    <d v="2012-01-01T00:00:00"/>
    <m/>
    <n v="10010"/>
    <n v="4"/>
    <n v="700"/>
    <n v="1962"/>
    <s v="Asphalt Shingles"/>
    <n v="2011"/>
    <n v="1"/>
    <s v="Frame"/>
    <s v="n"/>
    <x v="1"/>
    <s v="n"/>
    <n v="200000"/>
    <n v="20000"/>
    <n v="100000"/>
    <n v="40000"/>
    <n v="100000"/>
    <n v="5000"/>
    <n v="1000"/>
    <n v="3802"/>
    <n v="0"/>
    <n v="0"/>
    <n v="1"/>
    <n v="3802"/>
    <n v="7"/>
  </r>
  <r>
    <s v="BF242292"/>
    <n v="3"/>
    <d v="2012-01-01T00:00:00"/>
    <m/>
    <n v="10020"/>
    <n v="3"/>
    <n v="970"/>
    <n v="2003"/>
    <s v="Spanish Tile"/>
    <n v="2003"/>
    <n v="7"/>
    <s v="Frame"/>
    <s v="y"/>
    <x v="0"/>
    <s v="n"/>
    <n v="90000"/>
    <n v="9000"/>
    <n v="45000"/>
    <n v="18000"/>
    <n v="100000"/>
    <n v="3000"/>
    <n v="500"/>
    <n v="746"/>
    <n v="0"/>
    <n v="0"/>
    <n v="1"/>
    <n v="746"/>
    <n v="7"/>
  </r>
  <r>
    <s v="BF242302"/>
    <n v="3"/>
    <d v="2012-01-01T00:00:00"/>
    <m/>
    <n v="10007"/>
    <n v="2"/>
    <n v="689"/>
    <n v="1971"/>
    <s v="Asphalt Shingles"/>
    <n v="1989"/>
    <n v="1"/>
    <s v="Frame"/>
    <s v="n"/>
    <x v="1"/>
    <s v="n"/>
    <n v="250000"/>
    <n v="25000"/>
    <n v="125000"/>
    <n v="50000"/>
    <n v="300000"/>
    <n v="3000"/>
    <n v="250"/>
    <n v="4257"/>
    <n v="0"/>
    <n v="0"/>
    <n v="1"/>
    <n v="4257"/>
    <n v="3"/>
  </r>
  <r>
    <s v="BF242312"/>
    <n v="3"/>
    <d v="2012-01-01T00:00:00"/>
    <m/>
    <n v="10021"/>
    <n v="5"/>
    <n v="763"/>
    <n v="2001"/>
    <s v="Asphalt Shingles"/>
    <n v="2001"/>
    <n v="1"/>
    <s v="Frame"/>
    <s v="n"/>
    <x v="1"/>
    <s v="n"/>
    <n v="150000"/>
    <n v="15000"/>
    <n v="75000"/>
    <n v="30000"/>
    <n v="300000"/>
    <n v="3000"/>
    <n v="250"/>
    <n v="3367"/>
    <n v="0"/>
    <n v="0"/>
    <n v="1"/>
    <n v="3367"/>
    <n v="6"/>
  </r>
  <r>
    <s v="BF242322"/>
    <n v="3"/>
    <d v="2012-01-01T00:00:00"/>
    <m/>
    <n v="10016"/>
    <n v="4"/>
    <n v="650"/>
    <n v="1969"/>
    <s v="Asphalt Shingles"/>
    <n v="1969"/>
    <n v="1"/>
    <s v="Frame"/>
    <s v="y"/>
    <x v="0"/>
    <s v="n"/>
    <n v="150000"/>
    <n v="15000"/>
    <n v="75000"/>
    <n v="30000"/>
    <n v="500000"/>
    <n v="5000"/>
    <n v="500"/>
    <n v="4097"/>
    <n v="0"/>
    <n v="0"/>
    <n v="1"/>
    <n v="4097"/>
    <n v="6"/>
  </r>
  <r>
    <s v="BF242332"/>
    <n v="3"/>
    <d v="2012-01-01T00:00:00"/>
    <m/>
    <n v="10018"/>
    <n v="2"/>
    <n v="683"/>
    <n v="1970"/>
    <s v="Asphalt Shingles"/>
    <n v="1972"/>
    <n v="1"/>
    <s v="Frame"/>
    <s v="y"/>
    <x v="1"/>
    <s v="y"/>
    <n v="80000"/>
    <n v="8000"/>
    <n v="40000"/>
    <n v="16000"/>
    <n v="100000"/>
    <n v="1000"/>
    <n v="500"/>
    <n v="1075"/>
    <n v="0"/>
    <n v="0"/>
    <n v="1"/>
    <n v="1075"/>
    <n v="2"/>
  </r>
  <r>
    <s v="BF242342"/>
    <n v="3"/>
    <d v="2012-01-01T00:00:00"/>
    <m/>
    <n v="10021"/>
    <n v="1"/>
    <n v="809"/>
    <n v="1989"/>
    <s v="Asphalt Shingles"/>
    <n v="1989"/>
    <n v="1"/>
    <s v="Frame"/>
    <s v="y"/>
    <x v="1"/>
    <s v="n"/>
    <n v="125000"/>
    <n v="12500"/>
    <n v="62500"/>
    <n v="25000"/>
    <n v="300000"/>
    <n v="5000"/>
    <n v="1000"/>
    <n v="1141"/>
    <n v="0"/>
    <n v="0"/>
    <n v="1"/>
    <n v="1141"/>
    <n v="6"/>
  </r>
  <r>
    <s v="BF242352"/>
    <n v="3"/>
    <d v="2012-01-01T00:00:00"/>
    <m/>
    <n v="10005"/>
    <n v="2"/>
    <n v="753"/>
    <n v="1956"/>
    <s v="Spanish Tile"/>
    <n v="1993"/>
    <n v="1"/>
    <s v="Frame"/>
    <s v="y"/>
    <x v="1"/>
    <s v="n"/>
    <n v="60000"/>
    <n v="6000"/>
    <n v="30000"/>
    <n v="12000"/>
    <n v="100000"/>
    <n v="1000"/>
    <n v="1000"/>
    <n v="1011"/>
    <n v="0"/>
    <n v="0"/>
    <n v="1"/>
    <n v="1011"/>
    <n v="7"/>
  </r>
  <r>
    <s v="BF242362"/>
    <n v="3"/>
    <d v="2012-01-01T00:00:00"/>
    <m/>
    <n v="10025"/>
    <n v="3"/>
    <n v="700"/>
    <n v="1997"/>
    <s v="Asphalt Shingles"/>
    <n v="2000"/>
    <n v="9"/>
    <s v="Frame"/>
    <s v="y"/>
    <x v="1"/>
    <s v="n"/>
    <n v="150000"/>
    <n v="15000"/>
    <n v="75000"/>
    <n v="30000"/>
    <n v="500000"/>
    <n v="1000"/>
    <n v="500"/>
    <n v="3460"/>
    <n v="0"/>
    <n v="0"/>
    <n v="1"/>
    <n v="3460"/>
    <n v="7"/>
  </r>
  <r>
    <s v="BF242372"/>
    <n v="3"/>
    <d v="2012-01-01T00:00:00"/>
    <m/>
    <n v="10007"/>
    <n v="2"/>
    <n v="650"/>
    <n v="1996"/>
    <s v="Asphalt Shingles"/>
    <n v="1996"/>
    <n v="1"/>
    <s v="Masonry"/>
    <s v="y"/>
    <x v="0"/>
    <s v="n"/>
    <n v="100000"/>
    <n v="10000"/>
    <n v="50000"/>
    <n v="20000"/>
    <n v="100000"/>
    <n v="3000"/>
    <n v="250"/>
    <n v="1226"/>
    <n v="0"/>
    <n v="0"/>
    <n v="1"/>
    <n v="1226"/>
    <n v="3"/>
  </r>
  <r>
    <s v="BF242382"/>
    <n v="3"/>
    <d v="2012-01-01T00:00:00"/>
    <m/>
    <n v="10019"/>
    <n v="2"/>
    <n v="894"/>
    <n v="2003"/>
    <s v="Asphalt Shingles"/>
    <n v="2003"/>
    <n v="1"/>
    <s v="Masonry"/>
    <s v="y"/>
    <x v="1"/>
    <s v="n"/>
    <n v="90000"/>
    <n v="9000"/>
    <n v="45000"/>
    <n v="18000"/>
    <n v="100000"/>
    <n v="3000"/>
    <n v="250"/>
    <n v="543"/>
    <n v="0"/>
    <n v="0"/>
    <n v="1"/>
    <n v="543"/>
    <n v="1"/>
  </r>
  <r>
    <s v="BF242392"/>
    <n v="3"/>
    <d v="2012-01-01T00:00:00"/>
    <m/>
    <n v="10015"/>
    <n v="3"/>
    <n v="772"/>
    <n v="1995"/>
    <s v="Asphalt Shingles"/>
    <n v="2011"/>
    <n v="1"/>
    <s v="Superior"/>
    <s v="n"/>
    <x v="1"/>
    <s v="n"/>
    <n v="90000"/>
    <n v="9000"/>
    <n v="45000"/>
    <n v="18000"/>
    <n v="100000"/>
    <n v="5000"/>
    <n v="1000"/>
    <n v="1103"/>
    <n v="0"/>
    <n v="0"/>
    <n v="1"/>
    <n v="1103"/>
    <n v="7"/>
  </r>
  <r>
    <s v="BF242402"/>
    <n v="3"/>
    <d v="2012-01-01T00:00:00"/>
    <m/>
    <n v="10008"/>
    <n v="3"/>
    <n v="650"/>
    <n v="1952"/>
    <s v="Spanish Tile"/>
    <n v="1985"/>
    <n v="1"/>
    <s v="Masonry"/>
    <s v="y"/>
    <x v="1"/>
    <s v="n"/>
    <n v="90000"/>
    <n v="9000"/>
    <n v="45000"/>
    <n v="18000"/>
    <n v="100000"/>
    <n v="1000"/>
    <n v="250"/>
    <n v="1713"/>
    <n v="0"/>
    <n v="0"/>
    <n v="1"/>
    <n v="1713"/>
    <n v="1"/>
  </r>
  <r>
    <s v="BF242412"/>
    <n v="3"/>
    <d v="2012-01-01T00:00:00"/>
    <m/>
    <n v="10009"/>
    <n v="2"/>
    <n v="800"/>
    <n v="1956"/>
    <s v="Asphalt Shingles"/>
    <n v="2010"/>
    <n v="9"/>
    <s v="Frame"/>
    <s v="n"/>
    <x v="1"/>
    <s v="n"/>
    <n v="80000"/>
    <n v="8000"/>
    <n v="40000"/>
    <n v="16000"/>
    <n v="300000"/>
    <n v="3000"/>
    <n v="250"/>
    <n v="1454"/>
    <n v="0"/>
    <n v="0"/>
    <n v="1"/>
    <n v="1454"/>
    <n v="1"/>
  </r>
  <r>
    <s v="BF242422"/>
    <n v="3"/>
    <d v="2012-01-01T00:00:00"/>
    <m/>
    <n v="10003"/>
    <n v="2"/>
    <n v="696"/>
    <n v="1963"/>
    <s v="Spanish Tile"/>
    <n v="1966"/>
    <n v="7"/>
    <s v="Superior"/>
    <s v="y"/>
    <x v="1"/>
    <s v="n"/>
    <n v="90000"/>
    <n v="9000"/>
    <n v="45000"/>
    <n v="18000"/>
    <n v="500000"/>
    <n v="1000"/>
    <n v="500"/>
    <n v="1174"/>
    <n v="0"/>
    <n v="0"/>
    <n v="1"/>
    <n v="1174"/>
    <n v="5"/>
  </r>
  <r>
    <s v="BF242432"/>
    <n v="3"/>
    <d v="2012-01-01T00:00:00"/>
    <d v="2012-07-01T00:00:00"/>
    <n v="10011"/>
    <n v="3"/>
    <n v="881"/>
    <n v="1996"/>
    <s v="Spanish Tile"/>
    <n v="1996"/>
    <n v="1"/>
    <s v="Frame"/>
    <s v="y"/>
    <x v="1"/>
    <s v="n"/>
    <n v="90000"/>
    <n v="9000"/>
    <n v="45000"/>
    <n v="18000"/>
    <n v="300000"/>
    <n v="1000"/>
    <n v="500"/>
    <n v="799"/>
    <n v="0"/>
    <n v="0"/>
    <n v="0.5"/>
    <n v="399.5"/>
    <n v="6"/>
  </r>
  <r>
    <s v="BF242442"/>
    <n v="3"/>
    <d v="2012-01-01T00:00:00"/>
    <m/>
    <n v="10003"/>
    <n v="4"/>
    <n v="509"/>
    <n v="1969"/>
    <s v="Spanish Tile"/>
    <n v="1969"/>
    <n v="1"/>
    <s v="Frame"/>
    <s v="y"/>
    <x v="0"/>
    <s v="n"/>
    <n v="90000"/>
    <n v="9000"/>
    <n v="45000"/>
    <n v="18000"/>
    <n v="100000"/>
    <n v="3000"/>
    <n v="500"/>
    <n v="1944"/>
    <n v="0"/>
    <n v="0"/>
    <n v="1"/>
    <n v="1944"/>
    <n v="5"/>
  </r>
  <r>
    <s v="BF242452"/>
    <n v="3"/>
    <d v="2012-01-01T00:00:00"/>
    <m/>
    <n v="10011"/>
    <n v="4"/>
    <n v="824"/>
    <n v="1985"/>
    <s v="Asphalt Shingles"/>
    <n v="2005"/>
    <n v="1"/>
    <s v="Frame"/>
    <s v="y"/>
    <x v="1"/>
    <s v="n"/>
    <n v="200000"/>
    <n v="20000"/>
    <n v="100000"/>
    <n v="40000"/>
    <n v="100000"/>
    <n v="3000"/>
    <n v="500"/>
    <n v="2301"/>
    <n v="0"/>
    <n v="0"/>
    <n v="1"/>
    <n v="2301"/>
    <n v="6"/>
  </r>
  <r>
    <s v="BF242462"/>
    <n v="3"/>
    <d v="2012-01-01T00:00:00"/>
    <d v="2012-07-01T00:00:00"/>
    <n v="10006"/>
    <n v="4"/>
    <n v="800"/>
    <n v="1981"/>
    <s v="Asphalt Shingles"/>
    <n v="2008"/>
    <n v="1"/>
    <s v="Frame"/>
    <s v="y"/>
    <x v="1"/>
    <s v="n"/>
    <n v="90000"/>
    <n v="9000"/>
    <n v="45000"/>
    <n v="18000"/>
    <n v="100000"/>
    <n v="5000"/>
    <n v="500"/>
    <n v="1359"/>
    <n v="0"/>
    <n v="0"/>
    <n v="0.5"/>
    <n v="679.5"/>
    <n v="6"/>
  </r>
  <r>
    <s v="BF242472"/>
    <n v="3"/>
    <d v="2012-01-01T00:00:00"/>
    <m/>
    <n v="10003"/>
    <n v="4"/>
    <n v="700"/>
    <n v="1950"/>
    <s v="Wood Shingles"/>
    <n v="1980"/>
    <n v="1"/>
    <s v="Superior"/>
    <s v="y"/>
    <x v="1"/>
    <s v="n"/>
    <n v="200000"/>
    <n v="20000"/>
    <n v="100000"/>
    <n v="40000"/>
    <n v="300000"/>
    <n v="3000"/>
    <n v="250"/>
    <n v="2950"/>
    <n v="0"/>
    <n v="0"/>
    <n v="1"/>
    <n v="2950"/>
    <n v="5"/>
  </r>
  <r>
    <s v="BF242482"/>
    <n v="3"/>
    <d v="2012-01-01T00:00:00"/>
    <m/>
    <n v="10024"/>
    <n v="4"/>
    <n v="800"/>
    <n v="2004"/>
    <s v="Asphalt Shingles"/>
    <n v="2004"/>
    <n v="7"/>
    <s v="Frame"/>
    <s v="y"/>
    <x v="1"/>
    <s v="n"/>
    <n v="60000"/>
    <n v="6000"/>
    <n v="30000"/>
    <n v="12000"/>
    <n v="100000"/>
    <n v="5000"/>
    <n v="250"/>
    <n v="621"/>
    <n v="0"/>
    <n v="0"/>
    <n v="1"/>
    <n v="621"/>
    <n v="4"/>
  </r>
  <r>
    <s v="BF242492"/>
    <n v="3"/>
    <d v="2012-01-01T00:00:00"/>
    <m/>
    <n v="10019"/>
    <n v="2"/>
    <n v="715"/>
    <n v="2009"/>
    <s v="Asphalt Shingles"/>
    <n v="2009"/>
    <n v="1"/>
    <s v="Frame"/>
    <s v="y"/>
    <x v="1"/>
    <s v="n"/>
    <n v="70000"/>
    <n v="7000"/>
    <n v="35000"/>
    <n v="14000"/>
    <n v="500000"/>
    <n v="3000"/>
    <n v="1000"/>
    <n v="761"/>
    <n v="0"/>
    <n v="0"/>
    <n v="1"/>
    <n v="761"/>
    <n v="1"/>
  </r>
  <r>
    <s v="BF242502"/>
    <n v="3"/>
    <d v="2012-01-01T00:00:00"/>
    <m/>
    <n v="10002"/>
    <n v="3"/>
    <n v="683"/>
    <n v="2002"/>
    <s v="Asphalt Shingles"/>
    <n v="2002"/>
    <n v="1"/>
    <s v="Frame"/>
    <s v="y"/>
    <x v="1"/>
    <s v="n"/>
    <n v="60000"/>
    <n v="6000"/>
    <n v="30000"/>
    <n v="12000"/>
    <n v="100000"/>
    <n v="5000"/>
    <n v="500"/>
    <n v="881"/>
    <n v="0"/>
    <n v="0"/>
    <n v="1"/>
    <n v="881"/>
    <n v="5"/>
  </r>
  <r>
    <s v="BF242512"/>
    <n v="3"/>
    <d v="2012-01-01T00:00:00"/>
    <m/>
    <n v="10009"/>
    <n v="2"/>
    <n v="802"/>
    <n v="1982"/>
    <s v="Asphalt Shingles"/>
    <n v="2008"/>
    <n v="1"/>
    <s v="Masonry"/>
    <s v="y"/>
    <x v="0"/>
    <s v="n"/>
    <n v="200000"/>
    <n v="20000"/>
    <n v="100000"/>
    <n v="40000"/>
    <n v="100000"/>
    <n v="5000"/>
    <n v="500"/>
    <n v="1193"/>
    <n v="0"/>
    <n v="0"/>
    <n v="1"/>
    <n v="1193"/>
    <n v="1"/>
  </r>
  <r>
    <s v="BF242522"/>
    <n v="3"/>
    <d v="2012-01-01T00:00:00"/>
    <m/>
    <n v="10019"/>
    <n v="4"/>
    <n v="805"/>
    <n v="1951"/>
    <s v="Asphalt Shingles"/>
    <n v="1981"/>
    <n v="1"/>
    <s v="Frame"/>
    <s v="y"/>
    <x v="1"/>
    <s v="n"/>
    <n v="90000"/>
    <n v="9000"/>
    <n v="45000"/>
    <n v="18000"/>
    <n v="500000"/>
    <n v="3000"/>
    <n v="250"/>
    <n v="1473"/>
    <n v="0"/>
    <n v="0"/>
    <n v="1"/>
    <n v="1473"/>
    <n v="1"/>
  </r>
  <r>
    <s v="BF242532"/>
    <n v="3"/>
    <d v="2012-01-01T00:00:00"/>
    <m/>
    <n v="10002"/>
    <n v="2"/>
    <n v="650"/>
    <n v="1972"/>
    <s v="Asphalt Shingles"/>
    <n v="2008"/>
    <n v="7"/>
    <s v="Frame"/>
    <s v="y"/>
    <x v="1"/>
    <s v="n"/>
    <n v="70000"/>
    <n v="7000"/>
    <n v="42000"/>
    <n v="14000"/>
    <n v="300000"/>
    <n v="1000"/>
    <n v="250"/>
    <n v="1455"/>
    <n v="0"/>
    <n v="0"/>
    <n v="1"/>
    <n v="1455"/>
    <n v="5"/>
  </r>
  <r>
    <s v="BF242542"/>
    <n v="3"/>
    <d v="2012-01-01T00:00:00"/>
    <d v="2012-07-01T00:00:00"/>
    <n v="10023"/>
    <n v="2"/>
    <n v="655"/>
    <n v="2000"/>
    <s v="Asphalt Shingles"/>
    <n v="2000"/>
    <n v="7"/>
    <s v="Frame"/>
    <s v="y"/>
    <x v="0"/>
    <s v="n"/>
    <n v="300000"/>
    <n v="30000"/>
    <n v="150000"/>
    <n v="60000"/>
    <n v="100000"/>
    <n v="5000"/>
    <n v="500"/>
    <n v="3005"/>
    <n v="0"/>
    <n v="0"/>
    <n v="0.5"/>
    <n v="1502.5"/>
    <n v="4"/>
  </r>
  <r>
    <s v="BF242552"/>
    <n v="3"/>
    <d v="2012-01-01T00:00:00"/>
    <d v="2012-07-01T00:00:00"/>
    <n v="10002"/>
    <n v="2"/>
    <n v="741"/>
    <n v="1953"/>
    <s v="Asphalt Shingles"/>
    <n v="1987"/>
    <n v="1"/>
    <s v="Frame"/>
    <s v="y"/>
    <x v="1"/>
    <s v="n"/>
    <n v="90000"/>
    <n v="9000"/>
    <n v="45000"/>
    <n v="18000"/>
    <n v="300000"/>
    <n v="1000"/>
    <n v="250"/>
    <n v="1420"/>
    <n v="0"/>
    <n v="0"/>
    <n v="0.5"/>
    <n v="710"/>
    <n v="5"/>
  </r>
  <r>
    <s v="BF242562"/>
    <n v="3"/>
    <d v="2012-01-01T00:00:00"/>
    <m/>
    <n v="10017"/>
    <n v="3"/>
    <n v="662"/>
    <n v="1952"/>
    <s v="Asphalt Shingles"/>
    <n v="1982"/>
    <n v="1"/>
    <s v="Frame"/>
    <s v="y"/>
    <x v="1"/>
    <s v="n"/>
    <n v="300000"/>
    <n v="30000"/>
    <n v="150000"/>
    <n v="60000"/>
    <n v="100000"/>
    <n v="3000"/>
    <n v="500"/>
    <n v="4740"/>
    <n v="0"/>
    <n v="0"/>
    <n v="1"/>
    <n v="4740"/>
    <n v="3"/>
  </r>
  <r>
    <s v="BF242572"/>
    <n v="3"/>
    <d v="2012-01-01T00:00:00"/>
    <m/>
    <n v="10010"/>
    <n v="4"/>
    <n v="800"/>
    <n v="1960"/>
    <s v="Asphalt Shingles"/>
    <n v="1989"/>
    <n v="1"/>
    <s v="Frame"/>
    <s v="y"/>
    <x v="0"/>
    <s v="n"/>
    <n v="90000"/>
    <n v="9000"/>
    <n v="45000"/>
    <n v="18000"/>
    <n v="100000"/>
    <n v="5000"/>
    <n v="500"/>
    <n v="1672"/>
    <n v="1"/>
    <n v="9850"/>
    <n v="1"/>
    <n v="1672"/>
    <n v="7"/>
  </r>
  <r>
    <s v="BF242582"/>
    <n v="3"/>
    <d v="2012-01-01T00:00:00"/>
    <m/>
    <n v="10018"/>
    <n v="4"/>
    <n v="812"/>
    <n v="1981"/>
    <s v="Wood Shingles"/>
    <n v="1981"/>
    <n v="7"/>
    <s v="Frame"/>
    <s v="y"/>
    <x v="1"/>
    <s v="n"/>
    <n v="200000"/>
    <n v="20000"/>
    <n v="100000"/>
    <n v="40000"/>
    <n v="100000"/>
    <n v="5000"/>
    <n v="500"/>
    <n v="2508"/>
    <n v="0"/>
    <n v="0"/>
    <n v="1"/>
    <n v="2508"/>
    <n v="2"/>
  </r>
  <r>
    <s v="BF242592"/>
    <n v="3"/>
    <d v="2012-01-01T00:00:00"/>
    <m/>
    <n v="10008"/>
    <n v="2"/>
    <n v="800"/>
    <n v="1974"/>
    <s v="Spanish Tile"/>
    <n v="1997"/>
    <n v="7"/>
    <s v="Masonry"/>
    <s v="y"/>
    <x v="1"/>
    <s v="n"/>
    <n v="200000"/>
    <n v="20000"/>
    <n v="100000"/>
    <n v="40000"/>
    <n v="500000"/>
    <n v="5000"/>
    <n v="250"/>
    <n v="1576"/>
    <n v="0"/>
    <n v="0"/>
    <n v="1"/>
    <n v="1576"/>
    <n v="1"/>
  </r>
  <r>
    <s v="BF242602"/>
    <n v="3"/>
    <d v="2012-01-01T00:00:00"/>
    <m/>
    <n v="10001"/>
    <n v="2"/>
    <n v="800"/>
    <n v="1995"/>
    <s v="Spanish Tile"/>
    <n v="1995"/>
    <n v="1"/>
    <s v="Frame"/>
    <s v="y"/>
    <x v="1"/>
    <s v="n"/>
    <n v="50000"/>
    <n v="5000"/>
    <n v="25000"/>
    <n v="10000"/>
    <n v="500000"/>
    <n v="5000"/>
    <n v="1000"/>
    <n v="467"/>
    <n v="0"/>
    <n v="0"/>
    <n v="1"/>
    <n v="467"/>
    <n v="6"/>
  </r>
  <r>
    <s v="BF242612"/>
    <n v="3"/>
    <d v="2012-01-01T00:00:00"/>
    <m/>
    <n v="10020"/>
    <n v="3"/>
    <n v="900"/>
    <n v="1955"/>
    <s v="Spanish Tile"/>
    <n v="2008"/>
    <n v="1"/>
    <s v="Frame"/>
    <s v="y"/>
    <x v="0"/>
    <s v="n"/>
    <n v="400000"/>
    <n v="40000"/>
    <n v="200000"/>
    <n v="80000"/>
    <n v="300000"/>
    <n v="5000"/>
    <n v="500"/>
    <n v="2571"/>
    <n v="0"/>
    <n v="0"/>
    <n v="1"/>
    <n v="2571"/>
    <n v="7"/>
  </r>
  <r>
    <s v="BF242622"/>
    <n v="3"/>
    <d v="2012-01-01T00:00:00"/>
    <m/>
    <n v="10011"/>
    <n v="2"/>
    <n v="854"/>
    <n v="1993"/>
    <s v="Asphalt Shingles"/>
    <n v="1993"/>
    <n v="1"/>
    <s v="Superior"/>
    <s v="y"/>
    <x v="1"/>
    <s v="y"/>
    <n v="300000"/>
    <n v="30000"/>
    <n v="150000"/>
    <n v="60000"/>
    <n v="300000"/>
    <n v="5000"/>
    <n v="500"/>
    <n v="1240"/>
    <n v="0"/>
    <n v="0"/>
    <n v="1"/>
    <n v="1240"/>
    <n v="6"/>
  </r>
  <r>
    <s v="BF242632"/>
    <n v="3"/>
    <d v="2012-01-01T00:00:00"/>
    <m/>
    <n v="10025"/>
    <n v="4"/>
    <n v="822"/>
    <n v="1950"/>
    <s v="Asphalt Shingles"/>
    <n v="1988"/>
    <n v="1"/>
    <s v="Frame"/>
    <s v="y"/>
    <x v="1"/>
    <s v="n"/>
    <n v="70000"/>
    <n v="7000"/>
    <n v="35000"/>
    <n v="14000"/>
    <n v="500000"/>
    <n v="5000"/>
    <n v="250"/>
    <n v="1584"/>
    <n v="0"/>
    <n v="0"/>
    <n v="1"/>
    <n v="1584"/>
    <n v="7"/>
  </r>
  <r>
    <s v="BF242642"/>
    <n v="3"/>
    <d v="2012-01-01T00:00:00"/>
    <m/>
    <n v="10021"/>
    <n v="4"/>
    <n v="800"/>
    <n v="1961"/>
    <s v="Asphalt Shingles"/>
    <n v="1988"/>
    <n v="1"/>
    <s v="Frame"/>
    <s v="y"/>
    <x v="1"/>
    <s v="n"/>
    <n v="70000"/>
    <n v="7000"/>
    <n v="35000"/>
    <n v="14000"/>
    <n v="100000"/>
    <n v="5000"/>
    <n v="500"/>
    <n v="1315"/>
    <n v="0"/>
    <n v="0"/>
    <n v="1"/>
    <n v="1315"/>
    <n v="6"/>
  </r>
  <r>
    <s v="BF242652"/>
    <n v="3"/>
    <d v="2012-01-01T00:00:00"/>
    <m/>
    <n v="10002"/>
    <n v="3"/>
    <n v="739"/>
    <n v="2004"/>
    <s v="Spanish Tile"/>
    <n v="2008"/>
    <n v="1"/>
    <s v="Frame"/>
    <s v="y"/>
    <x v="1"/>
    <s v="n"/>
    <n v="70000"/>
    <n v="7000"/>
    <n v="49000"/>
    <n v="14000"/>
    <n v="300000"/>
    <n v="3000"/>
    <n v="500"/>
    <n v="735"/>
    <n v="0"/>
    <n v="0"/>
    <n v="1"/>
    <n v="735"/>
    <n v="5"/>
  </r>
  <r>
    <s v="BF242662"/>
    <n v="3"/>
    <d v="2012-01-01T00:00:00"/>
    <m/>
    <n v="10020"/>
    <n v="4"/>
    <n v="673"/>
    <n v="1971"/>
    <s v="Asphalt Shingles"/>
    <n v="1990"/>
    <n v="7"/>
    <s v="Frame"/>
    <s v="n"/>
    <x v="1"/>
    <s v="n"/>
    <n v="300000"/>
    <n v="30000"/>
    <n v="150000"/>
    <n v="60000"/>
    <n v="100000"/>
    <n v="1000"/>
    <n v="1000"/>
    <n v="9384"/>
    <n v="0"/>
    <n v="0"/>
    <n v="1"/>
    <n v="9384"/>
    <n v="7"/>
  </r>
  <r>
    <s v="BF242672"/>
    <n v="3"/>
    <d v="2012-01-01T00:00:00"/>
    <m/>
    <n v="10024"/>
    <n v="3"/>
    <n v="678"/>
    <n v="1993"/>
    <s v="Asphalt Shingles"/>
    <n v="1993"/>
    <n v="1"/>
    <s v="Masonry"/>
    <s v="y"/>
    <x v="1"/>
    <s v="n"/>
    <n v="300000"/>
    <n v="30000"/>
    <n v="150000"/>
    <n v="60000"/>
    <n v="100000"/>
    <n v="3000"/>
    <n v="500"/>
    <n v="2541"/>
    <n v="0"/>
    <n v="0"/>
    <n v="1"/>
    <n v="2541"/>
    <n v="4"/>
  </r>
  <r>
    <s v="BF242682"/>
    <n v="3"/>
    <d v="2012-01-01T00:00:00"/>
    <m/>
    <n v="10017"/>
    <n v="2"/>
    <n v="855"/>
    <n v="2008"/>
    <s v="Asphalt Shingles"/>
    <n v="2008"/>
    <n v="1"/>
    <s v="Frame"/>
    <s v="y"/>
    <x v="0"/>
    <s v="n"/>
    <n v="150000"/>
    <n v="15000"/>
    <n v="90000"/>
    <n v="30000"/>
    <n v="100000"/>
    <n v="1000"/>
    <n v="250"/>
    <n v="723"/>
    <n v="1"/>
    <n v="9000"/>
    <n v="1"/>
    <n v="723"/>
    <n v="3"/>
  </r>
  <r>
    <s v="BF242692"/>
    <n v="3"/>
    <d v="2012-01-01T00:00:00"/>
    <m/>
    <n v="10015"/>
    <n v="2"/>
    <n v="884"/>
    <n v="1997"/>
    <s v="Asphalt Shingles"/>
    <n v="2001"/>
    <n v="1"/>
    <s v="Frame"/>
    <s v="y"/>
    <x v="1"/>
    <s v="n"/>
    <n v="250000"/>
    <n v="25000"/>
    <n v="125000"/>
    <n v="50000"/>
    <n v="300000"/>
    <n v="1000"/>
    <n v="1000"/>
    <n v="1610"/>
    <n v="0"/>
    <n v="0"/>
    <n v="1"/>
    <n v="1610"/>
    <n v="7"/>
  </r>
  <r>
    <s v="BF242702"/>
    <n v="3"/>
    <d v="2012-01-01T00:00:00"/>
    <m/>
    <n v="10021"/>
    <n v="2"/>
    <n v="681"/>
    <n v="1999"/>
    <s v="Asphalt Shingles"/>
    <n v="1999"/>
    <n v="1"/>
    <s v="Frame"/>
    <s v="y"/>
    <x v="1"/>
    <s v="n"/>
    <n v="200000"/>
    <n v="20000"/>
    <n v="100000"/>
    <n v="40000"/>
    <n v="300000"/>
    <n v="3000"/>
    <n v="1000"/>
    <n v="2802"/>
    <n v="0"/>
    <n v="0"/>
    <n v="1"/>
    <n v="2802"/>
    <n v="6"/>
  </r>
  <r>
    <s v="BF242712"/>
    <n v="3"/>
    <d v="2012-01-01T00:00:00"/>
    <m/>
    <n v="10025"/>
    <n v="2"/>
    <n v="851"/>
    <n v="1988"/>
    <s v="Spanish Tile"/>
    <n v="2009"/>
    <n v="1"/>
    <s v="Frame"/>
    <s v="n"/>
    <x v="1"/>
    <s v="n"/>
    <n v="100000"/>
    <n v="10000"/>
    <n v="50000"/>
    <n v="20000"/>
    <n v="100000"/>
    <n v="3000"/>
    <n v="250"/>
    <n v="1034"/>
    <n v="0"/>
    <n v="0"/>
    <n v="1"/>
    <n v="1034"/>
    <n v="7"/>
  </r>
  <r>
    <s v="BF242722"/>
    <n v="3"/>
    <d v="2012-01-01T00:00:00"/>
    <m/>
    <n v="10018"/>
    <n v="4"/>
    <s v="No Hit"/>
    <n v="1985"/>
    <s v="Asphalt Shingles"/>
    <n v="1985"/>
    <n v="1"/>
    <s v="Frame"/>
    <s v="y"/>
    <x v="0"/>
    <s v="n"/>
    <n v="125000"/>
    <n v="12500"/>
    <n v="62500"/>
    <n v="25000"/>
    <n v="100000"/>
    <n v="5000"/>
    <n v="1000"/>
    <n v="871"/>
    <n v="0"/>
    <n v="0"/>
    <n v="1"/>
    <n v="871"/>
    <n v="2"/>
  </r>
  <r>
    <s v="BF242732"/>
    <n v="3"/>
    <d v="2012-01-01T00:00:00"/>
    <d v="2012-07-01T00:00:00"/>
    <n v="10023"/>
    <n v="2"/>
    <n v="693"/>
    <n v="1999"/>
    <s v="Spanish Tile"/>
    <n v="1999"/>
    <n v="9"/>
    <s v="Frame"/>
    <s v="y"/>
    <x v="1"/>
    <s v="n"/>
    <n v="100000"/>
    <n v="10000"/>
    <n v="70000"/>
    <n v="20000"/>
    <n v="100000"/>
    <n v="5000"/>
    <n v="500"/>
    <n v="1552"/>
    <n v="0"/>
    <n v="0"/>
    <n v="0.5"/>
    <n v="776"/>
    <n v="4"/>
  </r>
  <r>
    <s v="BF242742"/>
    <n v="3"/>
    <d v="2012-01-01T00:00:00"/>
    <d v="2012-07-01T00:00:00"/>
    <n v="10002"/>
    <n v="4"/>
    <n v="888"/>
    <n v="1992"/>
    <s v="Asphalt Shingles"/>
    <n v="1992"/>
    <n v="7"/>
    <s v="Frame"/>
    <s v="y"/>
    <x v="1"/>
    <s v="n"/>
    <n v="300000"/>
    <n v="30000"/>
    <n v="150000"/>
    <n v="60000"/>
    <n v="500000"/>
    <n v="1000"/>
    <n v="1000"/>
    <n v="2161"/>
    <n v="0"/>
    <n v="0"/>
    <n v="0.5"/>
    <n v="1080.5"/>
    <n v="5"/>
  </r>
  <r>
    <s v="BF242752"/>
    <n v="3"/>
    <d v="2012-01-01T00:00:00"/>
    <d v="2012-07-01T00:00:00"/>
    <n v="10009"/>
    <n v="2"/>
    <n v="800"/>
    <n v="1979"/>
    <s v="Asphalt Shingles"/>
    <n v="2005"/>
    <n v="1"/>
    <s v="Masonry"/>
    <s v="y"/>
    <x v="1"/>
    <s v="n"/>
    <n v="200000"/>
    <n v="20000"/>
    <n v="120000"/>
    <n v="40000"/>
    <n v="300000"/>
    <n v="1000"/>
    <n v="500"/>
    <n v="1327"/>
    <n v="0"/>
    <n v="0"/>
    <n v="0.5"/>
    <n v="663.5"/>
    <n v="1"/>
  </r>
  <r>
    <s v="BF242762"/>
    <n v="3"/>
    <d v="2012-01-01T00:00:00"/>
    <d v="2012-07-01T00:00:00"/>
    <n v="10002"/>
    <n v="2"/>
    <n v="677"/>
    <n v="1977"/>
    <s v="Spanish Tile"/>
    <n v="1999"/>
    <n v="1"/>
    <s v="Superior"/>
    <s v="y"/>
    <x v="1"/>
    <s v="n"/>
    <n v="90000"/>
    <n v="9000"/>
    <n v="45000"/>
    <n v="18000"/>
    <n v="300000"/>
    <n v="3000"/>
    <n v="500"/>
    <n v="840"/>
    <n v="0"/>
    <n v="0"/>
    <n v="0.5"/>
    <n v="420"/>
    <n v="5"/>
  </r>
  <r>
    <s v="BF242772"/>
    <n v="3"/>
    <d v="2012-01-01T00:00:00"/>
    <m/>
    <n v="10010"/>
    <n v="4"/>
    <n v="779"/>
    <n v="1956"/>
    <s v="Asphalt Shingles"/>
    <n v="1994"/>
    <n v="7"/>
    <s v="Superior"/>
    <s v="y"/>
    <x v="1"/>
    <s v="n"/>
    <n v="70000"/>
    <n v="7000"/>
    <n v="35000"/>
    <n v="14000"/>
    <n v="100000"/>
    <n v="5000"/>
    <n v="500"/>
    <n v="1463"/>
    <n v="0"/>
    <n v="0"/>
    <n v="1"/>
    <n v="1463"/>
    <n v="7"/>
  </r>
  <r>
    <s v="BF242782"/>
    <n v="3"/>
    <d v="2012-01-01T00:00:00"/>
    <m/>
    <n v="10001"/>
    <n v="2"/>
    <n v="800"/>
    <n v="1972"/>
    <s v="Asphalt Shingles"/>
    <n v="1972"/>
    <n v="1"/>
    <s v="Frame"/>
    <s v="y"/>
    <x v="1"/>
    <s v="n"/>
    <n v="90000"/>
    <n v="9000"/>
    <n v="45000"/>
    <n v="18000"/>
    <n v="100000"/>
    <n v="3000"/>
    <n v="500"/>
    <n v="1241"/>
    <n v="0"/>
    <n v="0"/>
    <n v="1"/>
    <n v="1241"/>
    <n v="6"/>
  </r>
  <r>
    <s v="BF242792"/>
    <n v="3"/>
    <d v="2012-01-01T00:00:00"/>
    <m/>
    <n v="10007"/>
    <n v="3"/>
    <n v="800"/>
    <n v="2004"/>
    <s v="Asphalt Shingles"/>
    <n v="2004"/>
    <n v="1"/>
    <s v="Frame"/>
    <s v="y"/>
    <x v="1"/>
    <s v="n"/>
    <n v="90000"/>
    <n v="9000"/>
    <n v="45000"/>
    <n v="18000"/>
    <n v="100000"/>
    <n v="1000"/>
    <n v="250"/>
    <n v="751"/>
    <n v="0"/>
    <n v="0"/>
    <n v="1"/>
    <n v="751"/>
    <n v="3"/>
  </r>
  <r>
    <s v="BF242802"/>
    <n v="3"/>
    <d v="2012-01-01T00:00:00"/>
    <m/>
    <n v="10013"/>
    <n v="2"/>
    <n v="897"/>
    <n v="1971"/>
    <s v="Asphalt Shingles"/>
    <n v="1987"/>
    <n v="7"/>
    <s v="Masonry"/>
    <s v="y"/>
    <x v="1"/>
    <s v="n"/>
    <n v="90000"/>
    <n v="9000"/>
    <n v="45000"/>
    <n v="18000"/>
    <n v="300000"/>
    <n v="1000"/>
    <n v="500"/>
    <n v="580"/>
    <n v="0"/>
    <n v="0"/>
    <n v="1"/>
    <n v="580"/>
    <n v="2"/>
  </r>
  <r>
    <s v="BF242812"/>
    <n v="3"/>
    <d v="2012-01-01T00:00:00"/>
    <d v="2012-07-01T00:00:00"/>
    <n v="10024"/>
    <n v="2"/>
    <n v="870"/>
    <n v="2009"/>
    <s v="Spanish Tile"/>
    <n v="2009"/>
    <n v="7"/>
    <s v="Frame"/>
    <s v="y"/>
    <x v="0"/>
    <s v="n"/>
    <n v="200000"/>
    <n v="20000"/>
    <n v="100000"/>
    <n v="40000"/>
    <n v="100000"/>
    <n v="3000"/>
    <n v="500"/>
    <n v="751"/>
    <n v="0"/>
    <n v="0"/>
    <n v="0.5"/>
    <n v="375.5"/>
    <n v="4"/>
  </r>
  <r>
    <s v="BF242822"/>
    <n v="3"/>
    <d v="2012-01-01T00:00:00"/>
    <m/>
    <n v="10017"/>
    <n v="3"/>
    <n v="876"/>
    <n v="2001"/>
    <s v="Asphalt Shingles"/>
    <n v="2001"/>
    <n v="1"/>
    <s v="Frame"/>
    <s v="y"/>
    <x v="1"/>
    <s v="n"/>
    <n v="125000"/>
    <n v="12500"/>
    <n v="62500"/>
    <n v="25000"/>
    <n v="500000"/>
    <n v="5000"/>
    <n v="250"/>
    <n v="839"/>
    <n v="0"/>
    <n v="0"/>
    <n v="1"/>
    <n v="839"/>
    <n v="3"/>
  </r>
  <r>
    <s v="BF242832"/>
    <n v="3"/>
    <d v="2012-01-01T00:00:00"/>
    <m/>
    <n v="10001"/>
    <n v="3"/>
    <n v="857"/>
    <n v="1984"/>
    <s v="Asphalt Shingles"/>
    <n v="1984"/>
    <n v="1"/>
    <s v="Masonry"/>
    <s v="y"/>
    <x v="1"/>
    <s v="n"/>
    <n v="70000"/>
    <n v="7000"/>
    <n v="35000"/>
    <n v="14000"/>
    <n v="100000"/>
    <n v="5000"/>
    <n v="250"/>
    <n v="797"/>
    <n v="0"/>
    <n v="0"/>
    <n v="1"/>
    <n v="797"/>
    <n v="6"/>
  </r>
  <r>
    <s v="BF242842"/>
    <n v="3"/>
    <d v="2012-01-01T00:00:00"/>
    <m/>
    <n v="10020"/>
    <n v="4"/>
    <n v="708"/>
    <n v="1977"/>
    <s v="Wood Shingles"/>
    <n v="1988"/>
    <n v="1"/>
    <s v="Frame"/>
    <s v="y"/>
    <x v="0"/>
    <s v="n"/>
    <n v="300000"/>
    <n v="30000"/>
    <n v="180000"/>
    <n v="60000"/>
    <n v="500000"/>
    <n v="3000"/>
    <n v="250"/>
    <n v="9146"/>
    <n v="0"/>
    <n v="0"/>
    <n v="1"/>
    <n v="9146"/>
    <n v="7"/>
  </r>
  <r>
    <s v="BF242852"/>
    <n v="3"/>
    <d v="2012-01-01T00:00:00"/>
    <m/>
    <n v="10007"/>
    <n v="4"/>
    <n v="810"/>
    <n v="1978"/>
    <s v="Wood Shingles"/>
    <n v="1983"/>
    <n v="7"/>
    <s v="Frame"/>
    <s v="y"/>
    <x v="1"/>
    <s v="n"/>
    <n v="70000"/>
    <n v="7000"/>
    <n v="35000"/>
    <n v="14000"/>
    <n v="300000"/>
    <n v="3000"/>
    <n v="1000"/>
    <n v="1327"/>
    <n v="0"/>
    <n v="0"/>
    <n v="1"/>
    <n v="1327"/>
    <n v="3"/>
  </r>
  <r>
    <s v="BF242862"/>
    <n v="3"/>
    <d v="2012-01-01T00:00:00"/>
    <m/>
    <n v="10003"/>
    <n v="2"/>
    <n v="874"/>
    <n v="1995"/>
    <s v="Spanish Tile"/>
    <n v="2000"/>
    <n v="1"/>
    <s v="Frame"/>
    <s v="y"/>
    <x v="1"/>
    <s v="n"/>
    <n v="200000"/>
    <n v="20000"/>
    <n v="100000"/>
    <n v="40000"/>
    <n v="300000"/>
    <n v="3000"/>
    <n v="500"/>
    <n v="884"/>
    <n v="0"/>
    <n v="0"/>
    <n v="1"/>
    <n v="884"/>
    <n v="5"/>
  </r>
  <r>
    <s v="BF242872"/>
    <n v="3"/>
    <d v="2012-01-01T00:00:00"/>
    <m/>
    <n v="10004"/>
    <n v="4"/>
    <n v="715"/>
    <n v="1992"/>
    <s v="Asphalt Shingles"/>
    <n v="2009"/>
    <n v="7"/>
    <s v="Frame"/>
    <s v="y"/>
    <x v="0"/>
    <s v="n"/>
    <n v="80000"/>
    <n v="8000"/>
    <n v="40000"/>
    <n v="16000"/>
    <n v="500000"/>
    <n v="1000"/>
    <n v="250"/>
    <n v="1430"/>
    <n v="0"/>
    <n v="0"/>
    <n v="1"/>
    <n v="1430"/>
    <n v="5"/>
  </r>
  <r>
    <s v="BF242882"/>
    <n v="3"/>
    <d v="2012-01-01T00:00:00"/>
    <m/>
    <n v="10004"/>
    <n v="3"/>
    <n v="800"/>
    <n v="1966"/>
    <s v="Asphalt Shingles"/>
    <n v="1967"/>
    <n v="1"/>
    <s v="Frame"/>
    <s v="y"/>
    <x v="0"/>
    <s v="n"/>
    <n v="100000"/>
    <n v="10000"/>
    <n v="50000"/>
    <n v="20000"/>
    <n v="100000"/>
    <n v="3000"/>
    <n v="500"/>
    <n v="1000"/>
    <n v="0"/>
    <n v="0"/>
    <n v="1"/>
    <n v="1000"/>
    <n v="5"/>
  </r>
  <r>
    <s v="BF242892"/>
    <n v="3"/>
    <d v="2012-01-01T00:00:00"/>
    <m/>
    <n v="10018"/>
    <n v="5"/>
    <n v="659"/>
    <n v="1971"/>
    <s v="Asphalt Shingles"/>
    <n v="2003"/>
    <n v="7"/>
    <s v="Masonry"/>
    <s v="y"/>
    <x v="1"/>
    <s v="n"/>
    <n v="80000"/>
    <n v="8000"/>
    <n v="40000"/>
    <n v="16000"/>
    <n v="300000"/>
    <n v="3000"/>
    <n v="500"/>
    <n v="1589"/>
    <n v="0"/>
    <n v="0"/>
    <n v="1"/>
    <n v="1589"/>
    <n v="2"/>
  </r>
  <r>
    <s v="BF242902"/>
    <n v="3"/>
    <d v="2012-01-01T00:00:00"/>
    <m/>
    <n v="10024"/>
    <n v="4"/>
    <n v="820"/>
    <n v="1986"/>
    <s v="Asphalt Shingles"/>
    <n v="1989"/>
    <n v="7"/>
    <s v="Superior"/>
    <s v="y"/>
    <x v="1"/>
    <s v="n"/>
    <n v="50000"/>
    <n v="5000"/>
    <n v="25000"/>
    <n v="10000"/>
    <n v="100000"/>
    <n v="5000"/>
    <n v="500"/>
    <n v="404"/>
    <n v="0"/>
    <n v="0"/>
    <n v="1"/>
    <n v="404"/>
    <n v="4"/>
  </r>
  <r>
    <s v="BF242912"/>
    <n v="3"/>
    <d v="2012-01-01T00:00:00"/>
    <m/>
    <n v="10002"/>
    <n v="3"/>
    <n v="783"/>
    <n v="2006"/>
    <s v="Wood Shingles"/>
    <n v="2006"/>
    <n v="1"/>
    <s v="Masonry"/>
    <s v="y"/>
    <x v="0"/>
    <s v="n"/>
    <n v="300000"/>
    <n v="30000"/>
    <n v="150000"/>
    <n v="60000"/>
    <n v="100000"/>
    <n v="1000"/>
    <n v="1000"/>
    <n v="2357"/>
    <n v="0"/>
    <n v="0"/>
    <n v="1"/>
    <n v="2357"/>
    <n v="5"/>
  </r>
  <r>
    <s v="BF242922"/>
    <n v="3"/>
    <d v="2012-01-01T00:00:00"/>
    <m/>
    <n v="10010"/>
    <n v="3"/>
    <n v="888"/>
    <n v="1953"/>
    <s v="Spanish Tile"/>
    <n v="1973"/>
    <n v="1"/>
    <s v="Frame"/>
    <s v="y"/>
    <x v="1"/>
    <s v="n"/>
    <n v="80000"/>
    <n v="8000"/>
    <n v="48000"/>
    <n v="16000"/>
    <n v="300000"/>
    <n v="1000"/>
    <n v="1000"/>
    <n v="914"/>
    <n v="0"/>
    <n v="0"/>
    <n v="1"/>
    <n v="914"/>
    <n v="7"/>
  </r>
  <r>
    <s v="BF242932"/>
    <n v="3"/>
    <d v="2012-01-01T00:00:00"/>
    <m/>
    <n v="10001"/>
    <n v="3"/>
    <n v="688"/>
    <n v="1977"/>
    <s v="Spanish Tile"/>
    <n v="2003"/>
    <n v="1"/>
    <s v="Frame"/>
    <s v="y"/>
    <x v="1"/>
    <s v="n"/>
    <n v="125000"/>
    <n v="12500"/>
    <n v="62500"/>
    <n v="25000"/>
    <n v="500000"/>
    <n v="3000"/>
    <n v="500"/>
    <n v="2527"/>
    <n v="0"/>
    <n v="0"/>
    <n v="1"/>
    <n v="2527"/>
    <n v="6"/>
  </r>
  <r>
    <s v="BF242942"/>
    <n v="3"/>
    <d v="2012-01-01T00:00:00"/>
    <m/>
    <n v="10019"/>
    <n v="4"/>
    <n v="896"/>
    <n v="2008"/>
    <s v="Asphalt Shingles"/>
    <n v="2008"/>
    <n v="1"/>
    <s v="Frame"/>
    <s v="y"/>
    <x v="1"/>
    <s v="n"/>
    <n v="80000"/>
    <n v="8000"/>
    <n v="40000"/>
    <n v="16000"/>
    <n v="300000"/>
    <n v="1000"/>
    <n v="250"/>
    <n v="701"/>
    <n v="0"/>
    <n v="0"/>
    <n v="1"/>
    <n v="701"/>
    <n v="1"/>
  </r>
  <r>
    <s v="BF242952"/>
    <n v="3"/>
    <d v="2012-01-01T00:00:00"/>
    <m/>
    <n v="10007"/>
    <n v="2"/>
    <n v="665"/>
    <n v="2000"/>
    <s v="Asphalt Shingles"/>
    <n v="2000"/>
    <n v="1"/>
    <s v="Frame"/>
    <s v="y"/>
    <x v="1"/>
    <s v="n"/>
    <n v="125000"/>
    <n v="12500"/>
    <n v="62500"/>
    <n v="25000"/>
    <n v="500000"/>
    <n v="3000"/>
    <n v="1000"/>
    <n v="1418"/>
    <n v="0"/>
    <n v="0"/>
    <n v="1"/>
    <n v="1418"/>
    <n v="3"/>
  </r>
  <r>
    <s v="BF242962"/>
    <n v="3"/>
    <d v="2012-01-01T00:00:00"/>
    <m/>
    <n v="10003"/>
    <n v="3"/>
    <n v="768"/>
    <n v="1978"/>
    <s v="Asphalt Shingles"/>
    <n v="1981"/>
    <n v="1"/>
    <s v="Frame"/>
    <s v="y"/>
    <x v="1"/>
    <s v="n"/>
    <n v="400000"/>
    <n v="40000"/>
    <n v="280000"/>
    <n v="80000"/>
    <n v="300000"/>
    <n v="3000"/>
    <n v="1000"/>
    <n v="4046"/>
    <n v="0"/>
    <n v="0"/>
    <n v="1"/>
    <n v="4046"/>
    <n v="5"/>
  </r>
  <r>
    <s v="BF242972"/>
    <n v="3"/>
    <d v="2012-01-01T00:00:00"/>
    <m/>
    <n v="10018"/>
    <n v="2"/>
    <n v="747"/>
    <n v="1991"/>
    <s v="Asphalt Shingles"/>
    <n v="1991"/>
    <n v="1"/>
    <s v="Frame"/>
    <s v="y"/>
    <x v="1"/>
    <s v="n"/>
    <n v="60000"/>
    <n v="6000"/>
    <n v="30000"/>
    <n v="12000"/>
    <n v="300000"/>
    <n v="3000"/>
    <n v="500"/>
    <n v="675"/>
    <n v="0"/>
    <n v="0"/>
    <n v="1"/>
    <n v="675"/>
    <n v="2"/>
  </r>
  <r>
    <s v="BF242982"/>
    <n v="3"/>
    <d v="2012-01-01T00:00:00"/>
    <m/>
    <n v="10015"/>
    <n v="5"/>
    <n v="855"/>
    <n v="1960"/>
    <s v="Asphalt Shingles"/>
    <n v="1985"/>
    <n v="7"/>
    <s v="Frame"/>
    <s v="y"/>
    <x v="1"/>
    <s v="n"/>
    <n v="100000"/>
    <n v="10000"/>
    <n v="50000"/>
    <n v="20000"/>
    <n v="100000"/>
    <n v="3000"/>
    <n v="500"/>
    <n v="2242"/>
    <n v="0"/>
    <n v="0"/>
    <n v="1"/>
    <n v="2242"/>
    <n v="7"/>
  </r>
  <r>
    <s v="BF242992"/>
    <n v="3"/>
    <d v="2012-01-01T00:00:00"/>
    <m/>
    <n v="10014"/>
    <n v="2"/>
    <n v="868"/>
    <n v="1976"/>
    <s v="Asphalt Shingles"/>
    <n v="1976"/>
    <n v="1"/>
    <s v="Frame"/>
    <s v="y"/>
    <x v="1"/>
    <s v="n"/>
    <n v="150000"/>
    <n v="15000"/>
    <n v="75000"/>
    <n v="30000"/>
    <n v="500000"/>
    <n v="1000"/>
    <n v="1000"/>
    <n v="1060"/>
    <n v="0"/>
    <n v="0"/>
    <n v="1"/>
    <n v="1060"/>
    <n v="1"/>
  </r>
  <r>
    <s v="BF243002"/>
    <n v="3"/>
    <d v="2012-01-01T00:00:00"/>
    <m/>
    <n v="10003"/>
    <n v="2"/>
    <n v="627"/>
    <n v="1981"/>
    <s v="Asphalt Shingles"/>
    <n v="2009"/>
    <n v="7"/>
    <s v="Frame"/>
    <s v="y"/>
    <x v="0"/>
    <s v="n"/>
    <n v="90000"/>
    <n v="9000"/>
    <n v="45000"/>
    <n v="18000"/>
    <n v="100000"/>
    <n v="3000"/>
    <n v="250"/>
    <n v="1956"/>
    <n v="0"/>
    <n v="0"/>
    <n v="1"/>
    <n v="1956"/>
    <n v="5"/>
  </r>
  <r>
    <s v="BF243012"/>
    <n v="3"/>
    <d v="2012-01-01T00:00:00"/>
    <m/>
    <n v="10006"/>
    <n v="4"/>
    <n v="850"/>
    <n v="1998"/>
    <s v="Asphalt Shingles"/>
    <n v="2007"/>
    <n v="1"/>
    <s v="Frame"/>
    <s v="y"/>
    <x v="1"/>
    <s v="n"/>
    <n v="100000"/>
    <n v="10000"/>
    <n v="50000"/>
    <n v="20000"/>
    <n v="500000"/>
    <n v="3000"/>
    <n v="500"/>
    <n v="1062"/>
    <n v="0"/>
    <n v="0"/>
    <n v="1"/>
    <n v="1062"/>
    <n v="6"/>
  </r>
  <r>
    <s v="BF243022"/>
    <n v="3"/>
    <d v="2012-01-01T00:00:00"/>
    <m/>
    <n v="10017"/>
    <n v="4"/>
    <n v="678"/>
    <n v="1980"/>
    <s v="Asphalt Shingles"/>
    <n v="1989"/>
    <n v="7"/>
    <s v="Frame"/>
    <s v="y"/>
    <x v="1"/>
    <s v="n"/>
    <n v="125000"/>
    <n v="12500"/>
    <n v="62500"/>
    <n v="25000"/>
    <n v="500000"/>
    <n v="1000"/>
    <n v="500"/>
    <n v="3073"/>
    <n v="0"/>
    <n v="0"/>
    <n v="1"/>
    <n v="3073"/>
    <n v="3"/>
  </r>
  <r>
    <s v="BF243032"/>
    <n v="3"/>
    <d v="2012-01-01T00:00:00"/>
    <m/>
    <n v="10009"/>
    <n v="3"/>
    <n v="697"/>
    <n v="1979"/>
    <s v="Asphalt Shingles"/>
    <n v="2000"/>
    <n v="1"/>
    <s v="Frame"/>
    <s v="y"/>
    <x v="0"/>
    <s v="n"/>
    <n v="200000"/>
    <n v="20000"/>
    <n v="100000"/>
    <n v="40000"/>
    <n v="500000"/>
    <n v="1000"/>
    <n v="500"/>
    <n v="3073"/>
    <n v="0"/>
    <n v="0"/>
    <n v="1"/>
    <n v="3073"/>
    <n v="1"/>
  </r>
  <r>
    <s v="BF243042"/>
    <n v="3"/>
    <d v="2012-01-01T00:00:00"/>
    <m/>
    <n v="10001"/>
    <n v="4"/>
    <s v="No Hit"/>
    <n v="1963"/>
    <s v="Asphalt Shingles"/>
    <n v="1992"/>
    <n v="1"/>
    <s v="Frame"/>
    <s v="n"/>
    <x v="1"/>
    <s v="n"/>
    <n v="150000"/>
    <n v="15000"/>
    <n v="75000"/>
    <n v="30000"/>
    <n v="100000"/>
    <n v="3000"/>
    <n v="1000"/>
    <n v="2165"/>
    <n v="0"/>
    <n v="0"/>
    <n v="1"/>
    <n v="2165"/>
    <n v="6"/>
  </r>
  <r>
    <s v="BF243052"/>
    <n v="3"/>
    <d v="2012-01-01T00:00:00"/>
    <m/>
    <n v="10018"/>
    <n v="2"/>
    <n v="758"/>
    <n v="1968"/>
    <s v="Asphalt Shingles"/>
    <n v="1968"/>
    <n v="1"/>
    <s v="Frame"/>
    <s v="y"/>
    <x v="1"/>
    <s v="n"/>
    <n v="250000"/>
    <n v="25000"/>
    <n v="150000"/>
    <n v="50000"/>
    <n v="500000"/>
    <n v="3000"/>
    <n v="500"/>
    <n v="2291"/>
    <n v="0"/>
    <n v="0"/>
    <n v="1"/>
    <n v="2291"/>
    <n v="2"/>
  </r>
  <r>
    <s v="BF243062"/>
    <n v="3"/>
    <d v="2012-01-01T00:00:00"/>
    <m/>
    <n v="10004"/>
    <n v="2"/>
    <n v="700"/>
    <n v="2001"/>
    <s v="Asphalt Shingles"/>
    <n v="2001"/>
    <n v="1"/>
    <s v="Frame"/>
    <s v="n"/>
    <x v="1"/>
    <s v="n"/>
    <n v="150000"/>
    <n v="15000"/>
    <n v="75000"/>
    <n v="30000"/>
    <n v="100000"/>
    <n v="5000"/>
    <n v="500"/>
    <n v="1390"/>
    <n v="0"/>
    <n v="0"/>
    <n v="1"/>
    <n v="1390"/>
    <n v="5"/>
  </r>
  <r>
    <s v="BF243072"/>
    <n v="3"/>
    <d v="2012-01-01T00:00:00"/>
    <m/>
    <n v="10007"/>
    <n v="2"/>
    <n v="710"/>
    <n v="1975"/>
    <s v="Asphalt Shingles"/>
    <n v="1975"/>
    <n v="1"/>
    <s v="Frame"/>
    <s v="y"/>
    <x v="1"/>
    <s v="n"/>
    <n v="90000"/>
    <n v="9000"/>
    <n v="45000"/>
    <n v="18000"/>
    <n v="100000"/>
    <n v="3000"/>
    <n v="250"/>
    <n v="1416"/>
    <n v="0"/>
    <n v="0"/>
    <n v="1"/>
    <n v="1416"/>
    <n v="3"/>
  </r>
  <r>
    <s v="BF243082"/>
    <n v="3"/>
    <d v="2012-01-01T00:00:00"/>
    <m/>
    <n v="10008"/>
    <n v="2"/>
    <n v="803"/>
    <n v="2007"/>
    <s v="Asphalt Shingles"/>
    <n v="2007"/>
    <n v="1"/>
    <s v="Frame"/>
    <s v="n"/>
    <x v="1"/>
    <s v="n"/>
    <n v="50000"/>
    <n v="5000"/>
    <n v="35000"/>
    <n v="10000"/>
    <n v="100000"/>
    <n v="5000"/>
    <n v="1000"/>
    <n v="374"/>
    <n v="0"/>
    <n v="0"/>
    <n v="1"/>
    <n v="374"/>
    <n v="1"/>
  </r>
  <r>
    <s v="BF243092"/>
    <n v="3"/>
    <d v="2012-01-01T00:00:00"/>
    <m/>
    <n v="10009"/>
    <n v="3"/>
    <n v="800"/>
    <n v="2003"/>
    <s v="Spanish Tile"/>
    <n v="2003"/>
    <n v="1"/>
    <s v="Frame"/>
    <s v="y"/>
    <x v="1"/>
    <s v="n"/>
    <n v="90000"/>
    <n v="9000"/>
    <n v="45000"/>
    <n v="18000"/>
    <n v="300000"/>
    <n v="3000"/>
    <n v="500"/>
    <n v="722"/>
    <n v="0"/>
    <n v="0"/>
    <n v="1"/>
    <n v="722"/>
    <n v="1"/>
  </r>
  <r>
    <s v="BF243102"/>
    <n v="3"/>
    <d v="2012-01-01T00:00:00"/>
    <m/>
    <n v="10003"/>
    <n v="2"/>
    <n v="838"/>
    <n v="1951"/>
    <s v="Asphalt Shingles"/>
    <n v="2006"/>
    <n v="1"/>
    <s v="Frame"/>
    <s v="y"/>
    <x v="1"/>
    <s v="n"/>
    <n v="60000"/>
    <n v="6000"/>
    <n v="30000"/>
    <n v="12000"/>
    <n v="100000"/>
    <n v="1000"/>
    <n v="500"/>
    <n v="532"/>
    <n v="0"/>
    <n v="0"/>
    <n v="1"/>
    <n v="532"/>
    <n v="5"/>
  </r>
  <r>
    <s v="BF243112"/>
    <n v="3"/>
    <d v="2012-01-01T00:00:00"/>
    <m/>
    <n v="10015"/>
    <n v="1"/>
    <n v="700"/>
    <n v="1974"/>
    <s v="Asphalt Shingles"/>
    <n v="1993"/>
    <n v="1"/>
    <s v="Masonry"/>
    <s v="y"/>
    <x v="1"/>
    <s v="n"/>
    <n v="100000"/>
    <n v="10000"/>
    <n v="50000"/>
    <n v="20000"/>
    <n v="100000"/>
    <n v="5000"/>
    <n v="500"/>
    <n v="1331"/>
    <n v="1"/>
    <n v="10944"/>
    <n v="1"/>
    <n v="1331"/>
    <n v="7"/>
  </r>
  <r>
    <s v="BF243122"/>
    <n v="3"/>
    <d v="2012-01-01T00:00:00"/>
    <m/>
    <n v="10019"/>
    <n v="4"/>
    <n v="662"/>
    <n v="2000"/>
    <s v="Spanish Tile"/>
    <n v="2011"/>
    <n v="7"/>
    <s v="Frame"/>
    <s v="y"/>
    <x v="1"/>
    <s v="n"/>
    <n v="200000"/>
    <n v="20000"/>
    <n v="100000"/>
    <n v="40000"/>
    <n v="100000"/>
    <n v="1000"/>
    <n v="500"/>
    <n v="3384"/>
    <n v="0"/>
    <n v="0"/>
    <n v="1"/>
    <n v="3384"/>
    <n v="1"/>
  </r>
  <r>
    <s v="BF243132"/>
    <n v="3"/>
    <d v="2012-01-01T00:00:00"/>
    <m/>
    <n v="10012"/>
    <n v="1"/>
    <n v="704"/>
    <n v="1963"/>
    <s v="Asphalt Shingles"/>
    <n v="2009"/>
    <n v="1"/>
    <s v="Frame"/>
    <s v="y"/>
    <x v="0"/>
    <s v="n"/>
    <n v="300000"/>
    <n v="30000"/>
    <n v="210000"/>
    <n v="60000"/>
    <n v="100000"/>
    <n v="1000"/>
    <n v="250"/>
    <n v="2684"/>
    <n v="0"/>
    <n v="0"/>
    <n v="1"/>
    <n v="2684"/>
    <n v="3"/>
  </r>
  <r>
    <s v="BF243142"/>
    <n v="3"/>
    <d v="2012-01-01T00:00:00"/>
    <m/>
    <n v="10014"/>
    <n v="3"/>
    <n v="676"/>
    <n v="1998"/>
    <s v="Asphalt Shingles"/>
    <n v="2006"/>
    <n v="1"/>
    <s v="Frame"/>
    <s v="y"/>
    <x v="0"/>
    <s v="n"/>
    <n v="125000"/>
    <n v="12500"/>
    <n v="62500"/>
    <n v="25000"/>
    <n v="100000"/>
    <n v="5000"/>
    <n v="1000"/>
    <n v="1675"/>
    <n v="0"/>
    <n v="0"/>
    <n v="1"/>
    <n v="1675"/>
    <n v="1"/>
  </r>
  <r>
    <s v="BF243152"/>
    <n v="3"/>
    <d v="2012-01-01T00:00:00"/>
    <m/>
    <n v="10009"/>
    <n v="1"/>
    <n v="781"/>
    <n v="1985"/>
    <s v="Asphalt Shingles"/>
    <n v="1985"/>
    <n v="1"/>
    <s v="Superior"/>
    <s v="y"/>
    <x v="1"/>
    <s v="n"/>
    <n v="150000"/>
    <n v="15000"/>
    <n v="75000"/>
    <n v="30000"/>
    <n v="100000"/>
    <n v="3000"/>
    <n v="250"/>
    <n v="1247"/>
    <n v="0"/>
    <n v="0"/>
    <n v="1"/>
    <n v="1247"/>
    <n v="1"/>
  </r>
  <r>
    <s v="BF243162"/>
    <n v="3"/>
    <d v="2012-01-01T00:00:00"/>
    <m/>
    <n v="10006"/>
    <n v="2"/>
    <n v="860"/>
    <n v="2007"/>
    <s v="Asphalt Shingles"/>
    <n v="2007"/>
    <n v="1"/>
    <s v="Frame"/>
    <s v="y"/>
    <x v="1"/>
    <s v="n"/>
    <n v="250000"/>
    <n v="25000"/>
    <n v="150000"/>
    <n v="50000"/>
    <n v="300000"/>
    <n v="3000"/>
    <n v="500"/>
    <n v="1511"/>
    <n v="0"/>
    <n v="0"/>
    <n v="1"/>
    <n v="1511"/>
    <n v="6"/>
  </r>
  <r>
    <s v="BF243172"/>
    <n v="3"/>
    <d v="2012-01-01T00:00:00"/>
    <m/>
    <n v="10010"/>
    <n v="2"/>
    <n v="735"/>
    <n v="1970"/>
    <s v="Asphalt Shingles"/>
    <n v="2005"/>
    <n v="7"/>
    <s v="Frame"/>
    <s v="y"/>
    <x v="1"/>
    <s v="n"/>
    <n v="150000"/>
    <n v="15000"/>
    <n v="75000"/>
    <n v="30000"/>
    <n v="500000"/>
    <n v="3000"/>
    <n v="250"/>
    <n v="3357"/>
    <n v="0"/>
    <n v="0"/>
    <n v="1"/>
    <n v="3357"/>
    <n v="7"/>
  </r>
  <r>
    <s v="BF243182"/>
    <n v="3"/>
    <d v="2012-01-01T00:00:00"/>
    <m/>
    <n v="10017"/>
    <n v="3"/>
    <n v="721"/>
    <n v="1995"/>
    <s v="Asphalt Shingles"/>
    <n v="1995"/>
    <n v="7"/>
    <s v="Frame"/>
    <s v="y"/>
    <x v="1"/>
    <s v="n"/>
    <n v="90000"/>
    <n v="9000"/>
    <n v="45000"/>
    <n v="18000"/>
    <n v="300000"/>
    <n v="5000"/>
    <n v="1000"/>
    <n v="1230"/>
    <n v="0"/>
    <n v="0"/>
    <n v="1"/>
    <n v="1230"/>
    <n v="3"/>
  </r>
  <r>
    <s v="BF243192"/>
    <n v="3"/>
    <d v="2012-01-01T00:00:00"/>
    <m/>
    <n v="10011"/>
    <n v="2"/>
    <n v="825"/>
    <n v="1953"/>
    <s v="Asphalt Shingles"/>
    <n v="2003"/>
    <n v="1"/>
    <s v="Frame"/>
    <s v="y"/>
    <x v="0"/>
    <s v="n"/>
    <n v="300000"/>
    <n v="30000"/>
    <n v="150000"/>
    <n v="60000"/>
    <n v="100000"/>
    <n v="5000"/>
    <n v="500"/>
    <n v="2728"/>
    <n v="0"/>
    <n v="0"/>
    <n v="1"/>
    <n v="2728"/>
    <n v="6"/>
  </r>
  <r>
    <s v="BF243202"/>
    <n v="3"/>
    <d v="2012-01-01T00:00:00"/>
    <m/>
    <n v="10019"/>
    <n v="1"/>
    <n v="682"/>
    <n v="1989"/>
    <s v="Asphalt Shingles"/>
    <n v="1989"/>
    <n v="7"/>
    <s v="Masonry"/>
    <s v="y"/>
    <x v="1"/>
    <s v="n"/>
    <n v="300000"/>
    <n v="30000"/>
    <n v="210000"/>
    <n v="60000"/>
    <n v="500000"/>
    <n v="1000"/>
    <n v="500"/>
    <n v="3940"/>
    <n v="0"/>
    <n v="0"/>
    <n v="1"/>
    <n v="3940"/>
    <n v="1"/>
  </r>
  <r>
    <s v="BF243212"/>
    <n v="3"/>
    <d v="2012-01-01T00:00:00"/>
    <m/>
    <n v="10025"/>
    <n v="1"/>
    <n v="821"/>
    <n v="1979"/>
    <s v="Asphalt Shingles"/>
    <n v="1979"/>
    <n v="1"/>
    <s v="Superior"/>
    <s v="y"/>
    <x v="1"/>
    <s v="n"/>
    <n v="200000"/>
    <n v="20000"/>
    <n v="140000"/>
    <n v="40000"/>
    <n v="100000"/>
    <n v="3000"/>
    <n v="1000"/>
    <n v="1266"/>
    <n v="0"/>
    <n v="0"/>
    <n v="1"/>
    <n v="1266"/>
    <n v="7"/>
  </r>
  <r>
    <s v="BF243222"/>
    <n v="3"/>
    <d v="2012-01-01T00:00:00"/>
    <d v="2012-07-01T00:00:00"/>
    <n v="10001"/>
    <n v="3"/>
    <n v="724"/>
    <n v="1952"/>
    <s v="Spanish Tile"/>
    <n v="1979"/>
    <n v="1"/>
    <s v="Frame"/>
    <s v="y"/>
    <x v="1"/>
    <s v="n"/>
    <n v="100000"/>
    <n v="10000"/>
    <n v="50000"/>
    <n v="20000"/>
    <n v="300000"/>
    <n v="1000"/>
    <n v="500"/>
    <n v="1982"/>
    <n v="0"/>
    <n v="0"/>
    <n v="0.5"/>
    <n v="991"/>
    <n v="6"/>
  </r>
  <r>
    <s v="BF243232"/>
    <n v="3"/>
    <d v="2012-01-01T00:00:00"/>
    <m/>
    <n v="10017"/>
    <n v="2"/>
    <n v="682"/>
    <n v="1957"/>
    <s v="Asphalt Shingles"/>
    <n v="1998"/>
    <n v="1"/>
    <s v="Frame"/>
    <s v="y"/>
    <x v="0"/>
    <s v="n"/>
    <n v="50000"/>
    <n v="5000"/>
    <n v="25000"/>
    <n v="10000"/>
    <n v="500000"/>
    <n v="3000"/>
    <n v="250"/>
    <n v="891"/>
    <n v="0"/>
    <n v="0"/>
    <n v="1"/>
    <n v="891"/>
    <n v="3"/>
  </r>
  <r>
    <s v="BF243242"/>
    <n v="3"/>
    <d v="2012-01-01T00:00:00"/>
    <m/>
    <n v="10018"/>
    <n v="3"/>
    <n v="800"/>
    <n v="1980"/>
    <s v="Asphalt Shingles"/>
    <n v="1985"/>
    <n v="1"/>
    <s v="Frame"/>
    <s v="y"/>
    <x v="1"/>
    <s v="n"/>
    <n v="90000"/>
    <n v="9000"/>
    <n v="45000"/>
    <n v="18000"/>
    <n v="100000"/>
    <n v="1000"/>
    <n v="500"/>
    <n v="738"/>
    <n v="0"/>
    <n v="0"/>
    <n v="1"/>
    <n v="738"/>
    <n v="2"/>
  </r>
  <r>
    <s v="BF243252"/>
    <n v="3"/>
    <d v="2012-01-01T00:00:00"/>
    <d v="2012-07-01T00:00:00"/>
    <n v="10016"/>
    <n v="5"/>
    <n v="872"/>
    <n v="1965"/>
    <s v="Asphalt Shingles"/>
    <n v="1985"/>
    <n v="1"/>
    <s v="Frame"/>
    <s v="y"/>
    <x v="1"/>
    <s v="n"/>
    <n v="60000"/>
    <n v="6000"/>
    <n v="30000"/>
    <n v="12000"/>
    <n v="300000"/>
    <n v="3000"/>
    <n v="250"/>
    <n v="1231"/>
    <n v="0"/>
    <n v="0"/>
    <n v="0.5"/>
    <n v="615.5"/>
    <n v="6"/>
  </r>
  <r>
    <s v="BF243262"/>
    <n v="3"/>
    <d v="2012-01-01T00:00:00"/>
    <m/>
    <n v="10017"/>
    <n v="2"/>
    <n v="900"/>
    <n v="1952"/>
    <s v="Asphalt Shingles"/>
    <n v="2010"/>
    <n v="1"/>
    <s v="Frame"/>
    <s v="y"/>
    <x v="1"/>
    <s v="n"/>
    <n v="70000"/>
    <n v="7000"/>
    <n v="42000"/>
    <n v="14000"/>
    <n v="100000"/>
    <n v="1000"/>
    <n v="500"/>
    <n v="448"/>
    <n v="0"/>
    <n v="0"/>
    <n v="1"/>
    <n v="448"/>
    <n v="3"/>
  </r>
  <r>
    <s v="BF243272"/>
    <n v="3"/>
    <d v="2012-01-01T00:00:00"/>
    <m/>
    <n v="10018"/>
    <n v="3"/>
    <n v="898"/>
    <n v="1964"/>
    <s v="Asphalt Shingles"/>
    <n v="1975"/>
    <n v="9"/>
    <s v="Frame"/>
    <s v="y"/>
    <x v="1"/>
    <s v="n"/>
    <n v="200000"/>
    <n v="20000"/>
    <n v="100000"/>
    <n v="40000"/>
    <n v="300000"/>
    <n v="5000"/>
    <n v="250"/>
    <n v="1874"/>
    <n v="0"/>
    <n v="0"/>
    <n v="1"/>
    <n v="1874"/>
    <n v="2"/>
  </r>
  <r>
    <s v="BF243282"/>
    <n v="3"/>
    <d v="2012-01-01T00:00:00"/>
    <m/>
    <n v="10023"/>
    <n v="1"/>
    <n v="656"/>
    <n v="1995"/>
    <s v="Asphalt Shingles"/>
    <n v="1995"/>
    <n v="1"/>
    <s v="Superior"/>
    <s v="y"/>
    <x v="0"/>
    <s v="n"/>
    <n v="125000"/>
    <n v="12500"/>
    <n v="62500"/>
    <n v="25000"/>
    <n v="100000"/>
    <n v="5000"/>
    <n v="250"/>
    <n v="826"/>
    <n v="0"/>
    <n v="0"/>
    <n v="1"/>
    <n v="826"/>
    <n v="4"/>
  </r>
  <r>
    <s v="BF243292"/>
    <n v="3"/>
    <d v="2012-01-01T00:00:00"/>
    <m/>
    <n v="10007"/>
    <n v="4"/>
    <n v="674"/>
    <n v="1998"/>
    <s v="Asphalt Shingles"/>
    <n v="1998"/>
    <n v="1"/>
    <s v="Frame"/>
    <s v="y"/>
    <x v="1"/>
    <s v="n"/>
    <n v="60000"/>
    <n v="6000"/>
    <n v="42000"/>
    <n v="12000"/>
    <n v="100000"/>
    <n v="3000"/>
    <n v="500"/>
    <n v="1093"/>
    <n v="0"/>
    <n v="0"/>
    <n v="1"/>
    <n v="1093"/>
    <n v="3"/>
  </r>
  <r>
    <s v="BF243302"/>
    <n v="3"/>
    <d v="2012-01-01T00:00:00"/>
    <m/>
    <n v="10022"/>
    <n v="1"/>
    <n v="800"/>
    <n v="2001"/>
    <s v="Asphalt Shingles"/>
    <n v="2001"/>
    <n v="1"/>
    <s v="Superior"/>
    <s v="y"/>
    <x v="0"/>
    <s v="n"/>
    <n v="80000"/>
    <n v="8000"/>
    <n v="40000"/>
    <n v="16000"/>
    <n v="300000"/>
    <n v="5000"/>
    <n v="500"/>
    <n v="290"/>
    <n v="0"/>
    <n v="0"/>
    <n v="1"/>
    <n v="290"/>
    <n v="4"/>
  </r>
  <r>
    <s v="BF243312"/>
    <n v="3"/>
    <d v="2012-01-01T00:00:00"/>
    <m/>
    <n v="10018"/>
    <n v="3"/>
    <n v="681"/>
    <n v="1976"/>
    <s v="Asphalt Shingles"/>
    <n v="2001"/>
    <n v="7"/>
    <s v="Frame"/>
    <s v="y"/>
    <x v="0"/>
    <s v="n"/>
    <n v="100000"/>
    <n v="10000"/>
    <n v="50000"/>
    <n v="20000"/>
    <n v="300000"/>
    <n v="3000"/>
    <n v="250"/>
    <n v="1648"/>
    <n v="0"/>
    <n v="0"/>
    <n v="1"/>
    <n v="1648"/>
    <n v="2"/>
  </r>
  <r>
    <s v="BF243322"/>
    <n v="3"/>
    <d v="2012-01-01T00:00:00"/>
    <m/>
    <n v="10011"/>
    <n v="3"/>
    <n v="799"/>
    <n v="1991"/>
    <s v="Asphalt Shingles"/>
    <n v="2011"/>
    <n v="1"/>
    <s v="Frame"/>
    <s v="y"/>
    <x v="1"/>
    <s v="n"/>
    <n v="60000"/>
    <n v="6000"/>
    <n v="30000"/>
    <n v="12000"/>
    <n v="300000"/>
    <n v="3000"/>
    <n v="500"/>
    <n v="1177"/>
    <n v="0"/>
    <n v="0"/>
    <n v="1"/>
    <n v="1177"/>
    <n v="6"/>
  </r>
  <r>
    <s v="BF243332"/>
    <n v="3"/>
    <d v="2012-01-01T00:00:00"/>
    <m/>
    <n v="10010"/>
    <n v="4"/>
    <n v="754"/>
    <n v="1952"/>
    <s v="Asphalt Shingles"/>
    <n v="1977"/>
    <n v="1"/>
    <s v="Superior"/>
    <s v="y"/>
    <x v="1"/>
    <s v="n"/>
    <n v="100000"/>
    <n v="10000"/>
    <n v="70000"/>
    <n v="20000"/>
    <n v="300000"/>
    <n v="5000"/>
    <n v="1000"/>
    <n v="1728"/>
    <n v="1"/>
    <n v="7700"/>
    <n v="1"/>
    <n v="1728"/>
    <n v="7"/>
  </r>
  <r>
    <s v="BF243342"/>
    <n v="3"/>
    <d v="2012-01-01T00:00:00"/>
    <m/>
    <n v="10005"/>
    <n v="3"/>
    <n v="759"/>
    <n v="1979"/>
    <s v="Spanish Tile"/>
    <n v="1979"/>
    <n v="7"/>
    <s v="Frame"/>
    <s v="n"/>
    <x v="0"/>
    <s v="n"/>
    <n v="90000"/>
    <n v="9000"/>
    <n v="45000"/>
    <n v="18000"/>
    <n v="100000"/>
    <n v="3000"/>
    <n v="250"/>
    <n v="2485"/>
    <n v="0"/>
    <n v="0"/>
    <n v="1"/>
    <n v="2485"/>
    <n v="7"/>
  </r>
  <r>
    <s v="BF243352"/>
    <n v="3"/>
    <d v="2012-01-01T00:00:00"/>
    <m/>
    <n v="10007"/>
    <n v="4"/>
    <s v="No Hit"/>
    <n v="1997"/>
    <s v="Asphalt Shingles"/>
    <n v="1997"/>
    <n v="1"/>
    <s v="Frame"/>
    <s v="y"/>
    <x v="1"/>
    <s v="n"/>
    <n v="100000"/>
    <n v="10000"/>
    <n v="50000"/>
    <n v="20000"/>
    <n v="300000"/>
    <n v="1000"/>
    <n v="500"/>
    <n v="896"/>
    <n v="0"/>
    <n v="0"/>
    <n v="1"/>
    <n v="896"/>
    <n v="3"/>
  </r>
  <r>
    <s v="BF243362"/>
    <n v="3"/>
    <d v="2012-01-01T00:00:00"/>
    <m/>
    <n v="10008"/>
    <n v="5"/>
    <n v="690"/>
    <n v="1953"/>
    <s v="Asphalt Shingles"/>
    <n v="1987"/>
    <n v="1"/>
    <s v="Frame"/>
    <s v="y"/>
    <x v="0"/>
    <s v="n"/>
    <n v="300000"/>
    <n v="30000"/>
    <n v="150000"/>
    <n v="60000"/>
    <n v="100000"/>
    <n v="5000"/>
    <n v="250"/>
    <n v="7803"/>
    <n v="0"/>
    <n v="0"/>
    <n v="1"/>
    <n v="7803"/>
    <n v="1"/>
  </r>
  <r>
    <s v="BF243372"/>
    <n v="3"/>
    <d v="2012-01-01T00:00:00"/>
    <m/>
    <n v="10022"/>
    <n v="2"/>
    <n v="800"/>
    <n v="1955"/>
    <s v="Asphalt Shingles"/>
    <n v="1984"/>
    <n v="7"/>
    <s v="Superior"/>
    <s v="y"/>
    <x v="1"/>
    <s v="n"/>
    <n v="70000"/>
    <n v="7000"/>
    <n v="35000"/>
    <n v="14000"/>
    <n v="500000"/>
    <n v="5000"/>
    <n v="250"/>
    <n v="580"/>
    <n v="0"/>
    <n v="0"/>
    <n v="1"/>
    <n v="580"/>
    <n v="4"/>
  </r>
  <r>
    <s v="BF243382"/>
    <n v="3"/>
    <d v="2012-01-01T00:00:00"/>
    <m/>
    <n v="10010"/>
    <n v="3"/>
    <n v="791"/>
    <n v="1973"/>
    <s v="Asphalt Shingles"/>
    <n v="1975"/>
    <n v="1"/>
    <s v="Frame"/>
    <s v="y"/>
    <x v="1"/>
    <s v="n"/>
    <n v="70000"/>
    <n v="7000"/>
    <n v="35000"/>
    <n v="14000"/>
    <n v="300000"/>
    <n v="5000"/>
    <n v="500"/>
    <n v="1766"/>
    <n v="0"/>
    <n v="0"/>
    <n v="1"/>
    <n v="1766"/>
    <n v="7"/>
  </r>
  <r>
    <s v="BF243392"/>
    <n v="3"/>
    <d v="2012-01-01T00:00:00"/>
    <m/>
    <n v="10016"/>
    <n v="2"/>
    <n v="658"/>
    <n v="1995"/>
    <s v="Asphalt Shingles"/>
    <n v="1995"/>
    <n v="1"/>
    <s v="Frame"/>
    <s v="y"/>
    <x v="1"/>
    <s v="n"/>
    <n v="60000"/>
    <n v="6000"/>
    <n v="30000"/>
    <n v="12000"/>
    <n v="100000"/>
    <n v="5000"/>
    <n v="1000"/>
    <n v="1166"/>
    <n v="0"/>
    <n v="0"/>
    <n v="1"/>
    <n v="1166"/>
    <n v="6"/>
  </r>
  <r>
    <s v="BF243402"/>
    <n v="3"/>
    <d v="2012-01-01T00:00:00"/>
    <m/>
    <n v="10022"/>
    <n v="5"/>
    <n v="655"/>
    <n v="1976"/>
    <s v="Spanish Tile"/>
    <n v="1976"/>
    <n v="1"/>
    <s v="Frame"/>
    <s v="n"/>
    <x v="1"/>
    <s v="n"/>
    <n v="90000"/>
    <n v="9000"/>
    <n v="45000"/>
    <n v="18000"/>
    <n v="300000"/>
    <n v="5000"/>
    <n v="500"/>
    <n v="1933"/>
    <n v="0"/>
    <n v="0"/>
    <n v="1"/>
    <n v="1933"/>
    <n v="4"/>
  </r>
  <r>
    <s v="BF243412"/>
    <n v="3"/>
    <d v="2012-01-01T00:00:00"/>
    <d v="2012-07-01T00:00:00"/>
    <n v="10014"/>
    <n v="5"/>
    <n v="820"/>
    <n v="2007"/>
    <s v="Spanish Tile"/>
    <n v="2007"/>
    <n v="1"/>
    <s v="Frame"/>
    <s v="y"/>
    <x v="1"/>
    <s v="n"/>
    <n v="200000"/>
    <n v="20000"/>
    <n v="140000"/>
    <n v="40000"/>
    <n v="100000"/>
    <n v="1000"/>
    <n v="500"/>
    <n v="1671"/>
    <n v="0"/>
    <n v="0"/>
    <n v="0.5"/>
    <n v="835.5"/>
    <n v="1"/>
  </r>
  <r>
    <s v="BF243422"/>
    <n v="3"/>
    <d v="2012-01-01T00:00:00"/>
    <m/>
    <n v="10013"/>
    <n v="4"/>
    <n v="896"/>
    <n v="1960"/>
    <s v="Asphalt Shingles"/>
    <n v="2009"/>
    <n v="1"/>
    <s v="Frame"/>
    <s v="y"/>
    <x v="1"/>
    <s v="n"/>
    <n v="150000"/>
    <n v="15000"/>
    <n v="75000"/>
    <n v="30000"/>
    <n v="300000"/>
    <n v="1000"/>
    <n v="250"/>
    <n v="974"/>
    <n v="1"/>
    <n v="3750"/>
    <n v="1"/>
    <n v="974"/>
    <n v="2"/>
  </r>
  <r>
    <s v="BF243432"/>
    <n v="3"/>
    <d v="2012-01-01T00:00:00"/>
    <m/>
    <n v="10023"/>
    <n v="3"/>
    <n v="700"/>
    <n v="1965"/>
    <s v="Asphalt Shingles"/>
    <n v="1978"/>
    <n v="1"/>
    <s v="Superior"/>
    <s v="y"/>
    <x v="0"/>
    <s v="n"/>
    <n v="50000"/>
    <n v="5000"/>
    <n v="30000"/>
    <n v="10000"/>
    <n v="100000"/>
    <n v="1000"/>
    <n v="500"/>
    <n v="443"/>
    <n v="0"/>
    <n v="0"/>
    <n v="1"/>
    <n v="443"/>
    <n v="4"/>
  </r>
  <r>
    <s v="BF243442"/>
    <n v="3"/>
    <d v="2012-01-01T00:00:00"/>
    <m/>
    <n v="10018"/>
    <n v="5"/>
    <n v="753"/>
    <n v="1985"/>
    <s v="Asphalt Shingles"/>
    <n v="1992"/>
    <n v="7"/>
    <s v="Frame"/>
    <s v="y"/>
    <x v="0"/>
    <s v="n"/>
    <n v="60000"/>
    <n v="6000"/>
    <n v="30000"/>
    <n v="12000"/>
    <n v="100000"/>
    <n v="1000"/>
    <n v="250"/>
    <n v="1236"/>
    <n v="1"/>
    <n v="8208"/>
    <n v="1"/>
    <n v="1236"/>
    <n v="2"/>
  </r>
  <r>
    <s v="BF243452"/>
    <n v="3"/>
    <d v="2012-01-01T00:00:00"/>
    <m/>
    <n v="10004"/>
    <n v="4"/>
    <n v="652"/>
    <n v="1991"/>
    <s v="Spanish Tile"/>
    <n v="1991"/>
    <n v="1"/>
    <s v="Frame"/>
    <s v="y"/>
    <x v="1"/>
    <s v="n"/>
    <n v="70000"/>
    <n v="7000"/>
    <n v="35000"/>
    <n v="14000"/>
    <n v="300000"/>
    <n v="3000"/>
    <n v="500"/>
    <n v="1331"/>
    <n v="0"/>
    <n v="0"/>
    <n v="1"/>
    <n v="1331"/>
    <n v="5"/>
  </r>
  <r>
    <s v="BF243462"/>
    <n v="3"/>
    <d v="2012-01-01T00:00:00"/>
    <m/>
    <n v="10003"/>
    <n v="4"/>
    <n v="623"/>
    <n v="1966"/>
    <s v="Asphalt Shingles"/>
    <n v="2007"/>
    <n v="1"/>
    <s v="Frame"/>
    <s v="y"/>
    <x v="0"/>
    <s v="n"/>
    <n v="80000"/>
    <n v="8000"/>
    <n v="40000"/>
    <n v="16000"/>
    <n v="100000"/>
    <n v="3000"/>
    <n v="1000"/>
    <n v="1603"/>
    <n v="0"/>
    <n v="0"/>
    <n v="1"/>
    <n v="1603"/>
    <n v="5"/>
  </r>
  <r>
    <s v="BF243472"/>
    <n v="3"/>
    <d v="2012-01-01T00:00:00"/>
    <m/>
    <n v="10014"/>
    <n v="2"/>
    <n v="669"/>
    <n v="2009"/>
    <s v="Asphalt Shingles"/>
    <n v="2009"/>
    <n v="1"/>
    <s v="Frame"/>
    <s v="y"/>
    <x v="0"/>
    <s v="n"/>
    <n v="80000"/>
    <n v="8000"/>
    <n v="40000"/>
    <n v="16000"/>
    <n v="500000"/>
    <n v="1000"/>
    <n v="250"/>
    <n v="1238"/>
    <n v="0"/>
    <n v="0"/>
    <n v="1"/>
    <n v="1238"/>
    <n v="1"/>
  </r>
  <r>
    <s v="BF243482"/>
    <n v="3"/>
    <d v="2012-01-01T00:00:00"/>
    <m/>
    <n v="10003"/>
    <n v="4"/>
    <n v="856"/>
    <n v="1994"/>
    <s v="Asphalt Shingles"/>
    <n v="1994"/>
    <n v="1"/>
    <s v="Frame"/>
    <s v="n"/>
    <x v="0"/>
    <s v="n"/>
    <n v="250000"/>
    <n v="25000"/>
    <n v="125000"/>
    <n v="50000"/>
    <n v="100000"/>
    <n v="1000"/>
    <n v="500"/>
    <n v="1469"/>
    <n v="0"/>
    <n v="0"/>
    <n v="1"/>
    <n v="1469"/>
    <n v="5"/>
  </r>
  <r>
    <s v="BF243492"/>
    <n v="3"/>
    <d v="2012-01-01T00:00:00"/>
    <m/>
    <n v="10015"/>
    <n v="2"/>
    <n v="800"/>
    <n v="1950"/>
    <s v="Wood Shingles"/>
    <n v="2008"/>
    <n v="1"/>
    <s v="Frame"/>
    <s v="y"/>
    <x v="1"/>
    <s v="n"/>
    <n v="100000"/>
    <n v="10000"/>
    <n v="50000"/>
    <n v="20000"/>
    <n v="300000"/>
    <n v="1000"/>
    <n v="250"/>
    <n v="1960"/>
    <n v="0"/>
    <n v="0"/>
    <n v="1"/>
    <n v="1960"/>
    <n v="7"/>
  </r>
  <r>
    <s v="BF243502"/>
    <n v="3"/>
    <d v="2012-01-01T00:00:00"/>
    <d v="2012-07-01T00:00:00"/>
    <n v="10008"/>
    <n v="4"/>
    <n v="662"/>
    <n v="2009"/>
    <s v="Asphalt Shingles"/>
    <n v="2009"/>
    <n v="1"/>
    <s v="Masonry"/>
    <s v="y"/>
    <x v="0"/>
    <s v="n"/>
    <n v="125000"/>
    <n v="12500"/>
    <n v="62500"/>
    <n v="25000"/>
    <n v="100000"/>
    <n v="3000"/>
    <n v="1000"/>
    <n v="1417"/>
    <n v="0"/>
    <n v="0"/>
    <n v="0.5"/>
    <n v="708.5"/>
    <n v="1"/>
  </r>
  <r>
    <s v="BF243512"/>
    <n v="3"/>
    <d v="2012-01-01T00:00:00"/>
    <d v="2012-07-01T00:00:00"/>
    <n v="10021"/>
    <n v="1"/>
    <n v="711"/>
    <n v="1978"/>
    <s v="Asphalt Shingles"/>
    <n v="1990"/>
    <n v="7"/>
    <s v="Frame"/>
    <s v="y"/>
    <x v="1"/>
    <s v="n"/>
    <n v="300000"/>
    <n v="30000"/>
    <n v="150000"/>
    <n v="60000"/>
    <n v="500000"/>
    <n v="1000"/>
    <n v="500"/>
    <n v="4735"/>
    <n v="0"/>
    <n v="0"/>
    <n v="0.5"/>
    <n v="2367.5"/>
    <n v="6"/>
  </r>
  <r>
    <s v="BF243522"/>
    <n v="3"/>
    <d v="2012-01-01T00:00:00"/>
    <m/>
    <n v="10007"/>
    <n v="4"/>
    <n v="851"/>
    <n v="1965"/>
    <s v="Asphalt Shingles"/>
    <n v="1996"/>
    <n v="1"/>
    <s v="Frame"/>
    <s v="y"/>
    <x v="1"/>
    <s v="n"/>
    <n v="50000"/>
    <n v="5000"/>
    <n v="25000"/>
    <n v="10000"/>
    <n v="500000"/>
    <n v="1000"/>
    <n v="500"/>
    <n v="466"/>
    <n v="0"/>
    <n v="0"/>
    <n v="1"/>
    <n v="466"/>
    <n v="3"/>
  </r>
  <r>
    <s v="BF243532"/>
    <n v="3"/>
    <d v="2012-01-01T00:00:00"/>
    <m/>
    <n v="10024"/>
    <n v="2"/>
    <n v="670"/>
    <n v="1984"/>
    <s v="Asphalt Shingles"/>
    <n v="1996"/>
    <n v="7"/>
    <s v="Superior"/>
    <s v="y"/>
    <x v="1"/>
    <s v="n"/>
    <n v="250000"/>
    <n v="25000"/>
    <n v="125000"/>
    <n v="50000"/>
    <n v="100000"/>
    <n v="5000"/>
    <n v="500"/>
    <n v="1996"/>
    <n v="0"/>
    <n v="0"/>
    <n v="1"/>
    <n v="1996"/>
    <n v="4"/>
  </r>
  <r>
    <s v="BF243542"/>
    <n v="3"/>
    <d v="2012-01-01T00:00:00"/>
    <m/>
    <n v="10009"/>
    <n v="2"/>
    <n v="900"/>
    <n v="1990"/>
    <s v="Asphalt Shingles"/>
    <n v="1990"/>
    <n v="1"/>
    <s v="Frame"/>
    <s v="y"/>
    <x v="1"/>
    <s v="n"/>
    <n v="200000"/>
    <n v="20000"/>
    <n v="100000"/>
    <n v="40000"/>
    <n v="500000"/>
    <n v="3000"/>
    <n v="1000"/>
    <n v="1081"/>
    <n v="0"/>
    <n v="0"/>
    <n v="1"/>
    <n v="1081"/>
    <n v="1"/>
  </r>
  <r>
    <s v="BF243552"/>
    <n v="3"/>
    <d v="2012-01-01T00:00:00"/>
    <m/>
    <n v="10010"/>
    <n v="5"/>
    <n v="788"/>
    <n v="2000"/>
    <s v="Asphalt Shingles"/>
    <n v="2000"/>
    <n v="7"/>
    <s v="Frame"/>
    <s v="y"/>
    <x v="1"/>
    <s v="n"/>
    <n v="50000"/>
    <n v="5000"/>
    <n v="25000"/>
    <n v="10000"/>
    <n v="300000"/>
    <n v="3000"/>
    <n v="250"/>
    <n v="1618"/>
    <n v="0"/>
    <n v="0"/>
    <n v="1"/>
    <n v="1618"/>
    <n v="7"/>
  </r>
  <r>
    <s v="BF243562"/>
    <n v="3"/>
    <d v="2012-01-01T00:00:00"/>
    <m/>
    <n v="10017"/>
    <n v="3"/>
    <n v="690"/>
    <n v="2000"/>
    <s v="Asphalt Shingles"/>
    <n v="2000"/>
    <n v="1"/>
    <s v="Frame"/>
    <s v="y"/>
    <x v="1"/>
    <s v="n"/>
    <n v="70000"/>
    <n v="7000"/>
    <n v="35000"/>
    <n v="14000"/>
    <n v="100000"/>
    <n v="3000"/>
    <n v="500"/>
    <n v="1095"/>
    <n v="0"/>
    <n v="0"/>
    <n v="1"/>
    <n v="1095"/>
    <n v="3"/>
  </r>
  <r>
    <s v="BF243572"/>
    <n v="3"/>
    <d v="2012-01-01T00:00:00"/>
    <m/>
    <n v="10003"/>
    <n v="3"/>
    <n v="881"/>
    <n v="1976"/>
    <s v="Asphalt Shingles"/>
    <n v="1990"/>
    <n v="1"/>
    <s v="Frame"/>
    <s v="y"/>
    <x v="1"/>
    <s v="n"/>
    <n v="200000"/>
    <n v="20000"/>
    <n v="140000"/>
    <n v="40000"/>
    <n v="300000"/>
    <n v="5000"/>
    <n v="250"/>
    <n v="1538"/>
    <n v="0"/>
    <n v="0"/>
    <n v="1"/>
    <n v="1538"/>
    <n v="5"/>
  </r>
  <r>
    <s v="BF243582"/>
    <n v="3"/>
    <d v="2012-01-01T00:00:00"/>
    <m/>
    <n v="10012"/>
    <n v="2"/>
    <n v="804"/>
    <n v="1959"/>
    <s v="Asphalt Shingles"/>
    <n v="1973"/>
    <n v="1"/>
    <s v="Frame"/>
    <s v="y"/>
    <x v="1"/>
    <s v="n"/>
    <n v="70000"/>
    <n v="7000"/>
    <n v="35000"/>
    <n v="14000"/>
    <n v="300000"/>
    <n v="1000"/>
    <n v="500"/>
    <n v="738"/>
    <n v="0"/>
    <n v="0"/>
    <n v="1"/>
    <n v="738"/>
    <n v="3"/>
  </r>
  <r>
    <s v="BF243592"/>
    <n v="3"/>
    <d v="2012-01-01T00:00:00"/>
    <m/>
    <n v="10016"/>
    <n v="4"/>
    <n v="854"/>
    <n v="2002"/>
    <s v="Asphalt Shingles"/>
    <n v="2002"/>
    <n v="1"/>
    <s v="Frame"/>
    <s v="y"/>
    <x v="0"/>
    <s v="n"/>
    <n v="60000"/>
    <n v="6000"/>
    <n v="30000"/>
    <n v="12000"/>
    <n v="100000"/>
    <n v="1000"/>
    <n v="250"/>
    <n v="658"/>
    <n v="0"/>
    <n v="0"/>
    <n v="1"/>
    <n v="658"/>
    <n v="6"/>
  </r>
  <r>
    <s v="BF243602"/>
    <n v="3"/>
    <d v="2012-01-01T00:00:00"/>
    <d v="2012-07-01T00:00:00"/>
    <n v="10016"/>
    <n v="5"/>
    <n v="526"/>
    <n v="1999"/>
    <s v="Spanish Tile"/>
    <n v="2003"/>
    <n v="1"/>
    <s v="Frame"/>
    <s v="y"/>
    <x v="1"/>
    <s v="n"/>
    <n v="125000"/>
    <n v="12500"/>
    <n v="62500"/>
    <n v="25000"/>
    <n v="300000"/>
    <n v="5000"/>
    <n v="250"/>
    <n v="3724"/>
    <n v="0"/>
    <n v="0"/>
    <n v="0.5"/>
    <n v="1862"/>
    <n v="6"/>
  </r>
  <r>
    <s v="BF243612"/>
    <n v="3"/>
    <d v="2012-01-01T00:00:00"/>
    <m/>
    <n v="10023"/>
    <n v="4"/>
    <n v="712"/>
    <n v="1955"/>
    <s v="Asphalt Shingles"/>
    <n v="1996"/>
    <n v="1"/>
    <s v="Superior"/>
    <s v="y"/>
    <x v="1"/>
    <s v="n"/>
    <n v="150000"/>
    <n v="15000"/>
    <n v="90000"/>
    <n v="30000"/>
    <n v="300000"/>
    <n v="1000"/>
    <n v="1000"/>
    <n v="1072"/>
    <n v="0"/>
    <n v="0"/>
    <n v="1"/>
    <n v="1072"/>
    <n v="4"/>
  </r>
  <r>
    <s v="BF243622"/>
    <n v="3"/>
    <d v="2012-01-01T00:00:00"/>
    <d v="2012-07-01T00:00:00"/>
    <n v="10002"/>
    <n v="2"/>
    <n v="900"/>
    <n v="1998"/>
    <s v="Asphalt Shingles"/>
    <n v="1998"/>
    <n v="1"/>
    <s v="Frame"/>
    <s v="n"/>
    <x v="0"/>
    <s v="n"/>
    <n v="300000"/>
    <n v="30000"/>
    <n v="150000"/>
    <n v="60000"/>
    <n v="100000"/>
    <n v="1000"/>
    <n v="500"/>
    <n v="1103"/>
    <n v="0"/>
    <n v="0"/>
    <n v="0.5"/>
    <n v="551.5"/>
    <n v="5"/>
  </r>
  <r>
    <s v="BF243632"/>
    <n v="3"/>
    <d v="2012-01-01T00:00:00"/>
    <m/>
    <n v="10013"/>
    <n v="5"/>
    <n v="800"/>
    <n v="1960"/>
    <s v="Asphalt Shingles"/>
    <n v="1975"/>
    <n v="7"/>
    <s v="Frame"/>
    <s v="n"/>
    <x v="1"/>
    <s v="n"/>
    <n v="80000"/>
    <n v="8000"/>
    <n v="40000"/>
    <n v="16000"/>
    <n v="300000"/>
    <n v="1000"/>
    <n v="500"/>
    <n v="1220"/>
    <n v="0"/>
    <n v="0"/>
    <n v="1"/>
    <n v="1220"/>
    <n v="2"/>
  </r>
  <r>
    <s v="BF243642"/>
    <n v="3"/>
    <d v="2012-01-01T00:00:00"/>
    <m/>
    <n v="10015"/>
    <n v="3"/>
    <n v="738"/>
    <n v="1956"/>
    <s v="Asphalt Shingles"/>
    <n v="1989"/>
    <n v="1"/>
    <s v="Frame"/>
    <s v="y"/>
    <x v="1"/>
    <s v="n"/>
    <n v="200000"/>
    <n v="20000"/>
    <n v="100000"/>
    <n v="40000"/>
    <n v="500000"/>
    <n v="1000"/>
    <n v="250"/>
    <n v="4470"/>
    <n v="0"/>
    <n v="0"/>
    <n v="1"/>
    <n v="4470"/>
    <n v="7"/>
  </r>
  <r>
    <s v="BF243652"/>
    <n v="3"/>
    <d v="2012-01-01T00:00:00"/>
    <m/>
    <n v="10009"/>
    <n v="4"/>
    <n v="808"/>
    <n v="1997"/>
    <s v="Asphalt Shingles"/>
    <n v="2003"/>
    <n v="9"/>
    <s v="Superior"/>
    <s v="y"/>
    <x v="0"/>
    <s v="n"/>
    <n v="250000"/>
    <n v="25000"/>
    <n v="150000"/>
    <n v="50000"/>
    <n v="500000"/>
    <n v="3000"/>
    <n v="1000"/>
    <n v="1804"/>
    <n v="0"/>
    <n v="0"/>
    <n v="1"/>
    <n v="1804"/>
    <n v="1"/>
  </r>
  <r>
    <s v="BF243662"/>
    <n v="3"/>
    <d v="2012-01-01T00:00:00"/>
    <m/>
    <n v="10006"/>
    <n v="3"/>
    <n v="800"/>
    <n v="1960"/>
    <s v="Asphalt Shingles"/>
    <n v="2011"/>
    <n v="1"/>
    <s v="Frame"/>
    <s v="y"/>
    <x v="0"/>
    <s v="n"/>
    <n v="150000"/>
    <n v="15000"/>
    <n v="75000"/>
    <n v="30000"/>
    <n v="100000"/>
    <n v="5000"/>
    <n v="500"/>
    <n v="1669"/>
    <n v="0"/>
    <n v="0"/>
    <n v="1"/>
    <n v="1669"/>
    <n v="6"/>
  </r>
  <r>
    <s v="BF243672"/>
    <n v="3"/>
    <d v="2012-01-01T00:00:00"/>
    <m/>
    <n v="10005"/>
    <n v="3"/>
    <n v="814"/>
    <n v="1989"/>
    <s v="Asphalt Shingles"/>
    <n v="1989"/>
    <n v="1"/>
    <s v="Frame"/>
    <s v="y"/>
    <x v="1"/>
    <s v="n"/>
    <n v="70000"/>
    <n v="7000"/>
    <n v="35000"/>
    <n v="14000"/>
    <n v="300000"/>
    <n v="3000"/>
    <n v="500"/>
    <n v="1142"/>
    <n v="0"/>
    <n v="0"/>
    <n v="1"/>
    <n v="1142"/>
    <n v="7"/>
  </r>
  <r>
    <s v="BF243682"/>
    <n v="3"/>
    <d v="2012-01-01T00:00:00"/>
    <m/>
    <n v="10019"/>
    <n v="2"/>
    <n v="681"/>
    <n v="1996"/>
    <s v="Spanish Tile"/>
    <n v="1996"/>
    <n v="1"/>
    <s v="Superior"/>
    <s v="y"/>
    <x v="1"/>
    <s v="n"/>
    <n v="50000"/>
    <n v="5000"/>
    <n v="35000"/>
    <n v="10000"/>
    <n v="500000"/>
    <n v="5000"/>
    <n v="250"/>
    <n v="609"/>
    <n v="0"/>
    <n v="0"/>
    <n v="1"/>
    <n v="609"/>
    <n v="1"/>
  </r>
  <r>
    <s v="BF243692"/>
    <n v="3"/>
    <d v="2012-01-01T00:00:00"/>
    <m/>
    <n v="10003"/>
    <n v="2"/>
    <n v="873"/>
    <n v="1996"/>
    <s v="Asphalt Shingles"/>
    <n v="1996"/>
    <n v="1"/>
    <s v="Frame"/>
    <s v="n"/>
    <x v="1"/>
    <s v="n"/>
    <n v="200000"/>
    <n v="20000"/>
    <n v="140000"/>
    <n v="40000"/>
    <n v="100000"/>
    <n v="1000"/>
    <n v="1000"/>
    <n v="961"/>
    <n v="0"/>
    <n v="0"/>
    <n v="1"/>
    <n v="961"/>
    <n v="5"/>
  </r>
  <r>
    <s v="BF243702"/>
    <n v="3"/>
    <d v="2012-01-01T00:00:00"/>
    <m/>
    <n v="10005"/>
    <n v="5"/>
    <n v="685"/>
    <n v="1956"/>
    <s v="Asphalt Shingles"/>
    <n v="1980"/>
    <n v="1"/>
    <s v="Frame"/>
    <s v="y"/>
    <x v="1"/>
    <s v="n"/>
    <n v="80000"/>
    <n v="8000"/>
    <n v="48000"/>
    <n v="16000"/>
    <n v="500000"/>
    <n v="1000"/>
    <n v="250"/>
    <n v="3972"/>
    <n v="0"/>
    <n v="0"/>
    <n v="1"/>
    <n v="3972"/>
    <n v="7"/>
  </r>
  <r>
    <s v="BF243712"/>
    <n v="3"/>
    <d v="2012-01-01T00:00:00"/>
    <m/>
    <n v="10006"/>
    <n v="2"/>
    <n v="800"/>
    <n v="1958"/>
    <s v="Asphalt Shingles"/>
    <n v="1981"/>
    <n v="1"/>
    <s v="Frame"/>
    <s v="y"/>
    <x v="1"/>
    <s v="n"/>
    <n v="70000"/>
    <n v="7000"/>
    <n v="35000"/>
    <n v="14000"/>
    <n v="300000"/>
    <n v="1000"/>
    <n v="1000"/>
    <n v="941"/>
    <n v="0"/>
    <n v="0"/>
    <n v="1"/>
    <n v="941"/>
    <n v="6"/>
  </r>
  <r>
    <s v="BF243722"/>
    <n v="3"/>
    <d v="2012-01-01T00:00:00"/>
    <d v="2012-07-01T00:00:00"/>
    <n v="10009"/>
    <n v="4"/>
    <n v="858"/>
    <n v="1958"/>
    <s v="Spanish Tile"/>
    <n v="1998"/>
    <n v="1"/>
    <s v="Frame"/>
    <s v="y"/>
    <x v="1"/>
    <s v="n"/>
    <n v="50000"/>
    <n v="5000"/>
    <n v="25000"/>
    <n v="10000"/>
    <n v="100000"/>
    <n v="1000"/>
    <n v="500"/>
    <n v="461"/>
    <n v="0"/>
    <n v="0"/>
    <n v="0.5"/>
    <n v="230.5"/>
    <n v="1"/>
  </r>
  <r>
    <s v="BF243732"/>
    <n v="3"/>
    <d v="2012-01-01T00:00:00"/>
    <m/>
    <n v="10005"/>
    <n v="1"/>
    <n v="676"/>
    <n v="1958"/>
    <s v="Wood Shingles"/>
    <n v="1996"/>
    <n v="1"/>
    <s v="Frame"/>
    <s v="y"/>
    <x v="1"/>
    <s v="n"/>
    <n v="70000"/>
    <n v="7000"/>
    <n v="35000"/>
    <n v="14000"/>
    <n v="500000"/>
    <n v="3000"/>
    <n v="1000"/>
    <n v="1918"/>
    <n v="0"/>
    <n v="0"/>
    <n v="1"/>
    <n v="1918"/>
    <n v="7"/>
  </r>
  <r>
    <s v="BF243742"/>
    <n v="3"/>
    <d v="2012-01-01T00:00:00"/>
    <d v="2012-07-01T00:00:00"/>
    <n v="10007"/>
    <n v="5"/>
    <n v="662"/>
    <n v="1965"/>
    <s v="Wood Shingles"/>
    <n v="1998"/>
    <n v="1"/>
    <s v="Frame"/>
    <s v="y"/>
    <x v="0"/>
    <s v="n"/>
    <n v="250000"/>
    <n v="25000"/>
    <n v="125000"/>
    <n v="50000"/>
    <n v="500000"/>
    <n v="1000"/>
    <n v="1000"/>
    <n v="5566"/>
    <n v="0"/>
    <n v="0"/>
    <n v="0.5"/>
    <n v="2783"/>
    <n v="3"/>
  </r>
  <r>
    <s v="BF243752"/>
    <n v="3"/>
    <d v="2012-01-01T00:00:00"/>
    <m/>
    <n v="10003"/>
    <n v="5"/>
    <n v="652"/>
    <n v="2010"/>
    <s v="Asphalt Shingles"/>
    <n v="2010"/>
    <n v="1"/>
    <s v="Frame"/>
    <s v="y"/>
    <x v="1"/>
    <s v="n"/>
    <n v="50000"/>
    <n v="5000"/>
    <n v="35000"/>
    <n v="10000"/>
    <n v="100000"/>
    <n v="5000"/>
    <n v="250"/>
    <n v="995"/>
    <n v="0"/>
    <n v="0"/>
    <n v="1"/>
    <n v="995"/>
    <n v="5"/>
  </r>
  <r>
    <s v="BF243762"/>
    <n v="3"/>
    <d v="2012-01-01T00:00:00"/>
    <m/>
    <n v="10015"/>
    <n v="4"/>
    <n v="800"/>
    <n v="1954"/>
    <s v="Asphalt Shingles"/>
    <n v="1970"/>
    <n v="1"/>
    <s v="Frame"/>
    <s v="y"/>
    <x v="0"/>
    <s v="n"/>
    <n v="60000"/>
    <n v="6000"/>
    <n v="30000"/>
    <n v="12000"/>
    <n v="100000"/>
    <n v="5000"/>
    <n v="1000"/>
    <n v="1056"/>
    <n v="0"/>
    <n v="0"/>
    <n v="1"/>
    <n v="1056"/>
    <n v="7"/>
  </r>
  <r>
    <s v="BF243772"/>
    <n v="3"/>
    <d v="2012-01-01T00:00:00"/>
    <d v="2012-07-01T00:00:00"/>
    <n v="10003"/>
    <n v="4"/>
    <n v="650"/>
    <n v="2005"/>
    <s v="Asphalt Shingles"/>
    <n v="2005"/>
    <n v="1"/>
    <s v="Frame"/>
    <s v="n"/>
    <x v="1"/>
    <s v="n"/>
    <n v="100000"/>
    <n v="10000"/>
    <n v="70000"/>
    <n v="20000"/>
    <n v="500000"/>
    <n v="1000"/>
    <n v="1000"/>
    <n v="1498"/>
    <n v="0"/>
    <n v="0"/>
    <n v="0.5"/>
    <n v="749"/>
    <n v="5"/>
  </r>
  <r>
    <s v="BF243782"/>
    <n v="3"/>
    <d v="2012-01-01T00:00:00"/>
    <m/>
    <n v="10014"/>
    <n v="1"/>
    <n v="800"/>
    <n v="1969"/>
    <s v="Asphalt Shingles"/>
    <n v="1981"/>
    <n v="7"/>
    <s v="Frame"/>
    <s v="y"/>
    <x v="1"/>
    <s v="n"/>
    <n v="100000"/>
    <n v="10000"/>
    <n v="60000"/>
    <n v="20000"/>
    <n v="100000"/>
    <n v="5000"/>
    <n v="500"/>
    <n v="1180"/>
    <n v="1"/>
    <n v="12540"/>
    <n v="1"/>
    <n v="1180"/>
    <n v="1"/>
  </r>
  <r>
    <s v="BF243792"/>
    <n v="3"/>
    <d v="2012-01-01T00:00:00"/>
    <m/>
    <n v="10025"/>
    <n v="4"/>
    <n v="900"/>
    <n v="1985"/>
    <s v="Spanish Tile"/>
    <n v="2003"/>
    <n v="7"/>
    <s v="Masonry"/>
    <s v="y"/>
    <x v="1"/>
    <s v="n"/>
    <n v="90000"/>
    <n v="9000"/>
    <n v="62999.999999999993"/>
    <n v="18000"/>
    <n v="500000"/>
    <n v="1000"/>
    <n v="500"/>
    <n v="897"/>
    <n v="0"/>
    <n v="0"/>
    <n v="1"/>
    <n v="897"/>
    <n v="7"/>
  </r>
  <r>
    <s v="BF243802"/>
    <n v="3"/>
    <d v="2012-01-01T00:00:00"/>
    <d v="2012-07-01T00:00:00"/>
    <n v="10010"/>
    <n v="1"/>
    <n v="716"/>
    <n v="1959"/>
    <s v="Asphalt Shingles"/>
    <n v="1962"/>
    <n v="1"/>
    <s v="Masonry"/>
    <s v="y"/>
    <x v="1"/>
    <s v="n"/>
    <n v="60000"/>
    <n v="6000"/>
    <n v="30000"/>
    <n v="12000"/>
    <n v="100000"/>
    <n v="3000"/>
    <n v="1000"/>
    <n v="922"/>
    <n v="0"/>
    <n v="0"/>
    <n v="0.5"/>
    <n v="461"/>
    <n v="7"/>
  </r>
  <r>
    <s v="BF243812"/>
    <n v="3"/>
    <d v="2012-01-01T00:00:00"/>
    <m/>
    <n v="10014"/>
    <n v="5"/>
    <n v="900"/>
    <n v="1990"/>
    <s v="Asphalt Shingles"/>
    <n v="1990"/>
    <n v="1"/>
    <s v="Frame"/>
    <s v="y"/>
    <x v="1"/>
    <s v="n"/>
    <n v="300000"/>
    <n v="30000"/>
    <n v="150000"/>
    <n v="60000"/>
    <n v="100000"/>
    <n v="1000"/>
    <n v="1000"/>
    <n v="2268"/>
    <n v="0"/>
    <n v="0"/>
    <n v="1"/>
    <n v="2268"/>
    <n v="1"/>
  </r>
  <r>
    <s v="BF243822"/>
    <n v="3"/>
    <d v="2012-01-01T00:00:00"/>
    <m/>
    <n v="10010"/>
    <n v="4"/>
    <n v="858"/>
    <n v="1962"/>
    <s v="Asphalt Shingles"/>
    <n v="2003"/>
    <n v="1"/>
    <s v="Frame"/>
    <s v="y"/>
    <x v="1"/>
    <s v="n"/>
    <n v="125000"/>
    <n v="12500"/>
    <n v="62500"/>
    <n v="25000"/>
    <n v="500000"/>
    <n v="1000"/>
    <n v="500"/>
    <n v="1575"/>
    <n v="0"/>
    <n v="0"/>
    <n v="1"/>
    <n v="1575"/>
    <n v="7"/>
  </r>
  <r>
    <s v="BF243832"/>
    <n v="3"/>
    <d v="2012-01-01T00:00:00"/>
    <m/>
    <n v="10023"/>
    <n v="3"/>
    <n v="723"/>
    <n v="1951"/>
    <s v="Asphalt Shingles"/>
    <n v="1968"/>
    <n v="1"/>
    <s v="Frame"/>
    <s v="y"/>
    <x v="1"/>
    <s v="n"/>
    <n v="300000"/>
    <n v="30000"/>
    <n v="150000"/>
    <n v="60000"/>
    <n v="300000"/>
    <n v="1000"/>
    <n v="500"/>
    <n v="3172"/>
    <n v="0"/>
    <n v="0"/>
    <n v="1"/>
    <n v="3172"/>
    <n v="4"/>
  </r>
  <r>
    <s v="BF243842"/>
    <n v="3"/>
    <d v="2012-01-01T00:00:00"/>
    <m/>
    <n v="10018"/>
    <n v="2"/>
    <n v="746"/>
    <n v="2007"/>
    <s v="Asphalt Shingles"/>
    <n v="2007"/>
    <n v="1"/>
    <s v="Frame"/>
    <s v="n"/>
    <x v="1"/>
    <s v="n"/>
    <n v="70000"/>
    <n v="7000"/>
    <n v="35000"/>
    <n v="14000"/>
    <n v="300000"/>
    <n v="5000"/>
    <n v="250"/>
    <n v="648"/>
    <n v="0"/>
    <n v="0"/>
    <n v="1"/>
    <n v="648"/>
    <n v="2"/>
  </r>
  <r>
    <s v="BF243852"/>
    <n v="3"/>
    <d v="2012-01-01T00:00:00"/>
    <m/>
    <n v="10024"/>
    <n v="1"/>
    <n v="784"/>
    <n v="1956"/>
    <s v="Asphalt Shingles"/>
    <n v="1995"/>
    <n v="1"/>
    <s v="Masonry"/>
    <s v="y"/>
    <x v="1"/>
    <s v="n"/>
    <n v="125000"/>
    <n v="12500"/>
    <n v="62500"/>
    <n v="25000"/>
    <n v="300000"/>
    <n v="3000"/>
    <n v="500"/>
    <n v="887"/>
    <n v="0"/>
    <n v="0"/>
    <n v="1"/>
    <n v="887"/>
    <n v="4"/>
  </r>
  <r>
    <s v="BF243862"/>
    <n v="3"/>
    <d v="2012-01-01T00:00:00"/>
    <m/>
    <n v="10024"/>
    <n v="3"/>
    <n v="797"/>
    <n v="1999"/>
    <s v="Asphalt Shingles"/>
    <n v="1999"/>
    <n v="7"/>
    <s v="Superior"/>
    <s v="y"/>
    <x v="0"/>
    <s v="n"/>
    <n v="80000"/>
    <n v="8000"/>
    <n v="40000"/>
    <n v="16000"/>
    <n v="300000"/>
    <n v="3000"/>
    <n v="250"/>
    <n v="707"/>
    <n v="0"/>
    <n v="0"/>
    <n v="1"/>
    <n v="707"/>
    <n v="4"/>
  </r>
  <r>
    <s v="BF243872"/>
    <n v="3"/>
    <d v="2012-01-01T00:00:00"/>
    <d v="2012-07-01T00:00:00"/>
    <n v="10023"/>
    <n v="4"/>
    <n v="711"/>
    <n v="1958"/>
    <s v="Asphalt Shingles"/>
    <n v="2008"/>
    <n v="1"/>
    <s v="Superior"/>
    <s v="y"/>
    <x v="1"/>
    <s v="n"/>
    <n v="300000"/>
    <n v="30000"/>
    <n v="210000"/>
    <n v="60000"/>
    <n v="500000"/>
    <n v="3000"/>
    <n v="500"/>
    <n v="2198"/>
    <n v="0"/>
    <n v="0"/>
    <n v="0.5"/>
    <n v="1099"/>
    <n v="4"/>
  </r>
  <r>
    <s v="BF243882"/>
    <n v="3"/>
    <d v="2012-01-01T00:00:00"/>
    <m/>
    <n v="10004"/>
    <n v="5"/>
    <n v="882"/>
    <n v="1986"/>
    <s v="Asphalt Shingles"/>
    <n v="1986"/>
    <n v="1"/>
    <s v="Frame"/>
    <s v="y"/>
    <x v="1"/>
    <s v="n"/>
    <n v="150000"/>
    <n v="15000"/>
    <n v="75000"/>
    <n v="30000"/>
    <n v="100000"/>
    <n v="1000"/>
    <n v="1000"/>
    <n v="1248"/>
    <n v="0"/>
    <n v="0"/>
    <n v="1"/>
    <n v="1248"/>
    <n v="5"/>
  </r>
  <r>
    <s v="BF243892"/>
    <n v="3"/>
    <d v="2012-01-01T00:00:00"/>
    <m/>
    <n v="10002"/>
    <n v="1"/>
    <n v="892"/>
    <n v="1982"/>
    <s v="Asphalt Shingles"/>
    <n v="1999"/>
    <n v="1"/>
    <s v="Frame"/>
    <s v="y"/>
    <x v="1"/>
    <s v="n"/>
    <n v="300000"/>
    <n v="30000"/>
    <n v="150000"/>
    <n v="60000"/>
    <n v="100000"/>
    <n v="1000"/>
    <n v="500"/>
    <n v="1231"/>
    <n v="0"/>
    <n v="0"/>
    <n v="1"/>
    <n v="1231"/>
    <n v="5"/>
  </r>
  <r>
    <s v="BF243902"/>
    <n v="3"/>
    <d v="2012-01-01T00:00:00"/>
    <m/>
    <n v="10008"/>
    <n v="2"/>
    <n v="858"/>
    <n v="1982"/>
    <s v="Asphalt Shingles"/>
    <n v="1982"/>
    <n v="9"/>
    <s v="Superior"/>
    <s v="y"/>
    <x v="1"/>
    <s v="n"/>
    <n v="125000"/>
    <n v="12500"/>
    <n v="62500"/>
    <n v="25000"/>
    <n v="300000"/>
    <n v="1000"/>
    <n v="250"/>
    <n v="1082"/>
    <n v="0"/>
    <n v="0"/>
    <n v="1"/>
    <n v="1082"/>
    <n v="1"/>
  </r>
  <r>
    <s v="BF243912"/>
    <n v="3"/>
    <d v="2012-01-01T00:00:00"/>
    <m/>
    <n v="10017"/>
    <n v="5"/>
    <n v="800"/>
    <n v="1990"/>
    <s v="Asphalt Shingles"/>
    <n v="1995"/>
    <n v="7"/>
    <s v="Frame"/>
    <s v="y"/>
    <x v="1"/>
    <s v="n"/>
    <n v="150000"/>
    <n v="15000"/>
    <n v="75000"/>
    <n v="30000"/>
    <n v="500000"/>
    <n v="1000"/>
    <n v="500"/>
    <n v="1862"/>
    <n v="1"/>
    <n v="25650"/>
    <n v="1"/>
    <n v="1862"/>
    <n v="3"/>
  </r>
  <r>
    <s v="BF243922"/>
    <n v="3"/>
    <d v="2012-01-01T00:00:00"/>
    <m/>
    <n v="10025"/>
    <n v="4"/>
    <n v="716"/>
    <n v="1980"/>
    <s v="Spanish Tile"/>
    <n v="2009"/>
    <n v="1"/>
    <s v="Frame"/>
    <s v="y"/>
    <x v="1"/>
    <s v="n"/>
    <n v="100000"/>
    <n v="10000"/>
    <n v="50000"/>
    <n v="20000"/>
    <n v="100000"/>
    <n v="1000"/>
    <n v="1000"/>
    <n v="1881"/>
    <n v="0"/>
    <n v="0"/>
    <n v="1"/>
    <n v="1881"/>
    <n v="7"/>
  </r>
  <r>
    <s v="BF243932"/>
    <n v="3"/>
    <d v="2012-01-01T00:00:00"/>
    <m/>
    <n v="10011"/>
    <n v="3"/>
    <n v="778"/>
    <n v="2007"/>
    <s v="Asphalt Shingles"/>
    <n v="2007"/>
    <n v="1"/>
    <s v="Frame"/>
    <s v="y"/>
    <x v="0"/>
    <s v="n"/>
    <n v="125000"/>
    <n v="12500"/>
    <n v="62500"/>
    <n v="25000"/>
    <n v="100000"/>
    <n v="3000"/>
    <n v="250"/>
    <n v="1765"/>
    <n v="1"/>
    <n v="6300"/>
    <n v="1"/>
    <n v="1765"/>
    <n v="6"/>
  </r>
  <r>
    <s v="BF243942"/>
    <n v="3"/>
    <d v="2012-01-01T00:00:00"/>
    <m/>
    <n v="10021"/>
    <n v="2"/>
    <n v="669"/>
    <n v="1973"/>
    <s v="Spanish Tile"/>
    <n v="2000"/>
    <n v="1"/>
    <s v="Masonry"/>
    <s v="y"/>
    <x v="0"/>
    <s v="n"/>
    <n v="90000"/>
    <n v="9000"/>
    <n v="45000"/>
    <n v="18000"/>
    <n v="500000"/>
    <n v="1000"/>
    <n v="250"/>
    <n v="1608"/>
    <n v="0"/>
    <n v="0"/>
    <n v="1"/>
    <n v="1608"/>
    <n v="6"/>
  </r>
  <r>
    <s v="BF243952"/>
    <n v="3"/>
    <d v="2012-01-01T00:00:00"/>
    <m/>
    <n v="10018"/>
    <n v="1"/>
    <n v="676"/>
    <n v="2008"/>
    <s v="Asphalt Shingles"/>
    <n v="2008"/>
    <n v="1"/>
    <s v="Masonry"/>
    <s v="y"/>
    <x v="1"/>
    <s v="n"/>
    <n v="300000"/>
    <n v="30000"/>
    <n v="150000"/>
    <n v="60000"/>
    <n v="100000"/>
    <n v="3000"/>
    <n v="1000"/>
    <n v="1372"/>
    <n v="0"/>
    <n v="0"/>
    <n v="1"/>
    <n v="1372"/>
    <n v="2"/>
  </r>
  <r>
    <s v="BF243962"/>
    <n v="3"/>
    <d v="2012-01-01T00:00:00"/>
    <d v="2012-07-01T00:00:00"/>
    <n v="10014"/>
    <n v="2"/>
    <n v="651"/>
    <n v="1988"/>
    <s v="Spanish Tile"/>
    <n v="1988"/>
    <n v="1"/>
    <s v="Masonry"/>
    <s v="y"/>
    <x v="1"/>
    <s v="n"/>
    <n v="300000"/>
    <n v="30000"/>
    <n v="150000"/>
    <n v="60000"/>
    <n v="500000"/>
    <n v="3000"/>
    <n v="250"/>
    <n v="3660"/>
    <n v="0"/>
    <n v="0"/>
    <n v="0.5"/>
    <n v="1830"/>
    <n v="1"/>
  </r>
  <r>
    <s v="BF243972"/>
    <n v="3"/>
    <d v="2012-01-01T00:00:00"/>
    <m/>
    <n v="10014"/>
    <n v="1"/>
    <n v="887"/>
    <n v="2002"/>
    <s v="Spanish Tile"/>
    <n v="2002"/>
    <n v="1"/>
    <s v="Frame"/>
    <s v="y"/>
    <x v="0"/>
    <s v="n"/>
    <n v="300000"/>
    <n v="30000"/>
    <n v="150000"/>
    <n v="60000"/>
    <n v="500000"/>
    <n v="3000"/>
    <n v="500"/>
    <n v="1102"/>
    <n v="0"/>
    <n v="0"/>
    <n v="1"/>
    <n v="1102"/>
    <n v="1"/>
  </r>
  <r>
    <s v="BF243982"/>
    <n v="3"/>
    <d v="2012-01-01T00:00:00"/>
    <m/>
    <n v="10023"/>
    <n v="4"/>
    <n v="656"/>
    <n v="1956"/>
    <s v="Asphalt Shingles"/>
    <n v="1981"/>
    <n v="1"/>
    <s v="Frame"/>
    <s v="y"/>
    <x v="1"/>
    <s v="n"/>
    <n v="50000"/>
    <n v="5000"/>
    <n v="25000"/>
    <n v="10000"/>
    <n v="500000"/>
    <n v="5000"/>
    <n v="250"/>
    <n v="1153"/>
    <n v="0"/>
    <n v="0"/>
    <n v="1"/>
    <n v="1153"/>
    <n v="4"/>
  </r>
  <r>
    <s v="BF243992"/>
    <n v="3"/>
    <d v="2012-01-01T00:00:00"/>
    <d v="2012-07-01T00:00:00"/>
    <n v="10004"/>
    <n v="1"/>
    <n v="729"/>
    <n v="1985"/>
    <s v="Spanish Tile"/>
    <n v="1986"/>
    <n v="1"/>
    <s v="Frame"/>
    <s v="y"/>
    <x v="1"/>
    <s v="n"/>
    <n v="80000"/>
    <n v="8000"/>
    <n v="40000"/>
    <n v="16000"/>
    <n v="300000"/>
    <n v="1000"/>
    <n v="500"/>
    <n v="801"/>
    <n v="0"/>
    <n v="0"/>
    <n v="0.5"/>
    <n v="400.5"/>
    <n v="5"/>
  </r>
  <r>
    <s v="BF244002"/>
    <n v="3"/>
    <d v="2012-01-01T00:00:00"/>
    <m/>
    <n v="10006"/>
    <n v="4"/>
    <n v="800"/>
    <n v="2010"/>
    <s v="Wood Shingles"/>
    <n v="2010"/>
    <n v="1"/>
    <s v="Frame"/>
    <s v="n"/>
    <x v="1"/>
    <s v="n"/>
    <n v="300000"/>
    <n v="30000"/>
    <n v="150000"/>
    <n v="60000"/>
    <n v="300000"/>
    <n v="5000"/>
    <n v="1000"/>
    <n v="3399"/>
    <n v="0"/>
    <n v="0"/>
    <n v="1"/>
    <n v="3399"/>
    <n v="6"/>
  </r>
  <r>
    <s v="BF244012"/>
    <n v="3"/>
    <d v="2012-01-01T00:00:00"/>
    <d v="2012-07-01T00:00:00"/>
    <n v="10006"/>
    <n v="3"/>
    <n v="748"/>
    <n v="1953"/>
    <s v="Asphalt Shingles"/>
    <n v="1988"/>
    <n v="1"/>
    <s v="Frame"/>
    <s v="y"/>
    <x v="1"/>
    <s v="n"/>
    <n v="200000"/>
    <n v="20000"/>
    <n v="120000"/>
    <n v="40000"/>
    <n v="100000"/>
    <n v="3000"/>
    <n v="250"/>
    <n v="4137"/>
    <n v="0"/>
    <n v="0"/>
    <n v="0.5"/>
    <n v="2068.5"/>
    <n v="6"/>
  </r>
  <r>
    <s v="BF244022"/>
    <n v="3"/>
    <d v="2012-01-01T00:00:00"/>
    <m/>
    <n v="10015"/>
    <n v="5"/>
    <n v="897"/>
    <n v="1977"/>
    <s v="Asphalt Shingles"/>
    <n v="1999"/>
    <n v="1"/>
    <s v="Frame"/>
    <s v="y"/>
    <x v="1"/>
    <s v="n"/>
    <n v="90000"/>
    <n v="9000"/>
    <n v="62999.999999999993"/>
    <n v="18000"/>
    <n v="100000"/>
    <n v="5000"/>
    <n v="1000"/>
    <n v="1320"/>
    <n v="0"/>
    <n v="0"/>
    <n v="1"/>
    <n v="1320"/>
    <n v="7"/>
  </r>
  <r>
    <s v="BF244032"/>
    <n v="3"/>
    <d v="2012-01-01T00:00:00"/>
    <m/>
    <n v="10005"/>
    <n v="4"/>
    <n v="800"/>
    <n v="1969"/>
    <s v="Asphalt Shingles"/>
    <n v="1969"/>
    <n v="1"/>
    <s v="Frame"/>
    <s v="y"/>
    <x v="0"/>
    <s v="n"/>
    <n v="250000"/>
    <n v="25000"/>
    <n v="150000"/>
    <n v="50000"/>
    <n v="300000"/>
    <n v="3000"/>
    <n v="500"/>
    <n v="3630"/>
    <n v="0"/>
    <n v="0"/>
    <n v="1"/>
    <n v="3630"/>
    <n v="7"/>
  </r>
  <r>
    <s v="BF244042"/>
    <n v="3"/>
    <d v="2012-01-01T00:00:00"/>
    <m/>
    <n v="10012"/>
    <n v="1"/>
    <n v="808"/>
    <n v="2002"/>
    <s v="Asphalt Shingles"/>
    <n v="2002"/>
    <n v="7"/>
    <s v="Frame"/>
    <s v="y"/>
    <x v="0"/>
    <s v="n"/>
    <n v="90000"/>
    <n v="9000"/>
    <n v="45000"/>
    <n v="18000"/>
    <n v="100000"/>
    <n v="1000"/>
    <n v="500"/>
    <n v="602"/>
    <n v="0"/>
    <n v="0"/>
    <n v="1"/>
    <n v="602"/>
    <n v="3"/>
  </r>
  <r>
    <s v="BF244052"/>
    <n v="3"/>
    <d v="2012-01-01T00:00:00"/>
    <m/>
    <n v="10018"/>
    <n v="3"/>
    <n v="650"/>
    <n v="1961"/>
    <s v="Asphalt Shingles"/>
    <n v="1972"/>
    <n v="1"/>
    <s v="Frame"/>
    <s v="n"/>
    <x v="0"/>
    <s v="n"/>
    <n v="90000"/>
    <n v="9000"/>
    <n v="45000"/>
    <n v="18000"/>
    <n v="300000"/>
    <n v="1000"/>
    <n v="500"/>
    <n v="1445"/>
    <n v="0"/>
    <n v="0"/>
    <n v="1"/>
    <n v="1445"/>
    <n v="2"/>
  </r>
  <r>
    <s v="BF244062"/>
    <n v="3"/>
    <d v="2012-01-01T00:00:00"/>
    <m/>
    <n v="10003"/>
    <n v="5"/>
    <n v="652"/>
    <n v="1975"/>
    <s v="Spanish Tile"/>
    <n v="1996"/>
    <n v="7"/>
    <s v="Superior"/>
    <s v="y"/>
    <x v="1"/>
    <s v="n"/>
    <n v="50000"/>
    <n v="5000"/>
    <n v="25000"/>
    <n v="10000"/>
    <n v="300000"/>
    <n v="3000"/>
    <n v="500"/>
    <n v="840"/>
    <n v="0"/>
    <n v="0"/>
    <n v="1"/>
    <n v="840"/>
    <n v="5"/>
  </r>
  <r>
    <s v="BF244072"/>
    <n v="3"/>
    <d v="2012-01-01T00:00:00"/>
    <m/>
    <n v="10012"/>
    <n v="2"/>
    <n v="782"/>
    <n v="1951"/>
    <s v="Asphalt Shingles"/>
    <n v="2001"/>
    <n v="1"/>
    <s v="Masonry"/>
    <s v="y"/>
    <x v="1"/>
    <s v="n"/>
    <n v="150000"/>
    <n v="15000"/>
    <n v="90000"/>
    <n v="30000"/>
    <n v="100000"/>
    <n v="1000"/>
    <n v="500"/>
    <n v="1384"/>
    <n v="0"/>
    <n v="0"/>
    <n v="1"/>
    <n v="1384"/>
    <n v="3"/>
  </r>
  <r>
    <s v="BF244082"/>
    <n v="3"/>
    <d v="2012-01-01T00:00:00"/>
    <d v="2012-07-01T00:00:00"/>
    <n v="10002"/>
    <n v="4"/>
    <n v="698"/>
    <n v="1997"/>
    <s v="Spanish Tile"/>
    <n v="1997"/>
    <n v="1"/>
    <s v="Frame"/>
    <s v="y"/>
    <x v="0"/>
    <s v="n"/>
    <n v="150000"/>
    <n v="15000"/>
    <n v="75000"/>
    <n v="30000"/>
    <n v="500000"/>
    <n v="1000"/>
    <n v="250"/>
    <n v="1989"/>
    <n v="0"/>
    <n v="0"/>
    <n v="0.5"/>
    <n v="994.5"/>
    <n v="5"/>
  </r>
  <r>
    <s v="BF244092"/>
    <n v="3"/>
    <d v="2012-01-01T00:00:00"/>
    <m/>
    <n v="10010"/>
    <n v="3"/>
    <n v="700"/>
    <n v="1962"/>
    <s v="Asphalt Shingles"/>
    <n v="1987"/>
    <n v="1"/>
    <s v="Frame"/>
    <s v="y"/>
    <x v="0"/>
    <s v="n"/>
    <n v="150000"/>
    <n v="15000"/>
    <n v="75000"/>
    <n v="30000"/>
    <n v="100000"/>
    <n v="1000"/>
    <n v="250"/>
    <n v="3325"/>
    <n v="0"/>
    <n v="0"/>
    <n v="1"/>
    <n v="3325"/>
    <n v="7"/>
  </r>
  <r>
    <s v="BF244102"/>
    <n v="3"/>
    <d v="2012-01-01T00:00:00"/>
    <d v="2012-07-01T00:00:00"/>
    <n v="10012"/>
    <n v="4"/>
    <s v="No Hit"/>
    <n v="1991"/>
    <s v="Asphalt Shingles"/>
    <n v="1991"/>
    <n v="1"/>
    <s v="Frame"/>
    <s v="y"/>
    <x v="1"/>
    <s v="n"/>
    <n v="300000"/>
    <n v="30000"/>
    <n v="150000"/>
    <n v="60000"/>
    <n v="100000"/>
    <n v="3000"/>
    <n v="500"/>
    <n v="2646"/>
    <n v="0"/>
    <n v="0"/>
    <n v="0.5"/>
    <n v="1323"/>
    <n v="3"/>
  </r>
  <r>
    <s v="BF244112"/>
    <n v="3"/>
    <d v="2012-01-01T00:00:00"/>
    <m/>
    <n v="10004"/>
    <n v="1"/>
    <n v="873"/>
    <n v="1998"/>
    <s v="Asphalt Shingles"/>
    <n v="1998"/>
    <n v="1"/>
    <s v="Frame"/>
    <s v="n"/>
    <x v="0"/>
    <s v="n"/>
    <n v="200000"/>
    <n v="20000"/>
    <n v="120000"/>
    <n v="40000"/>
    <n v="300000"/>
    <n v="3000"/>
    <n v="250"/>
    <n v="890"/>
    <n v="0"/>
    <n v="0"/>
    <n v="1"/>
    <n v="890"/>
    <n v="5"/>
  </r>
  <r>
    <s v="BF244122"/>
    <n v="3"/>
    <d v="2012-01-01T00:00:00"/>
    <m/>
    <n v="10019"/>
    <n v="2"/>
    <n v="678"/>
    <n v="1964"/>
    <s v="Spanish Tile"/>
    <n v="1985"/>
    <n v="7"/>
    <s v="Frame"/>
    <s v="y"/>
    <x v="0"/>
    <s v="n"/>
    <n v="60000"/>
    <n v="6000"/>
    <n v="30000"/>
    <n v="12000"/>
    <n v="500000"/>
    <n v="1000"/>
    <n v="500"/>
    <n v="1387"/>
    <n v="0"/>
    <n v="0"/>
    <n v="1"/>
    <n v="1387"/>
    <n v="1"/>
  </r>
  <r>
    <s v="BF244132"/>
    <n v="3"/>
    <d v="2012-01-01T00:00:00"/>
    <m/>
    <n v="10019"/>
    <n v="3"/>
    <n v="690"/>
    <n v="1984"/>
    <s v="Asphalt Shingles"/>
    <n v="1984"/>
    <n v="1"/>
    <s v="Masonry"/>
    <s v="n"/>
    <x v="1"/>
    <s v="n"/>
    <n v="80000"/>
    <n v="8000"/>
    <n v="48000"/>
    <n v="16000"/>
    <n v="300000"/>
    <n v="3000"/>
    <n v="500"/>
    <n v="1603"/>
    <n v="0"/>
    <n v="0"/>
    <n v="1"/>
    <n v="1603"/>
    <n v="1"/>
  </r>
  <r>
    <s v="BF244142"/>
    <n v="3"/>
    <d v="2012-01-01T00:00:00"/>
    <m/>
    <n v="10005"/>
    <n v="2"/>
    <n v="790"/>
    <n v="1969"/>
    <s v="Asphalt Shingles"/>
    <n v="1972"/>
    <n v="1"/>
    <s v="Masonry"/>
    <s v="y"/>
    <x v="0"/>
    <s v="n"/>
    <n v="100000"/>
    <n v="10000"/>
    <n v="70000"/>
    <n v="20000"/>
    <n v="100000"/>
    <n v="5000"/>
    <n v="250"/>
    <n v="1979"/>
    <n v="0"/>
    <n v="0"/>
    <n v="1"/>
    <n v="1979"/>
    <n v="7"/>
  </r>
  <r>
    <s v="BF244152"/>
    <n v="3"/>
    <d v="2012-01-01T00:00:00"/>
    <m/>
    <n v="10008"/>
    <n v="5"/>
    <n v="833"/>
    <n v="1964"/>
    <s v="Spanish Tile"/>
    <n v="1978"/>
    <n v="1"/>
    <s v="Masonry"/>
    <s v="y"/>
    <x v="1"/>
    <s v="n"/>
    <n v="50000"/>
    <n v="5000"/>
    <n v="30000"/>
    <n v="10000"/>
    <n v="500000"/>
    <n v="3000"/>
    <n v="250"/>
    <n v="733"/>
    <n v="0"/>
    <n v="0"/>
    <n v="1"/>
    <n v="733"/>
    <n v="1"/>
  </r>
  <r>
    <s v="BF244162"/>
    <n v="3"/>
    <d v="2012-01-01T00:00:00"/>
    <m/>
    <n v="10023"/>
    <n v="3"/>
    <n v="744"/>
    <n v="2001"/>
    <s v="Asphalt Shingles"/>
    <n v="2001"/>
    <n v="1"/>
    <s v="Frame"/>
    <s v="y"/>
    <x v="1"/>
    <s v="n"/>
    <n v="100000"/>
    <n v="10000"/>
    <n v="50000"/>
    <n v="20000"/>
    <n v="100000"/>
    <n v="3000"/>
    <n v="500"/>
    <n v="986"/>
    <n v="0"/>
    <n v="0"/>
    <n v="1"/>
    <n v="986"/>
    <n v="4"/>
  </r>
  <r>
    <s v="BF244172"/>
    <n v="3"/>
    <d v="2012-01-01T00:00:00"/>
    <m/>
    <n v="10004"/>
    <n v="2"/>
    <n v="894"/>
    <n v="1986"/>
    <s v="Asphalt Shingles"/>
    <n v="1995"/>
    <n v="1"/>
    <s v="Superior"/>
    <s v="y"/>
    <x v="0"/>
    <s v="n"/>
    <n v="200000"/>
    <n v="20000"/>
    <n v="100000"/>
    <n v="40000"/>
    <n v="100000"/>
    <n v="1000"/>
    <n v="500"/>
    <n v="649"/>
    <n v="0"/>
    <n v="0"/>
    <n v="1"/>
    <n v="649"/>
    <n v="5"/>
  </r>
  <r>
    <s v="BF244182"/>
    <n v="3"/>
    <d v="2012-01-01T00:00:00"/>
    <m/>
    <n v="10012"/>
    <n v="4"/>
    <n v="883"/>
    <n v="1980"/>
    <s v="Asphalt Shingles"/>
    <n v="2006"/>
    <n v="1"/>
    <s v="Frame"/>
    <s v="y"/>
    <x v="1"/>
    <s v="n"/>
    <n v="90000"/>
    <n v="9000"/>
    <n v="45000"/>
    <n v="18000"/>
    <n v="100000"/>
    <n v="3000"/>
    <n v="500"/>
    <n v="783"/>
    <n v="0"/>
    <n v="0"/>
    <n v="1"/>
    <n v="783"/>
    <n v="3"/>
  </r>
  <r>
    <s v="BF244192"/>
    <n v="3"/>
    <d v="2012-01-01T00:00:00"/>
    <m/>
    <n v="10006"/>
    <n v="3"/>
    <n v="900"/>
    <n v="2005"/>
    <s v="Asphalt Shingles"/>
    <n v="2005"/>
    <n v="7"/>
    <s v="Frame"/>
    <s v="y"/>
    <x v="1"/>
    <s v="n"/>
    <n v="150000"/>
    <n v="15000"/>
    <n v="90000"/>
    <n v="30000"/>
    <n v="300000"/>
    <n v="1000"/>
    <n v="250"/>
    <n v="1261"/>
    <n v="0"/>
    <n v="0"/>
    <n v="1"/>
    <n v="1261"/>
    <n v="6"/>
  </r>
  <r>
    <s v="BF244202"/>
    <n v="3"/>
    <d v="2012-01-01T00:00:00"/>
    <m/>
    <n v="10011"/>
    <n v="4"/>
    <n v="850"/>
    <n v="2007"/>
    <s v="Asphalt Shingles"/>
    <n v="2007"/>
    <n v="1"/>
    <s v="Frame"/>
    <s v="y"/>
    <x v="0"/>
    <s v="n"/>
    <n v="150000"/>
    <n v="15000"/>
    <n v="90000"/>
    <n v="30000"/>
    <n v="500000"/>
    <n v="3000"/>
    <n v="1000"/>
    <n v="1071"/>
    <n v="0"/>
    <n v="0"/>
    <n v="1"/>
    <n v="1071"/>
    <n v="6"/>
  </r>
  <r>
    <s v="BF244212"/>
    <n v="3"/>
    <d v="2012-01-01T00:00:00"/>
    <m/>
    <n v="10018"/>
    <n v="3"/>
    <n v="895"/>
    <n v="1954"/>
    <s v="Asphalt Shingles"/>
    <n v="1978"/>
    <n v="1"/>
    <s v="Masonry"/>
    <s v="y"/>
    <x v="1"/>
    <s v="n"/>
    <n v="70000"/>
    <n v="7000"/>
    <n v="35000"/>
    <n v="14000"/>
    <n v="100000"/>
    <n v="1000"/>
    <n v="250"/>
    <n v="469"/>
    <n v="0"/>
    <n v="0"/>
    <n v="1"/>
    <n v="469"/>
    <n v="2"/>
  </r>
  <r>
    <s v="BF244222"/>
    <n v="3"/>
    <d v="2012-01-01T00:00:00"/>
    <m/>
    <n v="10003"/>
    <n v="3"/>
    <n v="700"/>
    <n v="1972"/>
    <s v="Spanish Tile"/>
    <n v="1980"/>
    <n v="1"/>
    <s v="Frame"/>
    <s v="y"/>
    <x v="1"/>
    <s v="n"/>
    <n v="150000"/>
    <n v="15000"/>
    <n v="75000"/>
    <n v="30000"/>
    <n v="300000"/>
    <n v="1000"/>
    <n v="250"/>
    <n v="1834"/>
    <n v="0"/>
    <n v="0"/>
    <n v="1"/>
    <n v="1834"/>
    <n v="5"/>
  </r>
  <r>
    <s v="BF244232"/>
    <n v="3"/>
    <d v="2012-01-01T00:00:00"/>
    <m/>
    <n v="10008"/>
    <n v="4"/>
    <n v="679"/>
    <n v="2000"/>
    <s v="Spanish Tile"/>
    <n v="2001"/>
    <n v="1"/>
    <s v="Frame"/>
    <s v="y"/>
    <x v="1"/>
    <s v="n"/>
    <n v="125000"/>
    <n v="12500"/>
    <n v="62500"/>
    <n v="25000"/>
    <n v="500000"/>
    <n v="3000"/>
    <n v="500"/>
    <n v="2033"/>
    <n v="0"/>
    <n v="0"/>
    <n v="1"/>
    <n v="2033"/>
    <n v="1"/>
  </r>
  <r>
    <s v="BF244242"/>
    <n v="3"/>
    <d v="2012-01-01T00:00:00"/>
    <m/>
    <n v="10008"/>
    <n v="3"/>
    <n v="893"/>
    <n v="1978"/>
    <s v="Wood Shingles"/>
    <n v="1978"/>
    <n v="1"/>
    <s v="Frame"/>
    <s v="y"/>
    <x v="0"/>
    <s v="n"/>
    <n v="50000"/>
    <n v="5000"/>
    <n v="35000"/>
    <n v="10000"/>
    <n v="300000"/>
    <n v="5000"/>
    <n v="500"/>
    <n v="678"/>
    <n v="0"/>
    <n v="0"/>
    <n v="1"/>
    <n v="678"/>
    <n v="1"/>
  </r>
  <r>
    <s v="BF244252"/>
    <n v="3"/>
    <d v="2012-01-01T00:00:00"/>
    <m/>
    <n v="10004"/>
    <n v="4"/>
    <n v="874"/>
    <n v="1974"/>
    <s v="Asphalt Shingles"/>
    <n v="1998"/>
    <n v="1"/>
    <s v="Superior"/>
    <s v="y"/>
    <x v="0"/>
    <s v="n"/>
    <n v="300000"/>
    <n v="30000"/>
    <n v="210000"/>
    <n v="60000"/>
    <n v="100000"/>
    <n v="1000"/>
    <n v="500"/>
    <n v="1263"/>
    <n v="0"/>
    <n v="0"/>
    <n v="1"/>
    <n v="1263"/>
    <n v="5"/>
  </r>
  <r>
    <s v="BF244262"/>
    <n v="3"/>
    <d v="2012-01-01T00:00:00"/>
    <m/>
    <n v="10013"/>
    <n v="4"/>
    <n v="803"/>
    <n v="1965"/>
    <s v="Asphalt Shingles"/>
    <n v="1965"/>
    <n v="7"/>
    <s v="Masonry"/>
    <s v="y"/>
    <x v="1"/>
    <s v="n"/>
    <n v="90000"/>
    <n v="9000"/>
    <n v="45000"/>
    <n v="18000"/>
    <n v="500000"/>
    <n v="1000"/>
    <n v="1000"/>
    <n v="815"/>
    <n v="0"/>
    <n v="0"/>
    <n v="1"/>
    <n v="815"/>
    <n v="2"/>
  </r>
  <r>
    <s v="BF244272"/>
    <n v="3"/>
    <d v="2012-01-01T00:00:00"/>
    <d v="2012-07-01T00:00:00"/>
    <n v="10021"/>
    <n v="2"/>
    <n v="819"/>
    <n v="1960"/>
    <s v="Spanish Tile"/>
    <n v="1989"/>
    <n v="1"/>
    <s v="Frame"/>
    <s v="n"/>
    <x v="1"/>
    <s v="n"/>
    <n v="150000"/>
    <n v="15000"/>
    <n v="105000"/>
    <n v="30000"/>
    <n v="100000"/>
    <n v="5000"/>
    <n v="500"/>
    <n v="1709"/>
    <n v="0"/>
    <n v="0"/>
    <n v="0.5"/>
    <n v="854.5"/>
    <n v="6"/>
  </r>
  <r>
    <s v="BF244282"/>
    <n v="3"/>
    <d v="2012-01-01T00:00:00"/>
    <m/>
    <n v="10002"/>
    <n v="3"/>
    <n v="843"/>
    <n v="1997"/>
    <s v="Asphalt Shingles"/>
    <n v="1997"/>
    <n v="1"/>
    <s v="Superior"/>
    <s v="y"/>
    <x v="0"/>
    <s v="n"/>
    <n v="80000"/>
    <n v="8000"/>
    <n v="40000"/>
    <n v="16000"/>
    <n v="100000"/>
    <n v="5000"/>
    <n v="250"/>
    <n v="458"/>
    <n v="0"/>
    <n v="0"/>
    <n v="1"/>
    <n v="458"/>
    <n v="5"/>
  </r>
  <r>
    <s v="BF244292"/>
    <n v="3"/>
    <d v="2012-01-01T00:00:00"/>
    <m/>
    <n v="10015"/>
    <n v="1"/>
    <n v="898"/>
    <n v="1951"/>
    <s v="Spanish Tile"/>
    <n v="2008"/>
    <n v="1"/>
    <s v="Masonry"/>
    <s v="y"/>
    <x v="1"/>
    <s v="n"/>
    <n v="80000"/>
    <n v="8000"/>
    <n v="40000"/>
    <n v="16000"/>
    <n v="300000"/>
    <n v="5000"/>
    <n v="500"/>
    <n v="592"/>
    <n v="0"/>
    <n v="0"/>
    <n v="1"/>
    <n v="592"/>
    <n v="7"/>
  </r>
  <r>
    <s v="BF244302"/>
    <n v="3"/>
    <d v="2012-01-01T00:00:00"/>
    <d v="2012-07-01T00:00:00"/>
    <n v="10012"/>
    <n v="4"/>
    <n v="862"/>
    <n v="1962"/>
    <s v="Asphalt Shingles"/>
    <n v="2000"/>
    <n v="1"/>
    <s v="Frame"/>
    <s v="y"/>
    <x v="1"/>
    <s v="n"/>
    <n v="150000"/>
    <n v="15000"/>
    <n v="75000"/>
    <n v="30000"/>
    <n v="500000"/>
    <n v="5000"/>
    <n v="250"/>
    <n v="1290"/>
    <n v="0"/>
    <n v="0"/>
    <n v="0.5"/>
    <n v="645"/>
    <n v="3"/>
  </r>
  <r>
    <s v="BF244312"/>
    <n v="3"/>
    <d v="2012-01-01T00:00:00"/>
    <m/>
    <n v="10011"/>
    <n v="1"/>
    <n v="860"/>
    <n v="1990"/>
    <s v="Spanish Tile"/>
    <n v="1990"/>
    <n v="1"/>
    <s v="Frame"/>
    <s v="y"/>
    <x v="0"/>
    <s v="n"/>
    <n v="80000"/>
    <n v="8000"/>
    <n v="40000"/>
    <n v="16000"/>
    <n v="500000"/>
    <n v="1000"/>
    <n v="1000"/>
    <n v="574"/>
    <n v="0"/>
    <n v="0"/>
    <n v="1"/>
    <n v="574"/>
    <n v="6"/>
  </r>
  <r>
    <s v="BF244322"/>
    <n v="3"/>
    <d v="2012-01-01T00:00:00"/>
    <m/>
    <n v="10012"/>
    <n v="4"/>
    <n v="666"/>
    <n v="1995"/>
    <s v="Wood Shingles"/>
    <n v="1995"/>
    <n v="1"/>
    <s v="Frame"/>
    <s v="y"/>
    <x v="1"/>
    <s v="n"/>
    <n v="125000"/>
    <n v="12500"/>
    <n v="62500"/>
    <n v="25000"/>
    <n v="300000"/>
    <n v="3000"/>
    <n v="1000"/>
    <n v="2452"/>
    <n v="0"/>
    <n v="0"/>
    <n v="1"/>
    <n v="2452"/>
    <n v="3"/>
  </r>
  <r>
    <s v="BF244332"/>
    <n v="3"/>
    <d v="2012-01-01T00:00:00"/>
    <m/>
    <n v="10023"/>
    <n v="4"/>
    <s v="No Hit"/>
    <n v="1951"/>
    <s v="Asphalt Shingles"/>
    <n v="1972"/>
    <n v="1"/>
    <s v="Superior"/>
    <s v="y"/>
    <x v="0"/>
    <s v="n"/>
    <n v="80000"/>
    <n v="8000"/>
    <n v="40000"/>
    <n v="16000"/>
    <n v="100000"/>
    <n v="1000"/>
    <n v="250"/>
    <n v="617"/>
    <n v="0"/>
    <n v="0"/>
    <n v="1"/>
    <n v="617"/>
    <n v="4"/>
  </r>
  <r>
    <s v="BF244342"/>
    <n v="3"/>
    <d v="2012-01-01T00:00:00"/>
    <m/>
    <n v="10006"/>
    <n v="2"/>
    <n v="800"/>
    <n v="2002"/>
    <s v="Asphalt Shingles"/>
    <n v="2002"/>
    <n v="1"/>
    <s v="Frame"/>
    <s v="y"/>
    <x v="1"/>
    <s v="n"/>
    <n v="200000"/>
    <n v="20000"/>
    <n v="120000"/>
    <n v="40000"/>
    <n v="100000"/>
    <n v="1000"/>
    <n v="500"/>
    <n v="1594"/>
    <n v="0"/>
    <n v="0"/>
    <n v="1"/>
    <n v="1594"/>
    <n v="6"/>
  </r>
  <r>
    <s v="BF244352"/>
    <n v="3"/>
    <d v="2012-01-01T00:00:00"/>
    <m/>
    <n v="10010"/>
    <n v="3"/>
    <n v="583"/>
    <n v="2002"/>
    <s v="Asphalt Shingles"/>
    <n v="2002"/>
    <n v="1"/>
    <s v="Frame"/>
    <s v="y"/>
    <x v="1"/>
    <s v="n"/>
    <n v="150000"/>
    <n v="15000"/>
    <n v="75000"/>
    <n v="30000"/>
    <n v="100000"/>
    <n v="5000"/>
    <n v="500"/>
    <n v="3172"/>
    <n v="0"/>
    <n v="0"/>
    <n v="1"/>
    <n v="3172"/>
    <n v="7"/>
  </r>
  <r>
    <s v="BF244362"/>
    <n v="3"/>
    <d v="2012-01-01T00:00:00"/>
    <m/>
    <n v="10010"/>
    <n v="4"/>
    <n v="700"/>
    <n v="1997"/>
    <s v="Asphalt Shingles"/>
    <n v="2009"/>
    <n v="7"/>
    <s v="Frame"/>
    <s v="y"/>
    <x v="1"/>
    <s v="n"/>
    <n v="50000"/>
    <n v="5000"/>
    <n v="35000"/>
    <n v="10000"/>
    <n v="100000"/>
    <n v="5000"/>
    <n v="500"/>
    <n v="1241"/>
    <n v="0"/>
    <n v="0"/>
    <n v="1"/>
    <n v="1241"/>
    <n v="7"/>
  </r>
  <r>
    <s v="BF244372"/>
    <n v="3"/>
    <d v="2012-01-01T00:00:00"/>
    <d v="2012-07-01T00:00:00"/>
    <n v="10001"/>
    <n v="3"/>
    <n v="680"/>
    <n v="1986"/>
    <s v="Asphalt Shingles"/>
    <n v="2009"/>
    <n v="1"/>
    <s v="Frame"/>
    <s v="y"/>
    <x v="0"/>
    <s v="y"/>
    <n v="300000"/>
    <n v="30000"/>
    <n v="150000"/>
    <n v="60000"/>
    <n v="300000"/>
    <n v="5000"/>
    <n v="250"/>
    <n v="5058"/>
    <n v="0"/>
    <n v="0"/>
    <n v="0.5"/>
    <n v="2529"/>
    <n v="6"/>
  </r>
  <r>
    <s v="BF244382"/>
    <n v="3"/>
    <d v="2012-01-01T00:00:00"/>
    <m/>
    <n v="10024"/>
    <n v="1"/>
    <n v="785"/>
    <n v="1968"/>
    <s v="Asphalt Shingles"/>
    <n v="1968"/>
    <n v="1"/>
    <s v="Superior"/>
    <s v="y"/>
    <x v="1"/>
    <s v="n"/>
    <n v="80000"/>
    <n v="8000"/>
    <n v="40000"/>
    <n v="16000"/>
    <n v="300000"/>
    <n v="5000"/>
    <n v="1000"/>
    <n v="553"/>
    <n v="1"/>
    <n v="2000"/>
    <n v="1"/>
    <n v="553"/>
    <n v="4"/>
  </r>
  <r>
    <s v="BF244392"/>
    <n v="3"/>
    <d v="2012-01-01T00:00:00"/>
    <m/>
    <n v="10017"/>
    <n v="2"/>
    <n v="720"/>
    <n v="1955"/>
    <s v="Asphalt Shingles"/>
    <n v="1970"/>
    <n v="1"/>
    <s v="Frame"/>
    <s v="y"/>
    <x v="1"/>
    <s v="n"/>
    <n v="70000"/>
    <n v="7000"/>
    <n v="35000"/>
    <n v="14000"/>
    <n v="500000"/>
    <n v="1000"/>
    <n v="1000"/>
    <n v="1000"/>
    <n v="0"/>
    <n v="0"/>
    <n v="1"/>
    <n v="1000"/>
    <n v="3"/>
  </r>
  <r>
    <s v="BF244402"/>
    <n v="3"/>
    <d v="2012-01-01T00:00:00"/>
    <m/>
    <n v="10016"/>
    <n v="2"/>
    <n v="878"/>
    <n v="1970"/>
    <s v="Asphalt Shingles"/>
    <n v="1994"/>
    <n v="1"/>
    <s v="Frame"/>
    <s v="y"/>
    <x v="1"/>
    <s v="n"/>
    <n v="125000"/>
    <n v="12500"/>
    <n v="62500"/>
    <n v="25000"/>
    <n v="300000"/>
    <n v="1000"/>
    <n v="1000"/>
    <n v="1040"/>
    <n v="0"/>
    <n v="0"/>
    <n v="1"/>
    <n v="1040"/>
    <n v="6"/>
  </r>
  <r>
    <s v="BF244412"/>
    <n v="3"/>
    <d v="2012-01-01T00:00:00"/>
    <m/>
    <n v="10017"/>
    <n v="3"/>
    <n v="861"/>
    <n v="1998"/>
    <s v="Asphalt Shingles"/>
    <n v="1998"/>
    <n v="9"/>
    <s v="Frame"/>
    <s v="y"/>
    <x v="1"/>
    <s v="n"/>
    <n v="70000"/>
    <n v="7000"/>
    <n v="35000"/>
    <n v="14000"/>
    <n v="300000"/>
    <n v="1000"/>
    <n v="1000"/>
    <n v="646"/>
    <n v="0"/>
    <n v="0"/>
    <n v="1"/>
    <n v="646"/>
    <n v="3"/>
  </r>
  <r>
    <s v="BF244422"/>
    <n v="3"/>
    <d v="2012-01-01T00:00:00"/>
    <m/>
    <n v="10020"/>
    <n v="4"/>
    <n v="920"/>
    <n v="2008"/>
    <s v="Asphalt Shingles"/>
    <n v="2008"/>
    <n v="1"/>
    <s v="Frame"/>
    <s v="n"/>
    <x v="1"/>
    <s v="n"/>
    <n v="150000"/>
    <n v="15000"/>
    <n v="75000"/>
    <n v="30000"/>
    <n v="100000"/>
    <n v="5000"/>
    <n v="500"/>
    <n v="1161"/>
    <n v="0"/>
    <n v="0"/>
    <n v="1"/>
    <n v="1161"/>
    <n v="7"/>
  </r>
  <r>
    <s v="BF244432"/>
    <n v="3"/>
    <d v="2012-01-01T00:00:00"/>
    <d v="2012-07-01T00:00:00"/>
    <n v="10019"/>
    <n v="4"/>
    <n v="800"/>
    <n v="1962"/>
    <s v="Spanish Tile"/>
    <n v="1993"/>
    <n v="1"/>
    <s v="Masonry"/>
    <s v="y"/>
    <x v="1"/>
    <s v="n"/>
    <n v="300000"/>
    <n v="30000"/>
    <n v="150000"/>
    <n v="60000"/>
    <n v="500000"/>
    <n v="1000"/>
    <n v="500"/>
    <n v="2201"/>
    <n v="0"/>
    <n v="0"/>
    <n v="0.5"/>
    <n v="1100.5"/>
    <n v="1"/>
  </r>
  <r>
    <s v="BF244442"/>
    <n v="3"/>
    <d v="2012-01-01T00:00:00"/>
    <d v="2012-07-01T00:00:00"/>
    <n v="10012"/>
    <n v="4"/>
    <n v="873"/>
    <n v="1960"/>
    <s v="Asphalt Shingles"/>
    <n v="1981"/>
    <n v="7"/>
    <s v="Frame"/>
    <s v="y"/>
    <x v="1"/>
    <s v="n"/>
    <n v="125000"/>
    <n v="12500"/>
    <n v="62500"/>
    <n v="25000"/>
    <n v="300000"/>
    <n v="1000"/>
    <n v="1000"/>
    <n v="1260"/>
    <n v="0"/>
    <n v="0"/>
    <n v="0.5"/>
    <n v="630"/>
    <n v="3"/>
  </r>
  <r>
    <s v="BF244452"/>
    <n v="3"/>
    <d v="2012-01-01T00:00:00"/>
    <m/>
    <n v="10023"/>
    <n v="2"/>
    <n v="682"/>
    <n v="1990"/>
    <s v="Asphalt Shingles"/>
    <n v="1998"/>
    <n v="7"/>
    <s v="Masonry"/>
    <s v="y"/>
    <x v="1"/>
    <s v="n"/>
    <n v="300000"/>
    <n v="30000"/>
    <n v="150000"/>
    <n v="60000"/>
    <n v="100000"/>
    <n v="5000"/>
    <n v="1000"/>
    <n v="2627"/>
    <n v="0"/>
    <n v="0"/>
    <n v="1"/>
    <n v="2627"/>
    <n v="4"/>
  </r>
  <r>
    <s v="BF244462"/>
    <n v="3"/>
    <d v="2012-01-01T00:00:00"/>
    <m/>
    <n v="10006"/>
    <n v="4"/>
    <n v="736"/>
    <n v="1987"/>
    <s v="Asphalt Shingles"/>
    <n v="2004"/>
    <n v="1"/>
    <s v="Frame"/>
    <s v="y"/>
    <x v="1"/>
    <s v="n"/>
    <n v="150000"/>
    <n v="15000"/>
    <n v="75000"/>
    <n v="30000"/>
    <n v="500000"/>
    <n v="1000"/>
    <n v="500"/>
    <n v="2696"/>
    <n v="0"/>
    <n v="0"/>
    <n v="1"/>
    <n v="2696"/>
    <n v="6"/>
  </r>
  <r>
    <s v="BF244472"/>
    <n v="3"/>
    <d v="2012-01-01T00:00:00"/>
    <m/>
    <n v="10003"/>
    <n v="2"/>
    <n v="778"/>
    <n v="1961"/>
    <s v="Asphalt Shingles"/>
    <n v="1982"/>
    <n v="7"/>
    <s v="Frame"/>
    <s v="y"/>
    <x v="1"/>
    <s v="n"/>
    <n v="60000"/>
    <n v="6000"/>
    <n v="30000"/>
    <n v="12000"/>
    <n v="300000"/>
    <n v="1000"/>
    <n v="500"/>
    <n v="1083"/>
    <n v="0"/>
    <n v="0"/>
    <n v="1"/>
    <n v="1083"/>
    <n v="5"/>
  </r>
  <r>
    <s v="BF244482"/>
    <n v="3"/>
    <d v="2012-01-01T00:00:00"/>
    <m/>
    <n v="10016"/>
    <n v="3"/>
    <n v="879"/>
    <n v="1961"/>
    <s v="Asphalt Shingles"/>
    <n v="2000"/>
    <n v="7"/>
    <s v="Superior"/>
    <s v="y"/>
    <x v="1"/>
    <s v="n"/>
    <n v="200000"/>
    <n v="20000"/>
    <n v="100000"/>
    <n v="40000"/>
    <n v="100000"/>
    <n v="3000"/>
    <n v="500"/>
    <n v="1457"/>
    <n v="1"/>
    <n v="158400"/>
    <n v="1"/>
    <n v="1457"/>
    <n v="6"/>
  </r>
  <r>
    <s v="BF244492"/>
    <n v="3"/>
    <d v="2012-01-01T00:00:00"/>
    <m/>
    <n v="10013"/>
    <n v="2"/>
    <n v="684"/>
    <n v="1974"/>
    <s v="Asphalt Shingles"/>
    <n v="2009"/>
    <n v="1"/>
    <s v="Frame"/>
    <s v="y"/>
    <x v="0"/>
    <s v="n"/>
    <n v="150000"/>
    <n v="15000"/>
    <n v="105000"/>
    <n v="30000"/>
    <n v="100000"/>
    <n v="1000"/>
    <n v="500"/>
    <n v="1485"/>
    <n v="0"/>
    <n v="0"/>
    <n v="1"/>
    <n v="1485"/>
    <n v="2"/>
  </r>
  <r>
    <s v="BF244502"/>
    <n v="3"/>
    <d v="2012-01-01T00:00:00"/>
    <m/>
    <n v="10025"/>
    <n v="1"/>
    <n v="900"/>
    <n v="1984"/>
    <s v="Asphalt Shingles"/>
    <n v="1984"/>
    <n v="1"/>
    <s v="Frame"/>
    <s v="y"/>
    <x v="1"/>
    <s v="n"/>
    <n v="200000"/>
    <n v="20000"/>
    <n v="100000"/>
    <n v="40000"/>
    <n v="100000"/>
    <n v="5000"/>
    <n v="250"/>
    <n v="1477"/>
    <n v="0"/>
    <n v="0"/>
    <n v="1"/>
    <n v="1477"/>
    <n v="7"/>
  </r>
  <r>
    <s v="BF244512"/>
    <n v="3"/>
    <d v="2012-01-01T00:00:00"/>
    <m/>
    <n v="10022"/>
    <n v="3"/>
    <n v="675"/>
    <n v="1985"/>
    <s v="Wood Shingles"/>
    <n v="2002"/>
    <n v="1"/>
    <s v="Frame"/>
    <s v="y"/>
    <x v="1"/>
    <s v="n"/>
    <n v="100000"/>
    <n v="10000"/>
    <n v="70000"/>
    <n v="20000"/>
    <n v="100000"/>
    <n v="3000"/>
    <n v="250"/>
    <n v="2049"/>
    <n v="0"/>
    <n v="0"/>
    <n v="1"/>
    <n v="2049"/>
    <n v="4"/>
  </r>
  <r>
    <s v="BF244522"/>
    <n v="3"/>
    <d v="2012-01-01T00:00:00"/>
    <m/>
    <n v="10022"/>
    <n v="4"/>
    <n v="739"/>
    <n v="1990"/>
    <s v="Spanish Tile"/>
    <n v="1998"/>
    <n v="1"/>
    <s v="Frame"/>
    <s v="y"/>
    <x v="1"/>
    <s v="n"/>
    <n v="100000"/>
    <n v="10000"/>
    <n v="50000"/>
    <n v="20000"/>
    <n v="100000"/>
    <n v="1000"/>
    <n v="250"/>
    <n v="1213"/>
    <n v="0"/>
    <n v="0"/>
    <n v="1"/>
    <n v="1213"/>
    <n v="4"/>
  </r>
  <r>
    <s v="BF244532"/>
    <n v="3"/>
    <d v="2012-01-01T00:00:00"/>
    <m/>
    <n v="10001"/>
    <n v="2"/>
    <n v="798"/>
    <n v="1967"/>
    <s v="Asphalt Shingles"/>
    <n v="1996"/>
    <n v="7"/>
    <s v="Frame"/>
    <s v="y"/>
    <x v="1"/>
    <s v="n"/>
    <n v="100000"/>
    <n v="10000"/>
    <n v="50000"/>
    <n v="20000"/>
    <n v="500000"/>
    <n v="1000"/>
    <n v="1000"/>
    <n v="1966"/>
    <n v="0"/>
    <n v="0"/>
    <n v="1"/>
    <n v="1966"/>
    <n v="6"/>
  </r>
  <r>
    <s v="BF244542"/>
    <n v="3"/>
    <d v="2012-01-01T00:00:00"/>
    <m/>
    <n v="10014"/>
    <n v="1"/>
    <n v="892"/>
    <n v="1975"/>
    <s v="Spanish Tile"/>
    <n v="1975"/>
    <n v="1"/>
    <s v="Frame"/>
    <s v="y"/>
    <x v="1"/>
    <s v="n"/>
    <n v="90000"/>
    <n v="9000"/>
    <n v="62999.999999999993"/>
    <n v="18000"/>
    <n v="500000"/>
    <n v="1000"/>
    <n v="1000"/>
    <n v="581"/>
    <n v="1"/>
    <n v="23760"/>
    <n v="1"/>
    <n v="581"/>
    <n v="1"/>
  </r>
  <r>
    <s v="BF244552"/>
    <n v="3"/>
    <d v="2012-01-01T00:00:00"/>
    <m/>
    <n v="10009"/>
    <n v="4"/>
    <n v="650"/>
    <n v="2005"/>
    <s v="Spanish Tile"/>
    <n v="2005"/>
    <n v="1"/>
    <s v="Frame"/>
    <s v="y"/>
    <x v="0"/>
    <s v="n"/>
    <n v="200000"/>
    <n v="20000"/>
    <n v="100000"/>
    <n v="40000"/>
    <n v="500000"/>
    <n v="1000"/>
    <n v="250"/>
    <n v="2842"/>
    <n v="0"/>
    <n v="0"/>
    <n v="1"/>
    <n v="2842"/>
    <n v="1"/>
  </r>
  <r>
    <s v="BF244562"/>
    <n v="3"/>
    <d v="2012-01-01T00:00:00"/>
    <m/>
    <n v="10020"/>
    <n v="2"/>
    <n v="899"/>
    <n v="1968"/>
    <s v="Asphalt Shingles"/>
    <n v="1996"/>
    <n v="1"/>
    <s v="Frame"/>
    <s v="y"/>
    <x v="1"/>
    <s v="n"/>
    <n v="250000"/>
    <n v="25000"/>
    <n v="125000"/>
    <n v="50000"/>
    <n v="100000"/>
    <n v="1000"/>
    <n v="1000"/>
    <n v="1942"/>
    <n v="0"/>
    <n v="0"/>
    <n v="1"/>
    <n v="1942"/>
    <n v="7"/>
  </r>
  <r>
    <s v="BF244572"/>
    <n v="3"/>
    <d v="2012-01-01T00:00:00"/>
    <m/>
    <n v="10001"/>
    <n v="2"/>
    <n v="655"/>
    <n v="2003"/>
    <s v="Asphalt Shingles"/>
    <n v="2003"/>
    <n v="1"/>
    <s v="Frame"/>
    <s v="y"/>
    <x v="1"/>
    <s v="n"/>
    <n v="90000"/>
    <n v="9000"/>
    <n v="45000"/>
    <n v="18000"/>
    <n v="100000"/>
    <n v="5000"/>
    <n v="500"/>
    <n v="1661"/>
    <n v="0"/>
    <n v="0"/>
    <n v="1"/>
    <n v="1661"/>
    <n v="6"/>
  </r>
  <r>
    <s v="BF244582"/>
    <n v="3"/>
    <d v="2012-01-01T00:00:00"/>
    <d v="2012-07-01T00:00:00"/>
    <n v="10023"/>
    <n v="2"/>
    <n v="676"/>
    <n v="1995"/>
    <s v="Asphalt Shingles"/>
    <n v="2006"/>
    <n v="1"/>
    <s v="Frame"/>
    <s v="y"/>
    <x v="1"/>
    <s v="n"/>
    <n v="70000"/>
    <n v="7000"/>
    <n v="35000"/>
    <n v="14000"/>
    <n v="300000"/>
    <n v="5000"/>
    <n v="500"/>
    <n v="910"/>
    <n v="0"/>
    <n v="0"/>
    <n v="0.5"/>
    <n v="455"/>
    <n v="4"/>
  </r>
  <r>
    <s v="BF244592"/>
    <n v="3"/>
    <d v="2012-01-01T00:00:00"/>
    <m/>
    <n v="10005"/>
    <n v="3"/>
    <n v="899"/>
    <n v="1977"/>
    <s v="Asphalt Shingles"/>
    <n v="1977"/>
    <n v="7"/>
    <s v="Frame"/>
    <s v="y"/>
    <x v="1"/>
    <s v="n"/>
    <n v="70000"/>
    <n v="7000"/>
    <n v="35000"/>
    <n v="14000"/>
    <n v="100000"/>
    <n v="3000"/>
    <n v="500"/>
    <n v="1168"/>
    <n v="0"/>
    <n v="0"/>
    <n v="1"/>
    <n v="1168"/>
    <n v="7"/>
  </r>
  <r>
    <s v="BF244602"/>
    <n v="3"/>
    <d v="2012-01-01T00:00:00"/>
    <d v="2012-07-01T00:00:00"/>
    <n v="10007"/>
    <n v="4"/>
    <n v="801"/>
    <n v="1997"/>
    <s v="Asphalt Shingles"/>
    <n v="1997"/>
    <n v="7"/>
    <s v="Frame"/>
    <s v="y"/>
    <x v="1"/>
    <s v="n"/>
    <n v="80000"/>
    <n v="8000"/>
    <n v="40000"/>
    <n v="16000"/>
    <n v="300000"/>
    <n v="1000"/>
    <n v="500"/>
    <n v="903"/>
    <n v="0"/>
    <n v="0"/>
    <n v="0.5"/>
    <n v="451.5"/>
    <n v="3"/>
  </r>
  <r>
    <s v="BF244612"/>
    <n v="3"/>
    <d v="2012-01-01T00:00:00"/>
    <m/>
    <n v="10016"/>
    <n v="3"/>
    <n v="763"/>
    <n v="1966"/>
    <s v="Asphalt Shingles"/>
    <n v="2004"/>
    <n v="1"/>
    <s v="Superior"/>
    <s v="y"/>
    <x v="1"/>
    <s v="n"/>
    <n v="200000"/>
    <n v="20000"/>
    <n v="100000"/>
    <n v="40000"/>
    <n v="100000"/>
    <n v="1000"/>
    <n v="500"/>
    <n v="2170"/>
    <n v="0"/>
    <n v="0"/>
    <n v="1"/>
    <n v="2170"/>
    <n v="6"/>
  </r>
  <r>
    <s v="BF244622"/>
    <n v="3"/>
    <d v="2012-01-01T00:00:00"/>
    <m/>
    <n v="10014"/>
    <n v="4"/>
    <n v="796"/>
    <n v="2000"/>
    <s v="Asphalt Shingles"/>
    <n v="2000"/>
    <n v="1"/>
    <s v="Frame"/>
    <s v="y"/>
    <x v="1"/>
    <s v="n"/>
    <n v="150000"/>
    <n v="15000"/>
    <n v="75000"/>
    <n v="30000"/>
    <n v="300000"/>
    <n v="5000"/>
    <n v="1000"/>
    <n v="1792"/>
    <n v="0"/>
    <n v="0"/>
    <n v="1"/>
    <n v="1792"/>
    <n v="1"/>
  </r>
  <r>
    <s v="BF244632"/>
    <n v="3"/>
    <d v="2012-01-01T00:00:00"/>
    <m/>
    <n v="10020"/>
    <n v="2"/>
    <n v="880"/>
    <n v="2000"/>
    <s v="Asphalt Shingles"/>
    <n v="2000"/>
    <n v="1"/>
    <s v="Masonry"/>
    <s v="y"/>
    <x v="0"/>
    <s v="n"/>
    <n v="300000"/>
    <n v="30000"/>
    <n v="150000"/>
    <n v="60000"/>
    <n v="300000"/>
    <n v="5000"/>
    <n v="1000"/>
    <n v="1508"/>
    <n v="0"/>
    <n v="0"/>
    <n v="1"/>
    <n v="1508"/>
    <n v="7"/>
  </r>
  <r>
    <s v="BF244642"/>
    <n v="3"/>
    <d v="2012-01-01T00:00:00"/>
    <d v="2012-07-01T00:00:00"/>
    <n v="10010"/>
    <n v="2"/>
    <n v="861"/>
    <n v="1965"/>
    <s v="Asphalt Shingles"/>
    <n v="2006"/>
    <n v="1"/>
    <s v="Frame"/>
    <s v="y"/>
    <x v="0"/>
    <s v="n"/>
    <n v="200000"/>
    <n v="20000"/>
    <n v="100000"/>
    <n v="40000"/>
    <n v="300000"/>
    <n v="3000"/>
    <n v="250"/>
    <n v="1870"/>
    <n v="0"/>
    <n v="0"/>
    <n v="0.5"/>
    <n v="935"/>
    <n v="7"/>
  </r>
  <r>
    <s v="BF244652"/>
    <n v="3"/>
    <d v="2012-01-01T00:00:00"/>
    <d v="2012-07-01T00:00:00"/>
    <n v="10024"/>
    <n v="4"/>
    <n v="776"/>
    <n v="1999"/>
    <s v="Asphalt Shingles"/>
    <n v="2006"/>
    <n v="7"/>
    <s v="Superior"/>
    <s v="y"/>
    <x v="1"/>
    <s v="n"/>
    <n v="200000"/>
    <n v="20000"/>
    <n v="100000"/>
    <n v="40000"/>
    <n v="100000"/>
    <n v="3000"/>
    <n v="1000"/>
    <n v="1326"/>
    <n v="0"/>
    <n v="0"/>
    <n v="0.5"/>
    <n v="663"/>
    <n v="4"/>
  </r>
  <r>
    <s v="BF244662"/>
    <n v="3"/>
    <d v="2012-01-01T00:00:00"/>
    <d v="2012-07-01T00:00:00"/>
    <n v="10006"/>
    <n v="4"/>
    <n v="748"/>
    <n v="1976"/>
    <s v="Asphalt Shingles"/>
    <n v="1977"/>
    <n v="7"/>
    <s v="Frame"/>
    <s v="y"/>
    <x v="1"/>
    <s v="n"/>
    <n v="250000"/>
    <n v="25000"/>
    <n v="125000"/>
    <n v="50000"/>
    <n v="100000"/>
    <n v="3000"/>
    <n v="250"/>
    <n v="6497"/>
    <n v="1"/>
    <n v="6250"/>
    <n v="0.5"/>
    <n v="3248.5"/>
    <n v="6"/>
  </r>
  <r>
    <s v="BF244672"/>
    <n v="3"/>
    <d v="2012-01-01T00:00:00"/>
    <m/>
    <n v="10017"/>
    <n v="4"/>
    <n v="900"/>
    <n v="1967"/>
    <s v="Asphalt Shingles"/>
    <n v="1986"/>
    <n v="1"/>
    <s v="Frame"/>
    <s v="y"/>
    <x v="1"/>
    <s v="n"/>
    <n v="200000"/>
    <n v="20000"/>
    <n v="100000"/>
    <n v="40000"/>
    <n v="100000"/>
    <n v="3000"/>
    <n v="500"/>
    <n v="1407"/>
    <n v="0"/>
    <n v="0"/>
    <n v="1"/>
    <n v="1407"/>
    <n v="3"/>
  </r>
  <r>
    <s v="BF244682"/>
    <n v="3"/>
    <d v="2012-01-01T00:00:00"/>
    <m/>
    <n v="10025"/>
    <n v="3"/>
    <n v="800"/>
    <n v="1982"/>
    <s v="Spanish Tile"/>
    <n v="1987"/>
    <n v="1"/>
    <s v="Frame"/>
    <s v="y"/>
    <x v="1"/>
    <s v="n"/>
    <n v="95000"/>
    <n v="9500"/>
    <n v="47500"/>
    <n v="19000"/>
    <n v="100000"/>
    <n v="5000"/>
    <n v="250"/>
    <n v="1412"/>
    <n v="0"/>
    <n v="0"/>
    <n v="1"/>
    <n v="1412"/>
    <n v="7"/>
  </r>
  <r>
    <s v="BF244692"/>
    <n v="3"/>
    <d v="2012-01-01T00:00:00"/>
    <m/>
    <n v="10022"/>
    <n v="5"/>
    <n v="864"/>
    <n v="1984"/>
    <s v="Asphalt Shingles"/>
    <n v="1995"/>
    <n v="1"/>
    <s v="Superior"/>
    <s v="y"/>
    <x v="0"/>
    <s v="n"/>
    <n v="200000"/>
    <n v="20000"/>
    <n v="120000"/>
    <n v="40000"/>
    <n v="300000"/>
    <n v="3000"/>
    <n v="500"/>
    <n v="889"/>
    <n v="0"/>
    <n v="0"/>
    <n v="1"/>
    <n v="889"/>
    <n v="4"/>
  </r>
  <r>
    <s v="BF244702"/>
    <n v="3"/>
    <d v="2012-01-01T00:00:00"/>
    <m/>
    <n v="10024"/>
    <n v="5"/>
    <n v="749"/>
    <n v="1983"/>
    <s v="Asphalt Shingles"/>
    <n v="1996"/>
    <n v="1"/>
    <s v="Frame"/>
    <s v="y"/>
    <x v="0"/>
    <s v="n"/>
    <n v="80000"/>
    <n v="8000"/>
    <n v="56000"/>
    <n v="16000"/>
    <n v="100000"/>
    <n v="3000"/>
    <n v="500"/>
    <n v="1205"/>
    <n v="0"/>
    <n v="0"/>
    <n v="1"/>
    <n v="1205"/>
    <n v="4"/>
  </r>
  <r>
    <s v="BF244712"/>
    <n v="3"/>
    <d v="2012-01-01T00:00:00"/>
    <m/>
    <n v="10005"/>
    <n v="2"/>
    <n v="690"/>
    <n v="2003"/>
    <s v="Asphalt Shingles"/>
    <n v="2009"/>
    <n v="1"/>
    <s v="Masonry"/>
    <s v="y"/>
    <x v="0"/>
    <s v="y"/>
    <n v="60000"/>
    <n v="6000"/>
    <n v="30000"/>
    <n v="12000"/>
    <n v="100000"/>
    <n v="1000"/>
    <n v="250"/>
    <n v="972"/>
    <n v="0"/>
    <n v="0"/>
    <n v="1"/>
    <n v="972"/>
    <n v="7"/>
  </r>
  <r>
    <s v="BF244722"/>
    <n v="3"/>
    <d v="2012-01-01T00:00:00"/>
    <m/>
    <n v="10003"/>
    <n v="2"/>
    <n v="704"/>
    <n v="2004"/>
    <s v="Asphalt Shingles"/>
    <n v="2004"/>
    <n v="1"/>
    <s v="Frame"/>
    <s v="y"/>
    <x v="0"/>
    <s v="n"/>
    <n v="90000"/>
    <n v="9000"/>
    <n v="45000"/>
    <n v="18000"/>
    <n v="300000"/>
    <n v="1000"/>
    <n v="250"/>
    <n v="925"/>
    <n v="0"/>
    <n v="0"/>
    <n v="1"/>
    <n v="925"/>
    <n v="5"/>
  </r>
  <r>
    <s v="BF244732"/>
    <n v="3"/>
    <d v="2012-01-01T00:00:00"/>
    <d v="2012-07-01T00:00:00"/>
    <n v="10018"/>
    <n v="3"/>
    <n v="900"/>
    <n v="2008"/>
    <s v="Asphalt Shingles"/>
    <n v="2008"/>
    <n v="1"/>
    <s v="Frame"/>
    <s v="y"/>
    <x v="1"/>
    <s v="n"/>
    <n v="50000"/>
    <n v="5000"/>
    <n v="25000"/>
    <n v="10000"/>
    <n v="300000"/>
    <n v="1000"/>
    <n v="1000"/>
    <n v="176"/>
    <n v="0"/>
    <n v="0"/>
    <n v="0.5"/>
    <n v="88"/>
    <n v="2"/>
  </r>
  <r>
    <s v="BF244742"/>
    <n v="3"/>
    <d v="2012-01-01T00:00:00"/>
    <m/>
    <n v="10009"/>
    <n v="4"/>
    <n v="863"/>
    <n v="1966"/>
    <s v="Spanish Tile"/>
    <n v="2004"/>
    <n v="1"/>
    <s v="Frame"/>
    <s v="y"/>
    <x v="1"/>
    <s v="n"/>
    <n v="50000"/>
    <n v="5000"/>
    <n v="25000"/>
    <n v="10000"/>
    <n v="100000"/>
    <n v="1000"/>
    <n v="500"/>
    <n v="461"/>
    <n v="0"/>
    <n v="0"/>
    <n v="1"/>
    <n v="461"/>
    <n v="1"/>
  </r>
  <r>
    <s v="BF244752"/>
    <n v="3"/>
    <d v="2012-01-01T00:00:00"/>
    <m/>
    <n v="10008"/>
    <n v="2"/>
    <n v="881"/>
    <n v="1973"/>
    <s v="Asphalt Shingles"/>
    <n v="1973"/>
    <n v="1"/>
    <s v="Superior"/>
    <s v="y"/>
    <x v="1"/>
    <s v="n"/>
    <n v="50000"/>
    <n v="5000"/>
    <n v="25000"/>
    <n v="10000"/>
    <n v="100000"/>
    <n v="3000"/>
    <n v="1000"/>
    <n v="277"/>
    <n v="0"/>
    <n v="0"/>
    <n v="1"/>
    <n v="277"/>
    <n v="1"/>
  </r>
  <r>
    <s v="BF244762"/>
    <n v="3"/>
    <d v="2012-01-01T00:00:00"/>
    <d v="2012-07-01T00:00:00"/>
    <n v="10014"/>
    <n v="2"/>
    <n v="782"/>
    <n v="1992"/>
    <s v="Spanish Tile"/>
    <n v="2005"/>
    <n v="7"/>
    <s v="Frame"/>
    <s v="y"/>
    <x v="1"/>
    <s v="n"/>
    <n v="300000"/>
    <n v="30000"/>
    <n v="150000"/>
    <n v="60000"/>
    <n v="500000"/>
    <n v="1000"/>
    <n v="500"/>
    <n v="3231"/>
    <n v="0"/>
    <n v="0"/>
    <n v="0.5"/>
    <n v="1615.5"/>
    <n v="1"/>
  </r>
  <r>
    <s v="BF244772"/>
    <n v="3"/>
    <d v="2012-01-01T00:00:00"/>
    <m/>
    <n v="10002"/>
    <n v="1"/>
    <n v="651"/>
    <n v="1952"/>
    <s v="Asphalt Shingles"/>
    <n v="1994"/>
    <n v="1"/>
    <s v="Masonry"/>
    <s v="y"/>
    <x v="1"/>
    <s v="n"/>
    <n v="90000"/>
    <n v="9000"/>
    <n v="45000"/>
    <n v="18000"/>
    <n v="100000"/>
    <n v="5000"/>
    <n v="500"/>
    <n v="1025"/>
    <n v="0"/>
    <n v="0"/>
    <n v="1"/>
    <n v="1025"/>
    <n v="5"/>
  </r>
  <r>
    <s v="BF244782"/>
    <n v="3"/>
    <d v="2012-01-01T00:00:00"/>
    <m/>
    <n v="10025"/>
    <n v="4"/>
    <n v="655"/>
    <n v="1998"/>
    <s v="Wood Shingles"/>
    <n v="1998"/>
    <n v="1"/>
    <s v="Frame"/>
    <s v="y"/>
    <x v="1"/>
    <s v="n"/>
    <n v="200000"/>
    <n v="20000"/>
    <n v="100000"/>
    <n v="40000"/>
    <n v="100000"/>
    <n v="5000"/>
    <n v="500"/>
    <n v="5656"/>
    <n v="0"/>
    <n v="0"/>
    <n v="1"/>
    <n v="5656"/>
    <n v="7"/>
  </r>
  <r>
    <s v="BF244792"/>
    <n v="3"/>
    <d v="2012-01-01T00:00:00"/>
    <m/>
    <n v="10002"/>
    <n v="1"/>
    <n v="975"/>
    <n v="1997"/>
    <s v="Asphalt Shingles"/>
    <n v="1997"/>
    <n v="1"/>
    <s v="Frame"/>
    <s v="y"/>
    <x v="1"/>
    <s v="n"/>
    <n v="300000"/>
    <n v="30000"/>
    <n v="150000"/>
    <n v="60000"/>
    <n v="300000"/>
    <n v="3000"/>
    <n v="500"/>
    <n v="944"/>
    <n v="0"/>
    <n v="0"/>
    <n v="1"/>
    <n v="944"/>
    <n v="5"/>
  </r>
  <r>
    <s v="BF244802"/>
    <n v="3"/>
    <d v="2012-01-01T00:00:00"/>
    <m/>
    <n v="10011"/>
    <n v="1"/>
    <n v="768"/>
    <n v="2002"/>
    <s v="Asphalt Shingles"/>
    <n v="2002"/>
    <n v="1"/>
    <s v="Masonry"/>
    <s v="y"/>
    <x v="1"/>
    <s v="n"/>
    <n v="50000"/>
    <n v="5000"/>
    <n v="25000"/>
    <n v="10000"/>
    <n v="300000"/>
    <n v="3000"/>
    <n v="250"/>
    <n v="568"/>
    <n v="0"/>
    <n v="0"/>
    <n v="1"/>
    <n v="568"/>
    <n v="6"/>
  </r>
  <r>
    <s v="BF244812"/>
    <n v="3"/>
    <d v="2012-01-01T00:00:00"/>
    <m/>
    <n v="10002"/>
    <n v="2"/>
    <n v="894"/>
    <n v="1956"/>
    <s v="Asphalt Shingles"/>
    <n v="2004"/>
    <n v="1"/>
    <s v="Frame"/>
    <s v="y"/>
    <x v="1"/>
    <s v="n"/>
    <n v="80000"/>
    <n v="8000"/>
    <n v="40000"/>
    <n v="16000"/>
    <n v="500000"/>
    <n v="3000"/>
    <n v="500"/>
    <n v="593"/>
    <n v="0"/>
    <n v="0"/>
    <n v="1"/>
    <n v="593"/>
    <n v="5"/>
  </r>
  <r>
    <s v="BF244822"/>
    <n v="3"/>
    <d v="2012-01-01T00:00:00"/>
    <m/>
    <n v="10019"/>
    <n v="5"/>
    <n v="800"/>
    <n v="1962"/>
    <s v="Spanish Tile"/>
    <n v="1999"/>
    <n v="1"/>
    <s v="Masonry"/>
    <s v="y"/>
    <x v="1"/>
    <s v="n"/>
    <n v="200000"/>
    <n v="20000"/>
    <n v="140000"/>
    <n v="40000"/>
    <n v="500000"/>
    <n v="3000"/>
    <n v="1000"/>
    <n v="1733"/>
    <n v="0"/>
    <n v="0"/>
    <n v="1"/>
    <n v="1733"/>
    <n v="1"/>
  </r>
  <r>
    <s v="BF244832"/>
    <n v="3"/>
    <d v="2012-01-01T00:00:00"/>
    <m/>
    <n v="10018"/>
    <n v="2"/>
    <n v="720"/>
    <n v="1968"/>
    <s v="Asphalt Shingles"/>
    <n v="2004"/>
    <n v="1"/>
    <s v="Frame"/>
    <s v="y"/>
    <x v="1"/>
    <s v="n"/>
    <n v="60000"/>
    <n v="6000"/>
    <n v="36000"/>
    <n v="12000"/>
    <n v="100000"/>
    <n v="3000"/>
    <n v="500"/>
    <n v="643"/>
    <n v="0"/>
    <n v="0"/>
    <n v="1"/>
    <n v="643"/>
    <n v="2"/>
  </r>
  <r>
    <s v="BF244842"/>
    <n v="3"/>
    <d v="2012-01-01T00:00:00"/>
    <m/>
    <n v="10012"/>
    <n v="5"/>
    <n v="707"/>
    <n v="1959"/>
    <s v="Asphalt Shingles"/>
    <n v="1971"/>
    <n v="1"/>
    <s v="Frame"/>
    <s v="y"/>
    <x v="0"/>
    <s v="n"/>
    <n v="90000"/>
    <n v="9000"/>
    <n v="45000"/>
    <n v="18000"/>
    <n v="500000"/>
    <n v="5000"/>
    <n v="250"/>
    <n v="2165"/>
    <n v="0"/>
    <n v="0"/>
    <n v="1"/>
    <n v="2165"/>
    <n v="3"/>
  </r>
  <r>
    <s v="BF244852"/>
    <n v="3"/>
    <d v="2012-01-01T00:00:00"/>
    <m/>
    <n v="10003"/>
    <n v="4"/>
    <n v="804"/>
    <n v="2003"/>
    <s v="Asphalt Shingles"/>
    <n v="2003"/>
    <n v="1"/>
    <s v="Frame"/>
    <s v="y"/>
    <x v="1"/>
    <s v="n"/>
    <n v="90000"/>
    <n v="9000"/>
    <n v="45000"/>
    <n v="18000"/>
    <n v="500000"/>
    <n v="3000"/>
    <n v="500"/>
    <n v="781"/>
    <n v="0"/>
    <n v="0"/>
    <n v="1"/>
    <n v="781"/>
    <n v="5"/>
  </r>
  <r>
    <s v="BF244862"/>
    <n v="3"/>
    <d v="2012-01-01T00:00:00"/>
    <d v="2012-07-01T00:00:00"/>
    <n v="10006"/>
    <n v="4"/>
    <n v="782"/>
    <n v="1955"/>
    <s v="Asphalt Shingles"/>
    <n v="1967"/>
    <n v="1"/>
    <s v="Frame"/>
    <s v="y"/>
    <x v="1"/>
    <s v="n"/>
    <n v="125000"/>
    <n v="12500"/>
    <n v="62500"/>
    <n v="25000"/>
    <n v="300000"/>
    <n v="1000"/>
    <n v="250"/>
    <n v="3266"/>
    <n v="0"/>
    <n v="0"/>
    <n v="0.5"/>
    <n v="1633"/>
    <n v="6"/>
  </r>
  <r>
    <s v="BF244872"/>
    <n v="3"/>
    <d v="2012-01-01T00:00:00"/>
    <m/>
    <n v="10017"/>
    <n v="4"/>
    <n v="651"/>
    <n v="1961"/>
    <s v="Asphalt Shingles"/>
    <n v="1977"/>
    <n v="1"/>
    <s v="Frame"/>
    <s v="y"/>
    <x v="0"/>
    <s v="n"/>
    <n v="200000"/>
    <n v="20000"/>
    <n v="100000"/>
    <n v="40000"/>
    <n v="500000"/>
    <n v="3000"/>
    <n v="1000"/>
    <n v="3293"/>
    <n v="0"/>
    <n v="0"/>
    <n v="1"/>
    <n v="3293"/>
    <n v="3"/>
  </r>
  <r>
    <s v="BF244882"/>
    <n v="3"/>
    <d v="2012-01-01T00:00:00"/>
    <m/>
    <n v="10007"/>
    <n v="4"/>
    <n v="757"/>
    <n v="1979"/>
    <s v="Asphalt Shingles"/>
    <n v="2001"/>
    <n v="1"/>
    <s v="Frame"/>
    <s v="y"/>
    <x v="1"/>
    <s v="n"/>
    <n v="150000"/>
    <n v="15000"/>
    <n v="75000"/>
    <n v="30000"/>
    <n v="300000"/>
    <n v="5000"/>
    <n v="250"/>
    <n v="2188"/>
    <n v="0"/>
    <n v="0"/>
    <n v="1"/>
    <n v="2188"/>
    <n v="3"/>
  </r>
  <r>
    <s v="BF244892"/>
    <n v="3"/>
    <d v="2012-01-01T00:00:00"/>
    <d v="2012-07-01T00:00:00"/>
    <n v="10005"/>
    <n v="2"/>
    <n v="873"/>
    <n v="1959"/>
    <s v="Spanish Tile"/>
    <n v="1984"/>
    <n v="1"/>
    <s v="Frame"/>
    <s v="y"/>
    <x v="1"/>
    <s v="n"/>
    <n v="60000"/>
    <n v="6000"/>
    <n v="30000"/>
    <n v="12000"/>
    <n v="500000"/>
    <n v="5000"/>
    <n v="1000"/>
    <n v="652"/>
    <n v="0"/>
    <n v="0"/>
    <n v="0.5"/>
    <n v="326"/>
    <n v="7"/>
  </r>
  <r>
    <s v="BF244902"/>
    <n v="3"/>
    <d v="2012-01-01T00:00:00"/>
    <m/>
    <n v="10006"/>
    <n v="1"/>
    <n v="796"/>
    <n v="1999"/>
    <s v="Spanish Tile"/>
    <n v="1999"/>
    <n v="7"/>
    <s v="Frame"/>
    <s v="y"/>
    <x v="1"/>
    <s v="n"/>
    <n v="125000"/>
    <n v="12500"/>
    <n v="62500"/>
    <n v="25000"/>
    <n v="300000"/>
    <n v="1000"/>
    <n v="250"/>
    <n v="1726"/>
    <n v="0"/>
    <n v="0"/>
    <n v="1"/>
    <n v="1726"/>
    <n v="6"/>
  </r>
  <r>
    <s v="BF244912"/>
    <n v="3"/>
    <d v="2012-01-01T00:00:00"/>
    <m/>
    <n v="10003"/>
    <n v="3"/>
    <n v="703"/>
    <n v="1964"/>
    <s v="Asphalt Shingles"/>
    <n v="1995"/>
    <n v="1"/>
    <s v="Frame"/>
    <s v="y"/>
    <x v="1"/>
    <s v="n"/>
    <n v="125000"/>
    <n v="12500"/>
    <n v="62500"/>
    <n v="25000"/>
    <n v="500000"/>
    <n v="1000"/>
    <n v="500"/>
    <n v="1569"/>
    <n v="0"/>
    <n v="0"/>
    <n v="1"/>
    <n v="1569"/>
    <n v="5"/>
  </r>
  <r>
    <s v="BF244922"/>
    <n v="3"/>
    <d v="2012-01-01T00:00:00"/>
    <m/>
    <n v="10002"/>
    <n v="3"/>
    <n v="754"/>
    <n v="1975"/>
    <s v="Asphalt Shingles"/>
    <n v="1994"/>
    <n v="1"/>
    <s v="Masonry"/>
    <s v="y"/>
    <x v="1"/>
    <s v="n"/>
    <n v="70000"/>
    <n v="7000"/>
    <n v="35000"/>
    <n v="14000"/>
    <n v="500000"/>
    <n v="1000"/>
    <n v="500"/>
    <n v="827"/>
    <n v="0"/>
    <n v="0"/>
    <n v="1"/>
    <n v="827"/>
    <n v="5"/>
  </r>
  <r>
    <s v="BF244932"/>
    <n v="3"/>
    <d v="2012-01-01T00:00:00"/>
    <m/>
    <n v="10018"/>
    <n v="3"/>
    <n v="685"/>
    <n v="1991"/>
    <s v="Asphalt Shingles"/>
    <n v="2007"/>
    <n v="1"/>
    <s v="Frame"/>
    <s v="y"/>
    <x v="1"/>
    <s v="n"/>
    <n v="125000"/>
    <n v="12500"/>
    <n v="62500"/>
    <n v="25000"/>
    <n v="100000"/>
    <n v="1000"/>
    <n v="500"/>
    <n v="1424"/>
    <n v="1"/>
    <n v="59850"/>
    <n v="1"/>
    <n v="1424"/>
    <n v="2"/>
  </r>
  <r>
    <s v="BF244942"/>
    <n v="3"/>
    <d v="2012-01-01T00:00:00"/>
    <m/>
    <n v="10025"/>
    <n v="3"/>
    <n v="737"/>
    <n v="1996"/>
    <s v="Spanish Tile"/>
    <n v="1996"/>
    <n v="1"/>
    <s v="Frame"/>
    <s v="y"/>
    <x v="1"/>
    <s v="n"/>
    <n v="80000"/>
    <n v="8000"/>
    <n v="56000"/>
    <n v="16000"/>
    <n v="500000"/>
    <n v="1000"/>
    <n v="1000"/>
    <n v="1315"/>
    <n v="0"/>
    <n v="0"/>
    <n v="1"/>
    <n v="1315"/>
    <n v="7"/>
  </r>
  <r>
    <s v="BF244952"/>
    <n v="3"/>
    <d v="2012-01-01T00:00:00"/>
    <m/>
    <n v="10021"/>
    <n v="3"/>
    <n v="669"/>
    <n v="1972"/>
    <s v="Asphalt Shingles"/>
    <n v="1985"/>
    <n v="1"/>
    <s v="Frame"/>
    <s v="y"/>
    <x v="0"/>
    <s v="n"/>
    <n v="200000"/>
    <n v="20000"/>
    <n v="100000"/>
    <n v="40000"/>
    <n v="100000"/>
    <n v="3000"/>
    <n v="500"/>
    <n v="4307"/>
    <n v="0"/>
    <n v="0"/>
    <n v="1"/>
    <n v="4307"/>
    <n v="6"/>
  </r>
  <r>
    <s v="BF244962"/>
    <n v="3"/>
    <d v="2012-01-01T00:00:00"/>
    <m/>
    <n v="10012"/>
    <n v="3"/>
    <n v="867"/>
    <n v="1987"/>
    <s v="Asphalt Shingles"/>
    <n v="1987"/>
    <n v="1"/>
    <s v="Frame"/>
    <s v="y"/>
    <x v="1"/>
    <s v="n"/>
    <n v="90000"/>
    <n v="9000"/>
    <n v="54000"/>
    <n v="18000"/>
    <n v="100000"/>
    <n v="1000"/>
    <n v="500"/>
    <n v="758"/>
    <n v="0"/>
    <n v="0"/>
    <n v="1"/>
    <n v="758"/>
    <n v="3"/>
  </r>
  <r>
    <s v="BF244972"/>
    <n v="3"/>
    <d v="2012-01-01T00:00:00"/>
    <m/>
    <n v="10019"/>
    <n v="2"/>
    <n v="742"/>
    <n v="1982"/>
    <s v="Asphalt Shingles"/>
    <n v="2001"/>
    <n v="1"/>
    <s v="Frame"/>
    <s v="n"/>
    <x v="1"/>
    <s v="n"/>
    <n v="50000"/>
    <n v="5000"/>
    <n v="25000"/>
    <n v="10000"/>
    <n v="500000"/>
    <n v="5000"/>
    <n v="250"/>
    <n v="824"/>
    <n v="0"/>
    <n v="0"/>
    <n v="1"/>
    <n v="824"/>
    <n v="1"/>
  </r>
  <r>
    <s v="BF244982"/>
    <n v="3"/>
    <d v="2012-01-01T00:00:00"/>
    <m/>
    <n v="10017"/>
    <n v="5"/>
    <n v="800"/>
    <n v="1965"/>
    <s v="Asphalt Shingles"/>
    <n v="1992"/>
    <n v="1"/>
    <s v="Frame"/>
    <s v="y"/>
    <x v="1"/>
    <s v="n"/>
    <n v="125000"/>
    <n v="12500"/>
    <n v="62500"/>
    <n v="25000"/>
    <n v="100000"/>
    <n v="1000"/>
    <n v="500"/>
    <n v="1703"/>
    <n v="0"/>
    <n v="0"/>
    <n v="1"/>
    <n v="1703"/>
    <n v="3"/>
  </r>
  <r>
    <s v="BF244992"/>
    <n v="3"/>
    <d v="2012-01-01T00:00:00"/>
    <m/>
    <n v="10003"/>
    <n v="2"/>
    <n v="876"/>
    <n v="2010"/>
    <s v="Asphalt Shingles"/>
    <n v="2010"/>
    <n v="1"/>
    <s v="Frame"/>
    <s v="y"/>
    <x v="1"/>
    <s v="n"/>
    <n v="95000"/>
    <n v="9500"/>
    <n v="47500"/>
    <n v="19000"/>
    <n v="100000"/>
    <n v="5000"/>
    <n v="500"/>
    <n v="492"/>
    <n v="0"/>
    <n v="0"/>
    <n v="1"/>
    <n v="492"/>
    <n v="5"/>
  </r>
  <r>
    <s v="BF245002"/>
    <n v="3"/>
    <d v="2012-01-01T00:00:00"/>
    <d v="2012-07-01T00:00:00"/>
    <n v="10007"/>
    <n v="3"/>
    <n v="864"/>
    <n v="2008"/>
    <s v="Asphalt Shingles"/>
    <n v="2008"/>
    <n v="1"/>
    <s v="Frame"/>
    <s v="y"/>
    <x v="0"/>
    <s v="n"/>
    <n v="50000"/>
    <n v="5000"/>
    <n v="25000"/>
    <n v="10000"/>
    <n v="300000"/>
    <n v="1000"/>
    <n v="250"/>
    <n v="309"/>
    <n v="0"/>
    <n v="0"/>
    <n v="0.5"/>
    <n v="154.5"/>
    <n v="3"/>
  </r>
  <r>
    <s v="BF245012"/>
    <n v="3"/>
    <d v="2012-01-01T00:00:00"/>
    <m/>
    <n v="10018"/>
    <n v="1"/>
    <n v="670"/>
    <n v="2000"/>
    <s v="Asphalt Shingles"/>
    <n v="2000"/>
    <n v="1"/>
    <s v="Frame"/>
    <s v="y"/>
    <x v="1"/>
    <s v="n"/>
    <n v="200000"/>
    <n v="20000"/>
    <n v="100000"/>
    <n v="40000"/>
    <n v="100000"/>
    <n v="3000"/>
    <n v="500"/>
    <n v="1434"/>
    <n v="0"/>
    <n v="0"/>
    <n v="1"/>
    <n v="1434"/>
    <n v="2"/>
  </r>
  <r>
    <s v="BF245022"/>
    <n v="3"/>
    <d v="2012-01-01T00:00:00"/>
    <m/>
    <n v="10005"/>
    <n v="3"/>
    <n v="800"/>
    <n v="2003"/>
    <s v="Spanish Tile"/>
    <n v="2008"/>
    <n v="1"/>
    <s v="Frame"/>
    <s v="y"/>
    <x v="0"/>
    <s v="n"/>
    <n v="150000"/>
    <n v="15000"/>
    <n v="75000"/>
    <n v="30000"/>
    <n v="500000"/>
    <n v="3000"/>
    <n v="1000"/>
    <n v="1166"/>
    <n v="0"/>
    <n v="0"/>
    <n v="1"/>
    <n v="1166"/>
    <n v="7"/>
  </r>
  <r>
    <s v="BF245032"/>
    <n v="3"/>
    <d v="2012-01-01T00:00:00"/>
    <m/>
    <n v="10015"/>
    <n v="1"/>
    <n v="707"/>
    <n v="1959"/>
    <s v="Asphalt Shingles"/>
    <n v="2000"/>
    <n v="1"/>
    <s v="Frame"/>
    <s v="n"/>
    <x v="0"/>
    <s v="n"/>
    <n v="90000"/>
    <n v="9000"/>
    <n v="45000"/>
    <n v="18000"/>
    <n v="500000"/>
    <n v="3000"/>
    <n v="1000"/>
    <n v="1398"/>
    <n v="0"/>
    <n v="0"/>
    <n v="1"/>
    <n v="1398"/>
    <n v="7"/>
  </r>
  <r>
    <s v="BF245042"/>
    <n v="3"/>
    <d v="2012-01-01T00:00:00"/>
    <m/>
    <n v="10010"/>
    <n v="5"/>
    <n v="769"/>
    <n v="1966"/>
    <s v="Spanish Tile"/>
    <n v="1979"/>
    <n v="7"/>
    <s v="Frame"/>
    <s v="y"/>
    <x v="0"/>
    <s v="n"/>
    <n v="90000"/>
    <n v="9000"/>
    <n v="45000"/>
    <n v="18000"/>
    <n v="100000"/>
    <n v="3000"/>
    <n v="250"/>
    <n v="3366"/>
    <n v="0"/>
    <n v="0"/>
    <n v="1"/>
    <n v="3366"/>
    <n v="7"/>
  </r>
  <r>
    <s v="BF245052"/>
    <n v="3"/>
    <d v="2012-01-01T00:00:00"/>
    <m/>
    <n v="10012"/>
    <n v="2"/>
    <n v="685"/>
    <n v="1985"/>
    <s v="Wood Shingles"/>
    <n v="1985"/>
    <n v="1"/>
    <s v="Frame"/>
    <s v="y"/>
    <x v="1"/>
    <s v="n"/>
    <n v="200000"/>
    <n v="20000"/>
    <n v="100000"/>
    <n v="40000"/>
    <n v="100000"/>
    <n v="3000"/>
    <n v="500"/>
    <n v="3847"/>
    <n v="0"/>
    <n v="0"/>
    <n v="1"/>
    <n v="3847"/>
    <n v="3"/>
  </r>
  <r>
    <s v="BF245062"/>
    <n v="3"/>
    <d v="2012-01-01T00:00:00"/>
    <m/>
    <n v="10009"/>
    <n v="4"/>
    <n v="699"/>
    <n v="1983"/>
    <s v="Asphalt Shingles"/>
    <n v="2003"/>
    <n v="7"/>
    <s v="Frame"/>
    <s v="n"/>
    <x v="1"/>
    <s v="n"/>
    <n v="300000"/>
    <n v="30000"/>
    <n v="150000"/>
    <n v="60000"/>
    <n v="100000"/>
    <n v="3000"/>
    <n v="500"/>
    <n v="6229"/>
    <n v="0"/>
    <n v="0"/>
    <n v="1"/>
    <n v="6229"/>
    <n v="1"/>
  </r>
  <r>
    <s v="BF245072"/>
    <n v="3"/>
    <d v="2012-01-01T00:00:00"/>
    <m/>
    <n v="10005"/>
    <n v="5"/>
    <n v="805"/>
    <n v="1979"/>
    <s v="Wood Shingles"/>
    <n v="1998"/>
    <n v="1"/>
    <s v="Frame"/>
    <s v="y"/>
    <x v="1"/>
    <s v="n"/>
    <n v="50000"/>
    <n v="5000"/>
    <n v="25000"/>
    <n v="10000"/>
    <n v="100000"/>
    <n v="3000"/>
    <n v="250"/>
    <n v="1418"/>
    <n v="0"/>
    <n v="0"/>
    <n v="1"/>
    <n v="1418"/>
    <n v="7"/>
  </r>
  <r>
    <s v="BF245082"/>
    <n v="3"/>
    <d v="2012-01-01T00:00:00"/>
    <m/>
    <n v="10025"/>
    <n v="4"/>
    <n v="814"/>
    <n v="1965"/>
    <s v="Asphalt Shingles"/>
    <n v="1994"/>
    <n v="1"/>
    <s v="Frame"/>
    <s v="y"/>
    <x v="1"/>
    <s v="n"/>
    <n v="300000"/>
    <n v="30000"/>
    <n v="150000"/>
    <n v="60000"/>
    <n v="500000"/>
    <n v="1000"/>
    <n v="1000"/>
    <n v="3501"/>
    <n v="0"/>
    <n v="0"/>
    <n v="1"/>
    <n v="3501"/>
    <n v="7"/>
  </r>
  <r>
    <s v="BF245092"/>
    <n v="3"/>
    <d v="2012-01-01T00:00:00"/>
    <m/>
    <n v="10020"/>
    <n v="4"/>
    <n v="683"/>
    <n v="1975"/>
    <s v="Asphalt Shingles"/>
    <n v="1988"/>
    <n v="1"/>
    <s v="Frame"/>
    <s v="y"/>
    <x v="1"/>
    <s v="n"/>
    <n v="50000"/>
    <n v="5000"/>
    <n v="30000"/>
    <n v="10000"/>
    <n v="500000"/>
    <n v="5000"/>
    <n v="500"/>
    <n v="1774"/>
    <n v="1"/>
    <n v="600"/>
    <n v="1"/>
    <n v="1774"/>
    <n v="7"/>
  </r>
  <r>
    <s v="BF245102"/>
    <n v="3"/>
    <d v="2012-01-01T00:00:00"/>
    <m/>
    <n v="10023"/>
    <n v="1"/>
    <n v="694"/>
    <n v="1993"/>
    <s v="Asphalt Shingles"/>
    <n v="1993"/>
    <n v="1"/>
    <s v="Frame"/>
    <s v="y"/>
    <x v="0"/>
    <s v="n"/>
    <n v="300000"/>
    <n v="30000"/>
    <n v="150000"/>
    <n v="60000"/>
    <n v="100000"/>
    <n v="1000"/>
    <n v="500"/>
    <n v="2226"/>
    <n v="0"/>
    <n v="0"/>
    <n v="1"/>
    <n v="2226"/>
    <n v="4"/>
  </r>
  <r>
    <s v="BF245112"/>
    <n v="3"/>
    <d v="2012-01-01T00:00:00"/>
    <m/>
    <n v="10022"/>
    <n v="2"/>
    <n v="718"/>
    <n v="2000"/>
    <s v="Asphalt Shingles"/>
    <n v="2000"/>
    <n v="1"/>
    <s v="Frame"/>
    <s v="y"/>
    <x v="1"/>
    <s v="y"/>
    <n v="400000"/>
    <n v="40000"/>
    <n v="200000"/>
    <n v="80000"/>
    <n v="300000"/>
    <n v="1000"/>
    <n v="500"/>
    <n v="2383"/>
    <n v="0"/>
    <n v="0"/>
    <n v="1"/>
    <n v="2383"/>
    <n v="4"/>
  </r>
  <r>
    <s v="BF245122"/>
    <n v="3"/>
    <d v="2012-01-01T00:00:00"/>
    <m/>
    <n v="10009"/>
    <n v="4"/>
    <n v="771"/>
    <n v="2008"/>
    <s v="Asphalt Shingles"/>
    <n v="2008"/>
    <n v="1"/>
    <s v="Frame"/>
    <s v="y"/>
    <x v="1"/>
    <s v="n"/>
    <n v="300000"/>
    <n v="30000"/>
    <n v="150000"/>
    <n v="60000"/>
    <n v="500000"/>
    <n v="1000"/>
    <n v="500"/>
    <n v="3189"/>
    <n v="0"/>
    <n v="0"/>
    <n v="1"/>
    <n v="3189"/>
    <n v="1"/>
  </r>
  <r>
    <s v="BF245132"/>
    <n v="3"/>
    <d v="2012-01-01T00:00:00"/>
    <m/>
    <n v="10006"/>
    <n v="1"/>
    <n v="788"/>
    <n v="1956"/>
    <s v="Asphalt Shingles"/>
    <n v="2005"/>
    <n v="1"/>
    <s v="Frame"/>
    <s v="y"/>
    <x v="0"/>
    <s v="n"/>
    <n v="50000"/>
    <n v="5000"/>
    <n v="25000"/>
    <n v="10000"/>
    <n v="100000"/>
    <n v="5000"/>
    <n v="500"/>
    <n v="744"/>
    <n v="0"/>
    <n v="0"/>
    <n v="1"/>
    <n v="744"/>
    <n v="6"/>
  </r>
  <r>
    <s v="BF245142"/>
    <n v="3"/>
    <d v="2012-01-01T00:00:00"/>
    <m/>
    <n v="10012"/>
    <n v="2"/>
    <n v="561"/>
    <n v="2010"/>
    <s v="Asphalt Shingles"/>
    <n v="2010"/>
    <n v="1"/>
    <s v="Frame"/>
    <s v="y"/>
    <x v="0"/>
    <s v="n"/>
    <n v="60000"/>
    <n v="6000"/>
    <n v="30000"/>
    <n v="12000"/>
    <n v="300000"/>
    <n v="5000"/>
    <n v="500"/>
    <n v="868"/>
    <n v="0"/>
    <n v="0"/>
    <n v="1"/>
    <n v="868"/>
    <n v="3"/>
  </r>
  <r>
    <s v="BF245152"/>
    <n v="3"/>
    <d v="2012-01-01T00:00:00"/>
    <m/>
    <n v="10014"/>
    <n v="4"/>
    <n v="736"/>
    <n v="1978"/>
    <s v="Asphalt Shingles"/>
    <n v="2011"/>
    <n v="1"/>
    <s v="Frame"/>
    <s v="y"/>
    <x v="0"/>
    <s v="n"/>
    <n v="100000"/>
    <n v="10000"/>
    <n v="50000"/>
    <n v="20000"/>
    <n v="100000"/>
    <n v="5000"/>
    <n v="500"/>
    <n v="1679"/>
    <n v="0"/>
    <n v="0"/>
    <n v="1"/>
    <n v="1679"/>
    <n v="1"/>
  </r>
  <r>
    <s v="BF245162"/>
    <n v="3"/>
    <d v="2012-01-01T00:00:00"/>
    <m/>
    <n v="10005"/>
    <n v="2"/>
    <n v="800"/>
    <n v="1989"/>
    <s v="Spanish Tile"/>
    <n v="1989"/>
    <n v="1"/>
    <s v="Frame"/>
    <s v="n"/>
    <x v="0"/>
    <s v="n"/>
    <n v="100000"/>
    <n v="10000"/>
    <n v="50000"/>
    <n v="20000"/>
    <n v="500000"/>
    <n v="3000"/>
    <n v="250"/>
    <n v="1351"/>
    <n v="0"/>
    <n v="0"/>
    <n v="1"/>
    <n v="1351"/>
    <n v="7"/>
  </r>
  <r>
    <s v="BF245172"/>
    <n v="3"/>
    <d v="2012-01-01T00:00:00"/>
    <d v="2012-07-01T00:00:00"/>
    <n v="10003"/>
    <n v="2"/>
    <n v="696"/>
    <n v="1965"/>
    <s v="Asphalt Shingles"/>
    <n v="1968"/>
    <n v="1"/>
    <s v="Frame"/>
    <s v="y"/>
    <x v="1"/>
    <s v="n"/>
    <n v="125000"/>
    <n v="12500"/>
    <n v="62500"/>
    <n v="25000"/>
    <n v="100000"/>
    <n v="5000"/>
    <n v="500"/>
    <n v="2052"/>
    <n v="0"/>
    <n v="0"/>
    <n v="0.5"/>
    <n v="1026"/>
    <n v="5"/>
  </r>
  <r>
    <s v="BF245182"/>
    <n v="3"/>
    <d v="2012-01-01T00:00:00"/>
    <m/>
    <n v="10023"/>
    <n v="4"/>
    <n v="889"/>
    <n v="1952"/>
    <s v="Asphalt Shingles"/>
    <n v="2002"/>
    <n v="1"/>
    <s v="Superior"/>
    <s v="y"/>
    <x v="1"/>
    <s v="n"/>
    <n v="150000"/>
    <n v="15000"/>
    <n v="75000"/>
    <n v="30000"/>
    <n v="300000"/>
    <n v="3000"/>
    <n v="1000"/>
    <n v="595"/>
    <n v="0"/>
    <n v="0"/>
    <n v="1"/>
    <n v="595"/>
    <n v="4"/>
  </r>
  <r>
    <s v="BF245192"/>
    <n v="3"/>
    <d v="2012-01-01T00:00:00"/>
    <m/>
    <n v="10007"/>
    <n v="1"/>
    <n v="644"/>
    <n v="2007"/>
    <s v="Asphalt Shingles"/>
    <n v="2007"/>
    <n v="1"/>
    <s v="Frame"/>
    <s v="y"/>
    <x v="1"/>
    <s v="n"/>
    <n v="60000"/>
    <n v="6000"/>
    <n v="30000"/>
    <n v="12000"/>
    <n v="300000"/>
    <n v="1000"/>
    <n v="500"/>
    <n v="754"/>
    <n v="0"/>
    <n v="0"/>
    <n v="1"/>
    <n v="754"/>
    <n v="3"/>
  </r>
  <r>
    <s v="BF245202"/>
    <n v="3"/>
    <d v="2012-01-01T00:00:00"/>
    <m/>
    <n v="10024"/>
    <n v="4"/>
    <n v="728"/>
    <n v="2010"/>
    <s v="Asphalt Shingles"/>
    <n v="2010"/>
    <n v="1"/>
    <s v="Frame"/>
    <s v="y"/>
    <x v="1"/>
    <s v="n"/>
    <n v="60000"/>
    <n v="6000"/>
    <n v="30000"/>
    <n v="12000"/>
    <n v="100000"/>
    <n v="5000"/>
    <n v="500"/>
    <n v="664"/>
    <n v="0"/>
    <n v="0"/>
    <n v="1"/>
    <n v="664"/>
    <n v="4"/>
  </r>
  <r>
    <s v="BF245212"/>
    <n v="3"/>
    <d v="2012-01-01T00:00:00"/>
    <m/>
    <n v="10011"/>
    <n v="5"/>
    <n v="677"/>
    <n v="2007"/>
    <s v="Asphalt Shingles"/>
    <n v="2007"/>
    <n v="1"/>
    <s v="Frame"/>
    <s v="n"/>
    <x v="1"/>
    <s v="n"/>
    <n v="50000"/>
    <n v="5000"/>
    <n v="25000"/>
    <n v="10000"/>
    <n v="500000"/>
    <n v="3000"/>
    <n v="1000"/>
    <n v="1279"/>
    <n v="0"/>
    <n v="0"/>
    <n v="1"/>
    <n v="1279"/>
    <n v="6"/>
  </r>
  <r>
    <s v="BF245222"/>
    <n v="3"/>
    <d v="2012-01-01T00:00:00"/>
    <m/>
    <n v="10009"/>
    <n v="4"/>
    <n v="849"/>
    <n v="1982"/>
    <s v="Asphalt Shingles"/>
    <n v="2004"/>
    <n v="1"/>
    <s v="Frame"/>
    <s v="y"/>
    <x v="1"/>
    <s v="n"/>
    <n v="90000"/>
    <n v="9000"/>
    <n v="45000"/>
    <n v="18000"/>
    <n v="500000"/>
    <n v="1000"/>
    <n v="500"/>
    <n v="1067"/>
    <n v="0"/>
    <n v="0"/>
    <n v="1"/>
    <n v="1067"/>
    <n v="1"/>
  </r>
  <r>
    <s v="BF245232"/>
    <n v="3"/>
    <d v="2012-01-01T00:00:00"/>
    <m/>
    <n v="10008"/>
    <n v="3"/>
    <n v="746"/>
    <n v="1987"/>
    <s v="Spanish Tile"/>
    <n v="2000"/>
    <n v="1"/>
    <s v="Superior"/>
    <s v="y"/>
    <x v="1"/>
    <s v="n"/>
    <n v="125000"/>
    <n v="12500"/>
    <n v="62500"/>
    <n v="25000"/>
    <n v="300000"/>
    <n v="5000"/>
    <n v="250"/>
    <n v="1142"/>
    <n v="0"/>
    <n v="0"/>
    <n v="1"/>
    <n v="1142"/>
    <n v="1"/>
  </r>
  <r>
    <s v="BF245242"/>
    <n v="3"/>
    <d v="2012-01-01T00:00:00"/>
    <m/>
    <n v="10002"/>
    <n v="2"/>
    <n v="678"/>
    <n v="1962"/>
    <s v="Spanish Tile"/>
    <n v="1990"/>
    <n v="1"/>
    <s v="Frame"/>
    <s v="y"/>
    <x v="1"/>
    <s v="n"/>
    <n v="300000"/>
    <n v="30000"/>
    <n v="150000"/>
    <n v="60000"/>
    <n v="300000"/>
    <n v="1000"/>
    <n v="1000"/>
    <n v="3247"/>
    <n v="0"/>
    <n v="0"/>
    <n v="1"/>
    <n v="3247"/>
    <n v="5"/>
  </r>
  <r>
    <s v="BF245252"/>
    <n v="3"/>
    <d v="2012-01-01T00:00:00"/>
    <m/>
    <n v="10024"/>
    <n v="5"/>
    <n v="579"/>
    <n v="1979"/>
    <s v="Asphalt Shingles"/>
    <n v="1981"/>
    <n v="1"/>
    <s v="Frame"/>
    <s v="y"/>
    <x v="1"/>
    <s v="n"/>
    <n v="80000"/>
    <n v="8000"/>
    <n v="48000"/>
    <n v="16000"/>
    <n v="100000"/>
    <n v="5000"/>
    <n v="500"/>
    <n v="2200"/>
    <n v="0"/>
    <n v="0"/>
    <n v="1"/>
    <n v="2200"/>
    <n v="4"/>
  </r>
  <r>
    <s v="BF245262"/>
    <n v="3"/>
    <d v="2012-01-01T00:00:00"/>
    <m/>
    <n v="10023"/>
    <n v="2"/>
    <n v="852"/>
    <n v="1994"/>
    <s v="Asphalt Shingles"/>
    <n v="1994"/>
    <n v="1"/>
    <s v="Frame"/>
    <s v="y"/>
    <x v="1"/>
    <s v="n"/>
    <n v="70000"/>
    <n v="7000"/>
    <n v="35000"/>
    <n v="14000"/>
    <n v="100000"/>
    <n v="5000"/>
    <n v="250"/>
    <n v="434"/>
    <n v="0"/>
    <n v="0"/>
    <n v="1"/>
    <n v="434"/>
    <n v="4"/>
  </r>
  <r>
    <s v="BF245272"/>
    <n v="3"/>
    <d v="2012-01-01T00:00:00"/>
    <m/>
    <n v="10007"/>
    <n v="2"/>
    <n v="654"/>
    <n v="1955"/>
    <s v="Asphalt Shingles"/>
    <n v="1986"/>
    <n v="1"/>
    <s v="Masonry"/>
    <s v="n"/>
    <x v="1"/>
    <s v="n"/>
    <n v="300000"/>
    <n v="30000"/>
    <n v="150000"/>
    <n v="60000"/>
    <n v="300000"/>
    <n v="1000"/>
    <n v="250"/>
    <n v="4157"/>
    <n v="0"/>
    <n v="0"/>
    <n v="1"/>
    <n v="4157"/>
    <n v="3"/>
  </r>
  <r>
    <s v="BF245282"/>
    <n v="3"/>
    <d v="2012-01-01T00:00:00"/>
    <m/>
    <n v="10024"/>
    <n v="2"/>
    <n v="684"/>
    <n v="1960"/>
    <s v="Asphalt Shingles"/>
    <n v="1983"/>
    <n v="1"/>
    <s v="Frame"/>
    <s v="y"/>
    <x v="1"/>
    <s v="n"/>
    <n v="300000"/>
    <n v="30000"/>
    <n v="150000"/>
    <n v="60000"/>
    <n v="300000"/>
    <n v="3000"/>
    <n v="250"/>
    <n v="4022"/>
    <n v="0"/>
    <n v="0"/>
    <n v="1"/>
    <n v="4022"/>
    <n v="4"/>
  </r>
  <r>
    <s v="BF245292"/>
    <n v="3"/>
    <d v="2012-01-01T00:00:00"/>
    <m/>
    <n v="10007"/>
    <n v="4"/>
    <n v="675"/>
    <n v="1960"/>
    <s v="Asphalt Shingles"/>
    <n v="1988"/>
    <n v="1"/>
    <s v="Frame"/>
    <s v="y"/>
    <x v="0"/>
    <s v="n"/>
    <n v="80000"/>
    <n v="8000"/>
    <n v="40000"/>
    <n v="16000"/>
    <n v="500000"/>
    <n v="1000"/>
    <n v="500"/>
    <n v="1883"/>
    <n v="0"/>
    <n v="0"/>
    <n v="1"/>
    <n v="1883"/>
    <n v="3"/>
  </r>
  <r>
    <s v="BF245302"/>
    <n v="3"/>
    <d v="2012-01-01T00:00:00"/>
    <m/>
    <n v="10020"/>
    <n v="2"/>
    <s v="No Hit"/>
    <n v="1972"/>
    <s v="Asphalt Shingles"/>
    <n v="1973"/>
    <n v="1"/>
    <s v="Frame"/>
    <s v="y"/>
    <x v="1"/>
    <s v="n"/>
    <n v="60000"/>
    <n v="6000"/>
    <n v="30000"/>
    <n v="12000"/>
    <n v="100000"/>
    <n v="3000"/>
    <n v="250"/>
    <n v="1029"/>
    <n v="0"/>
    <n v="0"/>
    <n v="1"/>
    <n v="1029"/>
    <n v="7"/>
  </r>
  <r>
    <s v="BF245312"/>
    <n v="3"/>
    <d v="2012-01-01T00:00:00"/>
    <d v="2012-07-01T00:00:00"/>
    <n v="10007"/>
    <n v="3"/>
    <s v="No Hit"/>
    <n v="1975"/>
    <s v="Asphalt Shingles"/>
    <n v="2011"/>
    <n v="1"/>
    <s v="Masonry"/>
    <s v="y"/>
    <x v="1"/>
    <s v="n"/>
    <n v="70000"/>
    <n v="7000"/>
    <n v="42000"/>
    <n v="14000"/>
    <n v="100000"/>
    <n v="3000"/>
    <n v="1000"/>
    <n v="520"/>
    <n v="0"/>
    <n v="0"/>
    <n v="0.5"/>
    <n v="260"/>
    <n v="3"/>
  </r>
  <r>
    <s v="BF245322"/>
    <n v="3"/>
    <d v="2012-01-01T00:00:00"/>
    <m/>
    <n v="10005"/>
    <n v="3"/>
    <n v="732"/>
    <n v="1993"/>
    <s v="Asphalt Shingles"/>
    <n v="1993"/>
    <n v="1"/>
    <s v="Superior"/>
    <s v="y"/>
    <x v="1"/>
    <s v="n"/>
    <n v="90000"/>
    <n v="9000"/>
    <n v="45000"/>
    <n v="18000"/>
    <n v="100000"/>
    <n v="1000"/>
    <n v="250"/>
    <n v="1257"/>
    <n v="1"/>
    <n v="450"/>
    <n v="1"/>
    <n v="1257"/>
    <n v="7"/>
  </r>
  <r>
    <s v="BF245332"/>
    <n v="3"/>
    <d v="2012-01-01T00:00:00"/>
    <m/>
    <n v="10023"/>
    <n v="1"/>
    <n v="872"/>
    <n v="1951"/>
    <s v="Spanish Tile"/>
    <n v="2010"/>
    <n v="1"/>
    <s v="Frame"/>
    <s v="y"/>
    <x v="1"/>
    <s v="n"/>
    <n v="60000"/>
    <n v="6000"/>
    <n v="30000"/>
    <n v="12000"/>
    <n v="500000"/>
    <n v="3000"/>
    <n v="1000"/>
    <n v="284"/>
    <n v="0"/>
    <n v="0"/>
    <n v="1"/>
    <n v="284"/>
    <n v="4"/>
  </r>
  <r>
    <s v="BF245342"/>
    <n v="3"/>
    <d v="2012-01-01T00:00:00"/>
    <m/>
    <n v="10009"/>
    <n v="4"/>
    <n v="900"/>
    <n v="1999"/>
    <s v="Asphalt Shingles"/>
    <n v="1999"/>
    <n v="1"/>
    <s v="Frame"/>
    <s v="y"/>
    <x v="1"/>
    <s v="n"/>
    <n v="80000"/>
    <n v="8000"/>
    <n v="40000"/>
    <n v="16000"/>
    <n v="100000"/>
    <n v="5000"/>
    <n v="500"/>
    <n v="605"/>
    <n v="1"/>
    <n v="6480"/>
    <n v="1"/>
    <n v="605"/>
    <n v="1"/>
  </r>
  <r>
    <s v="BF245352"/>
    <n v="3"/>
    <d v="2012-01-01T00:00:00"/>
    <m/>
    <n v="10004"/>
    <n v="1"/>
    <n v="769"/>
    <n v="1989"/>
    <s v="Asphalt Shingles"/>
    <n v="1989"/>
    <n v="1"/>
    <s v="Frame"/>
    <s v="y"/>
    <x v="1"/>
    <s v="n"/>
    <n v="100000"/>
    <n v="10000"/>
    <n v="60000"/>
    <n v="20000"/>
    <n v="100000"/>
    <n v="3000"/>
    <n v="250"/>
    <n v="1209"/>
    <n v="0"/>
    <n v="0"/>
    <n v="1"/>
    <n v="1209"/>
    <n v="5"/>
  </r>
  <r>
    <s v="BF245362"/>
    <n v="3"/>
    <d v="2012-01-01T00:00:00"/>
    <d v="2012-07-01T00:00:00"/>
    <n v="10006"/>
    <n v="3"/>
    <n v="770"/>
    <n v="1997"/>
    <s v="Asphalt Shingles"/>
    <n v="1997"/>
    <n v="1"/>
    <s v="Frame"/>
    <s v="y"/>
    <x v="1"/>
    <s v="n"/>
    <n v="100000"/>
    <n v="10000"/>
    <n v="50000"/>
    <n v="20000"/>
    <n v="100000"/>
    <n v="3000"/>
    <n v="250"/>
    <n v="1805"/>
    <n v="0"/>
    <n v="0"/>
    <n v="0.5"/>
    <n v="902.5"/>
    <n v="6"/>
  </r>
  <r>
    <s v="BF245372"/>
    <n v="3"/>
    <d v="2012-01-01T00:00:00"/>
    <m/>
    <n v="10009"/>
    <n v="3"/>
    <n v="703"/>
    <n v="1971"/>
    <s v="Spanish Tile"/>
    <n v="1983"/>
    <n v="9"/>
    <s v="Masonry"/>
    <s v="y"/>
    <x v="1"/>
    <s v="n"/>
    <n v="100000"/>
    <n v="10000"/>
    <n v="50000"/>
    <n v="20000"/>
    <n v="100000"/>
    <n v="3000"/>
    <n v="500"/>
    <n v="2010"/>
    <n v="0"/>
    <n v="0"/>
    <n v="1"/>
    <n v="2010"/>
    <n v="1"/>
  </r>
  <r>
    <s v="BF245382"/>
    <n v="3"/>
    <d v="2012-01-01T00:00:00"/>
    <m/>
    <n v="10020"/>
    <n v="2"/>
    <n v="900"/>
    <n v="2009"/>
    <s v="Asphalt Shingles"/>
    <n v="2010"/>
    <n v="1"/>
    <s v="Frame"/>
    <s v="y"/>
    <x v="1"/>
    <s v="n"/>
    <n v="90000"/>
    <n v="9000"/>
    <n v="54000"/>
    <n v="18000"/>
    <n v="300000"/>
    <n v="1000"/>
    <n v="500"/>
    <n v="633"/>
    <n v="0"/>
    <n v="0"/>
    <n v="1"/>
    <n v="633"/>
    <n v="7"/>
  </r>
  <r>
    <s v="BF245392"/>
    <n v="3"/>
    <d v="2012-01-01T00:00:00"/>
    <m/>
    <n v="10020"/>
    <n v="4"/>
    <n v="900"/>
    <n v="1964"/>
    <s v="Asphalt Shingles"/>
    <n v="1978"/>
    <n v="7"/>
    <s v="Frame"/>
    <s v="y"/>
    <x v="1"/>
    <s v="n"/>
    <n v="90000"/>
    <n v="9000"/>
    <n v="45000"/>
    <n v="18000"/>
    <n v="500000"/>
    <n v="3000"/>
    <n v="500"/>
    <n v="1465"/>
    <n v="0"/>
    <n v="0"/>
    <n v="1"/>
    <n v="1465"/>
    <n v="7"/>
  </r>
  <r>
    <s v="BF245402"/>
    <n v="3"/>
    <d v="2012-01-01T00:00:00"/>
    <m/>
    <n v="10016"/>
    <n v="2"/>
    <n v="839"/>
    <n v="2006"/>
    <s v="Asphalt Shingles"/>
    <n v="2006"/>
    <n v="1"/>
    <s v="Masonry"/>
    <s v="y"/>
    <x v="1"/>
    <s v="n"/>
    <n v="150000"/>
    <n v="15000"/>
    <n v="75000"/>
    <n v="30000"/>
    <n v="300000"/>
    <n v="5000"/>
    <n v="250"/>
    <n v="1156"/>
    <n v="0"/>
    <n v="0"/>
    <n v="1"/>
    <n v="1156"/>
    <n v="6"/>
  </r>
  <r>
    <s v="BF245412"/>
    <n v="3"/>
    <d v="2012-01-01T00:00:00"/>
    <m/>
    <n v="10021"/>
    <n v="2"/>
    <n v="692"/>
    <n v="1962"/>
    <s v="Asphalt Shingles"/>
    <n v="2007"/>
    <n v="1"/>
    <s v="Masonry"/>
    <s v="y"/>
    <x v="1"/>
    <s v="n"/>
    <n v="50000"/>
    <n v="5000"/>
    <n v="25000"/>
    <n v="10000"/>
    <n v="100000"/>
    <n v="1000"/>
    <n v="1000"/>
    <n v="861"/>
    <n v="0"/>
    <n v="0"/>
    <n v="1"/>
    <n v="861"/>
    <n v="6"/>
  </r>
  <r>
    <s v="BF245422"/>
    <n v="3"/>
    <d v="2012-01-01T00:00:00"/>
    <m/>
    <n v="10003"/>
    <n v="5"/>
    <n v="800"/>
    <n v="1953"/>
    <s v="Asphalt Shingles"/>
    <n v="2003"/>
    <n v="7"/>
    <s v="Frame"/>
    <s v="y"/>
    <x v="1"/>
    <s v="n"/>
    <n v="50000"/>
    <n v="5000"/>
    <n v="35000"/>
    <n v="10000"/>
    <n v="100000"/>
    <n v="3000"/>
    <n v="500"/>
    <n v="768"/>
    <n v="0"/>
    <n v="0"/>
    <n v="1"/>
    <n v="768"/>
    <n v="5"/>
  </r>
  <r>
    <s v="BF245432"/>
    <n v="3"/>
    <d v="2012-01-01T00:00:00"/>
    <m/>
    <n v="10015"/>
    <n v="4"/>
    <n v="666"/>
    <n v="1990"/>
    <s v="Asphalt Shingles"/>
    <n v="1990"/>
    <n v="7"/>
    <s v="Frame"/>
    <s v="y"/>
    <x v="0"/>
    <s v="n"/>
    <n v="100000"/>
    <n v="10000"/>
    <n v="50000"/>
    <n v="20000"/>
    <n v="300000"/>
    <n v="1000"/>
    <n v="250"/>
    <n v="4043"/>
    <n v="0"/>
    <n v="0"/>
    <n v="1"/>
    <n v="4043"/>
    <n v="7"/>
  </r>
  <r>
    <s v="BF245442"/>
    <n v="3"/>
    <d v="2012-01-01T00:00:00"/>
    <m/>
    <n v="10006"/>
    <n v="3"/>
    <n v="858"/>
    <n v="1962"/>
    <s v="Asphalt Shingles"/>
    <n v="2004"/>
    <n v="1"/>
    <s v="Frame"/>
    <s v="y"/>
    <x v="1"/>
    <s v="n"/>
    <n v="100000"/>
    <n v="10000"/>
    <n v="50000"/>
    <n v="20000"/>
    <n v="100000"/>
    <n v="1000"/>
    <n v="500"/>
    <n v="1101"/>
    <n v="0"/>
    <n v="0"/>
    <n v="1"/>
    <n v="1101"/>
    <n v="6"/>
  </r>
  <r>
    <s v="BF245452"/>
    <n v="3"/>
    <d v="2012-01-01T00:00:00"/>
    <m/>
    <n v="10008"/>
    <n v="2"/>
    <n v="693"/>
    <n v="1961"/>
    <s v="Asphalt Shingles"/>
    <n v="1974"/>
    <n v="1"/>
    <s v="Masonry"/>
    <s v="y"/>
    <x v="1"/>
    <s v="n"/>
    <n v="80000"/>
    <n v="8000"/>
    <n v="40000"/>
    <n v="16000"/>
    <n v="300000"/>
    <n v="3000"/>
    <n v="1000"/>
    <n v="1360"/>
    <n v="0"/>
    <n v="0"/>
    <n v="1"/>
    <n v="1360"/>
    <n v="1"/>
  </r>
  <r>
    <s v="BF245462"/>
    <n v="3"/>
    <d v="2012-01-01T00:00:00"/>
    <m/>
    <n v="10024"/>
    <n v="5"/>
    <n v="666"/>
    <n v="1996"/>
    <s v="Asphalt Shingles"/>
    <n v="1996"/>
    <n v="1"/>
    <s v="Superior"/>
    <s v="y"/>
    <x v="1"/>
    <s v="n"/>
    <n v="300000"/>
    <n v="30000"/>
    <n v="180000"/>
    <n v="60000"/>
    <n v="300000"/>
    <n v="5000"/>
    <n v="1000"/>
    <n v="2567"/>
    <n v="0"/>
    <n v="0"/>
    <n v="1"/>
    <n v="2567"/>
    <n v="4"/>
  </r>
  <r>
    <s v="BF245472"/>
    <n v="3"/>
    <d v="2012-01-01T00:00:00"/>
    <m/>
    <n v="10011"/>
    <n v="5"/>
    <n v="900"/>
    <n v="1983"/>
    <s v="Asphalt Shingles"/>
    <n v="2000"/>
    <n v="1"/>
    <s v="Frame"/>
    <s v="n"/>
    <x v="1"/>
    <s v="n"/>
    <n v="60000"/>
    <n v="6000"/>
    <n v="30000"/>
    <n v="12000"/>
    <n v="300000"/>
    <n v="1000"/>
    <n v="500"/>
    <n v="785"/>
    <n v="0"/>
    <n v="0"/>
    <n v="1"/>
    <n v="785"/>
    <n v="6"/>
  </r>
  <r>
    <s v="BF245482"/>
    <n v="3"/>
    <d v="2012-01-01T00:00:00"/>
    <m/>
    <n v="10021"/>
    <n v="3"/>
    <n v="653"/>
    <n v="1950"/>
    <s v="Asphalt Shingles"/>
    <n v="1967"/>
    <n v="1"/>
    <s v="Superior"/>
    <s v="y"/>
    <x v="1"/>
    <s v="n"/>
    <n v="90000"/>
    <n v="9000"/>
    <n v="45000"/>
    <n v="18000"/>
    <n v="300000"/>
    <n v="1000"/>
    <n v="500"/>
    <n v="1777"/>
    <n v="0"/>
    <n v="0"/>
    <n v="1"/>
    <n v="1777"/>
    <n v="6"/>
  </r>
  <r>
    <s v="BF245492"/>
    <n v="3"/>
    <d v="2012-01-01T00:00:00"/>
    <m/>
    <n v="10010"/>
    <n v="5"/>
    <n v="874"/>
    <n v="1981"/>
    <s v="Spanish Tile"/>
    <n v="2009"/>
    <n v="1"/>
    <s v="Frame"/>
    <s v="y"/>
    <x v="1"/>
    <s v="n"/>
    <n v="400000"/>
    <n v="40000"/>
    <n v="280000"/>
    <n v="80000"/>
    <n v="100000"/>
    <n v="1000"/>
    <n v="500"/>
    <n v="4255"/>
    <n v="0"/>
    <n v="0"/>
    <n v="1"/>
    <n v="4255"/>
    <n v="7"/>
  </r>
  <r>
    <s v="BF245502"/>
    <n v="3"/>
    <d v="2012-01-01T00:00:00"/>
    <m/>
    <n v="10004"/>
    <n v="3"/>
    <n v="888"/>
    <n v="1984"/>
    <s v="Asphalt Shingles"/>
    <n v="1993"/>
    <n v="1"/>
    <s v="Superior"/>
    <s v="y"/>
    <x v="1"/>
    <s v="n"/>
    <n v="250000"/>
    <n v="25000"/>
    <n v="175000"/>
    <n v="50000"/>
    <n v="100000"/>
    <n v="1000"/>
    <n v="500"/>
    <n v="957"/>
    <n v="0"/>
    <n v="0"/>
    <n v="1"/>
    <n v="957"/>
    <n v="5"/>
  </r>
  <r>
    <s v="BF245512"/>
    <n v="3"/>
    <d v="2012-01-01T00:00:00"/>
    <m/>
    <n v="10020"/>
    <n v="1"/>
    <n v="674"/>
    <n v="2009"/>
    <s v="Asphalt Shingles"/>
    <n v="2009"/>
    <n v="1"/>
    <s v="Frame"/>
    <s v="y"/>
    <x v="0"/>
    <s v="n"/>
    <n v="50000"/>
    <n v="5000"/>
    <n v="25000"/>
    <n v="10000"/>
    <n v="500000"/>
    <n v="3000"/>
    <n v="500"/>
    <n v="782"/>
    <n v="1"/>
    <n v="19404"/>
    <n v="1"/>
    <n v="782"/>
    <n v="7"/>
  </r>
  <r>
    <s v="BF245522"/>
    <n v="3"/>
    <d v="2012-01-01T00:00:00"/>
    <m/>
    <n v="10021"/>
    <n v="2"/>
    <n v="900"/>
    <n v="1993"/>
    <s v="Asphalt Shingles"/>
    <n v="1999"/>
    <n v="1"/>
    <s v="Superior"/>
    <s v="y"/>
    <x v="0"/>
    <s v="n"/>
    <n v="125000"/>
    <n v="12500"/>
    <n v="62500"/>
    <n v="25000"/>
    <n v="100000"/>
    <n v="1000"/>
    <n v="1000"/>
    <n v="483"/>
    <n v="0"/>
    <n v="0"/>
    <n v="1"/>
    <n v="483"/>
    <n v="6"/>
  </r>
  <r>
    <s v="BF245532"/>
    <n v="3"/>
    <d v="2012-01-01T00:00:00"/>
    <m/>
    <n v="10012"/>
    <n v="4"/>
    <n v="669"/>
    <n v="1951"/>
    <s v="Asphalt Shingles"/>
    <n v="2005"/>
    <n v="1"/>
    <s v="Frame"/>
    <s v="y"/>
    <x v="1"/>
    <s v="n"/>
    <n v="200000"/>
    <n v="20000"/>
    <n v="100000"/>
    <n v="40000"/>
    <n v="500000"/>
    <n v="1000"/>
    <n v="500"/>
    <n v="3334"/>
    <n v="0"/>
    <n v="0"/>
    <n v="1"/>
    <n v="3334"/>
    <n v="3"/>
  </r>
  <r>
    <s v="BF245542"/>
    <n v="3"/>
    <d v="2012-01-01T00:00:00"/>
    <m/>
    <n v="10010"/>
    <n v="2"/>
    <n v="800"/>
    <n v="2007"/>
    <s v="Asphalt Shingles"/>
    <n v="2007"/>
    <n v="1"/>
    <s v="Masonry"/>
    <s v="y"/>
    <x v="1"/>
    <s v="n"/>
    <n v="200000"/>
    <n v="20000"/>
    <n v="100000"/>
    <n v="40000"/>
    <n v="300000"/>
    <n v="1000"/>
    <n v="250"/>
    <n v="1479"/>
    <n v="0"/>
    <n v="0"/>
    <n v="1"/>
    <n v="1479"/>
    <n v="7"/>
  </r>
  <r>
    <s v="BF245552"/>
    <n v="3"/>
    <d v="2012-01-01T00:00:00"/>
    <m/>
    <n v="10005"/>
    <n v="2"/>
    <n v="900"/>
    <n v="1956"/>
    <s v="Asphalt Shingles"/>
    <n v="1986"/>
    <n v="1"/>
    <s v="Frame"/>
    <s v="y"/>
    <x v="1"/>
    <s v="n"/>
    <n v="300000"/>
    <n v="30000"/>
    <n v="150000"/>
    <n v="60000"/>
    <n v="500000"/>
    <n v="1000"/>
    <n v="500"/>
    <n v="2464"/>
    <n v="0"/>
    <n v="0"/>
    <n v="1"/>
    <n v="2464"/>
    <n v="7"/>
  </r>
  <r>
    <s v="BF245562"/>
    <n v="3"/>
    <d v="2012-01-01T00:00:00"/>
    <m/>
    <n v="10005"/>
    <n v="3"/>
    <n v="854"/>
    <n v="1974"/>
    <s v="Asphalt Shingles"/>
    <n v="1984"/>
    <n v="1"/>
    <s v="Superior"/>
    <s v="y"/>
    <x v="1"/>
    <s v="n"/>
    <n v="80000"/>
    <n v="8000"/>
    <n v="40000"/>
    <n v="16000"/>
    <n v="100000"/>
    <n v="1000"/>
    <n v="500"/>
    <n v="735"/>
    <n v="0"/>
    <n v="0"/>
    <n v="1"/>
    <n v="735"/>
    <n v="7"/>
  </r>
  <r>
    <s v="BF245572"/>
    <n v="3"/>
    <d v="2012-01-01T00:00:00"/>
    <m/>
    <n v="10015"/>
    <n v="4"/>
    <n v="800"/>
    <n v="1980"/>
    <s v="Asphalt Shingles"/>
    <n v="1996"/>
    <n v="1"/>
    <s v="Superior"/>
    <s v="y"/>
    <x v="1"/>
    <s v="n"/>
    <n v="50000"/>
    <n v="5000"/>
    <n v="25000"/>
    <n v="10000"/>
    <n v="300000"/>
    <n v="1000"/>
    <n v="250"/>
    <n v="591"/>
    <n v="0"/>
    <n v="0"/>
    <n v="1"/>
    <n v="591"/>
    <n v="7"/>
  </r>
  <r>
    <s v="BF245582"/>
    <n v="3"/>
    <d v="2012-01-01T00:00:00"/>
    <m/>
    <n v="10011"/>
    <n v="3"/>
    <n v="813"/>
    <n v="1985"/>
    <s v="Asphalt Shingles"/>
    <n v="1985"/>
    <n v="1"/>
    <s v="Frame"/>
    <s v="y"/>
    <x v="0"/>
    <s v="n"/>
    <n v="90000"/>
    <n v="9000"/>
    <n v="45000"/>
    <n v="18000"/>
    <n v="300000"/>
    <n v="1000"/>
    <n v="500"/>
    <n v="1238"/>
    <n v="0"/>
    <n v="0"/>
    <n v="1"/>
    <n v="1238"/>
    <n v="6"/>
  </r>
  <r>
    <s v="BF245592"/>
    <n v="3"/>
    <d v="2012-01-01T00:00:00"/>
    <m/>
    <n v="10003"/>
    <n v="4"/>
    <n v="810"/>
    <n v="1987"/>
    <s v="Asphalt Shingles"/>
    <n v="1987"/>
    <n v="1"/>
    <s v="Superior"/>
    <s v="y"/>
    <x v="1"/>
    <s v="n"/>
    <n v="50000"/>
    <n v="5000"/>
    <n v="25000"/>
    <n v="10000"/>
    <n v="100000"/>
    <n v="3000"/>
    <n v="500"/>
    <n v="377"/>
    <n v="0"/>
    <n v="0"/>
    <n v="1"/>
    <n v="377"/>
    <n v="5"/>
  </r>
  <r>
    <s v="BF245602"/>
    <n v="3"/>
    <d v="2012-01-01T00:00:00"/>
    <m/>
    <n v="10022"/>
    <n v="4"/>
    <n v="800"/>
    <n v="1985"/>
    <s v="Asphalt Shingles"/>
    <n v="1988"/>
    <n v="7"/>
    <s v="Frame"/>
    <s v="y"/>
    <x v="1"/>
    <s v="n"/>
    <n v="100000"/>
    <n v="10000"/>
    <n v="50000"/>
    <n v="20000"/>
    <n v="100000"/>
    <n v="3000"/>
    <n v="1000"/>
    <n v="1040"/>
    <n v="0"/>
    <n v="0"/>
    <n v="1"/>
    <n v="1040"/>
    <n v="4"/>
  </r>
  <r>
    <s v="BF245612"/>
    <n v="3"/>
    <d v="2012-01-01T00:00:00"/>
    <m/>
    <n v="10012"/>
    <n v="4"/>
    <n v="692"/>
    <n v="1970"/>
    <s v="Asphalt Shingles"/>
    <n v="2008"/>
    <n v="1"/>
    <s v="Frame"/>
    <s v="y"/>
    <x v="1"/>
    <s v="n"/>
    <n v="50000"/>
    <n v="5000"/>
    <n v="30000"/>
    <n v="10000"/>
    <n v="100000"/>
    <n v="3000"/>
    <n v="500"/>
    <n v="1029"/>
    <n v="0"/>
    <n v="0"/>
    <n v="1"/>
    <n v="1029"/>
    <n v="3"/>
  </r>
  <r>
    <s v="BF245622"/>
    <n v="3"/>
    <d v="2012-01-01T00:00:00"/>
    <m/>
    <n v="10001"/>
    <n v="3"/>
    <n v="870"/>
    <n v="1965"/>
    <s v="Asphalt Shingles"/>
    <n v="1973"/>
    <n v="1"/>
    <s v="Frame"/>
    <s v="y"/>
    <x v="1"/>
    <s v="n"/>
    <n v="80000"/>
    <n v="8000"/>
    <n v="40000"/>
    <n v="16000"/>
    <n v="500000"/>
    <n v="3000"/>
    <n v="1000"/>
    <n v="982"/>
    <n v="1"/>
    <n v="9504"/>
    <n v="1"/>
    <n v="982"/>
    <n v="6"/>
  </r>
  <r>
    <s v="BF245632"/>
    <n v="3"/>
    <d v="2012-01-01T00:00:00"/>
    <m/>
    <n v="10006"/>
    <n v="2"/>
    <n v="650"/>
    <n v="1974"/>
    <s v="Asphalt Shingles"/>
    <n v="2007"/>
    <n v="1"/>
    <s v="Frame"/>
    <s v="y"/>
    <x v="1"/>
    <s v="n"/>
    <n v="125000"/>
    <n v="12500"/>
    <n v="62500"/>
    <n v="25000"/>
    <n v="300000"/>
    <n v="1000"/>
    <n v="250"/>
    <n v="2753"/>
    <n v="0"/>
    <n v="0"/>
    <n v="1"/>
    <n v="2753"/>
    <n v="6"/>
  </r>
  <r>
    <s v="BF245642"/>
    <n v="3"/>
    <d v="2012-01-01T00:00:00"/>
    <d v="2012-07-01T00:00:00"/>
    <n v="10008"/>
    <n v="4"/>
    <n v="572"/>
    <n v="2008"/>
    <s v="Spanish Tile"/>
    <n v="2008"/>
    <n v="1"/>
    <s v="Frame"/>
    <s v="y"/>
    <x v="1"/>
    <s v="n"/>
    <n v="80000"/>
    <n v="8000"/>
    <n v="40000"/>
    <n v="16000"/>
    <n v="300000"/>
    <n v="5000"/>
    <n v="1000"/>
    <n v="1384"/>
    <n v="0"/>
    <n v="0"/>
    <n v="0.5"/>
    <n v="692"/>
    <n v="1"/>
  </r>
  <r>
    <s v="BF245652"/>
    <n v="3"/>
    <d v="2012-01-01T00:00:00"/>
    <m/>
    <n v="10011"/>
    <n v="5"/>
    <n v="809"/>
    <n v="1959"/>
    <s v="Asphalt Shingles"/>
    <n v="1987"/>
    <n v="9"/>
    <s v="Frame"/>
    <s v="n"/>
    <x v="1"/>
    <s v="n"/>
    <n v="50000"/>
    <n v="5000"/>
    <n v="25000"/>
    <n v="10000"/>
    <n v="500000"/>
    <n v="5000"/>
    <n v="500"/>
    <n v="1712"/>
    <n v="0"/>
    <n v="0"/>
    <n v="1"/>
    <n v="1712"/>
    <n v="6"/>
  </r>
  <r>
    <s v="BF245662"/>
    <n v="3"/>
    <d v="2012-01-01T00:00:00"/>
    <m/>
    <n v="10009"/>
    <n v="5"/>
    <n v="800"/>
    <n v="1965"/>
    <s v="Asphalt Shingles"/>
    <n v="1981"/>
    <n v="1"/>
    <s v="Frame"/>
    <s v="y"/>
    <x v="1"/>
    <s v="n"/>
    <n v="300000"/>
    <n v="30000"/>
    <n v="150000"/>
    <n v="60000"/>
    <n v="300000"/>
    <n v="3000"/>
    <n v="250"/>
    <n v="4414"/>
    <n v="0"/>
    <n v="0"/>
    <n v="1"/>
    <n v="4414"/>
    <n v="1"/>
  </r>
  <r>
    <s v="BF245672"/>
    <n v="3"/>
    <d v="2012-01-01T00:00:00"/>
    <m/>
    <n v="10016"/>
    <n v="4"/>
    <n v="804"/>
    <n v="1981"/>
    <s v="Wood Shingles"/>
    <n v="1994"/>
    <n v="1"/>
    <s v="Frame"/>
    <s v="y"/>
    <x v="1"/>
    <s v="n"/>
    <n v="50000"/>
    <n v="5000"/>
    <n v="25000"/>
    <n v="10000"/>
    <n v="100000"/>
    <n v="1000"/>
    <n v="1000"/>
    <n v="891"/>
    <n v="0"/>
    <n v="0"/>
    <n v="1"/>
    <n v="891"/>
    <n v="6"/>
  </r>
  <r>
    <s v="BF245682"/>
    <n v="3"/>
    <d v="2012-01-01T00:00:00"/>
    <m/>
    <n v="10008"/>
    <n v="4"/>
    <n v="827"/>
    <n v="1976"/>
    <s v="Asphalt Shingles"/>
    <n v="1979"/>
    <n v="1"/>
    <s v="Frame"/>
    <s v="n"/>
    <x v="1"/>
    <s v="n"/>
    <n v="80000"/>
    <n v="8000"/>
    <n v="40000"/>
    <n v="16000"/>
    <n v="100000"/>
    <n v="5000"/>
    <n v="500"/>
    <n v="1220"/>
    <n v="0"/>
    <n v="0"/>
    <n v="1"/>
    <n v="1220"/>
    <n v="1"/>
  </r>
  <r>
    <s v="BF245692"/>
    <n v="3"/>
    <d v="2012-01-01T00:00:00"/>
    <m/>
    <n v="10024"/>
    <n v="4"/>
    <n v="698"/>
    <n v="1962"/>
    <s v="Asphalt Shingles"/>
    <n v="1974"/>
    <n v="1"/>
    <s v="Superior"/>
    <s v="y"/>
    <x v="1"/>
    <s v="n"/>
    <n v="60000"/>
    <n v="6000"/>
    <n v="36000"/>
    <n v="12000"/>
    <n v="100000"/>
    <n v="3000"/>
    <n v="1000"/>
    <n v="780"/>
    <n v="0"/>
    <n v="0"/>
    <n v="1"/>
    <n v="780"/>
    <n v="4"/>
  </r>
  <r>
    <s v="BF245702"/>
    <n v="3"/>
    <d v="2012-01-01T00:00:00"/>
    <m/>
    <n v="10001"/>
    <n v="3"/>
    <n v="890"/>
    <n v="2006"/>
    <s v="Spanish Tile"/>
    <n v="2006"/>
    <n v="9"/>
    <s v="Masonry"/>
    <s v="y"/>
    <x v="1"/>
    <s v="y"/>
    <n v="95000"/>
    <n v="9500"/>
    <n v="47500"/>
    <n v="19000"/>
    <n v="300000"/>
    <n v="5000"/>
    <n v="1000"/>
    <n v="772"/>
    <n v="0"/>
    <n v="0"/>
    <n v="1"/>
    <n v="772"/>
    <n v="6"/>
  </r>
  <r>
    <s v="BF245712"/>
    <n v="3"/>
    <d v="2012-01-01T00:00:00"/>
    <m/>
    <n v="10001"/>
    <n v="2"/>
    <n v="875"/>
    <n v="1994"/>
    <s v="Asphalt Shingles"/>
    <n v="1994"/>
    <n v="1"/>
    <s v="Masonry"/>
    <s v="y"/>
    <x v="0"/>
    <s v="n"/>
    <n v="300000"/>
    <n v="30000"/>
    <n v="180000"/>
    <n v="60000"/>
    <n v="100000"/>
    <n v="3000"/>
    <n v="500"/>
    <n v="1649"/>
    <n v="0"/>
    <n v="0"/>
    <n v="1"/>
    <n v="1649"/>
    <n v="6"/>
  </r>
  <r>
    <s v="BF245722"/>
    <n v="3"/>
    <d v="2012-01-01T00:00:00"/>
    <m/>
    <n v="10019"/>
    <n v="3"/>
    <n v="650"/>
    <n v="1990"/>
    <s v="Spanish Tile"/>
    <n v="1990"/>
    <n v="1"/>
    <s v="Frame"/>
    <s v="y"/>
    <x v="1"/>
    <s v="n"/>
    <n v="125000"/>
    <n v="12500"/>
    <n v="62500"/>
    <n v="25000"/>
    <n v="300000"/>
    <n v="5000"/>
    <n v="250"/>
    <n v="2375"/>
    <n v="0"/>
    <n v="0"/>
    <n v="1"/>
    <n v="2375"/>
    <n v="1"/>
  </r>
  <r>
    <s v="BF245732"/>
    <n v="3"/>
    <d v="2012-01-01T00:00:00"/>
    <m/>
    <n v="10008"/>
    <n v="5"/>
    <n v="670"/>
    <n v="1992"/>
    <s v="Spanish Tile"/>
    <n v="1992"/>
    <n v="1"/>
    <s v="Frame"/>
    <s v="n"/>
    <x v="1"/>
    <s v="n"/>
    <n v="150000"/>
    <n v="15000"/>
    <n v="75000"/>
    <n v="30000"/>
    <n v="100000"/>
    <n v="3000"/>
    <n v="500"/>
    <n v="3303"/>
    <n v="1"/>
    <n v="750"/>
    <n v="1"/>
    <n v="3303"/>
    <n v="1"/>
  </r>
  <r>
    <s v="BF245742"/>
    <n v="3"/>
    <d v="2012-01-01T00:00:00"/>
    <m/>
    <n v="10022"/>
    <n v="4"/>
    <n v="800"/>
    <n v="2007"/>
    <s v="Asphalt Shingles"/>
    <n v="2007"/>
    <n v="1"/>
    <s v="Superior"/>
    <s v="y"/>
    <x v="0"/>
    <s v="n"/>
    <n v="100000"/>
    <n v="10000"/>
    <n v="60000"/>
    <n v="20000"/>
    <n v="300000"/>
    <n v="3000"/>
    <n v="250"/>
    <n v="498"/>
    <n v="0"/>
    <n v="0"/>
    <n v="1"/>
    <n v="498"/>
    <n v="4"/>
  </r>
  <r>
    <s v="BF245752"/>
    <n v="3"/>
    <d v="2012-01-01T00:00:00"/>
    <m/>
    <n v="10005"/>
    <n v="3"/>
    <n v="833"/>
    <n v="1954"/>
    <s v="Wood Shingles"/>
    <n v="1998"/>
    <n v="1"/>
    <s v="Frame"/>
    <s v="y"/>
    <x v="1"/>
    <s v="n"/>
    <n v="300000"/>
    <n v="30000"/>
    <n v="150000"/>
    <n v="60000"/>
    <n v="300000"/>
    <n v="5000"/>
    <n v="500"/>
    <n v="4603"/>
    <n v="0"/>
    <n v="0"/>
    <n v="1"/>
    <n v="4603"/>
    <n v="7"/>
  </r>
  <r>
    <s v="BF245762"/>
    <n v="3"/>
    <d v="2012-01-01T00:00:00"/>
    <m/>
    <n v="10023"/>
    <n v="2"/>
    <n v="799"/>
    <n v="1968"/>
    <s v="Spanish Tile"/>
    <n v="1984"/>
    <n v="1"/>
    <s v="Superior"/>
    <s v="y"/>
    <x v="1"/>
    <s v="n"/>
    <n v="300000"/>
    <n v="30000"/>
    <n v="150000"/>
    <n v="60000"/>
    <n v="100000"/>
    <n v="5000"/>
    <n v="250"/>
    <n v="1856"/>
    <n v="0"/>
    <n v="0"/>
    <n v="1"/>
    <n v="1856"/>
    <n v="4"/>
  </r>
  <r>
    <s v="BF245772"/>
    <n v="3"/>
    <d v="2012-01-01T00:00:00"/>
    <m/>
    <n v="10008"/>
    <n v="3"/>
    <n v="868"/>
    <n v="1976"/>
    <s v="Asphalt Shingles"/>
    <n v="1987"/>
    <n v="1"/>
    <s v="Frame"/>
    <s v="n"/>
    <x v="1"/>
    <s v="n"/>
    <n v="300000"/>
    <n v="30000"/>
    <n v="150000"/>
    <n v="60000"/>
    <n v="300000"/>
    <n v="1000"/>
    <n v="500"/>
    <n v="2426"/>
    <n v="0"/>
    <n v="0"/>
    <n v="1"/>
    <n v="2426"/>
    <n v="1"/>
  </r>
  <r>
    <s v="BF245782"/>
    <n v="3"/>
    <d v="2012-01-01T00:00:00"/>
    <d v="2012-07-01T00:00:00"/>
    <n v="10001"/>
    <n v="4"/>
    <n v="800"/>
    <n v="1992"/>
    <s v="Wood Shingles"/>
    <n v="1992"/>
    <n v="1"/>
    <s v="Frame"/>
    <s v="y"/>
    <x v="1"/>
    <s v="n"/>
    <n v="150000"/>
    <n v="15000"/>
    <n v="105000"/>
    <n v="30000"/>
    <n v="300000"/>
    <n v="1000"/>
    <n v="1000"/>
    <n v="2514"/>
    <n v="0"/>
    <n v="0"/>
    <n v="0.5"/>
    <n v="1257"/>
    <n v="6"/>
  </r>
  <r>
    <s v="BF245792"/>
    <n v="3"/>
    <d v="2012-01-01T00:00:00"/>
    <m/>
    <n v="10021"/>
    <n v="4"/>
    <n v="791"/>
    <n v="1971"/>
    <s v="Asphalt Shingles"/>
    <n v="2001"/>
    <n v="1"/>
    <s v="Frame"/>
    <s v="y"/>
    <x v="1"/>
    <s v="n"/>
    <n v="60000"/>
    <n v="6000"/>
    <n v="30000"/>
    <n v="12000"/>
    <n v="300000"/>
    <n v="1000"/>
    <n v="250"/>
    <n v="1592"/>
    <n v="0"/>
    <n v="0"/>
    <n v="1"/>
    <n v="1592"/>
    <n v="6"/>
  </r>
  <r>
    <s v="BF245802"/>
    <n v="3"/>
    <d v="2012-01-01T00:00:00"/>
    <m/>
    <n v="10010"/>
    <n v="1"/>
    <n v="887"/>
    <n v="1954"/>
    <s v="Spanish Tile"/>
    <n v="2007"/>
    <n v="1"/>
    <s v="Frame"/>
    <s v="y"/>
    <x v="0"/>
    <s v="n"/>
    <n v="60000"/>
    <n v="6000"/>
    <n v="30000"/>
    <n v="12000"/>
    <n v="500000"/>
    <n v="3000"/>
    <n v="1000"/>
    <n v="474"/>
    <n v="1"/>
    <n v="6000"/>
    <n v="1"/>
    <n v="474"/>
    <n v="7"/>
  </r>
  <r>
    <s v="BF245812"/>
    <n v="3"/>
    <d v="2012-01-01T00:00:00"/>
    <m/>
    <n v="10022"/>
    <n v="4"/>
    <n v="811"/>
    <n v="1959"/>
    <s v="Asphalt Shingles"/>
    <n v="2002"/>
    <n v="1"/>
    <s v="Frame"/>
    <s v="y"/>
    <x v="1"/>
    <s v="n"/>
    <n v="150000"/>
    <n v="15000"/>
    <n v="75000"/>
    <n v="30000"/>
    <n v="100000"/>
    <n v="3000"/>
    <n v="1000"/>
    <n v="1073"/>
    <n v="0"/>
    <n v="0"/>
    <n v="1"/>
    <n v="1073"/>
    <n v="4"/>
  </r>
  <r>
    <s v="BF245822"/>
    <n v="3"/>
    <d v="2012-01-01T00:00:00"/>
    <m/>
    <n v="10017"/>
    <n v="1"/>
    <n v="883"/>
    <n v="2002"/>
    <s v="Wood Shingles"/>
    <n v="2002"/>
    <n v="7"/>
    <s v="Frame"/>
    <s v="y"/>
    <x v="1"/>
    <s v="n"/>
    <n v="200000"/>
    <n v="20000"/>
    <n v="140000"/>
    <n v="40000"/>
    <n v="300000"/>
    <n v="3000"/>
    <n v="250"/>
    <n v="1419"/>
    <n v="0"/>
    <n v="0"/>
    <n v="1"/>
    <n v="1419"/>
    <n v="3"/>
  </r>
  <r>
    <s v="BF245832"/>
    <n v="3"/>
    <d v="2012-01-01T00:00:00"/>
    <m/>
    <n v="10024"/>
    <n v="4"/>
    <n v="803"/>
    <n v="1979"/>
    <s v="Asphalt Shingles"/>
    <n v="1996"/>
    <n v="1"/>
    <s v="Frame"/>
    <s v="y"/>
    <x v="1"/>
    <s v="n"/>
    <n v="70000"/>
    <n v="7000"/>
    <n v="35000"/>
    <n v="14000"/>
    <n v="300000"/>
    <n v="5000"/>
    <n v="500"/>
    <n v="669"/>
    <n v="0"/>
    <n v="0"/>
    <n v="1"/>
    <n v="669"/>
    <n v="4"/>
  </r>
  <r>
    <s v="BF245842"/>
    <n v="3"/>
    <d v="2012-01-01T00:00:00"/>
    <m/>
    <n v="10022"/>
    <n v="2"/>
    <n v="672"/>
    <n v="1952"/>
    <s v="Asphalt Shingles"/>
    <n v="2010"/>
    <n v="1"/>
    <s v="Superior"/>
    <s v="y"/>
    <x v="1"/>
    <s v="n"/>
    <n v="50000"/>
    <n v="5000"/>
    <n v="30000"/>
    <n v="10000"/>
    <n v="100000"/>
    <n v="5000"/>
    <n v="500"/>
    <n v="489"/>
    <n v="0"/>
    <n v="0"/>
    <n v="1"/>
    <n v="489"/>
    <n v="4"/>
  </r>
  <r>
    <s v="BF245852"/>
    <n v="3"/>
    <d v="2012-01-01T00:00:00"/>
    <m/>
    <n v="10013"/>
    <n v="3"/>
    <n v="865"/>
    <n v="1985"/>
    <s v="Asphalt Shingles"/>
    <n v="1985"/>
    <n v="1"/>
    <s v="Frame"/>
    <s v="y"/>
    <x v="1"/>
    <s v="n"/>
    <n v="80000"/>
    <n v="8000"/>
    <n v="40000"/>
    <n v="16000"/>
    <n v="100000"/>
    <n v="1000"/>
    <n v="250"/>
    <n v="581"/>
    <n v="0"/>
    <n v="0"/>
    <n v="1"/>
    <n v="581"/>
    <n v="2"/>
  </r>
  <r>
    <s v="BF245862"/>
    <n v="3"/>
    <d v="2012-01-01T00:00:00"/>
    <d v="2012-07-01T00:00:00"/>
    <n v="10004"/>
    <n v="4"/>
    <n v="669"/>
    <n v="1966"/>
    <s v="Asphalt Shingles"/>
    <n v="1980"/>
    <n v="1"/>
    <s v="Frame"/>
    <s v="y"/>
    <x v="1"/>
    <s v="n"/>
    <n v="80000"/>
    <n v="8000"/>
    <n v="40000"/>
    <n v="16000"/>
    <n v="500000"/>
    <n v="1000"/>
    <n v="500"/>
    <n v="1906"/>
    <n v="0"/>
    <n v="0"/>
    <n v="0.5"/>
    <n v="953"/>
    <n v="5"/>
  </r>
  <r>
    <s v="BF245872"/>
    <n v="3"/>
    <d v="2012-01-01T00:00:00"/>
    <m/>
    <n v="10009"/>
    <n v="2"/>
    <n v="653"/>
    <n v="1970"/>
    <s v="Asphalt Shingles"/>
    <n v="2009"/>
    <n v="1"/>
    <s v="Masonry"/>
    <s v="y"/>
    <x v="0"/>
    <s v="n"/>
    <n v="90000"/>
    <n v="9000"/>
    <n v="45000"/>
    <n v="18000"/>
    <n v="100000"/>
    <n v="1000"/>
    <n v="500"/>
    <n v="1347"/>
    <n v="0"/>
    <n v="0"/>
    <n v="1"/>
    <n v="1347"/>
    <n v="1"/>
  </r>
  <r>
    <s v="BF245882"/>
    <n v="3"/>
    <d v="2012-01-01T00:00:00"/>
    <m/>
    <n v="10004"/>
    <n v="4"/>
    <n v="823"/>
    <n v="1969"/>
    <s v="Spanish Tile"/>
    <n v="1983"/>
    <n v="1"/>
    <s v="Frame"/>
    <s v="y"/>
    <x v="1"/>
    <s v="n"/>
    <n v="200000"/>
    <n v="20000"/>
    <n v="100000"/>
    <n v="40000"/>
    <n v="100000"/>
    <n v="5000"/>
    <n v="1000"/>
    <n v="1546"/>
    <n v="0"/>
    <n v="0"/>
    <n v="1"/>
    <n v="1546"/>
    <n v="5"/>
  </r>
  <r>
    <s v="BF245892"/>
    <n v="3"/>
    <d v="2012-01-01T00:00:00"/>
    <m/>
    <n v="10020"/>
    <n v="2"/>
    <n v="842"/>
    <n v="1980"/>
    <s v="Spanish Tile"/>
    <n v="1980"/>
    <n v="1"/>
    <s v="Masonry"/>
    <s v="y"/>
    <x v="0"/>
    <s v="n"/>
    <n v="60000"/>
    <n v="6000"/>
    <n v="30000"/>
    <n v="12000"/>
    <n v="300000"/>
    <n v="3000"/>
    <n v="500"/>
    <n v="654"/>
    <n v="0"/>
    <n v="0"/>
    <n v="1"/>
    <n v="654"/>
    <n v="7"/>
  </r>
  <r>
    <s v="BF245902"/>
    <n v="3"/>
    <d v="2012-01-01T00:00:00"/>
    <m/>
    <n v="10011"/>
    <n v="4"/>
    <n v="768"/>
    <n v="2008"/>
    <s v="Asphalt Shingles"/>
    <n v="2008"/>
    <n v="1"/>
    <s v="Superior"/>
    <s v="y"/>
    <x v="1"/>
    <s v="n"/>
    <n v="90000"/>
    <n v="9000"/>
    <n v="62999.999999999993"/>
    <n v="18000"/>
    <n v="100000"/>
    <n v="1000"/>
    <n v="1000"/>
    <n v="942"/>
    <n v="0"/>
    <n v="0"/>
    <n v="1"/>
    <n v="942"/>
    <n v="6"/>
  </r>
  <r>
    <s v="BF245912"/>
    <n v="3"/>
    <d v="2012-01-01T00:00:00"/>
    <m/>
    <n v="10019"/>
    <n v="2"/>
    <n v="900"/>
    <n v="1969"/>
    <s v="Asphalt Shingles"/>
    <n v="1977"/>
    <n v="1"/>
    <s v="Frame"/>
    <s v="y"/>
    <x v="1"/>
    <s v="n"/>
    <n v="50000"/>
    <n v="5000"/>
    <n v="25000"/>
    <n v="10000"/>
    <n v="500000"/>
    <n v="5000"/>
    <n v="250"/>
    <n v="458"/>
    <n v="0"/>
    <n v="0"/>
    <n v="1"/>
    <n v="458"/>
    <n v="1"/>
  </r>
  <r>
    <s v="BF245922"/>
    <n v="3"/>
    <d v="2012-01-01T00:00:00"/>
    <m/>
    <n v="10024"/>
    <n v="1"/>
    <n v="501"/>
    <n v="1986"/>
    <s v="Spanish Tile"/>
    <n v="1986"/>
    <n v="1"/>
    <s v="Frame"/>
    <s v="y"/>
    <x v="1"/>
    <s v="y"/>
    <n v="100000"/>
    <n v="10000"/>
    <n v="50000"/>
    <n v="20000"/>
    <n v="300000"/>
    <n v="5000"/>
    <n v="1000"/>
    <n v="1011"/>
    <n v="0"/>
    <n v="0"/>
    <n v="1"/>
    <n v="1011"/>
    <n v="4"/>
  </r>
  <r>
    <s v="BF245932"/>
    <n v="3"/>
    <d v="2012-01-01T00:00:00"/>
    <m/>
    <n v="10025"/>
    <n v="3"/>
    <n v="666"/>
    <n v="1991"/>
    <s v="Asphalt Shingles"/>
    <n v="1991"/>
    <n v="7"/>
    <s v="Frame"/>
    <s v="y"/>
    <x v="1"/>
    <s v="n"/>
    <n v="50000"/>
    <n v="5000"/>
    <n v="25000"/>
    <n v="10000"/>
    <n v="500000"/>
    <n v="1000"/>
    <n v="500"/>
    <n v="1747"/>
    <n v="0"/>
    <n v="0"/>
    <n v="1"/>
    <n v="1747"/>
    <n v="7"/>
  </r>
  <r>
    <s v="BF245942"/>
    <n v="3"/>
    <d v="2012-01-01T00:00:00"/>
    <m/>
    <n v="10008"/>
    <n v="2"/>
    <n v="853"/>
    <n v="2003"/>
    <s v="Asphalt Shingles"/>
    <n v="2003"/>
    <n v="9"/>
    <s v="Superior"/>
    <s v="y"/>
    <x v="1"/>
    <s v="n"/>
    <n v="300000"/>
    <n v="30000"/>
    <n v="150000"/>
    <n v="60000"/>
    <n v="300000"/>
    <n v="3000"/>
    <n v="250"/>
    <n v="1647"/>
    <n v="0"/>
    <n v="0"/>
    <n v="1"/>
    <n v="1647"/>
    <n v="1"/>
  </r>
  <r>
    <s v="BF245952"/>
    <n v="3"/>
    <d v="2012-01-01T00:00:00"/>
    <d v="2012-07-01T00:00:00"/>
    <n v="10013"/>
    <n v="4"/>
    <n v="881"/>
    <n v="1950"/>
    <s v="Asphalt Shingles"/>
    <n v="2004"/>
    <n v="1"/>
    <s v="Frame"/>
    <s v="y"/>
    <x v="1"/>
    <s v="n"/>
    <n v="60000"/>
    <n v="6000"/>
    <n v="30000"/>
    <n v="12000"/>
    <n v="100000"/>
    <n v="3000"/>
    <n v="1000"/>
    <n v="401"/>
    <n v="0"/>
    <n v="0"/>
    <n v="0.5"/>
    <n v="200.5"/>
    <n v="2"/>
  </r>
  <r>
    <s v="BF245962"/>
    <n v="3"/>
    <d v="2012-01-01T00:00:00"/>
    <m/>
    <n v="10013"/>
    <n v="4"/>
    <n v="800"/>
    <n v="1992"/>
    <s v="Asphalt Shingles"/>
    <n v="1998"/>
    <n v="7"/>
    <s v="Frame"/>
    <s v="y"/>
    <x v="0"/>
    <s v="n"/>
    <n v="80000"/>
    <n v="8000"/>
    <n v="40000"/>
    <n v="16000"/>
    <n v="100000"/>
    <n v="1000"/>
    <n v="500"/>
    <n v="692"/>
    <n v="0"/>
    <n v="0"/>
    <n v="1"/>
    <n v="692"/>
    <n v="2"/>
  </r>
  <r>
    <s v="BF245972"/>
    <n v="3"/>
    <d v="2012-01-01T00:00:00"/>
    <m/>
    <n v="10022"/>
    <n v="3"/>
    <n v="671"/>
    <n v="1978"/>
    <s v="Asphalt Shingles"/>
    <n v="1983"/>
    <n v="1"/>
    <s v="Frame"/>
    <s v="y"/>
    <x v="0"/>
    <s v="n"/>
    <n v="50000"/>
    <n v="5000"/>
    <n v="25000"/>
    <n v="10000"/>
    <n v="500000"/>
    <n v="5000"/>
    <n v="500"/>
    <n v="853"/>
    <n v="0"/>
    <n v="0"/>
    <n v="1"/>
    <n v="853"/>
    <n v="4"/>
  </r>
  <r>
    <s v="BF245982"/>
    <n v="3"/>
    <d v="2012-01-01T00:00:00"/>
    <m/>
    <n v="10019"/>
    <n v="5"/>
    <n v="900"/>
    <n v="2001"/>
    <s v="Asphalt Shingles"/>
    <n v="2001"/>
    <n v="1"/>
    <s v="Frame"/>
    <s v="y"/>
    <x v="1"/>
    <s v="n"/>
    <n v="90000"/>
    <n v="9000"/>
    <n v="45000"/>
    <n v="18000"/>
    <n v="100000"/>
    <n v="3000"/>
    <n v="500"/>
    <n v="787"/>
    <n v="0"/>
    <n v="0"/>
    <n v="1"/>
    <n v="787"/>
    <n v="1"/>
  </r>
  <r>
    <s v="BF245992"/>
    <n v="3"/>
    <d v="2012-01-01T00:00:00"/>
    <m/>
    <n v="10011"/>
    <n v="4"/>
    <n v="809"/>
    <n v="1952"/>
    <s v="Asphalt Shingles"/>
    <n v="1971"/>
    <n v="7"/>
    <s v="Frame"/>
    <s v="y"/>
    <x v="1"/>
    <s v="n"/>
    <n v="70000"/>
    <n v="7000"/>
    <n v="35000"/>
    <n v="14000"/>
    <n v="300000"/>
    <n v="5000"/>
    <n v="500"/>
    <n v="1579"/>
    <n v="0"/>
    <n v="0"/>
    <n v="1"/>
    <n v="1579"/>
    <n v="6"/>
  </r>
  <r>
    <s v="BF246002"/>
    <n v="3"/>
    <d v="2012-01-01T00:00:00"/>
    <m/>
    <n v="10015"/>
    <n v="4"/>
    <n v="800"/>
    <n v="1979"/>
    <s v="Asphalt Shingles"/>
    <n v="1987"/>
    <n v="1"/>
    <s v="Frame"/>
    <s v="y"/>
    <x v="1"/>
    <s v="n"/>
    <n v="80000"/>
    <n v="8000"/>
    <n v="40000"/>
    <n v="16000"/>
    <n v="100000"/>
    <n v="1000"/>
    <n v="250"/>
    <n v="1676"/>
    <n v="0"/>
    <n v="0"/>
    <n v="1"/>
    <n v="1676"/>
    <n v="7"/>
  </r>
  <r>
    <s v="BF246012"/>
    <n v="3"/>
    <d v="2012-01-01T00:00:00"/>
    <m/>
    <n v="10020"/>
    <n v="2"/>
    <n v="699"/>
    <n v="1988"/>
    <s v="Asphalt Shingles"/>
    <n v="2009"/>
    <n v="1"/>
    <s v="Masonry"/>
    <s v="y"/>
    <x v="1"/>
    <s v="n"/>
    <n v="100000"/>
    <n v="10000"/>
    <n v="50000"/>
    <n v="20000"/>
    <n v="100000"/>
    <n v="1000"/>
    <n v="500"/>
    <n v="1870"/>
    <n v="0"/>
    <n v="0"/>
    <n v="1"/>
    <n v="1870"/>
    <n v="7"/>
  </r>
  <r>
    <s v="BF246022"/>
    <n v="3"/>
    <d v="2012-01-01T00:00:00"/>
    <m/>
    <n v="10021"/>
    <n v="4"/>
    <n v="787"/>
    <n v="2001"/>
    <s v="Spanish Tile"/>
    <n v="2001"/>
    <n v="1"/>
    <s v="Frame"/>
    <s v="y"/>
    <x v="0"/>
    <s v="n"/>
    <n v="90000"/>
    <n v="9000"/>
    <n v="45000"/>
    <n v="18000"/>
    <n v="100000"/>
    <n v="1000"/>
    <n v="250"/>
    <n v="1607"/>
    <n v="0"/>
    <n v="0"/>
    <n v="1"/>
    <n v="1607"/>
    <n v="6"/>
  </r>
  <r>
    <s v="BF246032"/>
    <n v="3"/>
    <d v="2012-01-01T00:00:00"/>
    <m/>
    <n v="10019"/>
    <n v="3"/>
    <n v="657"/>
    <n v="1965"/>
    <s v="Spanish Tile"/>
    <n v="1995"/>
    <n v="1"/>
    <s v="Masonry"/>
    <s v="y"/>
    <x v="1"/>
    <s v="n"/>
    <n v="80000"/>
    <n v="8000"/>
    <n v="40000"/>
    <n v="16000"/>
    <n v="300000"/>
    <n v="1000"/>
    <n v="500"/>
    <n v="1294"/>
    <n v="0"/>
    <n v="0"/>
    <n v="1"/>
    <n v="1294"/>
    <n v="1"/>
  </r>
  <r>
    <s v="BF246042"/>
    <n v="3"/>
    <d v="2012-01-01T00:00:00"/>
    <m/>
    <n v="10015"/>
    <n v="2"/>
    <n v="962"/>
    <n v="1963"/>
    <s v="Asphalt Shingles"/>
    <n v="1985"/>
    <n v="1"/>
    <s v="Frame"/>
    <s v="y"/>
    <x v="1"/>
    <s v="n"/>
    <n v="50000"/>
    <n v="5000"/>
    <n v="25000"/>
    <n v="10000"/>
    <n v="500000"/>
    <n v="3000"/>
    <n v="250"/>
    <n v="595"/>
    <n v="0"/>
    <n v="0"/>
    <n v="1"/>
    <n v="595"/>
    <n v="7"/>
  </r>
  <r>
    <s v="BF246052"/>
    <n v="3"/>
    <d v="2012-01-01T00:00:00"/>
    <m/>
    <n v="10022"/>
    <n v="1"/>
    <n v="721"/>
    <n v="1998"/>
    <s v="Asphalt Shingles"/>
    <n v="1998"/>
    <n v="7"/>
    <s v="Frame"/>
    <s v="y"/>
    <x v="1"/>
    <s v="n"/>
    <n v="70000"/>
    <n v="7000"/>
    <n v="35000"/>
    <n v="14000"/>
    <n v="500000"/>
    <n v="5000"/>
    <n v="500"/>
    <n v="711"/>
    <n v="0"/>
    <n v="0"/>
    <n v="1"/>
    <n v="711"/>
    <n v="4"/>
  </r>
  <r>
    <s v="BF246062"/>
    <n v="3"/>
    <d v="2012-01-01T00:00:00"/>
    <m/>
    <n v="10022"/>
    <n v="2"/>
    <n v="734"/>
    <n v="1987"/>
    <s v="Asphalt Shingles"/>
    <n v="1992"/>
    <n v="7"/>
    <s v="Frame"/>
    <s v="y"/>
    <x v="1"/>
    <s v="n"/>
    <n v="90000"/>
    <n v="9000"/>
    <n v="54000"/>
    <n v="18000"/>
    <n v="300000"/>
    <n v="3000"/>
    <n v="250"/>
    <n v="1388"/>
    <n v="0"/>
    <n v="0"/>
    <n v="1"/>
    <n v="1388"/>
    <n v="4"/>
  </r>
  <r>
    <s v="BF246072"/>
    <n v="3"/>
    <d v="2012-01-01T00:00:00"/>
    <d v="2012-07-01T00:00:00"/>
    <n v="10013"/>
    <n v="2"/>
    <n v="859"/>
    <n v="1975"/>
    <s v="Asphalt Shingles"/>
    <n v="2002"/>
    <n v="1"/>
    <s v="Frame"/>
    <s v="y"/>
    <x v="0"/>
    <s v="n"/>
    <n v="400000"/>
    <n v="40000"/>
    <n v="200000"/>
    <n v="80000"/>
    <n v="100000"/>
    <n v="1000"/>
    <n v="500"/>
    <n v="1472"/>
    <n v="0"/>
    <n v="0"/>
    <n v="0.5"/>
    <n v="736"/>
    <n v="2"/>
  </r>
  <r>
    <s v="BF246082"/>
    <n v="3"/>
    <d v="2012-01-01T00:00:00"/>
    <m/>
    <n v="10004"/>
    <n v="5"/>
    <n v="892"/>
    <n v="1957"/>
    <s v="Spanish Tile"/>
    <n v="1980"/>
    <n v="1"/>
    <s v="Frame"/>
    <s v="y"/>
    <x v="1"/>
    <s v="n"/>
    <n v="300000"/>
    <n v="30000"/>
    <n v="150000"/>
    <n v="60000"/>
    <n v="100000"/>
    <n v="5000"/>
    <n v="250"/>
    <n v="2630"/>
    <n v="0"/>
    <n v="0"/>
    <n v="1"/>
    <n v="2630"/>
    <n v="5"/>
  </r>
  <r>
    <s v="BF246092"/>
    <n v="3"/>
    <d v="2012-01-01T00:00:00"/>
    <m/>
    <n v="10012"/>
    <n v="4"/>
    <n v="863"/>
    <n v="1991"/>
    <s v="Asphalt Shingles"/>
    <n v="2001"/>
    <n v="1"/>
    <s v="Frame"/>
    <s v="y"/>
    <x v="1"/>
    <s v="n"/>
    <n v="90000"/>
    <n v="9000"/>
    <n v="54000"/>
    <n v="18000"/>
    <n v="100000"/>
    <n v="1000"/>
    <n v="1000"/>
    <n v="678"/>
    <n v="0"/>
    <n v="0"/>
    <n v="1"/>
    <n v="678"/>
    <n v="3"/>
  </r>
  <r>
    <s v="BF246102"/>
    <n v="3"/>
    <d v="2012-01-01T00:00:00"/>
    <m/>
    <n v="10001"/>
    <n v="1"/>
    <n v="714"/>
    <n v="1987"/>
    <s v="Asphalt Shingles"/>
    <n v="1993"/>
    <n v="1"/>
    <s v="Frame"/>
    <s v="y"/>
    <x v="1"/>
    <s v="n"/>
    <n v="300000"/>
    <n v="30000"/>
    <n v="150000"/>
    <n v="60000"/>
    <n v="100000"/>
    <n v="3000"/>
    <n v="250"/>
    <n v="3593"/>
    <n v="0"/>
    <n v="0"/>
    <n v="1"/>
    <n v="3593"/>
    <n v="6"/>
  </r>
  <r>
    <s v="BF246112"/>
    <n v="3"/>
    <d v="2012-01-01T00:00:00"/>
    <m/>
    <n v="10014"/>
    <n v="3"/>
    <n v="827"/>
    <n v="2010"/>
    <s v="Spanish Tile"/>
    <n v="2010"/>
    <n v="1"/>
    <s v="Masonry"/>
    <s v="y"/>
    <x v="0"/>
    <s v="n"/>
    <n v="90000"/>
    <n v="9000"/>
    <n v="45000"/>
    <n v="18000"/>
    <n v="100000"/>
    <n v="3000"/>
    <n v="1000"/>
    <n v="487"/>
    <n v="0"/>
    <n v="0"/>
    <n v="1"/>
    <n v="487"/>
    <n v="1"/>
  </r>
  <r>
    <s v="BF246122"/>
    <n v="3"/>
    <d v="2012-01-01T00:00:00"/>
    <m/>
    <n v="10017"/>
    <n v="2"/>
    <n v="887"/>
    <n v="1994"/>
    <s v="Asphalt Shingles"/>
    <n v="1994"/>
    <n v="1"/>
    <s v="Frame"/>
    <s v="y"/>
    <x v="1"/>
    <s v="n"/>
    <n v="90000"/>
    <n v="9000"/>
    <n v="45000"/>
    <n v="18000"/>
    <n v="300000"/>
    <n v="1000"/>
    <n v="500"/>
    <n v="570"/>
    <n v="0"/>
    <n v="0"/>
    <n v="1"/>
    <n v="570"/>
    <n v="3"/>
  </r>
  <r>
    <s v="BF246132"/>
    <n v="3"/>
    <d v="2012-01-01T00:00:00"/>
    <m/>
    <n v="10022"/>
    <n v="5"/>
    <n v="878"/>
    <n v="1950"/>
    <s v="Asphalt Shingles"/>
    <n v="1964"/>
    <n v="1"/>
    <s v="Frame"/>
    <s v="y"/>
    <x v="1"/>
    <s v="n"/>
    <n v="100000"/>
    <n v="10000"/>
    <n v="60000"/>
    <n v="20000"/>
    <n v="300000"/>
    <n v="1000"/>
    <n v="500"/>
    <n v="1046"/>
    <n v="0"/>
    <n v="0"/>
    <n v="1"/>
    <n v="1046"/>
    <n v="4"/>
  </r>
  <r>
    <s v="BF246142"/>
    <n v="3"/>
    <d v="2012-01-01T00:00:00"/>
    <d v="2012-07-01T00:00:00"/>
    <n v="10023"/>
    <n v="1"/>
    <n v="728"/>
    <n v="2003"/>
    <s v="Wood Shingles"/>
    <n v="2003"/>
    <n v="1"/>
    <s v="Frame"/>
    <s v="y"/>
    <x v="1"/>
    <s v="n"/>
    <n v="50000"/>
    <n v="5000"/>
    <n v="25000"/>
    <n v="10000"/>
    <n v="100000"/>
    <n v="3000"/>
    <n v="500"/>
    <n v="493"/>
    <n v="0"/>
    <n v="0"/>
    <n v="0.5"/>
    <n v="246.5"/>
    <n v="4"/>
  </r>
  <r>
    <s v="BF246152"/>
    <n v="3"/>
    <d v="2012-01-01T00:00:00"/>
    <m/>
    <n v="10023"/>
    <n v="3"/>
    <n v="882"/>
    <n v="1990"/>
    <s v="Spanish Tile"/>
    <n v="1990"/>
    <n v="7"/>
    <s v="Frame"/>
    <s v="y"/>
    <x v="1"/>
    <s v="n"/>
    <n v="100000"/>
    <n v="10000"/>
    <n v="50000"/>
    <n v="20000"/>
    <n v="100000"/>
    <n v="1000"/>
    <n v="500"/>
    <n v="719"/>
    <n v="0"/>
    <n v="0"/>
    <n v="1"/>
    <n v="719"/>
    <n v="4"/>
  </r>
  <r>
    <s v="BF246162"/>
    <n v="3"/>
    <d v="2012-01-01T00:00:00"/>
    <m/>
    <n v="10002"/>
    <n v="1"/>
    <n v="762"/>
    <n v="1987"/>
    <s v="Asphalt Shingles"/>
    <n v="1987"/>
    <n v="1"/>
    <s v="Frame"/>
    <s v="y"/>
    <x v="1"/>
    <s v="n"/>
    <n v="300000"/>
    <n v="30000"/>
    <n v="150000"/>
    <n v="60000"/>
    <n v="300000"/>
    <n v="1000"/>
    <n v="500"/>
    <n v="2542"/>
    <n v="0"/>
    <n v="0"/>
    <n v="1"/>
    <n v="2542"/>
    <n v="5"/>
  </r>
  <r>
    <s v="BF246172"/>
    <n v="3"/>
    <d v="2012-01-01T00:00:00"/>
    <m/>
    <n v="10001"/>
    <n v="2"/>
    <n v="701"/>
    <n v="1956"/>
    <s v="Asphalt Shingles"/>
    <n v="1971"/>
    <n v="1"/>
    <s v="Frame"/>
    <s v="y"/>
    <x v="1"/>
    <s v="n"/>
    <n v="60000"/>
    <n v="6000"/>
    <n v="30000"/>
    <n v="12000"/>
    <n v="500000"/>
    <n v="1000"/>
    <n v="500"/>
    <n v="1353"/>
    <n v="0"/>
    <n v="0"/>
    <n v="1"/>
    <n v="1353"/>
    <n v="6"/>
  </r>
  <r>
    <s v="BF246182"/>
    <n v="3"/>
    <d v="2012-01-01T00:00:00"/>
    <m/>
    <n v="10018"/>
    <n v="2"/>
    <n v="929"/>
    <n v="2010"/>
    <s v="Asphalt Shingles"/>
    <n v="2010"/>
    <n v="7"/>
    <s v="Masonry"/>
    <s v="n"/>
    <x v="1"/>
    <s v="n"/>
    <n v="150000"/>
    <n v="15000"/>
    <n v="75000"/>
    <n v="30000"/>
    <n v="100000"/>
    <n v="3000"/>
    <n v="1000"/>
    <n v="422"/>
    <n v="0"/>
    <n v="0"/>
    <n v="1"/>
    <n v="422"/>
    <n v="2"/>
  </r>
  <r>
    <s v="BF246192"/>
    <n v="3"/>
    <d v="2012-01-01T00:00:00"/>
    <d v="2012-07-01T00:00:00"/>
    <n v="10016"/>
    <n v="5"/>
    <n v="650"/>
    <n v="1973"/>
    <s v="Spanish Tile"/>
    <n v="1999"/>
    <n v="1"/>
    <s v="Frame"/>
    <s v="y"/>
    <x v="1"/>
    <s v="n"/>
    <n v="95000"/>
    <n v="9500"/>
    <n v="47500"/>
    <n v="19000"/>
    <n v="100000"/>
    <n v="1000"/>
    <n v="1000"/>
    <n v="2538"/>
    <n v="0"/>
    <n v="0"/>
    <n v="0.5"/>
    <n v="1269"/>
    <n v="6"/>
  </r>
  <r>
    <s v="BF246202"/>
    <n v="3"/>
    <d v="2012-01-01T00:00:00"/>
    <m/>
    <n v="10006"/>
    <n v="4"/>
    <n v="900"/>
    <n v="1990"/>
    <s v="Asphalt Shingles"/>
    <n v="1990"/>
    <n v="1"/>
    <s v="Frame"/>
    <s v="y"/>
    <x v="1"/>
    <s v="n"/>
    <n v="125000"/>
    <n v="12500"/>
    <n v="62500"/>
    <n v="25000"/>
    <n v="100000"/>
    <n v="1000"/>
    <n v="250"/>
    <n v="1396"/>
    <n v="0"/>
    <n v="0"/>
    <n v="1"/>
    <n v="1396"/>
    <n v="6"/>
  </r>
  <r>
    <s v="BF246212"/>
    <n v="3"/>
    <d v="2012-01-01T00:00:00"/>
    <m/>
    <n v="10023"/>
    <n v="3"/>
    <n v="655"/>
    <n v="2007"/>
    <s v="Asphalt Shingles"/>
    <n v="2010"/>
    <n v="1"/>
    <s v="Masonry"/>
    <s v="y"/>
    <x v="1"/>
    <s v="n"/>
    <n v="150000"/>
    <n v="15000"/>
    <n v="75000"/>
    <n v="30000"/>
    <n v="300000"/>
    <n v="1000"/>
    <n v="500"/>
    <n v="1208"/>
    <n v="0"/>
    <n v="0"/>
    <n v="1"/>
    <n v="1208"/>
    <n v="4"/>
  </r>
  <r>
    <s v="BF246222"/>
    <n v="3"/>
    <d v="2012-01-01T00:00:00"/>
    <m/>
    <n v="10015"/>
    <n v="2"/>
    <s v="No Hit"/>
    <n v="1993"/>
    <s v="Spanish Tile"/>
    <n v="1993"/>
    <n v="7"/>
    <s v="Masonry"/>
    <s v="y"/>
    <x v="0"/>
    <s v="n"/>
    <n v="50000"/>
    <n v="5000"/>
    <n v="25000"/>
    <n v="10000"/>
    <n v="300000"/>
    <n v="1000"/>
    <n v="1000"/>
    <n v="452"/>
    <n v="0"/>
    <n v="0"/>
    <n v="1"/>
    <n v="452"/>
    <n v="7"/>
  </r>
  <r>
    <s v="BF246232"/>
    <n v="3"/>
    <d v="2012-01-01T00:00:00"/>
    <m/>
    <n v="10020"/>
    <n v="4"/>
    <n v="792"/>
    <n v="1972"/>
    <s v="Asphalt Shingles"/>
    <n v="1979"/>
    <n v="7"/>
    <s v="Frame"/>
    <s v="y"/>
    <x v="0"/>
    <s v="n"/>
    <n v="80000"/>
    <n v="8000"/>
    <n v="40000"/>
    <n v="16000"/>
    <n v="300000"/>
    <n v="1000"/>
    <n v="500"/>
    <n v="2562"/>
    <n v="0"/>
    <n v="0"/>
    <n v="1"/>
    <n v="2562"/>
    <n v="7"/>
  </r>
  <r>
    <s v="BF246242"/>
    <n v="3"/>
    <d v="2012-01-01T00:00:00"/>
    <m/>
    <n v="10006"/>
    <n v="4"/>
    <n v="775"/>
    <n v="1962"/>
    <s v="Asphalt Shingles"/>
    <n v="1997"/>
    <n v="1"/>
    <s v="Frame"/>
    <s v="y"/>
    <x v="1"/>
    <s v="n"/>
    <n v="150000"/>
    <n v="15000"/>
    <n v="75000"/>
    <n v="30000"/>
    <n v="100000"/>
    <n v="1000"/>
    <n v="500"/>
    <n v="2912"/>
    <n v="0"/>
    <n v="0"/>
    <n v="1"/>
    <n v="2912"/>
    <n v="6"/>
  </r>
  <r>
    <s v="BF246252"/>
    <n v="3"/>
    <d v="2012-01-01T00:00:00"/>
    <m/>
    <n v="10008"/>
    <n v="1"/>
    <n v="881"/>
    <n v="1971"/>
    <s v="Spanish Tile"/>
    <n v="1982"/>
    <n v="1"/>
    <s v="Superior"/>
    <s v="y"/>
    <x v="1"/>
    <s v="n"/>
    <n v="80000"/>
    <n v="8000"/>
    <n v="40000"/>
    <n v="16000"/>
    <n v="100000"/>
    <n v="1000"/>
    <n v="250"/>
    <n v="428"/>
    <n v="0"/>
    <n v="0"/>
    <n v="1"/>
    <n v="428"/>
    <n v="1"/>
  </r>
  <r>
    <s v="BF246262"/>
    <n v="3"/>
    <d v="2012-01-01T00:00:00"/>
    <m/>
    <n v="10018"/>
    <n v="5"/>
    <n v="705"/>
    <n v="1994"/>
    <s v="Asphalt Shingles"/>
    <n v="1994"/>
    <n v="1"/>
    <s v="Frame"/>
    <s v="y"/>
    <x v="1"/>
    <s v="n"/>
    <n v="100000"/>
    <n v="10000"/>
    <n v="70000"/>
    <n v="20000"/>
    <n v="500000"/>
    <n v="3000"/>
    <n v="1000"/>
    <n v="1226"/>
    <n v="0"/>
    <n v="0"/>
    <n v="1"/>
    <n v="1226"/>
    <n v="2"/>
  </r>
  <r>
    <s v="BF246272"/>
    <n v="3"/>
    <d v="2012-01-01T00:00:00"/>
    <m/>
    <n v="10013"/>
    <n v="3"/>
    <n v="872"/>
    <n v="1981"/>
    <s v="Asphalt Shingles"/>
    <n v="2006"/>
    <n v="1"/>
    <s v="Masonry"/>
    <s v="y"/>
    <x v="0"/>
    <s v="n"/>
    <n v="125000"/>
    <n v="12500"/>
    <n v="62500"/>
    <n v="25000"/>
    <n v="300000"/>
    <n v="3000"/>
    <n v="500"/>
    <n v="532"/>
    <n v="0"/>
    <n v="0"/>
    <n v="1"/>
    <n v="532"/>
    <n v="2"/>
  </r>
  <r>
    <s v="BF246282"/>
    <n v="3"/>
    <d v="2012-01-01T00:00:00"/>
    <m/>
    <n v="10020"/>
    <n v="2"/>
    <n v="854"/>
    <n v="1977"/>
    <s v="Asphalt Shingles"/>
    <n v="1977"/>
    <n v="1"/>
    <s v="Frame"/>
    <s v="y"/>
    <x v="1"/>
    <s v="n"/>
    <n v="70000"/>
    <n v="7000"/>
    <n v="35000"/>
    <n v="14000"/>
    <n v="300000"/>
    <n v="5000"/>
    <n v="250"/>
    <n v="983"/>
    <n v="0"/>
    <n v="0"/>
    <n v="1"/>
    <n v="983"/>
    <n v="7"/>
  </r>
  <r>
    <s v="BF246292"/>
    <n v="3"/>
    <d v="2012-01-01T00:00:00"/>
    <m/>
    <n v="10025"/>
    <n v="2"/>
    <n v="650"/>
    <n v="1992"/>
    <s v="Asphalt Shingles"/>
    <n v="2011"/>
    <n v="1"/>
    <s v="Frame"/>
    <s v="y"/>
    <x v="1"/>
    <s v="n"/>
    <n v="400000"/>
    <n v="40000"/>
    <n v="200000"/>
    <n v="80000"/>
    <n v="100000"/>
    <n v="1000"/>
    <n v="500"/>
    <n v="6376"/>
    <n v="1"/>
    <n v="20000"/>
    <n v="1"/>
    <n v="6376"/>
    <n v="7"/>
  </r>
  <r>
    <s v="BF246302"/>
    <n v="3"/>
    <d v="2012-01-01T00:00:00"/>
    <m/>
    <n v="10004"/>
    <n v="3"/>
    <n v="893"/>
    <n v="2009"/>
    <s v="Asphalt Shingles"/>
    <n v="2010"/>
    <n v="1"/>
    <s v="Masonry"/>
    <s v="y"/>
    <x v="0"/>
    <s v="n"/>
    <n v="200000"/>
    <n v="20000"/>
    <n v="100000"/>
    <n v="40000"/>
    <n v="300000"/>
    <n v="3000"/>
    <n v="250"/>
    <n v="802"/>
    <n v="0"/>
    <n v="0"/>
    <n v="1"/>
    <n v="802"/>
    <n v="5"/>
  </r>
  <r>
    <s v="BF246312"/>
    <n v="3"/>
    <d v="2012-01-01T00:00:00"/>
    <d v="2012-07-01T00:00:00"/>
    <n v="10016"/>
    <n v="5"/>
    <n v="517"/>
    <n v="1965"/>
    <s v="Asphalt Shingles"/>
    <n v="2001"/>
    <n v="7"/>
    <s v="Frame"/>
    <s v="y"/>
    <x v="1"/>
    <s v="n"/>
    <n v="300000"/>
    <n v="30000"/>
    <n v="150000"/>
    <n v="60000"/>
    <n v="300000"/>
    <n v="3000"/>
    <n v="250"/>
    <n v="12080"/>
    <n v="0"/>
    <n v="0"/>
    <n v="0.5"/>
    <n v="6040"/>
    <n v="6"/>
  </r>
  <r>
    <s v="BF246322"/>
    <n v="3"/>
    <d v="2012-01-01T00:00:00"/>
    <m/>
    <n v="10022"/>
    <n v="2"/>
    <n v="698"/>
    <n v="1968"/>
    <s v="Asphalt Shingles"/>
    <n v="1968"/>
    <n v="7"/>
    <s v="Frame"/>
    <s v="y"/>
    <x v="0"/>
    <s v="n"/>
    <n v="125000"/>
    <n v="12500"/>
    <n v="62500"/>
    <n v="25000"/>
    <n v="100000"/>
    <n v="3000"/>
    <n v="500"/>
    <n v="2048"/>
    <n v="0"/>
    <n v="0"/>
    <n v="1"/>
    <n v="2048"/>
    <n v="4"/>
  </r>
  <r>
    <s v="BF246332"/>
    <n v="3"/>
    <d v="2012-01-01T00:00:00"/>
    <m/>
    <n v="10023"/>
    <n v="3"/>
    <n v="651"/>
    <n v="1970"/>
    <s v="Asphalt Shingles"/>
    <n v="1975"/>
    <n v="1"/>
    <s v="Frame"/>
    <s v="n"/>
    <x v="1"/>
    <s v="n"/>
    <n v="80000"/>
    <n v="8000"/>
    <n v="40000"/>
    <n v="16000"/>
    <n v="100000"/>
    <n v="5000"/>
    <n v="500"/>
    <n v="1541"/>
    <n v="0"/>
    <n v="0"/>
    <n v="1"/>
    <n v="1541"/>
    <n v="4"/>
  </r>
  <r>
    <s v="BF246342"/>
    <n v="3"/>
    <d v="2012-01-01T00:00:00"/>
    <m/>
    <n v="10004"/>
    <n v="5"/>
    <n v="865"/>
    <n v="1987"/>
    <s v="Asphalt Shingles"/>
    <n v="1990"/>
    <n v="1"/>
    <s v="Masonry"/>
    <s v="y"/>
    <x v="1"/>
    <s v="n"/>
    <n v="70000"/>
    <n v="7000"/>
    <n v="35000"/>
    <n v="14000"/>
    <n v="500000"/>
    <n v="3000"/>
    <n v="1000"/>
    <n v="629"/>
    <n v="1"/>
    <n v="7484"/>
    <n v="1"/>
    <n v="629"/>
    <n v="5"/>
  </r>
  <r>
    <s v="BF246352"/>
    <n v="3"/>
    <d v="2012-01-01T00:00:00"/>
    <m/>
    <n v="10018"/>
    <n v="3"/>
    <n v="719"/>
    <n v="1987"/>
    <s v="Spanish Tile"/>
    <n v="1989"/>
    <n v="1"/>
    <s v="Masonry"/>
    <s v="y"/>
    <x v="1"/>
    <s v="n"/>
    <n v="300000"/>
    <n v="30000"/>
    <n v="150000"/>
    <n v="60000"/>
    <n v="100000"/>
    <n v="5000"/>
    <n v="500"/>
    <n v="1927"/>
    <n v="0"/>
    <n v="0"/>
    <n v="1"/>
    <n v="1927"/>
    <n v="2"/>
  </r>
  <r>
    <s v="BF246362"/>
    <n v="3"/>
    <d v="2012-01-01T00:00:00"/>
    <m/>
    <n v="10021"/>
    <n v="5"/>
    <n v="682"/>
    <n v="1983"/>
    <s v="Spanish Tile"/>
    <n v="1983"/>
    <n v="1"/>
    <s v="Masonry"/>
    <s v="y"/>
    <x v="1"/>
    <s v="n"/>
    <n v="90000"/>
    <n v="9000"/>
    <n v="45000"/>
    <n v="18000"/>
    <n v="300000"/>
    <n v="5000"/>
    <n v="500"/>
    <n v="2438"/>
    <n v="0"/>
    <n v="0"/>
    <n v="1"/>
    <n v="2438"/>
    <n v="6"/>
  </r>
  <r>
    <s v="BF246372"/>
    <n v="3"/>
    <d v="2012-01-01T00:00:00"/>
    <d v="2012-07-01T00:00:00"/>
    <n v="10004"/>
    <n v="2"/>
    <n v="856"/>
    <n v="1963"/>
    <s v="Asphalt Shingles"/>
    <n v="1994"/>
    <n v="1"/>
    <s v="Frame"/>
    <s v="y"/>
    <x v="0"/>
    <s v="n"/>
    <n v="95000"/>
    <n v="9500"/>
    <n v="47500"/>
    <n v="19000"/>
    <n v="500000"/>
    <n v="5000"/>
    <n v="500"/>
    <n v="645"/>
    <n v="0"/>
    <n v="0"/>
    <n v="0.5"/>
    <n v="322.5"/>
    <n v="5"/>
  </r>
  <r>
    <s v="BF246382"/>
    <n v="3"/>
    <d v="2012-01-01T00:00:00"/>
    <m/>
    <n v="10017"/>
    <n v="2"/>
    <s v="No Hit"/>
    <n v="2001"/>
    <s v="Asphalt Shingles"/>
    <n v="2001"/>
    <n v="7"/>
    <s v="Frame"/>
    <s v="y"/>
    <x v="1"/>
    <s v="n"/>
    <n v="90000"/>
    <n v="9000"/>
    <n v="45000"/>
    <n v="18000"/>
    <n v="300000"/>
    <n v="3000"/>
    <n v="500"/>
    <n v="796"/>
    <n v="0"/>
    <n v="0"/>
    <n v="1"/>
    <n v="796"/>
    <n v="3"/>
  </r>
  <r>
    <s v="BF246392"/>
    <n v="3"/>
    <d v="2012-01-01T00:00:00"/>
    <m/>
    <n v="10023"/>
    <n v="5"/>
    <n v="800"/>
    <n v="2003"/>
    <s v="Spanish Tile"/>
    <n v="2003"/>
    <n v="1"/>
    <s v="Superior"/>
    <s v="y"/>
    <x v="1"/>
    <s v="n"/>
    <n v="60000"/>
    <n v="6000"/>
    <n v="30000"/>
    <n v="12000"/>
    <n v="300000"/>
    <n v="3000"/>
    <n v="500"/>
    <n v="354"/>
    <n v="0"/>
    <n v="0"/>
    <n v="1"/>
    <n v="354"/>
    <n v="4"/>
  </r>
  <r>
    <s v="BF246402"/>
    <n v="3"/>
    <d v="2012-01-01T00:00:00"/>
    <m/>
    <n v="10015"/>
    <n v="3"/>
    <n v="722"/>
    <n v="1951"/>
    <s v="Asphalt Shingles"/>
    <n v="1988"/>
    <n v="1"/>
    <s v="Frame"/>
    <s v="y"/>
    <x v="1"/>
    <s v="n"/>
    <n v="400000"/>
    <n v="40000"/>
    <n v="200000"/>
    <n v="80000"/>
    <n v="100000"/>
    <n v="3000"/>
    <n v="500"/>
    <n v="7336"/>
    <n v="0"/>
    <n v="0"/>
    <n v="1"/>
    <n v="7336"/>
    <n v="7"/>
  </r>
  <r>
    <s v="BF246412"/>
    <n v="3"/>
    <d v="2012-01-01T00:00:00"/>
    <m/>
    <n v="10024"/>
    <n v="2"/>
    <n v="650"/>
    <n v="1987"/>
    <s v="Asphalt Shingles"/>
    <n v="1988"/>
    <n v="1"/>
    <s v="Frame"/>
    <s v="y"/>
    <x v="0"/>
    <s v="n"/>
    <n v="60000"/>
    <n v="6000"/>
    <n v="30000"/>
    <n v="12000"/>
    <n v="500000"/>
    <n v="3000"/>
    <n v="500"/>
    <n v="920"/>
    <n v="0"/>
    <n v="0"/>
    <n v="1"/>
    <n v="920"/>
    <n v="4"/>
  </r>
  <r>
    <s v="BF246422"/>
    <n v="3"/>
    <d v="2012-01-01T00:00:00"/>
    <m/>
    <n v="10018"/>
    <n v="3"/>
    <n v="850"/>
    <n v="1983"/>
    <s v="Asphalt Shingles"/>
    <n v="1983"/>
    <n v="1"/>
    <s v="Superior"/>
    <s v="y"/>
    <x v="1"/>
    <s v="n"/>
    <n v="200000"/>
    <n v="20000"/>
    <n v="100000"/>
    <n v="40000"/>
    <n v="100000"/>
    <n v="3000"/>
    <n v="500"/>
    <n v="696"/>
    <n v="0"/>
    <n v="0"/>
    <n v="1"/>
    <n v="696"/>
    <n v="2"/>
  </r>
  <r>
    <s v="BF246432"/>
    <n v="3"/>
    <d v="2012-01-01T00:00:00"/>
    <m/>
    <n v="10017"/>
    <n v="3"/>
    <n v="679"/>
    <n v="2010"/>
    <s v="Asphalt Shingles"/>
    <n v="2010"/>
    <n v="1"/>
    <s v="Frame"/>
    <s v="y"/>
    <x v="0"/>
    <s v="n"/>
    <n v="80000"/>
    <n v="8000"/>
    <n v="40000"/>
    <n v="16000"/>
    <n v="100000"/>
    <n v="1000"/>
    <n v="500"/>
    <n v="1045"/>
    <n v="0"/>
    <n v="0"/>
    <n v="1"/>
    <n v="1045"/>
    <n v="3"/>
  </r>
  <r>
    <s v="BF246442"/>
    <n v="3"/>
    <d v="2012-01-01T00:00:00"/>
    <m/>
    <n v="10024"/>
    <n v="2"/>
    <n v="891"/>
    <n v="1965"/>
    <s v="Spanish Tile"/>
    <n v="1976"/>
    <n v="1"/>
    <s v="Masonry"/>
    <s v="y"/>
    <x v="1"/>
    <s v="n"/>
    <n v="200000"/>
    <n v="20000"/>
    <n v="100000"/>
    <n v="40000"/>
    <n v="300000"/>
    <n v="1000"/>
    <n v="250"/>
    <n v="905"/>
    <n v="0"/>
    <n v="0"/>
    <n v="1"/>
    <n v="905"/>
    <n v="4"/>
  </r>
  <r>
    <s v="BF246452"/>
    <n v="3"/>
    <d v="2012-01-01T00:00:00"/>
    <m/>
    <n v="10018"/>
    <n v="3"/>
    <n v="808"/>
    <n v="1979"/>
    <s v="Asphalt Shingles"/>
    <n v="2006"/>
    <n v="7"/>
    <s v="Frame"/>
    <s v="y"/>
    <x v="1"/>
    <s v="n"/>
    <n v="80000"/>
    <n v="8000"/>
    <n v="56000"/>
    <n v="16000"/>
    <n v="500000"/>
    <n v="1000"/>
    <n v="250"/>
    <n v="811"/>
    <n v="0"/>
    <n v="0"/>
    <n v="1"/>
    <n v="811"/>
    <n v="2"/>
  </r>
  <r>
    <s v="BF246462"/>
    <n v="3"/>
    <d v="2012-01-01T00:00:00"/>
    <m/>
    <n v="10003"/>
    <n v="4"/>
    <n v="808"/>
    <n v="2002"/>
    <s v="Asphalt Shingles"/>
    <n v="2002"/>
    <n v="9"/>
    <s v="Frame"/>
    <s v="y"/>
    <x v="1"/>
    <s v="n"/>
    <n v="200000"/>
    <n v="20000"/>
    <n v="120000"/>
    <n v="40000"/>
    <n v="100000"/>
    <n v="5000"/>
    <n v="1000"/>
    <n v="1830"/>
    <n v="0"/>
    <n v="0"/>
    <n v="1"/>
    <n v="1830"/>
    <n v="5"/>
  </r>
  <r>
    <s v="BF246472"/>
    <n v="3"/>
    <d v="2012-01-01T00:00:00"/>
    <m/>
    <n v="10023"/>
    <n v="2"/>
    <n v="824"/>
    <n v="1966"/>
    <s v="Asphalt Shingles"/>
    <n v="1982"/>
    <n v="1"/>
    <s v="Superior"/>
    <s v="y"/>
    <x v="0"/>
    <s v="n"/>
    <n v="80000"/>
    <n v="8000"/>
    <n v="40000"/>
    <n v="16000"/>
    <n v="500000"/>
    <n v="1000"/>
    <n v="500"/>
    <n v="470"/>
    <n v="0"/>
    <n v="0"/>
    <n v="1"/>
    <n v="470"/>
    <n v="4"/>
  </r>
  <r>
    <s v="BF246482"/>
    <n v="3"/>
    <d v="2012-01-01T00:00:00"/>
    <d v="2012-07-01T00:00:00"/>
    <n v="10023"/>
    <n v="4"/>
    <n v="729"/>
    <n v="1958"/>
    <s v="Asphalt Shingles"/>
    <n v="1970"/>
    <n v="1"/>
    <s v="Superior"/>
    <s v="y"/>
    <x v="1"/>
    <s v="n"/>
    <n v="70000"/>
    <n v="7000"/>
    <n v="35000"/>
    <n v="14000"/>
    <n v="100000"/>
    <n v="3000"/>
    <n v="500"/>
    <n v="777"/>
    <n v="0"/>
    <n v="0"/>
    <n v="0.5"/>
    <n v="388.5"/>
    <n v="4"/>
  </r>
  <r>
    <s v="BF246492"/>
    <n v="3"/>
    <d v="2012-01-01T00:00:00"/>
    <d v="2012-07-01T00:00:00"/>
    <n v="10010"/>
    <n v="5"/>
    <n v="865"/>
    <n v="1962"/>
    <s v="Asphalt Shingles"/>
    <n v="1977"/>
    <n v="1"/>
    <s v="Masonry"/>
    <s v="y"/>
    <x v="1"/>
    <s v="n"/>
    <n v="300000"/>
    <n v="30000"/>
    <n v="150000"/>
    <n v="60000"/>
    <n v="100000"/>
    <n v="1000"/>
    <n v="1000"/>
    <n v="3279"/>
    <n v="0"/>
    <n v="0"/>
    <n v="0.5"/>
    <n v="1639.5"/>
    <n v="7"/>
  </r>
  <r>
    <s v="BF246502"/>
    <n v="3"/>
    <d v="2012-01-01T00:00:00"/>
    <m/>
    <n v="10006"/>
    <n v="2"/>
    <n v="800"/>
    <n v="1950"/>
    <s v="Asphalt Shingles"/>
    <n v="1979"/>
    <n v="1"/>
    <s v="Frame"/>
    <s v="y"/>
    <x v="1"/>
    <s v="n"/>
    <n v="70000"/>
    <n v="7000"/>
    <n v="49000"/>
    <n v="14000"/>
    <n v="100000"/>
    <n v="1000"/>
    <n v="500"/>
    <n v="1053"/>
    <n v="0"/>
    <n v="0"/>
    <n v="1"/>
    <n v="1053"/>
    <n v="6"/>
  </r>
  <r>
    <s v="BF246512"/>
    <n v="3"/>
    <d v="2012-01-01T00:00:00"/>
    <m/>
    <n v="10001"/>
    <n v="4"/>
    <n v="786"/>
    <n v="1954"/>
    <s v="Asphalt Shingles"/>
    <n v="2005"/>
    <n v="1"/>
    <s v="Frame"/>
    <s v="y"/>
    <x v="0"/>
    <s v="n"/>
    <n v="300000"/>
    <n v="30000"/>
    <n v="150000"/>
    <n v="60000"/>
    <n v="300000"/>
    <n v="1000"/>
    <n v="500"/>
    <n v="4999"/>
    <n v="0"/>
    <n v="0"/>
    <n v="1"/>
    <n v="4999"/>
    <n v="6"/>
  </r>
  <r>
    <s v="BF246522"/>
    <n v="3"/>
    <d v="2012-01-01T00:00:00"/>
    <m/>
    <n v="10016"/>
    <n v="2"/>
    <n v="706"/>
    <n v="1966"/>
    <s v="Asphalt Shingles"/>
    <n v="1978"/>
    <n v="1"/>
    <s v="Masonry"/>
    <s v="y"/>
    <x v="1"/>
    <s v="n"/>
    <n v="200000"/>
    <n v="20000"/>
    <n v="100000"/>
    <n v="40000"/>
    <n v="100000"/>
    <n v="3000"/>
    <n v="1000"/>
    <n v="2558"/>
    <n v="1"/>
    <n v="299376"/>
    <n v="1"/>
    <n v="2558"/>
    <n v="6"/>
  </r>
  <r>
    <s v="BF246532"/>
    <n v="3"/>
    <d v="2012-01-01T00:00:00"/>
    <m/>
    <n v="10004"/>
    <n v="3"/>
    <n v="852"/>
    <n v="1965"/>
    <s v="Asphalt Shingles"/>
    <n v="1975"/>
    <n v="1"/>
    <s v="Frame"/>
    <s v="y"/>
    <x v="1"/>
    <s v="n"/>
    <n v="70000"/>
    <n v="7000"/>
    <n v="35000"/>
    <n v="14000"/>
    <n v="300000"/>
    <n v="5000"/>
    <n v="500"/>
    <n v="652"/>
    <n v="0"/>
    <n v="0"/>
    <n v="1"/>
    <n v="652"/>
    <n v="5"/>
  </r>
  <r>
    <s v="BF246542"/>
    <n v="3"/>
    <d v="2012-01-01T00:00:00"/>
    <m/>
    <n v="10025"/>
    <n v="3"/>
    <n v="800"/>
    <n v="1967"/>
    <s v="Asphalt Shingles"/>
    <n v="1984"/>
    <n v="1"/>
    <s v="Masonry"/>
    <s v="y"/>
    <x v="1"/>
    <s v="n"/>
    <n v="90000"/>
    <n v="9000"/>
    <n v="45000"/>
    <n v="18000"/>
    <n v="500000"/>
    <n v="3000"/>
    <n v="500"/>
    <n v="1308"/>
    <n v="1"/>
    <n v="10585"/>
    <n v="1"/>
    <n v="1308"/>
    <n v="7"/>
  </r>
  <r>
    <s v="BF246552"/>
    <n v="3"/>
    <d v="2012-01-01T00:00:00"/>
    <m/>
    <n v="10006"/>
    <n v="2"/>
    <n v="859"/>
    <n v="1965"/>
    <s v="Asphalt Shingles"/>
    <n v="1991"/>
    <n v="9"/>
    <s v="Frame"/>
    <s v="y"/>
    <x v="0"/>
    <s v="n"/>
    <n v="90000"/>
    <n v="9000"/>
    <n v="45000"/>
    <n v="18000"/>
    <n v="100000"/>
    <n v="1000"/>
    <n v="500"/>
    <n v="1506"/>
    <n v="0"/>
    <n v="0"/>
    <n v="1"/>
    <n v="1506"/>
    <n v="6"/>
  </r>
  <r>
    <s v="BF246562"/>
    <n v="3"/>
    <d v="2012-01-01T00:00:00"/>
    <m/>
    <n v="10004"/>
    <n v="4"/>
    <n v="700"/>
    <n v="2003"/>
    <s v="Asphalt Shingles"/>
    <n v="2003"/>
    <n v="1"/>
    <s v="Frame"/>
    <s v="y"/>
    <x v="1"/>
    <s v="n"/>
    <n v="150000"/>
    <n v="15000"/>
    <n v="75000"/>
    <n v="30000"/>
    <n v="100000"/>
    <n v="1000"/>
    <n v="500"/>
    <n v="1547"/>
    <n v="0"/>
    <n v="0"/>
    <n v="1"/>
    <n v="1547"/>
    <n v="5"/>
  </r>
  <r>
    <s v="BF246572"/>
    <n v="3"/>
    <d v="2012-01-01T00:00:00"/>
    <m/>
    <n v="10008"/>
    <n v="3"/>
    <n v="753"/>
    <n v="1976"/>
    <s v="Asphalt Shingles"/>
    <n v="1994"/>
    <n v="1"/>
    <s v="Frame"/>
    <s v="y"/>
    <x v="0"/>
    <s v="n"/>
    <n v="150000"/>
    <n v="15000"/>
    <n v="75000"/>
    <n v="30000"/>
    <n v="100000"/>
    <n v="5000"/>
    <n v="1000"/>
    <n v="1722"/>
    <n v="0"/>
    <n v="0"/>
    <n v="1"/>
    <n v="1722"/>
    <n v="1"/>
  </r>
  <r>
    <s v="BF246582"/>
    <n v="3"/>
    <d v="2012-01-01T00:00:00"/>
    <m/>
    <n v="10013"/>
    <n v="4"/>
    <n v="872"/>
    <n v="1991"/>
    <s v="Asphalt Shingles"/>
    <n v="1993"/>
    <n v="1"/>
    <s v="Frame"/>
    <s v="n"/>
    <x v="0"/>
    <s v="n"/>
    <n v="90000"/>
    <n v="9000"/>
    <n v="45000"/>
    <n v="18000"/>
    <n v="100000"/>
    <n v="3000"/>
    <n v="1000"/>
    <n v="522"/>
    <n v="0"/>
    <n v="0"/>
    <n v="1"/>
    <n v="522"/>
    <n v="2"/>
  </r>
  <r>
    <s v="BF246592"/>
    <n v="3"/>
    <d v="2012-01-01T00:00:00"/>
    <m/>
    <n v="10019"/>
    <n v="4"/>
    <n v="881"/>
    <n v="1979"/>
    <s v="Spanish Tile"/>
    <n v="1996"/>
    <n v="1"/>
    <s v="Frame"/>
    <s v="y"/>
    <x v="1"/>
    <s v="n"/>
    <n v="80000"/>
    <n v="8000"/>
    <n v="40000"/>
    <n v="16000"/>
    <n v="100000"/>
    <n v="5000"/>
    <n v="500"/>
    <n v="750"/>
    <n v="0"/>
    <n v="0"/>
    <n v="1"/>
    <n v="750"/>
    <n v="1"/>
  </r>
  <r>
    <s v="BF246602"/>
    <n v="3"/>
    <d v="2012-01-01T00:00:00"/>
    <m/>
    <n v="10025"/>
    <n v="2"/>
    <n v="645"/>
    <n v="2005"/>
    <s v="Spanish Tile"/>
    <n v="2005"/>
    <n v="1"/>
    <s v="Frame"/>
    <s v="y"/>
    <x v="1"/>
    <s v="n"/>
    <n v="100000"/>
    <n v="10000"/>
    <n v="50000"/>
    <n v="20000"/>
    <n v="100000"/>
    <n v="3000"/>
    <n v="250"/>
    <n v="2194"/>
    <n v="0"/>
    <n v="0"/>
    <n v="1"/>
    <n v="2194"/>
    <n v="7"/>
  </r>
  <r>
    <s v="BF246612"/>
    <n v="3"/>
    <d v="2012-01-01T00:00:00"/>
    <m/>
    <n v="10019"/>
    <n v="4"/>
    <n v="800"/>
    <n v="1982"/>
    <s v="Spanish Tile"/>
    <n v="2005"/>
    <n v="1"/>
    <s v="Frame"/>
    <s v="y"/>
    <x v="1"/>
    <s v="n"/>
    <n v="200000"/>
    <n v="20000"/>
    <n v="100000"/>
    <n v="40000"/>
    <n v="100000"/>
    <n v="1000"/>
    <n v="1000"/>
    <n v="1510"/>
    <n v="0"/>
    <n v="0"/>
    <n v="1"/>
    <n v="1510"/>
    <n v="1"/>
  </r>
  <r>
    <s v="BF246622"/>
    <n v="3"/>
    <d v="2012-01-01T00:00:00"/>
    <m/>
    <n v="10020"/>
    <n v="4"/>
    <n v="723"/>
    <n v="1958"/>
    <s v="Asphalt Shingles"/>
    <n v="1980"/>
    <n v="1"/>
    <s v="Frame"/>
    <s v="y"/>
    <x v="1"/>
    <s v="n"/>
    <n v="300000"/>
    <n v="30000"/>
    <n v="180000"/>
    <n v="60000"/>
    <n v="300000"/>
    <n v="1000"/>
    <n v="250"/>
    <n v="7216"/>
    <n v="0"/>
    <n v="0"/>
    <n v="1"/>
    <n v="7216"/>
    <n v="7"/>
  </r>
  <r>
    <s v="BF246632"/>
    <n v="3"/>
    <d v="2012-01-01T00:00:00"/>
    <m/>
    <n v="10007"/>
    <n v="4"/>
    <n v="817"/>
    <n v="1996"/>
    <s v="Asphalt Shingles"/>
    <n v="2008"/>
    <n v="1"/>
    <s v="Frame"/>
    <s v="y"/>
    <x v="1"/>
    <s v="n"/>
    <n v="90000"/>
    <n v="9000"/>
    <n v="54000"/>
    <n v="18000"/>
    <n v="300000"/>
    <n v="3000"/>
    <n v="500"/>
    <n v="885"/>
    <n v="0"/>
    <n v="0"/>
    <n v="1"/>
    <n v="885"/>
    <n v="3"/>
  </r>
  <r>
    <s v="BF246642"/>
    <n v="3"/>
    <d v="2012-01-01T00:00:00"/>
    <m/>
    <n v="10015"/>
    <n v="4"/>
    <n v="879"/>
    <n v="1971"/>
    <s v="Spanish Tile"/>
    <n v="1971"/>
    <n v="1"/>
    <s v="Frame"/>
    <s v="y"/>
    <x v="0"/>
    <s v="n"/>
    <n v="300000"/>
    <n v="30000"/>
    <n v="210000"/>
    <n v="60000"/>
    <n v="500000"/>
    <n v="3000"/>
    <n v="250"/>
    <n v="3396"/>
    <n v="0"/>
    <n v="0"/>
    <n v="1"/>
    <n v="3396"/>
    <n v="7"/>
  </r>
  <r>
    <s v="BF246652"/>
    <n v="3"/>
    <d v="2012-01-01T00:00:00"/>
    <m/>
    <n v="10024"/>
    <n v="2"/>
    <n v="879"/>
    <n v="1982"/>
    <s v="Asphalt Shingles"/>
    <n v="1988"/>
    <n v="1"/>
    <s v="Superior"/>
    <s v="y"/>
    <x v="1"/>
    <s v="n"/>
    <n v="250000"/>
    <n v="25000"/>
    <n v="125000"/>
    <n v="50000"/>
    <n v="300000"/>
    <n v="1000"/>
    <n v="1000"/>
    <n v="756"/>
    <n v="0"/>
    <n v="0"/>
    <n v="1"/>
    <n v="756"/>
    <n v="4"/>
  </r>
  <r>
    <s v="BF246662"/>
    <n v="3"/>
    <d v="2012-01-01T00:00:00"/>
    <m/>
    <n v="10010"/>
    <n v="1"/>
    <n v="823"/>
    <n v="1995"/>
    <s v="Asphalt Shingles"/>
    <n v="1995"/>
    <n v="1"/>
    <s v="Masonry"/>
    <s v="y"/>
    <x v="0"/>
    <s v="n"/>
    <n v="400000"/>
    <n v="40000"/>
    <n v="200000"/>
    <n v="80000"/>
    <n v="300000"/>
    <n v="3000"/>
    <n v="500"/>
    <n v="2317"/>
    <n v="0"/>
    <n v="0"/>
    <n v="1"/>
    <n v="2317"/>
    <n v="7"/>
  </r>
  <r>
    <s v="BF246672"/>
    <n v="3"/>
    <d v="2012-01-01T00:00:00"/>
    <m/>
    <n v="10003"/>
    <n v="4"/>
    <n v="706"/>
    <n v="2004"/>
    <s v="Spanish Tile"/>
    <n v="2009"/>
    <n v="1"/>
    <s v="Frame"/>
    <s v="y"/>
    <x v="0"/>
    <s v="n"/>
    <n v="300000"/>
    <n v="30000"/>
    <n v="150000"/>
    <n v="60000"/>
    <n v="100000"/>
    <n v="3000"/>
    <n v="1000"/>
    <n v="2157"/>
    <n v="1"/>
    <n v="29549"/>
    <n v="1"/>
    <n v="2157"/>
    <n v="5"/>
  </r>
  <r>
    <s v="BF246682"/>
    <n v="3"/>
    <d v="2012-01-01T00:00:00"/>
    <m/>
    <n v="10025"/>
    <n v="3"/>
    <n v="566"/>
    <n v="1984"/>
    <s v="Asphalt Shingles"/>
    <n v="1989"/>
    <n v="1"/>
    <s v="Frame"/>
    <s v="y"/>
    <x v="1"/>
    <s v="n"/>
    <n v="125000"/>
    <n v="12500"/>
    <n v="62500"/>
    <n v="25000"/>
    <n v="100000"/>
    <n v="1000"/>
    <n v="500"/>
    <n v="3728"/>
    <n v="0"/>
    <n v="0"/>
    <n v="1"/>
    <n v="3728"/>
    <n v="7"/>
  </r>
  <r>
    <s v="BF246692"/>
    <n v="3"/>
    <d v="2012-01-01T00:00:00"/>
    <m/>
    <n v="10020"/>
    <n v="1"/>
    <n v="656"/>
    <n v="1960"/>
    <s v="Asphalt Shingles"/>
    <n v="1962"/>
    <n v="1"/>
    <s v="Frame"/>
    <s v="y"/>
    <x v="1"/>
    <s v="n"/>
    <n v="80000"/>
    <n v="8000"/>
    <n v="40000"/>
    <n v="16000"/>
    <n v="100000"/>
    <n v="3000"/>
    <n v="1000"/>
    <n v="1824"/>
    <n v="0"/>
    <n v="0"/>
    <n v="1"/>
    <n v="1824"/>
    <n v="7"/>
  </r>
  <r>
    <s v="BF246702"/>
    <n v="3"/>
    <d v="2012-01-01T00:00:00"/>
    <m/>
    <n v="10023"/>
    <n v="2"/>
    <n v="656"/>
    <n v="1969"/>
    <s v="Asphalt Shingles"/>
    <n v="2005"/>
    <n v="1"/>
    <s v="Superior"/>
    <s v="y"/>
    <x v="1"/>
    <s v="n"/>
    <n v="125000"/>
    <n v="12500"/>
    <n v="62500"/>
    <n v="25000"/>
    <n v="100000"/>
    <n v="1000"/>
    <n v="500"/>
    <n v="1043"/>
    <n v="0"/>
    <n v="0"/>
    <n v="1"/>
    <n v="1043"/>
    <n v="4"/>
  </r>
  <r>
    <s v="BF246712"/>
    <n v="3"/>
    <d v="2012-01-01T00:00:00"/>
    <m/>
    <n v="10024"/>
    <n v="1"/>
    <n v="800"/>
    <n v="2008"/>
    <s v="Asphalt Shingles"/>
    <n v="2008"/>
    <n v="1"/>
    <s v="Superior"/>
    <s v="y"/>
    <x v="1"/>
    <s v="n"/>
    <n v="80000"/>
    <n v="8000"/>
    <n v="40000"/>
    <n v="16000"/>
    <n v="100000"/>
    <n v="3000"/>
    <n v="500"/>
    <n v="266"/>
    <n v="0"/>
    <n v="0"/>
    <n v="1"/>
    <n v="266"/>
    <n v="4"/>
  </r>
  <r>
    <s v="BF246722"/>
    <n v="3"/>
    <d v="2012-01-01T00:00:00"/>
    <m/>
    <n v="10017"/>
    <n v="2"/>
    <n v="700"/>
    <n v="1973"/>
    <s v="Wood Shingles"/>
    <n v="1985"/>
    <n v="7"/>
    <s v="Frame"/>
    <s v="y"/>
    <x v="0"/>
    <s v="n"/>
    <n v="125000"/>
    <n v="12500"/>
    <n v="62500"/>
    <n v="25000"/>
    <n v="300000"/>
    <n v="3000"/>
    <n v="500"/>
    <n v="2541"/>
    <n v="0"/>
    <n v="0"/>
    <n v="1"/>
    <n v="2541"/>
    <n v="3"/>
  </r>
  <r>
    <s v="BF246732"/>
    <n v="3"/>
    <d v="2012-01-01T00:00:00"/>
    <m/>
    <n v="10005"/>
    <n v="2"/>
    <n v="937"/>
    <n v="1954"/>
    <s v="Asphalt Shingles"/>
    <n v="1964"/>
    <n v="1"/>
    <s v="Frame"/>
    <s v="y"/>
    <x v="1"/>
    <s v="n"/>
    <n v="300000"/>
    <n v="30000"/>
    <n v="150000"/>
    <n v="60000"/>
    <n v="300000"/>
    <n v="3000"/>
    <n v="250"/>
    <n v="2702"/>
    <n v="0"/>
    <n v="0"/>
    <n v="1"/>
    <n v="2702"/>
    <n v="7"/>
  </r>
  <r>
    <s v="BF246742"/>
    <n v="3"/>
    <d v="2012-01-01T00:00:00"/>
    <m/>
    <n v="10003"/>
    <n v="2"/>
    <n v="806"/>
    <n v="1966"/>
    <s v="Asphalt Shingles"/>
    <n v="2002"/>
    <n v="1"/>
    <s v="Masonry"/>
    <s v="y"/>
    <x v="1"/>
    <s v="n"/>
    <n v="300000"/>
    <n v="30000"/>
    <n v="150000"/>
    <n v="60000"/>
    <n v="100000"/>
    <n v="5000"/>
    <n v="500"/>
    <n v="1625"/>
    <n v="0"/>
    <n v="0"/>
    <n v="1"/>
    <n v="1625"/>
    <n v="5"/>
  </r>
  <r>
    <s v="BF246752"/>
    <n v="3"/>
    <d v="2012-01-01T00:00:00"/>
    <m/>
    <n v="10005"/>
    <n v="3"/>
    <n v="800"/>
    <n v="1991"/>
    <s v="Asphalt Shingles"/>
    <n v="1991"/>
    <n v="7"/>
    <s v="Frame"/>
    <s v="y"/>
    <x v="1"/>
    <s v="n"/>
    <n v="80000"/>
    <n v="8000"/>
    <n v="40000"/>
    <n v="16000"/>
    <n v="300000"/>
    <n v="1000"/>
    <n v="500"/>
    <n v="1541"/>
    <n v="1"/>
    <n v="7920"/>
    <n v="1"/>
    <n v="1541"/>
    <n v="7"/>
  </r>
  <r>
    <s v="BF246762"/>
    <n v="3"/>
    <d v="2012-01-01T00:00:00"/>
    <d v="2012-07-01T00:00:00"/>
    <n v="10023"/>
    <n v="4"/>
    <n v="817"/>
    <n v="1979"/>
    <s v="Spanish Tile"/>
    <n v="1982"/>
    <n v="1"/>
    <s v="Superior"/>
    <s v="n"/>
    <x v="1"/>
    <s v="n"/>
    <n v="400000"/>
    <n v="40000"/>
    <n v="200000"/>
    <n v="80000"/>
    <n v="100000"/>
    <n v="3000"/>
    <n v="500"/>
    <n v="1833"/>
    <n v="0"/>
    <n v="0"/>
    <n v="0.5"/>
    <n v="916.5"/>
    <n v="4"/>
  </r>
  <r>
    <s v="BF246772"/>
    <n v="3"/>
    <d v="2012-01-01T00:00:00"/>
    <m/>
    <n v="10024"/>
    <n v="1"/>
    <n v="771"/>
    <n v="1981"/>
    <s v="Spanish Tile"/>
    <n v="1981"/>
    <n v="1"/>
    <s v="Frame"/>
    <s v="y"/>
    <x v="1"/>
    <s v="y"/>
    <n v="70000"/>
    <n v="7000"/>
    <n v="35000"/>
    <n v="14000"/>
    <n v="300000"/>
    <n v="5000"/>
    <n v="500"/>
    <n v="605"/>
    <n v="0"/>
    <n v="0"/>
    <n v="1"/>
    <n v="605"/>
    <n v="4"/>
  </r>
  <r>
    <s v="BF246782"/>
    <n v="3"/>
    <d v="2012-01-01T00:00:00"/>
    <m/>
    <n v="10013"/>
    <n v="2"/>
    <n v="690"/>
    <n v="1991"/>
    <s v="Asphalt Shingles"/>
    <n v="1991"/>
    <n v="1"/>
    <s v="Frame"/>
    <s v="y"/>
    <x v="1"/>
    <s v="n"/>
    <n v="80000"/>
    <n v="8000"/>
    <n v="40000"/>
    <n v="16000"/>
    <n v="500000"/>
    <n v="3000"/>
    <n v="250"/>
    <n v="1245"/>
    <n v="0"/>
    <n v="0"/>
    <n v="1"/>
    <n v="1245"/>
    <n v="2"/>
  </r>
  <r>
    <s v="BF246792"/>
    <n v="3"/>
    <d v="2012-01-01T00:00:00"/>
    <m/>
    <n v="10003"/>
    <n v="5"/>
    <n v="881"/>
    <n v="1996"/>
    <s v="Asphalt Shingles"/>
    <n v="2006"/>
    <n v="9"/>
    <s v="Masonry"/>
    <s v="y"/>
    <x v="1"/>
    <s v="n"/>
    <n v="200000"/>
    <n v="20000"/>
    <n v="100000"/>
    <n v="40000"/>
    <n v="100000"/>
    <n v="5000"/>
    <n v="500"/>
    <n v="1833"/>
    <n v="0"/>
    <n v="0"/>
    <n v="1"/>
    <n v="1833"/>
    <n v="5"/>
  </r>
  <r>
    <s v="BF246802"/>
    <n v="3"/>
    <d v="2012-01-01T00:00:00"/>
    <m/>
    <n v="10017"/>
    <n v="4"/>
    <n v="712"/>
    <n v="1979"/>
    <s v="Asphalt Shingles"/>
    <n v="1979"/>
    <n v="1"/>
    <s v="Frame"/>
    <s v="y"/>
    <x v="1"/>
    <s v="n"/>
    <n v="300000"/>
    <n v="30000"/>
    <n v="150000"/>
    <n v="60000"/>
    <n v="100000"/>
    <n v="3000"/>
    <n v="1000"/>
    <n v="3669"/>
    <n v="1"/>
    <n v="205200"/>
    <n v="1"/>
    <n v="3669"/>
    <n v="3"/>
  </r>
  <r>
    <s v="BF246812"/>
    <n v="3"/>
    <d v="2012-01-01T00:00:00"/>
    <d v="2012-07-01T00:00:00"/>
    <n v="10008"/>
    <n v="1"/>
    <n v="747"/>
    <n v="1971"/>
    <s v="Asphalt Shingles"/>
    <n v="1975"/>
    <n v="1"/>
    <s v="Frame"/>
    <s v="y"/>
    <x v="1"/>
    <s v="n"/>
    <n v="50000"/>
    <n v="5000"/>
    <n v="35000"/>
    <n v="10000"/>
    <n v="300000"/>
    <n v="5000"/>
    <n v="1000"/>
    <n v="676"/>
    <n v="0"/>
    <n v="0"/>
    <n v="0.5"/>
    <n v="338"/>
    <n v="1"/>
  </r>
  <r>
    <s v="BF246822"/>
    <n v="3"/>
    <d v="2012-01-01T00:00:00"/>
    <m/>
    <n v="10013"/>
    <n v="3"/>
    <n v="821"/>
    <n v="2002"/>
    <s v="Asphalt Shingles"/>
    <n v="2002"/>
    <n v="1"/>
    <s v="Masonry"/>
    <s v="n"/>
    <x v="0"/>
    <s v="n"/>
    <n v="200000"/>
    <n v="20000"/>
    <n v="100000"/>
    <n v="40000"/>
    <n v="100000"/>
    <n v="3000"/>
    <n v="500"/>
    <n v="791"/>
    <n v="0"/>
    <n v="0"/>
    <n v="1"/>
    <n v="791"/>
    <n v="2"/>
  </r>
  <r>
    <s v="BF246832"/>
    <n v="3"/>
    <d v="2012-01-01T00:00:00"/>
    <m/>
    <n v="10001"/>
    <n v="2"/>
    <n v="813"/>
    <n v="1984"/>
    <s v="Asphalt Shingles"/>
    <n v="1984"/>
    <n v="1"/>
    <s v="Masonry"/>
    <s v="y"/>
    <x v="0"/>
    <s v="n"/>
    <n v="300000"/>
    <n v="30000"/>
    <n v="150000"/>
    <n v="60000"/>
    <n v="500000"/>
    <n v="1000"/>
    <n v="500"/>
    <n v="2397"/>
    <n v="0"/>
    <n v="0"/>
    <n v="1"/>
    <n v="2397"/>
    <n v="6"/>
  </r>
  <r>
    <s v="BF246842"/>
    <n v="3"/>
    <d v="2012-01-01T00:00:00"/>
    <m/>
    <n v="10018"/>
    <n v="3"/>
    <n v="650"/>
    <n v="1957"/>
    <s v="Spanish Tile"/>
    <n v="1981"/>
    <n v="1"/>
    <s v="Superior"/>
    <s v="n"/>
    <x v="1"/>
    <s v="n"/>
    <n v="95000"/>
    <n v="9500"/>
    <n v="66500"/>
    <n v="19000"/>
    <n v="500000"/>
    <n v="1000"/>
    <n v="1000"/>
    <n v="890"/>
    <n v="0"/>
    <n v="0"/>
    <n v="1"/>
    <n v="890"/>
    <n v="2"/>
  </r>
  <r>
    <s v="BF246852"/>
    <n v="3"/>
    <d v="2012-01-01T00:00:00"/>
    <m/>
    <n v="10024"/>
    <n v="1"/>
    <n v="700"/>
    <n v="1976"/>
    <s v="Asphalt Shingles"/>
    <n v="1988"/>
    <n v="1"/>
    <s v="Superior"/>
    <s v="y"/>
    <x v="1"/>
    <s v="n"/>
    <n v="50000"/>
    <n v="5000"/>
    <n v="25000"/>
    <n v="10000"/>
    <n v="100000"/>
    <n v="1000"/>
    <n v="1000"/>
    <n v="307"/>
    <n v="0"/>
    <n v="0"/>
    <n v="1"/>
    <n v="307"/>
    <n v="4"/>
  </r>
  <r>
    <s v="BF246862"/>
    <n v="3"/>
    <d v="2012-01-01T00:00:00"/>
    <m/>
    <n v="10002"/>
    <n v="2"/>
    <n v="752"/>
    <n v="1971"/>
    <s v="Spanish Tile"/>
    <n v="1998"/>
    <n v="1"/>
    <s v="Frame"/>
    <s v="y"/>
    <x v="1"/>
    <s v="n"/>
    <n v="90000"/>
    <n v="9000"/>
    <n v="45000"/>
    <n v="18000"/>
    <n v="100000"/>
    <n v="1000"/>
    <n v="1000"/>
    <n v="909"/>
    <n v="0"/>
    <n v="0"/>
    <n v="1"/>
    <n v="909"/>
    <n v="5"/>
  </r>
  <r>
    <s v="BF246872"/>
    <n v="3"/>
    <d v="2012-01-01T00:00:00"/>
    <m/>
    <n v="10010"/>
    <n v="5"/>
    <n v="781"/>
    <n v="1968"/>
    <s v="Asphalt Shingles"/>
    <n v="1992"/>
    <n v="1"/>
    <s v="Frame"/>
    <s v="y"/>
    <x v="1"/>
    <s v="n"/>
    <n v="60000"/>
    <n v="6000"/>
    <n v="30000"/>
    <n v="12000"/>
    <n v="500000"/>
    <n v="5000"/>
    <n v="500"/>
    <n v="2215"/>
    <n v="0"/>
    <n v="0"/>
    <n v="1"/>
    <n v="2215"/>
    <n v="7"/>
  </r>
  <r>
    <s v="BF246882"/>
    <n v="3"/>
    <d v="2012-01-01T00:00:00"/>
    <m/>
    <n v="10013"/>
    <n v="5"/>
    <n v="897"/>
    <n v="2004"/>
    <s v="Asphalt Shingles"/>
    <n v="2004"/>
    <n v="9"/>
    <s v="Frame"/>
    <s v="y"/>
    <x v="1"/>
    <s v="n"/>
    <n v="250000"/>
    <n v="25000"/>
    <n v="125000"/>
    <n v="50000"/>
    <n v="100000"/>
    <n v="3000"/>
    <n v="1000"/>
    <n v="1721"/>
    <n v="0"/>
    <n v="0"/>
    <n v="1"/>
    <n v="1721"/>
    <n v="2"/>
  </r>
  <r>
    <s v="BF246892"/>
    <n v="3"/>
    <d v="2012-01-01T00:00:00"/>
    <m/>
    <n v="10010"/>
    <n v="4"/>
    <n v="800"/>
    <n v="1986"/>
    <s v="Asphalt Shingles"/>
    <n v="1986"/>
    <n v="1"/>
    <s v="Frame"/>
    <s v="n"/>
    <x v="1"/>
    <s v="n"/>
    <n v="60000"/>
    <n v="6000"/>
    <n v="30000"/>
    <n v="12000"/>
    <n v="100000"/>
    <n v="1000"/>
    <n v="250"/>
    <n v="1285"/>
    <n v="0"/>
    <n v="0"/>
    <n v="1"/>
    <n v="1285"/>
    <n v="7"/>
  </r>
  <r>
    <s v="BF246902"/>
    <n v="3"/>
    <d v="2012-01-01T00:00:00"/>
    <m/>
    <n v="10020"/>
    <n v="5"/>
    <n v="850"/>
    <n v="1950"/>
    <s v="Asphalt Shingles"/>
    <n v="1962"/>
    <n v="1"/>
    <s v="Frame"/>
    <s v="y"/>
    <x v="1"/>
    <s v="n"/>
    <n v="100000"/>
    <n v="10000"/>
    <n v="50000"/>
    <n v="20000"/>
    <n v="100000"/>
    <n v="1000"/>
    <n v="250"/>
    <n v="2050"/>
    <n v="1"/>
    <n v="500"/>
    <n v="1"/>
    <n v="2050"/>
    <n v="7"/>
  </r>
  <r>
    <s v="BF246912"/>
    <n v="3"/>
    <d v="2012-01-01T00:00:00"/>
    <m/>
    <n v="10017"/>
    <n v="1"/>
    <n v="651"/>
    <n v="1972"/>
    <s v="Asphalt Shingles"/>
    <n v="1983"/>
    <n v="1"/>
    <s v="Frame"/>
    <s v="y"/>
    <x v="1"/>
    <s v="n"/>
    <n v="50000"/>
    <n v="5000"/>
    <n v="25000"/>
    <n v="10000"/>
    <n v="100000"/>
    <n v="3000"/>
    <n v="250"/>
    <n v="838"/>
    <n v="0"/>
    <n v="0"/>
    <n v="1"/>
    <n v="838"/>
    <n v="3"/>
  </r>
  <r>
    <s v="BF246922"/>
    <n v="3"/>
    <d v="2012-01-01T00:00:00"/>
    <m/>
    <n v="10002"/>
    <n v="2"/>
    <n v="700"/>
    <n v="1976"/>
    <s v="Asphalt Shingles"/>
    <n v="1976"/>
    <n v="1"/>
    <s v="Frame"/>
    <s v="y"/>
    <x v="1"/>
    <s v="n"/>
    <n v="150000"/>
    <n v="15000"/>
    <n v="75000"/>
    <n v="30000"/>
    <n v="100000"/>
    <n v="3000"/>
    <n v="500"/>
    <n v="1743"/>
    <n v="0"/>
    <n v="0"/>
    <n v="1"/>
    <n v="1743"/>
    <n v="5"/>
  </r>
  <r>
    <s v="BF246932"/>
    <n v="3"/>
    <d v="2012-01-01T00:00:00"/>
    <m/>
    <n v="10005"/>
    <n v="2"/>
    <n v="804"/>
    <n v="2004"/>
    <s v="Asphalt Shingles"/>
    <n v="2004"/>
    <n v="1"/>
    <s v="Frame"/>
    <s v="y"/>
    <x v="0"/>
    <s v="n"/>
    <n v="70000"/>
    <n v="7000"/>
    <n v="35000"/>
    <n v="14000"/>
    <n v="300000"/>
    <n v="1000"/>
    <n v="1000"/>
    <n v="662"/>
    <n v="0"/>
    <n v="0"/>
    <n v="1"/>
    <n v="662"/>
    <n v="7"/>
  </r>
  <r>
    <s v="BF246942"/>
    <n v="3"/>
    <d v="2012-01-01T00:00:00"/>
    <m/>
    <n v="10002"/>
    <n v="2"/>
    <n v="876"/>
    <n v="2000"/>
    <s v="Asphalt Shingles"/>
    <n v="2000"/>
    <n v="1"/>
    <s v="Frame"/>
    <s v="y"/>
    <x v="1"/>
    <s v="n"/>
    <n v="90000"/>
    <n v="9000"/>
    <n v="45000"/>
    <n v="18000"/>
    <n v="300000"/>
    <n v="5000"/>
    <n v="500"/>
    <n v="532"/>
    <n v="0"/>
    <n v="0"/>
    <n v="1"/>
    <n v="532"/>
    <n v="5"/>
  </r>
  <r>
    <s v="BF246952"/>
    <n v="3"/>
    <d v="2012-01-01T00:00:00"/>
    <m/>
    <n v="10006"/>
    <n v="5"/>
    <n v="811"/>
    <n v="2010"/>
    <s v="Asphalt Shingles"/>
    <n v="2010"/>
    <n v="1"/>
    <s v="Superior"/>
    <s v="y"/>
    <x v="0"/>
    <s v="n"/>
    <n v="300000"/>
    <n v="30000"/>
    <n v="150000"/>
    <n v="60000"/>
    <n v="100000"/>
    <n v="3000"/>
    <n v="500"/>
    <n v="2022"/>
    <n v="0"/>
    <n v="0"/>
    <n v="1"/>
    <n v="2022"/>
    <n v="6"/>
  </r>
  <r>
    <s v="BF246962"/>
    <n v="3"/>
    <d v="2012-01-01T00:00:00"/>
    <m/>
    <n v="10009"/>
    <n v="4"/>
    <n v="711"/>
    <n v="1956"/>
    <s v="Asphalt Shingles"/>
    <n v="1974"/>
    <n v="1"/>
    <s v="Frame"/>
    <s v="y"/>
    <x v="1"/>
    <s v="n"/>
    <n v="80000"/>
    <n v="8000"/>
    <n v="40000"/>
    <n v="16000"/>
    <n v="300000"/>
    <n v="1000"/>
    <n v="250"/>
    <n v="1944"/>
    <n v="0"/>
    <n v="0"/>
    <n v="1"/>
    <n v="1944"/>
    <n v="1"/>
  </r>
  <r>
    <s v="BF246972"/>
    <n v="3"/>
    <d v="2012-01-01T00:00:00"/>
    <m/>
    <n v="10007"/>
    <n v="4"/>
    <n v="800"/>
    <n v="2002"/>
    <s v="Asphalt Shingles"/>
    <n v="2002"/>
    <n v="1"/>
    <s v="Frame"/>
    <s v="y"/>
    <x v="0"/>
    <s v="n"/>
    <n v="70000"/>
    <n v="7000"/>
    <n v="35000"/>
    <n v="14000"/>
    <n v="100000"/>
    <n v="3000"/>
    <n v="500"/>
    <n v="604"/>
    <n v="0"/>
    <n v="0"/>
    <n v="1"/>
    <n v="604"/>
    <n v="3"/>
  </r>
  <r>
    <s v="BF246982"/>
    <n v="3"/>
    <d v="2012-01-01T00:00:00"/>
    <m/>
    <n v="10005"/>
    <n v="2"/>
    <n v="882"/>
    <n v="1978"/>
    <s v="Asphalt Shingles"/>
    <n v="1978"/>
    <n v="1"/>
    <s v="Masonry"/>
    <s v="y"/>
    <x v="0"/>
    <s v="n"/>
    <n v="200000"/>
    <n v="20000"/>
    <n v="100000"/>
    <n v="40000"/>
    <n v="500000"/>
    <n v="5000"/>
    <n v="500"/>
    <n v="1578"/>
    <n v="0"/>
    <n v="0"/>
    <n v="1"/>
    <n v="1578"/>
    <n v="7"/>
  </r>
  <r>
    <s v="BF246992"/>
    <n v="3"/>
    <d v="2012-01-01T00:00:00"/>
    <m/>
    <n v="10005"/>
    <n v="3"/>
    <n v="681"/>
    <n v="1982"/>
    <s v="Spanish Tile"/>
    <n v="1993"/>
    <n v="1"/>
    <s v="Frame"/>
    <s v="y"/>
    <x v="1"/>
    <s v="n"/>
    <n v="60000"/>
    <n v="6000"/>
    <n v="30000"/>
    <n v="12000"/>
    <n v="300000"/>
    <n v="1000"/>
    <n v="500"/>
    <n v="1437"/>
    <n v="0"/>
    <n v="0"/>
    <n v="1"/>
    <n v="1437"/>
    <n v="7"/>
  </r>
  <r>
    <s v="BF247002"/>
    <n v="3"/>
    <d v="2012-01-01T00:00:00"/>
    <d v="2012-07-01T00:00:00"/>
    <n v="10007"/>
    <n v="1"/>
    <n v="800"/>
    <n v="1981"/>
    <s v="Asphalt Shingles"/>
    <n v="1981"/>
    <n v="9"/>
    <s v="Frame"/>
    <s v="y"/>
    <x v="1"/>
    <s v="n"/>
    <n v="70000"/>
    <n v="7000"/>
    <n v="35000"/>
    <n v="14000"/>
    <n v="100000"/>
    <n v="5000"/>
    <n v="250"/>
    <n v="990"/>
    <n v="0"/>
    <n v="0"/>
    <n v="0.5"/>
    <n v="495"/>
    <n v="3"/>
  </r>
  <r>
    <s v="BF247012"/>
    <n v="3"/>
    <d v="2012-01-01T00:00:00"/>
    <m/>
    <n v="10008"/>
    <n v="4"/>
    <n v="539"/>
    <n v="1967"/>
    <s v="Asphalt Shingles"/>
    <n v="1996"/>
    <n v="1"/>
    <s v="Frame"/>
    <s v="y"/>
    <x v="1"/>
    <s v="n"/>
    <n v="300000"/>
    <n v="30000"/>
    <n v="150000"/>
    <n v="60000"/>
    <n v="100000"/>
    <n v="1000"/>
    <n v="500"/>
    <n v="6173"/>
    <n v="0"/>
    <n v="0"/>
    <n v="1"/>
    <n v="6173"/>
    <n v="1"/>
  </r>
  <r>
    <s v="BF247022"/>
    <n v="3"/>
    <d v="2012-01-01T00:00:00"/>
    <m/>
    <n v="10002"/>
    <n v="5"/>
    <n v="690"/>
    <n v="1978"/>
    <s v="Asphalt Shingles"/>
    <n v="2008"/>
    <n v="7"/>
    <s v="Frame"/>
    <s v="y"/>
    <x v="1"/>
    <s v="n"/>
    <n v="50000"/>
    <n v="5000"/>
    <n v="25000"/>
    <n v="10000"/>
    <n v="100000"/>
    <n v="3000"/>
    <n v="500"/>
    <n v="1352"/>
    <n v="0"/>
    <n v="0"/>
    <n v="1"/>
    <n v="1352"/>
    <n v="5"/>
  </r>
  <r>
    <s v="BF247032"/>
    <n v="3"/>
    <d v="2012-01-01T00:00:00"/>
    <d v="2012-07-01T00:00:00"/>
    <n v="10021"/>
    <n v="4"/>
    <n v="899"/>
    <n v="1950"/>
    <s v="Asphalt Shingles"/>
    <n v="2004"/>
    <n v="1"/>
    <s v="Frame"/>
    <s v="y"/>
    <x v="1"/>
    <s v="n"/>
    <n v="150000"/>
    <n v="15000"/>
    <n v="75000"/>
    <n v="30000"/>
    <n v="100000"/>
    <n v="5000"/>
    <n v="500"/>
    <n v="1637"/>
    <n v="0"/>
    <n v="0"/>
    <n v="0.5"/>
    <n v="818.5"/>
    <n v="6"/>
  </r>
  <r>
    <s v="BF247042"/>
    <n v="3"/>
    <d v="2012-01-01T00:00:00"/>
    <m/>
    <n v="10011"/>
    <n v="4"/>
    <n v="790"/>
    <n v="1989"/>
    <s v="Asphalt Shingles"/>
    <n v="1989"/>
    <n v="9"/>
    <s v="Frame"/>
    <s v="y"/>
    <x v="1"/>
    <s v="n"/>
    <n v="50000"/>
    <n v="5000"/>
    <n v="25000"/>
    <n v="10000"/>
    <n v="100000"/>
    <n v="1000"/>
    <n v="250"/>
    <n v="1946"/>
    <n v="0"/>
    <n v="0"/>
    <n v="1"/>
    <n v="1946"/>
    <n v="6"/>
  </r>
  <r>
    <s v="BF247052"/>
    <n v="3"/>
    <d v="2012-01-01T00:00:00"/>
    <m/>
    <n v="10008"/>
    <n v="4"/>
    <n v="860"/>
    <n v="1962"/>
    <s v="Asphalt Shingles"/>
    <n v="2007"/>
    <n v="1"/>
    <s v="Masonry"/>
    <s v="y"/>
    <x v="0"/>
    <s v="n"/>
    <n v="150000"/>
    <n v="15000"/>
    <n v="75000"/>
    <n v="30000"/>
    <n v="300000"/>
    <n v="5000"/>
    <n v="250"/>
    <n v="1167"/>
    <n v="0"/>
    <n v="0"/>
    <n v="1"/>
    <n v="1167"/>
    <n v="1"/>
  </r>
  <r>
    <s v="BF247062"/>
    <n v="3"/>
    <d v="2012-01-01T00:00:00"/>
    <m/>
    <n v="10017"/>
    <n v="4"/>
    <n v="850"/>
    <n v="1976"/>
    <s v="Asphalt Shingles"/>
    <n v="1976"/>
    <n v="1"/>
    <s v="Frame"/>
    <s v="y"/>
    <x v="1"/>
    <s v="n"/>
    <n v="150000"/>
    <n v="15000"/>
    <n v="75000"/>
    <n v="30000"/>
    <n v="300000"/>
    <n v="5000"/>
    <n v="250"/>
    <n v="1399"/>
    <n v="0"/>
    <n v="0"/>
    <n v="1"/>
    <n v="1399"/>
    <n v="3"/>
  </r>
  <r>
    <s v="BF247072"/>
    <n v="3"/>
    <d v="2012-01-01T00:00:00"/>
    <m/>
    <n v="10011"/>
    <n v="4"/>
    <n v="900"/>
    <n v="1967"/>
    <s v="Asphalt Shingles"/>
    <n v="2005"/>
    <n v="7"/>
    <s v="Frame"/>
    <s v="n"/>
    <x v="0"/>
    <s v="n"/>
    <n v="70000"/>
    <n v="7000"/>
    <n v="35000"/>
    <n v="14000"/>
    <n v="100000"/>
    <n v="1000"/>
    <n v="500"/>
    <n v="936"/>
    <n v="0"/>
    <n v="0"/>
    <n v="1"/>
    <n v="936"/>
    <n v="6"/>
  </r>
  <r>
    <s v="BF247082"/>
    <n v="3"/>
    <d v="2012-01-01T00:00:00"/>
    <m/>
    <n v="10003"/>
    <n v="2"/>
    <n v="800"/>
    <n v="2003"/>
    <s v="Wood Shingles"/>
    <n v="2003"/>
    <n v="1"/>
    <s v="Superior"/>
    <s v="y"/>
    <x v="0"/>
    <s v="n"/>
    <n v="60000"/>
    <n v="6000"/>
    <n v="36000"/>
    <n v="12000"/>
    <n v="300000"/>
    <n v="1000"/>
    <n v="500"/>
    <n v="370"/>
    <n v="0"/>
    <n v="0"/>
    <n v="1"/>
    <n v="370"/>
    <n v="5"/>
  </r>
  <r>
    <s v="BF247092"/>
    <n v="3"/>
    <d v="2012-01-01T00:00:00"/>
    <m/>
    <n v="10025"/>
    <n v="3"/>
    <n v="796"/>
    <n v="1976"/>
    <s v="Spanish Tile"/>
    <n v="1976"/>
    <n v="1"/>
    <s v="Frame"/>
    <s v="y"/>
    <x v="1"/>
    <s v="n"/>
    <n v="80000"/>
    <n v="8000"/>
    <n v="48000"/>
    <n v="16000"/>
    <n v="500000"/>
    <n v="1000"/>
    <n v="500"/>
    <n v="1756"/>
    <n v="0"/>
    <n v="0"/>
    <n v="1"/>
    <n v="1756"/>
    <n v="7"/>
  </r>
  <r>
    <s v="BF247102"/>
    <n v="3"/>
    <d v="2012-01-01T00:00:00"/>
    <m/>
    <n v="10020"/>
    <n v="3"/>
    <n v="800"/>
    <n v="1990"/>
    <s v="Spanish Tile"/>
    <n v="1990"/>
    <n v="1"/>
    <s v="Frame"/>
    <s v="y"/>
    <x v="1"/>
    <s v="n"/>
    <n v="60000"/>
    <n v="6000"/>
    <n v="30000"/>
    <n v="12000"/>
    <n v="300000"/>
    <n v="1000"/>
    <n v="1000"/>
    <n v="773"/>
    <n v="0"/>
    <n v="0"/>
    <n v="1"/>
    <n v="773"/>
    <n v="7"/>
  </r>
  <r>
    <s v="BF247112"/>
    <n v="3"/>
    <d v="2012-01-01T00:00:00"/>
    <d v="2012-07-01T00:00:00"/>
    <n v="10012"/>
    <n v="1"/>
    <n v="760"/>
    <n v="1956"/>
    <s v="Asphalt Shingles"/>
    <n v="2006"/>
    <n v="1"/>
    <s v="Frame"/>
    <s v="y"/>
    <x v="1"/>
    <s v="n"/>
    <n v="300000"/>
    <n v="30000"/>
    <n v="150000"/>
    <n v="60000"/>
    <n v="300000"/>
    <n v="1000"/>
    <n v="1000"/>
    <n v="2268"/>
    <n v="0"/>
    <n v="0"/>
    <n v="0.5"/>
    <n v="1134"/>
    <n v="3"/>
  </r>
  <r>
    <s v="BF247122"/>
    <n v="3"/>
    <d v="2012-01-01T00:00:00"/>
    <m/>
    <n v="10007"/>
    <n v="3"/>
    <n v="817"/>
    <n v="1983"/>
    <s v="Asphalt Shingles"/>
    <n v="1997"/>
    <n v="1"/>
    <s v="Frame"/>
    <s v="y"/>
    <x v="1"/>
    <s v="n"/>
    <n v="70000"/>
    <n v="7000"/>
    <n v="35000"/>
    <n v="14000"/>
    <n v="300000"/>
    <n v="3000"/>
    <n v="500"/>
    <n v="654"/>
    <n v="1"/>
    <n v="9576"/>
    <n v="1"/>
    <n v="654"/>
    <n v="3"/>
  </r>
  <r>
    <s v="BF247132"/>
    <n v="3"/>
    <d v="2012-01-01T00:00:00"/>
    <d v="2012-07-01T00:00:00"/>
    <n v="10005"/>
    <n v="2"/>
    <n v="688"/>
    <n v="1958"/>
    <s v="Asphalt Shingles"/>
    <n v="2010"/>
    <n v="1"/>
    <s v="Frame"/>
    <s v="y"/>
    <x v="1"/>
    <s v="n"/>
    <n v="60000"/>
    <n v="6000"/>
    <n v="30000"/>
    <n v="12000"/>
    <n v="500000"/>
    <n v="5000"/>
    <n v="500"/>
    <n v="1634"/>
    <n v="0"/>
    <n v="0"/>
    <n v="0.5"/>
    <n v="817"/>
    <n v="7"/>
  </r>
  <r>
    <s v="BF247142"/>
    <n v="3"/>
    <d v="2012-01-01T00:00:00"/>
    <m/>
    <n v="10018"/>
    <n v="4"/>
    <n v="900"/>
    <n v="1987"/>
    <s v="Asphalt Shingles"/>
    <n v="1987"/>
    <n v="1"/>
    <s v="Masonry"/>
    <s v="y"/>
    <x v="1"/>
    <s v="n"/>
    <n v="80000"/>
    <n v="8000"/>
    <n v="40000"/>
    <n v="16000"/>
    <n v="100000"/>
    <n v="3000"/>
    <n v="500"/>
    <n v="427"/>
    <n v="0"/>
    <n v="0"/>
    <n v="1"/>
    <n v="427"/>
    <n v="2"/>
  </r>
  <r>
    <s v="BF247152"/>
    <n v="3"/>
    <d v="2012-01-01T00:00:00"/>
    <m/>
    <n v="10016"/>
    <n v="1"/>
    <n v="677"/>
    <n v="1977"/>
    <s v="Spanish Tile"/>
    <n v="1986"/>
    <n v="1"/>
    <s v="Frame"/>
    <s v="y"/>
    <x v="1"/>
    <s v="n"/>
    <n v="90000"/>
    <n v="9000"/>
    <n v="45000"/>
    <n v="18000"/>
    <n v="100000"/>
    <n v="1000"/>
    <n v="500"/>
    <n v="1701"/>
    <n v="0"/>
    <n v="0"/>
    <n v="1"/>
    <n v="1701"/>
    <n v="6"/>
  </r>
  <r>
    <s v="BF247162"/>
    <n v="3"/>
    <d v="2012-01-01T00:00:00"/>
    <m/>
    <n v="10016"/>
    <n v="4"/>
    <n v="850"/>
    <n v="1999"/>
    <s v="Asphalt Shingles"/>
    <n v="1999"/>
    <n v="1"/>
    <s v="Masonry"/>
    <s v="y"/>
    <x v="1"/>
    <s v="n"/>
    <n v="200000"/>
    <n v="20000"/>
    <n v="100000"/>
    <n v="40000"/>
    <n v="300000"/>
    <n v="5000"/>
    <n v="250"/>
    <n v="1579"/>
    <n v="0"/>
    <n v="0"/>
    <n v="1"/>
    <n v="1579"/>
    <n v="6"/>
  </r>
  <r>
    <s v="BF247172"/>
    <n v="3"/>
    <d v="2012-01-01T00:00:00"/>
    <m/>
    <n v="10020"/>
    <n v="3"/>
    <n v="806"/>
    <n v="1963"/>
    <s v="Spanish Tile"/>
    <n v="2001"/>
    <n v="1"/>
    <s v="Masonry"/>
    <s v="y"/>
    <x v="0"/>
    <s v="n"/>
    <n v="125000"/>
    <n v="12500"/>
    <n v="62500"/>
    <n v="25000"/>
    <n v="300000"/>
    <n v="3000"/>
    <n v="250"/>
    <n v="1321"/>
    <n v="0"/>
    <n v="0"/>
    <n v="1"/>
    <n v="1321"/>
    <n v="7"/>
  </r>
  <r>
    <s v="BF247182"/>
    <n v="3"/>
    <d v="2012-01-01T00:00:00"/>
    <m/>
    <n v="10018"/>
    <n v="2"/>
    <n v="676"/>
    <n v="1978"/>
    <s v="Spanish Tile"/>
    <n v="1978"/>
    <n v="1"/>
    <s v="Frame"/>
    <s v="y"/>
    <x v="1"/>
    <s v="n"/>
    <n v="70000"/>
    <n v="7000"/>
    <n v="35000"/>
    <n v="14000"/>
    <n v="100000"/>
    <n v="1000"/>
    <n v="250"/>
    <n v="964"/>
    <n v="0"/>
    <n v="0"/>
    <n v="1"/>
    <n v="964"/>
    <n v="2"/>
  </r>
  <r>
    <s v="BF247192"/>
    <n v="3"/>
    <d v="2012-01-01T00:00:00"/>
    <m/>
    <n v="10009"/>
    <n v="1"/>
    <n v="807"/>
    <n v="2003"/>
    <s v="Spanish Tile"/>
    <n v="2003"/>
    <n v="1"/>
    <s v="Masonry"/>
    <s v="y"/>
    <x v="1"/>
    <s v="n"/>
    <n v="80000"/>
    <n v="8000"/>
    <n v="40000"/>
    <n v="16000"/>
    <n v="100000"/>
    <n v="5000"/>
    <n v="500"/>
    <n v="429"/>
    <n v="0"/>
    <n v="0"/>
    <n v="1"/>
    <n v="429"/>
    <n v="1"/>
  </r>
  <r>
    <s v="BF247202"/>
    <n v="3"/>
    <d v="2012-01-01T00:00:00"/>
    <m/>
    <n v="10018"/>
    <n v="5"/>
    <n v="850"/>
    <n v="1980"/>
    <s v="Spanish Tile"/>
    <n v="1995"/>
    <n v="1"/>
    <s v="Superior"/>
    <s v="y"/>
    <x v="1"/>
    <s v="n"/>
    <n v="90000"/>
    <n v="9000"/>
    <n v="45000"/>
    <n v="18000"/>
    <n v="300000"/>
    <n v="1000"/>
    <n v="500"/>
    <n v="442"/>
    <n v="0"/>
    <n v="0"/>
    <n v="1"/>
    <n v="442"/>
    <n v="2"/>
  </r>
  <r>
    <s v="BF247212"/>
    <n v="3"/>
    <d v="2012-01-01T00:00:00"/>
    <m/>
    <n v="10003"/>
    <n v="4"/>
    <n v="807"/>
    <n v="1995"/>
    <s v="Asphalt Shingles"/>
    <n v="1995"/>
    <n v="1"/>
    <s v="Masonry"/>
    <s v="n"/>
    <x v="0"/>
    <s v="n"/>
    <n v="200000"/>
    <n v="20000"/>
    <n v="100000"/>
    <n v="40000"/>
    <n v="300000"/>
    <n v="1000"/>
    <n v="500"/>
    <n v="1241"/>
    <n v="0"/>
    <n v="0"/>
    <n v="1"/>
    <n v="1241"/>
    <n v="5"/>
  </r>
  <r>
    <s v="BF247222"/>
    <n v="3"/>
    <d v="2012-01-01T00:00:00"/>
    <m/>
    <n v="10021"/>
    <n v="2"/>
    <n v="869"/>
    <n v="1973"/>
    <s v="Asphalt Shingles"/>
    <n v="1984"/>
    <n v="1"/>
    <s v="Superior"/>
    <s v="y"/>
    <x v="1"/>
    <s v="n"/>
    <n v="80000"/>
    <n v="8000"/>
    <n v="40000"/>
    <n v="16000"/>
    <n v="100000"/>
    <n v="1000"/>
    <n v="500"/>
    <n v="620"/>
    <n v="0"/>
    <n v="0"/>
    <n v="1"/>
    <n v="620"/>
    <n v="6"/>
  </r>
  <r>
    <s v="BF247232"/>
    <n v="3"/>
    <d v="2012-01-01T00:00:00"/>
    <m/>
    <n v="10011"/>
    <n v="1"/>
    <n v="684"/>
    <n v="2001"/>
    <s v="Asphalt Shingles"/>
    <n v="2001"/>
    <n v="9"/>
    <s v="Frame"/>
    <s v="y"/>
    <x v="0"/>
    <s v="n"/>
    <n v="150000"/>
    <n v="15000"/>
    <n v="75000"/>
    <n v="30000"/>
    <n v="300000"/>
    <n v="1000"/>
    <n v="500"/>
    <n v="2955"/>
    <n v="0"/>
    <n v="0"/>
    <n v="1"/>
    <n v="2955"/>
    <n v="6"/>
  </r>
  <r>
    <s v="BF247242"/>
    <n v="3"/>
    <d v="2012-01-01T00:00:00"/>
    <m/>
    <n v="10008"/>
    <n v="2"/>
    <n v="748"/>
    <n v="1964"/>
    <s v="Asphalt Shingles"/>
    <n v="1964"/>
    <n v="1"/>
    <s v="Frame"/>
    <s v="y"/>
    <x v="1"/>
    <s v="n"/>
    <n v="80000"/>
    <n v="8000"/>
    <n v="40000"/>
    <n v="16000"/>
    <n v="300000"/>
    <n v="3000"/>
    <n v="500"/>
    <n v="1424"/>
    <n v="0"/>
    <n v="0"/>
    <n v="1"/>
    <n v="1424"/>
    <n v="1"/>
  </r>
  <r>
    <s v="BF247252"/>
    <n v="3"/>
    <d v="2012-01-01T00:00:00"/>
    <m/>
    <n v="10018"/>
    <n v="4"/>
    <n v="856"/>
    <n v="1974"/>
    <s v="Asphalt Shingles"/>
    <n v="1988"/>
    <n v="1"/>
    <s v="Superior"/>
    <s v="y"/>
    <x v="1"/>
    <s v="n"/>
    <n v="70000"/>
    <n v="7000"/>
    <n v="42000"/>
    <n v="14000"/>
    <n v="100000"/>
    <n v="1000"/>
    <n v="500"/>
    <n v="379"/>
    <n v="0"/>
    <n v="0"/>
    <n v="1"/>
    <n v="379"/>
    <n v="2"/>
  </r>
  <r>
    <s v="BF247262"/>
    <n v="3"/>
    <d v="2012-01-01T00:00:00"/>
    <m/>
    <n v="10003"/>
    <n v="5"/>
    <n v="806"/>
    <n v="1982"/>
    <s v="Asphalt Shingles"/>
    <n v="1982"/>
    <n v="1"/>
    <s v="Frame"/>
    <s v="y"/>
    <x v="1"/>
    <s v="n"/>
    <n v="70000"/>
    <n v="7000"/>
    <n v="35000"/>
    <n v="14000"/>
    <n v="100000"/>
    <n v="1000"/>
    <n v="1000"/>
    <n v="872"/>
    <n v="0"/>
    <n v="0"/>
    <n v="1"/>
    <n v="872"/>
    <n v="5"/>
  </r>
  <r>
    <s v="BF247272"/>
    <n v="3"/>
    <d v="2012-01-01T00:00:00"/>
    <m/>
    <n v="10019"/>
    <n v="4"/>
    <n v="678"/>
    <n v="2006"/>
    <s v="Spanish Tile"/>
    <n v="2006"/>
    <n v="1"/>
    <s v="Frame"/>
    <s v="y"/>
    <x v="1"/>
    <s v="n"/>
    <n v="300000"/>
    <n v="30000"/>
    <n v="150000"/>
    <n v="60000"/>
    <n v="300000"/>
    <n v="1000"/>
    <n v="250"/>
    <n v="4192"/>
    <n v="0"/>
    <n v="0"/>
    <n v="1"/>
    <n v="4192"/>
    <n v="1"/>
  </r>
  <r>
    <s v="BF247282"/>
    <n v="3"/>
    <d v="2012-01-01T00:00:00"/>
    <m/>
    <n v="10001"/>
    <n v="1"/>
    <n v="743"/>
    <n v="1974"/>
    <s v="Asphalt Shingles"/>
    <n v="1995"/>
    <n v="7"/>
    <s v="Frame"/>
    <s v="y"/>
    <x v="0"/>
    <s v="n"/>
    <n v="60000"/>
    <n v="6000"/>
    <n v="30000"/>
    <n v="12000"/>
    <n v="300000"/>
    <n v="5000"/>
    <n v="500"/>
    <n v="1088"/>
    <n v="0"/>
    <n v="0"/>
    <n v="1"/>
    <n v="1088"/>
    <n v="6"/>
  </r>
  <r>
    <s v="BF247292"/>
    <n v="3"/>
    <d v="2012-01-01T00:00:00"/>
    <m/>
    <n v="10013"/>
    <n v="4"/>
    <n v="628"/>
    <n v="2007"/>
    <s v="Asphalt Shingles"/>
    <n v="2007"/>
    <n v="7"/>
    <s v="Masonry"/>
    <s v="y"/>
    <x v="1"/>
    <s v="n"/>
    <n v="95000"/>
    <n v="9500"/>
    <n v="47500"/>
    <n v="19000"/>
    <n v="100000"/>
    <n v="5000"/>
    <n v="500"/>
    <n v="1292"/>
    <n v="0"/>
    <n v="0"/>
    <n v="1"/>
    <n v="1292"/>
    <n v="2"/>
  </r>
  <r>
    <s v="BF247302"/>
    <n v="3"/>
    <d v="2012-01-01T00:00:00"/>
    <m/>
    <n v="10020"/>
    <n v="2"/>
    <n v="858"/>
    <n v="1998"/>
    <s v="Asphalt Shingles"/>
    <n v="2006"/>
    <n v="1"/>
    <s v="Superior"/>
    <s v="n"/>
    <x v="1"/>
    <s v="n"/>
    <n v="200000"/>
    <n v="20000"/>
    <n v="100000"/>
    <n v="40000"/>
    <n v="100000"/>
    <n v="1000"/>
    <n v="1000"/>
    <n v="932"/>
    <n v="0"/>
    <n v="0"/>
    <n v="1"/>
    <n v="932"/>
    <n v="7"/>
  </r>
  <r>
    <s v="BF247312"/>
    <n v="3"/>
    <d v="2012-01-01T00:00:00"/>
    <m/>
    <n v="10013"/>
    <n v="5"/>
    <n v="776"/>
    <n v="1997"/>
    <s v="Asphalt Shingles"/>
    <n v="1997"/>
    <n v="7"/>
    <s v="Frame"/>
    <s v="y"/>
    <x v="1"/>
    <s v="n"/>
    <n v="150000"/>
    <n v="15000"/>
    <n v="105000"/>
    <n v="30000"/>
    <n v="100000"/>
    <n v="3000"/>
    <n v="250"/>
    <n v="2110"/>
    <n v="0"/>
    <n v="0"/>
    <n v="1"/>
    <n v="2110"/>
    <n v="2"/>
  </r>
  <r>
    <s v="BF247322"/>
    <n v="3"/>
    <d v="2012-01-01T00:00:00"/>
    <d v="2012-07-01T00:00:00"/>
    <n v="10006"/>
    <n v="4"/>
    <n v="800"/>
    <n v="1996"/>
    <s v="Asphalt Shingles"/>
    <n v="1996"/>
    <n v="1"/>
    <s v="Masonry"/>
    <s v="y"/>
    <x v="1"/>
    <s v="n"/>
    <n v="200000"/>
    <n v="20000"/>
    <n v="100000"/>
    <n v="40000"/>
    <n v="100000"/>
    <n v="1000"/>
    <n v="500"/>
    <n v="1823"/>
    <n v="1"/>
    <n v="16200"/>
    <n v="0.5"/>
    <n v="911.5"/>
    <n v="6"/>
  </r>
  <r>
    <s v="BF247332"/>
    <n v="3"/>
    <d v="2012-01-01T00:00:00"/>
    <d v="2012-07-01T00:00:00"/>
    <n v="10009"/>
    <n v="4"/>
    <n v="879"/>
    <n v="2000"/>
    <s v="Spanish Tile"/>
    <n v="2006"/>
    <n v="7"/>
    <s v="Frame"/>
    <s v="y"/>
    <x v="0"/>
    <s v="n"/>
    <n v="70000"/>
    <n v="7000"/>
    <n v="35000"/>
    <n v="14000"/>
    <n v="300000"/>
    <n v="3000"/>
    <n v="500"/>
    <n v="651"/>
    <n v="0"/>
    <n v="0"/>
    <n v="0.5"/>
    <n v="325.5"/>
    <n v="1"/>
  </r>
  <r>
    <s v="BF247342"/>
    <n v="3"/>
    <d v="2012-01-01T00:00:00"/>
    <m/>
    <n v="10003"/>
    <n v="2"/>
    <n v="800"/>
    <n v="1959"/>
    <s v="Spanish Tile"/>
    <n v="1966"/>
    <n v="1"/>
    <s v="Frame"/>
    <s v="y"/>
    <x v="1"/>
    <s v="n"/>
    <n v="80000"/>
    <n v="8000"/>
    <n v="40000"/>
    <n v="16000"/>
    <n v="100000"/>
    <n v="5000"/>
    <n v="1000"/>
    <n v="639"/>
    <n v="0"/>
    <n v="0"/>
    <n v="1"/>
    <n v="639"/>
    <n v="5"/>
  </r>
  <r>
    <s v="BF247352"/>
    <n v="3"/>
    <d v="2012-01-01T00:00:00"/>
    <m/>
    <n v="10005"/>
    <n v="3"/>
    <n v="787"/>
    <n v="2000"/>
    <s v="Asphalt Shingles"/>
    <n v="2000"/>
    <n v="9"/>
    <s v="Masonry"/>
    <s v="y"/>
    <x v="1"/>
    <s v="n"/>
    <n v="125000"/>
    <n v="12500"/>
    <n v="62500"/>
    <n v="25000"/>
    <n v="300000"/>
    <n v="5000"/>
    <n v="500"/>
    <n v="2557"/>
    <n v="0"/>
    <n v="0"/>
    <n v="1"/>
    <n v="2557"/>
    <n v="7"/>
  </r>
  <r>
    <s v="BF247362"/>
    <n v="3"/>
    <d v="2012-01-01T00:00:00"/>
    <m/>
    <n v="10011"/>
    <n v="4"/>
    <n v="659"/>
    <n v="2007"/>
    <s v="Asphalt Shingles"/>
    <n v="2007"/>
    <n v="1"/>
    <s v="Frame"/>
    <s v="y"/>
    <x v="1"/>
    <s v="n"/>
    <n v="150000"/>
    <n v="15000"/>
    <n v="75000"/>
    <n v="30000"/>
    <n v="100000"/>
    <n v="1000"/>
    <n v="500"/>
    <n v="2728"/>
    <n v="0"/>
    <n v="0"/>
    <n v="1"/>
    <n v="2728"/>
    <n v="6"/>
  </r>
  <r>
    <s v="BF247372"/>
    <n v="3"/>
    <d v="2012-01-01T00:00:00"/>
    <m/>
    <n v="10013"/>
    <n v="2"/>
    <n v="798"/>
    <n v="2001"/>
    <s v="Asphalt Shingles"/>
    <n v="2001"/>
    <n v="1"/>
    <s v="Superior"/>
    <s v="n"/>
    <x v="1"/>
    <s v="n"/>
    <n v="50000"/>
    <n v="5000"/>
    <n v="35000"/>
    <n v="10000"/>
    <n v="100000"/>
    <n v="3000"/>
    <n v="1000"/>
    <n v="282"/>
    <n v="0"/>
    <n v="0"/>
    <n v="1"/>
    <n v="282"/>
    <n v="2"/>
  </r>
  <r>
    <s v="BF247382"/>
    <n v="3"/>
    <d v="2012-01-01T00:00:00"/>
    <m/>
    <n v="10003"/>
    <n v="4"/>
    <n v="841"/>
    <n v="1956"/>
    <s v="Spanish Tile"/>
    <n v="2010"/>
    <n v="1"/>
    <s v="Frame"/>
    <s v="y"/>
    <x v="1"/>
    <s v="n"/>
    <n v="125000"/>
    <n v="12500"/>
    <n v="87500"/>
    <n v="25000"/>
    <n v="500000"/>
    <n v="3000"/>
    <n v="500"/>
    <n v="1128"/>
    <n v="0"/>
    <n v="0"/>
    <n v="1"/>
    <n v="1128"/>
    <n v="5"/>
  </r>
  <r>
    <s v="BF247392"/>
    <n v="3"/>
    <d v="2012-01-01T00:00:00"/>
    <m/>
    <n v="10025"/>
    <n v="4"/>
    <n v="877"/>
    <n v="1985"/>
    <s v="Asphalt Shingles"/>
    <n v="1985"/>
    <n v="1"/>
    <s v="Frame"/>
    <s v="y"/>
    <x v="0"/>
    <s v="n"/>
    <n v="400000"/>
    <n v="40000"/>
    <n v="200000"/>
    <n v="80000"/>
    <n v="100000"/>
    <n v="1000"/>
    <n v="500"/>
    <n v="4029"/>
    <n v="0"/>
    <n v="0"/>
    <n v="1"/>
    <n v="4029"/>
    <n v="7"/>
  </r>
  <r>
    <s v="BF247402"/>
    <n v="3"/>
    <d v="2012-01-01T00:00:00"/>
    <m/>
    <n v="10013"/>
    <n v="5"/>
    <n v="756"/>
    <n v="1974"/>
    <s v="Asphalt Shingles"/>
    <n v="1995"/>
    <n v="1"/>
    <s v="Frame"/>
    <s v="y"/>
    <x v="1"/>
    <s v="n"/>
    <n v="100000"/>
    <n v="10000"/>
    <n v="50000"/>
    <n v="20000"/>
    <n v="100000"/>
    <n v="3000"/>
    <n v="250"/>
    <n v="1552"/>
    <n v="0"/>
    <n v="0"/>
    <n v="1"/>
    <n v="1552"/>
    <n v="2"/>
  </r>
  <r>
    <s v="BF247412"/>
    <n v="3"/>
    <d v="2012-01-01T00:00:00"/>
    <m/>
    <n v="10005"/>
    <n v="5"/>
    <n v="792"/>
    <n v="1962"/>
    <s v="Asphalt Shingles"/>
    <n v="1984"/>
    <n v="1"/>
    <s v="Superior"/>
    <s v="y"/>
    <x v="0"/>
    <s v="n"/>
    <n v="200000"/>
    <n v="20000"/>
    <n v="100000"/>
    <n v="40000"/>
    <n v="100000"/>
    <n v="1000"/>
    <n v="1000"/>
    <n v="3145"/>
    <n v="1"/>
    <n v="20909"/>
    <n v="1"/>
    <n v="3145"/>
    <n v="7"/>
  </r>
  <r>
    <s v="BF247422"/>
    <n v="3"/>
    <d v="2012-01-01T00:00:00"/>
    <m/>
    <n v="10024"/>
    <n v="2"/>
    <n v="868"/>
    <n v="1978"/>
    <s v="Spanish Tile"/>
    <n v="1978"/>
    <n v="1"/>
    <s v="Frame"/>
    <s v="y"/>
    <x v="1"/>
    <s v="n"/>
    <n v="125000"/>
    <n v="12500"/>
    <n v="62500"/>
    <n v="25000"/>
    <n v="100000"/>
    <n v="5000"/>
    <n v="500"/>
    <n v="666"/>
    <n v="0"/>
    <n v="0"/>
    <n v="1"/>
    <n v="666"/>
    <n v="4"/>
  </r>
  <r>
    <s v="BF247432"/>
    <n v="3"/>
    <d v="2012-01-01T00:00:00"/>
    <m/>
    <n v="10007"/>
    <n v="1"/>
    <n v="811"/>
    <n v="1958"/>
    <s v="Asphalt Shingles"/>
    <n v="1971"/>
    <n v="1"/>
    <s v="Frame"/>
    <s v="n"/>
    <x v="1"/>
    <s v="n"/>
    <n v="50000"/>
    <n v="5000"/>
    <n v="25000"/>
    <n v="10000"/>
    <n v="300000"/>
    <n v="1000"/>
    <n v="500"/>
    <n v="450"/>
    <n v="0"/>
    <n v="0"/>
    <n v="1"/>
    <n v="450"/>
    <n v="3"/>
  </r>
  <r>
    <s v="BF247442"/>
    <n v="3"/>
    <d v="2012-01-01T00:00:00"/>
    <m/>
    <n v="10014"/>
    <n v="5"/>
    <n v="894"/>
    <n v="1997"/>
    <s v="Asphalt Shingles"/>
    <n v="1997"/>
    <n v="1"/>
    <s v="Frame"/>
    <s v="y"/>
    <x v="1"/>
    <s v="n"/>
    <n v="80000"/>
    <n v="8000"/>
    <n v="40000"/>
    <n v="16000"/>
    <n v="100000"/>
    <n v="5000"/>
    <n v="500"/>
    <n v="864"/>
    <n v="0"/>
    <n v="0"/>
    <n v="1"/>
    <n v="864"/>
    <n v="1"/>
  </r>
  <r>
    <s v="BF247452"/>
    <n v="3"/>
    <d v="2012-01-01T00:00:00"/>
    <m/>
    <n v="10012"/>
    <n v="4"/>
    <n v="700"/>
    <n v="1986"/>
    <s v="Asphalt Shingles"/>
    <n v="1986"/>
    <n v="1"/>
    <s v="Frame"/>
    <s v="y"/>
    <x v="1"/>
    <s v="n"/>
    <n v="300000"/>
    <n v="30000"/>
    <n v="150000"/>
    <n v="60000"/>
    <n v="100000"/>
    <n v="5000"/>
    <n v="500"/>
    <n v="3901"/>
    <n v="0"/>
    <n v="0"/>
    <n v="1"/>
    <n v="3901"/>
    <n v="3"/>
  </r>
  <r>
    <s v="BF247462"/>
    <n v="3"/>
    <d v="2012-01-01T00:00:00"/>
    <m/>
    <n v="10003"/>
    <n v="3"/>
    <n v="800"/>
    <n v="1961"/>
    <s v="Asphalt Shingles"/>
    <n v="1965"/>
    <n v="1"/>
    <s v="Frame"/>
    <s v="y"/>
    <x v="1"/>
    <s v="n"/>
    <n v="125000"/>
    <n v="12500"/>
    <n v="62500"/>
    <n v="25000"/>
    <n v="500000"/>
    <n v="3000"/>
    <n v="500"/>
    <n v="1229"/>
    <n v="0"/>
    <n v="0"/>
    <n v="1"/>
    <n v="1229"/>
    <n v="5"/>
  </r>
  <r>
    <s v="BF247472"/>
    <n v="3"/>
    <d v="2012-01-01T00:00:00"/>
    <m/>
    <n v="10001"/>
    <n v="5"/>
    <n v="735"/>
    <n v="1977"/>
    <s v="Asphalt Shingles"/>
    <n v="1977"/>
    <n v="7"/>
    <s v="Frame"/>
    <s v="y"/>
    <x v="1"/>
    <s v="n"/>
    <n v="80000"/>
    <n v="8000"/>
    <n v="48000"/>
    <n v="16000"/>
    <n v="500000"/>
    <n v="5000"/>
    <n v="500"/>
    <n v="3061"/>
    <n v="0"/>
    <n v="0"/>
    <n v="1"/>
    <n v="3061"/>
    <n v="6"/>
  </r>
  <r>
    <s v="BF247482"/>
    <n v="3"/>
    <d v="2012-01-01T00:00:00"/>
    <m/>
    <n v="10024"/>
    <n v="3"/>
    <n v="657"/>
    <n v="2004"/>
    <s v="Asphalt Shingles"/>
    <n v="2004"/>
    <n v="1"/>
    <s v="Frame"/>
    <s v="y"/>
    <x v="1"/>
    <s v="n"/>
    <n v="95000"/>
    <n v="9500"/>
    <n v="47500"/>
    <n v="19000"/>
    <n v="100000"/>
    <n v="5000"/>
    <n v="500"/>
    <n v="1149"/>
    <n v="0"/>
    <n v="0"/>
    <n v="1"/>
    <n v="1149"/>
    <n v="4"/>
  </r>
  <r>
    <s v="BF247492"/>
    <n v="3"/>
    <d v="2012-01-01T00:00:00"/>
    <m/>
    <n v="10017"/>
    <n v="2"/>
    <n v="892"/>
    <n v="1993"/>
    <s v="Asphalt Shingles"/>
    <n v="2009"/>
    <n v="1"/>
    <s v="Frame"/>
    <s v="y"/>
    <x v="1"/>
    <s v="n"/>
    <n v="100000"/>
    <n v="10000"/>
    <n v="50000"/>
    <n v="20000"/>
    <n v="300000"/>
    <n v="1000"/>
    <n v="500"/>
    <n v="619"/>
    <n v="0"/>
    <n v="0"/>
    <n v="1"/>
    <n v="619"/>
    <n v="3"/>
  </r>
  <r>
    <s v="BF247502"/>
    <n v="3"/>
    <d v="2012-01-01T00:00:00"/>
    <m/>
    <n v="10013"/>
    <n v="4"/>
    <n v="650"/>
    <n v="1964"/>
    <s v="Asphalt Shingles"/>
    <n v="1973"/>
    <n v="1"/>
    <s v="Frame"/>
    <s v="y"/>
    <x v="1"/>
    <s v="n"/>
    <n v="95000"/>
    <n v="9500"/>
    <n v="47500"/>
    <n v="19000"/>
    <n v="500000"/>
    <n v="1000"/>
    <n v="500"/>
    <n v="1747"/>
    <n v="0"/>
    <n v="0"/>
    <n v="1"/>
    <n v="1747"/>
    <n v="2"/>
  </r>
  <r>
    <s v="BF247512"/>
    <n v="3"/>
    <d v="2012-01-01T00:00:00"/>
    <d v="2012-07-01T00:00:00"/>
    <n v="10017"/>
    <n v="5"/>
    <n v="770"/>
    <n v="1996"/>
    <s v="Asphalt Shingles"/>
    <n v="2007"/>
    <n v="1"/>
    <s v="Frame"/>
    <s v="y"/>
    <x v="1"/>
    <s v="n"/>
    <n v="50000"/>
    <n v="5000"/>
    <n v="25000"/>
    <n v="10000"/>
    <n v="300000"/>
    <n v="5000"/>
    <n v="500"/>
    <n v="872"/>
    <n v="0"/>
    <n v="0"/>
    <n v="0.5"/>
    <n v="436"/>
    <n v="3"/>
  </r>
  <r>
    <s v="BF247522"/>
    <n v="3"/>
    <d v="2012-01-01T00:00:00"/>
    <m/>
    <n v="10019"/>
    <n v="2"/>
    <n v="651"/>
    <n v="1999"/>
    <s v="Asphalt Shingles"/>
    <n v="2002"/>
    <n v="1"/>
    <s v="Frame"/>
    <s v="y"/>
    <x v="1"/>
    <s v="n"/>
    <n v="90000"/>
    <n v="9000"/>
    <n v="45000"/>
    <n v="18000"/>
    <n v="300000"/>
    <n v="1000"/>
    <n v="500"/>
    <n v="1414"/>
    <n v="0"/>
    <n v="0"/>
    <n v="1"/>
    <n v="1414"/>
    <n v="1"/>
  </r>
  <r>
    <s v="BF247532"/>
    <n v="3"/>
    <d v="2012-01-01T00:00:00"/>
    <m/>
    <n v="10011"/>
    <n v="2"/>
    <n v="884"/>
    <n v="1979"/>
    <s v="Spanish Tile"/>
    <n v="1979"/>
    <n v="7"/>
    <s v="Frame"/>
    <s v="n"/>
    <x v="1"/>
    <s v="n"/>
    <n v="100000"/>
    <n v="10000"/>
    <n v="50000"/>
    <n v="20000"/>
    <n v="100000"/>
    <n v="3000"/>
    <n v="250"/>
    <n v="1332"/>
    <n v="0"/>
    <n v="0"/>
    <n v="1"/>
    <n v="1332"/>
    <n v="6"/>
  </r>
  <r>
    <s v="BF247542"/>
    <n v="3"/>
    <d v="2012-01-01T00:00:00"/>
    <d v="2012-07-01T00:00:00"/>
    <n v="10015"/>
    <n v="3"/>
    <n v="835"/>
    <n v="1987"/>
    <s v="Asphalt Shingles"/>
    <n v="1987"/>
    <n v="1"/>
    <s v="Frame"/>
    <s v="y"/>
    <x v="1"/>
    <s v="n"/>
    <n v="60000"/>
    <n v="6000"/>
    <n v="30000"/>
    <n v="12000"/>
    <n v="100000"/>
    <n v="3000"/>
    <n v="500"/>
    <n v="984"/>
    <n v="0"/>
    <n v="0"/>
    <n v="0.5"/>
    <n v="492"/>
    <n v="7"/>
  </r>
  <r>
    <s v="BF247552"/>
    <n v="3"/>
    <d v="2012-01-01T00:00:00"/>
    <d v="2012-07-01T00:00:00"/>
    <n v="10022"/>
    <n v="4"/>
    <n v="650"/>
    <n v="1950"/>
    <s v="Spanish Tile"/>
    <n v="1999"/>
    <n v="1"/>
    <s v="Masonry"/>
    <s v="y"/>
    <x v="1"/>
    <s v="n"/>
    <n v="250000"/>
    <n v="25000"/>
    <n v="125000"/>
    <n v="50000"/>
    <n v="100000"/>
    <n v="5000"/>
    <n v="500"/>
    <n v="2562"/>
    <n v="0"/>
    <n v="0"/>
    <n v="0.5"/>
    <n v="1281"/>
    <n v="4"/>
  </r>
  <r>
    <s v="BF247562"/>
    <n v="3"/>
    <d v="2012-01-01T00:00:00"/>
    <m/>
    <n v="10004"/>
    <n v="4"/>
    <n v="693"/>
    <n v="1979"/>
    <s v="Asphalt Shingles"/>
    <n v="2006"/>
    <n v="1"/>
    <s v="Frame"/>
    <s v="y"/>
    <x v="1"/>
    <s v="n"/>
    <n v="200000"/>
    <n v="20000"/>
    <n v="100000"/>
    <n v="40000"/>
    <n v="300000"/>
    <n v="3000"/>
    <n v="1000"/>
    <n v="2750"/>
    <n v="0"/>
    <n v="0"/>
    <n v="1"/>
    <n v="2750"/>
    <n v="5"/>
  </r>
  <r>
    <s v="BF247572"/>
    <n v="3"/>
    <d v="2012-01-01T00:00:00"/>
    <m/>
    <n v="10018"/>
    <n v="2"/>
    <n v="854"/>
    <n v="1988"/>
    <s v="Asphalt Shingles"/>
    <n v="2009"/>
    <n v="1"/>
    <s v="Frame"/>
    <s v="y"/>
    <x v="1"/>
    <s v="n"/>
    <n v="80000"/>
    <n v="8000"/>
    <n v="40000"/>
    <n v="16000"/>
    <n v="100000"/>
    <n v="1000"/>
    <n v="500"/>
    <n v="419"/>
    <n v="0"/>
    <n v="0"/>
    <n v="1"/>
    <n v="419"/>
    <n v="2"/>
  </r>
  <r>
    <s v="BF247582"/>
    <n v="3"/>
    <d v="2012-01-01T00:00:00"/>
    <m/>
    <n v="10015"/>
    <n v="4"/>
    <n v="675"/>
    <n v="1959"/>
    <s v="Asphalt Shingles"/>
    <n v="1970"/>
    <n v="1"/>
    <s v="Masonry"/>
    <s v="y"/>
    <x v="0"/>
    <s v="n"/>
    <n v="200000"/>
    <n v="20000"/>
    <n v="100000"/>
    <n v="40000"/>
    <n v="100000"/>
    <n v="3000"/>
    <n v="1000"/>
    <n v="4154"/>
    <n v="0"/>
    <n v="0"/>
    <n v="1"/>
    <n v="4154"/>
    <n v="7"/>
  </r>
  <r>
    <s v="BF247592"/>
    <n v="3"/>
    <d v="2012-01-01T00:00:00"/>
    <m/>
    <n v="10016"/>
    <n v="3"/>
    <n v="710"/>
    <n v="1986"/>
    <s v="Spanish Tile"/>
    <n v="1986"/>
    <n v="7"/>
    <s v="Frame"/>
    <s v="y"/>
    <x v="1"/>
    <s v="n"/>
    <n v="80000"/>
    <n v="8000"/>
    <n v="40000"/>
    <n v="16000"/>
    <n v="500000"/>
    <n v="1000"/>
    <n v="1000"/>
    <n v="1669"/>
    <n v="0"/>
    <n v="0"/>
    <n v="1"/>
    <n v="1669"/>
    <n v="6"/>
  </r>
  <r>
    <s v="BF247602"/>
    <n v="3"/>
    <d v="2012-01-01T00:00:00"/>
    <m/>
    <n v="10005"/>
    <n v="2"/>
    <n v="650"/>
    <n v="1953"/>
    <s v="Wood Shingles"/>
    <n v="2010"/>
    <n v="1"/>
    <s v="Frame"/>
    <s v="y"/>
    <x v="0"/>
    <s v="n"/>
    <n v="125000"/>
    <n v="12500"/>
    <n v="62500"/>
    <n v="25000"/>
    <n v="100000"/>
    <n v="1000"/>
    <n v="1000"/>
    <n v="3252"/>
    <n v="0"/>
    <n v="0"/>
    <n v="1"/>
    <n v="3252"/>
    <n v="7"/>
  </r>
  <r>
    <s v="BF247612"/>
    <n v="3"/>
    <d v="2012-01-01T00:00:00"/>
    <m/>
    <n v="10022"/>
    <n v="5"/>
    <n v="893"/>
    <n v="1970"/>
    <s v="Asphalt Shingles"/>
    <n v="1970"/>
    <n v="1"/>
    <s v="Superior"/>
    <s v="y"/>
    <x v="1"/>
    <s v="n"/>
    <n v="60000"/>
    <n v="6000"/>
    <n v="30000"/>
    <n v="12000"/>
    <n v="100000"/>
    <n v="5000"/>
    <n v="500"/>
    <n v="460"/>
    <n v="1"/>
    <n v="4104"/>
    <n v="1"/>
    <n v="460"/>
    <n v="4"/>
  </r>
  <r>
    <s v="BF247622"/>
    <n v="3"/>
    <d v="2012-01-01T00:00:00"/>
    <m/>
    <n v="10016"/>
    <n v="3"/>
    <n v="815"/>
    <n v="2005"/>
    <s v="Asphalt Shingles"/>
    <n v="2005"/>
    <n v="1"/>
    <s v="Frame"/>
    <s v="y"/>
    <x v="0"/>
    <s v="n"/>
    <n v="125000"/>
    <n v="12500"/>
    <n v="75000"/>
    <n v="25000"/>
    <n v="100000"/>
    <n v="1000"/>
    <n v="250"/>
    <n v="1276"/>
    <n v="0"/>
    <n v="0"/>
    <n v="1"/>
    <n v="1276"/>
    <n v="6"/>
  </r>
  <r>
    <s v="BF247632"/>
    <n v="3"/>
    <d v="2012-01-01T00:00:00"/>
    <m/>
    <n v="10013"/>
    <n v="4"/>
    <n v="900"/>
    <n v="1955"/>
    <s v="Asphalt Shingles"/>
    <n v="2006"/>
    <n v="1"/>
    <s v="Frame"/>
    <s v="y"/>
    <x v="1"/>
    <s v="n"/>
    <n v="90000"/>
    <n v="9000"/>
    <n v="45000"/>
    <n v="18000"/>
    <n v="300000"/>
    <n v="5000"/>
    <n v="500"/>
    <n v="542"/>
    <n v="0"/>
    <n v="0"/>
    <n v="1"/>
    <n v="542"/>
    <n v="2"/>
  </r>
  <r>
    <s v="BF247642"/>
    <n v="3"/>
    <d v="2012-01-01T00:00:00"/>
    <m/>
    <n v="10008"/>
    <n v="4"/>
    <n v="713"/>
    <n v="1957"/>
    <s v="Spanish Tile"/>
    <n v="1993"/>
    <n v="1"/>
    <s v="Superior"/>
    <s v="y"/>
    <x v="1"/>
    <s v="n"/>
    <n v="90000"/>
    <n v="9000"/>
    <n v="45000"/>
    <n v="18000"/>
    <n v="300000"/>
    <n v="1000"/>
    <n v="500"/>
    <n v="1021"/>
    <n v="0"/>
    <n v="0"/>
    <n v="1"/>
    <n v="1021"/>
    <n v="1"/>
  </r>
  <r>
    <s v="BF247652"/>
    <n v="3"/>
    <d v="2012-01-01T00:00:00"/>
    <m/>
    <n v="10008"/>
    <n v="4"/>
    <n v="850"/>
    <n v="1968"/>
    <s v="Asphalt Shingles"/>
    <n v="2008"/>
    <n v="1"/>
    <s v="Frame"/>
    <s v="y"/>
    <x v="1"/>
    <s v="n"/>
    <n v="80000"/>
    <n v="8000"/>
    <n v="40000"/>
    <n v="16000"/>
    <n v="500000"/>
    <n v="1000"/>
    <n v="500"/>
    <n v="876"/>
    <n v="0"/>
    <n v="0"/>
    <n v="1"/>
    <n v="876"/>
    <n v="1"/>
  </r>
  <r>
    <s v="BF247662"/>
    <n v="3"/>
    <d v="2012-01-01T00:00:00"/>
    <m/>
    <n v="10007"/>
    <n v="1"/>
    <n v="900"/>
    <n v="1951"/>
    <s v="Asphalt Shingles"/>
    <n v="1970"/>
    <n v="1"/>
    <s v="Frame"/>
    <s v="y"/>
    <x v="0"/>
    <s v="n"/>
    <n v="100000"/>
    <n v="10000"/>
    <n v="50000"/>
    <n v="20000"/>
    <n v="100000"/>
    <n v="1000"/>
    <n v="500"/>
    <n v="550"/>
    <n v="0"/>
    <n v="0"/>
    <n v="1"/>
    <n v="550"/>
    <n v="3"/>
  </r>
  <r>
    <s v="BF247672"/>
    <n v="3"/>
    <d v="2012-01-01T00:00:00"/>
    <m/>
    <n v="10021"/>
    <n v="2"/>
    <n v="853"/>
    <n v="1952"/>
    <s v="Asphalt Shingles"/>
    <n v="1972"/>
    <n v="1"/>
    <s v="Frame"/>
    <s v="y"/>
    <x v="1"/>
    <s v="n"/>
    <n v="80000"/>
    <n v="8000"/>
    <n v="40000"/>
    <n v="16000"/>
    <n v="100000"/>
    <n v="1000"/>
    <n v="500"/>
    <n v="968"/>
    <n v="0"/>
    <n v="0"/>
    <n v="1"/>
    <n v="968"/>
    <n v="6"/>
  </r>
  <r>
    <s v="BF247682"/>
    <n v="3"/>
    <d v="2012-01-01T00:00:00"/>
    <m/>
    <n v="10014"/>
    <n v="4"/>
    <n v="820"/>
    <n v="1988"/>
    <s v="Asphalt Shingles"/>
    <n v="1996"/>
    <n v="1"/>
    <s v="Frame"/>
    <s v="n"/>
    <x v="1"/>
    <s v="n"/>
    <n v="100000"/>
    <n v="10000"/>
    <n v="50000"/>
    <n v="20000"/>
    <n v="100000"/>
    <n v="1000"/>
    <n v="250"/>
    <n v="1309"/>
    <n v="0"/>
    <n v="0"/>
    <n v="1"/>
    <n v="1309"/>
    <n v="1"/>
  </r>
  <r>
    <s v="BF247692"/>
    <n v="3"/>
    <d v="2012-01-01T00:00:00"/>
    <m/>
    <n v="10011"/>
    <n v="2"/>
    <n v="800"/>
    <n v="1968"/>
    <s v="Asphalt Shingles"/>
    <n v="1998"/>
    <n v="7"/>
    <s v="Frame"/>
    <s v="y"/>
    <x v="0"/>
    <s v="n"/>
    <n v="100000"/>
    <n v="10000"/>
    <n v="50000"/>
    <n v="20000"/>
    <n v="100000"/>
    <n v="1000"/>
    <n v="500"/>
    <n v="1390"/>
    <n v="0"/>
    <n v="0"/>
    <n v="1"/>
    <n v="1390"/>
    <n v="6"/>
  </r>
  <r>
    <s v="BF247702"/>
    <n v="3"/>
    <d v="2012-01-01T00:00:00"/>
    <m/>
    <n v="10014"/>
    <n v="2"/>
    <n v="687"/>
    <n v="1958"/>
    <s v="Asphalt Shingles"/>
    <n v="1989"/>
    <n v="7"/>
    <s v="Frame"/>
    <s v="y"/>
    <x v="1"/>
    <s v="n"/>
    <n v="70000"/>
    <n v="7000"/>
    <n v="35000"/>
    <n v="14000"/>
    <n v="300000"/>
    <n v="3000"/>
    <n v="250"/>
    <n v="2090"/>
    <n v="0"/>
    <n v="0"/>
    <n v="1"/>
    <n v="2090"/>
    <n v="1"/>
  </r>
  <r>
    <s v="BF247712"/>
    <n v="3"/>
    <d v="2012-01-01T00:00:00"/>
    <m/>
    <n v="10024"/>
    <n v="2"/>
    <n v="688"/>
    <n v="2008"/>
    <s v="Asphalt Shingles"/>
    <n v="2008"/>
    <n v="1"/>
    <s v="Superior"/>
    <s v="y"/>
    <x v="1"/>
    <s v="n"/>
    <n v="300000"/>
    <n v="30000"/>
    <n v="150000"/>
    <n v="60000"/>
    <n v="300000"/>
    <n v="1000"/>
    <n v="1000"/>
    <n v="1422"/>
    <n v="0"/>
    <n v="0"/>
    <n v="1"/>
    <n v="1422"/>
    <n v="4"/>
  </r>
  <r>
    <s v="BF247722"/>
    <n v="3"/>
    <d v="2012-01-01T00:00:00"/>
    <d v="2012-07-01T00:00:00"/>
    <n v="10006"/>
    <n v="2"/>
    <n v="876"/>
    <n v="1991"/>
    <s v="Asphalt Shingles"/>
    <n v="1991"/>
    <n v="1"/>
    <s v="Frame"/>
    <s v="y"/>
    <x v="0"/>
    <s v="n"/>
    <n v="150000"/>
    <n v="15000"/>
    <n v="90000"/>
    <n v="30000"/>
    <n v="100000"/>
    <n v="1000"/>
    <n v="500"/>
    <n v="1311"/>
    <n v="0"/>
    <n v="0"/>
    <n v="0.5"/>
    <n v="655.5"/>
    <n v="6"/>
  </r>
  <r>
    <s v="BF247732"/>
    <n v="3"/>
    <d v="2012-01-01T00:00:00"/>
    <m/>
    <n v="10015"/>
    <n v="2"/>
    <n v="697"/>
    <n v="2004"/>
    <s v="Asphalt Shingles"/>
    <n v="2008"/>
    <n v="1"/>
    <s v="Masonry"/>
    <s v="y"/>
    <x v="1"/>
    <s v="n"/>
    <n v="125000"/>
    <n v="12500"/>
    <n v="62500"/>
    <n v="25000"/>
    <n v="100000"/>
    <n v="3000"/>
    <n v="250"/>
    <n v="2038"/>
    <n v="0"/>
    <n v="0"/>
    <n v="1"/>
    <n v="2038"/>
    <n v="7"/>
  </r>
  <r>
    <s v="BF247742"/>
    <n v="3"/>
    <d v="2012-01-01T00:00:00"/>
    <m/>
    <n v="10014"/>
    <n v="3"/>
    <n v="822"/>
    <n v="1996"/>
    <s v="Spanish Tile"/>
    <n v="1996"/>
    <n v="1"/>
    <s v="Frame"/>
    <s v="y"/>
    <x v="1"/>
    <s v="n"/>
    <n v="150000"/>
    <n v="15000"/>
    <n v="105000"/>
    <n v="30000"/>
    <n v="100000"/>
    <n v="5000"/>
    <n v="500"/>
    <n v="1152"/>
    <n v="0"/>
    <n v="0"/>
    <n v="1"/>
    <n v="1152"/>
    <n v="1"/>
  </r>
  <r>
    <s v="BF247752"/>
    <n v="3"/>
    <d v="2012-01-01T00:00:00"/>
    <m/>
    <n v="10025"/>
    <n v="4"/>
    <n v="875"/>
    <n v="1999"/>
    <s v="Spanish Tile"/>
    <n v="1999"/>
    <n v="9"/>
    <s v="Frame"/>
    <s v="y"/>
    <x v="1"/>
    <s v="n"/>
    <n v="200000"/>
    <n v="20000"/>
    <n v="100000"/>
    <n v="40000"/>
    <n v="300000"/>
    <n v="3000"/>
    <n v="500"/>
    <n v="2491"/>
    <n v="0"/>
    <n v="0"/>
    <n v="1"/>
    <n v="2491"/>
    <n v="7"/>
  </r>
  <r>
    <s v="BF247762"/>
    <n v="3"/>
    <d v="2012-01-01T00:00:00"/>
    <m/>
    <n v="10016"/>
    <n v="2"/>
    <n v="800"/>
    <n v="1975"/>
    <s v="Asphalt Shingles"/>
    <n v="2000"/>
    <n v="1"/>
    <s v="Frame"/>
    <s v="y"/>
    <x v="0"/>
    <s v="n"/>
    <n v="300000"/>
    <n v="30000"/>
    <n v="150000"/>
    <n v="60000"/>
    <n v="500000"/>
    <n v="1000"/>
    <n v="1000"/>
    <n v="2359"/>
    <n v="0"/>
    <n v="0"/>
    <n v="1"/>
    <n v="2359"/>
    <n v="6"/>
  </r>
  <r>
    <s v="BF247772"/>
    <n v="3"/>
    <d v="2012-01-01T00:00:00"/>
    <m/>
    <n v="10010"/>
    <n v="4"/>
    <n v="692"/>
    <n v="2007"/>
    <s v="Asphalt Shingles"/>
    <n v="2007"/>
    <n v="1"/>
    <s v="Frame"/>
    <s v="n"/>
    <x v="1"/>
    <s v="n"/>
    <n v="60000"/>
    <n v="6000"/>
    <n v="30000"/>
    <n v="12000"/>
    <n v="300000"/>
    <n v="1000"/>
    <n v="500"/>
    <n v="1548"/>
    <n v="0"/>
    <n v="0"/>
    <n v="1"/>
    <n v="1548"/>
    <n v="7"/>
  </r>
  <r>
    <s v="BF247782"/>
    <n v="3"/>
    <d v="2012-01-01T00:00:00"/>
    <m/>
    <n v="10020"/>
    <n v="1"/>
    <n v="865"/>
    <n v="1959"/>
    <s v="Asphalt Shingles"/>
    <n v="1983"/>
    <n v="1"/>
    <s v="Masonry"/>
    <s v="y"/>
    <x v="1"/>
    <s v="n"/>
    <n v="125000"/>
    <n v="12500"/>
    <n v="75000"/>
    <n v="25000"/>
    <n v="500000"/>
    <n v="1000"/>
    <n v="1000"/>
    <n v="940"/>
    <n v="0"/>
    <n v="0"/>
    <n v="1"/>
    <n v="940"/>
    <n v="7"/>
  </r>
  <r>
    <s v="BF247792"/>
    <n v="3"/>
    <d v="2012-01-01T00:00:00"/>
    <m/>
    <n v="10025"/>
    <n v="5"/>
    <n v="687"/>
    <n v="1956"/>
    <s v="Asphalt Shingles"/>
    <n v="1989"/>
    <n v="1"/>
    <s v="Masonry"/>
    <s v="y"/>
    <x v="1"/>
    <s v="n"/>
    <n v="300000"/>
    <n v="30000"/>
    <n v="150000"/>
    <n v="60000"/>
    <n v="300000"/>
    <n v="1000"/>
    <n v="1000"/>
    <n v="7450"/>
    <n v="0"/>
    <n v="0"/>
    <n v="1"/>
    <n v="7450"/>
    <n v="7"/>
  </r>
  <r>
    <s v="BF247802"/>
    <n v="3"/>
    <d v="2012-01-01T00:00:00"/>
    <m/>
    <n v="10016"/>
    <n v="3"/>
    <n v="677"/>
    <n v="1973"/>
    <s v="Spanish Tile"/>
    <n v="2005"/>
    <n v="1"/>
    <s v="Frame"/>
    <s v="y"/>
    <x v="1"/>
    <s v="n"/>
    <n v="200000"/>
    <n v="20000"/>
    <n v="140000"/>
    <n v="40000"/>
    <n v="300000"/>
    <n v="5000"/>
    <n v="500"/>
    <n v="3615"/>
    <n v="0"/>
    <n v="0"/>
    <n v="1"/>
    <n v="3615"/>
    <n v="6"/>
  </r>
  <r>
    <s v="BF247812"/>
    <n v="3"/>
    <d v="2012-01-01T00:00:00"/>
    <m/>
    <n v="10012"/>
    <n v="4"/>
    <n v="724"/>
    <n v="1975"/>
    <s v="Wood Shingles"/>
    <n v="1980"/>
    <n v="1"/>
    <s v="Frame"/>
    <s v="y"/>
    <x v="1"/>
    <s v="n"/>
    <n v="80000"/>
    <n v="8000"/>
    <n v="40000"/>
    <n v="16000"/>
    <n v="100000"/>
    <n v="5000"/>
    <n v="500"/>
    <n v="2050"/>
    <n v="0"/>
    <n v="0"/>
    <n v="1"/>
    <n v="2050"/>
    <n v="3"/>
  </r>
  <r>
    <s v="BF247822"/>
    <n v="3"/>
    <d v="2012-01-01T00:00:00"/>
    <m/>
    <n v="10023"/>
    <n v="4"/>
    <n v="697"/>
    <n v="1955"/>
    <s v="Asphalt Shingles"/>
    <n v="1964"/>
    <n v="1"/>
    <s v="Superior"/>
    <s v="y"/>
    <x v="1"/>
    <s v="n"/>
    <n v="70000"/>
    <n v="7000"/>
    <n v="35000"/>
    <n v="14000"/>
    <n v="100000"/>
    <n v="1000"/>
    <n v="500"/>
    <n v="970"/>
    <n v="0"/>
    <n v="0"/>
    <n v="1"/>
    <n v="970"/>
    <n v="4"/>
  </r>
  <r>
    <s v="BF247832"/>
    <n v="3"/>
    <d v="2012-01-01T00:00:00"/>
    <d v="2012-07-01T00:00:00"/>
    <n v="10006"/>
    <n v="2"/>
    <n v="856"/>
    <n v="1959"/>
    <s v="Asphalt Shingles"/>
    <n v="1986"/>
    <n v="1"/>
    <s v="Frame"/>
    <s v="y"/>
    <x v="1"/>
    <s v="n"/>
    <n v="50000"/>
    <n v="5000"/>
    <n v="25000"/>
    <n v="10000"/>
    <n v="100000"/>
    <n v="1000"/>
    <n v="500"/>
    <n v="579"/>
    <n v="0"/>
    <n v="0"/>
    <n v="0.5"/>
    <n v="289.5"/>
    <n v="6"/>
  </r>
  <r>
    <s v="BF247842"/>
    <n v="3"/>
    <d v="2012-01-01T00:00:00"/>
    <m/>
    <n v="10007"/>
    <n v="1"/>
    <n v="700"/>
    <n v="1983"/>
    <s v="Asphalt Shingles"/>
    <n v="1983"/>
    <n v="1"/>
    <s v="Frame"/>
    <s v="y"/>
    <x v="1"/>
    <s v="n"/>
    <n v="90000"/>
    <n v="9000"/>
    <n v="45000"/>
    <n v="18000"/>
    <n v="300000"/>
    <n v="1000"/>
    <n v="1000"/>
    <n v="942"/>
    <n v="0"/>
    <n v="0"/>
    <n v="1"/>
    <n v="942"/>
    <n v="3"/>
  </r>
  <r>
    <s v="BF247852"/>
    <n v="3"/>
    <d v="2012-01-01T00:00:00"/>
    <m/>
    <n v="10021"/>
    <n v="4"/>
    <n v="821"/>
    <n v="1986"/>
    <s v="Spanish Tile"/>
    <n v="1994"/>
    <n v="1"/>
    <s v="Frame"/>
    <s v="y"/>
    <x v="1"/>
    <s v="n"/>
    <n v="300000"/>
    <n v="30000"/>
    <n v="180000"/>
    <n v="60000"/>
    <n v="300000"/>
    <n v="1000"/>
    <n v="1000"/>
    <n v="2681"/>
    <n v="0"/>
    <n v="0"/>
    <n v="1"/>
    <n v="2681"/>
    <n v="6"/>
  </r>
  <r>
    <s v="BF247862"/>
    <n v="3"/>
    <d v="2012-01-01T00:00:00"/>
    <m/>
    <n v="10008"/>
    <n v="2"/>
    <n v="855"/>
    <n v="2003"/>
    <s v="Wood Shingles"/>
    <n v="2009"/>
    <n v="7"/>
    <s v="Frame"/>
    <s v="y"/>
    <x v="1"/>
    <s v="n"/>
    <n v="125000"/>
    <n v="12500"/>
    <n v="62500"/>
    <n v="25000"/>
    <n v="100000"/>
    <n v="1000"/>
    <n v="500"/>
    <n v="1182"/>
    <n v="0"/>
    <n v="0"/>
    <n v="1"/>
    <n v="1182"/>
    <n v="1"/>
  </r>
  <r>
    <s v="BF247872"/>
    <n v="3"/>
    <d v="2012-01-01T00:00:00"/>
    <m/>
    <n v="10007"/>
    <n v="1"/>
    <n v="643"/>
    <n v="1978"/>
    <s v="Asphalt Shingles"/>
    <n v="1978"/>
    <n v="7"/>
    <s v="Frame"/>
    <s v="y"/>
    <x v="1"/>
    <s v="n"/>
    <n v="100000"/>
    <n v="10000"/>
    <n v="70000"/>
    <n v="20000"/>
    <n v="300000"/>
    <n v="1000"/>
    <n v="500"/>
    <n v="2081"/>
    <n v="0"/>
    <n v="0"/>
    <n v="1"/>
    <n v="2081"/>
    <n v="3"/>
  </r>
  <r>
    <s v="BF247882"/>
    <n v="3"/>
    <d v="2012-01-01T00:00:00"/>
    <m/>
    <n v="10002"/>
    <n v="2"/>
    <n v="800"/>
    <n v="1953"/>
    <s v="Asphalt Shingles"/>
    <n v="1977"/>
    <n v="1"/>
    <s v="Superior"/>
    <s v="y"/>
    <x v="0"/>
    <s v="n"/>
    <n v="150000"/>
    <n v="15000"/>
    <n v="75000"/>
    <n v="30000"/>
    <n v="300000"/>
    <n v="3000"/>
    <n v="500"/>
    <n v="795"/>
    <n v="0"/>
    <n v="0"/>
    <n v="1"/>
    <n v="795"/>
    <n v="5"/>
  </r>
  <r>
    <s v="BF247892"/>
    <n v="3"/>
    <d v="2012-01-01T00:00:00"/>
    <m/>
    <n v="10021"/>
    <n v="2"/>
    <n v="697"/>
    <n v="2009"/>
    <s v="Asphalt Shingles"/>
    <n v="2009"/>
    <n v="7"/>
    <s v="Frame"/>
    <s v="y"/>
    <x v="0"/>
    <s v="n"/>
    <n v="90000"/>
    <n v="9000"/>
    <n v="54000"/>
    <n v="18000"/>
    <n v="500000"/>
    <n v="3000"/>
    <n v="250"/>
    <n v="1995"/>
    <n v="0"/>
    <n v="0"/>
    <n v="1"/>
    <n v="1995"/>
    <n v="6"/>
  </r>
  <r>
    <s v="BF247902"/>
    <n v="3"/>
    <d v="2012-01-01T00:00:00"/>
    <m/>
    <n v="10004"/>
    <n v="4"/>
    <n v="800"/>
    <n v="1958"/>
    <s v="Wood Shingles"/>
    <n v="1970"/>
    <n v="1"/>
    <s v="Frame"/>
    <s v="n"/>
    <x v="0"/>
    <s v="n"/>
    <n v="70000"/>
    <n v="7000"/>
    <n v="35000"/>
    <n v="14000"/>
    <n v="500000"/>
    <n v="5000"/>
    <n v="250"/>
    <n v="1384"/>
    <n v="0"/>
    <n v="0"/>
    <n v="1"/>
    <n v="1384"/>
    <n v="5"/>
  </r>
  <r>
    <s v="BF247912"/>
    <n v="3"/>
    <d v="2012-01-01T00:00:00"/>
    <m/>
    <n v="10020"/>
    <n v="5"/>
    <n v="699"/>
    <n v="1963"/>
    <s v="Asphalt Shingles"/>
    <n v="1995"/>
    <n v="1"/>
    <s v="Frame"/>
    <s v="y"/>
    <x v="1"/>
    <s v="n"/>
    <n v="70000"/>
    <n v="7000"/>
    <n v="35000"/>
    <n v="14000"/>
    <n v="500000"/>
    <n v="3000"/>
    <n v="1000"/>
    <n v="2531"/>
    <n v="0"/>
    <n v="0"/>
    <n v="1"/>
    <n v="2531"/>
    <n v="7"/>
  </r>
  <r>
    <s v="BF247922"/>
    <n v="3"/>
    <d v="2012-01-01T00:00:00"/>
    <m/>
    <n v="10014"/>
    <n v="2"/>
    <n v="850"/>
    <n v="1987"/>
    <s v="Spanish Tile"/>
    <n v="1987"/>
    <n v="1"/>
    <s v="Frame"/>
    <s v="y"/>
    <x v="0"/>
    <s v="n"/>
    <n v="300000"/>
    <n v="30000"/>
    <n v="180000"/>
    <n v="60000"/>
    <n v="500000"/>
    <n v="3000"/>
    <n v="500"/>
    <n v="1701"/>
    <n v="0"/>
    <n v="0"/>
    <n v="1"/>
    <n v="1701"/>
    <n v="1"/>
  </r>
  <r>
    <s v="BF247932"/>
    <n v="3"/>
    <d v="2012-01-01T00:00:00"/>
    <m/>
    <n v="10023"/>
    <n v="2"/>
    <n v="665"/>
    <n v="1995"/>
    <s v="Asphalt Shingles"/>
    <n v="1995"/>
    <n v="7"/>
    <s v="Frame"/>
    <s v="y"/>
    <x v="1"/>
    <s v="n"/>
    <n v="200000"/>
    <n v="20000"/>
    <n v="140000"/>
    <n v="40000"/>
    <n v="300000"/>
    <n v="1000"/>
    <n v="250"/>
    <n v="2604"/>
    <n v="0"/>
    <n v="0"/>
    <n v="1"/>
    <n v="2604"/>
    <n v="4"/>
  </r>
  <r>
    <s v="BF247942"/>
    <n v="3"/>
    <d v="2012-01-01T00:00:00"/>
    <d v="2012-07-01T00:00:00"/>
    <n v="10012"/>
    <n v="2"/>
    <n v="900"/>
    <n v="2008"/>
    <s v="Asphalt Shingles"/>
    <n v="2008"/>
    <n v="1"/>
    <s v="Frame"/>
    <s v="y"/>
    <x v="1"/>
    <s v="n"/>
    <n v="150000"/>
    <n v="15000"/>
    <n v="75000"/>
    <n v="30000"/>
    <n v="100000"/>
    <n v="3000"/>
    <n v="500"/>
    <n v="575"/>
    <n v="0"/>
    <n v="0"/>
    <n v="0.5"/>
    <n v="287.5"/>
    <n v="3"/>
  </r>
  <r>
    <s v="BF247952"/>
    <n v="3"/>
    <d v="2012-01-01T00:00:00"/>
    <d v="2012-07-01T00:00:00"/>
    <n v="10022"/>
    <n v="2"/>
    <n v="862"/>
    <n v="2004"/>
    <s v="Asphalt Shingles"/>
    <n v="2004"/>
    <n v="7"/>
    <s v="Frame"/>
    <s v="y"/>
    <x v="1"/>
    <s v="n"/>
    <n v="125000"/>
    <n v="12500"/>
    <n v="62500"/>
    <n v="25000"/>
    <n v="300000"/>
    <n v="3000"/>
    <n v="500"/>
    <n v="655"/>
    <n v="0"/>
    <n v="0"/>
    <n v="0.5"/>
    <n v="327.5"/>
    <n v="4"/>
  </r>
  <r>
    <s v="BF247962"/>
    <n v="3"/>
    <d v="2012-01-01T00:00:00"/>
    <m/>
    <n v="10012"/>
    <n v="4"/>
    <n v="774"/>
    <n v="1982"/>
    <s v="Asphalt Shingles"/>
    <n v="2002"/>
    <n v="1"/>
    <s v="Masonry"/>
    <s v="y"/>
    <x v="0"/>
    <s v="n"/>
    <n v="60000"/>
    <n v="6000"/>
    <n v="30000"/>
    <n v="12000"/>
    <n v="300000"/>
    <n v="3000"/>
    <n v="500"/>
    <n v="759"/>
    <n v="0"/>
    <n v="0"/>
    <n v="1"/>
    <n v="759"/>
    <n v="3"/>
  </r>
  <r>
    <s v="BF247972"/>
    <n v="3"/>
    <d v="2012-01-01T00:00:00"/>
    <m/>
    <n v="10012"/>
    <n v="2"/>
    <n v="861"/>
    <n v="1965"/>
    <s v="Asphalt Shingles"/>
    <n v="1978"/>
    <n v="7"/>
    <s v="Frame"/>
    <s v="y"/>
    <x v="1"/>
    <s v="n"/>
    <n v="70000"/>
    <n v="7000"/>
    <n v="35000"/>
    <n v="14000"/>
    <n v="100000"/>
    <n v="1000"/>
    <n v="500"/>
    <n v="721"/>
    <n v="0"/>
    <n v="0"/>
    <n v="1"/>
    <n v="721"/>
    <n v="3"/>
  </r>
  <r>
    <s v="BF247982"/>
    <n v="3"/>
    <d v="2012-01-01T00:00:00"/>
    <m/>
    <n v="10017"/>
    <n v="2"/>
    <n v="694"/>
    <n v="1963"/>
    <s v="Asphalt Shingles"/>
    <n v="2003"/>
    <n v="1"/>
    <s v="Frame"/>
    <s v="y"/>
    <x v="1"/>
    <s v="n"/>
    <n v="95000"/>
    <n v="9500"/>
    <n v="47500"/>
    <n v="19000"/>
    <n v="300000"/>
    <n v="1000"/>
    <n v="1000"/>
    <n v="1394"/>
    <n v="0"/>
    <n v="0"/>
    <n v="1"/>
    <n v="1394"/>
    <n v="3"/>
  </r>
  <r>
    <s v="BF247992"/>
    <n v="3"/>
    <d v="2012-01-01T00:00:00"/>
    <m/>
    <n v="10024"/>
    <n v="3"/>
    <n v="650"/>
    <n v="2010"/>
    <s v="Asphalt Shingles"/>
    <n v="2010"/>
    <n v="1"/>
    <s v="Superior"/>
    <s v="y"/>
    <x v="0"/>
    <s v="n"/>
    <n v="80000"/>
    <n v="8000"/>
    <n v="40000"/>
    <n v="16000"/>
    <n v="300000"/>
    <n v="3000"/>
    <n v="500"/>
    <n v="619"/>
    <n v="0"/>
    <n v="0"/>
    <n v="1"/>
    <n v="619"/>
    <n v="4"/>
  </r>
  <r>
    <s v="BF248002"/>
    <n v="3"/>
    <d v="2012-01-01T00:00:00"/>
    <m/>
    <n v="10006"/>
    <n v="3"/>
    <n v="781"/>
    <n v="1955"/>
    <s v="Asphalt Shingles"/>
    <n v="1968"/>
    <n v="1"/>
    <s v="Frame"/>
    <s v="y"/>
    <x v="1"/>
    <s v="n"/>
    <n v="80000"/>
    <n v="8000"/>
    <n v="40000"/>
    <n v="16000"/>
    <n v="300000"/>
    <n v="5000"/>
    <n v="1000"/>
    <n v="1745"/>
    <n v="0"/>
    <n v="0"/>
    <n v="1"/>
    <n v="1745"/>
    <n v="6"/>
  </r>
  <r>
    <s v="BF248012"/>
    <n v="3"/>
    <d v="2012-01-01T00:00:00"/>
    <m/>
    <n v="10017"/>
    <n v="2"/>
    <s v="No Hit"/>
    <n v="1977"/>
    <s v="Asphalt Shingles"/>
    <n v="1979"/>
    <n v="1"/>
    <s v="Frame"/>
    <s v="y"/>
    <x v="1"/>
    <s v="n"/>
    <n v="80000"/>
    <n v="8000"/>
    <n v="40000"/>
    <n v="16000"/>
    <n v="300000"/>
    <n v="3000"/>
    <n v="250"/>
    <n v="885"/>
    <n v="0"/>
    <n v="0"/>
    <n v="1"/>
    <n v="885"/>
    <n v="3"/>
  </r>
  <r>
    <s v="BF248022"/>
    <n v="3"/>
    <d v="2012-01-01T00:00:00"/>
    <m/>
    <n v="10014"/>
    <n v="2"/>
    <n v="800"/>
    <n v="1995"/>
    <s v="Asphalt Shingles"/>
    <n v="2002"/>
    <n v="1"/>
    <s v="Frame"/>
    <s v="y"/>
    <x v="1"/>
    <s v="n"/>
    <n v="70000"/>
    <n v="7000"/>
    <n v="35000"/>
    <n v="14000"/>
    <n v="300000"/>
    <n v="3000"/>
    <n v="1000"/>
    <n v="588"/>
    <n v="0"/>
    <n v="0"/>
    <n v="1"/>
    <n v="588"/>
    <n v="1"/>
  </r>
  <r>
    <s v="BF248032"/>
    <n v="3"/>
    <d v="2012-01-01T00:00:00"/>
    <m/>
    <n v="10020"/>
    <n v="1"/>
    <n v="795"/>
    <n v="1994"/>
    <s v="Asphalt Shingles"/>
    <n v="1994"/>
    <n v="1"/>
    <s v="Masonry"/>
    <s v="y"/>
    <x v="1"/>
    <s v="n"/>
    <n v="150000"/>
    <n v="15000"/>
    <n v="75000"/>
    <n v="30000"/>
    <n v="300000"/>
    <n v="5000"/>
    <n v="500"/>
    <n v="1574"/>
    <n v="0"/>
    <n v="0"/>
    <n v="1"/>
    <n v="1574"/>
    <n v="7"/>
  </r>
  <r>
    <s v="BF248042"/>
    <n v="3"/>
    <d v="2012-01-01T00:00:00"/>
    <m/>
    <n v="10008"/>
    <n v="4"/>
    <n v="665"/>
    <n v="1967"/>
    <s v="Asphalt Shingles"/>
    <n v="1997"/>
    <n v="1"/>
    <s v="Frame"/>
    <s v="n"/>
    <x v="1"/>
    <s v="n"/>
    <n v="60000"/>
    <n v="6000"/>
    <n v="30000"/>
    <n v="12000"/>
    <n v="300000"/>
    <n v="3000"/>
    <n v="1000"/>
    <n v="1430"/>
    <n v="0"/>
    <n v="0"/>
    <n v="1"/>
    <n v="1430"/>
    <n v="1"/>
  </r>
  <r>
    <s v="BF248052"/>
    <n v="3"/>
    <d v="2012-01-01T00:00:00"/>
    <m/>
    <n v="10008"/>
    <n v="5"/>
    <n v="863"/>
    <n v="1986"/>
    <s v="Spanish Tile"/>
    <n v="1986"/>
    <n v="1"/>
    <s v="Superior"/>
    <s v="y"/>
    <x v="1"/>
    <s v="n"/>
    <n v="200000"/>
    <n v="20000"/>
    <n v="140000"/>
    <n v="40000"/>
    <n v="300000"/>
    <n v="3000"/>
    <n v="250"/>
    <n v="1399"/>
    <n v="0"/>
    <n v="0"/>
    <n v="1"/>
    <n v="1399"/>
    <n v="1"/>
  </r>
  <r>
    <s v="BF248062"/>
    <n v="3"/>
    <d v="2012-01-01T00:00:00"/>
    <m/>
    <n v="10017"/>
    <n v="1"/>
    <n v="786"/>
    <n v="1989"/>
    <s v="Asphalt Shingles"/>
    <n v="2005"/>
    <n v="1"/>
    <s v="Frame"/>
    <s v="y"/>
    <x v="1"/>
    <s v="n"/>
    <n v="70000"/>
    <n v="7000"/>
    <n v="35000"/>
    <n v="14000"/>
    <n v="300000"/>
    <n v="1000"/>
    <n v="250"/>
    <n v="807"/>
    <n v="0"/>
    <n v="0"/>
    <n v="1"/>
    <n v="807"/>
    <n v="3"/>
  </r>
  <r>
    <s v="BF248072"/>
    <n v="3"/>
    <d v="2012-01-01T00:00:00"/>
    <m/>
    <n v="10007"/>
    <n v="3"/>
    <n v="884"/>
    <n v="2002"/>
    <s v="Asphalt Shingles"/>
    <n v="2002"/>
    <n v="1"/>
    <s v="Masonry"/>
    <s v="y"/>
    <x v="1"/>
    <s v="n"/>
    <n v="125000"/>
    <n v="12500"/>
    <n v="62500"/>
    <n v="25000"/>
    <n v="100000"/>
    <n v="1000"/>
    <n v="1000"/>
    <n v="526"/>
    <n v="0"/>
    <n v="0"/>
    <n v="1"/>
    <n v="526"/>
    <n v="3"/>
  </r>
  <r>
    <s v="BF248082"/>
    <n v="3"/>
    <d v="2012-01-01T00:00:00"/>
    <m/>
    <n v="10017"/>
    <n v="3"/>
    <n v="849"/>
    <n v="1966"/>
    <s v="Asphalt Shingles"/>
    <n v="1966"/>
    <n v="1"/>
    <s v="Frame"/>
    <s v="y"/>
    <x v="0"/>
    <s v="n"/>
    <n v="300000"/>
    <n v="30000"/>
    <n v="150000"/>
    <n v="60000"/>
    <n v="100000"/>
    <n v="5000"/>
    <n v="1000"/>
    <n v="2188"/>
    <n v="1"/>
    <n v="35640"/>
    <n v="1"/>
    <n v="2188"/>
    <n v="3"/>
  </r>
  <r>
    <s v="BF248092"/>
    <n v="3"/>
    <d v="2012-01-01T00:00:00"/>
    <m/>
    <n v="10021"/>
    <n v="2"/>
    <n v="965"/>
    <n v="1987"/>
    <s v="Asphalt Shingles"/>
    <n v="1987"/>
    <n v="1"/>
    <s v="Frame"/>
    <s v="y"/>
    <x v="1"/>
    <s v="n"/>
    <n v="90000"/>
    <n v="9000"/>
    <n v="45000"/>
    <n v="18000"/>
    <n v="300000"/>
    <n v="3000"/>
    <n v="500"/>
    <n v="822"/>
    <n v="0"/>
    <n v="0"/>
    <n v="1"/>
    <n v="822"/>
    <n v="6"/>
  </r>
  <r>
    <s v="BF248102"/>
    <n v="3"/>
    <d v="2012-01-01T00:00:00"/>
    <m/>
    <n v="10007"/>
    <n v="3"/>
    <n v="665"/>
    <n v="1974"/>
    <s v="Asphalt Shingles"/>
    <n v="1997"/>
    <n v="1"/>
    <s v="Frame"/>
    <s v="y"/>
    <x v="1"/>
    <s v="n"/>
    <n v="300000"/>
    <n v="30000"/>
    <n v="150000"/>
    <n v="60000"/>
    <n v="300000"/>
    <n v="3000"/>
    <n v="500"/>
    <n v="3958"/>
    <n v="0"/>
    <n v="0"/>
    <n v="1"/>
    <n v="3958"/>
    <n v="3"/>
  </r>
  <r>
    <s v="BF248112"/>
    <n v="3"/>
    <d v="2012-01-01T00:00:00"/>
    <m/>
    <n v="10025"/>
    <n v="1"/>
    <n v="884"/>
    <n v="1962"/>
    <s v="Asphalt Shingles"/>
    <n v="2006"/>
    <n v="1"/>
    <s v="Frame"/>
    <s v="y"/>
    <x v="0"/>
    <s v="n"/>
    <n v="50000"/>
    <n v="5000"/>
    <n v="25000"/>
    <n v="10000"/>
    <n v="100000"/>
    <n v="1000"/>
    <n v="500"/>
    <n v="440"/>
    <n v="0"/>
    <n v="0"/>
    <n v="1"/>
    <n v="440"/>
    <n v="7"/>
  </r>
  <r>
    <s v="BF248122"/>
    <n v="3"/>
    <d v="2012-01-01T00:00:00"/>
    <d v="2012-07-01T00:00:00"/>
    <n v="10019"/>
    <n v="3"/>
    <n v="665"/>
    <n v="1976"/>
    <s v="Spanish Tile"/>
    <n v="1982"/>
    <n v="1"/>
    <s v="Frame"/>
    <s v="y"/>
    <x v="0"/>
    <s v="n"/>
    <n v="90000"/>
    <n v="9000"/>
    <n v="62999.999999999993"/>
    <n v="18000"/>
    <n v="300000"/>
    <n v="3000"/>
    <n v="500"/>
    <n v="1739"/>
    <n v="0"/>
    <n v="0"/>
    <n v="0.5"/>
    <n v="869.5"/>
    <n v="1"/>
  </r>
  <r>
    <s v="BF248132"/>
    <n v="3"/>
    <d v="2012-01-01T00:00:00"/>
    <m/>
    <n v="10010"/>
    <n v="3"/>
    <n v="670"/>
    <n v="2002"/>
    <s v="Asphalt Shingles"/>
    <n v="2002"/>
    <n v="7"/>
    <s v="Masonry"/>
    <s v="y"/>
    <x v="1"/>
    <s v="n"/>
    <n v="150000"/>
    <n v="15000"/>
    <n v="75000"/>
    <n v="30000"/>
    <n v="500000"/>
    <n v="1000"/>
    <n v="1000"/>
    <n v="2513"/>
    <n v="0"/>
    <n v="0"/>
    <n v="1"/>
    <n v="2513"/>
    <n v="7"/>
  </r>
  <r>
    <s v="BF248142"/>
    <n v="3"/>
    <d v="2012-01-01T00:00:00"/>
    <m/>
    <n v="10013"/>
    <n v="4"/>
    <n v="871"/>
    <n v="1956"/>
    <s v="Asphalt Shingles"/>
    <n v="1982"/>
    <n v="1"/>
    <s v="Frame"/>
    <s v="y"/>
    <x v="1"/>
    <s v="n"/>
    <n v="150000"/>
    <n v="15000"/>
    <n v="90000"/>
    <n v="30000"/>
    <n v="500000"/>
    <n v="1000"/>
    <n v="500"/>
    <n v="1049"/>
    <n v="0"/>
    <n v="0"/>
    <n v="1"/>
    <n v="1049"/>
    <n v="2"/>
  </r>
  <r>
    <s v="BF248152"/>
    <n v="3"/>
    <d v="2012-01-01T00:00:00"/>
    <d v="2012-07-01T00:00:00"/>
    <n v="10014"/>
    <n v="3"/>
    <n v="800"/>
    <n v="1978"/>
    <s v="Asphalt Shingles"/>
    <n v="1982"/>
    <n v="1"/>
    <s v="Frame"/>
    <s v="n"/>
    <x v="1"/>
    <s v="n"/>
    <n v="70000"/>
    <n v="7000"/>
    <n v="35000"/>
    <n v="14000"/>
    <n v="100000"/>
    <n v="1000"/>
    <n v="250"/>
    <n v="1029"/>
    <n v="0"/>
    <n v="0"/>
    <n v="0.5"/>
    <n v="514.5"/>
    <n v="1"/>
  </r>
  <r>
    <s v="BF248162"/>
    <n v="3"/>
    <d v="2012-01-01T00:00:00"/>
    <m/>
    <n v="10004"/>
    <n v="4"/>
    <n v="694"/>
    <n v="1976"/>
    <s v="Asphalt Shingles"/>
    <n v="1976"/>
    <n v="1"/>
    <s v="Superior"/>
    <s v="y"/>
    <x v="0"/>
    <s v="n"/>
    <n v="150000"/>
    <n v="15000"/>
    <n v="75000"/>
    <n v="30000"/>
    <n v="300000"/>
    <n v="1000"/>
    <n v="1000"/>
    <n v="1583"/>
    <n v="0"/>
    <n v="0"/>
    <n v="1"/>
    <n v="1583"/>
    <n v="5"/>
  </r>
  <r>
    <s v="BF248172"/>
    <n v="3"/>
    <d v="2012-01-01T00:00:00"/>
    <m/>
    <n v="10025"/>
    <n v="5"/>
    <n v="895"/>
    <n v="1995"/>
    <s v="Wood Shingles"/>
    <n v="1995"/>
    <n v="1"/>
    <s v="Frame"/>
    <s v="y"/>
    <x v="1"/>
    <s v="n"/>
    <n v="100000"/>
    <n v="10000"/>
    <n v="50000"/>
    <n v="20000"/>
    <n v="500000"/>
    <n v="1000"/>
    <n v="250"/>
    <n v="2116"/>
    <n v="0"/>
    <n v="0"/>
    <n v="1"/>
    <n v="2116"/>
    <n v="7"/>
  </r>
  <r>
    <s v="BF248182"/>
    <n v="3"/>
    <d v="2012-01-01T00:00:00"/>
    <m/>
    <n v="10019"/>
    <n v="3"/>
    <n v="899"/>
    <n v="1988"/>
    <s v="Spanish Tile"/>
    <n v="1995"/>
    <n v="1"/>
    <s v="Superior"/>
    <s v="y"/>
    <x v="0"/>
    <s v="n"/>
    <n v="200000"/>
    <n v="20000"/>
    <n v="100000"/>
    <n v="40000"/>
    <n v="100000"/>
    <n v="3000"/>
    <n v="500"/>
    <n v="775"/>
    <n v="0"/>
    <n v="0"/>
    <n v="1"/>
    <n v="775"/>
    <n v="1"/>
  </r>
  <r>
    <s v="BF248192"/>
    <n v="3"/>
    <d v="2012-01-01T00:00:00"/>
    <m/>
    <n v="10025"/>
    <n v="5"/>
    <n v="791"/>
    <n v="2008"/>
    <s v="Spanish Tile"/>
    <n v="2008"/>
    <n v="1"/>
    <s v="Masonry"/>
    <s v="y"/>
    <x v="1"/>
    <s v="n"/>
    <n v="50000"/>
    <n v="5000"/>
    <n v="25000"/>
    <n v="10000"/>
    <n v="100000"/>
    <n v="3000"/>
    <n v="500"/>
    <n v="833"/>
    <n v="0"/>
    <n v="0"/>
    <n v="1"/>
    <n v="833"/>
    <n v="7"/>
  </r>
  <r>
    <s v="BF248202"/>
    <n v="3"/>
    <d v="2012-01-01T00:00:00"/>
    <d v="2012-07-01T00:00:00"/>
    <n v="10014"/>
    <n v="2"/>
    <n v="815"/>
    <n v="2010"/>
    <s v="Spanish Tile"/>
    <n v="2010"/>
    <n v="1"/>
    <s v="Frame"/>
    <s v="y"/>
    <x v="1"/>
    <s v="n"/>
    <n v="200000"/>
    <n v="20000"/>
    <n v="100000"/>
    <n v="40000"/>
    <n v="100000"/>
    <n v="1000"/>
    <n v="500"/>
    <n v="1087"/>
    <n v="0"/>
    <n v="0"/>
    <n v="0.5"/>
    <n v="543.5"/>
    <n v="1"/>
  </r>
  <r>
    <s v="BF248212"/>
    <n v="3"/>
    <d v="2012-01-01T00:00:00"/>
    <m/>
    <n v="10011"/>
    <n v="2"/>
    <n v="728"/>
    <n v="1989"/>
    <s v="Asphalt Shingles"/>
    <n v="1989"/>
    <n v="1"/>
    <s v="Frame"/>
    <s v="y"/>
    <x v="1"/>
    <s v="n"/>
    <n v="300000"/>
    <n v="30000"/>
    <n v="150000"/>
    <n v="60000"/>
    <n v="500000"/>
    <n v="1000"/>
    <n v="250"/>
    <n v="4879"/>
    <n v="0"/>
    <n v="0"/>
    <n v="1"/>
    <n v="4879"/>
    <n v="6"/>
  </r>
  <r>
    <s v="BF248222"/>
    <n v="3"/>
    <d v="2012-01-01T00:00:00"/>
    <m/>
    <n v="10008"/>
    <n v="4"/>
    <n v="676"/>
    <n v="1950"/>
    <s v="Spanish Tile"/>
    <n v="1973"/>
    <n v="7"/>
    <s v="Frame"/>
    <s v="y"/>
    <x v="1"/>
    <s v="n"/>
    <n v="50000"/>
    <n v="5000"/>
    <n v="25000"/>
    <n v="10000"/>
    <n v="300000"/>
    <n v="3000"/>
    <n v="250"/>
    <n v="1553"/>
    <n v="0"/>
    <n v="0"/>
    <n v="1"/>
    <n v="1553"/>
    <n v="1"/>
  </r>
  <r>
    <s v="BF248232"/>
    <n v="3"/>
    <d v="2012-01-01T00:00:00"/>
    <d v="2012-07-01T00:00:00"/>
    <n v="10020"/>
    <n v="1"/>
    <n v="741"/>
    <n v="1958"/>
    <s v="Spanish Tile"/>
    <n v="1962"/>
    <n v="7"/>
    <s v="Frame"/>
    <s v="y"/>
    <x v="0"/>
    <s v="n"/>
    <n v="70000"/>
    <n v="7000"/>
    <n v="42000"/>
    <n v="14000"/>
    <n v="500000"/>
    <n v="5000"/>
    <n v="500"/>
    <n v="1438"/>
    <n v="0"/>
    <n v="0"/>
    <n v="0.5"/>
    <n v="719"/>
    <n v="7"/>
  </r>
  <r>
    <s v="BF248242"/>
    <n v="3"/>
    <d v="2012-01-01T00:00:00"/>
    <m/>
    <n v="10022"/>
    <n v="2"/>
    <n v="673"/>
    <n v="1976"/>
    <s v="Spanish Tile"/>
    <n v="2001"/>
    <n v="1"/>
    <s v="Frame"/>
    <s v="y"/>
    <x v="0"/>
    <s v="n"/>
    <n v="70000"/>
    <n v="7000"/>
    <n v="35000"/>
    <n v="14000"/>
    <n v="500000"/>
    <n v="3000"/>
    <n v="1000"/>
    <n v="793"/>
    <n v="0"/>
    <n v="0"/>
    <n v="1"/>
    <n v="793"/>
    <n v="4"/>
  </r>
  <r>
    <s v="BF248252"/>
    <n v="3"/>
    <d v="2012-01-01T00:00:00"/>
    <d v="2012-07-01T00:00:00"/>
    <n v="10005"/>
    <n v="2"/>
    <n v="900"/>
    <n v="1980"/>
    <s v="Asphalt Shingles"/>
    <n v="1991"/>
    <n v="7"/>
    <s v="Frame"/>
    <s v="y"/>
    <x v="1"/>
    <s v="n"/>
    <n v="90000"/>
    <n v="9000"/>
    <n v="45000"/>
    <n v="18000"/>
    <n v="100000"/>
    <n v="3000"/>
    <n v="1000"/>
    <n v="999"/>
    <n v="0"/>
    <n v="0"/>
    <n v="0.5"/>
    <n v="499.5"/>
    <n v="7"/>
  </r>
  <r>
    <s v="BF248262"/>
    <n v="3"/>
    <d v="2012-01-01T00:00:00"/>
    <m/>
    <n v="10017"/>
    <n v="5"/>
    <n v="726"/>
    <n v="1988"/>
    <s v="Asphalt Shingles"/>
    <n v="2003"/>
    <n v="1"/>
    <s v="Frame"/>
    <s v="y"/>
    <x v="1"/>
    <s v="n"/>
    <n v="125000"/>
    <n v="12500"/>
    <n v="62500"/>
    <n v="25000"/>
    <n v="100000"/>
    <n v="5000"/>
    <n v="1000"/>
    <n v="1820"/>
    <n v="0"/>
    <n v="0"/>
    <n v="1"/>
    <n v="1820"/>
    <n v="3"/>
  </r>
  <r>
    <s v="BF248272"/>
    <n v="3"/>
    <d v="2012-01-01T00:00:00"/>
    <m/>
    <n v="10015"/>
    <n v="3"/>
    <n v="784"/>
    <n v="1991"/>
    <s v="Asphalt Shingles"/>
    <n v="1991"/>
    <n v="1"/>
    <s v="Masonry"/>
    <s v="y"/>
    <x v="1"/>
    <s v="n"/>
    <n v="150000"/>
    <n v="15000"/>
    <n v="75000"/>
    <n v="30000"/>
    <n v="300000"/>
    <n v="3000"/>
    <n v="250"/>
    <n v="2683"/>
    <n v="1"/>
    <n v="53460"/>
    <n v="1"/>
    <n v="2683"/>
    <n v="7"/>
  </r>
  <r>
    <s v="BF248282"/>
    <n v="3"/>
    <d v="2012-01-01T00:00:00"/>
    <m/>
    <n v="10010"/>
    <n v="4"/>
    <n v="682"/>
    <n v="1966"/>
    <s v="Asphalt Shingles"/>
    <n v="1967"/>
    <n v="1"/>
    <s v="Masonry"/>
    <s v="y"/>
    <x v="1"/>
    <s v="n"/>
    <n v="50000"/>
    <n v="5000"/>
    <n v="25000"/>
    <n v="10000"/>
    <n v="300000"/>
    <n v="1000"/>
    <n v="250"/>
    <n v="1637"/>
    <n v="0"/>
    <n v="0"/>
    <n v="1"/>
    <n v="1637"/>
    <n v="7"/>
  </r>
  <r>
    <s v="BF248292"/>
    <n v="3"/>
    <d v="2012-01-01T00:00:00"/>
    <m/>
    <n v="10007"/>
    <n v="4"/>
    <n v="684"/>
    <n v="1960"/>
    <s v="Asphalt Shingles"/>
    <n v="1987"/>
    <n v="1"/>
    <s v="Frame"/>
    <s v="y"/>
    <x v="0"/>
    <s v="n"/>
    <n v="400000"/>
    <n v="40000"/>
    <n v="200000"/>
    <n v="80000"/>
    <n v="100000"/>
    <n v="3000"/>
    <n v="250"/>
    <n v="7177"/>
    <n v="0"/>
    <n v="0"/>
    <n v="1"/>
    <n v="7177"/>
    <n v="3"/>
  </r>
  <r>
    <s v="BF248302"/>
    <n v="3"/>
    <d v="2012-01-01T00:00:00"/>
    <m/>
    <n v="10003"/>
    <n v="2"/>
    <n v="973"/>
    <n v="1986"/>
    <s v="Asphalt Shingles"/>
    <n v="2003"/>
    <n v="1"/>
    <s v="Superior"/>
    <s v="y"/>
    <x v="1"/>
    <s v="n"/>
    <n v="80000"/>
    <n v="8000"/>
    <n v="40000"/>
    <n v="16000"/>
    <n v="100000"/>
    <n v="5000"/>
    <n v="500"/>
    <n v="303"/>
    <n v="0"/>
    <n v="0"/>
    <n v="1"/>
    <n v="303"/>
    <n v="5"/>
  </r>
  <r>
    <s v="BF248312"/>
    <n v="3"/>
    <d v="2012-01-01T00:00:00"/>
    <m/>
    <n v="10015"/>
    <n v="2"/>
    <n v="863"/>
    <n v="1971"/>
    <s v="Spanish Tile"/>
    <n v="1971"/>
    <n v="1"/>
    <s v="Frame"/>
    <s v="y"/>
    <x v="1"/>
    <s v="n"/>
    <n v="300000"/>
    <n v="30000"/>
    <n v="150000"/>
    <n v="60000"/>
    <n v="300000"/>
    <n v="3000"/>
    <n v="500"/>
    <n v="2542"/>
    <n v="0"/>
    <n v="0"/>
    <n v="1"/>
    <n v="2542"/>
    <n v="7"/>
  </r>
  <r>
    <s v="BF248322"/>
    <n v="3"/>
    <d v="2012-01-01T00:00:00"/>
    <m/>
    <n v="10010"/>
    <n v="4"/>
    <n v="739"/>
    <n v="2003"/>
    <s v="Asphalt Shingles"/>
    <n v="2003"/>
    <n v="1"/>
    <s v="Superior"/>
    <s v="y"/>
    <x v="1"/>
    <s v="n"/>
    <n v="125000"/>
    <n v="12500"/>
    <n v="62500"/>
    <n v="25000"/>
    <n v="100000"/>
    <n v="1000"/>
    <n v="500"/>
    <n v="1461"/>
    <n v="1"/>
    <n v="8550"/>
    <n v="1"/>
    <n v="1461"/>
    <n v="7"/>
  </r>
  <r>
    <s v="BF248332"/>
    <n v="3"/>
    <d v="2012-01-01T00:00:00"/>
    <m/>
    <n v="10015"/>
    <n v="4"/>
    <n v="850"/>
    <n v="2005"/>
    <s v="Spanish Tile"/>
    <n v="2005"/>
    <n v="1"/>
    <s v="Frame"/>
    <s v="y"/>
    <x v="0"/>
    <s v="n"/>
    <n v="300000"/>
    <n v="30000"/>
    <n v="150000"/>
    <n v="60000"/>
    <n v="300000"/>
    <n v="3000"/>
    <n v="250"/>
    <n v="2344"/>
    <n v="0"/>
    <n v="0"/>
    <n v="1"/>
    <n v="2344"/>
    <n v="7"/>
  </r>
  <r>
    <s v="BF248342"/>
    <n v="3"/>
    <d v="2012-01-01T00:00:00"/>
    <m/>
    <n v="10003"/>
    <n v="2"/>
    <n v="900"/>
    <n v="1978"/>
    <s v="Asphalt Shingles"/>
    <n v="1999"/>
    <n v="1"/>
    <s v="Frame"/>
    <s v="y"/>
    <x v="1"/>
    <s v="n"/>
    <n v="400000"/>
    <n v="40000"/>
    <n v="200000"/>
    <n v="80000"/>
    <n v="500000"/>
    <n v="1000"/>
    <n v="500"/>
    <n v="1642"/>
    <n v="0"/>
    <n v="0"/>
    <n v="1"/>
    <n v="1642"/>
    <n v="5"/>
  </r>
  <r>
    <s v="BF248352"/>
    <n v="3"/>
    <d v="2012-01-01T00:00:00"/>
    <m/>
    <n v="10024"/>
    <n v="2"/>
    <n v="800"/>
    <n v="1969"/>
    <s v="Asphalt Shingles"/>
    <n v="1969"/>
    <n v="1"/>
    <s v="Frame"/>
    <s v="y"/>
    <x v="1"/>
    <s v="n"/>
    <n v="125000"/>
    <n v="12500"/>
    <n v="62500"/>
    <n v="25000"/>
    <n v="100000"/>
    <n v="3000"/>
    <n v="250"/>
    <n v="1063"/>
    <n v="0"/>
    <n v="0"/>
    <n v="1"/>
    <n v="1063"/>
    <n v="4"/>
  </r>
  <r>
    <s v="BF248362"/>
    <n v="3"/>
    <d v="2012-01-01T00:00:00"/>
    <m/>
    <n v="10017"/>
    <n v="3"/>
    <n v="615"/>
    <n v="1988"/>
    <s v="Asphalt Shingles"/>
    <n v="2006"/>
    <n v="1"/>
    <s v="Frame"/>
    <s v="y"/>
    <x v="1"/>
    <s v="n"/>
    <n v="90000"/>
    <n v="9000"/>
    <n v="45000"/>
    <n v="18000"/>
    <n v="100000"/>
    <n v="1000"/>
    <n v="500"/>
    <n v="1696"/>
    <n v="0"/>
    <n v="0"/>
    <n v="1"/>
    <n v="1696"/>
    <n v="3"/>
  </r>
  <r>
    <s v="BF248372"/>
    <n v="3"/>
    <d v="2012-01-01T00:00:00"/>
    <d v="2012-07-01T00:00:00"/>
    <n v="10025"/>
    <n v="2"/>
    <n v="851"/>
    <n v="1979"/>
    <s v="Wood Shingles"/>
    <n v="1979"/>
    <n v="1"/>
    <s v="Masonry"/>
    <s v="y"/>
    <x v="1"/>
    <s v="n"/>
    <n v="70000"/>
    <n v="7000"/>
    <n v="35000"/>
    <n v="14000"/>
    <n v="300000"/>
    <n v="3000"/>
    <n v="500"/>
    <n v="1031"/>
    <n v="0"/>
    <n v="0"/>
    <n v="0.5"/>
    <n v="515.5"/>
    <n v="7"/>
  </r>
  <r>
    <s v="BF248382"/>
    <n v="3"/>
    <d v="2012-01-01T00:00:00"/>
    <m/>
    <n v="10005"/>
    <n v="4"/>
    <n v="829"/>
    <n v="1979"/>
    <s v="Asphalt Shingles"/>
    <n v="1999"/>
    <n v="7"/>
    <s v="Frame"/>
    <s v="y"/>
    <x v="0"/>
    <s v="n"/>
    <n v="80000"/>
    <n v="8000"/>
    <n v="40000"/>
    <n v="16000"/>
    <n v="500000"/>
    <n v="1000"/>
    <n v="500"/>
    <n v="1536"/>
    <n v="0"/>
    <n v="0"/>
    <n v="1"/>
    <n v="1536"/>
    <n v="7"/>
  </r>
  <r>
    <s v="BF248392"/>
    <n v="3"/>
    <d v="2012-01-01T00:00:00"/>
    <m/>
    <n v="10016"/>
    <n v="2"/>
    <n v="820"/>
    <n v="1954"/>
    <s v="Wood Shingles"/>
    <n v="1988"/>
    <n v="1"/>
    <s v="Frame"/>
    <s v="y"/>
    <x v="1"/>
    <s v="n"/>
    <n v="200000"/>
    <n v="20000"/>
    <n v="100000"/>
    <n v="40000"/>
    <n v="300000"/>
    <n v="5000"/>
    <n v="500"/>
    <n v="3227"/>
    <n v="0"/>
    <n v="0"/>
    <n v="1"/>
    <n v="3227"/>
    <n v="6"/>
  </r>
  <r>
    <s v="BF248402"/>
    <n v="3"/>
    <d v="2012-01-01T00:00:00"/>
    <m/>
    <n v="10009"/>
    <n v="4"/>
    <n v="900"/>
    <n v="1953"/>
    <s v="Spanish Tile"/>
    <n v="1985"/>
    <n v="1"/>
    <s v="Masonry"/>
    <s v="y"/>
    <x v="0"/>
    <s v="n"/>
    <n v="250000"/>
    <n v="25000"/>
    <n v="125000"/>
    <n v="50000"/>
    <n v="300000"/>
    <n v="5000"/>
    <n v="500"/>
    <n v="1365"/>
    <n v="0"/>
    <n v="0"/>
    <n v="1"/>
    <n v="1365"/>
    <n v="1"/>
  </r>
  <r>
    <s v="BF248412"/>
    <n v="3"/>
    <d v="2012-01-01T00:00:00"/>
    <m/>
    <n v="10024"/>
    <n v="4"/>
    <n v="894"/>
    <n v="1986"/>
    <s v="Spanish Tile"/>
    <n v="1987"/>
    <n v="1"/>
    <s v="Superior"/>
    <s v="y"/>
    <x v="1"/>
    <s v="n"/>
    <n v="60000"/>
    <n v="6000"/>
    <n v="30000"/>
    <n v="12000"/>
    <n v="300000"/>
    <n v="1000"/>
    <n v="500"/>
    <n v="301"/>
    <n v="0"/>
    <n v="0"/>
    <n v="1"/>
    <n v="301"/>
    <n v="4"/>
  </r>
  <r>
    <s v="BF248422"/>
    <n v="3"/>
    <d v="2012-01-01T00:00:00"/>
    <m/>
    <n v="10006"/>
    <n v="2"/>
    <n v="821"/>
    <n v="1976"/>
    <s v="Asphalt Shingles"/>
    <n v="1995"/>
    <n v="1"/>
    <s v="Frame"/>
    <s v="y"/>
    <x v="1"/>
    <s v="n"/>
    <n v="80000"/>
    <n v="8000"/>
    <n v="40000"/>
    <n v="16000"/>
    <n v="500000"/>
    <n v="1000"/>
    <n v="500"/>
    <n v="1002"/>
    <n v="0"/>
    <n v="0"/>
    <n v="1"/>
    <n v="1002"/>
    <n v="6"/>
  </r>
  <r>
    <s v="BF248432"/>
    <n v="3"/>
    <d v="2012-01-01T00:00:00"/>
    <m/>
    <n v="10021"/>
    <n v="2"/>
    <n v="656"/>
    <n v="1975"/>
    <s v="Spanish Tile"/>
    <n v="2001"/>
    <n v="1"/>
    <s v="Frame"/>
    <s v="y"/>
    <x v="1"/>
    <s v="n"/>
    <n v="300000"/>
    <n v="30000"/>
    <n v="150000"/>
    <n v="60000"/>
    <n v="300000"/>
    <n v="1000"/>
    <n v="500"/>
    <n v="4587"/>
    <n v="0"/>
    <n v="0"/>
    <n v="1"/>
    <n v="4587"/>
    <n v="6"/>
  </r>
  <r>
    <s v="BF248442"/>
    <n v="3"/>
    <d v="2012-01-01T00:00:00"/>
    <m/>
    <n v="10006"/>
    <n v="5"/>
    <n v="809"/>
    <n v="1967"/>
    <s v="Spanish Tile"/>
    <n v="2001"/>
    <n v="1"/>
    <s v="Superior"/>
    <s v="n"/>
    <x v="1"/>
    <s v="n"/>
    <n v="60000"/>
    <n v="6000"/>
    <n v="30000"/>
    <n v="12000"/>
    <n v="100000"/>
    <n v="1000"/>
    <n v="500"/>
    <n v="747"/>
    <n v="0"/>
    <n v="0"/>
    <n v="1"/>
    <n v="747"/>
    <n v="6"/>
  </r>
  <r>
    <s v="BF248452"/>
    <n v="3"/>
    <d v="2012-01-01T00:00:00"/>
    <d v="2012-07-01T00:00:00"/>
    <n v="10023"/>
    <n v="3"/>
    <n v="672"/>
    <n v="1954"/>
    <s v="Asphalt Shingles"/>
    <n v="1966"/>
    <n v="1"/>
    <s v="Superior"/>
    <s v="y"/>
    <x v="1"/>
    <s v="n"/>
    <n v="60000"/>
    <n v="6000"/>
    <n v="42000"/>
    <n v="12000"/>
    <n v="100000"/>
    <n v="1000"/>
    <n v="1000"/>
    <n v="679"/>
    <n v="0"/>
    <n v="0"/>
    <n v="0.5"/>
    <n v="339.5"/>
    <n v="4"/>
  </r>
  <r>
    <s v="BF248462"/>
    <n v="3"/>
    <d v="2012-01-01T00:00:00"/>
    <m/>
    <n v="10019"/>
    <n v="3"/>
    <n v="806"/>
    <n v="1974"/>
    <s v="Spanish Tile"/>
    <n v="1974"/>
    <n v="7"/>
    <s v="Frame"/>
    <s v="y"/>
    <x v="0"/>
    <s v="n"/>
    <n v="60000"/>
    <n v="6000"/>
    <n v="30000"/>
    <n v="12000"/>
    <n v="100000"/>
    <n v="1000"/>
    <n v="250"/>
    <n v="839"/>
    <n v="0"/>
    <n v="0"/>
    <n v="1"/>
    <n v="839"/>
    <n v="1"/>
  </r>
  <r>
    <s v="BF248472"/>
    <n v="3"/>
    <d v="2012-01-01T00:00:00"/>
    <m/>
    <n v="10001"/>
    <n v="4"/>
    <n v="800"/>
    <n v="1951"/>
    <s v="Asphalt Shingles"/>
    <n v="1984"/>
    <n v="1"/>
    <s v="Frame"/>
    <s v="y"/>
    <x v="1"/>
    <s v="n"/>
    <n v="60000"/>
    <n v="6000"/>
    <n v="30000"/>
    <n v="12000"/>
    <n v="100000"/>
    <n v="5000"/>
    <n v="500"/>
    <n v="1141"/>
    <n v="0"/>
    <n v="0"/>
    <n v="1"/>
    <n v="1141"/>
    <n v="6"/>
  </r>
  <r>
    <s v="BF248482"/>
    <n v="3"/>
    <d v="2012-01-01T00:00:00"/>
    <d v="2012-07-01T00:00:00"/>
    <n v="10004"/>
    <n v="4"/>
    <n v="502"/>
    <n v="1955"/>
    <s v="Asphalt Shingles"/>
    <n v="2008"/>
    <n v="1"/>
    <s v="Frame"/>
    <s v="y"/>
    <x v="0"/>
    <s v="n"/>
    <n v="200000"/>
    <n v="20000"/>
    <n v="100000"/>
    <n v="40000"/>
    <n v="300000"/>
    <n v="3000"/>
    <n v="500"/>
    <n v="3471"/>
    <n v="0"/>
    <n v="0"/>
    <n v="0.5"/>
    <n v="1735.5"/>
    <n v="5"/>
  </r>
  <r>
    <s v="BF248492"/>
    <n v="3"/>
    <d v="2012-01-01T00:00:00"/>
    <m/>
    <n v="10007"/>
    <n v="2"/>
    <n v="670"/>
    <n v="1998"/>
    <s v="Asphalt Shingles"/>
    <n v="1998"/>
    <n v="1"/>
    <s v="Frame"/>
    <s v="y"/>
    <x v="1"/>
    <s v="n"/>
    <n v="200000"/>
    <n v="20000"/>
    <n v="100000"/>
    <n v="40000"/>
    <n v="300000"/>
    <n v="1000"/>
    <n v="250"/>
    <n v="2401"/>
    <n v="0"/>
    <n v="0"/>
    <n v="1"/>
    <n v="2401"/>
    <n v="3"/>
  </r>
  <r>
    <s v="BF248502"/>
    <n v="3"/>
    <d v="2012-01-01T00:00:00"/>
    <d v="2012-07-01T00:00:00"/>
    <n v="10010"/>
    <n v="5"/>
    <n v="800"/>
    <n v="2009"/>
    <s v="Asphalt Shingles"/>
    <n v="2009"/>
    <n v="9"/>
    <s v="Frame"/>
    <s v="y"/>
    <x v="1"/>
    <s v="n"/>
    <n v="400000"/>
    <n v="40000"/>
    <n v="280000"/>
    <n v="80000"/>
    <n v="500000"/>
    <n v="1000"/>
    <n v="250"/>
    <n v="7317"/>
    <n v="0"/>
    <n v="0"/>
    <n v="0.5"/>
    <n v="3658.5"/>
    <n v="7"/>
  </r>
  <r>
    <s v="BF248512"/>
    <n v="3"/>
    <d v="2012-01-01T00:00:00"/>
    <m/>
    <n v="10007"/>
    <n v="2"/>
    <n v="825"/>
    <n v="2009"/>
    <s v="Asphalt Shingles"/>
    <n v="2009"/>
    <n v="7"/>
    <s v="Frame"/>
    <s v="n"/>
    <x v="0"/>
    <s v="n"/>
    <n v="150000"/>
    <n v="15000"/>
    <n v="105000"/>
    <n v="30000"/>
    <n v="100000"/>
    <n v="1000"/>
    <n v="500"/>
    <n v="1021"/>
    <n v="0"/>
    <n v="0"/>
    <n v="1"/>
    <n v="1021"/>
    <n v="3"/>
  </r>
  <r>
    <s v="BF248522"/>
    <n v="3"/>
    <d v="2012-01-01T00:00:00"/>
    <d v="2012-07-01T00:00:00"/>
    <n v="10002"/>
    <n v="5"/>
    <n v="850"/>
    <n v="1983"/>
    <s v="Asphalt Shingles"/>
    <n v="1983"/>
    <n v="1"/>
    <s v="Superior"/>
    <s v="y"/>
    <x v="1"/>
    <s v="y"/>
    <n v="50000"/>
    <n v="5000"/>
    <n v="35000"/>
    <n v="10000"/>
    <n v="100000"/>
    <n v="3000"/>
    <n v="1000"/>
    <n v="313"/>
    <n v="0"/>
    <n v="0"/>
    <n v="0.5"/>
    <n v="156.5"/>
    <n v="5"/>
  </r>
  <r>
    <s v="BF248532"/>
    <n v="3"/>
    <d v="2012-01-01T00:00:00"/>
    <m/>
    <n v="10002"/>
    <n v="4"/>
    <n v="887"/>
    <n v="1994"/>
    <s v="Asphalt Shingles"/>
    <n v="1994"/>
    <n v="1"/>
    <s v="Masonry"/>
    <s v="y"/>
    <x v="0"/>
    <s v="n"/>
    <n v="70000"/>
    <n v="7000"/>
    <n v="35000"/>
    <n v="14000"/>
    <n v="500000"/>
    <n v="1000"/>
    <n v="500"/>
    <n v="457"/>
    <n v="0"/>
    <n v="0"/>
    <n v="1"/>
    <n v="457"/>
    <n v="5"/>
  </r>
  <r>
    <s v="BF248542"/>
    <n v="3"/>
    <d v="2012-01-01T00:00:00"/>
    <m/>
    <n v="10003"/>
    <n v="5"/>
    <n v="900"/>
    <n v="1973"/>
    <s v="Asphalt Shingles"/>
    <n v="1994"/>
    <n v="1"/>
    <s v="Frame"/>
    <s v="y"/>
    <x v="1"/>
    <s v="n"/>
    <n v="50000"/>
    <n v="5000"/>
    <n v="25000"/>
    <n v="10000"/>
    <n v="100000"/>
    <n v="3000"/>
    <n v="250"/>
    <n v="460"/>
    <n v="0"/>
    <n v="0"/>
    <n v="1"/>
    <n v="460"/>
    <n v="5"/>
  </r>
  <r>
    <s v="BF248552"/>
    <n v="3"/>
    <d v="2012-01-01T00:00:00"/>
    <m/>
    <n v="10001"/>
    <n v="4"/>
    <n v="673"/>
    <n v="1953"/>
    <s v="Asphalt Shingles"/>
    <n v="2008"/>
    <n v="7"/>
    <s v="Frame"/>
    <s v="y"/>
    <x v="0"/>
    <s v="n"/>
    <n v="200000"/>
    <n v="20000"/>
    <n v="100000"/>
    <n v="40000"/>
    <n v="500000"/>
    <n v="5000"/>
    <n v="1000"/>
    <n v="4866"/>
    <n v="0"/>
    <n v="0"/>
    <n v="1"/>
    <n v="4866"/>
    <n v="6"/>
  </r>
  <r>
    <s v="BF248562"/>
    <n v="3"/>
    <d v="2012-01-01T00:00:00"/>
    <m/>
    <n v="10011"/>
    <n v="3"/>
    <n v="825"/>
    <n v="1991"/>
    <s v="Spanish Tile"/>
    <n v="1991"/>
    <n v="1"/>
    <s v="Frame"/>
    <s v="y"/>
    <x v="1"/>
    <s v="n"/>
    <n v="100000"/>
    <n v="10000"/>
    <n v="60000"/>
    <n v="20000"/>
    <n v="100000"/>
    <n v="1000"/>
    <n v="250"/>
    <n v="1359"/>
    <n v="0"/>
    <n v="0"/>
    <n v="1"/>
    <n v="1359"/>
    <n v="6"/>
  </r>
  <r>
    <s v="BF248572"/>
    <n v="3"/>
    <d v="2012-01-01T00:00:00"/>
    <m/>
    <n v="10022"/>
    <n v="2"/>
    <n v="795"/>
    <n v="2007"/>
    <s v="Asphalt Shingles"/>
    <n v="2007"/>
    <n v="9"/>
    <s v="Superior"/>
    <s v="y"/>
    <x v="1"/>
    <s v="n"/>
    <n v="80000"/>
    <n v="8000"/>
    <n v="40000"/>
    <n v="16000"/>
    <n v="500000"/>
    <n v="3000"/>
    <n v="500"/>
    <n v="708"/>
    <n v="0"/>
    <n v="0"/>
    <n v="1"/>
    <n v="708"/>
    <n v="4"/>
  </r>
  <r>
    <s v="BF248582"/>
    <n v="3"/>
    <d v="2012-01-01T00:00:00"/>
    <m/>
    <n v="10025"/>
    <n v="3"/>
    <n v="613"/>
    <n v="1970"/>
    <s v="Spanish Tile"/>
    <n v="2011"/>
    <n v="1"/>
    <s v="Frame"/>
    <s v="n"/>
    <x v="0"/>
    <s v="n"/>
    <n v="70000"/>
    <n v="7000"/>
    <n v="35000"/>
    <n v="14000"/>
    <n v="500000"/>
    <n v="1000"/>
    <n v="1000"/>
    <n v="1908"/>
    <n v="0"/>
    <n v="0"/>
    <n v="1"/>
    <n v="1908"/>
    <n v="7"/>
  </r>
  <r>
    <s v="BF248592"/>
    <n v="3"/>
    <d v="2012-01-01T00:00:00"/>
    <m/>
    <n v="10019"/>
    <n v="2"/>
    <n v="800"/>
    <n v="1964"/>
    <s v="Spanish Tile"/>
    <n v="1979"/>
    <n v="7"/>
    <s v="Frame"/>
    <s v="y"/>
    <x v="1"/>
    <s v="n"/>
    <n v="60000"/>
    <n v="6000"/>
    <n v="36000"/>
    <n v="12000"/>
    <n v="300000"/>
    <n v="5000"/>
    <n v="500"/>
    <n v="786"/>
    <n v="0"/>
    <n v="0"/>
    <n v="1"/>
    <n v="786"/>
    <n v="1"/>
  </r>
  <r>
    <s v="BF248602"/>
    <n v="3"/>
    <d v="2012-01-01T00:00:00"/>
    <m/>
    <n v="10023"/>
    <n v="2"/>
    <n v="770"/>
    <n v="1988"/>
    <s v="Asphalt Shingles"/>
    <n v="1988"/>
    <n v="7"/>
    <s v="Superior"/>
    <s v="y"/>
    <x v="1"/>
    <s v="n"/>
    <n v="200000"/>
    <n v="20000"/>
    <n v="140000"/>
    <n v="40000"/>
    <n v="300000"/>
    <n v="1000"/>
    <n v="250"/>
    <n v="1675"/>
    <n v="0"/>
    <n v="0"/>
    <n v="1"/>
    <n v="1675"/>
    <n v="4"/>
  </r>
  <r>
    <s v="BF248612"/>
    <n v="3"/>
    <d v="2012-01-01T00:00:00"/>
    <d v="2012-07-01T00:00:00"/>
    <n v="10016"/>
    <n v="3"/>
    <n v="682"/>
    <n v="1997"/>
    <s v="Asphalt Shingles"/>
    <n v="1997"/>
    <n v="1"/>
    <s v="Frame"/>
    <s v="n"/>
    <x v="1"/>
    <s v="n"/>
    <n v="50000"/>
    <n v="5000"/>
    <n v="25000"/>
    <n v="10000"/>
    <n v="500000"/>
    <n v="5000"/>
    <n v="1000"/>
    <n v="1053"/>
    <n v="0"/>
    <n v="0"/>
    <n v="0.5"/>
    <n v="526.5"/>
    <n v="6"/>
  </r>
  <r>
    <s v="BF248622"/>
    <n v="3"/>
    <d v="2012-01-01T00:00:00"/>
    <m/>
    <n v="10021"/>
    <n v="2"/>
    <n v="800"/>
    <n v="2010"/>
    <s v="Asphalt Shingles"/>
    <n v="2010"/>
    <n v="1"/>
    <s v="Superior"/>
    <s v="y"/>
    <x v="1"/>
    <s v="n"/>
    <n v="70000"/>
    <n v="7000"/>
    <n v="42000"/>
    <n v="14000"/>
    <n v="300000"/>
    <n v="3000"/>
    <n v="1000"/>
    <n v="424"/>
    <n v="0"/>
    <n v="0"/>
    <n v="1"/>
    <n v="424"/>
    <n v="6"/>
  </r>
  <r>
    <s v="BF248632"/>
    <n v="3"/>
    <d v="2012-01-01T00:00:00"/>
    <m/>
    <n v="10018"/>
    <n v="3"/>
    <n v="630"/>
    <n v="1981"/>
    <s v="Asphalt Shingles"/>
    <n v="2005"/>
    <n v="1"/>
    <s v="Frame"/>
    <s v="y"/>
    <x v="0"/>
    <s v="n"/>
    <n v="80000"/>
    <n v="8000"/>
    <n v="40000"/>
    <n v="16000"/>
    <n v="300000"/>
    <n v="3000"/>
    <n v="250"/>
    <n v="1335"/>
    <n v="0"/>
    <n v="0"/>
    <n v="1"/>
    <n v="1335"/>
    <n v="2"/>
  </r>
  <r>
    <s v="BF248642"/>
    <n v="3"/>
    <d v="2012-01-01T00:00:00"/>
    <m/>
    <n v="10019"/>
    <n v="4"/>
    <n v="693"/>
    <n v="1952"/>
    <s v="Asphalt Shingles"/>
    <n v="2007"/>
    <n v="9"/>
    <s v="Frame"/>
    <s v="n"/>
    <x v="0"/>
    <s v="n"/>
    <n v="125000"/>
    <n v="12500"/>
    <n v="62500"/>
    <n v="25000"/>
    <n v="100000"/>
    <n v="3000"/>
    <n v="500"/>
    <n v="3977"/>
    <n v="0"/>
    <n v="0"/>
    <n v="1"/>
    <n v="3977"/>
    <n v="1"/>
  </r>
  <r>
    <s v="BF248652"/>
    <n v="3"/>
    <d v="2012-01-01T00:00:00"/>
    <m/>
    <n v="10015"/>
    <n v="3"/>
    <n v="900"/>
    <n v="1968"/>
    <s v="Asphalt Shingles"/>
    <n v="1984"/>
    <n v="7"/>
    <s v="Frame"/>
    <s v="y"/>
    <x v="1"/>
    <s v="n"/>
    <n v="80000"/>
    <n v="8000"/>
    <n v="40000"/>
    <n v="16000"/>
    <n v="100000"/>
    <n v="1000"/>
    <n v="1000"/>
    <n v="1044"/>
    <n v="0"/>
    <n v="0"/>
    <n v="1"/>
    <n v="1044"/>
    <n v="7"/>
  </r>
  <r>
    <s v="BF248662"/>
    <n v="3"/>
    <d v="2012-01-01T00:00:00"/>
    <m/>
    <n v="10014"/>
    <n v="1"/>
    <n v="700"/>
    <n v="1994"/>
    <s v="Spanish Tile"/>
    <n v="2007"/>
    <n v="1"/>
    <s v="Frame"/>
    <s v="y"/>
    <x v="1"/>
    <s v="n"/>
    <n v="300000"/>
    <n v="30000"/>
    <n v="210000"/>
    <n v="60000"/>
    <n v="300000"/>
    <n v="3000"/>
    <n v="500"/>
    <n v="2344"/>
    <n v="0"/>
    <n v="0"/>
    <n v="1"/>
    <n v="2344"/>
    <n v="1"/>
  </r>
  <r>
    <s v="BF248672"/>
    <n v="3"/>
    <d v="2012-01-01T00:00:00"/>
    <m/>
    <n v="10024"/>
    <n v="4"/>
    <n v="900"/>
    <n v="2005"/>
    <s v="Asphalt Shingles"/>
    <n v="2005"/>
    <n v="7"/>
    <s v="Superior"/>
    <s v="n"/>
    <x v="1"/>
    <s v="n"/>
    <n v="100000"/>
    <n v="10000"/>
    <n v="50000"/>
    <n v="20000"/>
    <n v="300000"/>
    <n v="1000"/>
    <n v="500"/>
    <n v="421"/>
    <n v="0"/>
    <n v="0"/>
    <n v="1"/>
    <n v="421"/>
    <n v="4"/>
  </r>
  <r>
    <s v="BF248682"/>
    <n v="3"/>
    <d v="2012-01-01T00:00:00"/>
    <d v="2012-07-01T00:00:00"/>
    <n v="10008"/>
    <n v="2"/>
    <n v="920"/>
    <n v="1960"/>
    <s v="Spanish Tile"/>
    <n v="1992"/>
    <n v="9"/>
    <s v="Superior"/>
    <s v="y"/>
    <x v="1"/>
    <s v="n"/>
    <n v="200000"/>
    <n v="20000"/>
    <n v="100000"/>
    <n v="40000"/>
    <n v="500000"/>
    <n v="3000"/>
    <n v="500"/>
    <n v="1143"/>
    <n v="0"/>
    <n v="0"/>
    <n v="0.5"/>
    <n v="571.5"/>
    <n v="1"/>
  </r>
  <r>
    <s v="BF248692"/>
    <n v="3"/>
    <d v="2012-01-01T00:00:00"/>
    <m/>
    <n v="10010"/>
    <n v="3"/>
    <n v="800"/>
    <n v="1959"/>
    <s v="Asphalt Shingles"/>
    <n v="2001"/>
    <n v="1"/>
    <s v="Frame"/>
    <s v="y"/>
    <x v="1"/>
    <s v="n"/>
    <n v="50000"/>
    <n v="5000"/>
    <n v="25000"/>
    <n v="10000"/>
    <n v="300000"/>
    <n v="3000"/>
    <n v="1000"/>
    <n v="670"/>
    <n v="1"/>
    <n v="2500"/>
    <n v="1"/>
    <n v="670"/>
    <n v="7"/>
  </r>
  <r>
    <s v="BF248702"/>
    <n v="3"/>
    <d v="2012-01-01T00:00:00"/>
    <d v="2012-07-01T00:00:00"/>
    <n v="10010"/>
    <n v="5"/>
    <n v="836"/>
    <n v="1985"/>
    <s v="Asphalt Shingles"/>
    <n v="1985"/>
    <n v="7"/>
    <s v="Frame"/>
    <s v="y"/>
    <x v="1"/>
    <s v="n"/>
    <n v="125000"/>
    <n v="12500"/>
    <n v="62500"/>
    <n v="25000"/>
    <n v="100000"/>
    <n v="1000"/>
    <n v="500"/>
    <n v="2861"/>
    <n v="0"/>
    <n v="0"/>
    <n v="0.5"/>
    <n v="1430.5"/>
    <n v="7"/>
  </r>
  <r>
    <s v="BF248712"/>
    <n v="3"/>
    <d v="2012-01-01T00:00:00"/>
    <m/>
    <n v="10020"/>
    <n v="2"/>
    <n v="513"/>
    <n v="2004"/>
    <s v="Asphalt Shingles"/>
    <n v="2004"/>
    <n v="1"/>
    <s v="Frame"/>
    <s v="y"/>
    <x v="1"/>
    <s v="n"/>
    <n v="200000"/>
    <n v="20000"/>
    <n v="100000"/>
    <n v="40000"/>
    <n v="500000"/>
    <n v="3000"/>
    <n v="500"/>
    <n v="3678"/>
    <n v="0"/>
    <n v="0"/>
    <n v="1"/>
    <n v="3678"/>
    <n v="7"/>
  </r>
  <r>
    <s v="BF248722"/>
    <n v="3"/>
    <d v="2012-01-01T00:00:00"/>
    <m/>
    <n v="10022"/>
    <n v="3"/>
    <n v="753"/>
    <n v="1982"/>
    <s v="Asphalt Shingles"/>
    <n v="1999"/>
    <n v="1"/>
    <s v="Superior"/>
    <s v="y"/>
    <x v="1"/>
    <s v="n"/>
    <n v="60000"/>
    <n v="6000"/>
    <n v="30000"/>
    <n v="12000"/>
    <n v="100000"/>
    <n v="1000"/>
    <n v="500"/>
    <n v="467"/>
    <n v="0"/>
    <n v="0"/>
    <n v="1"/>
    <n v="467"/>
    <n v="4"/>
  </r>
  <r>
    <s v="BF248732"/>
    <n v="3"/>
    <d v="2012-01-01T00:00:00"/>
    <m/>
    <n v="10003"/>
    <n v="2"/>
    <n v="752"/>
    <n v="1987"/>
    <s v="Asphalt Shingles"/>
    <n v="1987"/>
    <n v="1"/>
    <s v="Frame"/>
    <s v="y"/>
    <x v="1"/>
    <s v="n"/>
    <n v="50000"/>
    <n v="5000"/>
    <n v="25000"/>
    <n v="10000"/>
    <n v="300000"/>
    <n v="1000"/>
    <n v="500"/>
    <n v="651"/>
    <n v="0"/>
    <n v="0"/>
    <n v="1"/>
    <n v="651"/>
    <n v="5"/>
  </r>
  <r>
    <s v="BF248742"/>
    <n v="3"/>
    <d v="2012-01-01T00:00:00"/>
    <m/>
    <n v="10019"/>
    <n v="3"/>
    <n v="695"/>
    <n v="1962"/>
    <s v="Spanish Tile"/>
    <n v="1982"/>
    <n v="1"/>
    <s v="Frame"/>
    <s v="y"/>
    <x v="0"/>
    <s v="n"/>
    <n v="50000"/>
    <n v="5000"/>
    <n v="30000"/>
    <n v="10000"/>
    <n v="300000"/>
    <n v="1000"/>
    <n v="250"/>
    <n v="1083"/>
    <n v="0"/>
    <n v="0"/>
    <n v="1"/>
    <n v="1083"/>
    <n v="1"/>
  </r>
  <r>
    <s v="BF248752"/>
    <n v="3"/>
    <d v="2012-01-01T00:00:00"/>
    <m/>
    <n v="10009"/>
    <n v="4"/>
    <n v="652"/>
    <n v="1977"/>
    <s v="Asphalt Shingles"/>
    <n v="1977"/>
    <n v="9"/>
    <s v="Frame"/>
    <s v="y"/>
    <x v="1"/>
    <s v="n"/>
    <n v="150000"/>
    <n v="15000"/>
    <n v="105000"/>
    <n v="30000"/>
    <n v="100000"/>
    <n v="3000"/>
    <n v="1000"/>
    <n v="4476"/>
    <n v="0"/>
    <n v="0"/>
    <n v="1"/>
    <n v="4476"/>
    <n v="1"/>
  </r>
  <r>
    <s v="BF248762"/>
    <n v="3"/>
    <d v="2012-01-01T00:00:00"/>
    <d v="2012-07-01T00:00:00"/>
    <n v="10018"/>
    <n v="3"/>
    <n v="798"/>
    <n v="1974"/>
    <s v="Spanish Tile"/>
    <n v="1980"/>
    <n v="1"/>
    <s v="Superior"/>
    <s v="y"/>
    <x v="0"/>
    <s v="n"/>
    <n v="125000"/>
    <n v="12500"/>
    <n v="87500"/>
    <n v="25000"/>
    <n v="100000"/>
    <n v="5000"/>
    <n v="500"/>
    <n v="796"/>
    <n v="0"/>
    <n v="0"/>
    <n v="0.5"/>
    <n v="398"/>
    <n v="2"/>
  </r>
  <r>
    <s v="BF248772"/>
    <n v="3"/>
    <d v="2012-01-01T00:00:00"/>
    <m/>
    <n v="10009"/>
    <n v="5"/>
    <n v="834"/>
    <n v="1956"/>
    <s v="Spanish Tile"/>
    <n v="1998"/>
    <n v="7"/>
    <s v="Frame"/>
    <s v="y"/>
    <x v="1"/>
    <s v="n"/>
    <n v="90000"/>
    <n v="9000"/>
    <n v="45000"/>
    <n v="18000"/>
    <n v="100000"/>
    <n v="1000"/>
    <n v="500"/>
    <n v="1477"/>
    <n v="0"/>
    <n v="0"/>
    <n v="1"/>
    <n v="1477"/>
    <n v="1"/>
  </r>
  <r>
    <s v="BF248782"/>
    <n v="3"/>
    <d v="2012-01-01T00:00:00"/>
    <m/>
    <n v="10004"/>
    <n v="3"/>
    <n v="740"/>
    <n v="1960"/>
    <s v="Asphalt Shingles"/>
    <n v="1964"/>
    <n v="1"/>
    <s v="Frame"/>
    <s v="y"/>
    <x v="1"/>
    <s v="n"/>
    <n v="200000"/>
    <n v="20000"/>
    <n v="100000"/>
    <n v="40000"/>
    <n v="300000"/>
    <n v="3000"/>
    <n v="500"/>
    <n v="2545"/>
    <n v="0"/>
    <n v="0"/>
    <n v="1"/>
    <n v="2545"/>
    <n v="5"/>
  </r>
  <r>
    <s v="BF248792"/>
    <n v="3"/>
    <d v="2012-01-01T00:00:00"/>
    <m/>
    <n v="10003"/>
    <n v="4"/>
    <n v="817"/>
    <n v="2005"/>
    <s v="Asphalt Shingles"/>
    <n v="2005"/>
    <n v="1"/>
    <s v="Frame"/>
    <s v="y"/>
    <x v="1"/>
    <s v="n"/>
    <n v="400000"/>
    <n v="40000"/>
    <n v="200000"/>
    <n v="80000"/>
    <n v="300000"/>
    <n v="1000"/>
    <n v="500"/>
    <n v="2421"/>
    <n v="0"/>
    <n v="0"/>
    <n v="1"/>
    <n v="2421"/>
    <n v="5"/>
  </r>
  <r>
    <s v="BF248802"/>
    <n v="3"/>
    <d v="2012-01-01T00:00:00"/>
    <m/>
    <n v="10010"/>
    <n v="5"/>
    <n v="725"/>
    <n v="1954"/>
    <s v="Asphalt Shingles"/>
    <n v="1991"/>
    <n v="7"/>
    <s v="Masonry"/>
    <s v="y"/>
    <x v="1"/>
    <s v="n"/>
    <n v="90000"/>
    <n v="9000"/>
    <n v="45000"/>
    <n v="18000"/>
    <n v="300000"/>
    <n v="3000"/>
    <n v="500"/>
    <n v="3100"/>
    <n v="0"/>
    <n v="0"/>
    <n v="1"/>
    <n v="3100"/>
    <n v="7"/>
  </r>
  <r>
    <s v="BF248812"/>
    <n v="3"/>
    <d v="2012-01-01T00:00:00"/>
    <m/>
    <n v="10011"/>
    <n v="3"/>
    <n v="660"/>
    <n v="1963"/>
    <s v="Asphalt Shingles"/>
    <n v="1989"/>
    <n v="1"/>
    <s v="Masonry"/>
    <s v="y"/>
    <x v="1"/>
    <s v="n"/>
    <n v="125000"/>
    <n v="12500"/>
    <n v="62500"/>
    <n v="25000"/>
    <n v="300000"/>
    <n v="1000"/>
    <n v="250"/>
    <n v="3034"/>
    <n v="1"/>
    <n v="13680"/>
    <n v="1"/>
    <n v="3034"/>
    <n v="6"/>
  </r>
  <r>
    <s v="BF248822"/>
    <n v="3"/>
    <d v="2012-01-01T00:00:00"/>
    <m/>
    <n v="10024"/>
    <n v="2"/>
    <n v="830"/>
    <n v="1998"/>
    <s v="Asphalt Shingles"/>
    <n v="1998"/>
    <n v="7"/>
    <s v="Superior"/>
    <s v="n"/>
    <x v="1"/>
    <s v="n"/>
    <n v="150000"/>
    <n v="15000"/>
    <n v="75000"/>
    <n v="30000"/>
    <n v="100000"/>
    <n v="5000"/>
    <n v="500"/>
    <n v="672"/>
    <n v="0"/>
    <n v="0"/>
    <n v="1"/>
    <n v="672"/>
    <n v="4"/>
  </r>
  <r>
    <s v="BF248832"/>
    <n v="3"/>
    <d v="2012-01-01T00:00:00"/>
    <m/>
    <n v="10009"/>
    <n v="1"/>
    <n v="925"/>
    <n v="1960"/>
    <s v="Spanish Tile"/>
    <n v="2002"/>
    <n v="1"/>
    <s v="Masonry"/>
    <s v="y"/>
    <x v="1"/>
    <s v="n"/>
    <n v="100000"/>
    <n v="10000"/>
    <n v="60000"/>
    <n v="20000"/>
    <n v="300000"/>
    <n v="1000"/>
    <n v="500"/>
    <n v="451"/>
    <n v="1"/>
    <n v="10397"/>
    <n v="1"/>
    <n v="451"/>
    <n v="1"/>
  </r>
  <r>
    <s v="BF248842"/>
    <n v="3"/>
    <d v="2012-01-01T00:00:00"/>
    <m/>
    <n v="10019"/>
    <n v="2"/>
    <n v="679"/>
    <n v="2001"/>
    <s v="Asphalt Shingles"/>
    <n v="2001"/>
    <n v="1"/>
    <s v="Frame"/>
    <s v="y"/>
    <x v="1"/>
    <s v="n"/>
    <n v="50000"/>
    <n v="5000"/>
    <n v="25000"/>
    <n v="10000"/>
    <n v="500000"/>
    <n v="1000"/>
    <n v="500"/>
    <n v="807"/>
    <n v="0"/>
    <n v="0"/>
    <n v="1"/>
    <n v="807"/>
    <n v="1"/>
  </r>
  <r>
    <s v="BF248852"/>
    <n v="3"/>
    <d v="2012-01-01T00:00:00"/>
    <m/>
    <n v="10016"/>
    <n v="1"/>
    <n v="879"/>
    <n v="1998"/>
    <s v="Spanish Tile"/>
    <n v="2008"/>
    <n v="1"/>
    <s v="Frame"/>
    <s v="y"/>
    <x v="0"/>
    <s v="n"/>
    <n v="150000"/>
    <n v="15000"/>
    <n v="90000"/>
    <n v="30000"/>
    <n v="100000"/>
    <n v="1000"/>
    <n v="500"/>
    <n v="797"/>
    <n v="0"/>
    <n v="0"/>
    <n v="1"/>
    <n v="797"/>
    <n v="6"/>
  </r>
  <r>
    <s v="BF248862"/>
    <n v="3"/>
    <d v="2012-01-01T00:00:00"/>
    <m/>
    <n v="10019"/>
    <n v="1"/>
    <n v="643"/>
    <n v="1963"/>
    <s v="Spanish Tile"/>
    <n v="2008"/>
    <n v="7"/>
    <s v="Frame"/>
    <s v="y"/>
    <x v="0"/>
    <s v="n"/>
    <n v="60000"/>
    <n v="6000"/>
    <n v="36000"/>
    <n v="12000"/>
    <n v="100000"/>
    <n v="1000"/>
    <n v="500"/>
    <n v="1189"/>
    <n v="0"/>
    <n v="0"/>
    <n v="1"/>
    <n v="1189"/>
    <n v="1"/>
  </r>
  <r>
    <s v="BF248872"/>
    <n v="3"/>
    <d v="2012-01-01T00:00:00"/>
    <m/>
    <n v="10004"/>
    <n v="2"/>
    <n v="700"/>
    <n v="1955"/>
    <s v="Asphalt Shingles"/>
    <n v="1999"/>
    <n v="1"/>
    <s v="Superior"/>
    <s v="y"/>
    <x v="0"/>
    <s v="n"/>
    <n v="70000"/>
    <n v="7000"/>
    <n v="35000"/>
    <n v="14000"/>
    <n v="100000"/>
    <n v="3000"/>
    <n v="500"/>
    <n v="586"/>
    <n v="0"/>
    <n v="0"/>
    <n v="1"/>
    <n v="586"/>
    <n v="5"/>
  </r>
  <r>
    <s v="BF248882"/>
    <n v="3"/>
    <d v="2012-01-01T00:00:00"/>
    <m/>
    <n v="10013"/>
    <n v="3"/>
    <n v="801"/>
    <n v="1983"/>
    <s v="Asphalt Shingles"/>
    <n v="1983"/>
    <n v="1"/>
    <s v="Frame"/>
    <s v="y"/>
    <x v="1"/>
    <s v="n"/>
    <n v="100000"/>
    <n v="10000"/>
    <n v="50000"/>
    <n v="20000"/>
    <n v="300000"/>
    <n v="3000"/>
    <n v="500"/>
    <n v="778"/>
    <n v="0"/>
    <n v="0"/>
    <n v="1"/>
    <n v="778"/>
    <n v="2"/>
  </r>
  <r>
    <s v="BF248892"/>
    <n v="3"/>
    <d v="2012-01-01T00:00:00"/>
    <m/>
    <n v="10002"/>
    <n v="2"/>
    <n v="751"/>
    <n v="1982"/>
    <s v="Asphalt Shingles"/>
    <n v="2006"/>
    <n v="1"/>
    <s v="Frame"/>
    <s v="y"/>
    <x v="0"/>
    <s v="n"/>
    <n v="90000"/>
    <n v="9000"/>
    <n v="45000"/>
    <n v="18000"/>
    <n v="100000"/>
    <n v="3000"/>
    <n v="500"/>
    <n v="982"/>
    <n v="0"/>
    <n v="0"/>
    <n v="1"/>
    <n v="982"/>
    <n v="5"/>
  </r>
  <r>
    <s v="BF248902"/>
    <n v="3"/>
    <d v="2012-01-01T00:00:00"/>
    <m/>
    <n v="10008"/>
    <n v="4"/>
    <n v="809"/>
    <n v="1993"/>
    <s v="Spanish Tile"/>
    <n v="1993"/>
    <n v="7"/>
    <s v="Frame"/>
    <s v="y"/>
    <x v="0"/>
    <s v="n"/>
    <n v="60000"/>
    <n v="6000"/>
    <n v="30000"/>
    <n v="12000"/>
    <n v="100000"/>
    <n v="1000"/>
    <n v="1000"/>
    <n v="642"/>
    <n v="0"/>
    <n v="0"/>
    <n v="1"/>
    <n v="642"/>
    <n v="1"/>
  </r>
  <r>
    <s v="BF248912"/>
    <n v="3"/>
    <d v="2012-01-01T00:00:00"/>
    <m/>
    <n v="10015"/>
    <n v="4"/>
    <n v="687"/>
    <n v="1989"/>
    <s v="Spanish Tile"/>
    <n v="1989"/>
    <n v="1"/>
    <s v="Frame"/>
    <s v="y"/>
    <x v="1"/>
    <s v="n"/>
    <n v="300000"/>
    <n v="30000"/>
    <n v="150000"/>
    <n v="60000"/>
    <n v="300000"/>
    <n v="1000"/>
    <n v="500"/>
    <n v="6571"/>
    <n v="0"/>
    <n v="0"/>
    <n v="1"/>
    <n v="6571"/>
    <n v="7"/>
  </r>
  <r>
    <s v="BF248922"/>
    <n v="3"/>
    <d v="2012-01-01T00:00:00"/>
    <m/>
    <n v="10022"/>
    <n v="3"/>
    <n v="817"/>
    <n v="1964"/>
    <s v="Asphalt Shingles"/>
    <n v="2009"/>
    <n v="1"/>
    <s v="Frame"/>
    <s v="y"/>
    <x v="1"/>
    <s v="n"/>
    <n v="80000"/>
    <n v="8000"/>
    <n v="56000"/>
    <n v="16000"/>
    <n v="100000"/>
    <n v="3000"/>
    <n v="500"/>
    <n v="697"/>
    <n v="0"/>
    <n v="0"/>
    <n v="1"/>
    <n v="697"/>
    <n v="4"/>
  </r>
  <r>
    <s v="BF248932"/>
    <n v="3"/>
    <d v="2012-01-01T00:00:00"/>
    <m/>
    <n v="10018"/>
    <n v="5"/>
    <n v="658"/>
    <n v="1966"/>
    <s v="Spanish Tile"/>
    <n v="1998"/>
    <n v="1"/>
    <s v="Frame"/>
    <s v="y"/>
    <x v="1"/>
    <s v="n"/>
    <n v="60000"/>
    <n v="6000"/>
    <n v="30000"/>
    <n v="12000"/>
    <n v="500000"/>
    <n v="3000"/>
    <n v="500"/>
    <n v="1148"/>
    <n v="0"/>
    <n v="0"/>
    <n v="1"/>
    <n v="1148"/>
    <n v="2"/>
  </r>
  <r>
    <s v="BF248942"/>
    <n v="3"/>
    <d v="2012-01-01T00:00:00"/>
    <m/>
    <n v="10001"/>
    <n v="3"/>
    <n v="675"/>
    <n v="1964"/>
    <s v="Asphalt Shingles"/>
    <n v="1968"/>
    <n v="1"/>
    <s v="Masonry"/>
    <s v="y"/>
    <x v="1"/>
    <s v="n"/>
    <n v="90000"/>
    <n v="9000"/>
    <n v="45000"/>
    <n v="18000"/>
    <n v="100000"/>
    <n v="1000"/>
    <n v="250"/>
    <n v="2422"/>
    <n v="0"/>
    <n v="0"/>
    <n v="1"/>
    <n v="2422"/>
    <n v="6"/>
  </r>
  <r>
    <s v="BF248952"/>
    <n v="3"/>
    <d v="2012-01-01T00:00:00"/>
    <m/>
    <n v="10017"/>
    <n v="4"/>
    <n v="800"/>
    <n v="1967"/>
    <s v="Asphalt Shingles"/>
    <n v="1981"/>
    <n v="7"/>
    <s v="Frame"/>
    <s v="y"/>
    <x v="1"/>
    <s v="n"/>
    <n v="80000"/>
    <n v="8000"/>
    <n v="48000"/>
    <n v="16000"/>
    <n v="300000"/>
    <n v="1000"/>
    <n v="250"/>
    <n v="1383"/>
    <n v="0"/>
    <n v="0"/>
    <n v="1"/>
    <n v="1383"/>
    <n v="3"/>
  </r>
  <r>
    <s v="BF248962"/>
    <n v="3"/>
    <d v="2012-01-01T00:00:00"/>
    <d v="2012-07-01T00:00:00"/>
    <n v="10015"/>
    <n v="3"/>
    <n v="900"/>
    <n v="1976"/>
    <s v="Asphalt Shingles"/>
    <n v="1976"/>
    <n v="1"/>
    <s v="Frame"/>
    <s v="y"/>
    <x v="1"/>
    <s v="n"/>
    <n v="95000"/>
    <n v="9500"/>
    <n v="47500"/>
    <n v="19000"/>
    <n v="300000"/>
    <n v="1000"/>
    <n v="250"/>
    <n v="1165"/>
    <n v="0"/>
    <n v="0"/>
    <n v="0.5"/>
    <n v="582.5"/>
    <n v="7"/>
  </r>
  <r>
    <s v="BF248972"/>
    <n v="3"/>
    <d v="2012-01-01T00:00:00"/>
    <m/>
    <n v="10015"/>
    <n v="2"/>
    <n v="534"/>
    <n v="1958"/>
    <s v="Asphalt Shingles"/>
    <n v="1991"/>
    <n v="7"/>
    <s v="Frame"/>
    <s v="y"/>
    <x v="1"/>
    <s v="n"/>
    <n v="90000"/>
    <n v="9000"/>
    <n v="45000"/>
    <n v="18000"/>
    <n v="300000"/>
    <n v="3000"/>
    <n v="250"/>
    <n v="3940"/>
    <n v="0"/>
    <n v="0"/>
    <n v="1"/>
    <n v="3940"/>
    <n v="7"/>
  </r>
  <r>
    <s v="BF248982"/>
    <n v="3"/>
    <d v="2012-01-01T00:00:00"/>
    <m/>
    <n v="10019"/>
    <n v="4"/>
    <n v="700"/>
    <n v="2004"/>
    <s v="Asphalt Shingles"/>
    <n v="2004"/>
    <n v="1"/>
    <s v="Frame"/>
    <s v="y"/>
    <x v="1"/>
    <s v="n"/>
    <n v="60000"/>
    <n v="6000"/>
    <n v="30000"/>
    <n v="12000"/>
    <n v="300000"/>
    <n v="5000"/>
    <n v="250"/>
    <n v="1041"/>
    <n v="0"/>
    <n v="0"/>
    <n v="1"/>
    <n v="1041"/>
    <n v="1"/>
  </r>
  <r>
    <s v="BF248992"/>
    <n v="3"/>
    <d v="2012-01-01T00:00:00"/>
    <m/>
    <n v="10014"/>
    <n v="3"/>
    <n v="662"/>
    <n v="1978"/>
    <s v="Asphalt Shingles"/>
    <n v="2011"/>
    <n v="9"/>
    <s v="Frame"/>
    <s v="n"/>
    <x v="0"/>
    <s v="n"/>
    <n v="100000"/>
    <n v="10000"/>
    <n v="50000"/>
    <n v="20000"/>
    <n v="100000"/>
    <n v="5000"/>
    <n v="250"/>
    <n v="3216"/>
    <n v="0"/>
    <n v="0"/>
    <n v="1"/>
    <n v="3216"/>
    <n v="1"/>
  </r>
  <r>
    <s v="BF249002"/>
    <n v="3"/>
    <d v="2012-01-01T00:00:00"/>
    <m/>
    <n v="10023"/>
    <n v="4"/>
    <n v="856"/>
    <n v="2000"/>
    <s v="Asphalt Shingles"/>
    <n v="2011"/>
    <n v="1"/>
    <s v="Superior"/>
    <s v="y"/>
    <x v="1"/>
    <s v="n"/>
    <n v="70000"/>
    <n v="7000"/>
    <n v="35000"/>
    <n v="14000"/>
    <n v="100000"/>
    <n v="5000"/>
    <n v="250"/>
    <n v="353"/>
    <n v="0"/>
    <n v="0"/>
    <n v="1"/>
    <n v="353"/>
    <n v="4"/>
  </r>
  <r>
    <s v="BF249012"/>
    <n v="3"/>
    <d v="2012-01-01T00:00:00"/>
    <m/>
    <n v="10015"/>
    <n v="3"/>
    <n v="736"/>
    <n v="1993"/>
    <s v="Asphalt Shingles"/>
    <n v="1993"/>
    <n v="1"/>
    <s v="Frame"/>
    <s v="y"/>
    <x v="1"/>
    <s v="n"/>
    <n v="50000"/>
    <n v="5000"/>
    <n v="25000"/>
    <n v="10000"/>
    <n v="100000"/>
    <n v="3000"/>
    <n v="250"/>
    <n v="1037"/>
    <n v="0"/>
    <n v="0"/>
    <n v="1"/>
    <n v="1037"/>
    <n v="7"/>
  </r>
  <r>
    <s v="BF249022"/>
    <n v="3"/>
    <d v="2012-01-01T00:00:00"/>
    <m/>
    <n v="10001"/>
    <n v="2"/>
    <n v="879"/>
    <n v="2004"/>
    <s v="Asphalt Shingles"/>
    <n v="2004"/>
    <n v="7"/>
    <s v="Frame"/>
    <s v="y"/>
    <x v="1"/>
    <s v="n"/>
    <n v="300000"/>
    <n v="30000"/>
    <n v="150000"/>
    <n v="60000"/>
    <n v="300000"/>
    <n v="1000"/>
    <n v="1000"/>
    <n v="1986"/>
    <n v="0"/>
    <n v="0"/>
    <n v="1"/>
    <n v="1986"/>
    <n v="6"/>
  </r>
  <r>
    <s v="BF249032"/>
    <n v="3"/>
    <d v="2012-01-01T00:00:00"/>
    <m/>
    <n v="10006"/>
    <n v="4"/>
    <n v="806"/>
    <n v="1990"/>
    <s v="Wood Shingles"/>
    <n v="1991"/>
    <n v="1"/>
    <s v="Frame"/>
    <s v="y"/>
    <x v="0"/>
    <s v="n"/>
    <n v="125000"/>
    <n v="12500"/>
    <n v="62500"/>
    <n v="25000"/>
    <n v="300000"/>
    <n v="3000"/>
    <n v="500"/>
    <n v="2444"/>
    <n v="0"/>
    <n v="0"/>
    <n v="1"/>
    <n v="2444"/>
    <n v="6"/>
  </r>
  <r>
    <s v="BF249042"/>
    <n v="3"/>
    <d v="2012-01-01T00:00:00"/>
    <m/>
    <n v="10013"/>
    <n v="4"/>
    <n v="938"/>
    <n v="2006"/>
    <s v="Asphalt Shingles"/>
    <n v="2006"/>
    <n v="1"/>
    <s v="Masonry"/>
    <s v="y"/>
    <x v="1"/>
    <s v="n"/>
    <n v="150000"/>
    <n v="15000"/>
    <n v="75000"/>
    <n v="30000"/>
    <n v="300000"/>
    <n v="5000"/>
    <n v="250"/>
    <n v="550"/>
    <n v="0"/>
    <n v="0"/>
    <n v="1"/>
    <n v="550"/>
    <n v="2"/>
  </r>
  <r>
    <s v="BF249052"/>
    <n v="3"/>
    <d v="2012-01-01T00:00:00"/>
    <m/>
    <n v="10003"/>
    <n v="4"/>
    <n v="685"/>
    <n v="1960"/>
    <s v="Asphalt Shingles"/>
    <n v="1994"/>
    <n v="1"/>
    <s v="Masonry"/>
    <s v="y"/>
    <x v="1"/>
    <s v="n"/>
    <n v="50000"/>
    <n v="5000"/>
    <n v="30000"/>
    <n v="10000"/>
    <n v="100000"/>
    <n v="5000"/>
    <n v="250"/>
    <n v="926"/>
    <n v="1"/>
    <n v="300"/>
    <n v="1"/>
    <n v="926"/>
    <n v="5"/>
  </r>
  <r>
    <s v="BF249062"/>
    <n v="3"/>
    <d v="2012-01-01T00:00:00"/>
    <m/>
    <n v="10022"/>
    <n v="4"/>
    <n v="690"/>
    <n v="1975"/>
    <s v="Asphalt Shingles"/>
    <n v="1998"/>
    <n v="1"/>
    <s v="Superior"/>
    <s v="y"/>
    <x v="0"/>
    <s v="n"/>
    <n v="80000"/>
    <n v="8000"/>
    <n v="40000"/>
    <n v="16000"/>
    <n v="100000"/>
    <n v="3000"/>
    <n v="500"/>
    <n v="886"/>
    <n v="0"/>
    <n v="0"/>
    <n v="1"/>
    <n v="886"/>
    <n v="4"/>
  </r>
  <r>
    <s v="BF249072"/>
    <n v="3"/>
    <d v="2012-01-01T00:00:00"/>
    <m/>
    <n v="10015"/>
    <n v="2"/>
    <n v="678"/>
    <n v="1990"/>
    <s v="Spanish Tile"/>
    <n v="1990"/>
    <n v="7"/>
    <s v="Frame"/>
    <s v="y"/>
    <x v="1"/>
    <s v="n"/>
    <n v="300000"/>
    <n v="30000"/>
    <n v="150000"/>
    <n v="60000"/>
    <n v="100000"/>
    <n v="3000"/>
    <n v="500"/>
    <n v="6304"/>
    <n v="0"/>
    <n v="0"/>
    <n v="1"/>
    <n v="6304"/>
    <n v="7"/>
  </r>
  <r>
    <s v="BF249082"/>
    <n v="3"/>
    <d v="2012-01-01T00:00:00"/>
    <d v="2012-07-01T00:00:00"/>
    <n v="10003"/>
    <n v="4"/>
    <n v="870"/>
    <n v="2001"/>
    <s v="Asphalt Shingles"/>
    <n v="2003"/>
    <n v="1"/>
    <s v="Frame"/>
    <s v="y"/>
    <x v="1"/>
    <s v="n"/>
    <n v="60000"/>
    <n v="6000"/>
    <n v="30000"/>
    <n v="12000"/>
    <n v="500000"/>
    <n v="1000"/>
    <n v="250"/>
    <n v="517"/>
    <n v="0"/>
    <n v="0"/>
    <n v="0.5"/>
    <n v="258.5"/>
    <n v="5"/>
  </r>
  <r>
    <s v="BF249092"/>
    <n v="3"/>
    <d v="2012-01-01T00:00:00"/>
    <m/>
    <n v="10025"/>
    <n v="2"/>
    <n v="855"/>
    <n v="1956"/>
    <s v="Asphalt Shingles"/>
    <n v="2003"/>
    <n v="1"/>
    <s v="Frame"/>
    <s v="y"/>
    <x v="1"/>
    <s v="n"/>
    <n v="125000"/>
    <n v="12500"/>
    <n v="87500"/>
    <n v="25000"/>
    <n v="500000"/>
    <n v="5000"/>
    <n v="500"/>
    <n v="1295"/>
    <n v="0"/>
    <n v="0"/>
    <n v="1"/>
    <n v="1295"/>
    <n v="7"/>
  </r>
  <r>
    <s v="BF249102"/>
    <n v="3"/>
    <d v="2012-01-01T00:00:00"/>
    <m/>
    <n v="10006"/>
    <n v="4"/>
    <n v="800"/>
    <n v="1965"/>
    <s v="Asphalt Shingles"/>
    <n v="1984"/>
    <n v="1"/>
    <s v="Frame"/>
    <s v="y"/>
    <x v="1"/>
    <s v="n"/>
    <n v="90000"/>
    <n v="9000"/>
    <n v="45000"/>
    <n v="18000"/>
    <n v="100000"/>
    <n v="1000"/>
    <n v="1000"/>
    <n v="1454"/>
    <n v="0"/>
    <n v="0"/>
    <n v="1"/>
    <n v="1454"/>
    <n v="6"/>
  </r>
  <r>
    <s v="BF249112"/>
    <n v="3"/>
    <d v="2012-01-01T00:00:00"/>
    <m/>
    <n v="10008"/>
    <n v="2"/>
    <n v="677"/>
    <n v="2000"/>
    <s v="Spanish Tile"/>
    <n v="2000"/>
    <n v="7"/>
    <s v="Frame"/>
    <s v="y"/>
    <x v="0"/>
    <s v="n"/>
    <n v="125000"/>
    <n v="12500"/>
    <n v="62500"/>
    <n v="25000"/>
    <n v="100000"/>
    <n v="1000"/>
    <n v="250"/>
    <n v="1976"/>
    <n v="0"/>
    <n v="0"/>
    <n v="1"/>
    <n v="1976"/>
    <n v="1"/>
  </r>
  <r>
    <s v="BF249122"/>
    <n v="3"/>
    <d v="2012-01-01T00:00:00"/>
    <m/>
    <n v="10021"/>
    <n v="4"/>
    <n v="900"/>
    <n v="1967"/>
    <s v="Spanish Tile"/>
    <n v="1991"/>
    <n v="1"/>
    <s v="Frame"/>
    <s v="y"/>
    <x v="0"/>
    <s v="n"/>
    <n v="70000"/>
    <n v="7000"/>
    <n v="35000"/>
    <n v="14000"/>
    <n v="500000"/>
    <n v="5000"/>
    <n v="500"/>
    <n v="770"/>
    <n v="0"/>
    <n v="0"/>
    <n v="1"/>
    <n v="770"/>
    <n v="6"/>
  </r>
  <r>
    <s v="BF249132"/>
    <n v="3"/>
    <d v="2012-01-01T00:00:00"/>
    <m/>
    <n v="10025"/>
    <n v="4"/>
    <n v="770"/>
    <n v="2007"/>
    <s v="Wood Shingles"/>
    <n v="2010"/>
    <n v="1"/>
    <s v="Frame"/>
    <s v="n"/>
    <x v="0"/>
    <s v="n"/>
    <n v="60000"/>
    <n v="6000"/>
    <n v="36000"/>
    <n v="12000"/>
    <n v="300000"/>
    <n v="5000"/>
    <n v="500"/>
    <n v="1590"/>
    <n v="0"/>
    <n v="0"/>
    <n v="1"/>
    <n v="1590"/>
    <n v="7"/>
  </r>
  <r>
    <s v="BF249142"/>
    <n v="3"/>
    <d v="2012-01-01T00:00:00"/>
    <m/>
    <n v="10021"/>
    <n v="1"/>
    <n v="624"/>
    <n v="1983"/>
    <s v="Asphalt Shingles"/>
    <n v="2003"/>
    <n v="9"/>
    <s v="Masonry"/>
    <s v="y"/>
    <x v="0"/>
    <s v="n"/>
    <n v="60000"/>
    <n v="6000"/>
    <n v="30000"/>
    <n v="12000"/>
    <n v="100000"/>
    <n v="3000"/>
    <n v="250"/>
    <n v="1701"/>
    <n v="0"/>
    <n v="0"/>
    <n v="1"/>
    <n v="1701"/>
    <n v="6"/>
  </r>
  <r>
    <s v="BF249152"/>
    <n v="3"/>
    <d v="2012-01-01T00:00:00"/>
    <m/>
    <n v="10025"/>
    <n v="3"/>
    <n v="749"/>
    <n v="2006"/>
    <s v="Spanish Tile"/>
    <n v="2006"/>
    <n v="1"/>
    <s v="Frame"/>
    <s v="y"/>
    <x v="1"/>
    <s v="n"/>
    <n v="100000"/>
    <n v="10000"/>
    <n v="50000"/>
    <n v="20000"/>
    <n v="500000"/>
    <n v="5000"/>
    <n v="500"/>
    <n v="1558"/>
    <n v="1"/>
    <n v="5544"/>
    <n v="1"/>
    <n v="1558"/>
    <n v="7"/>
  </r>
  <r>
    <s v="BF249162"/>
    <n v="3"/>
    <d v="2012-01-01T00:00:00"/>
    <m/>
    <n v="10015"/>
    <n v="1"/>
    <n v="693"/>
    <n v="1962"/>
    <s v="Spanish Tile"/>
    <n v="1984"/>
    <n v="9"/>
    <s v="Frame"/>
    <s v="y"/>
    <x v="0"/>
    <s v="n"/>
    <n v="70000"/>
    <n v="7000"/>
    <n v="35000"/>
    <n v="14000"/>
    <n v="100000"/>
    <n v="1000"/>
    <n v="500"/>
    <n v="2199"/>
    <n v="0"/>
    <n v="0"/>
    <n v="1"/>
    <n v="2199"/>
    <n v="7"/>
  </r>
  <r>
    <s v="BF249172"/>
    <n v="3"/>
    <d v="2012-01-01T00:00:00"/>
    <m/>
    <n v="10005"/>
    <n v="3"/>
    <n v="681"/>
    <n v="1984"/>
    <s v="Asphalt Shingles"/>
    <n v="1985"/>
    <n v="1"/>
    <s v="Frame"/>
    <s v="y"/>
    <x v="1"/>
    <s v="n"/>
    <n v="150000"/>
    <n v="15000"/>
    <n v="75000"/>
    <n v="30000"/>
    <n v="100000"/>
    <n v="3000"/>
    <n v="1000"/>
    <n v="3324"/>
    <n v="0"/>
    <n v="0"/>
    <n v="1"/>
    <n v="3324"/>
    <n v="7"/>
  </r>
  <r>
    <s v="BF249182"/>
    <n v="3"/>
    <d v="2012-01-01T00:00:00"/>
    <m/>
    <n v="10011"/>
    <n v="2"/>
    <n v="586"/>
    <n v="1968"/>
    <s v="Asphalt Shingles"/>
    <n v="2008"/>
    <n v="1"/>
    <s v="Frame"/>
    <s v="y"/>
    <x v="0"/>
    <s v="n"/>
    <n v="125000"/>
    <n v="12500"/>
    <n v="62500"/>
    <n v="25000"/>
    <n v="500000"/>
    <n v="3000"/>
    <n v="250"/>
    <n v="3176"/>
    <n v="0"/>
    <n v="0"/>
    <n v="1"/>
    <n v="3176"/>
    <n v="6"/>
  </r>
  <r>
    <s v="BF249192"/>
    <n v="3"/>
    <d v="2012-01-01T00:00:00"/>
    <m/>
    <n v="10020"/>
    <n v="1"/>
    <n v="671"/>
    <n v="2004"/>
    <s v="Spanish Tile"/>
    <n v="2004"/>
    <n v="1"/>
    <s v="Frame"/>
    <s v="y"/>
    <x v="0"/>
    <s v="n"/>
    <n v="150000"/>
    <n v="15000"/>
    <n v="75000"/>
    <n v="30000"/>
    <n v="100000"/>
    <n v="3000"/>
    <n v="500"/>
    <n v="1825"/>
    <n v="0"/>
    <n v="0"/>
    <n v="1"/>
    <n v="1825"/>
    <n v="7"/>
  </r>
  <r>
    <s v="BF249202"/>
    <n v="3"/>
    <d v="2012-01-01T00:00:00"/>
    <m/>
    <n v="10008"/>
    <n v="4"/>
    <n v="926"/>
    <n v="2008"/>
    <s v="Asphalt Shingles"/>
    <n v="2008"/>
    <n v="1"/>
    <s v="Frame"/>
    <s v="y"/>
    <x v="1"/>
    <s v="n"/>
    <n v="80000"/>
    <n v="8000"/>
    <n v="40000"/>
    <n v="16000"/>
    <n v="100000"/>
    <n v="3000"/>
    <n v="250"/>
    <n v="591"/>
    <n v="0"/>
    <n v="0"/>
    <n v="1"/>
    <n v="591"/>
    <n v="1"/>
  </r>
  <r>
    <s v="BF249212"/>
    <n v="3"/>
    <d v="2012-01-01T00:00:00"/>
    <m/>
    <n v="10015"/>
    <n v="3"/>
    <n v="889"/>
    <n v="1985"/>
    <s v="Asphalt Shingles"/>
    <n v="1985"/>
    <n v="1"/>
    <s v="Masonry"/>
    <s v="y"/>
    <x v="1"/>
    <s v="n"/>
    <n v="80000"/>
    <n v="8000"/>
    <n v="40000"/>
    <n v="16000"/>
    <n v="500000"/>
    <n v="1000"/>
    <n v="250"/>
    <n v="981"/>
    <n v="0"/>
    <n v="0"/>
    <n v="1"/>
    <n v="981"/>
    <n v="7"/>
  </r>
  <r>
    <s v="BF249222"/>
    <n v="3"/>
    <d v="2012-01-01T00:00:00"/>
    <m/>
    <n v="10022"/>
    <n v="4"/>
    <n v="898"/>
    <n v="1953"/>
    <s v="Asphalt Shingles"/>
    <n v="2008"/>
    <n v="7"/>
    <s v="Superior"/>
    <s v="y"/>
    <x v="1"/>
    <s v="n"/>
    <n v="70000"/>
    <n v="7000"/>
    <n v="35000"/>
    <n v="14000"/>
    <n v="300000"/>
    <n v="3000"/>
    <n v="500"/>
    <n v="456"/>
    <n v="0"/>
    <n v="0"/>
    <n v="1"/>
    <n v="456"/>
    <n v="4"/>
  </r>
  <r>
    <s v="BF249232"/>
    <n v="3"/>
    <d v="2012-01-01T00:00:00"/>
    <m/>
    <n v="10019"/>
    <n v="1"/>
    <n v="681"/>
    <n v="2000"/>
    <s v="Asphalt Shingles"/>
    <n v="2000"/>
    <n v="1"/>
    <s v="Frame"/>
    <s v="y"/>
    <x v="1"/>
    <s v="n"/>
    <n v="70000"/>
    <n v="7000"/>
    <n v="42000"/>
    <n v="14000"/>
    <n v="500000"/>
    <n v="3000"/>
    <n v="1000"/>
    <n v="916"/>
    <n v="0"/>
    <n v="0"/>
    <n v="1"/>
    <n v="916"/>
    <n v="1"/>
  </r>
  <r>
    <s v="BF249242"/>
    <n v="3"/>
    <d v="2012-01-01T00:00:00"/>
    <m/>
    <n v="10007"/>
    <n v="4"/>
    <n v="868"/>
    <n v="1995"/>
    <s v="Wood Shingles"/>
    <n v="1995"/>
    <n v="1"/>
    <s v="Frame"/>
    <s v="y"/>
    <x v="1"/>
    <s v="n"/>
    <n v="150000"/>
    <n v="15000"/>
    <n v="90000"/>
    <n v="30000"/>
    <n v="300000"/>
    <n v="3000"/>
    <n v="1000"/>
    <n v="1233"/>
    <n v="0"/>
    <n v="0"/>
    <n v="1"/>
    <n v="1233"/>
    <n v="3"/>
  </r>
  <r>
    <s v="BF249252"/>
    <n v="3"/>
    <d v="2012-01-01T00:00:00"/>
    <d v="2012-07-01T00:00:00"/>
    <n v="10017"/>
    <n v="4"/>
    <n v="658"/>
    <n v="1956"/>
    <s v="Asphalt Shingles"/>
    <n v="1973"/>
    <n v="1"/>
    <s v="Frame"/>
    <s v="y"/>
    <x v="0"/>
    <s v="n"/>
    <n v="80000"/>
    <n v="8000"/>
    <n v="56000"/>
    <n v="16000"/>
    <n v="100000"/>
    <n v="3000"/>
    <n v="500"/>
    <n v="1867"/>
    <n v="0"/>
    <n v="0"/>
    <n v="0.5"/>
    <n v="933.5"/>
    <n v="3"/>
  </r>
  <r>
    <s v="BF249262"/>
    <n v="3"/>
    <d v="2012-01-01T00:00:00"/>
    <m/>
    <n v="10025"/>
    <n v="1"/>
    <n v="890"/>
    <n v="2005"/>
    <s v="Asphalt Shingles"/>
    <n v="2005"/>
    <n v="1"/>
    <s v="Frame"/>
    <s v="y"/>
    <x v="1"/>
    <s v="n"/>
    <n v="300000"/>
    <n v="30000"/>
    <n v="150000"/>
    <n v="60000"/>
    <n v="100000"/>
    <n v="1000"/>
    <n v="500"/>
    <n v="1687"/>
    <n v="0"/>
    <n v="0"/>
    <n v="1"/>
    <n v="1687"/>
    <n v="7"/>
  </r>
  <r>
    <s v="BF249272"/>
    <n v="3"/>
    <d v="2012-01-01T00:00:00"/>
    <m/>
    <n v="10004"/>
    <n v="2"/>
    <n v="814"/>
    <n v="1985"/>
    <s v="Asphalt Shingles"/>
    <n v="1999"/>
    <n v="1"/>
    <s v="Frame"/>
    <s v="y"/>
    <x v="1"/>
    <s v="n"/>
    <n v="200000"/>
    <n v="20000"/>
    <n v="100000"/>
    <n v="40000"/>
    <n v="100000"/>
    <n v="1000"/>
    <n v="1000"/>
    <n v="1119"/>
    <n v="0"/>
    <n v="0"/>
    <n v="1"/>
    <n v="1119"/>
    <n v="5"/>
  </r>
  <r>
    <s v="BF249282"/>
    <n v="3"/>
    <d v="2012-01-01T00:00:00"/>
    <m/>
    <n v="10007"/>
    <n v="1"/>
    <n v="686"/>
    <n v="1973"/>
    <s v="Asphalt Shingles"/>
    <n v="1992"/>
    <n v="1"/>
    <s v="Frame"/>
    <s v="y"/>
    <x v="1"/>
    <s v="n"/>
    <n v="70000"/>
    <n v="7000"/>
    <n v="35000"/>
    <n v="14000"/>
    <n v="300000"/>
    <n v="3000"/>
    <n v="500"/>
    <n v="1127"/>
    <n v="0"/>
    <n v="0"/>
    <n v="1"/>
    <n v="1127"/>
    <n v="3"/>
  </r>
  <r>
    <s v="BF249292"/>
    <n v="3"/>
    <d v="2012-01-01T00:00:00"/>
    <m/>
    <n v="10006"/>
    <n v="1"/>
    <n v="697"/>
    <n v="1973"/>
    <s v="Asphalt Shingles"/>
    <n v="1980"/>
    <n v="1"/>
    <s v="Frame"/>
    <s v="y"/>
    <x v="1"/>
    <s v="n"/>
    <n v="200000"/>
    <n v="20000"/>
    <n v="100000"/>
    <n v="40000"/>
    <n v="100000"/>
    <n v="5000"/>
    <n v="500"/>
    <n v="3512"/>
    <n v="0"/>
    <n v="0"/>
    <n v="1"/>
    <n v="3512"/>
    <n v="6"/>
  </r>
  <r>
    <s v="BF249302"/>
    <n v="3"/>
    <d v="2012-01-01T00:00:00"/>
    <m/>
    <n v="10024"/>
    <n v="2"/>
    <n v="900"/>
    <n v="1978"/>
    <s v="Asphalt Shingles"/>
    <n v="1978"/>
    <n v="1"/>
    <s v="Frame"/>
    <s v="y"/>
    <x v="1"/>
    <s v="n"/>
    <n v="90000"/>
    <n v="9000"/>
    <n v="45000"/>
    <n v="18000"/>
    <n v="100000"/>
    <n v="3000"/>
    <n v="500"/>
    <n v="514"/>
    <n v="0"/>
    <n v="0"/>
    <n v="1"/>
    <n v="514"/>
    <n v="4"/>
  </r>
  <r>
    <s v="BF249312"/>
    <n v="3"/>
    <d v="2012-01-01T00:00:00"/>
    <m/>
    <n v="10007"/>
    <n v="2"/>
    <n v="984"/>
    <n v="2008"/>
    <s v="Asphalt Shingles"/>
    <n v="2008"/>
    <n v="1"/>
    <s v="Frame"/>
    <s v="n"/>
    <x v="1"/>
    <s v="n"/>
    <n v="125000"/>
    <n v="12500"/>
    <n v="62500"/>
    <n v="25000"/>
    <n v="100000"/>
    <n v="3000"/>
    <n v="250"/>
    <n v="589"/>
    <n v="0"/>
    <n v="0"/>
    <n v="1"/>
    <n v="589"/>
    <n v="3"/>
  </r>
  <r>
    <s v="BF249322"/>
    <n v="3"/>
    <d v="2012-01-01T00:00:00"/>
    <d v="2012-07-01T00:00:00"/>
    <n v="10008"/>
    <n v="4"/>
    <n v="755"/>
    <n v="2007"/>
    <s v="Spanish Tile"/>
    <n v="2007"/>
    <n v="7"/>
    <s v="Frame"/>
    <s v="y"/>
    <x v="1"/>
    <s v="n"/>
    <n v="50000"/>
    <n v="5000"/>
    <n v="25000"/>
    <n v="10000"/>
    <n v="100000"/>
    <n v="3000"/>
    <n v="500"/>
    <n v="747"/>
    <n v="0"/>
    <n v="0"/>
    <n v="0.5"/>
    <n v="373.5"/>
    <n v="1"/>
  </r>
  <r>
    <s v="BF249332"/>
    <n v="3"/>
    <d v="2012-01-01T00:00:00"/>
    <m/>
    <n v="10003"/>
    <n v="1"/>
    <n v="675"/>
    <n v="1957"/>
    <s v="Asphalt Shingles"/>
    <n v="1970"/>
    <n v="1"/>
    <s v="Frame"/>
    <s v="y"/>
    <x v="1"/>
    <s v="n"/>
    <n v="70000"/>
    <n v="7000"/>
    <n v="35000"/>
    <n v="14000"/>
    <n v="100000"/>
    <n v="1000"/>
    <n v="500"/>
    <n v="1115"/>
    <n v="0"/>
    <n v="0"/>
    <n v="1"/>
    <n v="1115"/>
    <n v="5"/>
  </r>
  <r>
    <s v="BF249342"/>
    <n v="3"/>
    <d v="2012-01-01T00:00:00"/>
    <m/>
    <n v="10018"/>
    <n v="2"/>
    <n v="900"/>
    <n v="1988"/>
    <s v="Asphalt Shingles"/>
    <n v="1988"/>
    <n v="1"/>
    <s v="Masonry"/>
    <s v="y"/>
    <x v="1"/>
    <s v="n"/>
    <n v="125000"/>
    <n v="12500"/>
    <n v="62500"/>
    <n v="25000"/>
    <n v="100000"/>
    <n v="3000"/>
    <n v="500"/>
    <n v="465"/>
    <n v="0"/>
    <n v="0"/>
    <n v="1"/>
    <n v="465"/>
    <n v="2"/>
  </r>
  <r>
    <s v="BF249352"/>
    <n v="3"/>
    <d v="2012-01-01T00:00:00"/>
    <m/>
    <n v="10001"/>
    <n v="2"/>
    <n v="714"/>
    <n v="1970"/>
    <s v="Asphalt Shingles"/>
    <n v="1987"/>
    <n v="1"/>
    <s v="Frame"/>
    <s v="y"/>
    <x v="1"/>
    <s v="n"/>
    <n v="300000"/>
    <n v="30000"/>
    <n v="150000"/>
    <n v="60000"/>
    <n v="500000"/>
    <n v="1000"/>
    <n v="500"/>
    <n v="4858"/>
    <n v="0"/>
    <n v="0"/>
    <n v="1"/>
    <n v="4858"/>
    <n v="6"/>
  </r>
  <r>
    <s v="BF249362"/>
    <n v="3"/>
    <d v="2012-01-01T00:00:00"/>
    <m/>
    <n v="10013"/>
    <n v="5"/>
    <n v="660"/>
    <n v="1957"/>
    <s v="Spanish Tile"/>
    <n v="2004"/>
    <n v="1"/>
    <s v="Frame"/>
    <s v="y"/>
    <x v="1"/>
    <s v="n"/>
    <n v="100000"/>
    <n v="10000"/>
    <n v="50000"/>
    <n v="20000"/>
    <n v="100000"/>
    <n v="5000"/>
    <n v="500"/>
    <n v="1702"/>
    <n v="0"/>
    <n v="0"/>
    <n v="1"/>
    <n v="1702"/>
    <n v="2"/>
  </r>
  <r>
    <s v="BF249372"/>
    <n v="3"/>
    <d v="2012-01-01T00:00:00"/>
    <m/>
    <n v="10006"/>
    <n v="2"/>
    <n v="669"/>
    <n v="1964"/>
    <s v="Asphalt Shingles"/>
    <n v="1971"/>
    <n v="1"/>
    <s v="Masonry"/>
    <s v="y"/>
    <x v="1"/>
    <s v="y"/>
    <n v="90000"/>
    <n v="9000"/>
    <n v="62999.999999999993"/>
    <n v="18000"/>
    <n v="500000"/>
    <n v="1000"/>
    <n v="500"/>
    <n v="1860"/>
    <n v="0"/>
    <n v="0"/>
    <n v="1"/>
    <n v="1860"/>
    <n v="6"/>
  </r>
  <r>
    <s v="BF249382"/>
    <n v="3"/>
    <d v="2012-01-01T00:00:00"/>
    <m/>
    <n v="10007"/>
    <n v="1"/>
    <n v="800"/>
    <n v="1977"/>
    <s v="Asphalt Shingles"/>
    <n v="1982"/>
    <n v="7"/>
    <s v="Masonry"/>
    <s v="y"/>
    <x v="1"/>
    <s v="n"/>
    <n v="90000"/>
    <n v="9000"/>
    <n v="45000"/>
    <n v="18000"/>
    <n v="300000"/>
    <n v="3000"/>
    <n v="500"/>
    <n v="749"/>
    <n v="0"/>
    <n v="0"/>
    <n v="1"/>
    <n v="749"/>
    <n v="3"/>
  </r>
  <r>
    <s v="BF249392"/>
    <n v="3"/>
    <d v="2012-01-01T00:00:00"/>
    <m/>
    <n v="10012"/>
    <n v="2"/>
    <n v="872"/>
    <n v="1971"/>
    <s v="Asphalt Shingles"/>
    <n v="1971"/>
    <n v="1"/>
    <s v="Frame"/>
    <s v="y"/>
    <x v="1"/>
    <s v="n"/>
    <n v="90000"/>
    <n v="9000"/>
    <n v="45000"/>
    <n v="18000"/>
    <n v="100000"/>
    <n v="5000"/>
    <n v="1000"/>
    <n v="681"/>
    <n v="0"/>
    <n v="0"/>
    <n v="1"/>
    <n v="681"/>
    <n v="3"/>
  </r>
  <r>
    <s v="BF249402"/>
    <n v="3"/>
    <d v="2012-01-01T00:00:00"/>
    <m/>
    <n v="10021"/>
    <n v="4"/>
    <n v="864"/>
    <n v="1950"/>
    <s v="Asphalt Shingles"/>
    <n v="2010"/>
    <n v="1"/>
    <s v="Frame"/>
    <s v="y"/>
    <x v="1"/>
    <s v="n"/>
    <n v="150000"/>
    <n v="15000"/>
    <n v="75000"/>
    <n v="30000"/>
    <n v="500000"/>
    <n v="1000"/>
    <n v="500"/>
    <n v="1645"/>
    <n v="0"/>
    <n v="0"/>
    <n v="1"/>
    <n v="1645"/>
    <n v="6"/>
  </r>
  <r>
    <s v="BF249412"/>
    <n v="3"/>
    <d v="2012-01-01T00:00:00"/>
    <m/>
    <n v="10023"/>
    <n v="3"/>
    <n v="800"/>
    <n v="1991"/>
    <s v="Asphalt Shingles"/>
    <n v="1991"/>
    <n v="1"/>
    <s v="Frame"/>
    <s v="y"/>
    <x v="1"/>
    <s v="n"/>
    <n v="300000"/>
    <n v="30000"/>
    <n v="150000"/>
    <n v="60000"/>
    <n v="300000"/>
    <n v="3000"/>
    <n v="500"/>
    <n v="1978"/>
    <n v="0"/>
    <n v="0"/>
    <n v="1"/>
    <n v="1978"/>
    <n v="4"/>
  </r>
  <r>
    <s v="BF249422"/>
    <n v="3"/>
    <d v="2012-01-01T00:00:00"/>
    <m/>
    <n v="10025"/>
    <n v="4"/>
    <n v="745"/>
    <n v="1989"/>
    <s v="Spanish Tile"/>
    <n v="1989"/>
    <n v="1"/>
    <s v="Frame"/>
    <s v="y"/>
    <x v="0"/>
    <s v="n"/>
    <n v="100000"/>
    <n v="10000"/>
    <n v="50000"/>
    <n v="20000"/>
    <n v="300000"/>
    <n v="1000"/>
    <n v="500"/>
    <n v="2114"/>
    <n v="0"/>
    <n v="0"/>
    <n v="1"/>
    <n v="2114"/>
    <n v="7"/>
  </r>
  <r>
    <s v="BF249432"/>
    <n v="3"/>
    <d v="2012-01-01T00:00:00"/>
    <m/>
    <n v="10017"/>
    <n v="4"/>
    <n v="665"/>
    <n v="1990"/>
    <s v="Asphalt Shingles"/>
    <n v="1990"/>
    <n v="1"/>
    <s v="Frame"/>
    <s v="y"/>
    <x v="1"/>
    <s v="n"/>
    <n v="50000"/>
    <n v="5000"/>
    <n v="25000"/>
    <n v="10000"/>
    <n v="100000"/>
    <n v="1000"/>
    <n v="1000"/>
    <n v="955"/>
    <n v="0"/>
    <n v="0"/>
    <n v="1"/>
    <n v="955"/>
    <n v="3"/>
  </r>
  <r>
    <s v="BF249442"/>
    <n v="3"/>
    <d v="2012-01-01T00:00:00"/>
    <m/>
    <n v="10007"/>
    <n v="5"/>
    <n v="667"/>
    <n v="1982"/>
    <s v="Asphalt Shingles"/>
    <n v="1990"/>
    <n v="1"/>
    <s v="Masonry"/>
    <s v="y"/>
    <x v="0"/>
    <s v="n"/>
    <n v="300000"/>
    <n v="30000"/>
    <n v="150000"/>
    <n v="60000"/>
    <n v="100000"/>
    <n v="3000"/>
    <n v="250"/>
    <n v="5148"/>
    <n v="0"/>
    <n v="0"/>
    <n v="1"/>
    <n v="5148"/>
    <n v="3"/>
  </r>
  <r>
    <s v="BF249452"/>
    <n v="3"/>
    <d v="2012-01-01T00:00:00"/>
    <d v="2012-07-01T00:00:00"/>
    <n v="10002"/>
    <n v="1"/>
    <n v="661"/>
    <n v="1955"/>
    <s v="Asphalt Shingles"/>
    <n v="1983"/>
    <n v="1"/>
    <s v="Frame"/>
    <s v="y"/>
    <x v="1"/>
    <s v="n"/>
    <n v="300000"/>
    <n v="30000"/>
    <n v="150000"/>
    <n v="60000"/>
    <n v="300000"/>
    <n v="3000"/>
    <n v="1000"/>
    <n v="3181"/>
    <n v="0"/>
    <n v="0"/>
    <n v="0.5"/>
    <n v="1590.5"/>
    <n v="5"/>
  </r>
  <r>
    <s v="BF249462"/>
    <n v="3"/>
    <d v="2012-01-01T00:00:00"/>
    <m/>
    <n v="10021"/>
    <n v="1"/>
    <n v="758"/>
    <n v="1976"/>
    <s v="Asphalt Shingles"/>
    <n v="1990"/>
    <n v="9"/>
    <s v="Frame"/>
    <s v="y"/>
    <x v="1"/>
    <s v="n"/>
    <n v="60000"/>
    <n v="6000"/>
    <n v="30000"/>
    <n v="12000"/>
    <n v="500000"/>
    <n v="1000"/>
    <n v="500"/>
    <n v="1635"/>
    <n v="0"/>
    <n v="0"/>
    <n v="1"/>
    <n v="1635"/>
    <n v="6"/>
  </r>
  <r>
    <s v="BF249472"/>
    <n v="3"/>
    <d v="2012-01-01T00:00:00"/>
    <m/>
    <n v="10025"/>
    <n v="2"/>
    <n v="887"/>
    <n v="1987"/>
    <s v="Asphalt Shingles"/>
    <n v="1993"/>
    <n v="1"/>
    <s v="Frame"/>
    <s v="y"/>
    <x v="1"/>
    <s v="n"/>
    <n v="100000"/>
    <n v="10000"/>
    <n v="50000"/>
    <n v="20000"/>
    <n v="300000"/>
    <n v="1000"/>
    <n v="500"/>
    <n v="993"/>
    <n v="0"/>
    <n v="0"/>
    <n v="1"/>
    <n v="993"/>
    <n v="7"/>
  </r>
  <r>
    <s v="BF249482"/>
    <n v="3"/>
    <d v="2012-01-01T00:00:00"/>
    <m/>
    <n v="10023"/>
    <n v="2"/>
    <n v="800"/>
    <n v="1977"/>
    <s v="Asphalt Shingles"/>
    <n v="2000"/>
    <n v="1"/>
    <s v="Superior"/>
    <s v="y"/>
    <x v="1"/>
    <s v="n"/>
    <n v="300000"/>
    <n v="30000"/>
    <n v="210000"/>
    <n v="60000"/>
    <n v="100000"/>
    <n v="5000"/>
    <n v="500"/>
    <n v="1161"/>
    <n v="0"/>
    <n v="0"/>
    <n v="1"/>
    <n v="1161"/>
    <n v="4"/>
  </r>
  <r>
    <s v="BF249492"/>
    <n v="3"/>
    <d v="2012-01-01T00:00:00"/>
    <m/>
    <n v="10003"/>
    <n v="3"/>
    <n v="811"/>
    <n v="1964"/>
    <s v="Spanish Tile"/>
    <n v="1993"/>
    <n v="1"/>
    <s v="Frame"/>
    <s v="y"/>
    <x v="1"/>
    <s v="n"/>
    <n v="150000"/>
    <n v="15000"/>
    <n v="75000"/>
    <n v="30000"/>
    <n v="300000"/>
    <n v="1000"/>
    <n v="250"/>
    <n v="1175"/>
    <n v="0"/>
    <n v="0"/>
    <n v="1"/>
    <n v="1175"/>
    <n v="5"/>
  </r>
  <r>
    <s v="BF249502"/>
    <n v="3"/>
    <d v="2012-01-01T00:00:00"/>
    <m/>
    <n v="10018"/>
    <n v="3"/>
    <n v="800"/>
    <n v="1996"/>
    <s v="Asphalt Shingles"/>
    <n v="1996"/>
    <n v="1"/>
    <s v="Superior"/>
    <s v="y"/>
    <x v="0"/>
    <s v="n"/>
    <n v="150000"/>
    <n v="15000"/>
    <n v="75000"/>
    <n v="30000"/>
    <n v="500000"/>
    <n v="1000"/>
    <n v="250"/>
    <n v="599"/>
    <n v="0"/>
    <n v="0"/>
    <n v="1"/>
    <n v="599"/>
    <n v="2"/>
  </r>
  <r>
    <s v="BF249512"/>
    <n v="3"/>
    <d v="2012-01-01T00:00:00"/>
    <m/>
    <n v="10021"/>
    <n v="2"/>
    <n v="752"/>
    <n v="2002"/>
    <s v="Asphalt Shingles"/>
    <n v="2002"/>
    <n v="7"/>
    <s v="Superior"/>
    <s v="y"/>
    <x v="1"/>
    <s v="n"/>
    <n v="50000"/>
    <n v="5000"/>
    <n v="25000"/>
    <n v="10000"/>
    <n v="100000"/>
    <n v="1000"/>
    <n v="500"/>
    <n v="570"/>
    <n v="0"/>
    <n v="0"/>
    <n v="1"/>
    <n v="570"/>
    <n v="6"/>
  </r>
  <r>
    <s v="BF249522"/>
    <n v="3"/>
    <d v="2012-01-01T00:00:00"/>
    <d v="2012-07-01T00:00:00"/>
    <n v="10019"/>
    <n v="3"/>
    <n v="806"/>
    <n v="1983"/>
    <s v="Asphalt Shingles"/>
    <n v="1991"/>
    <n v="7"/>
    <s v="Frame"/>
    <s v="y"/>
    <x v="0"/>
    <s v="n"/>
    <n v="70000"/>
    <n v="7000"/>
    <n v="35000"/>
    <n v="14000"/>
    <n v="100000"/>
    <n v="3000"/>
    <n v="500"/>
    <n v="973"/>
    <n v="0"/>
    <n v="0"/>
    <n v="0.5"/>
    <n v="486.5"/>
    <n v="1"/>
  </r>
  <r>
    <s v="BF249532"/>
    <n v="3"/>
    <d v="2012-01-01T00:00:00"/>
    <m/>
    <n v="10018"/>
    <n v="2"/>
    <n v="882"/>
    <n v="1959"/>
    <s v="Asphalt Shingles"/>
    <n v="1982"/>
    <n v="1"/>
    <s v="Frame"/>
    <s v="y"/>
    <x v="0"/>
    <s v="n"/>
    <n v="100000"/>
    <n v="10000"/>
    <n v="50000"/>
    <n v="20000"/>
    <n v="100000"/>
    <n v="5000"/>
    <n v="250"/>
    <n v="662"/>
    <n v="0"/>
    <n v="0"/>
    <n v="1"/>
    <n v="662"/>
    <n v="2"/>
  </r>
  <r>
    <s v="BF249542"/>
    <n v="3"/>
    <d v="2012-01-01T00:00:00"/>
    <d v="2012-07-01T00:00:00"/>
    <n v="10012"/>
    <n v="4"/>
    <n v="891"/>
    <n v="1972"/>
    <s v="Asphalt Shingles"/>
    <n v="1972"/>
    <n v="1"/>
    <s v="Frame"/>
    <s v="y"/>
    <x v="1"/>
    <s v="n"/>
    <n v="100000"/>
    <n v="10000"/>
    <n v="50000"/>
    <n v="20000"/>
    <n v="500000"/>
    <n v="1000"/>
    <n v="1000"/>
    <n v="894"/>
    <n v="0"/>
    <n v="0"/>
    <n v="0.5"/>
    <n v="447"/>
    <n v="3"/>
  </r>
  <r>
    <s v="BF249552"/>
    <n v="3"/>
    <d v="2012-01-01T00:00:00"/>
    <m/>
    <n v="10024"/>
    <n v="2"/>
    <n v="619"/>
    <n v="1983"/>
    <s v="Spanish Tile"/>
    <n v="1983"/>
    <n v="1"/>
    <s v="Frame"/>
    <s v="y"/>
    <x v="1"/>
    <s v="n"/>
    <n v="100000"/>
    <n v="10000"/>
    <n v="50000"/>
    <n v="20000"/>
    <n v="500000"/>
    <n v="1000"/>
    <n v="500"/>
    <n v="1462"/>
    <n v="0"/>
    <n v="0"/>
    <n v="1"/>
    <n v="1462"/>
    <n v="4"/>
  </r>
  <r>
    <s v="BF249562"/>
    <n v="3"/>
    <d v="2012-01-01T00:00:00"/>
    <m/>
    <n v="10008"/>
    <n v="4"/>
    <n v="820"/>
    <n v="1991"/>
    <s v="Asphalt Shingles"/>
    <n v="1991"/>
    <n v="7"/>
    <s v="Frame"/>
    <s v="y"/>
    <x v="1"/>
    <s v="n"/>
    <n v="125000"/>
    <n v="12500"/>
    <n v="62500"/>
    <n v="25000"/>
    <n v="100000"/>
    <n v="5000"/>
    <n v="1000"/>
    <n v="1628"/>
    <n v="0"/>
    <n v="0"/>
    <n v="1"/>
    <n v="1628"/>
    <n v="1"/>
  </r>
  <r>
    <s v="BF249572"/>
    <n v="3"/>
    <d v="2012-01-01T00:00:00"/>
    <m/>
    <n v="10004"/>
    <n v="2"/>
    <n v="554"/>
    <n v="1959"/>
    <s v="Spanish Tile"/>
    <n v="2001"/>
    <n v="1"/>
    <s v="Frame"/>
    <s v="y"/>
    <x v="1"/>
    <s v="n"/>
    <n v="60000"/>
    <n v="6000"/>
    <n v="30000"/>
    <n v="12000"/>
    <n v="100000"/>
    <n v="1000"/>
    <n v="500"/>
    <n v="1022"/>
    <n v="0"/>
    <n v="0"/>
    <n v="1"/>
    <n v="1022"/>
    <n v="5"/>
  </r>
  <r>
    <s v="BF249582"/>
    <n v="3"/>
    <d v="2012-01-01T00:00:00"/>
    <m/>
    <n v="10002"/>
    <n v="4"/>
    <n v="749"/>
    <n v="1963"/>
    <s v="Spanish Tile"/>
    <n v="1997"/>
    <n v="1"/>
    <s v="Frame"/>
    <s v="y"/>
    <x v="1"/>
    <s v="n"/>
    <n v="80000"/>
    <n v="8000"/>
    <n v="40000"/>
    <n v="16000"/>
    <n v="300000"/>
    <n v="3000"/>
    <n v="1000"/>
    <n v="1060"/>
    <n v="0"/>
    <n v="0"/>
    <n v="1"/>
    <n v="1060"/>
    <n v="5"/>
  </r>
  <r>
    <s v="BF249592"/>
    <n v="3"/>
    <d v="2012-01-01T00:00:00"/>
    <m/>
    <n v="10020"/>
    <n v="3"/>
    <n v="656"/>
    <n v="1984"/>
    <s v="Asphalt Shingles"/>
    <n v="1984"/>
    <n v="1"/>
    <s v="Frame"/>
    <s v="y"/>
    <x v="0"/>
    <s v="n"/>
    <n v="100000"/>
    <n v="10000"/>
    <n v="70000"/>
    <n v="20000"/>
    <n v="300000"/>
    <n v="3000"/>
    <n v="1000"/>
    <n v="2467"/>
    <n v="0"/>
    <n v="0"/>
    <n v="1"/>
    <n v="2467"/>
    <n v="7"/>
  </r>
  <r>
    <s v="BF249602"/>
    <n v="3"/>
    <d v="2012-01-01T00:00:00"/>
    <m/>
    <n v="10015"/>
    <n v="1"/>
    <n v="805"/>
    <n v="1964"/>
    <s v="Asphalt Shingles"/>
    <n v="1975"/>
    <n v="1"/>
    <s v="Frame"/>
    <s v="y"/>
    <x v="1"/>
    <s v="n"/>
    <n v="400000"/>
    <n v="40000"/>
    <n v="200000"/>
    <n v="80000"/>
    <n v="300000"/>
    <n v="3000"/>
    <n v="250"/>
    <n v="4245"/>
    <n v="0"/>
    <n v="0"/>
    <n v="1"/>
    <n v="4245"/>
    <n v="7"/>
  </r>
  <r>
    <s v="BF249612"/>
    <n v="3"/>
    <d v="2012-01-01T00:00:00"/>
    <m/>
    <n v="10025"/>
    <n v="2"/>
    <n v="787"/>
    <n v="1988"/>
    <s v="Asphalt Shingles"/>
    <n v="2001"/>
    <n v="1"/>
    <s v="Frame"/>
    <s v="y"/>
    <x v="1"/>
    <s v="n"/>
    <n v="200000"/>
    <n v="20000"/>
    <n v="100000"/>
    <n v="40000"/>
    <n v="300000"/>
    <n v="5000"/>
    <n v="500"/>
    <n v="2941"/>
    <n v="0"/>
    <n v="0"/>
    <n v="1"/>
    <n v="2941"/>
    <n v="7"/>
  </r>
  <r>
    <s v="BF249622"/>
    <n v="3"/>
    <d v="2012-01-01T00:00:00"/>
    <m/>
    <n v="10018"/>
    <n v="5"/>
    <n v="672"/>
    <n v="1964"/>
    <s v="Asphalt Shingles"/>
    <n v="1979"/>
    <n v="1"/>
    <s v="Masonry"/>
    <s v="y"/>
    <x v="1"/>
    <s v="n"/>
    <n v="400000"/>
    <n v="40000"/>
    <n v="200000"/>
    <n v="80000"/>
    <n v="100000"/>
    <n v="3000"/>
    <n v="500"/>
    <n v="5297"/>
    <n v="0"/>
    <n v="0"/>
    <n v="1"/>
    <n v="5297"/>
    <n v="2"/>
  </r>
  <r>
    <s v="BF249632"/>
    <n v="3"/>
    <d v="2012-01-01T00:00:00"/>
    <m/>
    <n v="10005"/>
    <n v="3"/>
    <n v="768"/>
    <n v="1985"/>
    <s v="Spanish Tile"/>
    <n v="1985"/>
    <n v="7"/>
    <s v="Frame"/>
    <s v="y"/>
    <x v="1"/>
    <s v="n"/>
    <n v="50000"/>
    <n v="5000"/>
    <n v="25000"/>
    <n v="10000"/>
    <n v="300000"/>
    <n v="5000"/>
    <n v="1000"/>
    <n v="1085"/>
    <n v="0"/>
    <n v="0"/>
    <n v="1"/>
    <n v="1085"/>
    <n v="7"/>
  </r>
  <r>
    <s v="BF249642"/>
    <n v="3"/>
    <d v="2012-01-01T00:00:00"/>
    <m/>
    <n v="10010"/>
    <n v="3"/>
    <n v="726"/>
    <n v="2006"/>
    <s v="Asphalt Shingles"/>
    <n v="2006"/>
    <n v="1"/>
    <s v="Frame"/>
    <s v="y"/>
    <x v="0"/>
    <s v="y"/>
    <n v="100000"/>
    <n v="10000"/>
    <n v="50000"/>
    <n v="20000"/>
    <n v="500000"/>
    <n v="1000"/>
    <n v="250"/>
    <n v="1605"/>
    <n v="0"/>
    <n v="0"/>
    <n v="1"/>
    <n v="1605"/>
    <n v="7"/>
  </r>
  <r>
    <s v="BF249652"/>
    <n v="3"/>
    <d v="2012-01-01T00:00:00"/>
    <m/>
    <n v="10003"/>
    <n v="2"/>
    <n v="967"/>
    <n v="1963"/>
    <s v="Spanish Tile"/>
    <n v="2010"/>
    <n v="7"/>
    <s v="Frame"/>
    <s v="y"/>
    <x v="1"/>
    <s v="n"/>
    <n v="80000"/>
    <n v="8000"/>
    <n v="48000"/>
    <n v="16000"/>
    <n v="500000"/>
    <n v="3000"/>
    <n v="500"/>
    <n v="544"/>
    <n v="0"/>
    <n v="0"/>
    <n v="1"/>
    <n v="544"/>
    <n v="5"/>
  </r>
  <r>
    <s v="BF249662"/>
    <n v="3"/>
    <d v="2012-01-01T00:00:00"/>
    <m/>
    <n v="10025"/>
    <n v="2"/>
    <n v="893"/>
    <n v="1994"/>
    <s v="Asphalt Shingles"/>
    <n v="1994"/>
    <n v="1"/>
    <s v="Masonry"/>
    <s v="y"/>
    <x v="1"/>
    <s v="n"/>
    <n v="60000"/>
    <n v="6000"/>
    <n v="30000"/>
    <n v="12000"/>
    <n v="500000"/>
    <n v="1000"/>
    <n v="500"/>
    <n v="522"/>
    <n v="0"/>
    <n v="0"/>
    <n v="1"/>
    <n v="522"/>
    <n v="7"/>
  </r>
  <r>
    <s v="BF249672"/>
    <n v="3"/>
    <d v="2012-01-01T00:00:00"/>
    <m/>
    <n v="10025"/>
    <n v="1"/>
    <n v="825"/>
    <n v="1988"/>
    <s v="Spanish Tile"/>
    <n v="1988"/>
    <n v="1"/>
    <s v="Frame"/>
    <s v="y"/>
    <x v="1"/>
    <s v="n"/>
    <n v="200000"/>
    <n v="20000"/>
    <n v="140000"/>
    <n v="40000"/>
    <n v="300000"/>
    <n v="3000"/>
    <n v="500"/>
    <n v="1735"/>
    <n v="0"/>
    <n v="0"/>
    <n v="1"/>
    <n v="1735"/>
    <n v="7"/>
  </r>
  <r>
    <s v="BF249682"/>
    <n v="3"/>
    <d v="2012-01-01T00:00:00"/>
    <m/>
    <n v="10005"/>
    <n v="1"/>
    <n v="656"/>
    <n v="1965"/>
    <s v="Spanish Tile"/>
    <n v="1973"/>
    <n v="1"/>
    <s v="Masonry"/>
    <s v="y"/>
    <x v="1"/>
    <s v="n"/>
    <n v="80000"/>
    <n v="8000"/>
    <n v="40000"/>
    <n v="16000"/>
    <n v="500000"/>
    <n v="1000"/>
    <n v="500"/>
    <n v="1495"/>
    <n v="0"/>
    <n v="0"/>
    <n v="1"/>
    <n v="1495"/>
    <n v="7"/>
  </r>
  <r>
    <s v="BF249692"/>
    <n v="3"/>
    <d v="2012-01-01T00:00:00"/>
    <m/>
    <n v="10014"/>
    <n v="5"/>
    <n v="863"/>
    <n v="1988"/>
    <s v="Spanish Tile"/>
    <n v="1988"/>
    <n v="1"/>
    <s v="Frame"/>
    <s v="y"/>
    <x v="0"/>
    <s v="n"/>
    <n v="60000"/>
    <n v="6000"/>
    <n v="36000"/>
    <n v="12000"/>
    <n v="100000"/>
    <n v="1000"/>
    <n v="250"/>
    <n v="754"/>
    <n v="0"/>
    <n v="0"/>
    <n v="1"/>
    <n v="754"/>
    <n v="1"/>
  </r>
  <r>
    <s v="BF249702"/>
    <n v="3"/>
    <d v="2012-01-01T00:00:00"/>
    <m/>
    <n v="10006"/>
    <n v="4"/>
    <n v="582"/>
    <n v="1982"/>
    <s v="Asphalt Shingles"/>
    <n v="2009"/>
    <n v="1"/>
    <s v="Frame"/>
    <s v="y"/>
    <x v="1"/>
    <s v="n"/>
    <n v="125000"/>
    <n v="12500"/>
    <n v="62500"/>
    <n v="25000"/>
    <n v="500000"/>
    <n v="5000"/>
    <n v="1000"/>
    <n v="3158"/>
    <n v="0"/>
    <n v="0"/>
    <n v="1"/>
    <n v="3158"/>
    <n v="6"/>
  </r>
  <r>
    <s v="BF249712"/>
    <n v="3"/>
    <d v="2012-01-01T00:00:00"/>
    <m/>
    <n v="10015"/>
    <n v="1"/>
    <n v="679"/>
    <n v="1981"/>
    <s v="Spanish Tile"/>
    <n v="1981"/>
    <n v="1"/>
    <s v="Masonry"/>
    <s v="y"/>
    <x v="1"/>
    <s v="n"/>
    <n v="90000"/>
    <n v="9000"/>
    <n v="45000"/>
    <n v="18000"/>
    <n v="100000"/>
    <n v="3000"/>
    <n v="250"/>
    <n v="1695"/>
    <n v="0"/>
    <n v="0"/>
    <n v="1"/>
    <n v="1695"/>
    <n v="7"/>
  </r>
  <r>
    <s v="BF249722"/>
    <n v="3"/>
    <d v="2012-01-01T00:00:00"/>
    <m/>
    <n v="10009"/>
    <n v="2"/>
    <n v="653"/>
    <n v="2001"/>
    <s v="Asphalt Shingles"/>
    <n v="2001"/>
    <n v="9"/>
    <s v="Frame"/>
    <s v="y"/>
    <x v="0"/>
    <s v="n"/>
    <n v="150000"/>
    <n v="15000"/>
    <n v="75000"/>
    <n v="30000"/>
    <n v="100000"/>
    <n v="3000"/>
    <n v="500"/>
    <n v="2824"/>
    <n v="0"/>
    <n v="0"/>
    <n v="1"/>
    <n v="2824"/>
    <n v="1"/>
  </r>
  <r>
    <s v="BF249732"/>
    <n v="3"/>
    <d v="2012-01-01T00:00:00"/>
    <m/>
    <n v="10007"/>
    <n v="2"/>
    <n v="707"/>
    <n v="2000"/>
    <s v="Asphalt Shingles"/>
    <n v="2007"/>
    <n v="9"/>
    <s v="Frame"/>
    <s v="y"/>
    <x v="1"/>
    <s v="n"/>
    <n v="300000"/>
    <n v="30000"/>
    <n v="210000"/>
    <n v="60000"/>
    <n v="100000"/>
    <n v="1000"/>
    <n v="250"/>
    <n v="4085"/>
    <n v="0"/>
    <n v="0"/>
    <n v="1"/>
    <n v="4085"/>
    <n v="3"/>
  </r>
  <r>
    <s v="BF249742"/>
    <n v="3"/>
    <d v="2012-01-01T00:00:00"/>
    <m/>
    <n v="10012"/>
    <n v="2"/>
    <n v="894"/>
    <n v="1964"/>
    <s v="Asphalt Shingles"/>
    <n v="1977"/>
    <n v="1"/>
    <s v="Frame"/>
    <s v="y"/>
    <x v="0"/>
    <s v="n"/>
    <n v="300000"/>
    <n v="30000"/>
    <n v="150000"/>
    <n v="60000"/>
    <n v="300000"/>
    <n v="3000"/>
    <n v="500"/>
    <n v="1810"/>
    <n v="0"/>
    <n v="0"/>
    <n v="1"/>
    <n v="1810"/>
    <n v="3"/>
  </r>
  <r>
    <s v="BF249752"/>
    <n v="3"/>
    <d v="2012-01-01T00:00:00"/>
    <m/>
    <n v="10008"/>
    <n v="4"/>
    <n v="655"/>
    <n v="1952"/>
    <s v="Spanish Tile"/>
    <n v="1973"/>
    <n v="1"/>
    <s v="Frame"/>
    <s v="y"/>
    <x v="0"/>
    <s v="n"/>
    <n v="80000"/>
    <n v="8000"/>
    <n v="40000"/>
    <n v="16000"/>
    <n v="100000"/>
    <n v="3000"/>
    <n v="500"/>
    <n v="1858"/>
    <n v="0"/>
    <n v="0"/>
    <n v="1"/>
    <n v="1858"/>
    <n v="1"/>
  </r>
  <r>
    <s v="BF249762"/>
    <n v="3"/>
    <d v="2012-01-01T00:00:00"/>
    <m/>
    <n v="10017"/>
    <n v="4"/>
    <n v="699"/>
    <n v="1959"/>
    <s v="Wood Shingles"/>
    <n v="1995"/>
    <n v="1"/>
    <s v="Frame"/>
    <s v="y"/>
    <x v="1"/>
    <s v="n"/>
    <n v="80000"/>
    <n v="8000"/>
    <n v="40000"/>
    <n v="16000"/>
    <n v="100000"/>
    <n v="3000"/>
    <n v="500"/>
    <n v="2279"/>
    <n v="1"/>
    <n v="13133"/>
    <n v="1"/>
    <n v="2279"/>
    <n v="3"/>
  </r>
  <r>
    <s v="BF249772"/>
    <n v="3"/>
    <d v="2012-01-01T00:00:00"/>
    <m/>
    <n v="10015"/>
    <n v="2"/>
    <n v="759"/>
    <n v="1976"/>
    <s v="Asphalt Shingles"/>
    <n v="1990"/>
    <n v="1"/>
    <s v="Frame"/>
    <s v="y"/>
    <x v="0"/>
    <s v="n"/>
    <n v="125000"/>
    <n v="12500"/>
    <n v="87500"/>
    <n v="25000"/>
    <n v="500000"/>
    <n v="5000"/>
    <n v="500"/>
    <n v="2400"/>
    <n v="0"/>
    <n v="0"/>
    <n v="1"/>
    <n v="2400"/>
    <n v="7"/>
  </r>
  <r>
    <s v="BF249782"/>
    <n v="3"/>
    <d v="2012-01-01T00:00:00"/>
    <m/>
    <n v="10005"/>
    <n v="2"/>
    <n v="790"/>
    <n v="1984"/>
    <s v="Asphalt Shingles"/>
    <n v="2006"/>
    <n v="1"/>
    <s v="Frame"/>
    <s v="y"/>
    <x v="1"/>
    <s v="n"/>
    <n v="80000"/>
    <n v="8000"/>
    <n v="40000"/>
    <n v="16000"/>
    <n v="100000"/>
    <n v="1000"/>
    <n v="500"/>
    <n v="1490"/>
    <n v="0"/>
    <n v="0"/>
    <n v="1"/>
    <n v="1490"/>
    <n v="7"/>
  </r>
  <r>
    <s v="BF249792"/>
    <n v="3"/>
    <d v="2012-01-01T00:00:00"/>
    <d v="2012-07-01T00:00:00"/>
    <n v="10015"/>
    <n v="3"/>
    <n v="807"/>
    <n v="2002"/>
    <s v="Spanish Tile"/>
    <n v="2002"/>
    <n v="1"/>
    <s v="Frame"/>
    <s v="y"/>
    <x v="1"/>
    <s v="n"/>
    <n v="200000"/>
    <n v="20000"/>
    <n v="100000"/>
    <n v="40000"/>
    <n v="100000"/>
    <n v="5000"/>
    <n v="1000"/>
    <n v="1530"/>
    <n v="1"/>
    <n v="24624"/>
    <n v="0.5"/>
    <n v="765"/>
    <n v="7"/>
  </r>
  <r>
    <s v="BF249802"/>
    <n v="3"/>
    <d v="2012-01-01T00:00:00"/>
    <m/>
    <n v="10009"/>
    <n v="4"/>
    <n v="650"/>
    <n v="1975"/>
    <s v="Spanish Tile"/>
    <n v="1975"/>
    <n v="1"/>
    <s v="Frame"/>
    <s v="y"/>
    <x v="1"/>
    <s v="n"/>
    <n v="50000"/>
    <n v="5000"/>
    <n v="25000"/>
    <n v="10000"/>
    <n v="300000"/>
    <n v="3000"/>
    <n v="250"/>
    <n v="1246"/>
    <n v="0"/>
    <n v="0"/>
    <n v="1"/>
    <n v="1246"/>
    <n v="1"/>
  </r>
  <r>
    <s v="BF249812"/>
    <n v="3"/>
    <d v="2012-01-01T00:00:00"/>
    <m/>
    <n v="10012"/>
    <n v="2"/>
    <n v="800"/>
    <n v="1969"/>
    <s v="Asphalt Shingles"/>
    <n v="1970"/>
    <n v="7"/>
    <s v="Frame"/>
    <s v="y"/>
    <x v="1"/>
    <s v="n"/>
    <n v="300000"/>
    <n v="30000"/>
    <n v="150000"/>
    <n v="60000"/>
    <n v="300000"/>
    <n v="5000"/>
    <n v="500"/>
    <n v="2789"/>
    <n v="1"/>
    <n v="51300"/>
    <n v="1"/>
    <n v="2789"/>
    <n v="3"/>
  </r>
  <r>
    <s v="BF249822"/>
    <n v="3"/>
    <d v="2012-01-01T00:00:00"/>
    <m/>
    <n v="10014"/>
    <n v="2"/>
    <n v="688"/>
    <n v="1956"/>
    <s v="Spanish Tile"/>
    <n v="1992"/>
    <n v="1"/>
    <s v="Frame"/>
    <s v="y"/>
    <x v="1"/>
    <s v="n"/>
    <n v="100000"/>
    <n v="10000"/>
    <n v="60000"/>
    <n v="20000"/>
    <n v="300000"/>
    <n v="1000"/>
    <n v="500"/>
    <n v="1863"/>
    <n v="0"/>
    <n v="0"/>
    <n v="1"/>
    <n v="1863"/>
    <n v="1"/>
  </r>
  <r>
    <s v="BF249832"/>
    <n v="3"/>
    <d v="2012-01-01T00:00:00"/>
    <m/>
    <n v="10022"/>
    <n v="1"/>
    <n v="800"/>
    <n v="1992"/>
    <s v="Asphalt Shingles"/>
    <n v="2003"/>
    <n v="1"/>
    <s v="Superior"/>
    <s v="y"/>
    <x v="0"/>
    <s v="n"/>
    <n v="60000"/>
    <n v="6000"/>
    <n v="30000"/>
    <n v="12000"/>
    <n v="300000"/>
    <n v="1000"/>
    <n v="1000"/>
    <n v="205"/>
    <n v="0"/>
    <n v="0"/>
    <n v="1"/>
    <n v="205"/>
    <n v="4"/>
  </r>
  <r>
    <s v="BF249842"/>
    <n v="3"/>
    <d v="2012-01-01T00:00:00"/>
    <m/>
    <n v="10005"/>
    <n v="4"/>
    <n v="791"/>
    <n v="1978"/>
    <s v="Asphalt Shingles"/>
    <n v="1979"/>
    <n v="1"/>
    <s v="Frame"/>
    <s v="y"/>
    <x v="1"/>
    <s v="n"/>
    <n v="50000"/>
    <n v="5000"/>
    <n v="25000"/>
    <n v="10000"/>
    <n v="300000"/>
    <n v="1000"/>
    <n v="500"/>
    <n v="1350"/>
    <n v="0"/>
    <n v="0"/>
    <n v="1"/>
    <n v="1350"/>
    <n v="7"/>
  </r>
  <r>
    <s v="BF249852"/>
    <n v="3"/>
    <d v="2012-01-01T00:00:00"/>
    <m/>
    <n v="10019"/>
    <n v="4"/>
    <n v="671"/>
    <n v="1953"/>
    <s v="Spanish Tile"/>
    <n v="1974"/>
    <n v="9"/>
    <s v="Frame"/>
    <s v="y"/>
    <x v="1"/>
    <s v="n"/>
    <n v="95000"/>
    <n v="9500"/>
    <n v="47500"/>
    <n v="19000"/>
    <n v="100000"/>
    <n v="1000"/>
    <n v="1000"/>
    <n v="2982"/>
    <n v="2"/>
    <n v="18020"/>
    <n v="1"/>
    <n v="2982"/>
    <n v="1"/>
  </r>
  <r>
    <s v="BF249862"/>
    <n v="3"/>
    <d v="2012-01-01T00:00:00"/>
    <m/>
    <n v="10010"/>
    <n v="2"/>
    <n v="800"/>
    <n v="1984"/>
    <s v="Spanish Tile"/>
    <n v="2010"/>
    <n v="1"/>
    <s v="Frame"/>
    <s v="y"/>
    <x v="1"/>
    <s v="n"/>
    <n v="70000"/>
    <n v="7000"/>
    <n v="35000"/>
    <n v="14000"/>
    <n v="100000"/>
    <n v="5000"/>
    <n v="500"/>
    <n v="817"/>
    <n v="0"/>
    <n v="0"/>
    <n v="1"/>
    <n v="817"/>
    <n v="7"/>
  </r>
  <r>
    <s v="BF249872"/>
    <n v="3"/>
    <d v="2012-01-01T00:00:00"/>
    <d v="2012-07-01T00:00:00"/>
    <n v="10011"/>
    <n v="4"/>
    <n v="700"/>
    <n v="2000"/>
    <s v="Asphalt Shingles"/>
    <n v="2000"/>
    <n v="1"/>
    <s v="Masonry"/>
    <s v="y"/>
    <x v="0"/>
    <s v="n"/>
    <n v="90000"/>
    <n v="9000"/>
    <n v="45000"/>
    <n v="18000"/>
    <n v="100000"/>
    <n v="1000"/>
    <n v="250"/>
    <n v="1490"/>
    <n v="0"/>
    <n v="0"/>
    <n v="0.5"/>
    <n v="745"/>
    <n v="6"/>
  </r>
  <r>
    <s v="BF249882"/>
    <n v="3"/>
    <d v="2012-01-01T00:00:00"/>
    <m/>
    <n v="10014"/>
    <n v="2"/>
    <n v="881"/>
    <n v="1967"/>
    <s v="Spanish Tile"/>
    <n v="1981"/>
    <n v="1"/>
    <s v="Masonry"/>
    <s v="y"/>
    <x v="1"/>
    <s v="n"/>
    <n v="100000"/>
    <n v="10000"/>
    <n v="50000"/>
    <n v="20000"/>
    <n v="500000"/>
    <n v="1000"/>
    <n v="500"/>
    <n v="695"/>
    <n v="0"/>
    <n v="0"/>
    <n v="1"/>
    <n v="695"/>
    <n v="1"/>
  </r>
  <r>
    <s v="BF249892"/>
    <n v="3"/>
    <d v="2012-01-01T00:00:00"/>
    <m/>
    <n v="10019"/>
    <n v="2"/>
    <n v="872"/>
    <n v="1964"/>
    <s v="Wood Shingles"/>
    <n v="1998"/>
    <n v="7"/>
    <s v="Masonry"/>
    <s v="y"/>
    <x v="1"/>
    <s v="n"/>
    <n v="60000"/>
    <n v="6000"/>
    <n v="30000"/>
    <n v="12000"/>
    <n v="100000"/>
    <n v="3000"/>
    <n v="1000"/>
    <n v="638"/>
    <n v="0"/>
    <n v="0"/>
    <n v="1"/>
    <n v="638"/>
    <n v="1"/>
  </r>
  <r>
    <s v="BF249902"/>
    <n v="3"/>
    <d v="2012-01-01T00:00:00"/>
    <m/>
    <n v="10019"/>
    <n v="3"/>
    <n v="702"/>
    <n v="2000"/>
    <s v="Spanish Tile"/>
    <n v="2004"/>
    <n v="1"/>
    <s v="Masonry"/>
    <s v="y"/>
    <x v="1"/>
    <s v="n"/>
    <n v="70000"/>
    <n v="7000"/>
    <n v="35000"/>
    <n v="14000"/>
    <n v="500000"/>
    <n v="1000"/>
    <n v="500"/>
    <n v="774"/>
    <n v="0"/>
    <n v="0"/>
    <n v="1"/>
    <n v="774"/>
    <n v="1"/>
  </r>
  <r>
    <s v="BF249912"/>
    <n v="3"/>
    <d v="2012-01-01T00:00:00"/>
    <m/>
    <n v="10018"/>
    <n v="2"/>
    <n v="894"/>
    <n v="1982"/>
    <s v="Asphalt Shingles"/>
    <n v="1982"/>
    <n v="7"/>
    <s v="Frame"/>
    <s v="y"/>
    <x v="1"/>
    <s v="n"/>
    <n v="125000"/>
    <n v="12500"/>
    <n v="62500"/>
    <n v="25000"/>
    <n v="300000"/>
    <n v="5000"/>
    <n v="250"/>
    <n v="878"/>
    <n v="0"/>
    <n v="0"/>
    <n v="1"/>
    <n v="878"/>
    <n v="2"/>
  </r>
  <r>
    <s v="BF249922"/>
    <n v="3"/>
    <d v="2012-01-01T00:00:00"/>
    <m/>
    <n v="10018"/>
    <n v="4"/>
    <n v="800"/>
    <n v="1966"/>
    <s v="Asphalt Shingles"/>
    <n v="1997"/>
    <n v="1"/>
    <s v="Frame"/>
    <s v="y"/>
    <x v="1"/>
    <s v="n"/>
    <n v="70000"/>
    <n v="7000"/>
    <n v="35000"/>
    <n v="14000"/>
    <n v="500000"/>
    <n v="3000"/>
    <n v="250"/>
    <n v="710"/>
    <n v="0"/>
    <n v="0"/>
    <n v="1"/>
    <n v="710"/>
    <n v="2"/>
  </r>
  <r>
    <s v="BF249932"/>
    <n v="3"/>
    <d v="2012-01-01T00:00:00"/>
    <m/>
    <n v="10015"/>
    <n v="4"/>
    <n v="895"/>
    <n v="1955"/>
    <s v="Asphalt Shingles"/>
    <n v="1976"/>
    <n v="1"/>
    <s v="Frame"/>
    <s v="y"/>
    <x v="1"/>
    <s v="n"/>
    <n v="60000"/>
    <n v="6000"/>
    <n v="30000"/>
    <n v="12000"/>
    <n v="300000"/>
    <n v="1000"/>
    <n v="500"/>
    <n v="1002"/>
    <n v="0"/>
    <n v="0"/>
    <n v="1"/>
    <n v="1002"/>
    <n v="7"/>
  </r>
  <r>
    <s v="BF249942"/>
    <n v="3"/>
    <d v="2012-01-01T00:00:00"/>
    <m/>
    <n v="10019"/>
    <n v="1"/>
    <n v="796"/>
    <n v="1978"/>
    <s v="Spanish Tile"/>
    <n v="1978"/>
    <n v="1"/>
    <s v="Masonry"/>
    <s v="n"/>
    <x v="1"/>
    <s v="n"/>
    <n v="80000"/>
    <n v="8000"/>
    <n v="40000"/>
    <n v="16000"/>
    <n v="300000"/>
    <n v="5000"/>
    <n v="500"/>
    <n v="897"/>
    <n v="0"/>
    <n v="0"/>
    <n v="1"/>
    <n v="897"/>
    <n v="1"/>
  </r>
  <r>
    <s v="BF249952"/>
    <n v="3"/>
    <d v="2012-01-01T00:00:00"/>
    <m/>
    <n v="10001"/>
    <n v="2"/>
    <n v="693"/>
    <n v="1975"/>
    <s v="Asphalt Shingles"/>
    <n v="2009"/>
    <n v="1"/>
    <s v="Frame"/>
    <s v="y"/>
    <x v="0"/>
    <s v="n"/>
    <n v="80000"/>
    <n v="8000"/>
    <n v="40000"/>
    <n v="16000"/>
    <n v="300000"/>
    <n v="3000"/>
    <n v="1000"/>
    <n v="1584"/>
    <n v="0"/>
    <n v="0"/>
    <n v="1"/>
    <n v="1584"/>
    <n v="6"/>
  </r>
  <r>
    <s v="BF249962"/>
    <n v="3"/>
    <d v="2012-01-01T00:00:00"/>
    <m/>
    <n v="10002"/>
    <n v="2"/>
    <n v="650"/>
    <n v="2007"/>
    <s v="Asphalt Shingles"/>
    <n v="2007"/>
    <n v="1"/>
    <s v="Frame"/>
    <s v="y"/>
    <x v="1"/>
    <s v="n"/>
    <n v="80000"/>
    <n v="8000"/>
    <n v="40000"/>
    <n v="16000"/>
    <n v="100000"/>
    <n v="5000"/>
    <n v="500"/>
    <n v="983"/>
    <n v="0"/>
    <n v="0"/>
    <n v="1"/>
    <n v="983"/>
    <n v="5"/>
  </r>
  <r>
    <s v="BF249972"/>
    <n v="3"/>
    <d v="2012-01-01T00:00:00"/>
    <d v="2012-07-01T00:00:00"/>
    <n v="10024"/>
    <n v="3"/>
    <n v="780"/>
    <n v="1968"/>
    <s v="Wood Shingles"/>
    <n v="1978"/>
    <n v="1"/>
    <s v="Superior"/>
    <s v="y"/>
    <x v="0"/>
    <s v="n"/>
    <n v="200000"/>
    <n v="20000"/>
    <n v="100000"/>
    <n v="40000"/>
    <n v="500000"/>
    <n v="1000"/>
    <n v="1000"/>
    <n v="1800"/>
    <n v="1"/>
    <n v="65664"/>
    <n v="0.5"/>
    <n v="900"/>
    <n v="4"/>
  </r>
  <r>
    <s v="BF249982"/>
    <n v="3"/>
    <d v="2012-01-01T00:00:00"/>
    <m/>
    <n v="10007"/>
    <n v="4"/>
    <n v="680"/>
    <n v="2000"/>
    <s v="Asphalt Shingles"/>
    <n v="2000"/>
    <n v="7"/>
    <s v="Frame"/>
    <s v="y"/>
    <x v="0"/>
    <s v="n"/>
    <n v="125000"/>
    <n v="12500"/>
    <n v="62500"/>
    <n v="25000"/>
    <n v="300000"/>
    <n v="3000"/>
    <n v="500"/>
    <n v="2190"/>
    <n v="0"/>
    <n v="0"/>
    <n v="1"/>
    <n v="2190"/>
    <n v="3"/>
  </r>
  <r>
    <s v="BF249992"/>
    <n v="3"/>
    <d v="2012-01-01T00:00:00"/>
    <m/>
    <n v="10005"/>
    <n v="2"/>
    <n v="818"/>
    <n v="1977"/>
    <s v="Spanish Tile"/>
    <n v="1991"/>
    <n v="9"/>
    <s v="Frame"/>
    <s v="y"/>
    <x v="1"/>
    <s v="n"/>
    <n v="50000"/>
    <n v="5000"/>
    <n v="25000"/>
    <n v="10000"/>
    <n v="300000"/>
    <n v="1000"/>
    <n v="1000"/>
    <n v="859"/>
    <n v="0"/>
    <n v="0"/>
    <n v="1"/>
    <n v="859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B5930-471D-1047-9340-AD5E3208019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28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arnedPremium" fld="26" baseField="0" baseItem="0"/>
    <dataField name="Sum of Incurred Loss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G31" sqref="G31"/>
    </sheetView>
  </sheetViews>
  <sheetFormatPr baseColWidth="10" defaultColWidth="7.1640625" defaultRowHeight="15" x14ac:dyDescent="0.2"/>
  <cols>
    <col min="1" max="2" width="8.6640625" bestFit="1" customWidth="1"/>
    <col min="5" max="5" width="6.5" bestFit="1" customWidth="1"/>
    <col min="6" max="6" width="6" bestFit="1" customWidth="1"/>
    <col min="7" max="7" width="6.1640625" bestFit="1" customWidth="1"/>
    <col min="8" max="9" width="6" bestFit="1" customWidth="1"/>
  </cols>
  <sheetData>
    <row r="1" spans="1:2" x14ac:dyDescent="0.2">
      <c r="A1" t="s">
        <v>1</v>
      </c>
      <c r="B1" t="s">
        <v>30</v>
      </c>
    </row>
    <row r="2" spans="1:2" x14ac:dyDescent="0.2">
      <c r="A2">
        <v>10001</v>
      </c>
      <c r="B2">
        <v>6</v>
      </c>
    </row>
    <row r="3" spans="1:2" x14ac:dyDescent="0.2">
      <c r="A3">
        <v>10002</v>
      </c>
      <c r="B3">
        <v>5</v>
      </c>
    </row>
    <row r="4" spans="1:2" x14ac:dyDescent="0.2">
      <c r="A4">
        <v>10003</v>
      </c>
      <c r="B4">
        <v>5</v>
      </c>
    </row>
    <row r="5" spans="1:2" x14ac:dyDescent="0.2">
      <c r="A5">
        <v>10004</v>
      </c>
      <c r="B5">
        <v>5</v>
      </c>
    </row>
    <row r="6" spans="1:2" x14ac:dyDescent="0.2">
      <c r="A6">
        <v>10005</v>
      </c>
      <c r="B6">
        <v>7</v>
      </c>
    </row>
    <row r="7" spans="1:2" x14ac:dyDescent="0.2">
      <c r="A7">
        <v>10006</v>
      </c>
      <c r="B7">
        <v>6</v>
      </c>
    </row>
    <row r="8" spans="1:2" x14ac:dyDescent="0.2">
      <c r="A8">
        <v>10007</v>
      </c>
      <c r="B8">
        <v>3</v>
      </c>
    </row>
    <row r="9" spans="1:2" x14ac:dyDescent="0.2">
      <c r="A9">
        <v>10008</v>
      </c>
      <c r="B9">
        <v>1</v>
      </c>
    </row>
    <row r="10" spans="1:2" x14ac:dyDescent="0.2">
      <c r="A10">
        <v>10009</v>
      </c>
      <c r="B10">
        <v>1</v>
      </c>
    </row>
    <row r="11" spans="1:2" x14ac:dyDescent="0.2">
      <c r="A11">
        <v>10010</v>
      </c>
      <c r="B11">
        <v>7</v>
      </c>
    </row>
    <row r="12" spans="1:2" x14ac:dyDescent="0.2">
      <c r="A12">
        <v>10011</v>
      </c>
      <c r="B12">
        <v>6</v>
      </c>
    </row>
    <row r="13" spans="1:2" x14ac:dyDescent="0.2">
      <c r="A13">
        <v>10012</v>
      </c>
      <c r="B13">
        <v>3</v>
      </c>
    </row>
    <row r="14" spans="1:2" x14ac:dyDescent="0.2">
      <c r="A14">
        <v>10013</v>
      </c>
      <c r="B14">
        <v>2</v>
      </c>
    </row>
    <row r="15" spans="1:2" x14ac:dyDescent="0.2">
      <c r="A15">
        <v>10014</v>
      </c>
      <c r="B15">
        <v>1</v>
      </c>
    </row>
    <row r="16" spans="1:2" x14ac:dyDescent="0.2">
      <c r="A16">
        <v>10015</v>
      </c>
      <c r="B16">
        <v>7</v>
      </c>
    </row>
    <row r="17" spans="1:2" x14ac:dyDescent="0.2">
      <c r="A17">
        <v>10016</v>
      </c>
      <c r="B17">
        <v>6</v>
      </c>
    </row>
    <row r="18" spans="1:2" x14ac:dyDescent="0.2">
      <c r="A18">
        <v>10017</v>
      </c>
      <c r="B18">
        <v>3</v>
      </c>
    </row>
    <row r="19" spans="1:2" x14ac:dyDescent="0.2">
      <c r="A19">
        <v>10018</v>
      </c>
      <c r="B19">
        <v>2</v>
      </c>
    </row>
    <row r="20" spans="1:2" x14ac:dyDescent="0.2">
      <c r="A20">
        <v>10019</v>
      </c>
      <c r="B20">
        <v>1</v>
      </c>
    </row>
    <row r="21" spans="1:2" x14ac:dyDescent="0.2">
      <c r="A21">
        <v>10020</v>
      </c>
      <c r="B21">
        <v>7</v>
      </c>
    </row>
    <row r="22" spans="1:2" x14ac:dyDescent="0.2">
      <c r="A22">
        <v>10021</v>
      </c>
      <c r="B22">
        <v>6</v>
      </c>
    </row>
    <row r="23" spans="1:2" x14ac:dyDescent="0.2">
      <c r="A23">
        <v>10022</v>
      </c>
      <c r="B23">
        <v>4</v>
      </c>
    </row>
    <row r="24" spans="1:2" x14ac:dyDescent="0.2">
      <c r="A24">
        <v>10023</v>
      </c>
      <c r="B24">
        <v>4</v>
      </c>
    </row>
    <row r="25" spans="1:2" x14ac:dyDescent="0.2">
      <c r="A25">
        <v>10024</v>
      </c>
      <c r="B25">
        <v>4</v>
      </c>
    </row>
    <row r="26" spans="1:2" x14ac:dyDescent="0.2">
      <c r="A26">
        <v>10025</v>
      </c>
      <c r="B26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B5001"/>
  <sheetViews>
    <sheetView topLeftCell="M4955" workbookViewId="0">
      <selection activeCell="AC1" sqref="AC1"/>
    </sheetView>
  </sheetViews>
  <sheetFormatPr baseColWidth="10" defaultColWidth="8.83203125" defaultRowHeight="15" x14ac:dyDescent="0.2"/>
  <cols>
    <col min="1" max="1" width="14.1640625" bestFit="1" customWidth="1"/>
    <col min="2" max="2" width="5.5" bestFit="1" customWidth="1"/>
    <col min="3" max="3" width="13.5" style="1" bestFit="1" customWidth="1"/>
    <col min="4" max="4" width="16.6640625" style="1" bestFit="1" customWidth="1"/>
    <col min="5" max="5" width="8.6640625" bestFit="1" customWidth="1"/>
    <col min="6" max="6" width="20" bestFit="1" customWidth="1"/>
    <col min="7" max="7" width="15" bestFit="1" customWidth="1"/>
    <col min="8" max="8" width="9.5" bestFit="1" customWidth="1"/>
    <col min="9" max="9" width="15.6640625" bestFit="1" customWidth="1"/>
    <col min="10" max="10" width="9" bestFit="1" customWidth="1"/>
    <col min="11" max="11" width="15.33203125" bestFit="1" customWidth="1"/>
    <col min="12" max="12" width="12.33203125" bestFit="1" customWidth="1"/>
    <col min="13" max="13" width="15.33203125" bestFit="1" customWidth="1"/>
    <col min="14" max="14" width="10.1640625" bestFit="1" customWidth="1"/>
    <col min="15" max="15" width="9.83203125" bestFit="1" customWidth="1"/>
    <col min="16" max="16" width="11" bestFit="1" customWidth="1"/>
    <col min="17" max="18" width="10.83203125" bestFit="1" customWidth="1"/>
    <col min="19" max="19" width="11" bestFit="1" customWidth="1"/>
    <col min="20" max="22" width="10.6640625" bestFit="1" customWidth="1"/>
    <col min="23" max="23" width="16.5" bestFit="1" customWidth="1"/>
    <col min="24" max="24" width="11.6640625" bestFit="1" customWidth="1"/>
    <col min="25" max="25" width="12.5" bestFit="1" customWidth="1"/>
  </cols>
  <sheetData>
    <row r="1" spans="1:28" x14ac:dyDescent="0.2">
      <c r="A1" t="s">
        <v>0</v>
      </c>
      <c r="B1" t="s">
        <v>28</v>
      </c>
      <c r="C1" s="1" t="s">
        <v>29</v>
      </c>
      <c r="D1" s="1" t="s">
        <v>5031</v>
      </c>
      <c r="E1" t="s">
        <v>1</v>
      </c>
      <c r="F1" t="s">
        <v>2</v>
      </c>
      <c r="G1" t="s">
        <v>3</v>
      </c>
      <c r="H1" t="s">
        <v>4</v>
      </c>
      <c r="I1" t="s">
        <v>17</v>
      </c>
      <c r="J1" t="s">
        <v>18</v>
      </c>
      <c r="K1" t="s">
        <v>5</v>
      </c>
      <c r="L1" t="s">
        <v>6</v>
      </c>
      <c r="M1" t="s">
        <v>19</v>
      </c>
      <c r="N1" t="s">
        <v>20</v>
      </c>
      <c r="O1" t="s">
        <v>21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5034</v>
      </c>
      <c r="X1" t="s">
        <v>5033</v>
      </c>
      <c r="Y1" t="s">
        <v>5032</v>
      </c>
      <c r="Z1" t="s">
        <v>5035</v>
      </c>
      <c r="AA1" t="s">
        <v>5037</v>
      </c>
      <c r="AB1" t="s">
        <v>30</v>
      </c>
    </row>
    <row r="2" spans="1:28" x14ac:dyDescent="0.2">
      <c r="A2" t="s">
        <v>31</v>
      </c>
      <c r="B2">
        <v>3</v>
      </c>
      <c r="C2" s="1">
        <v>40909</v>
      </c>
      <c r="D2" s="1">
        <v>41091</v>
      </c>
      <c r="E2">
        <v>10025</v>
      </c>
      <c r="F2">
        <v>4</v>
      </c>
      <c r="G2" t="s">
        <v>27</v>
      </c>
      <c r="H2">
        <v>1995</v>
      </c>
      <c r="I2" t="s">
        <v>22</v>
      </c>
      <c r="J2">
        <v>1995</v>
      </c>
      <c r="K2">
        <v>1</v>
      </c>
      <c r="L2" t="s">
        <v>15</v>
      </c>
      <c r="M2" t="s">
        <v>26</v>
      </c>
      <c r="N2" t="s">
        <v>26</v>
      </c>
      <c r="O2" t="s">
        <v>25</v>
      </c>
      <c r="P2">
        <v>90000</v>
      </c>
      <c r="Q2">
        <v>9000</v>
      </c>
      <c r="R2">
        <v>54000</v>
      </c>
      <c r="S2">
        <v>18000</v>
      </c>
      <c r="T2">
        <v>300000</v>
      </c>
      <c r="U2">
        <v>1000</v>
      </c>
      <c r="V2">
        <v>500</v>
      </c>
      <c r="W2">
        <v>1063</v>
      </c>
      <c r="X2">
        <v>1</v>
      </c>
      <c r="Y2">
        <v>8317</v>
      </c>
      <c r="Z2">
        <f>IF(ISBLANK(D2),1,0.5)</f>
        <v>0.5</v>
      </c>
      <c r="AA2">
        <f>Z2*W2</f>
        <v>531.5</v>
      </c>
      <c r="AB2">
        <f>VLOOKUP(E2,'Territory Map'!$A$2:$B$26,2,FALSE)</f>
        <v>7</v>
      </c>
    </row>
    <row r="3" spans="1:28" x14ac:dyDescent="0.2">
      <c r="A3" t="s">
        <v>32</v>
      </c>
      <c r="B3">
        <v>3</v>
      </c>
      <c r="C3" s="1">
        <v>40909</v>
      </c>
      <c r="E3">
        <v>10021</v>
      </c>
      <c r="F3">
        <v>2</v>
      </c>
      <c r="G3">
        <v>722</v>
      </c>
      <c r="H3">
        <v>2002</v>
      </c>
      <c r="I3" t="s">
        <v>22</v>
      </c>
      <c r="J3">
        <v>2002</v>
      </c>
      <c r="K3">
        <v>1</v>
      </c>
      <c r="L3" t="s">
        <v>14</v>
      </c>
      <c r="M3" t="s">
        <v>26</v>
      </c>
      <c r="N3" t="s">
        <v>25</v>
      </c>
      <c r="O3" t="s">
        <v>25</v>
      </c>
      <c r="P3">
        <v>150000</v>
      </c>
      <c r="Q3">
        <v>15000</v>
      </c>
      <c r="R3">
        <v>75000</v>
      </c>
      <c r="S3">
        <v>30000</v>
      </c>
      <c r="T3">
        <v>500000</v>
      </c>
      <c r="U3">
        <v>5000</v>
      </c>
      <c r="V3">
        <v>500</v>
      </c>
      <c r="W3">
        <v>1872</v>
      </c>
      <c r="X3">
        <v>0</v>
      </c>
      <c r="Y3">
        <v>0</v>
      </c>
      <c r="Z3">
        <f t="shared" ref="Z3:Z66" si="0">IF(ISBLANK(D3),1,0.5)</f>
        <v>1</v>
      </c>
      <c r="AA3">
        <f t="shared" ref="AA3:AA66" si="1">Z3*W3</f>
        <v>1872</v>
      </c>
      <c r="AB3">
        <f>VLOOKUP(E3,'Territory Map'!$A$2:$B$26,2,FALSE)</f>
        <v>6</v>
      </c>
    </row>
    <row r="4" spans="1:28" x14ac:dyDescent="0.2">
      <c r="A4" t="s">
        <v>33</v>
      </c>
      <c r="B4">
        <v>3</v>
      </c>
      <c r="C4" s="1">
        <v>40909</v>
      </c>
      <c r="E4">
        <v>10009</v>
      </c>
      <c r="F4">
        <v>4</v>
      </c>
      <c r="G4">
        <v>849</v>
      </c>
      <c r="H4">
        <v>1956</v>
      </c>
      <c r="I4" t="s">
        <v>23</v>
      </c>
      <c r="J4">
        <v>1969</v>
      </c>
      <c r="K4">
        <v>1</v>
      </c>
      <c r="L4" t="s">
        <v>14</v>
      </c>
      <c r="M4" t="s">
        <v>26</v>
      </c>
      <c r="N4" t="s">
        <v>26</v>
      </c>
      <c r="O4" t="s">
        <v>25</v>
      </c>
      <c r="P4">
        <v>60000</v>
      </c>
      <c r="Q4">
        <v>6000</v>
      </c>
      <c r="R4">
        <v>30000</v>
      </c>
      <c r="S4">
        <v>12000</v>
      </c>
      <c r="T4">
        <v>100000</v>
      </c>
      <c r="U4">
        <v>1000</v>
      </c>
      <c r="V4">
        <v>250</v>
      </c>
      <c r="W4">
        <v>832</v>
      </c>
      <c r="X4">
        <v>0</v>
      </c>
      <c r="Y4">
        <v>0</v>
      </c>
      <c r="Z4">
        <f t="shared" si="0"/>
        <v>1</v>
      </c>
      <c r="AA4">
        <f t="shared" si="1"/>
        <v>832</v>
      </c>
      <c r="AB4">
        <f>VLOOKUP(E4,'Territory Map'!$A$2:$B$26,2,FALSE)</f>
        <v>1</v>
      </c>
    </row>
    <row r="5" spans="1:28" x14ac:dyDescent="0.2">
      <c r="A5" t="s">
        <v>34</v>
      </c>
      <c r="B5">
        <v>3</v>
      </c>
      <c r="C5" s="1">
        <v>40909</v>
      </c>
      <c r="E5">
        <v>10020</v>
      </c>
      <c r="F5">
        <v>3</v>
      </c>
      <c r="G5">
        <v>815</v>
      </c>
      <c r="H5">
        <v>1952</v>
      </c>
      <c r="I5" t="s">
        <v>22</v>
      </c>
      <c r="J5">
        <v>1987</v>
      </c>
      <c r="K5">
        <v>1</v>
      </c>
      <c r="L5" t="s">
        <v>14</v>
      </c>
      <c r="M5" t="s">
        <v>26</v>
      </c>
      <c r="N5" t="s">
        <v>25</v>
      </c>
      <c r="O5" t="s">
        <v>25</v>
      </c>
      <c r="P5">
        <v>70000</v>
      </c>
      <c r="Q5">
        <v>7000</v>
      </c>
      <c r="R5">
        <v>49000</v>
      </c>
      <c r="S5">
        <v>14000</v>
      </c>
      <c r="T5">
        <v>100000</v>
      </c>
      <c r="U5">
        <v>1000</v>
      </c>
      <c r="V5">
        <v>1000</v>
      </c>
      <c r="W5">
        <v>1128</v>
      </c>
      <c r="X5">
        <v>0</v>
      </c>
      <c r="Y5">
        <v>0</v>
      </c>
      <c r="Z5">
        <f t="shared" si="0"/>
        <v>1</v>
      </c>
      <c r="AA5">
        <f t="shared" si="1"/>
        <v>1128</v>
      </c>
      <c r="AB5">
        <f>VLOOKUP(E5,'Territory Map'!$A$2:$B$26,2,FALSE)</f>
        <v>7</v>
      </c>
    </row>
    <row r="6" spans="1:28" x14ac:dyDescent="0.2">
      <c r="A6" t="s">
        <v>35</v>
      </c>
      <c r="B6">
        <v>3</v>
      </c>
      <c r="C6" s="1">
        <v>40909</v>
      </c>
      <c r="E6">
        <v>10020</v>
      </c>
      <c r="F6">
        <v>4</v>
      </c>
      <c r="G6">
        <v>870</v>
      </c>
      <c r="H6">
        <v>1965</v>
      </c>
      <c r="I6" t="s">
        <v>22</v>
      </c>
      <c r="J6">
        <v>2007</v>
      </c>
      <c r="K6">
        <v>1</v>
      </c>
      <c r="L6" t="s">
        <v>15</v>
      </c>
      <c r="M6" t="s">
        <v>26</v>
      </c>
      <c r="N6" t="s">
        <v>25</v>
      </c>
      <c r="O6" t="s">
        <v>25</v>
      </c>
      <c r="P6">
        <v>100000</v>
      </c>
      <c r="Q6">
        <v>10000</v>
      </c>
      <c r="R6">
        <v>50000</v>
      </c>
      <c r="S6">
        <v>20000</v>
      </c>
      <c r="T6">
        <v>100000</v>
      </c>
      <c r="U6">
        <v>1000</v>
      </c>
      <c r="V6">
        <v>500</v>
      </c>
      <c r="W6">
        <v>1128</v>
      </c>
      <c r="X6">
        <v>0</v>
      </c>
      <c r="Y6">
        <v>0</v>
      </c>
      <c r="Z6">
        <f t="shared" si="0"/>
        <v>1</v>
      </c>
      <c r="AA6">
        <f t="shared" si="1"/>
        <v>1128</v>
      </c>
      <c r="AB6">
        <f>VLOOKUP(E6,'Territory Map'!$A$2:$B$26,2,FALSE)</f>
        <v>7</v>
      </c>
    </row>
    <row r="7" spans="1:28" x14ac:dyDescent="0.2">
      <c r="A7" t="s">
        <v>36</v>
      </c>
      <c r="B7">
        <v>3</v>
      </c>
      <c r="C7" s="1">
        <v>40909</v>
      </c>
      <c r="E7">
        <v>10013</v>
      </c>
      <c r="F7">
        <v>5</v>
      </c>
      <c r="G7">
        <v>623</v>
      </c>
      <c r="H7">
        <v>1992</v>
      </c>
      <c r="I7" t="s">
        <v>22</v>
      </c>
      <c r="J7">
        <v>1997</v>
      </c>
      <c r="K7">
        <v>1</v>
      </c>
      <c r="L7" t="s">
        <v>15</v>
      </c>
      <c r="M7" t="s">
        <v>26</v>
      </c>
      <c r="N7" t="s">
        <v>25</v>
      </c>
      <c r="O7" t="s">
        <v>25</v>
      </c>
      <c r="P7">
        <v>70000</v>
      </c>
      <c r="Q7">
        <v>7000</v>
      </c>
      <c r="R7">
        <v>35000</v>
      </c>
      <c r="S7">
        <v>14000</v>
      </c>
      <c r="T7">
        <v>500000</v>
      </c>
      <c r="U7">
        <v>3000</v>
      </c>
      <c r="V7">
        <v>1000</v>
      </c>
      <c r="W7">
        <v>1120</v>
      </c>
      <c r="X7">
        <v>0</v>
      </c>
      <c r="Y7">
        <v>0</v>
      </c>
      <c r="Z7">
        <f t="shared" si="0"/>
        <v>1</v>
      </c>
      <c r="AA7">
        <f t="shared" si="1"/>
        <v>1120</v>
      </c>
      <c r="AB7">
        <f>VLOOKUP(E7,'Territory Map'!$A$2:$B$26,2,FALSE)</f>
        <v>2</v>
      </c>
    </row>
    <row r="8" spans="1:28" x14ac:dyDescent="0.2">
      <c r="A8" t="s">
        <v>37</v>
      </c>
      <c r="B8">
        <v>3</v>
      </c>
      <c r="C8" s="1">
        <v>40909</v>
      </c>
      <c r="E8">
        <v>10004</v>
      </c>
      <c r="F8">
        <v>2</v>
      </c>
      <c r="G8">
        <v>987</v>
      </c>
      <c r="H8">
        <v>1962</v>
      </c>
      <c r="I8" t="s">
        <v>22</v>
      </c>
      <c r="J8">
        <v>1975</v>
      </c>
      <c r="K8">
        <v>1</v>
      </c>
      <c r="L8" t="s">
        <v>16</v>
      </c>
      <c r="M8" t="s">
        <v>26</v>
      </c>
      <c r="N8" t="s">
        <v>26</v>
      </c>
      <c r="O8" t="s">
        <v>25</v>
      </c>
      <c r="P8">
        <v>50000</v>
      </c>
      <c r="Q8">
        <v>5000</v>
      </c>
      <c r="R8">
        <v>25000</v>
      </c>
      <c r="S8">
        <v>10000</v>
      </c>
      <c r="T8">
        <v>300000</v>
      </c>
      <c r="U8">
        <v>1000</v>
      </c>
      <c r="V8">
        <v>500</v>
      </c>
      <c r="W8">
        <v>215</v>
      </c>
      <c r="X8">
        <v>0</v>
      </c>
      <c r="Y8">
        <v>0</v>
      </c>
      <c r="Z8">
        <f t="shared" si="0"/>
        <v>1</v>
      </c>
      <c r="AA8">
        <f t="shared" si="1"/>
        <v>215</v>
      </c>
      <c r="AB8">
        <f>VLOOKUP(E8,'Territory Map'!$A$2:$B$26,2,FALSE)</f>
        <v>5</v>
      </c>
    </row>
    <row r="9" spans="1:28" x14ac:dyDescent="0.2">
      <c r="A9" t="s">
        <v>38</v>
      </c>
      <c r="B9">
        <v>3</v>
      </c>
      <c r="C9" s="1">
        <v>40909</v>
      </c>
      <c r="E9">
        <v>10003</v>
      </c>
      <c r="F9">
        <v>2</v>
      </c>
      <c r="G9">
        <v>912</v>
      </c>
      <c r="H9">
        <v>1990</v>
      </c>
      <c r="I9" t="s">
        <v>24</v>
      </c>
      <c r="J9">
        <v>1990</v>
      </c>
      <c r="K9">
        <v>1</v>
      </c>
      <c r="L9" t="s">
        <v>14</v>
      </c>
      <c r="M9" t="s">
        <v>26</v>
      </c>
      <c r="N9" t="s">
        <v>26</v>
      </c>
      <c r="O9" t="s">
        <v>25</v>
      </c>
      <c r="P9">
        <v>150000</v>
      </c>
      <c r="Q9">
        <v>15000</v>
      </c>
      <c r="R9">
        <v>75000</v>
      </c>
      <c r="S9">
        <v>30000</v>
      </c>
      <c r="T9">
        <v>100000</v>
      </c>
      <c r="U9">
        <v>3000</v>
      </c>
      <c r="V9">
        <v>500</v>
      </c>
      <c r="W9">
        <v>1030</v>
      </c>
      <c r="X9">
        <v>0</v>
      </c>
      <c r="Y9">
        <v>0</v>
      </c>
      <c r="Z9">
        <f t="shared" si="0"/>
        <v>1</v>
      </c>
      <c r="AA9">
        <f t="shared" si="1"/>
        <v>1030</v>
      </c>
      <c r="AB9">
        <f>VLOOKUP(E9,'Territory Map'!$A$2:$B$26,2,FALSE)</f>
        <v>5</v>
      </c>
    </row>
    <row r="10" spans="1:28" x14ac:dyDescent="0.2">
      <c r="A10" t="s">
        <v>39</v>
      </c>
      <c r="B10">
        <v>3</v>
      </c>
      <c r="C10" s="1">
        <v>40909</v>
      </c>
      <c r="E10">
        <v>10003</v>
      </c>
      <c r="F10">
        <v>2</v>
      </c>
      <c r="G10">
        <v>881</v>
      </c>
      <c r="H10">
        <v>1958</v>
      </c>
      <c r="I10" t="s">
        <v>22</v>
      </c>
      <c r="J10">
        <v>2004</v>
      </c>
      <c r="K10">
        <v>1</v>
      </c>
      <c r="L10" t="s">
        <v>14</v>
      </c>
      <c r="M10" t="s">
        <v>26</v>
      </c>
      <c r="N10" t="s">
        <v>25</v>
      </c>
      <c r="O10" t="s">
        <v>25</v>
      </c>
      <c r="P10">
        <v>50000</v>
      </c>
      <c r="Q10">
        <v>5000</v>
      </c>
      <c r="R10">
        <v>25000</v>
      </c>
      <c r="S10">
        <v>10000</v>
      </c>
      <c r="T10">
        <v>300000</v>
      </c>
      <c r="U10">
        <v>3000</v>
      </c>
      <c r="V10">
        <v>500</v>
      </c>
      <c r="W10">
        <v>352</v>
      </c>
      <c r="X10">
        <v>0</v>
      </c>
      <c r="Y10">
        <v>0</v>
      </c>
      <c r="Z10">
        <f t="shared" si="0"/>
        <v>1</v>
      </c>
      <c r="AA10">
        <f t="shared" si="1"/>
        <v>352</v>
      </c>
      <c r="AB10">
        <f>VLOOKUP(E10,'Territory Map'!$A$2:$B$26,2,FALSE)</f>
        <v>5</v>
      </c>
    </row>
    <row r="11" spans="1:28" x14ac:dyDescent="0.2">
      <c r="A11" t="s">
        <v>40</v>
      </c>
      <c r="B11">
        <v>3</v>
      </c>
      <c r="C11" s="1">
        <v>40909</v>
      </c>
      <c r="E11">
        <v>10021</v>
      </c>
      <c r="F11">
        <v>4</v>
      </c>
      <c r="G11">
        <v>800</v>
      </c>
      <c r="H11">
        <v>1955</v>
      </c>
      <c r="I11" t="s">
        <v>22</v>
      </c>
      <c r="J11">
        <v>2001</v>
      </c>
      <c r="K11">
        <v>1</v>
      </c>
      <c r="L11" t="s">
        <v>14</v>
      </c>
      <c r="M11" t="s">
        <v>26</v>
      </c>
      <c r="N11" t="s">
        <v>25</v>
      </c>
      <c r="O11" t="s">
        <v>25</v>
      </c>
      <c r="P11">
        <v>300000</v>
      </c>
      <c r="Q11">
        <v>30000</v>
      </c>
      <c r="R11">
        <v>210000</v>
      </c>
      <c r="S11">
        <v>60000</v>
      </c>
      <c r="T11">
        <v>100000</v>
      </c>
      <c r="U11">
        <v>3000</v>
      </c>
      <c r="V11">
        <v>250</v>
      </c>
      <c r="W11">
        <v>3997</v>
      </c>
      <c r="X11">
        <v>0</v>
      </c>
      <c r="Y11">
        <v>0</v>
      </c>
      <c r="Z11">
        <f t="shared" si="0"/>
        <v>1</v>
      </c>
      <c r="AA11">
        <f t="shared" si="1"/>
        <v>3997</v>
      </c>
      <c r="AB11">
        <f>VLOOKUP(E11,'Territory Map'!$A$2:$B$26,2,FALSE)</f>
        <v>6</v>
      </c>
    </row>
    <row r="12" spans="1:28" x14ac:dyDescent="0.2">
      <c r="A12" t="s">
        <v>41</v>
      </c>
      <c r="B12">
        <v>3</v>
      </c>
      <c r="C12" s="1">
        <v>40909</v>
      </c>
      <c r="E12">
        <v>10001</v>
      </c>
      <c r="F12">
        <v>5</v>
      </c>
      <c r="G12">
        <v>755</v>
      </c>
      <c r="H12">
        <v>1971</v>
      </c>
      <c r="I12" t="s">
        <v>23</v>
      </c>
      <c r="J12">
        <v>1977</v>
      </c>
      <c r="K12">
        <v>7</v>
      </c>
      <c r="L12" t="s">
        <v>14</v>
      </c>
      <c r="M12" t="s">
        <v>26</v>
      </c>
      <c r="N12" t="s">
        <v>25</v>
      </c>
      <c r="O12" t="s">
        <v>25</v>
      </c>
      <c r="P12">
        <v>95000</v>
      </c>
      <c r="Q12">
        <v>9500</v>
      </c>
      <c r="R12">
        <v>47500</v>
      </c>
      <c r="S12">
        <v>19000</v>
      </c>
      <c r="T12">
        <v>500000</v>
      </c>
      <c r="U12">
        <v>1000</v>
      </c>
      <c r="V12">
        <v>250</v>
      </c>
      <c r="W12">
        <v>3451</v>
      </c>
      <c r="X12">
        <v>0</v>
      </c>
      <c r="Y12">
        <v>0</v>
      </c>
      <c r="Z12">
        <f t="shared" si="0"/>
        <v>1</v>
      </c>
      <c r="AA12">
        <f t="shared" si="1"/>
        <v>3451</v>
      </c>
      <c r="AB12">
        <f>VLOOKUP(E12,'Territory Map'!$A$2:$B$26,2,FALSE)</f>
        <v>6</v>
      </c>
    </row>
    <row r="13" spans="1:28" x14ac:dyDescent="0.2">
      <c r="A13" t="s">
        <v>42</v>
      </c>
      <c r="B13">
        <v>3</v>
      </c>
      <c r="C13" s="1">
        <v>40909</v>
      </c>
      <c r="E13">
        <v>10006</v>
      </c>
      <c r="F13">
        <v>2</v>
      </c>
      <c r="G13">
        <v>582</v>
      </c>
      <c r="H13">
        <v>1980</v>
      </c>
      <c r="I13" t="s">
        <v>23</v>
      </c>
      <c r="J13">
        <v>1980</v>
      </c>
      <c r="K13">
        <v>1</v>
      </c>
      <c r="L13" t="s">
        <v>15</v>
      </c>
      <c r="M13" t="s">
        <v>26</v>
      </c>
      <c r="N13" t="s">
        <v>25</v>
      </c>
      <c r="O13" t="s">
        <v>25</v>
      </c>
      <c r="P13">
        <v>70000</v>
      </c>
      <c r="Q13">
        <v>7000</v>
      </c>
      <c r="R13">
        <v>35000</v>
      </c>
      <c r="S13">
        <v>14000</v>
      </c>
      <c r="T13">
        <v>100000</v>
      </c>
      <c r="U13">
        <v>1000</v>
      </c>
      <c r="V13">
        <v>250</v>
      </c>
      <c r="W13">
        <v>1693</v>
      </c>
      <c r="X13">
        <v>0</v>
      </c>
      <c r="Y13">
        <v>0</v>
      </c>
      <c r="Z13">
        <f t="shared" si="0"/>
        <v>1</v>
      </c>
      <c r="AA13">
        <f t="shared" si="1"/>
        <v>1693</v>
      </c>
      <c r="AB13">
        <f>VLOOKUP(E13,'Territory Map'!$A$2:$B$26,2,FALSE)</f>
        <v>6</v>
      </c>
    </row>
    <row r="14" spans="1:28" x14ac:dyDescent="0.2">
      <c r="A14" t="s">
        <v>43</v>
      </c>
      <c r="B14">
        <v>3</v>
      </c>
      <c r="C14" s="1">
        <v>40909</v>
      </c>
      <c r="E14">
        <v>10014</v>
      </c>
      <c r="F14">
        <v>3</v>
      </c>
      <c r="G14">
        <v>855</v>
      </c>
      <c r="H14">
        <v>1993</v>
      </c>
      <c r="I14" t="s">
        <v>22</v>
      </c>
      <c r="J14">
        <v>1993</v>
      </c>
      <c r="K14">
        <v>1</v>
      </c>
      <c r="L14" t="s">
        <v>14</v>
      </c>
      <c r="M14" t="s">
        <v>26</v>
      </c>
      <c r="N14" t="s">
        <v>25</v>
      </c>
      <c r="O14" t="s">
        <v>25</v>
      </c>
      <c r="P14">
        <v>50000</v>
      </c>
      <c r="Q14">
        <v>5000</v>
      </c>
      <c r="R14">
        <v>35000</v>
      </c>
      <c r="S14">
        <v>10000</v>
      </c>
      <c r="T14">
        <v>500000</v>
      </c>
      <c r="U14">
        <v>5000</v>
      </c>
      <c r="V14">
        <v>500</v>
      </c>
      <c r="W14">
        <v>432</v>
      </c>
      <c r="X14">
        <v>0</v>
      </c>
      <c r="Y14">
        <v>0</v>
      </c>
      <c r="Z14">
        <f t="shared" si="0"/>
        <v>1</v>
      </c>
      <c r="AA14">
        <f t="shared" si="1"/>
        <v>432</v>
      </c>
      <c r="AB14">
        <f>VLOOKUP(E14,'Territory Map'!$A$2:$B$26,2,FALSE)</f>
        <v>1</v>
      </c>
    </row>
    <row r="15" spans="1:28" x14ac:dyDescent="0.2">
      <c r="A15" t="s">
        <v>44</v>
      </c>
      <c r="B15">
        <v>3</v>
      </c>
      <c r="C15" s="1">
        <v>40909</v>
      </c>
      <c r="D15" s="1">
        <v>41091</v>
      </c>
      <c r="E15">
        <v>10016</v>
      </c>
      <c r="F15">
        <v>2</v>
      </c>
      <c r="G15">
        <v>829</v>
      </c>
      <c r="H15">
        <v>1997</v>
      </c>
      <c r="I15" t="s">
        <v>22</v>
      </c>
      <c r="J15">
        <v>1997</v>
      </c>
      <c r="K15">
        <v>1</v>
      </c>
      <c r="L15" t="s">
        <v>15</v>
      </c>
      <c r="M15" t="s">
        <v>25</v>
      </c>
      <c r="N15" t="s">
        <v>25</v>
      </c>
      <c r="O15" t="s">
        <v>25</v>
      </c>
      <c r="P15">
        <v>50000</v>
      </c>
      <c r="Q15">
        <v>5000</v>
      </c>
      <c r="R15">
        <v>25000</v>
      </c>
      <c r="S15">
        <v>10000</v>
      </c>
      <c r="T15">
        <v>300000</v>
      </c>
      <c r="U15">
        <v>1000</v>
      </c>
      <c r="V15">
        <v>250</v>
      </c>
      <c r="W15">
        <v>497</v>
      </c>
      <c r="X15">
        <v>0</v>
      </c>
      <c r="Y15">
        <v>0</v>
      </c>
      <c r="Z15">
        <f t="shared" si="0"/>
        <v>0.5</v>
      </c>
      <c r="AA15">
        <f t="shared" si="1"/>
        <v>248.5</v>
      </c>
      <c r="AB15">
        <f>VLOOKUP(E15,'Territory Map'!$A$2:$B$26,2,FALSE)</f>
        <v>6</v>
      </c>
    </row>
    <row r="16" spans="1:28" x14ac:dyDescent="0.2">
      <c r="A16" t="s">
        <v>45</v>
      </c>
      <c r="B16">
        <v>3</v>
      </c>
      <c r="C16" s="1">
        <v>40909</v>
      </c>
      <c r="E16">
        <v>10001</v>
      </c>
      <c r="F16">
        <v>2</v>
      </c>
      <c r="G16">
        <v>692</v>
      </c>
      <c r="H16">
        <v>1989</v>
      </c>
      <c r="I16" t="s">
        <v>24</v>
      </c>
      <c r="J16">
        <v>2011</v>
      </c>
      <c r="K16">
        <v>1</v>
      </c>
      <c r="L16" t="s">
        <v>15</v>
      </c>
      <c r="M16" t="s">
        <v>26</v>
      </c>
      <c r="N16" t="s">
        <v>25</v>
      </c>
      <c r="O16" t="s">
        <v>25</v>
      </c>
      <c r="P16">
        <v>50000</v>
      </c>
      <c r="Q16">
        <v>5000</v>
      </c>
      <c r="R16">
        <v>25000</v>
      </c>
      <c r="S16">
        <v>10000</v>
      </c>
      <c r="T16">
        <v>100000</v>
      </c>
      <c r="U16">
        <v>3000</v>
      </c>
      <c r="V16">
        <v>250</v>
      </c>
      <c r="W16">
        <v>1300</v>
      </c>
      <c r="X16">
        <v>0</v>
      </c>
      <c r="Y16">
        <v>0</v>
      </c>
      <c r="Z16">
        <f t="shared" si="0"/>
        <v>1</v>
      </c>
      <c r="AA16">
        <f t="shared" si="1"/>
        <v>1300</v>
      </c>
      <c r="AB16">
        <f>VLOOKUP(E16,'Territory Map'!$A$2:$B$26,2,FALSE)</f>
        <v>6</v>
      </c>
    </row>
    <row r="17" spans="1:28" x14ac:dyDescent="0.2">
      <c r="A17" t="s">
        <v>46</v>
      </c>
      <c r="B17">
        <v>3</v>
      </c>
      <c r="C17" s="1">
        <v>40909</v>
      </c>
      <c r="E17">
        <v>10009</v>
      </c>
      <c r="F17">
        <v>4</v>
      </c>
      <c r="G17">
        <v>810</v>
      </c>
      <c r="H17">
        <v>1976</v>
      </c>
      <c r="I17" t="s">
        <v>22</v>
      </c>
      <c r="J17">
        <v>1976</v>
      </c>
      <c r="K17">
        <v>7</v>
      </c>
      <c r="L17" t="s">
        <v>14</v>
      </c>
      <c r="M17" t="s">
        <v>26</v>
      </c>
      <c r="N17" t="s">
        <v>25</v>
      </c>
      <c r="O17" t="s">
        <v>25</v>
      </c>
      <c r="P17">
        <v>60000</v>
      </c>
      <c r="Q17">
        <v>6000</v>
      </c>
      <c r="R17">
        <v>30000</v>
      </c>
      <c r="S17">
        <v>12000</v>
      </c>
      <c r="T17">
        <v>500000</v>
      </c>
      <c r="U17">
        <v>1000</v>
      </c>
      <c r="V17">
        <v>500</v>
      </c>
      <c r="W17">
        <v>1073</v>
      </c>
      <c r="X17">
        <v>0</v>
      </c>
      <c r="Y17">
        <v>0</v>
      </c>
      <c r="Z17">
        <f t="shared" si="0"/>
        <v>1</v>
      </c>
      <c r="AA17">
        <f t="shared" si="1"/>
        <v>1073</v>
      </c>
      <c r="AB17">
        <f>VLOOKUP(E17,'Territory Map'!$A$2:$B$26,2,FALSE)</f>
        <v>1</v>
      </c>
    </row>
    <row r="18" spans="1:28" x14ac:dyDescent="0.2">
      <c r="A18" t="s">
        <v>47</v>
      </c>
      <c r="B18">
        <v>3</v>
      </c>
      <c r="C18" s="1">
        <v>40909</v>
      </c>
      <c r="D18" s="1">
        <v>41091</v>
      </c>
      <c r="E18">
        <v>10007</v>
      </c>
      <c r="F18">
        <v>3</v>
      </c>
      <c r="G18">
        <v>814</v>
      </c>
      <c r="H18">
        <v>1977</v>
      </c>
      <c r="I18" t="s">
        <v>22</v>
      </c>
      <c r="J18">
        <v>1993</v>
      </c>
      <c r="K18">
        <v>1</v>
      </c>
      <c r="L18" t="s">
        <v>14</v>
      </c>
      <c r="M18" t="s">
        <v>26</v>
      </c>
      <c r="N18" t="s">
        <v>25</v>
      </c>
      <c r="O18" t="s">
        <v>25</v>
      </c>
      <c r="P18">
        <v>300000</v>
      </c>
      <c r="Q18">
        <v>30000</v>
      </c>
      <c r="R18">
        <v>150000</v>
      </c>
      <c r="S18">
        <v>60000</v>
      </c>
      <c r="T18">
        <v>300000</v>
      </c>
      <c r="U18">
        <v>1000</v>
      </c>
      <c r="V18">
        <v>500</v>
      </c>
      <c r="W18">
        <v>2121</v>
      </c>
      <c r="X18">
        <v>0</v>
      </c>
      <c r="Y18">
        <v>0</v>
      </c>
      <c r="Z18">
        <f t="shared" si="0"/>
        <v>0.5</v>
      </c>
      <c r="AA18">
        <f t="shared" si="1"/>
        <v>1060.5</v>
      </c>
      <c r="AB18">
        <f>VLOOKUP(E18,'Territory Map'!$A$2:$B$26,2,FALSE)</f>
        <v>3</v>
      </c>
    </row>
    <row r="19" spans="1:28" x14ac:dyDescent="0.2">
      <c r="A19" t="s">
        <v>48</v>
      </c>
      <c r="B19">
        <v>3</v>
      </c>
      <c r="C19" s="1">
        <v>40909</v>
      </c>
      <c r="E19">
        <v>10017</v>
      </c>
      <c r="F19">
        <v>5</v>
      </c>
      <c r="G19">
        <v>650</v>
      </c>
      <c r="H19">
        <v>1990</v>
      </c>
      <c r="I19" t="s">
        <v>24</v>
      </c>
      <c r="J19">
        <v>1990</v>
      </c>
      <c r="K19">
        <v>1</v>
      </c>
      <c r="L19" t="s">
        <v>14</v>
      </c>
      <c r="M19" t="s">
        <v>26</v>
      </c>
      <c r="N19" t="s">
        <v>26</v>
      </c>
      <c r="O19" t="s">
        <v>25</v>
      </c>
      <c r="P19">
        <v>50000</v>
      </c>
      <c r="Q19">
        <v>5000</v>
      </c>
      <c r="R19">
        <v>25000</v>
      </c>
      <c r="S19">
        <v>10000</v>
      </c>
      <c r="T19">
        <v>300000</v>
      </c>
      <c r="U19">
        <v>3000</v>
      </c>
      <c r="V19">
        <v>500</v>
      </c>
      <c r="W19">
        <v>1703</v>
      </c>
      <c r="X19">
        <v>0</v>
      </c>
      <c r="Y19">
        <v>0</v>
      </c>
      <c r="Z19">
        <f t="shared" si="0"/>
        <v>1</v>
      </c>
      <c r="AA19">
        <f t="shared" si="1"/>
        <v>1703</v>
      </c>
      <c r="AB19">
        <f>VLOOKUP(E19,'Territory Map'!$A$2:$B$26,2,FALSE)</f>
        <v>3</v>
      </c>
    </row>
    <row r="20" spans="1:28" x14ac:dyDescent="0.2">
      <c r="A20" t="s">
        <v>49</v>
      </c>
      <c r="B20">
        <v>3</v>
      </c>
      <c r="C20" s="1">
        <v>40909</v>
      </c>
      <c r="D20" s="1">
        <v>41091</v>
      </c>
      <c r="E20">
        <v>10015</v>
      </c>
      <c r="F20">
        <v>2</v>
      </c>
      <c r="G20">
        <v>896</v>
      </c>
      <c r="H20">
        <v>1965</v>
      </c>
      <c r="I20" t="s">
        <v>22</v>
      </c>
      <c r="J20">
        <v>1995</v>
      </c>
      <c r="K20">
        <v>1</v>
      </c>
      <c r="L20" t="s">
        <v>14</v>
      </c>
      <c r="M20" t="s">
        <v>26</v>
      </c>
      <c r="N20" t="s">
        <v>26</v>
      </c>
      <c r="O20" t="s">
        <v>25</v>
      </c>
      <c r="P20">
        <v>70000</v>
      </c>
      <c r="Q20">
        <v>7000</v>
      </c>
      <c r="R20">
        <v>35000</v>
      </c>
      <c r="S20">
        <v>14000</v>
      </c>
      <c r="T20">
        <v>100000</v>
      </c>
      <c r="U20">
        <v>5000</v>
      </c>
      <c r="V20">
        <v>250</v>
      </c>
      <c r="W20">
        <v>847</v>
      </c>
      <c r="X20">
        <v>0</v>
      </c>
      <c r="Y20">
        <v>0</v>
      </c>
      <c r="Z20">
        <f t="shared" si="0"/>
        <v>0.5</v>
      </c>
      <c r="AA20">
        <f t="shared" si="1"/>
        <v>423.5</v>
      </c>
      <c r="AB20">
        <f>VLOOKUP(E20,'Territory Map'!$A$2:$B$26,2,FALSE)</f>
        <v>7</v>
      </c>
    </row>
    <row r="21" spans="1:28" x14ac:dyDescent="0.2">
      <c r="A21" t="s">
        <v>50</v>
      </c>
      <c r="B21">
        <v>3</v>
      </c>
      <c r="C21" s="1">
        <v>40909</v>
      </c>
      <c r="E21">
        <v>10024</v>
      </c>
      <c r="F21">
        <v>1</v>
      </c>
      <c r="G21">
        <v>687</v>
      </c>
      <c r="H21">
        <v>1969</v>
      </c>
      <c r="I21" t="s">
        <v>23</v>
      </c>
      <c r="J21">
        <v>1971</v>
      </c>
      <c r="K21">
        <v>1</v>
      </c>
      <c r="L21" t="s">
        <v>14</v>
      </c>
      <c r="M21" t="s">
        <v>26</v>
      </c>
      <c r="N21" t="s">
        <v>25</v>
      </c>
      <c r="O21" t="s">
        <v>25</v>
      </c>
      <c r="P21">
        <v>90000</v>
      </c>
      <c r="Q21">
        <v>9000</v>
      </c>
      <c r="R21">
        <v>45000</v>
      </c>
      <c r="S21">
        <v>18000</v>
      </c>
      <c r="T21">
        <v>100000</v>
      </c>
      <c r="U21">
        <v>5000</v>
      </c>
      <c r="V21">
        <v>250</v>
      </c>
      <c r="W21">
        <v>1186</v>
      </c>
      <c r="X21">
        <v>0</v>
      </c>
      <c r="Y21">
        <v>0</v>
      </c>
      <c r="Z21">
        <f t="shared" si="0"/>
        <v>1</v>
      </c>
      <c r="AA21">
        <f t="shared" si="1"/>
        <v>1186</v>
      </c>
      <c r="AB21">
        <f>VLOOKUP(E21,'Territory Map'!$A$2:$B$26,2,FALSE)</f>
        <v>4</v>
      </c>
    </row>
    <row r="22" spans="1:28" x14ac:dyDescent="0.2">
      <c r="A22" t="s">
        <v>51</v>
      </c>
      <c r="B22">
        <v>3</v>
      </c>
      <c r="C22" s="1">
        <v>40909</v>
      </c>
      <c r="E22">
        <v>10005</v>
      </c>
      <c r="F22">
        <v>4</v>
      </c>
      <c r="G22">
        <v>887</v>
      </c>
      <c r="H22">
        <v>1996</v>
      </c>
      <c r="I22" t="s">
        <v>22</v>
      </c>
      <c r="J22">
        <v>1996</v>
      </c>
      <c r="K22">
        <v>1</v>
      </c>
      <c r="L22" t="s">
        <v>15</v>
      </c>
      <c r="M22" t="s">
        <v>26</v>
      </c>
      <c r="N22" t="s">
        <v>25</v>
      </c>
      <c r="O22" t="s">
        <v>25</v>
      </c>
      <c r="P22">
        <v>50000</v>
      </c>
      <c r="Q22">
        <v>5000</v>
      </c>
      <c r="R22">
        <v>25000</v>
      </c>
      <c r="S22">
        <v>10000</v>
      </c>
      <c r="T22">
        <v>300000</v>
      </c>
      <c r="U22">
        <v>3000</v>
      </c>
      <c r="V22">
        <v>250</v>
      </c>
      <c r="W22">
        <v>555</v>
      </c>
      <c r="X22">
        <v>0</v>
      </c>
      <c r="Y22">
        <v>0</v>
      </c>
      <c r="Z22">
        <f t="shared" si="0"/>
        <v>1</v>
      </c>
      <c r="AA22">
        <f t="shared" si="1"/>
        <v>555</v>
      </c>
      <c r="AB22">
        <f>VLOOKUP(E22,'Territory Map'!$A$2:$B$26,2,FALSE)</f>
        <v>7</v>
      </c>
    </row>
    <row r="23" spans="1:28" x14ac:dyDescent="0.2">
      <c r="A23" t="s">
        <v>52</v>
      </c>
      <c r="B23">
        <v>3</v>
      </c>
      <c r="C23" s="1">
        <v>40909</v>
      </c>
      <c r="D23" s="1">
        <v>41091</v>
      </c>
      <c r="E23">
        <v>10022</v>
      </c>
      <c r="F23">
        <v>4</v>
      </c>
      <c r="G23">
        <v>751</v>
      </c>
      <c r="H23">
        <v>1997</v>
      </c>
      <c r="I23" t="s">
        <v>23</v>
      </c>
      <c r="J23">
        <v>1997</v>
      </c>
      <c r="K23">
        <v>1</v>
      </c>
      <c r="L23" t="s">
        <v>14</v>
      </c>
      <c r="M23" t="s">
        <v>26</v>
      </c>
      <c r="N23" t="s">
        <v>25</v>
      </c>
      <c r="O23" t="s">
        <v>25</v>
      </c>
      <c r="P23">
        <v>60000</v>
      </c>
      <c r="Q23">
        <v>6000</v>
      </c>
      <c r="R23">
        <v>42000</v>
      </c>
      <c r="S23">
        <v>12000</v>
      </c>
      <c r="T23">
        <v>100000</v>
      </c>
      <c r="U23">
        <v>3000</v>
      </c>
      <c r="V23">
        <v>500</v>
      </c>
      <c r="W23">
        <v>668</v>
      </c>
      <c r="X23">
        <v>0</v>
      </c>
      <c r="Y23">
        <v>0</v>
      </c>
      <c r="Z23">
        <f t="shared" si="0"/>
        <v>0.5</v>
      </c>
      <c r="AA23">
        <f t="shared" si="1"/>
        <v>334</v>
      </c>
      <c r="AB23">
        <f>VLOOKUP(E23,'Territory Map'!$A$2:$B$26,2,FALSE)</f>
        <v>4</v>
      </c>
    </row>
    <row r="24" spans="1:28" x14ac:dyDescent="0.2">
      <c r="A24" t="s">
        <v>53</v>
      </c>
      <c r="B24">
        <v>3</v>
      </c>
      <c r="C24" s="1">
        <v>40909</v>
      </c>
      <c r="D24" s="1">
        <v>41091</v>
      </c>
      <c r="E24">
        <v>10018</v>
      </c>
      <c r="F24">
        <v>4</v>
      </c>
      <c r="G24">
        <v>675</v>
      </c>
      <c r="H24">
        <v>2004</v>
      </c>
      <c r="I24" t="s">
        <v>22</v>
      </c>
      <c r="J24">
        <v>2004</v>
      </c>
      <c r="K24">
        <v>1</v>
      </c>
      <c r="L24" t="s">
        <v>16</v>
      </c>
      <c r="M24" t="s">
        <v>26</v>
      </c>
      <c r="N24" t="s">
        <v>26</v>
      </c>
      <c r="O24" t="s">
        <v>25</v>
      </c>
      <c r="P24">
        <v>300000</v>
      </c>
      <c r="Q24">
        <v>30000</v>
      </c>
      <c r="R24">
        <v>150000</v>
      </c>
      <c r="S24">
        <v>60000</v>
      </c>
      <c r="T24">
        <v>100000</v>
      </c>
      <c r="U24">
        <v>1000</v>
      </c>
      <c r="V24">
        <v>500</v>
      </c>
      <c r="W24">
        <v>1795</v>
      </c>
      <c r="X24">
        <v>0</v>
      </c>
      <c r="Y24">
        <v>0</v>
      </c>
      <c r="Z24">
        <f t="shared" si="0"/>
        <v>0.5</v>
      </c>
      <c r="AA24">
        <f t="shared" si="1"/>
        <v>897.5</v>
      </c>
      <c r="AB24">
        <f>VLOOKUP(E24,'Territory Map'!$A$2:$B$26,2,FALSE)</f>
        <v>2</v>
      </c>
    </row>
    <row r="25" spans="1:28" x14ac:dyDescent="0.2">
      <c r="A25" t="s">
        <v>54</v>
      </c>
      <c r="B25">
        <v>3</v>
      </c>
      <c r="C25" s="1">
        <v>40909</v>
      </c>
      <c r="E25">
        <v>10015</v>
      </c>
      <c r="F25">
        <v>4</v>
      </c>
      <c r="G25" t="s">
        <v>27</v>
      </c>
      <c r="H25">
        <v>1958</v>
      </c>
      <c r="I25" t="s">
        <v>22</v>
      </c>
      <c r="J25">
        <v>1981</v>
      </c>
      <c r="K25">
        <v>1</v>
      </c>
      <c r="L25" t="s">
        <v>14</v>
      </c>
      <c r="M25" t="s">
        <v>25</v>
      </c>
      <c r="N25" t="s">
        <v>25</v>
      </c>
      <c r="O25" t="s">
        <v>25</v>
      </c>
      <c r="P25">
        <v>70000</v>
      </c>
      <c r="Q25">
        <v>7000</v>
      </c>
      <c r="R25">
        <v>35000</v>
      </c>
      <c r="S25">
        <v>14000</v>
      </c>
      <c r="T25">
        <v>300000</v>
      </c>
      <c r="U25">
        <v>1000</v>
      </c>
      <c r="V25">
        <v>500</v>
      </c>
      <c r="W25">
        <v>1484</v>
      </c>
      <c r="X25">
        <v>0</v>
      </c>
      <c r="Y25">
        <v>0</v>
      </c>
      <c r="Z25">
        <f t="shared" si="0"/>
        <v>1</v>
      </c>
      <c r="AA25">
        <f t="shared" si="1"/>
        <v>1484</v>
      </c>
      <c r="AB25">
        <f>VLOOKUP(E25,'Territory Map'!$A$2:$B$26,2,FALSE)</f>
        <v>7</v>
      </c>
    </row>
    <row r="26" spans="1:28" x14ac:dyDescent="0.2">
      <c r="A26" t="s">
        <v>55</v>
      </c>
      <c r="B26">
        <v>3</v>
      </c>
      <c r="C26" s="1">
        <v>40909</v>
      </c>
      <c r="E26">
        <v>10001</v>
      </c>
      <c r="F26">
        <v>4</v>
      </c>
      <c r="G26">
        <v>831</v>
      </c>
      <c r="H26">
        <v>2005</v>
      </c>
      <c r="I26" t="s">
        <v>23</v>
      </c>
      <c r="J26">
        <v>2005</v>
      </c>
      <c r="K26">
        <v>7</v>
      </c>
      <c r="L26" t="s">
        <v>15</v>
      </c>
      <c r="M26" t="s">
        <v>26</v>
      </c>
      <c r="N26" t="s">
        <v>25</v>
      </c>
      <c r="O26" t="s">
        <v>25</v>
      </c>
      <c r="P26">
        <v>150000</v>
      </c>
      <c r="Q26">
        <v>15000</v>
      </c>
      <c r="R26">
        <v>75000</v>
      </c>
      <c r="S26">
        <v>30000</v>
      </c>
      <c r="T26">
        <v>100000</v>
      </c>
      <c r="U26">
        <v>1000</v>
      </c>
      <c r="V26">
        <v>500</v>
      </c>
      <c r="W26">
        <v>1398</v>
      </c>
      <c r="X26">
        <v>0</v>
      </c>
      <c r="Y26">
        <v>0</v>
      </c>
      <c r="Z26">
        <f t="shared" si="0"/>
        <v>1</v>
      </c>
      <c r="AA26">
        <f t="shared" si="1"/>
        <v>1398</v>
      </c>
      <c r="AB26">
        <f>VLOOKUP(E26,'Territory Map'!$A$2:$B$26,2,FALSE)</f>
        <v>6</v>
      </c>
    </row>
    <row r="27" spans="1:28" x14ac:dyDescent="0.2">
      <c r="A27" t="s">
        <v>56</v>
      </c>
      <c r="B27">
        <v>3</v>
      </c>
      <c r="C27" s="1">
        <v>40909</v>
      </c>
      <c r="E27">
        <v>10014</v>
      </c>
      <c r="F27">
        <v>2</v>
      </c>
      <c r="G27">
        <v>860</v>
      </c>
      <c r="H27">
        <v>2009</v>
      </c>
      <c r="I27" t="s">
        <v>23</v>
      </c>
      <c r="J27">
        <v>2009</v>
      </c>
      <c r="K27">
        <v>1</v>
      </c>
      <c r="L27" t="s">
        <v>14</v>
      </c>
      <c r="M27" t="s">
        <v>26</v>
      </c>
      <c r="N27" t="s">
        <v>25</v>
      </c>
      <c r="O27" t="s">
        <v>25</v>
      </c>
      <c r="P27">
        <v>100000</v>
      </c>
      <c r="Q27">
        <v>10000</v>
      </c>
      <c r="R27">
        <v>50000</v>
      </c>
      <c r="S27">
        <v>20000</v>
      </c>
      <c r="T27">
        <v>100000</v>
      </c>
      <c r="U27">
        <v>1000</v>
      </c>
      <c r="V27">
        <v>500</v>
      </c>
      <c r="W27">
        <v>543</v>
      </c>
      <c r="X27">
        <v>0</v>
      </c>
      <c r="Y27">
        <v>0</v>
      </c>
      <c r="Z27">
        <f t="shared" si="0"/>
        <v>1</v>
      </c>
      <c r="AA27">
        <f t="shared" si="1"/>
        <v>543</v>
      </c>
      <c r="AB27">
        <f>VLOOKUP(E27,'Territory Map'!$A$2:$B$26,2,FALSE)</f>
        <v>1</v>
      </c>
    </row>
    <row r="28" spans="1:28" x14ac:dyDescent="0.2">
      <c r="A28" t="s">
        <v>57</v>
      </c>
      <c r="B28">
        <v>3</v>
      </c>
      <c r="C28" s="1">
        <v>40909</v>
      </c>
      <c r="E28">
        <v>10018</v>
      </c>
      <c r="F28">
        <v>2</v>
      </c>
      <c r="G28">
        <v>705</v>
      </c>
      <c r="H28">
        <v>1953</v>
      </c>
      <c r="I28" t="s">
        <v>22</v>
      </c>
      <c r="J28">
        <v>1973</v>
      </c>
      <c r="K28">
        <v>1</v>
      </c>
      <c r="L28" t="s">
        <v>14</v>
      </c>
      <c r="M28" t="s">
        <v>26</v>
      </c>
      <c r="N28" t="s">
        <v>25</v>
      </c>
      <c r="O28" t="s">
        <v>25</v>
      </c>
      <c r="P28">
        <v>150000</v>
      </c>
      <c r="Q28">
        <v>15000</v>
      </c>
      <c r="R28">
        <v>90000</v>
      </c>
      <c r="S28">
        <v>30000</v>
      </c>
      <c r="T28">
        <v>100000</v>
      </c>
      <c r="U28">
        <v>3000</v>
      </c>
      <c r="V28">
        <v>500</v>
      </c>
      <c r="W28">
        <v>1477</v>
      </c>
      <c r="X28">
        <v>1</v>
      </c>
      <c r="Y28">
        <v>129960</v>
      </c>
      <c r="Z28">
        <f t="shared" si="0"/>
        <v>1</v>
      </c>
      <c r="AA28">
        <f t="shared" si="1"/>
        <v>1477</v>
      </c>
      <c r="AB28">
        <f>VLOOKUP(E28,'Territory Map'!$A$2:$B$26,2,FALSE)</f>
        <v>2</v>
      </c>
    </row>
    <row r="29" spans="1:28" x14ac:dyDescent="0.2">
      <c r="A29" t="s">
        <v>58</v>
      </c>
      <c r="B29">
        <v>3</v>
      </c>
      <c r="C29" s="1">
        <v>40909</v>
      </c>
      <c r="E29">
        <v>10001</v>
      </c>
      <c r="F29">
        <v>3</v>
      </c>
      <c r="G29">
        <v>728</v>
      </c>
      <c r="H29">
        <v>1966</v>
      </c>
      <c r="I29" t="s">
        <v>22</v>
      </c>
      <c r="J29">
        <v>1994</v>
      </c>
      <c r="K29">
        <v>1</v>
      </c>
      <c r="L29" t="s">
        <v>14</v>
      </c>
      <c r="M29" t="s">
        <v>26</v>
      </c>
      <c r="N29" t="s">
        <v>25</v>
      </c>
      <c r="O29" t="s">
        <v>25</v>
      </c>
      <c r="P29">
        <v>125000</v>
      </c>
      <c r="Q29">
        <v>12500</v>
      </c>
      <c r="R29">
        <v>87500</v>
      </c>
      <c r="S29">
        <v>25000</v>
      </c>
      <c r="T29">
        <v>100000</v>
      </c>
      <c r="U29">
        <v>3000</v>
      </c>
      <c r="V29">
        <v>250</v>
      </c>
      <c r="W29">
        <v>2528</v>
      </c>
      <c r="X29">
        <v>0</v>
      </c>
      <c r="Y29">
        <v>0</v>
      </c>
      <c r="Z29">
        <f t="shared" si="0"/>
        <v>1</v>
      </c>
      <c r="AA29">
        <f t="shared" si="1"/>
        <v>2528</v>
      </c>
      <c r="AB29">
        <f>VLOOKUP(E29,'Territory Map'!$A$2:$B$26,2,FALSE)</f>
        <v>6</v>
      </c>
    </row>
    <row r="30" spans="1:28" x14ac:dyDescent="0.2">
      <c r="A30" t="s">
        <v>59</v>
      </c>
      <c r="B30">
        <v>3</v>
      </c>
      <c r="C30" s="1">
        <v>40909</v>
      </c>
      <c r="E30">
        <v>10024</v>
      </c>
      <c r="F30">
        <v>1</v>
      </c>
      <c r="G30">
        <v>896</v>
      </c>
      <c r="H30">
        <v>1968</v>
      </c>
      <c r="I30" t="s">
        <v>22</v>
      </c>
      <c r="J30">
        <v>1971</v>
      </c>
      <c r="K30">
        <v>1</v>
      </c>
      <c r="L30" t="s">
        <v>14</v>
      </c>
      <c r="M30" t="s">
        <v>26</v>
      </c>
      <c r="N30" t="s">
        <v>26</v>
      </c>
      <c r="O30" t="s">
        <v>25</v>
      </c>
      <c r="P30">
        <v>95000</v>
      </c>
      <c r="Q30">
        <v>9500</v>
      </c>
      <c r="R30">
        <v>47500</v>
      </c>
      <c r="S30">
        <v>19000</v>
      </c>
      <c r="T30">
        <v>100000</v>
      </c>
      <c r="U30">
        <v>5000</v>
      </c>
      <c r="V30">
        <v>500</v>
      </c>
      <c r="W30">
        <v>542</v>
      </c>
      <c r="X30">
        <v>0</v>
      </c>
      <c r="Y30">
        <v>0</v>
      </c>
      <c r="Z30">
        <f t="shared" si="0"/>
        <v>1</v>
      </c>
      <c r="AA30">
        <f t="shared" si="1"/>
        <v>542</v>
      </c>
      <c r="AB30">
        <f>VLOOKUP(E30,'Territory Map'!$A$2:$B$26,2,FALSE)</f>
        <v>4</v>
      </c>
    </row>
    <row r="31" spans="1:28" x14ac:dyDescent="0.2">
      <c r="A31" t="s">
        <v>60</v>
      </c>
      <c r="B31">
        <v>3</v>
      </c>
      <c r="C31" s="1">
        <v>40909</v>
      </c>
      <c r="E31">
        <v>10016</v>
      </c>
      <c r="F31">
        <v>2</v>
      </c>
      <c r="G31">
        <v>821</v>
      </c>
      <c r="H31">
        <v>1955</v>
      </c>
      <c r="I31" t="s">
        <v>22</v>
      </c>
      <c r="J31">
        <v>1964</v>
      </c>
      <c r="K31">
        <v>1</v>
      </c>
      <c r="L31" t="s">
        <v>16</v>
      </c>
      <c r="M31" t="s">
        <v>26</v>
      </c>
      <c r="N31" t="s">
        <v>25</v>
      </c>
      <c r="O31" t="s">
        <v>25</v>
      </c>
      <c r="P31">
        <v>125000</v>
      </c>
      <c r="Q31">
        <v>12500</v>
      </c>
      <c r="R31">
        <v>75000</v>
      </c>
      <c r="S31">
        <v>25000</v>
      </c>
      <c r="T31">
        <v>100000</v>
      </c>
      <c r="U31">
        <v>1000</v>
      </c>
      <c r="V31">
        <v>500</v>
      </c>
      <c r="W31">
        <v>1090</v>
      </c>
      <c r="X31">
        <v>1</v>
      </c>
      <c r="Y31">
        <v>9025</v>
      </c>
      <c r="Z31">
        <f t="shared" si="0"/>
        <v>1</v>
      </c>
      <c r="AA31">
        <f t="shared" si="1"/>
        <v>1090</v>
      </c>
      <c r="AB31">
        <f>VLOOKUP(E31,'Territory Map'!$A$2:$B$26,2,FALSE)</f>
        <v>6</v>
      </c>
    </row>
    <row r="32" spans="1:28" x14ac:dyDescent="0.2">
      <c r="A32" t="s">
        <v>61</v>
      </c>
      <c r="B32">
        <v>3</v>
      </c>
      <c r="C32" s="1">
        <v>40909</v>
      </c>
      <c r="E32">
        <v>10016</v>
      </c>
      <c r="F32">
        <v>2</v>
      </c>
      <c r="G32">
        <v>812</v>
      </c>
      <c r="H32">
        <v>1977</v>
      </c>
      <c r="I32" t="s">
        <v>22</v>
      </c>
      <c r="J32">
        <v>1995</v>
      </c>
      <c r="K32">
        <v>1</v>
      </c>
      <c r="L32" t="s">
        <v>14</v>
      </c>
      <c r="M32" t="s">
        <v>26</v>
      </c>
      <c r="N32" t="s">
        <v>25</v>
      </c>
      <c r="O32" t="s">
        <v>25</v>
      </c>
      <c r="P32">
        <v>80000</v>
      </c>
      <c r="Q32">
        <v>8000</v>
      </c>
      <c r="R32">
        <v>40000</v>
      </c>
      <c r="S32">
        <v>16000</v>
      </c>
      <c r="T32">
        <v>300000</v>
      </c>
      <c r="U32">
        <v>1000</v>
      </c>
      <c r="V32">
        <v>1000</v>
      </c>
      <c r="W32">
        <v>890</v>
      </c>
      <c r="X32">
        <v>0</v>
      </c>
      <c r="Y32">
        <v>0</v>
      </c>
      <c r="Z32">
        <f t="shared" si="0"/>
        <v>1</v>
      </c>
      <c r="AA32">
        <f t="shared" si="1"/>
        <v>890</v>
      </c>
      <c r="AB32">
        <f>VLOOKUP(E32,'Territory Map'!$A$2:$B$26,2,FALSE)</f>
        <v>6</v>
      </c>
    </row>
    <row r="33" spans="1:28" x14ac:dyDescent="0.2">
      <c r="A33" t="s">
        <v>62</v>
      </c>
      <c r="B33">
        <v>3</v>
      </c>
      <c r="C33" s="1">
        <v>40909</v>
      </c>
      <c r="E33">
        <v>10017</v>
      </c>
      <c r="F33">
        <v>4</v>
      </c>
      <c r="G33">
        <v>868</v>
      </c>
      <c r="H33">
        <v>1978</v>
      </c>
      <c r="I33" t="s">
        <v>22</v>
      </c>
      <c r="J33">
        <v>1987</v>
      </c>
      <c r="K33">
        <v>1</v>
      </c>
      <c r="L33" t="s">
        <v>14</v>
      </c>
      <c r="M33" t="s">
        <v>26</v>
      </c>
      <c r="N33" t="s">
        <v>25</v>
      </c>
      <c r="O33" t="s">
        <v>25</v>
      </c>
      <c r="P33">
        <v>300000</v>
      </c>
      <c r="Q33">
        <v>30000</v>
      </c>
      <c r="R33">
        <v>150000</v>
      </c>
      <c r="S33">
        <v>60000</v>
      </c>
      <c r="T33">
        <v>100000</v>
      </c>
      <c r="U33">
        <v>1000</v>
      </c>
      <c r="V33">
        <v>1000</v>
      </c>
      <c r="W33">
        <v>2040</v>
      </c>
      <c r="X33">
        <v>0</v>
      </c>
      <c r="Y33">
        <v>0</v>
      </c>
      <c r="Z33">
        <f t="shared" si="0"/>
        <v>1</v>
      </c>
      <c r="AA33">
        <f t="shared" si="1"/>
        <v>2040</v>
      </c>
      <c r="AB33">
        <f>VLOOKUP(E33,'Territory Map'!$A$2:$B$26,2,FALSE)</f>
        <v>3</v>
      </c>
    </row>
    <row r="34" spans="1:28" x14ac:dyDescent="0.2">
      <c r="A34" t="s">
        <v>63</v>
      </c>
      <c r="B34">
        <v>3</v>
      </c>
      <c r="C34" s="1">
        <v>40909</v>
      </c>
      <c r="E34">
        <v>10013</v>
      </c>
      <c r="F34">
        <v>3</v>
      </c>
      <c r="G34">
        <v>692</v>
      </c>
      <c r="H34">
        <v>1984</v>
      </c>
      <c r="I34" t="s">
        <v>22</v>
      </c>
      <c r="J34">
        <v>2009</v>
      </c>
      <c r="K34">
        <v>1</v>
      </c>
      <c r="L34" t="s">
        <v>14</v>
      </c>
      <c r="M34" t="s">
        <v>26</v>
      </c>
      <c r="N34" t="s">
        <v>25</v>
      </c>
      <c r="O34" t="s">
        <v>25</v>
      </c>
      <c r="P34">
        <v>80000</v>
      </c>
      <c r="Q34">
        <v>8000</v>
      </c>
      <c r="R34">
        <v>40000</v>
      </c>
      <c r="S34">
        <v>16000</v>
      </c>
      <c r="T34">
        <v>300000</v>
      </c>
      <c r="U34">
        <v>1000</v>
      </c>
      <c r="V34">
        <v>500</v>
      </c>
      <c r="W34">
        <v>1055</v>
      </c>
      <c r="X34">
        <v>0</v>
      </c>
      <c r="Y34">
        <v>0</v>
      </c>
      <c r="Z34">
        <f t="shared" si="0"/>
        <v>1</v>
      </c>
      <c r="AA34">
        <f t="shared" si="1"/>
        <v>1055</v>
      </c>
      <c r="AB34">
        <f>VLOOKUP(E34,'Territory Map'!$A$2:$B$26,2,FALSE)</f>
        <v>2</v>
      </c>
    </row>
    <row r="35" spans="1:28" x14ac:dyDescent="0.2">
      <c r="A35" t="s">
        <v>64</v>
      </c>
      <c r="B35">
        <v>3</v>
      </c>
      <c r="C35" s="1">
        <v>40909</v>
      </c>
      <c r="E35">
        <v>10024</v>
      </c>
      <c r="F35">
        <v>4</v>
      </c>
      <c r="G35">
        <v>851</v>
      </c>
      <c r="H35">
        <v>1979</v>
      </c>
      <c r="I35" t="s">
        <v>22</v>
      </c>
      <c r="J35">
        <v>1979</v>
      </c>
      <c r="K35">
        <v>9</v>
      </c>
      <c r="L35" t="s">
        <v>16</v>
      </c>
      <c r="M35" t="s">
        <v>26</v>
      </c>
      <c r="N35" t="s">
        <v>25</v>
      </c>
      <c r="O35" t="s">
        <v>25</v>
      </c>
      <c r="P35">
        <v>125000</v>
      </c>
      <c r="Q35">
        <v>12500</v>
      </c>
      <c r="R35">
        <v>62500</v>
      </c>
      <c r="S35">
        <v>25000</v>
      </c>
      <c r="T35">
        <v>100000</v>
      </c>
      <c r="U35">
        <v>3000</v>
      </c>
      <c r="V35">
        <v>250</v>
      </c>
      <c r="W35">
        <v>1042</v>
      </c>
      <c r="X35">
        <v>0</v>
      </c>
      <c r="Y35">
        <v>0</v>
      </c>
      <c r="Z35">
        <f t="shared" si="0"/>
        <v>1</v>
      </c>
      <c r="AA35">
        <f t="shared" si="1"/>
        <v>1042</v>
      </c>
      <c r="AB35">
        <f>VLOOKUP(E35,'Territory Map'!$A$2:$B$26,2,FALSE)</f>
        <v>4</v>
      </c>
    </row>
    <row r="36" spans="1:28" x14ac:dyDescent="0.2">
      <c r="A36" t="s">
        <v>65</v>
      </c>
      <c r="B36">
        <v>3</v>
      </c>
      <c r="C36" s="1">
        <v>40909</v>
      </c>
      <c r="E36">
        <v>10001</v>
      </c>
      <c r="F36">
        <v>4</v>
      </c>
      <c r="G36">
        <v>699</v>
      </c>
      <c r="H36">
        <v>1986</v>
      </c>
      <c r="I36" t="s">
        <v>23</v>
      </c>
      <c r="J36">
        <v>2008</v>
      </c>
      <c r="K36">
        <v>7</v>
      </c>
      <c r="L36" t="s">
        <v>15</v>
      </c>
      <c r="M36" t="s">
        <v>26</v>
      </c>
      <c r="N36" t="s">
        <v>25</v>
      </c>
      <c r="O36" t="s">
        <v>25</v>
      </c>
      <c r="P36">
        <v>70000</v>
      </c>
      <c r="Q36">
        <v>7000</v>
      </c>
      <c r="R36">
        <v>35000</v>
      </c>
      <c r="S36">
        <v>14000</v>
      </c>
      <c r="T36">
        <v>500000</v>
      </c>
      <c r="U36">
        <v>1000</v>
      </c>
      <c r="V36">
        <v>500</v>
      </c>
      <c r="W36">
        <v>1780</v>
      </c>
      <c r="X36">
        <v>0</v>
      </c>
      <c r="Y36">
        <v>0</v>
      </c>
      <c r="Z36">
        <f t="shared" si="0"/>
        <v>1</v>
      </c>
      <c r="AA36">
        <f t="shared" si="1"/>
        <v>1780</v>
      </c>
      <c r="AB36">
        <f>VLOOKUP(E36,'Territory Map'!$A$2:$B$26,2,FALSE)</f>
        <v>6</v>
      </c>
    </row>
    <row r="37" spans="1:28" x14ac:dyDescent="0.2">
      <c r="A37" t="s">
        <v>66</v>
      </c>
      <c r="B37">
        <v>3</v>
      </c>
      <c r="C37" s="1">
        <v>40909</v>
      </c>
      <c r="E37">
        <v>10013</v>
      </c>
      <c r="F37">
        <v>2</v>
      </c>
      <c r="G37">
        <v>749</v>
      </c>
      <c r="H37">
        <v>1997</v>
      </c>
      <c r="I37" t="s">
        <v>23</v>
      </c>
      <c r="J37">
        <v>1997</v>
      </c>
      <c r="K37">
        <v>1</v>
      </c>
      <c r="L37" t="s">
        <v>14</v>
      </c>
      <c r="M37" t="s">
        <v>26</v>
      </c>
      <c r="N37" t="s">
        <v>25</v>
      </c>
      <c r="O37" t="s">
        <v>25</v>
      </c>
      <c r="P37">
        <v>100000</v>
      </c>
      <c r="Q37">
        <v>10000</v>
      </c>
      <c r="R37">
        <v>50000</v>
      </c>
      <c r="S37">
        <v>20000</v>
      </c>
      <c r="T37">
        <v>300000</v>
      </c>
      <c r="U37">
        <v>3000</v>
      </c>
      <c r="V37">
        <v>1000</v>
      </c>
      <c r="W37">
        <v>673</v>
      </c>
      <c r="X37">
        <v>0</v>
      </c>
      <c r="Y37">
        <v>0</v>
      </c>
      <c r="Z37">
        <f t="shared" si="0"/>
        <v>1</v>
      </c>
      <c r="AA37">
        <f t="shared" si="1"/>
        <v>673</v>
      </c>
      <c r="AB37">
        <f>VLOOKUP(E37,'Territory Map'!$A$2:$B$26,2,FALSE)</f>
        <v>2</v>
      </c>
    </row>
    <row r="38" spans="1:28" x14ac:dyDescent="0.2">
      <c r="A38" t="s">
        <v>67</v>
      </c>
      <c r="B38">
        <v>3</v>
      </c>
      <c r="C38" s="1">
        <v>40909</v>
      </c>
      <c r="D38" s="1">
        <v>41091</v>
      </c>
      <c r="E38">
        <v>10002</v>
      </c>
      <c r="F38">
        <v>2</v>
      </c>
      <c r="G38">
        <v>790</v>
      </c>
      <c r="H38">
        <v>1969</v>
      </c>
      <c r="I38" t="s">
        <v>22</v>
      </c>
      <c r="J38">
        <v>1982</v>
      </c>
      <c r="K38">
        <v>1</v>
      </c>
      <c r="L38" t="s">
        <v>16</v>
      </c>
      <c r="M38" t="s">
        <v>25</v>
      </c>
      <c r="N38" t="s">
        <v>25</v>
      </c>
      <c r="O38" t="s">
        <v>25</v>
      </c>
      <c r="P38">
        <v>90000</v>
      </c>
      <c r="Q38">
        <v>9000</v>
      </c>
      <c r="R38">
        <v>45000</v>
      </c>
      <c r="S38">
        <v>18000</v>
      </c>
      <c r="T38">
        <v>100000</v>
      </c>
      <c r="U38">
        <v>1000</v>
      </c>
      <c r="V38">
        <v>500</v>
      </c>
      <c r="W38">
        <v>906</v>
      </c>
      <c r="X38">
        <v>0</v>
      </c>
      <c r="Y38">
        <v>0</v>
      </c>
      <c r="Z38">
        <f t="shared" si="0"/>
        <v>0.5</v>
      </c>
      <c r="AA38">
        <f t="shared" si="1"/>
        <v>453</v>
      </c>
      <c r="AB38">
        <f>VLOOKUP(E38,'Territory Map'!$A$2:$B$26,2,FALSE)</f>
        <v>5</v>
      </c>
    </row>
    <row r="39" spans="1:28" x14ac:dyDescent="0.2">
      <c r="A39" t="s">
        <v>68</v>
      </c>
      <c r="B39">
        <v>3</v>
      </c>
      <c r="C39" s="1">
        <v>40909</v>
      </c>
      <c r="E39">
        <v>10025</v>
      </c>
      <c r="F39">
        <v>2</v>
      </c>
      <c r="G39">
        <v>892</v>
      </c>
      <c r="H39">
        <v>1972</v>
      </c>
      <c r="I39" t="s">
        <v>22</v>
      </c>
      <c r="J39">
        <v>1996</v>
      </c>
      <c r="K39">
        <v>1</v>
      </c>
      <c r="L39" t="s">
        <v>15</v>
      </c>
      <c r="M39" t="s">
        <v>26</v>
      </c>
      <c r="N39" t="s">
        <v>26</v>
      </c>
      <c r="O39" t="s">
        <v>25</v>
      </c>
      <c r="P39">
        <v>150000</v>
      </c>
      <c r="Q39">
        <v>15000</v>
      </c>
      <c r="R39">
        <v>90000</v>
      </c>
      <c r="S39">
        <v>30000</v>
      </c>
      <c r="T39">
        <v>300000</v>
      </c>
      <c r="U39">
        <v>1000</v>
      </c>
      <c r="V39">
        <v>250</v>
      </c>
      <c r="W39">
        <v>1190</v>
      </c>
      <c r="X39">
        <v>0</v>
      </c>
      <c r="Y39">
        <v>0</v>
      </c>
      <c r="Z39">
        <f t="shared" si="0"/>
        <v>1</v>
      </c>
      <c r="AA39">
        <f t="shared" si="1"/>
        <v>1190</v>
      </c>
      <c r="AB39">
        <f>VLOOKUP(E39,'Territory Map'!$A$2:$B$26,2,FALSE)</f>
        <v>7</v>
      </c>
    </row>
    <row r="40" spans="1:28" x14ac:dyDescent="0.2">
      <c r="A40" t="s">
        <v>69</v>
      </c>
      <c r="B40">
        <v>3</v>
      </c>
      <c r="C40" s="1">
        <v>40909</v>
      </c>
      <c r="E40">
        <v>10006</v>
      </c>
      <c r="F40">
        <v>4</v>
      </c>
      <c r="G40">
        <v>900</v>
      </c>
      <c r="H40">
        <v>1951</v>
      </c>
      <c r="I40" t="s">
        <v>23</v>
      </c>
      <c r="J40">
        <v>1988</v>
      </c>
      <c r="K40">
        <v>1</v>
      </c>
      <c r="L40" t="s">
        <v>16</v>
      </c>
      <c r="M40" t="s">
        <v>26</v>
      </c>
      <c r="N40" t="s">
        <v>25</v>
      </c>
      <c r="O40" t="s">
        <v>25</v>
      </c>
      <c r="P40">
        <v>60000</v>
      </c>
      <c r="Q40">
        <v>6000</v>
      </c>
      <c r="R40">
        <v>30000</v>
      </c>
      <c r="S40">
        <v>12000</v>
      </c>
      <c r="T40">
        <v>100000</v>
      </c>
      <c r="U40">
        <v>1000</v>
      </c>
      <c r="V40">
        <v>500</v>
      </c>
      <c r="W40">
        <v>453</v>
      </c>
      <c r="X40">
        <v>0</v>
      </c>
      <c r="Y40">
        <v>0</v>
      </c>
      <c r="Z40">
        <f t="shared" si="0"/>
        <v>1</v>
      </c>
      <c r="AA40">
        <f t="shared" si="1"/>
        <v>453</v>
      </c>
      <c r="AB40">
        <f>VLOOKUP(E40,'Territory Map'!$A$2:$B$26,2,FALSE)</f>
        <v>6</v>
      </c>
    </row>
    <row r="41" spans="1:28" x14ac:dyDescent="0.2">
      <c r="A41" t="s">
        <v>70</v>
      </c>
      <c r="B41">
        <v>3</v>
      </c>
      <c r="C41" s="1">
        <v>40909</v>
      </c>
      <c r="E41">
        <v>10009</v>
      </c>
      <c r="F41">
        <v>2</v>
      </c>
      <c r="G41">
        <v>693</v>
      </c>
      <c r="H41">
        <v>1982</v>
      </c>
      <c r="I41" t="s">
        <v>22</v>
      </c>
      <c r="J41">
        <v>1991</v>
      </c>
      <c r="K41">
        <v>1</v>
      </c>
      <c r="L41" t="s">
        <v>15</v>
      </c>
      <c r="M41" t="s">
        <v>26</v>
      </c>
      <c r="N41" t="s">
        <v>25</v>
      </c>
      <c r="O41" t="s">
        <v>25</v>
      </c>
      <c r="P41">
        <v>300000</v>
      </c>
      <c r="Q41">
        <v>30000</v>
      </c>
      <c r="R41">
        <v>180000</v>
      </c>
      <c r="S41">
        <v>60000</v>
      </c>
      <c r="T41">
        <v>300000</v>
      </c>
      <c r="U41">
        <v>3000</v>
      </c>
      <c r="V41">
        <v>1000</v>
      </c>
      <c r="W41">
        <v>3449</v>
      </c>
      <c r="X41">
        <v>0</v>
      </c>
      <c r="Y41">
        <v>0</v>
      </c>
      <c r="Z41">
        <f t="shared" si="0"/>
        <v>1</v>
      </c>
      <c r="AA41">
        <f t="shared" si="1"/>
        <v>3449</v>
      </c>
      <c r="AB41">
        <f>VLOOKUP(E41,'Territory Map'!$A$2:$B$26,2,FALSE)</f>
        <v>1</v>
      </c>
    </row>
    <row r="42" spans="1:28" x14ac:dyDescent="0.2">
      <c r="A42" t="s">
        <v>71</v>
      </c>
      <c r="B42">
        <v>3</v>
      </c>
      <c r="C42" s="1">
        <v>40909</v>
      </c>
      <c r="E42">
        <v>10013</v>
      </c>
      <c r="F42">
        <v>3</v>
      </c>
      <c r="G42">
        <v>864</v>
      </c>
      <c r="H42">
        <v>1981</v>
      </c>
      <c r="I42" t="s">
        <v>23</v>
      </c>
      <c r="J42">
        <v>2001</v>
      </c>
      <c r="K42">
        <v>1</v>
      </c>
      <c r="L42" t="s">
        <v>14</v>
      </c>
      <c r="M42" t="s">
        <v>26</v>
      </c>
      <c r="N42" t="s">
        <v>25</v>
      </c>
      <c r="O42" t="s">
        <v>25</v>
      </c>
      <c r="P42">
        <v>150000</v>
      </c>
      <c r="Q42">
        <v>15000</v>
      </c>
      <c r="R42">
        <v>75000</v>
      </c>
      <c r="S42">
        <v>30000</v>
      </c>
      <c r="T42">
        <v>300000</v>
      </c>
      <c r="U42">
        <v>3000</v>
      </c>
      <c r="V42">
        <v>1000</v>
      </c>
      <c r="W42">
        <v>613</v>
      </c>
      <c r="X42">
        <v>0</v>
      </c>
      <c r="Y42">
        <v>0</v>
      </c>
      <c r="Z42">
        <f t="shared" si="0"/>
        <v>1</v>
      </c>
      <c r="AA42">
        <f t="shared" si="1"/>
        <v>613</v>
      </c>
      <c r="AB42">
        <f>VLOOKUP(E42,'Territory Map'!$A$2:$B$26,2,FALSE)</f>
        <v>2</v>
      </c>
    </row>
    <row r="43" spans="1:28" x14ac:dyDescent="0.2">
      <c r="A43" t="s">
        <v>72</v>
      </c>
      <c r="B43">
        <v>3</v>
      </c>
      <c r="C43" s="1">
        <v>40909</v>
      </c>
      <c r="E43">
        <v>10020</v>
      </c>
      <c r="F43">
        <v>3</v>
      </c>
      <c r="G43">
        <v>645</v>
      </c>
      <c r="H43">
        <v>1989</v>
      </c>
      <c r="I43" t="s">
        <v>22</v>
      </c>
      <c r="J43">
        <v>1989</v>
      </c>
      <c r="K43">
        <v>1</v>
      </c>
      <c r="L43" t="s">
        <v>15</v>
      </c>
      <c r="M43" t="s">
        <v>26</v>
      </c>
      <c r="N43" t="s">
        <v>25</v>
      </c>
      <c r="O43" t="s">
        <v>25</v>
      </c>
      <c r="P43">
        <v>80000</v>
      </c>
      <c r="Q43">
        <v>8000</v>
      </c>
      <c r="R43">
        <v>40000</v>
      </c>
      <c r="S43">
        <v>16000</v>
      </c>
      <c r="T43">
        <v>500000</v>
      </c>
      <c r="U43">
        <v>3000</v>
      </c>
      <c r="V43">
        <v>500</v>
      </c>
      <c r="W43">
        <v>2338</v>
      </c>
      <c r="X43">
        <v>0</v>
      </c>
      <c r="Y43">
        <v>0</v>
      </c>
      <c r="Z43">
        <f t="shared" si="0"/>
        <v>1</v>
      </c>
      <c r="AA43">
        <f t="shared" si="1"/>
        <v>2338</v>
      </c>
      <c r="AB43">
        <f>VLOOKUP(E43,'Territory Map'!$A$2:$B$26,2,FALSE)</f>
        <v>7</v>
      </c>
    </row>
    <row r="44" spans="1:28" x14ac:dyDescent="0.2">
      <c r="A44" t="s">
        <v>73</v>
      </c>
      <c r="B44">
        <v>3</v>
      </c>
      <c r="C44" s="1">
        <v>40909</v>
      </c>
      <c r="E44">
        <v>10011</v>
      </c>
      <c r="F44">
        <v>1</v>
      </c>
      <c r="G44">
        <v>767</v>
      </c>
      <c r="H44">
        <v>1954</v>
      </c>
      <c r="I44" t="s">
        <v>22</v>
      </c>
      <c r="J44">
        <v>2001</v>
      </c>
      <c r="K44">
        <v>1</v>
      </c>
      <c r="L44" t="s">
        <v>14</v>
      </c>
      <c r="M44" t="s">
        <v>26</v>
      </c>
      <c r="N44" t="s">
        <v>25</v>
      </c>
      <c r="O44" t="s">
        <v>25</v>
      </c>
      <c r="P44">
        <v>70000</v>
      </c>
      <c r="Q44">
        <v>7000</v>
      </c>
      <c r="R44">
        <v>35000</v>
      </c>
      <c r="S44">
        <v>14000</v>
      </c>
      <c r="T44">
        <v>500000</v>
      </c>
      <c r="U44">
        <v>3000</v>
      </c>
      <c r="V44">
        <v>250</v>
      </c>
      <c r="W44">
        <v>1275</v>
      </c>
      <c r="X44">
        <v>0</v>
      </c>
      <c r="Y44">
        <v>0</v>
      </c>
      <c r="Z44">
        <f t="shared" si="0"/>
        <v>1</v>
      </c>
      <c r="AA44">
        <f t="shared" si="1"/>
        <v>1275</v>
      </c>
      <c r="AB44">
        <f>VLOOKUP(E44,'Territory Map'!$A$2:$B$26,2,FALSE)</f>
        <v>6</v>
      </c>
    </row>
    <row r="45" spans="1:28" x14ac:dyDescent="0.2">
      <c r="A45" t="s">
        <v>74</v>
      </c>
      <c r="B45">
        <v>3</v>
      </c>
      <c r="C45" s="1">
        <v>40909</v>
      </c>
      <c r="E45">
        <v>10012</v>
      </c>
      <c r="F45">
        <v>3</v>
      </c>
      <c r="G45">
        <v>899</v>
      </c>
      <c r="H45">
        <v>1969</v>
      </c>
      <c r="I45" t="s">
        <v>22</v>
      </c>
      <c r="J45">
        <v>2011</v>
      </c>
      <c r="K45">
        <v>1</v>
      </c>
      <c r="L45" t="s">
        <v>14</v>
      </c>
      <c r="M45" t="s">
        <v>26</v>
      </c>
      <c r="N45" t="s">
        <v>26</v>
      </c>
      <c r="O45" t="s">
        <v>25</v>
      </c>
      <c r="P45">
        <v>90000</v>
      </c>
      <c r="Q45">
        <v>9000</v>
      </c>
      <c r="R45">
        <v>54000</v>
      </c>
      <c r="S45">
        <v>18000</v>
      </c>
      <c r="T45">
        <v>100000</v>
      </c>
      <c r="U45">
        <v>3000</v>
      </c>
      <c r="V45">
        <v>250</v>
      </c>
      <c r="W45">
        <v>761</v>
      </c>
      <c r="X45">
        <v>0</v>
      </c>
      <c r="Y45">
        <v>0</v>
      </c>
      <c r="Z45">
        <f t="shared" si="0"/>
        <v>1</v>
      </c>
      <c r="AA45">
        <f t="shared" si="1"/>
        <v>761</v>
      </c>
      <c r="AB45">
        <f>VLOOKUP(E45,'Territory Map'!$A$2:$B$26,2,FALSE)</f>
        <v>3</v>
      </c>
    </row>
    <row r="46" spans="1:28" x14ac:dyDescent="0.2">
      <c r="A46" t="s">
        <v>75</v>
      </c>
      <c r="B46">
        <v>3</v>
      </c>
      <c r="C46" s="1">
        <v>40909</v>
      </c>
      <c r="E46">
        <v>10019</v>
      </c>
      <c r="F46">
        <v>4</v>
      </c>
      <c r="G46">
        <v>974</v>
      </c>
      <c r="H46">
        <v>1958</v>
      </c>
      <c r="I46" t="s">
        <v>22</v>
      </c>
      <c r="J46">
        <v>1968</v>
      </c>
      <c r="K46">
        <v>1</v>
      </c>
      <c r="L46" t="s">
        <v>14</v>
      </c>
      <c r="M46" t="s">
        <v>25</v>
      </c>
      <c r="N46" t="s">
        <v>25</v>
      </c>
      <c r="O46" t="s">
        <v>25</v>
      </c>
      <c r="P46">
        <v>150000</v>
      </c>
      <c r="Q46">
        <v>15000</v>
      </c>
      <c r="R46">
        <v>75000</v>
      </c>
      <c r="S46">
        <v>30000</v>
      </c>
      <c r="T46">
        <v>100000</v>
      </c>
      <c r="U46">
        <v>3000</v>
      </c>
      <c r="V46">
        <v>500</v>
      </c>
      <c r="W46">
        <v>1346</v>
      </c>
      <c r="X46">
        <v>0</v>
      </c>
      <c r="Y46">
        <v>0</v>
      </c>
      <c r="Z46">
        <f t="shared" si="0"/>
        <v>1</v>
      </c>
      <c r="AA46">
        <f t="shared" si="1"/>
        <v>1346</v>
      </c>
      <c r="AB46">
        <f>VLOOKUP(E46,'Territory Map'!$A$2:$B$26,2,FALSE)</f>
        <v>1</v>
      </c>
    </row>
    <row r="47" spans="1:28" x14ac:dyDescent="0.2">
      <c r="A47" t="s">
        <v>76</v>
      </c>
      <c r="B47">
        <v>3</v>
      </c>
      <c r="C47" s="1">
        <v>40909</v>
      </c>
      <c r="E47">
        <v>10014</v>
      </c>
      <c r="F47">
        <v>4</v>
      </c>
      <c r="G47">
        <v>695</v>
      </c>
      <c r="H47">
        <v>1969</v>
      </c>
      <c r="I47" t="s">
        <v>22</v>
      </c>
      <c r="J47">
        <v>1969</v>
      </c>
      <c r="K47">
        <v>1</v>
      </c>
      <c r="L47" t="s">
        <v>14</v>
      </c>
      <c r="M47" t="s">
        <v>26</v>
      </c>
      <c r="N47" t="s">
        <v>25</v>
      </c>
      <c r="O47" t="s">
        <v>25</v>
      </c>
      <c r="P47">
        <v>125000</v>
      </c>
      <c r="Q47">
        <v>12500</v>
      </c>
      <c r="R47">
        <v>87500</v>
      </c>
      <c r="S47">
        <v>25000</v>
      </c>
      <c r="T47">
        <v>100000</v>
      </c>
      <c r="U47">
        <v>1000</v>
      </c>
      <c r="V47">
        <v>500</v>
      </c>
      <c r="W47">
        <v>3067</v>
      </c>
      <c r="X47">
        <v>0</v>
      </c>
      <c r="Y47">
        <v>0</v>
      </c>
      <c r="Z47">
        <f t="shared" si="0"/>
        <v>1</v>
      </c>
      <c r="AA47">
        <f t="shared" si="1"/>
        <v>3067</v>
      </c>
      <c r="AB47">
        <f>VLOOKUP(E47,'Territory Map'!$A$2:$B$26,2,FALSE)</f>
        <v>1</v>
      </c>
    </row>
    <row r="48" spans="1:28" x14ac:dyDescent="0.2">
      <c r="A48" t="s">
        <v>77</v>
      </c>
      <c r="B48">
        <v>3</v>
      </c>
      <c r="C48" s="1">
        <v>40909</v>
      </c>
      <c r="E48">
        <v>10019</v>
      </c>
      <c r="F48">
        <v>4</v>
      </c>
      <c r="G48">
        <v>895</v>
      </c>
      <c r="H48">
        <v>1979</v>
      </c>
      <c r="I48" t="s">
        <v>22</v>
      </c>
      <c r="J48">
        <v>1979</v>
      </c>
      <c r="K48">
        <v>1</v>
      </c>
      <c r="L48" t="s">
        <v>14</v>
      </c>
      <c r="M48" t="s">
        <v>26</v>
      </c>
      <c r="N48" t="s">
        <v>25</v>
      </c>
      <c r="O48" t="s">
        <v>25</v>
      </c>
      <c r="P48">
        <v>50000</v>
      </c>
      <c r="Q48">
        <v>5000</v>
      </c>
      <c r="R48">
        <v>35000</v>
      </c>
      <c r="S48">
        <v>10000</v>
      </c>
      <c r="T48">
        <v>300000</v>
      </c>
      <c r="U48">
        <v>5000</v>
      </c>
      <c r="V48">
        <v>500</v>
      </c>
      <c r="W48">
        <v>590</v>
      </c>
      <c r="X48">
        <v>0</v>
      </c>
      <c r="Y48">
        <v>0</v>
      </c>
      <c r="Z48">
        <f t="shared" si="0"/>
        <v>1</v>
      </c>
      <c r="AA48">
        <f t="shared" si="1"/>
        <v>590</v>
      </c>
      <c r="AB48">
        <f>VLOOKUP(E48,'Territory Map'!$A$2:$B$26,2,FALSE)</f>
        <v>1</v>
      </c>
    </row>
    <row r="49" spans="1:28" x14ac:dyDescent="0.2">
      <c r="A49" t="s">
        <v>78</v>
      </c>
      <c r="B49">
        <v>3</v>
      </c>
      <c r="C49" s="1">
        <v>40909</v>
      </c>
      <c r="E49">
        <v>10022</v>
      </c>
      <c r="F49">
        <v>3</v>
      </c>
      <c r="G49">
        <v>651</v>
      </c>
      <c r="H49">
        <v>1977</v>
      </c>
      <c r="I49" t="s">
        <v>22</v>
      </c>
      <c r="J49">
        <v>1982</v>
      </c>
      <c r="K49">
        <v>1</v>
      </c>
      <c r="L49" t="s">
        <v>14</v>
      </c>
      <c r="M49" t="s">
        <v>26</v>
      </c>
      <c r="N49" t="s">
        <v>25</v>
      </c>
      <c r="O49" t="s">
        <v>25</v>
      </c>
      <c r="P49">
        <v>60000</v>
      </c>
      <c r="Q49">
        <v>6000</v>
      </c>
      <c r="R49">
        <v>30000</v>
      </c>
      <c r="S49">
        <v>12000</v>
      </c>
      <c r="T49">
        <v>300000</v>
      </c>
      <c r="U49">
        <v>5000</v>
      </c>
      <c r="V49">
        <v>500</v>
      </c>
      <c r="W49">
        <v>1089</v>
      </c>
      <c r="X49">
        <v>0</v>
      </c>
      <c r="Y49">
        <v>0</v>
      </c>
      <c r="Z49">
        <f t="shared" si="0"/>
        <v>1</v>
      </c>
      <c r="AA49">
        <f t="shared" si="1"/>
        <v>1089</v>
      </c>
      <c r="AB49">
        <f>VLOOKUP(E49,'Territory Map'!$A$2:$B$26,2,FALSE)</f>
        <v>4</v>
      </c>
    </row>
    <row r="50" spans="1:28" x14ac:dyDescent="0.2">
      <c r="A50" t="s">
        <v>79</v>
      </c>
      <c r="B50">
        <v>3</v>
      </c>
      <c r="C50" s="1">
        <v>40909</v>
      </c>
      <c r="E50">
        <v>10002</v>
      </c>
      <c r="F50">
        <v>5</v>
      </c>
      <c r="G50">
        <v>687</v>
      </c>
      <c r="H50">
        <v>1978</v>
      </c>
      <c r="I50" t="s">
        <v>22</v>
      </c>
      <c r="J50">
        <v>1995</v>
      </c>
      <c r="K50">
        <v>1</v>
      </c>
      <c r="L50" t="s">
        <v>14</v>
      </c>
      <c r="M50" t="s">
        <v>26</v>
      </c>
      <c r="N50" t="s">
        <v>25</v>
      </c>
      <c r="O50" t="s">
        <v>25</v>
      </c>
      <c r="P50">
        <v>300000</v>
      </c>
      <c r="Q50">
        <v>30000</v>
      </c>
      <c r="R50">
        <v>150000</v>
      </c>
      <c r="S50">
        <v>60000</v>
      </c>
      <c r="T50">
        <v>100000</v>
      </c>
      <c r="U50">
        <v>5000</v>
      </c>
      <c r="V50">
        <v>500</v>
      </c>
      <c r="W50">
        <v>5194</v>
      </c>
      <c r="X50">
        <v>0</v>
      </c>
      <c r="Y50">
        <v>0</v>
      </c>
      <c r="Z50">
        <f t="shared" si="0"/>
        <v>1</v>
      </c>
      <c r="AA50">
        <f t="shared" si="1"/>
        <v>5194</v>
      </c>
      <c r="AB50">
        <f>VLOOKUP(E50,'Territory Map'!$A$2:$B$26,2,FALSE)</f>
        <v>5</v>
      </c>
    </row>
    <row r="51" spans="1:28" x14ac:dyDescent="0.2">
      <c r="A51" t="s">
        <v>80</v>
      </c>
      <c r="B51">
        <v>3</v>
      </c>
      <c r="C51" s="1">
        <v>40909</v>
      </c>
      <c r="E51">
        <v>10013</v>
      </c>
      <c r="F51">
        <v>3</v>
      </c>
      <c r="G51">
        <v>800</v>
      </c>
      <c r="H51">
        <v>2004</v>
      </c>
      <c r="I51" t="s">
        <v>22</v>
      </c>
      <c r="J51">
        <v>2004</v>
      </c>
      <c r="K51">
        <v>1</v>
      </c>
      <c r="L51" t="s">
        <v>14</v>
      </c>
      <c r="M51" t="s">
        <v>25</v>
      </c>
      <c r="N51" t="s">
        <v>26</v>
      </c>
      <c r="O51" t="s">
        <v>25</v>
      </c>
      <c r="P51">
        <v>300000</v>
      </c>
      <c r="Q51">
        <v>30000</v>
      </c>
      <c r="R51">
        <v>150000</v>
      </c>
      <c r="S51">
        <v>60000</v>
      </c>
      <c r="T51">
        <v>100000</v>
      </c>
      <c r="U51">
        <v>1000</v>
      </c>
      <c r="V51">
        <v>500</v>
      </c>
      <c r="W51">
        <v>1335</v>
      </c>
      <c r="X51">
        <v>0</v>
      </c>
      <c r="Y51">
        <v>0</v>
      </c>
      <c r="Z51">
        <f t="shared" si="0"/>
        <v>1</v>
      </c>
      <c r="AA51">
        <f t="shared" si="1"/>
        <v>1335</v>
      </c>
      <c r="AB51">
        <f>VLOOKUP(E51,'Territory Map'!$A$2:$B$26,2,FALSE)</f>
        <v>2</v>
      </c>
    </row>
    <row r="52" spans="1:28" x14ac:dyDescent="0.2">
      <c r="A52" t="s">
        <v>81</v>
      </c>
      <c r="B52">
        <v>3</v>
      </c>
      <c r="C52" s="1">
        <v>40909</v>
      </c>
      <c r="E52">
        <v>10022</v>
      </c>
      <c r="F52">
        <v>2</v>
      </c>
      <c r="G52">
        <v>667</v>
      </c>
      <c r="H52">
        <v>2009</v>
      </c>
      <c r="I52" t="s">
        <v>22</v>
      </c>
      <c r="J52">
        <v>2009</v>
      </c>
      <c r="K52">
        <v>1</v>
      </c>
      <c r="L52" t="s">
        <v>16</v>
      </c>
      <c r="M52" t="s">
        <v>26</v>
      </c>
      <c r="N52" t="s">
        <v>26</v>
      </c>
      <c r="O52" t="s">
        <v>25</v>
      </c>
      <c r="P52">
        <v>300000</v>
      </c>
      <c r="Q52">
        <v>30000</v>
      </c>
      <c r="R52">
        <v>150000</v>
      </c>
      <c r="S52">
        <v>60000</v>
      </c>
      <c r="T52">
        <v>100000</v>
      </c>
      <c r="U52">
        <v>1000</v>
      </c>
      <c r="V52">
        <v>500</v>
      </c>
      <c r="W52">
        <v>1490</v>
      </c>
      <c r="X52">
        <v>0</v>
      </c>
      <c r="Y52">
        <v>0</v>
      </c>
      <c r="Z52">
        <f t="shared" si="0"/>
        <v>1</v>
      </c>
      <c r="AA52">
        <f t="shared" si="1"/>
        <v>1490</v>
      </c>
      <c r="AB52">
        <f>VLOOKUP(E52,'Territory Map'!$A$2:$B$26,2,FALSE)</f>
        <v>4</v>
      </c>
    </row>
    <row r="53" spans="1:28" x14ac:dyDescent="0.2">
      <c r="A53" t="s">
        <v>82</v>
      </c>
      <c r="B53">
        <v>3</v>
      </c>
      <c r="C53" s="1">
        <v>40909</v>
      </c>
      <c r="E53">
        <v>10019</v>
      </c>
      <c r="F53">
        <v>3</v>
      </c>
      <c r="G53">
        <v>698</v>
      </c>
      <c r="H53">
        <v>1996</v>
      </c>
      <c r="I53" t="s">
        <v>22</v>
      </c>
      <c r="J53">
        <v>1996</v>
      </c>
      <c r="K53">
        <v>1</v>
      </c>
      <c r="L53" t="s">
        <v>14</v>
      </c>
      <c r="M53" t="s">
        <v>25</v>
      </c>
      <c r="N53" t="s">
        <v>26</v>
      </c>
      <c r="O53" t="s">
        <v>25</v>
      </c>
      <c r="P53">
        <v>90000</v>
      </c>
      <c r="Q53">
        <v>9000</v>
      </c>
      <c r="R53">
        <v>45000</v>
      </c>
      <c r="S53">
        <v>18000</v>
      </c>
      <c r="T53">
        <v>300000</v>
      </c>
      <c r="U53">
        <v>3000</v>
      </c>
      <c r="V53">
        <v>1000</v>
      </c>
      <c r="W53">
        <v>1487</v>
      </c>
      <c r="X53">
        <v>0</v>
      </c>
      <c r="Y53">
        <v>0</v>
      </c>
      <c r="Z53">
        <f t="shared" si="0"/>
        <v>1</v>
      </c>
      <c r="AA53">
        <f t="shared" si="1"/>
        <v>1487</v>
      </c>
      <c r="AB53">
        <f>VLOOKUP(E53,'Territory Map'!$A$2:$B$26,2,FALSE)</f>
        <v>1</v>
      </c>
    </row>
    <row r="54" spans="1:28" x14ac:dyDescent="0.2">
      <c r="A54" t="s">
        <v>83</v>
      </c>
      <c r="B54">
        <v>3</v>
      </c>
      <c r="C54" s="1">
        <v>40909</v>
      </c>
      <c r="E54">
        <v>10024</v>
      </c>
      <c r="F54">
        <v>2</v>
      </c>
      <c r="G54">
        <v>800</v>
      </c>
      <c r="H54">
        <v>1996</v>
      </c>
      <c r="I54" t="s">
        <v>23</v>
      </c>
      <c r="J54">
        <v>1996</v>
      </c>
      <c r="K54">
        <v>1</v>
      </c>
      <c r="L54" t="s">
        <v>16</v>
      </c>
      <c r="M54" t="s">
        <v>25</v>
      </c>
      <c r="N54" t="s">
        <v>25</v>
      </c>
      <c r="O54" t="s">
        <v>25</v>
      </c>
      <c r="P54">
        <v>95000</v>
      </c>
      <c r="Q54">
        <v>9500</v>
      </c>
      <c r="R54">
        <v>47500</v>
      </c>
      <c r="S54">
        <v>19000</v>
      </c>
      <c r="T54">
        <v>300000</v>
      </c>
      <c r="U54">
        <v>3000</v>
      </c>
      <c r="V54">
        <v>500</v>
      </c>
      <c r="W54">
        <v>399</v>
      </c>
      <c r="X54">
        <v>0</v>
      </c>
      <c r="Y54">
        <v>0</v>
      </c>
      <c r="Z54">
        <f t="shared" si="0"/>
        <v>1</v>
      </c>
      <c r="AA54">
        <f t="shared" si="1"/>
        <v>399</v>
      </c>
      <c r="AB54">
        <f>VLOOKUP(E54,'Territory Map'!$A$2:$B$26,2,FALSE)</f>
        <v>4</v>
      </c>
    </row>
    <row r="55" spans="1:28" x14ac:dyDescent="0.2">
      <c r="A55" t="s">
        <v>84</v>
      </c>
      <c r="B55">
        <v>3</v>
      </c>
      <c r="C55" s="1">
        <v>40909</v>
      </c>
      <c r="E55">
        <v>10019</v>
      </c>
      <c r="F55">
        <v>5</v>
      </c>
      <c r="G55">
        <v>825</v>
      </c>
      <c r="H55">
        <v>2006</v>
      </c>
      <c r="I55" t="s">
        <v>22</v>
      </c>
      <c r="J55">
        <v>2006</v>
      </c>
      <c r="K55">
        <v>9</v>
      </c>
      <c r="L55" t="s">
        <v>14</v>
      </c>
      <c r="M55" t="s">
        <v>26</v>
      </c>
      <c r="N55" t="s">
        <v>25</v>
      </c>
      <c r="O55" t="s">
        <v>25</v>
      </c>
      <c r="P55">
        <v>250000</v>
      </c>
      <c r="Q55">
        <v>25000</v>
      </c>
      <c r="R55">
        <v>125000</v>
      </c>
      <c r="S55">
        <v>50000</v>
      </c>
      <c r="T55">
        <v>300000</v>
      </c>
      <c r="U55">
        <v>3000</v>
      </c>
      <c r="V55">
        <v>1000</v>
      </c>
      <c r="W55">
        <v>3145</v>
      </c>
      <c r="X55">
        <v>0</v>
      </c>
      <c r="Y55">
        <v>0</v>
      </c>
      <c r="Z55">
        <f t="shared" si="0"/>
        <v>1</v>
      </c>
      <c r="AA55">
        <f t="shared" si="1"/>
        <v>3145</v>
      </c>
      <c r="AB55">
        <f>VLOOKUP(E55,'Territory Map'!$A$2:$B$26,2,FALSE)</f>
        <v>1</v>
      </c>
    </row>
    <row r="56" spans="1:28" x14ac:dyDescent="0.2">
      <c r="A56" t="s">
        <v>85</v>
      </c>
      <c r="B56">
        <v>3</v>
      </c>
      <c r="C56" s="1">
        <v>40909</v>
      </c>
      <c r="E56">
        <v>10014</v>
      </c>
      <c r="F56">
        <v>1</v>
      </c>
      <c r="G56">
        <v>892</v>
      </c>
      <c r="H56">
        <v>1970</v>
      </c>
      <c r="I56" t="s">
        <v>24</v>
      </c>
      <c r="J56">
        <v>1994</v>
      </c>
      <c r="K56">
        <v>9</v>
      </c>
      <c r="L56" t="s">
        <v>14</v>
      </c>
      <c r="M56" t="s">
        <v>26</v>
      </c>
      <c r="N56" t="s">
        <v>25</v>
      </c>
      <c r="O56" t="s">
        <v>25</v>
      </c>
      <c r="P56">
        <v>60000</v>
      </c>
      <c r="Q56">
        <v>6000</v>
      </c>
      <c r="R56">
        <v>30000</v>
      </c>
      <c r="S56">
        <v>12000</v>
      </c>
      <c r="T56">
        <v>100000</v>
      </c>
      <c r="U56">
        <v>3000</v>
      </c>
      <c r="V56">
        <v>1000</v>
      </c>
      <c r="W56">
        <v>809</v>
      </c>
      <c r="X56">
        <v>0</v>
      </c>
      <c r="Y56">
        <v>0</v>
      </c>
      <c r="Z56">
        <f t="shared" si="0"/>
        <v>1</v>
      </c>
      <c r="AA56">
        <f t="shared" si="1"/>
        <v>809</v>
      </c>
      <c r="AB56">
        <f>VLOOKUP(E56,'Territory Map'!$A$2:$B$26,2,FALSE)</f>
        <v>1</v>
      </c>
    </row>
    <row r="57" spans="1:28" x14ac:dyDescent="0.2">
      <c r="A57" t="s">
        <v>86</v>
      </c>
      <c r="B57">
        <v>3</v>
      </c>
      <c r="C57" s="1">
        <v>40909</v>
      </c>
      <c r="E57">
        <v>10006</v>
      </c>
      <c r="F57">
        <v>1</v>
      </c>
      <c r="G57">
        <v>789</v>
      </c>
      <c r="H57">
        <v>1990</v>
      </c>
      <c r="I57" t="s">
        <v>22</v>
      </c>
      <c r="J57">
        <v>1990</v>
      </c>
      <c r="K57">
        <v>1</v>
      </c>
      <c r="L57" t="s">
        <v>15</v>
      </c>
      <c r="M57" t="s">
        <v>26</v>
      </c>
      <c r="N57" t="s">
        <v>25</v>
      </c>
      <c r="O57" t="s">
        <v>25</v>
      </c>
      <c r="P57">
        <v>200000</v>
      </c>
      <c r="Q57">
        <v>20000</v>
      </c>
      <c r="R57">
        <v>100000</v>
      </c>
      <c r="S57">
        <v>40000</v>
      </c>
      <c r="T57">
        <v>100000</v>
      </c>
      <c r="U57">
        <v>1000</v>
      </c>
      <c r="V57">
        <v>250</v>
      </c>
      <c r="W57">
        <v>2416</v>
      </c>
      <c r="X57">
        <v>0</v>
      </c>
      <c r="Y57">
        <v>0</v>
      </c>
      <c r="Z57">
        <f t="shared" si="0"/>
        <v>1</v>
      </c>
      <c r="AA57">
        <f t="shared" si="1"/>
        <v>2416</v>
      </c>
      <c r="AB57">
        <f>VLOOKUP(E57,'Territory Map'!$A$2:$B$26,2,FALSE)</f>
        <v>6</v>
      </c>
    </row>
    <row r="58" spans="1:28" x14ac:dyDescent="0.2">
      <c r="A58" t="s">
        <v>87</v>
      </c>
      <c r="B58">
        <v>3</v>
      </c>
      <c r="C58" s="1">
        <v>40909</v>
      </c>
      <c r="D58" s="1">
        <v>41091</v>
      </c>
      <c r="E58">
        <v>10005</v>
      </c>
      <c r="F58">
        <v>4</v>
      </c>
      <c r="G58">
        <v>671</v>
      </c>
      <c r="H58">
        <v>1970</v>
      </c>
      <c r="I58" t="s">
        <v>24</v>
      </c>
      <c r="J58">
        <v>2001</v>
      </c>
      <c r="K58">
        <v>1</v>
      </c>
      <c r="L58" t="s">
        <v>16</v>
      </c>
      <c r="M58" t="s">
        <v>26</v>
      </c>
      <c r="N58" t="s">
        <v>25</v>
      </c>
      <c r="O58" t="s">
        <v>25</v>
      </c>
      <c r="P58">
        <v>50000</v>
      </c>
      <c r="Q58">
        <v>5000</v>
      </c>
      <c r="R58">
        <v>25000</v>
      </c>
      <c r="S58">
        <v>10000</v>
      </c>
      <c r="T58">
        <v>100000</v>
      </c>
      <c r="U58">
        <v>3000</v>
      </c>
      <c r="V58">
        <v>1000</v>
      </c>
      <c r="W58">
        <v>1267</v>
      </c>
      <c r="X58">
        <v>0</v>
      </c>
      <c r="Y58">
        <v>0</v>
      </c>
      <c r="Z58">
        <f t="shared" si="0"/>
        <v>0.5</v>
      </c>
      <c r="AA58">
        <f t="shared" si="1"/>
        <v>633.5</v>
      </c>
      <c r="AB58">
        <f>VLOOKUP(E58,'Territory Map'!$A$2:$B$26,2,FALSE)</f>
        <v>7</v>
      </c>
    </row>
    <row r="59" spans="1:28" x14ac:dyDescent="0.2">
      <c r="A59" t="s">
        <v>88</v>
      </c>
      <c r="B59">
        <v>3</v>
      </c>
      <c r="C59" s="1">
        <v>40909</v>
      </c>
      <c r="E59">
        <v>10009</v>
      </c>
      <c r="F59">
        <v>3</v>
      </c>
      <c r="G59">
        <v>778</v>
      </c>
      <c r="H59">
        <v>2005</v>
      </c>
      <c r="I59" t="s">
        <v>23</v>
      </c>
      <c r="J59">
        <v>2005</v>
      </c>
      <c r="K59">
        <v>1</v>
      </c>
      <c r="L59" t="s">
        <v>16</v>
      </c>
      <c r="M59" t="s">
        <v>26</v>
      </c>
      <c r="N59" t="s">
        <v>25</v>
      </c>
      <c r="O59" t="s">
        <v>25</v>
      </c>
      <c r="P59">
        <v>80000</v>
      </c>
      <c r="Q59">
        <v>8000</v>
      </c>
      <c r="R59">
        <v>56000</v>
      </c>
      <c r="S59">
        <v>16000</v>
      </c>
      <c r="T59">
        <v>300000</v>
      </c>
      <c r="U59">
        <v>1000</v>
      </c>
      <c r="V59">
        <v>500</v>
      </c>
      <c r="W59">
        <v>664</v>
      </c>
      <c r="X59">
        <v>1</v>
      </c>
      <c r="Y59">
        <v>4480</v>
      </c>
      <c r="Z59">
        <f t="shared" si="0"/>
        <v>1</v>
      </c>
      <c r="AA59">
        <f t="shared" si="1"/>
        <v>664</v>
      </c>
      <c r="AB59">
        <f>VLOOKUP(E59,'Territory Map'!$A$2:$B$26,2,FALSE)</f>
        <v>1</v>
      </c>
    </row>
    <row r="60" spans="1:28" x14ac:dyDescent="0.2">
      <c r="A60" t="s">
        <v>89</v>
      </c>
      <c r="B60">
        <v>3</v>
      </c>
      <c r="C60" s="1">
        <v>40909</v>
      </c>
      <c r="D60" s="1">
        <v>41091</v>
      </c>
      <c r="E60">
        <v>10002</v>
      </c>
      <c r="F60">
        <v>4</v>
      </c>
      <c r="G60">
        <v>890</v>
      </c>
      <c r="H60">
        <v>1973</v>
      </c>
      <c r="I60" t="s">
        <v>22</v>
      </c>
      <c r="J60">
        <v>1977</v>
      </c>
      <c r="K60">
        <v>1</v>
      </c>
      <c r="L60" t="s">
        <v>14</v>
      </c>
      <c r="M60" t="s">
        <v>25</v>
      </c>
      <c r="N60" t="s">
        <v>25</v>
      </c>
      <c r="O60" t="s">
        <v>25</v>
      </c>
      <c r="P60">
        <v>90000</v>
      </c>
      <c r="Q60">
        <v>9000</v>
      </c>
      <c r="R60">
        <v>62999.999999999993</v>
      </c>
      <c r="S60">
        <v>18000</v>
      </c>
      <c r="T60">
        <v>300000</v>
      </c>
      <c r="U60">
        <v>5000</v>
      </c>
      <c r="V60">
        <v>250</v>
      </c>
      <c r="W60">
        <v>1028</v>
      </c>
      <c r="X60">
        <v>0</v>
      </c>
      <c r="Y60">
        <v>0</v>
      </c>
      <c r="Z60">
        <f t="shared" si="0"/>
        <v>0.5</v>
      </c>
      <c r="AA60">
        <f t="shared" si="1"/>
        <v>514</v>
      </c>
      <c r="AB60">
        <f>VLOOKUP(E60,'Territory Map'!$A$2:$B$26,2,FALSE)</f>
        <v>5</v>
      </c>
    </row>
    <row r="61" spans="1:28" x14ac:dyDescent="0.2">
      <c r="A61" t="s">
        <v>90</v>
      </c>
      <c r="B61">
        <v>3</v>
      </c>
      <c r="C61" s="1">
        <v>40909</v>
      </c>
      <c r="E61">
        <v>10011</v>
      </c>
      <c r="F61">
        <v>5</v>
      </c>
      <c r="G61">
        <v>681</v>
      </c>
      <c r="H61">
        <v>1973</v>
      </c>
      <c r="I61" t="s">
        <v>23</v>
      </c>
      <c r="J61">
        <v>1973</v>
      </c>
      <c r="K61">
        <v>1</v>
      </c>
      <c r="L61" t="s">
        <v>14</v>
      </c>
      <c r="M61" t="s">
        <v>26</v>
      </c>
      <c r="N61" t="s">
        <v>26</v>
      </c>
      <c r="O61" t="s">
        <v>25</v>
      </c>
      <c r="P61">
        <v>80000</v>
      </c>
      <c r="Q61">
        <v>8000</v>
      </c>
      <c r="R61">
        <v>40000</v>
      </c>
      <c r="S61">
        <v>16000</v>
      </c>
      <c r="T61">
        <v>500000</v>
      </c>
      <c r="U61">
        <v>3000</v>
      </c>
      <c r="V61">
        <v>500</v>
      </c>
      <c r="W61">
        <v>2677</v>
      </c>
      <c r="X61">
        <v>0</v>
      </c>
      <c r="Y61">
        <v>0</v>
      </c>
      <c r="Z61">
        <f t="shared" si="0"/>
        <v>1</v>
      </c>
      <c r="AA61">
        <f t="shared" si="1"/>
        <v>2677</v>
      </c>
      <c r="AB61">
        <f>VLOOKUP(E61,'Territory Map'!$A$2:$B$26,2,FALSE)</f>
        <v>6</v>
      </c>
    </row>
    <row r="62" spans="1:28" x14ac:dyDescent="0.2">
      <c r="A62" t="s">
        <v>91</v>
      </c>
      <c r="B62">
        <v>3</v>
      </c>
      <c r="C62" s="1">
        <v>40909</v>
      </c>
      <c r="E62">
        <v>10017</v>
      </c>
      <c r="F62">
        <v>1</v>
      </c>
      <c r="G62">
        <v>702</v>
      </c>
      <c r="H62">
        <v>2009</v>
      </c>
      <c r="I62" t="s">
        <v>22</v>
      </c>
      <c r="J62">
        <v>2009</v>
      </c>
      <c r="K62">
        <v>7</v>
      </c>
      <c r="L62" t="s">
        <v>14</v>
      </c>
      <c r="M62" t="s">
        <v>26</v>
      </c>
      <c r="N62" t="s">
        <v>25</v>
      </c>
      <c r="O62" t="s">
        <v>25</v>
      </c>
      <c r="P62">
        <v>125000</v>
      </c>
      <c r="Q62">
        <v>12500</v>
      </c>
      <c r="R62">
        <v>62500</v>
      </c>
      <c r="S62">
        <v>25000</v>
      </c>
      <c r="T62">
        <v>300000</v>
      </c>
      <c r="U62">
        <v>3000</v>
      </c>
      <c r="V62">
        <v>500</v>
      </c>
      <c r="W62">
        <v>1110</v>
      </c>
      <c r="X62">
        <v>0</v>
      </c>
      <c r="Y62">
        <v>0</v>
      </c>
      <c r="Z62">
        <f t="shared" si="0"/>
        <v>1</v>
      </c>
      <c r="AA62">
        <f t="shared" si="1"/>
        <v>1110</v>
      </c>
      <c r="AB62">
        <f>VLOOKUP(E62,'Territory Map'!$A$2:$B$26,2,FALSE)</f>
        <v>3</v>
      </c>
    </row>
    <row r="63" spans="1:28" x14ac:dyDescent="0.2">
      <c r="A63" t="s">
        <v>92</v>
      </c>
      <c r="B63">
        <v>3</v>
      </c>
      <c r="C63" s="1">
        <v>40909</v>
      </c>
      <c r="E63">
        <v>10014</v>
      </c>
      <c r="F63">
        <v>2</v>
      </c>
      <c r="G63">
        <v>650</v>
      </c>
      <c r="H63">
        <v>1985</v>
      </c>
      <c r="I63" t="s">
        <v>22</v>
      </c>
      <c r="J63">
        <v>1985</v>
      </c>
      <c r="K63">
        <v>1</v>
      </c>
      <c r="L63" t="s">
        <v>14</v>
      </c>
      <c r="M63" t="s">
        <v>26</v>
      </c>
      <c r="N63" t="s">
        <v>25</v>
      </c>
      <c r="O63" t="s">
        <v>25</v>
      </c>
      <c r="P63">
        <v>125000</v>
      </c>
      <c r="Q63">
        <v>12500</v>
      </c>
      <c r="R63">
        <v>62500</v>
      </c>
      <c r="S63">
        <v>25000</v>
      </c>
      <c r="T63">
        <v>100000</v>
      </c>
      <c r="U63">
        <v>1000</v>
      </c>
      <c r="V63">
        <v>500</v>
      </c>
      <c r="W63">
        <v>2223</v>
      </c>
      <c r="X63">
        <v>0</v>
      </c>
      <c r="Y63">
        <v>0</v>
      </c>
      <c r="Z63">
        <f t="shared" si="0"/>
        <v>1</v>
      </c>
      <c r="AA63">
        <f t="shared" si="1"/>
        <v>2223</v>
      </c>
      <c r="AB63">
        <f>VLOOKUP(E63,'Territory Map'!$A$2:$B$26,2,FALSE)</f>
        <v>1</v>
      </c>
    </row>
    <row r="64" spans="1:28" x14ac:dyDescent="0.2">
      <c r="A64" t="s">
        <v>93</v>
      </c>
      <c r="B64">
        <v>3</v>
      </c>
      <c r="C64" s="1">
        <v>40909</v>
      </c>
      <c r="E64">
        <v>10015</v>
      </c>
      <c r="F64">
        <v>2</v>
      </c>
      <c r="G64">
        <v>824</v>
      </c>
      <c r="H64">
        <v>1951</v>
      </c>
      <c r="I64" t="s">
        <v>22</v>
      </c>
      <c r="J64">
        <v>1971</v>
      </c>
      <c r="K64">
        <v>1</v>
      </c>
      <c r="L64" t="s">
        <v>14</v>
      </c>
      <c r="M64" t="s">
        <v>26</v>
      </c>
      <c r="N64" t="s">
        <v>25</v>
      </c>
      <c r="O64" t="s">
        <v>25</v>
      </c>
      <c r="P64">
        <v>150000</v>
      </c>
      <c r="Q64">
        <v>15000</v>
      </c>
      <c r="R64">
        <v>90000</v>
      </c>
      <c r="S64">
        <v>30000</v>
      </c>
      <c r="T64">
        <v>100000</v>
      </c>
      <c r="U64">
        <v>5000</v>
      </c>
      <c r="V64">
        <v>500</v>
      </c>
      <c r="W64">
        <v>1995</v>
      </c>
      <c r="X64">
        <v>0</v>
      </c>
      <c r="Y64">
        <v>0</v>
      </c>
      <c r="Z64">
        <f t="shared" si="0"/>
        <v>1</v>
      </c>
      <c r="AA64">
        <f t="shared" si="1"/>
        <v>1995</v>
      </c>
      <c r="AB64">
        <f>VLOOKUP(E64,'Territory Map'!$A$2:$B$26,2,FALSE)</f>
        <v>7</v>
      </c>
    </row>
    <row r="65" spans="1:28" x14ac:dyDescent="0.2">
      <c r="A65" t="s">
        <v>94</v>
      </c>
      <c r="B65">
        <v>3</v>
      </c>
      <c r="C65" s="1">
        <v>40909</v>
      </c>
      <c r="E65">
        <v>10020</v>
      </c>
      <c r="F65">
        <v>2</v>
      </c>
      <c r="G65">
        <v>717</v>
      </c>
      <c r="H65">
        <v>1997</v>
      </c>
      <c r="I65" t="s">
        <v>22</v>
      </c>
      <c r="J65">
        <v>1997</v>
      </c>
      <c r="K65">
        <v>7</v>
      </c>
      <c r="L65" t="s">
        <v>14</v>
      </c>
      <c r="M65" t="s">
        <v>26</v>
      </c>
      <c r="N65" t="s">
        <v>26</v>
      </c>
      <c r="O65" t="s">
        <v>25</v>
      </c>
      <c r="P65">
        <v>100000</v>
      </c>
      <c r="Q65">
        <v>10000</v>
      </c>
      <c r="R65">
        <v>50000</v>
      </c>
      <c r="S65">
        <v>20000</v>
      </c>
      <c r="T65">
        <v>100000</v>
      </c>
      <c r="U65">
        <v>3000</v>
      </c>
      <c r="V65">
        <v>500</v>
      </c>
      <c r="W65">
        <v>1836</v>
      </c>
      <c r="X65">
        <v>0</v>
      </c>
      <c r="Y65">
        <v>0</v>
      </c>
      <c r="Z65">
        <f t="shared" si="0"/>
        <v>1</v>
      </c>
      <c r="AA65">
        <f t="shared" si="1"/>
        <v>1836</v>
      </c>
      <c r="AB65">
        <f>VLOOKUP(E65,'Territory Map'!$A$2:$B$26,2,FALSE)</f>
        <v>7</v>
      </c>
    </row>
    <row r="66" spans="1:28" x14ac:dyDescent="0.2">
      <c r="A66" t="s">
        <v>95</v>
      </c>
      <c r="B66">
        <v>3</v>
      </c>
      <c r="C66" s="1">
        <v>40909</v>
      </c>
      <c r="E66">
        <v>10002</v>
      </c>
      <c r="F66">
        <v>2</v>
      </c>
      <c r="G66">
        <v>640</v>
      </c>
      <c r="H66">
        <v>1970</v>
      </c>
      <c r="I66" t="s">
        <v>23</v>
      </c>
      <c r="J66">
        <v>1984</v>
      </c>
      <c r="K66">
        <v>9</v>
      </c>
      <c r="L66" t="s">
        <v>15</v>
      </c>
      <c r="M66" t="s">
        <v>26</v>
      </c>
      <c r="N66" t="s">
        <v>26</v>
      </c>
      <c r="O66" t="s">
        <v>25</v>
      </c>
      <c r="P66">
        <v>150000</v>
      </c>
      <c r="Q66">
        <v>15000</v>
      </c>
      <c r="R66">
        <v>75000</v>
      </c>
      <c r="S66">
        <v>30000</v>
      </c>
      <c r="T66">
        <v>300000</v>
      </c>
      <c r="U66">
        <v>1000</v>
      </c>
      <c r="V66">
        <v>1000</v>
      </c>
      <c r="W66">
        <v>2453</v>
      </c>
      <c r="X66">
        <v>0</v>
      </c>
      <c r="Y66">
        <v>0</v>
      </c>
      <c r="Z66">
        <f t="shared" si="0"/>
        <v>1</v>
      </c>
      <c r="AA66">
        <f t="shared" si="1"/>
        <v>2453</v>
      </c>
      <c r="AB66">
        <f>VLOOKUP(E66,'Territory Map'!$A$2:$B$26,2,FALSE)</f>
        <v>5</v>
      </c>
    </row>
    <row r="67" spans="1:28" x14ac:dyDescent="0.2">
      <c r="A67" t="s">
        <v>96</v>
      </c>
      <c r="B67">
        <v>3</v>
      </c>
      <c r="C67" s="1">
        <v>40909</v>
      </c>
      <c r="E67">
        <v>10016</v>
      </c>
      <c r="F67">
        <v>1</v>
      </c>
      <c r="G67">
        <v>890</v>
      </c>
      <c r="H67">
        <v>1972</v>
      </c>
      <c r="I67" t="s">
        <v>22</v>
      </c>
      <c r="J67">
        <v>1987</v>
      </c>
      <c r="K67">
        <v>1</v>
      </c>
      <c r="L67" t="s">
        <v>16</v>
      </c>
      <c r="M67" t="s">
        <v>26</v>
      </c>
      <c r="N67" t="s">
        <v>25</v>
      </c>
      <c r="O67" t="s">
        <v>25</v>
      </c>
      <c r="P67">
        <v>125000</v>
      </c>
      <c r="Q67">
        <v>12500</v>
      </c>
      <c r="R67">
        <v>75000</v>
      </c>
      <c r="S67">
        <v>25000</v>
      </c>
      <c r="T67">
        <v>100000</v>
      </c>
      <c r="U67">
        <v>1000</v>
      </c>
      <c r="V67">
        <v>1000</v>
      </c>
      <c r="W67">
        <v>660</v>
      </c>
      <c r="X67">
        <v>0</v>
      </c>
      <c r="Y67">
        <v>0</v>
      </c>
      <c r="Z67">
        <f t="shared" ref="Z67:Z130" si="2">IF(ISBLANK(D67),1,0.5)</f>
        <v>1</v>
      </c>
      <c r="AA67">
        <f t="shared" ref="AA67:AA130" si="3">Z67*W67</f>
        <v>660</v>
      </c>
      <c r="AB67">
        <f>VLOOKUP(E67,'Territory Map'!$A$2:$B$26,2,FALSE)</f>
        <v>6</v>
      </c>
    </row>
    <row r="68" spans="1:28" x14ac:dyDescent="0.2">
      <c r="A68" t="s">
        <v>97</v>
      </c>
      <c r="B68">
        <v>3</v>
      </c>
      <c r="C68" s="1">
        <v>40909</v>
      </c>
      <c r="E68">
        <v>10022</v>
      </c>
      <c r="F68">
        <v>2</v>
      </c>
      <c r="G68">
        <v>899</v>
      </c>
      <c r="H68">
        <v>2006</v>
      </c>
      <c r="I68" t="s">
        <v>22</v>
      </c>
      <c r="J68">
        <v>2006</v>
      </c>
      <c r="K68">
        <v>1</v>
      </c>
      <c r="L68" t="s">
        <v>16</v>
      </c>
      <c r="M68" t="s">
        <v>26</v>
      </c>
      <c r="N68" t="s">
        <v>25</v>
      </c>
      <c r="O68" t="s">
        <v>25</v>
      </c>
      <c r="P68">
        <v>70000</v>
      </c>
      <c r="Q68">
        <v>7000</v>
      </c>
      <c r="R68">
        <v>35000</v>
      </c>
      <c r="S68">
        <v>14000</v>
      </c>
      <c r="T68">
        <v>500000</v>
      </c>
      <c r="U68">
        <v>3000</v>
      </c>
      <c r="V68">
        <v>500</v>
      </c>
      <c r="W68">
        <v>256</v>
      </c>
      <c r="X68">
        <v>0</v>
      </c>
      <c r="Y68">
        <v>0</v>
      </c>
      <c r="Z68">
        <f t="shared" si="2"/>
        <v>1</v>
      </c>
      <c r="AA68">
        <f t="shared" si="3"/>
        <v>256</v>
      </c>
      <c r="AB68">
        <f>VLOOKUP(E68,'Territory Map'!$A$2:$B$26,2,FALSE)</f>
        <v>4</v>
      </c>
    </row>
    <row r="69" spans="1:28" x14ac:dyDescent="0.2">
      <c r="A69" t="s">
        <v>98</v>
      </c>
      <c r="B69">
        <v>3</v>
      </c>
      <c r="C69" s="1">
        <v>40909</v>
      </c>
      <c r="E69">
        <v>10014</v>
      </c>
      <c r="F69">
        <v>4</v>
      </c>
      <c r="G69">
        <v>880</v>
      </c>
      <c r="H69">
        <v>2006</v>
      </c>
      <c r="I69" t="s">
        <v>24</v>
      </c>
      <c r="J69">
        <v>2006</v>
      </c>
      <c r="K69">
        <v>1</v>
      </c>
      <c r="L69" t="s">
        <v>14</v>
      </c>
      <c r="M69" t="s">
        <v>26</v>
      </c>
      <c r="N69" t="s">
        <v>25</v>
      </c>
      <c r="O69" t="s">
        <v>25</v>
      </c>
      <c r="P69">
        <v>80000</v>
      </c>
      <c r="Q69">
        <v>8000</v>
      </c>
      <c r="R69">
        <v>40000</v>
      </c>
      <c r="S69">
        <v>16000</v>
      </c>
      <c r="T69">
        <v>300000</v>
      </c>
      <c r="U69">
        <v>1000</v>
      </c>
      <c r="V69">
        <v>500</v>
      </c>
      <c r="W69">
        <v>908</v>
      </c>
      <c r="X69">
        <v>0</v>
      </c>
      <c r="Y69">
        <v>0</v>
      </c>
      <c r="Z69">
        <f t="shared" si="2"/>
        <v>1</v>
      </c>
      <c r="AA69">
        <f t="shared" si="3"/>
        <v>908</v>
      </c>
      <c r="AB69">
        <f>VLOOKUP(E69,'Territory Map'!$A$2:$B$26,2,FALSE)</f>
        <v>1</v>
      </c>
    </row>
    <row r="70" spans="1:28" x14ac:dyDescent="0.2">
      <c r="A70" t="s">
        <v>99</v>
      </c>
      <c r="B70">
        <v>3</v>
      </c>
      <c r="C70" s="1">
        <v>40909</v>
      </c>
      <c r="E70">
        <v>10001</v>
      </c>
      <c r="F70">
        <v>4</v>
      </c>
      <c r="G70">
        <v>811</v>
      </c>
      <c r="H70">
        <v>1970</v>
      </c>
      <c r="I70" t="s">
        <v>22</v>
      </c>
      <c r="J70">
        <v>2003</v>
      </c>
      <c r="K70">
        <v>1</v>
      </c>
      <c r="L70" t="s">
        <v>14</v>
      </c>
      <c r="M70" t="s">
        <v>25</v>
      </c>
      <c r="N70" t="s">
        <v>26</v>
      </c>
      <c r="O70" t="s">
        <v>25</v>
      </c>
      <c r="P70">
        <v>60000</v>
      </c>
      <c r="Q70">
        <v>6000</v>
      </c>
      <c r="R70">
        <v>42000</v>
      </c>
      <c r="S70">
        <v>12000</v>
      </c>
      <c r="T70">
        <v>100000</v>
      </c>
      <c r="U70">
        <v>1000</v>
      </c>
      <c r="V70">
        <v>500</v>
      </c>
      <c r="W70">
        <v>992</v>
      </c>
      <c r="X70">
        <v>1</v>
      </c>
      <c r="Y70">
        <v>11520</v>
      </c>
      <c r="Z70">
        <f t="shared" si="2"/>
        <v>1</v>
      </c>
      <c r="AA70">
        <f t="shared" si="3"/>
        <v>992</v>
      </c>
      <c r="AB70">
        <f>VLOOKUP(E70,'Territory Map'!$A$2:$B$26,2,FALSE)</f>
        <v>6</v>
      </c>
    </row>
    <row r="71" spans="1:28" x14ac:dyDescent="0.2">
      <c r="A71" t="s">
        <v>100</v>
      </c>
      <c r="B71">
        <v>3</v>
      </c>
      <c r="C71" s="1">
        <v>40909</v>
      </c>
      <c r="E71">
        <v>10022</v>
      </c>
      <c r="F71">
        <v>2</v>
      </c>
      <c r="G71">
        <v>692</v>
      </c>
      <c r="H71">
        <v>1983</v>
      </c>
      <c r="I71" t="s">
        <v>22</v>
      </c>
      <c r="J71">
        <v>2008</v>
      </c>
      <c r="K71">
        <v>7</v>
      </c>
      <c r="L71" t="s">
        <v>14</v>
      </c>
      <c r="M71" t="s">
        <v>26</v>
      </c>
      <c r="N71" t="s">
        <v>25</v>
      </c>
      <c r="O71" t="s">
        <v>25</v>
      </c>
      <c r="P71">
        <v>60000</v>
      </c>
      <c r="Q71">
        <v>6000</v>
      </c>
      <c r="R71">
        <v>30000</v>
      </c>
      <c r="S71">
        <v>12000</v>
      </c>
      <c r="T71">
        <v>100000</v>
      </c>
      <c r="U71">
        <v>1000</v>
      </c>
      <c r="V71">
        <v>500</v>
      </c>
      <c r="W71">
        <v>956</v>
      </c>
      <c r="X71">
        <v>0</v>
      </c>
      <c r="Y71">
        <v>0</v>
      </c>
      <c r="Z71">
        <f t="shared" si="2"/>
        <v>1</v>
      </c>
      <c r="AA71">
        <f t="shared" si="3"/>
        <v>956</v>
      </c>
      <c r="AB71">
        <f>VLOOKUP(E71,'Territory Map'!$A$2:$B$26,2,FALSE)</f>
        <v>4</v>
      </c>
    </row>
    <row r="72" spans="1:28" x14ac:dyDescent="0.2">
      <c r="A72" t="s">
        <v>101</v>
      </c>
      <c r="B72">
        <v>3</v>
      </c>
      <c r="C72" s="1">
        <v>40909</v>
      </c>
      <c r="E72">
        <v>10016</v>
      </c>
      <c r="F72">
        <v>3</v>
      </c>
      <c r="G72">
        <v>800</v>
      </c>
      <c r="H72">
        <v>1965</v>
      </c>
      <c r="I72" t="s">
        <v>23</v>
      </c>
      <c r="J72">
        <v>1991</v>
      </c>
      <c r="K72">
        <v>1</v>
      </c>
      <c r="L72" t="s">
        <v>15</v>
      </c>
      <c r="M72" t="s">
        <v>26</v>
      </c>
      <c r="N72" t="s">
        <v>25</v>
      </c>
      <c r="O72" t="s">
        <v>25</v>
      </c>
      <c r="P72">
        <v>200000</v>
      </c>
      <c r="Q72">
        <v>20000</v>
      </c>
      <c r="R72">
        <v>100000</v>
      </c>
      <c r="S72">
        <v>40000</v>
      </c>
      <c r="T72">
        <v>100000</v>
      </c>
      <c r="U72">
        <v>1000</v>
      </c>
      <c r="V72">
        <v>250</v>
      </c>
      <c r="W72">
        <v>2027</v>
      </c>
      <c r="X72">
        <v>0</v>
      </c>
      <c r="Y72">
        <v>0</v>
      </c>
      <c r="Z72">
        <f t="shared" si="2"/>
        <v>1</v>
      </c>
      <c r="AA72">
        <f t="shared" si="3"/>
        <v>2027</v>
      </c>
      <c r="AB72">
        <f>VLOOKUP(E72,'Territory Map'!$A$2:$B$26,2,FALSE)</f>
        <v>6</v>
      </c>
    </row>
    <row r="73" spans="1:28" x14ac:dyDescent="0.2">
      <c r="A73" t="s">
        <v>102</v>
      </c>
      <c r="B73">
        <v>3</v>
      </c>
      <c r="C73" s="1">
        <v>40909</v>
      </c>
      <c r="E73">
        <v>10007</v>
      </c>
      <c r="F73">
        <v>2</v>
      </c>
      <c r="G73">
        <v>694</v>
      </c>
      <c r="H73">
        <v>1989</v>
      </c>
      <c r="I73" t="s">
        <v>22</v>
      </c>
      <c r="J73">
        <v>2010</v>
      </c>
      <c r="K73">
        <v>7</v>
      </c>
      <c r="L73" t="s">
        <v>14</v>
      </c>
      <c r="M73" t="s">
        <v>26</v>
      </c>
      <c r="N73" t="s">
        <v>25</v>
      </c>
      <c r="O73" t="s">
        <v>25</v>
      </c>
      <c r="P73">
        <v>50000</v>
      </c>
      <c r="Q73">
        <v>5000</v>
      </c>
      <c r="R73">
        <v>25000</v>
      </c>
      <c r="S73">
        <v>10000</v>
      </c>
      <c r="T73">
        <v>300000</v>
      </c>
      <c r="U73">
        <v>3000</v>
      </c>
      <c r="V73">
        <v>500</v>
      </c>
      <c r="W73">
        <v>903</v>
      </c>
      <c r="X73">
        <v>0</v>
      </c>
      <c r="Y73">
        <v>0</v>
      </c>
      <c r="Z73">
        <f t="shared" si="2"/>
        <v>1</v>
      </c>
      <c r="AA73">
        <f t="shared" si="3"/>
        <v>903</v>
      </c>
      <c r="AB73">
        <f>VLOOKUP(E73,'Territory Map'!$A$2:$B$26,2,FALSE)</f>
        <v>3</v>
      </c>
    </row>
    <row r="74" spans="1:28" x14ac:dyDescent="0.2">
      <c r="A74" t="s">
        <v>103</v>
      </c>
      <c r="B74">
        <v>3</v>
      </c>
      <c r="C74" s="1">
        <v>40909</v>
      </c>
      <c r="E74">
        <v>10002</v>
      </c>
      <c r="F74">
        <v>2</v>
      </c>
      <c r="G74">
        <v>760</v>
      </c>
      <c r="H74">
        <v>1976</v>
      </c>
      <c r="I74" t="s">
        <v>22</v>
      </c>
      <c r="J74">
        <v>1994</v>
      </c>
      <c r="K74">
        <v>7</v>
      </c>
      <c r="L74" t="s">
        <v>16</v>
      </c>
      <c r="M74" t="s">
        <v>26</v>
      </c>
      <c r="N74" t="s">
        <v>25</v>
      </c>
      <c r="O74" t="s">
        <v>25</v>
      </c>
      <c r="P74">
        <v>100000</v>
      </c>
      <c r="Q74">
        <v>10000</v>
      </c>
      <c r="R74">
        <v>50000</v>
      </c>
      <c r="S74">
        <v>20000</v>
      </c>
      <c r="T74">
        <v>100000</v>
      </c>
      <c r="U74">
        <v>3000</v>
      </c>
      <c r="V74">
        <v>1000</v>
      </c>
      <c r="W74">
        <v>851</v>
      </c>
      <c r="X74">
        <v>0</v>
      </c>
      <c r="Y74">
        <v>0</v>
      </c>
      <c r="Z74">
        <f t="shared" si="2"/>
        <v>1</v>
      </c>
      <c r="AA74">
        <f t="shared" si="3"/>
        <v>851</v>
      </c>
      <c r="AB74">
        <f>VLOOKUP(E74,'Territory Map'!$A$2:$B$26,2,FALSE)</f>
        <v>5</v>
      </c>
    </row>
    <row r="75" spans="1:28" x14ac:dyDescent="0.2">
      <c r="A75" t="s">
        <v>104</v>
      </c>
      <c r="B75">
        <v>3</v>
      </c>
      <c r="C75" s="1">
        <v>40909</v>
      </c>
      <c r="E75">
        <v>10013</v>
      </c>
      <c r="F75">
        <v>2</v>
      </c>
      <c r="G75">
        <v>800</v>
      </c>
      <c r="H75">
        <v>1985</v>
      </c>
      <c r="I75" t="s">
        <v>22</v>
      </c>
      <c r="J75">
        <v>1985</v>
      </c>
      <c r="K75">
        <v>1</v>
      </c>
      <c r="L75" t="s">
        <v>15</v>
      </c>
      <c r="M75" t="s">
        <v>26</v>
      </c>
      <c r="N75" t="s">
        <v>25</v>
      </c>
      <c r="O75" t="s">
        <v>25</v>
      </c>
      <c r="P75">
        <v>150000</v>
      </c>
      <c r="Q75">
        <v>15000</v>
      </c>
      <c r="R75">
        <v>75000</v>
      </c>
      <c r="S75">
        <v>30000</v>
      </c>
      <c r="T75">
        <v>100000</v>
      </c>
      <c r="U75">
        <v>5000</v>
      </c>
      <c r="V75">
        <v>1000</v>
      </c>
      <c r="W75">
        <v>691</v>
      </c>
      <c r="X75">
        <v>0</v>
      </c>
      <c r="Y75">
        <v>0</v>
      </c>
      <c r="Z75">
        <f t="shared" si="2"/>
        <v>1</v>
      </c>
      <c r="AA75">
        <f t="shared" si="3"/>
        <v>691</v>
      </c>
      <c r="AB75">
        <f>VLOOKUP(E75,'Territory Map'!$A$2:$B$26,2,FALSE)</f>
        <v>2</v>
      </c>
    </row>
    <row r="76" spans="1:28" x14ac:dyDescent="0.2">
      <c r="A76" t="s">
        <v>105</v>
      </c>
      <c r="B76">
        <v>3</v>
      </c>
      <c r="C76" s="1">
        <v>40909</v>
      </c>
      <c r="E76">
        <v>10022</v>
      </c>
      <c r="F76">
        <v>1</v>
      </c>
      <c r="G76">
        <v>721</v>
      </c>
      <c r="H76">
        <v>1954</v>
      </c>
      <c r="I76" t="s">
        <v>22</v>
      </c>
      <c r="J76">
        <v>1981</v>
      </c>
      <c r="K76">
        <v>7</v>
      </c>
      <c r="L76" t="s">
        <v>16</v>
      </c>
      <c r="M76" t="s">
        <v>25</v>
      </c>
      <c r="N76" t="s">
        <v>25</v>
      </c>
      <c r="O76" t="s">
        <v>25</v>
      </c>
      <c r="P76">
        <v>80000</v>
      </c>
      <c r="Q76">
        <v>8000</v>
      </c>
      <c r="R76">
        <v>40000</v>
      </c>
      <c r="S76">
        <v>16000</v>
      </c>
      <c r="T76">
        <v>300000</v>
      </c>
      <c r="U76">
        <v>3000</v>
      </c>
      <c r="V76">
        <v>500</v>
      </c>
      <c r="W76">
        <v>757</v>
      </c>
      <c r="X76">
        <v>0</v>
      </c>
      <c r="Y76">
        <v>0</v>
      </c>
      <c r="Z76">
        <f t="shared" si="2"/>
        <v>1</v>
      </c>
      <c r="AA76">
        <f t="shared" si="3"/>
        <v>757</v>
      </c>
      <c r="AB76">
        <f>VLOOKUP(E76,'Territory Map'!$A$2:$B$26,2,FALSE)</f>
        <v>4</v>
      </c>
    </row>
    <row r="77" spans="1:28" x14ac:dyDescent="0.2">
      <c r="A77" t="s">
        <v>106</v>
      </c>
      <c r="B77">
        <v>3</v>
      </c>
      <c r="C77" s="1">
        <v>40909</v>
      </c>
      <c r="E77">
        <v>10019</v>
      </c>
      <c r="F77">
        <v>4</v>
      </c>
      <c r="G77">
        <v>790</v>
      </c>
      <c r="H77">
        <v>2005</v>
      </c>
      <c r="I77" t="s">
        <v>22</v>
      </c>
      <c r="J77">
        <v>2005</v>
      </c>
      <c r="K77">
        <v>9</v>
      </c>
      <c r="L77" t="s">
        <v>15</v>
      </c>
      <c r="M77" t="s">
        <v>26</v>
      </c>
      <c r="N77" t="s">
        <v>25</v>
      </c>
      <c r="O77" t="s">
        <v>25</v>
      </c>
      <c r="P77">
        <v>150000</v>
      </c>
      <c r="Q77">
        <v>15000</v>
      </c>
      <c r="R77">
        <v>75000</v>
      </c>
      <c r="S77">
        <v>30000</v>
      </c>
      <c r="T77">
        <v>100000</v>
      </c>
      <c r="U77">
        <v>5000</v>
      </c>
      <c r="V77">
        <v>500</v>
      </c>
      <c r="W77">
        <v>2334</v>
      </c>
      <c r="X77">
        <v>0</v>
      </c>
      <c r="Y77">
        <v>0</v>
      </c>
      <c r="Z77">
        <f t="shared" si="2"/>
        <v>1</v>
      </c>
      <c r="AA77">
        <f t="shared" si="3"/>
        <v>2334</v>
      </c>
      <c r="AB77">
        <f>VLOOKUP(E77,'Territory Map'!$A$2:$B$26,2,FALSE)</f>
        <v>1</v>
      </c>
    </row>
    <row r="78" spans="1:28" x14ac:dyDescent="0.2">
      <c r="A78" t="s">
        <v>107</v>
      </c>
      <c r="B78">
        <v>3</v>
      </c>
      <c r="C78" s="1">
        <v>40909</v>
      </c>
      <c r="E78">
        <v>10024</v>
      </c>
      <c r="F78">
        <v>1</v>
      </c>
      <c r="G78">
        <v>814</v>
      </c>
      <c r="H78">
        <v>1986</v>
      </c>
      <c r="I78" t="s">
        <v>23</v>
      </c>
      <c r="J78">
        <v>1986</v>
      </c>
      <c r="K78">
        <v>7</v>
      </c>
      <c r="L78" t="s">
        <v>16</v>
      </c>
      <c r="M78" t="s">
        <v>26</v>
      </c>
      <c r="N78" t="s">
        <v>25</v>
      </c>
      <c r="O78" t="s">
        <v>25</v>
      </c>
      <c r="P78">
        <v>50000</v>
      </c>
      <c r="Q78">
        <v>5000</v>
      </c>
      <c r="R78">
        <v>25000</v>
      </c>
      <c r="S78">
        <v>10000</v>
      </c>
      <c r="T78">
        <v>300000</v>
      </c>
      <c r="U78">
        <v>3000</v>
      </c>
      <c r="V78">
        <v>1000</v>
      </c>
      <c r="W78">
        <v>217</v>
      </c>
      <c r="X78">
        <v>1</v>
      </c>
      <c r="Y78">
        <v>3848</v>
      </c>
      <c r="Z78">
        <f t="shared" si="2"/>
        <v>1</v>
      </c>
      <c r="AA78">
        <f t="shared" si="3"/>
        <v>217</v>
      </c>
      <c r="AB78">
        <f>VLOOKUP(E78,'Territory Map'!$A$2:$B$26,2,FALSE)</f>
        <v>4</v>
      </c>
    </row>
    <row r="79" spans="1:28" x14ac:dyDescent="0.2">
      <c r="A79" t="s">
        <v>108</v>
      </c>
      <c r="B79">
        <v>3</v>
      </c>
      <c r="C79" s="1">
        <v>40909</v>
      </c>
      <c r="E79">
        <v>10023</v>
      </c>
      <c r="F79">
        <v>4</v>
      </c>
      <c r="G79">
        <v>900</v>
      </c>
      <c r="H79">
        <v>1975</v>
      </c>
      <c r="I79" t="s">
        <v>22</v>
      </c>
      <c r="J79">
        <v>1975</v>
      </c>
      <c r="K79">
        <v>9</v>
      </c>
      <c r="L79" t="s">
        <v>16</v>
      </c>
      <c r="M79" t="s">
        <v>26</v>
      </c>
      <c r="N79" t="s">
        <v>25</v>
      </c>
      <c r="O79" t="s">
        <v>25</v>
      </c>
      <c r="P79">
        <v>50000</v>
      </c>
      <c r="Q79">
        <v>5000</v>
      </c>
      <c r="R79">
        <v>25000</v>
      </c>
      <c r="S79">
        <v>10000</v>
      </c>
      <c r="T79">
        <v>300000</v>
      </c>
      <c r="U79">
        <v>5000</v>
      </c>
      <c r="V79">
        <v>250</v>
      </c>
      <c r="W79">
        <v>399</v>
      </c>
      <c r="X79">
        <v>0</v>
      </c>
      <c r="Y79">
        <v>0</v>
      </c>
      <c r="Z79">
        <f t="shared" si="2"/>
        <v>1</v>
      </c>
      <c r="AA79">
        <f t="shared" si="3"/>
        <v>399</v>
      </c>
      <c r="AB79">
        <f>VLOOKUP(E79,'Territory Map'!$A$2:$B$26,2,FALSE)</f>
        <v>4</v>
      </c>
    </row>
    <row r="80" spans="1:28" x14ac:dyDescent="0.2">
      <c r="A80" t="s">
        <v>109</v>
      </c>
      <c r="B80">
        <v>3</v>
      </c>
      <c r="C80" s="1">
        <v>40909</v>
      </c>
      <c r="E80">
        <v>10014</v>
      </c>
      <c r="F80">
        <v>2</v>
      </c>
      <c r="G80">
        <v>819</v>
      </c>
      <c r="H80">
        <v>1987</v>
      </c>
      <c r="I80" t="s">
        <v>22</v>
      </c>
      <c r="J80">
        <v>1987</v>
      </c>
      <c r="K80">
        <v>1</v>
      </c>
      <c r="L80" t="s">
        <v>14</v>
      </c>
      <c r="M80" t="s">
        <v>26</v>
      </c>
      <c r="N80" t="s">
        <v>25</v>
      </c>
      <c r="O80" t="s">
        <v>25</v>
      </c>
      <c r="P80">
        <v>150000</v>
      </c>
      <c r="Q80">
        <v>15000</v>
      </c>
      <c r="R80">
        <v>90000</v>
      </c>
      <c r="S80">
        <v>30000</v>
      </c>
      <c r="T80">
        <v>100000</v>
      </c>
      <c r="U80">
        <v>1000</v>
      </c>
      <c r="V80">
        <v>500</v>
      </c>
      <c r="W80">
        <v>1365</v>
      </c>
      <c r="X80">
        <v>0</v>
      </c>
      <c r="Y80">
        <v>0</v>
      </c>
      <c r="Z80">
        <f t="shared" si="2"/>
        <v>1</v>
      </c>
      <c r="AA80">
        <f t="shared" si="3"/>
        <v>1365</v>
      </c>
      <c r="AB80">
        <f>VLOOKUP(E80,'Territory Map'!$A$2:$B$26,2,FALSE)</f>
        <v>1</v>
      </c>
    </row>
    <row r="81" spans="1:28" x14ac:dyDescent="0.2">
      <c r="A81" t="s">
        <v>110</v>
      </c>
      <c r="B81">
        <v>3</v>
      </c>
      <c r="C81" s="1">
        <v>40909</v>
      </c>
      <c r="E81">
        <v>10009</v>
      </c>
      <c r="F81">
        <v>1</v>
      </c>
      <c r="G81">
        <v>900</v>
      </c>
      <c r="H81">
        <v>1952</v>
      </c>
      <c r="I81" t="s">
        <v>23</v>
      </c>
      <c r="J81">
        <v>1978</v>
      </c>
      <c r="K81">
        <v>1</v>
      </c>
      <c r="L81" t="s">
        <v>14</v>
      </c>
      <c r="M81" t="s">
        <v>26</v>
      </c>
      <c r="N81" t="s">
        <v>25</v>
      </c>
      <c r="O81" t="s">
        <v>25</v>
      </c>
      <c r="P81">
        <v>90000</v>
      </c>
      <c r="Q81">
        <v>9000</v>
      </c>
      <c r="R81">
        <v>45000</v>
      </c>
      <c r="S81">
        <v>18000</v>
      </c>
      <c r="T81">
        <v>100000</v>
      </c>
      <c r="U81">
        <v>5000</v>
      </c>
      <c r="V81">
        <v>1000</v>
      </c>
      <c r="W81">
        <v>490</v>
      </c>
      <c r="X81">
        <v>0</v>
      </c>
      <c r="Y81">
        <v>0</v>
      </c>
      <c r="Z81">
        <f t="shared" si="2"/>
        <v>1</v>
      </c>
      <c r="AA81">
        <f t="shared" si="3"/>
        <v>490</v>
      </c>
      <c r="AB81">
        <f>VLOOKUP(E81,'Territory Map'!$A$2:$B$26,2,FALSE)</f>
        <v>1</v>
      </c>
    </row>
    <row r="82" spans="1:28" x14ac:dyDescent="0.2">
      <c r="A82" t="s">
        <v>111</v>
      </c>
      <c r="B82">
        <v>3</v>
      </c>
      <c r="C82" s="1">
        <v>40909</v>
      </c>
      <c r="E82">
        <v>10014</v>
      </c>
      <c r="F82">
        <v>4</v>
      </c>
      <c r="G82">
        <v>800</v>
      </c>
      <c r="H82">
        <v>1971</v>
      </c>
      <c r="I82" t="s">
        <v>22</v>
      </c>
      <c r="J82">
        <v>1989</v>
      </c>
      <c r="K82">
        <v>1</v>
      </c>
      <c r="L82" t="s">
        <v>14</v>
      </c>
      <c r="M82" t="s">
        <v>26</v>
      </c>
      <c r="N82" t="s">
        <v>25</v>
      </c>
      <c r="O82" t="s">
        <v>25</v>
      </c>
      <c r="P82">
        <v>300000</v>
      </c>
      <c r="Q82">
        <v>30000</v>
      </c>
      <c r="R82">
        <v>180000</v>
      </c>
      <c r="S82">
        <v>60000</v>
      </c>
      <c r="T82">
        <v>100000</v>
      </c>
      <c r="U82">
        <v>5000</v>
      </c>
      <c r="V82">
        <v>250</v>
      </c>
      <c r="W82">
        <v>3709</v>
      </c>
      <c r="X82">
        <v>0</v>
      </c>
      <c r="Y82">
        <v>0</v>
      </c>
      <c r="Z82">
        <f t="shared" si="2"/>
        <v>1</v>
      </c>
      <c r="AA82">
        <f t="shared" si="3"/>
        <v>3709</v>
      </c>
      <c r="AB82">
        <f>VLOOKUP(E82,'Territory Map'!$A$2:$B$26,2,FALSE)</f>
        <v>1</v>
      </c>
    </row>
    <row r="83" spans="1:28" x14ac:dyDescent="0.2">
      <c r="A83" t="s">
        <v>112</v>
      </c>
      <c r="B83">
        <v>3</v>
      </c>
      <c r="C83" s="1">
        <v>40909</v>
      </c>
      <c r="E83">
        <v>10002</v>
      </c>
      <c r="F83">
        <v>4</v>
      </c>
      <c r="G83">
        <v>860</v>
      </c>
      <c r="H83">
        <v>1971</v>
      </c>
      <c r="I83" t="s">
        <v>23</v>
      </c>
      <c r="J83">
        <v>1971</v>
      </c>
      <c r="K83">
        <v>1</v>
      </c>
      <c r="L83" t="s">
        <v>15</v>
      </c>
      <c r="M83" t="s">
        <v>26</v>
      </c>
      <c r="N83" t="s">
        <v>26</v>
      </c>
      <c r="O83" t="s">
        <v>25</v>
      </c>
      <c r="P83">
        <v>90000</v>
      </c>
      <c r="Q83">
        <v>9000</v>
      </c>
      <c r="R83">
        <v>45000</v>
      </c>
      <c r="S83">
        <v>18000</v>
      </c>
      <c r="T83">
        <v>500000</v>
      </c>
      <c r="U83">
        <v>1000</v>
      </c>
      <c r="V83">
        <v>500</v>
      </c>
      <c r="W83">
        <v>640</v>
      </c>
      <c r="X83">
        <v>1</v>
      </c>
      <c r="Y83">
        <v>2250</v>
      </c>
      <c r="Z83">
        <f t="shared" si="2"/>
        <v>1</v>
      </c>
      <c r="AA83">
        <f t="shared" si="3"/>
        <v>640</v>
      </c>
      <c r="AB83">
        <f>VLOOKUP(E83,'Territory Map'!$A$2:$B$26,2,FALSE)</f>
        <v>5</v>
      </c>
    </row>
    <row r="84" spans="1:28" x14ac:dyDescent="0.2">
      <c r="A84" t="s">
        <v>113</v>
      </c>
      <c r="B84">
        <v>3</v>
      </c>
      <c r="C84" s="1">
        <v>40909</v>
      </c>
      <c r="E84">
        <v>10008</v>
      </c>
      <c r="F84">
        <v>2</v>
      </c>
      <c r="G84">
        <v>870</v>
      </c>
      <c r="H84">
        <v>1961</v>
      </c>
      <c r="I84" t="s">
        <v>22</v>
      </c>
      <c r="J84">
        <v>1976</v>
      </c>
      <c r="K84">
        <v>1</v>
      </c>
      <c r="L84" t="s">
        <v>14</v>
      </c>
      <c r="M84" t="s">
        <v>26</v>
      </c>
      <c r="N84" t="s">
        <v>25</v>
      </c>
      <c r="O84" t="s">
        <v>25</v>
      </c>
      <c r="P84">
        <v>300000</v>
      </c>
      <c r="Q84">
        <v>30000</v>
      </c>
      <c r="R84">
        <v>150000</v>
      </c>
      <c r="S84">
        <v>60000</v>
      </c>
      <c r="T84">
        <v>300000</v>
      </c>
      <c r="U84">
        <v>5000</v>
      </c>
      <c r="V84">
        <v>1000</v>
      </c>
      <c r="W84">
        <v>1982</v>
      </c>
      <c r="X84">
        <v>0</v>
      </c>
      <c r="Y84">
        <v>0</v>
      </c>
      <c r="Z84">
        <f t="shared" si="2"/>
        <v>1</v>
      </c>
      <c r="AA84">
        <f t="shared" si="3"/>
        <v>1982</v>
      </c>
      <c r="AB84">
        <f>VLOOKUP(E84,'Territory Map'!$A$2:$B$26,2,FALSE)</f>
        <v>1</v>
      </c>
    </row>
    <row r="85" spans="1:28" x14ac:dyDescent="0.2">
      <c r="A85" t="s">
        <v>114</v>
      </c>
      <c r="B85">
        <v>3</v>
      </c>
      <c r="C85" s="1">
        <v>40909</v>
      </c>
      <c r="E85">
        <v>10025</v>
      </c>
      <c r="F85">
        <v>1</v>
      </c>
      <c r="G85">
        <v>869</v>
      </c>
      <c r="H85">
        <v>1983</v>
      </c>
      <c r="I85" t="s">
        <v>22</v>
      </c>
      <c r="J85">
        <v>1983</v>
      </c>
      <c r="K85">
        <v>1</v>
      </c>
      <c r="L85" t="s">
        <v>15</v>
      </c>
      <c r="M85" t="s">
        <v>26</v>
      </c>
      <c r="N85" t="s">
        <v>26</v>
      </c>
      <c r="O85" t="s">
        <v>25</v>
      </c>
      <c r="P85">
        <v>90000</v>
      </c>
      <c r="Q85">
        <v>9000</v>
      </c>
      <c r="R85">
        <v>45000</v>
      </c>
      <c r="S85">
        <v>18000</v>
      </c>
      <c r="T85">
        <v>100000</v>
      </c>
      <c r="U85">
        <v>1000</v>
      </c>
      <c r="V85">
        <v>500</v>
      </c>
      <c r="W85">
        <v>705</v>
      </c>
      <c r="X85">
        <v>0</v>
      </c>
      <c r="Y85">
        <v>0</v>
      </c>
      <c r="Z85">
        <f t="shared" si="2"/>
        <v>1</v>
      </c>
      <c r="AA85">
        <f t="shared" si="3"/>
        <v>705</v>
      </c>
      <c r="AB85">
        <f>VLOOKUP(E85,'Territory Map'!$A$2:$B$26,2,FALSE)</f>
        <v>7</v>
      </c>
    </row>
    <row r="86" spans="1:28" x14ac:dyDescent="0.2">
      <c r="A86" t="s">
        <v>115</v>
      </c>
      <c r="B86">
        <v>3</v>
      </c>
      <c r="C86" s="1">
        <v>40909</v>
      </c>
      <c r="E86">
        <v>10001</v>
      </c>
      <c r="F86">
        <v>4</v>
      </c>
      <c r="G86">
        <v>765</v>
      </c>
      <c r="H86">
        <v>1979</v>
      </c>
      <c r="I86" t="s">
        <v>22</v>
      </c>
      <c r="J86">
        <v>1990</v>
      </c>
      <c r="K86">
        <v>7</v>
      </c>
      <c r="L86" t="s">
        <v>15</v>
      </c>
      <c r="M86" t="s">
        <v>26</v>
      </c>
      <c r="N86" t="s">
        <v>25</v>
      </c>
      <c r="O86" t="s">
        <v>25</v>
      </c>
      <c r="P86">
        <v>90000</v>
      </c>
      <c r="Q86">
        <v>9000</v>
      </c>
      <c r="R86">
        <v>45000</v>
      </c>
      <c r="S86">
        <v>18000</v>
      </c>
      <c r="T86">
        <v>100000</v>
      </c>
      <c r="U86">
        <v>1000</v>
      </c>
      <c r="V86">
        <v>250</v>
      </c>
      <c r="W86">
        <v>2495</v>
      </c>
      <c r="X86">
        <v>0</v>
      </c>
      <c r="Y86">
        <v>0</v>
      </c>
      <c r="Z86">
        <f t="shared" si="2"/>
        <v>1</v>
      </c>
      <c r="AA86">
        <f t="shared" si="3"/>
        <v>2495</v>
      </c>
      <c r="AB86">
        <f>VLOOKUP(E86,'Territory Map'!$A$2:$B$26,2,FALSE)</f>
        <v>6</v>
      </c>
    </row>
    <row r="87" spans="1:28" x14ac:dyDescent="0.2">
      <c r="A87" t="s">
        <v>116</v>
      </c>
      <c r="B87">
        <v>3</v>
      </c>
      <c r="C87" s="1">
        <v>40909</v>
      </c>
      <c r="E87">
        <v>10017</v>
      </c>
      <c r="F87">
        <v>4</v>
      </c>
      <c r="G87">
        <v>650</v>
      </c>
      <c r="H87">
        <v>1966</v>
      </c>
      <c r="I87" t="s">
        <v>22</v>
      </c>
      <c r="J87">
        <v>1994</v>
      </c>
      <c r="K87">
        <v>1</v>
      </c>
      <c r="L87" t="s">
        <v>14</v>
      </c>
      <c r="M87" t="s">
        <v>26</v>
      </c>
      <c r="N87" t="s">
        <v>25</v>
      </c>
      <c r="O87" t="s">
        <v>25</v>
      </c>
      <c r="P87">
        <v>80000</v>
      </c>
      <c r="Q87">
        <v>8000</v>
      </c>
      <c r="R87">
        <v>40000</v>
      </c>
      <c r="S87">
        <v>16000</v>
      </c>
      <c r="T87">
        <v>500000</v>
      </c>
      <c r="U87">
        <v>5000</v>
      </c>
      <c r="V87">
        <v>500</v>
      </c>
      <c r="W87">
        <v>1757</v>
      </c>
      <c r="X87">
        <v>0</v>
      </c>
      <c r="Y87">
        <v>0</v>
      </c>
      <c r="Z87">
        <f t="shared" si="2"/>
        <v>1</v>
      </c>
      <c r="AA87">
        <f t="shared" si="3"/>
        <v>1757</v>
      </c>
      <c r="AB87">
        <f>VLOOKUP(E87,'Territory Map'!$A$2:$B$26,2,FALSE)</f>
        <v>3</v>
      </c>
    </row>
    <row r="88" spans="1:28" x14ac:dyDescent="0.2">
      <c r="A88" t="s">
        <v>117</v>
      </c>
      <c r="B88">
        <v>3</v>
      </c>
      <c r="C88" s="1">
        <v>40909</v>
      </c>
      <c r="E88">
        <v>10008</v>
      </c>
      <c r="F88">
        <v>5</v>
      </c>
      <c r="G88">
        <v>800</v>
      </c>
      <c r="H88">
        <v>1975</v>
      </c>
      <c r="I88" t="s">
        <v>22</v>
      </c>
      <c r="J88">
        <v>1998</v>
      </c>
      <c r="K88">
        <v>1</v>
      </c>
      <c r="L88" t="s">
        <v>14</v>
      </c>
      <c r="M88" t="s">
        <v>26</v>
      </c>
      <c r="N88" t="s">
        <v>25</v>
      </c>
      <c r="O88" t="s">
        <v>25</v>
      </c>
      <c r="P88">
        <v>50000</v>
      </c>
      <c r="Q88">
        <v>5000</v>
      </c>
      <c r="R88">
        <v>35000</v>
      </c>
      <c r="S88">
        <v>10000</v>
      </c>
      <c r="T88">
        <v>100000</v>
      </c>
      <c r="U88">
        <v>1000</v>
      </c>
      <c r="V88">
        <v>250</v>
      </c>
      <c r="W88">
        <v>798</v>
      </c>
      <c r="X88">
        <v>0</v>
      </c>
      <c r="Y88">
        <v>0</v>
      </c>
      <c r="Z88">
        <f t="shared" si="2"/>
        <v>1</v>
      </c>
      <c r="AA88">
        <f t="shared" si="3"/>
        <v>798</v>
      </c>
      <c r="AB88">
        <f>VLOOKUP(E88,'Territory Map'!$A$2:$B$26,2,FALSE)</f>
        <v>1</v>
      </c>
    </row>
    <row r="89" spans="1:28" x14ac:dyDescent="0.2">
      <c r="A89" t="s">
        <v>118</v>
      </c>
      <c r="B89">
        <v>3</v>
      </c>
      <c r="C89" s="1">
        <v>40909</v>
      </c>
      <c r="E89">
        <v>10011</v>
      </c>
      <c r="F89">
        <v>4</v>
      </c>
      <c r="G89">
        <v>677</v>
      </c>
      <c r="H89">
        <v>1974</v>
      </c>
      <c r="I89" t="s">
        <v>22</v>
      </c>
      <c r="J89">
        <v>1974</v>
      </c>
      <c r="K89">
        <v>1</v>
      </c>
      <c r="L89" t="s">
        <v>14</v>
      </c>
      <c r="M89" t="s">
        <v>25</v>
      </c>
      <c r="N89" t="s">
        <v>25</v>
      </c>
      <c r="O89" t="s">
        <v>25</v>
      </c>
      <c r="P89">
        <v>100000</v>
      </c>
      <c r="Q89">
        <v>10000</v>
      </c>
      <c r="R89">
        <v>50000</v>
      </c>
      <c r="S89">
        <v>20000</v>
      </c>
      <c r="T89">
        <v>100000</v>
      </c>
      <c r="U89">
        <v>1000</v>
      </c>
      <c r="V89">
        <v>500</v>
      </c>
      <c r="W89">
        <v>3284</v>
      </c>
      <c r="X89">
        <v>0</v>
      </c>
      <c r="Y89">
        <v>0</v>
      </c>
      <c r="Z89">
        <f t="shared" si="2"/>
        <v>1</v>
      </c>
      <c r="AA89">
        <f t="shared" si="3"/>
        <v>3284</v>
      </c>
      <c r="AB89">
        <f>VLOOKUP(E89,'Territory Map'!$A$2:$B$26,2,FALSE)</f>
        <v>6</v>
      </c>
    </row>
    <row r="90" spans="1:28" x14ac:dyDescent="0.2">
      <c r="A90" t="s">
        <v>119</v>
      </c>
      <c r="B90">
        <v>3</v>
      </c>
      <c r="C90" s="1">
        <v>40909</v>
      </c>
      <c r="E90">
        <v>10018</v>
      </c>
      <c r="F90">
        <v>5</v>
      </c>
      <c r="G90">
        <v>858</v>
      </c>
      <c r="H90">
        <v>1974</v>
      </c>
      <c r="I90" t="s">
        <v>22</v>
      </c>
      <c r="J90">
        <v>1991</v>
      </c>
      <c r="K90">
        <v>1</v>
      </c>
      <c r="L90" t="s">
        <v>14</v>
      </c>
      <c r="M90" t="s">
        <v>26</v>
      </c>
      <c r="N90" t="s">
        <v>25</v>
      </c>
      <c r="O90" t="s">
        <v>25</v>
      </c>
      <c r="P90">
        <v>50000</v>
      </c>
      <c r="Q90">
        <v>5000</v>
      </c>
      <c r="R90">
        <v>25000</v>
      </c>
      <c r="S90">
        <v>10000</v>
      </c>
      <c r="T90">
        <v>300000</v>
      </c>
      <c r="U90">
        <v>1000</v>
      </c>
      <c r="V90">
        <v>1000</v>
      </c>
      <c r="W90">
        <v>415</v>
      </c>
      <c r="X90">
        <v>0</v>
      </c>
      <c r="Y90">
        <v>0</v>
      </c>
      <c r="Z90">
        <f t="shared" si="2"/>
        <v>1</v>
      </c>
      <c r="AA90">
        <f t="shared" si="3"/>
        <v>415</v>
      </c>
      <c r="AB90">
        <f>VLOOKUP(E90,'Territory Map'!$A$2:$B$26,2,FALSE)</f>
        <v>2</v>
      </c>
    </row>
    <row r="91" spans="1:28" x14ac:dyDescent="0.2">
      <c r="A91" t="s">
        <v>120</v>
      </c>
      <c r="B91">
        <v>3</v>
      </c>
      <c r="C91" s="1">
        <v>40909</v>
      </c>
      <c r="E91">
        <v>10014</v>
      </c>
      <c r="F91">
        <v>4</v>
      </c>
      <c r="G91">
        <v>895</v>
      </c>
      <c r="H91">
        <v>1986</v>
      </c>
      <c r="I91" t="s">
        <v>23</v>
      </c>
      <c r="J91">
        <v>2003</v>
      </c>
      <c r="K91">
        <v>1</v>
      </c>
      <c r="L91" t="s">
        <v>14</v>
      </c>
      <c r="M91" t="s">
        <v>26</v>
      </c>
      <c r="N91" t="s">
        <v>26</v>
      </c>
      <c r="O91" t="s">
        <v>25</v>
      </c>
      <c r="P91">
        <v>60000</v>
      </c>
      <c r="Q91">
        <v>6000</v>
      </c>
      <c r="R91">
        <v>42000</v>
      </c>
      <c r="S91">
        <v>12000</v>
      </c>
      <c r="T91">
        <v>100000</v>
      </c>
      <c r="U91">
        <v>1000</v>
      </c>
      <c r="V91">
        <v>500</v>
      </c>
      <c r="W91">
        <v>523</v>
      </c>
      <c r="X91">
        <v>0</v>
      </c>
      <c r="Y91">
        <v>0</v>
      </c>
      <c r="Z91">
        <f t="shared" si="2"/>
        <v>1</v>
      </c>
      <c r="AA91">
        <f t="shared" si="3"/>
        <v>523</v>
      </c>
      <c r="AB91">
        <f>VLOOKUP(E91,'Territory Map'!$A$2:$B$26,2,FALSE)</f>
        <v>1</v>
      </c>
    </row>
    <row r="92" spans="1:28" x14ac:dyDescent="0.2">
      <c r="A92" t="s">
        <v>121</v>
      </c>
      <c r="B92">
        <v>3</v>
      </c>
      <c r="C92" s="1">
        <v>40909</v>
      </c>
      <c r="E92">
        <v>10004</v>
      </c>
      <c r="F92">
        <v>4</v>
      </c>
      <c r="G92">
        <v>668</v>
      </c>
      <c r="H92">
        <v>2004</v>
      </c>
      <c r="I92" t="s">
        <v>22</v>
      </c>
      <c r="J92">
        <v>2004</v>
      </c>
      <c r="K92">
        <v>7</v>
      </c>
      <c r="L92" t="s">
        <v>14</v>
      </c>
      <c r="M92" t="s">
        <v>26</v>
      </c>
      <c r="N92" t="s">
        <v>26</v>
      </c>
      <c r="O92" t="s">
        <v>25</v>
      </c>
      <c r="P92">
        <v>70000</v>
      </c>
      <c r="Q92">
        <v>7000</v>
      </c>
      <c r="R92">
        <v>35000</v>
      </c>
      <c r="S92">
        <v>14000</v>
      </c>
      <c r="T92">
        <v>300000</v>
      </c>
      <c r="U92">
        <v>1000</v>
      </c>
      <c r="V92">
        <v>250</v>
      </c>
      <c r="W92">
        <v>1413</v>
      </c>
      <c r="X92">
        <v>0</v>
      </c>
      <c r="Y92">
        <v>0</v>
      </c>
      <c r="Z92">
        <f t="shared" si="2"/>
        <v>1</v>
      </c>
      <c r="AA92">
        <f t="shared" si="3"/>
        <v>1413</v>
      </c>
      <c r="AB92">
        <f>VLOOKUP(E92,'Territory Map'!$A$2:$B$26,2,FALSE)</f>
        <v>5</v>
      </c>
    </row>
    <row r="93" spans="1:28" x14ac:dyDescent="0.2">
      <c r="A93" t="s">
        <v>122</v>
      </c>
      <c r="B93">
        <v>3</v>
      </c>
      <c r="C93" s="1">
        <v>40909</v>
      </c>
      <c r="E93">
        <v>10019</v>
      </c>
      <c r="F93">
        <v>2</v>
      </c>
      <c r="G93">
        <v>832</v>
      </c>
      <c r="H93">
        <v>1987</v>
      </c>
      <c r="I93" t="s">
        <v>23</v>
      </c>
      <c r="J93">
        <v>1990</v>
      </c>
      <c r="K93">
        <v>1</v>
      </c>
      <c r="L93" t="s">
        <v>14</v>
      </c>
      <c r="M93" t="s">
        <v>26</v>
      </c>
      <c r="N93" t="s">
        <v>25</v>
      </c>
      <c r="O93" t="s">
        <v>25</v>
      </c>
      <c r="P93">
        <v>300000</v>
      </c>
      <c r="Q93">
        <v>30000</v>
      </c>
      <c r="R93">
        <v>150000</v>
      </c>
      <c r="S93">
        <v>60000</v>
      </c>
      <c r="T93">
        <v>500000</v>
      </c>
      <c r="U93">
        <v>3000</v>
      </c>
      <c r="V93">
        <v>500</v>
      </c>
      <c r="W93">
        <v>2144</v>
      </c>
      <c r="X93">
        <v>0</v>
      </c>
      <c r="Y93">
        <v>0</v>
      </c>
      <c r="Z93">
        <f t="shared" si="2"/>
        <v>1</v>
      </c>
      <c r="AA93">
        <f t="shared" si="3"/>
        <v>2144</v>
      </c>
      <c r="AB93">
        <f>VLOOKUP(E93,'Territory Map'!$A$2:$B$26,2,FALSE)</f>
        <v>1</v>
      </c>
    </row>
    <row r="94" spans="1:28" x14ac:dyDescent="0.2">
      <c r="A94" t="s">
        <v>123</v>
      </c>
      <c r="B94">
        <v>3</v>
      </c>
      <c r="C94" s="1">
        <v>40909</v>
      </c>
      <c r="E94">
        <v>10010</v>
      </c>
      <c r="F94">
        <v>3</v>
      </c>
      <c r="G94">
        <v>900</v>
      </c>
      <c r="H94">
        <v>1956</v>
      </c>
      <c r="I94" t="s">
        <v>22</v>
      </c>
      <c r="J94">
        <v>2008</v>
      </c>
      <c r="K94">
        <v>1</v>
      </c>
      <c r="L94" t="s">
        <v>14</v>
      </c>
      <c r="M94" t="s">
        <v>26</v>
      </c>
      <c r="N94" t="s">
        <v>26</v>
      </c>
      <c r="O94" t="s">
        <v>25</v>
      </c>
      <c r="P94">
        <v>50000</v>
      </c>
      <c r="Q94">
        <v>5000</v>
      </c>
      <c r="R94">
        <v>25000</v>
      </c>
      <c r="S94">
        <v>10000</v>
      </c>
      <c r="T94">
        <v>100000</v>
      </c>
      <c r="U94">
        <v>1000</v>
      </c>
      <c r="V94">
        <v>500</v>
      </c>
      <c r="W94">
        <v>478</v>
      </c>
      <c r="X94">
        <v>1</v>
      </c>
      <c r="Y94">
        <v>4752</v>
      </c>
      <c r="Z94">
        <f t="shared" si="2"/>
        <v>1</v>
      </c>
      <c r="AA94">
        <f t="shared" si="3"/>
        <v>478</v>
      </c>
      <c r="AB94">
        <f>VLOOKUP(E94,'Territory Map'!$A$2:$B$26,2,FALSE)</f>
        <v>7</v>
      </c>
    </row>
    <row r="95" spans="1:28" x14ac:dyDescent="0.2">
      <c r="A95" t="s">
        <v>124</v>
      </c>
      <c r="B95">
        <v>3</v>
      </c>
      <c r="C95" s="1">
        <v>40909</v>
      </c>
      <c r="E95">
        <v>10002</v>
      </c>
      <c r="F95">
        <v>4</v>
      </c>
      <c r="G95">
        <v>800</v>
      </c>
      <c r="H95">
        <v>1992</v>
      </c>
      <c r="I95" t="s">
        <v>24</v>
      </c>
      <c r="J95">
        <v>1992</v>
      </c>
      <c r="K95">
        <v>1</v>
      </c>
      <c r="L95" t="s">
        <v>15</v>
      </c>
      <c r="M95" t="s">
        <v>26</v>
      </c>
      <c r="N95" t="s">
        <v>25</v>
      </c>
      <c r="O95" t="s">
        <v>25</v>
      </c>
      <c r="P95">
        <v>70000</v>
      </c>
      <c r="Q95">
        <v>7000</v>
      </c>
      <c r="R95">
        <v>35000</v>
      </c>
      <c r="S95">
        <v>14000</v>
      </c>
      <c r="T95">
        <v>100000</v>
      </c>
      <c r="U95">
        <v>1000</v>
      </c>
      <c r="V95">
        <v>1000</v>
      </c>
      <c r="W95">
        <v>801</v>
      </c>
      <c r="X95">
        <v>0</v>
      </c>
      <c r="Y95">
        <v>0</v>
      </c>
      <c r="Z95">
        <f t="shared" si="2"/>
        <v>1</v>
      </c>
      <c r="AA95">
        <f t="shared" si="3"/>
        <v>801</v>
      </c>
      <c r="AB95">
        <f>VLOOKUP(E95,'Territory Map'!$A$2:$B$26,2,FALSE)</f>
        <v>5</v>
      </c>
    </row>
    <row r="96" spans="1:28" x14ac:dyDescent="0.2">
      <c r="A96" t="s">
        <v>125</v>
      </c>
      <c r="B96">
        <v>3</v>
      </c>
      <c r="C96" s="1">
        <v>40909</v>
      </c>
      <c r="E96">
        <v>10024</v>
      </c>
      <c r="F96">
        <v>4</v>
      </c>
      <c r="G96">
        <v>736</v>
      </c>
      <c r="H96">
        <v>1982</v>
      </c>
      <c r="I96" t="s">
        <v>24</v>
      </c>
      <c r="J96">
        <v>1982</v>
      </c>
      <c r="K96">
        <v>7</v>
      </c>
      <c r="L96" t="s">
        <v>16</v>
      </c>
      <c r="M96" t="s">
        <v>26</v>
      </c>
      <c r="N96" t="s">
        <v>25</v>
      </c>
      <c r="O96" t="s">
        <v>25</v>
      </c>
      <c r="P96">
        <v>150000</v>
      </c>
      <c r="Q96">
        <v>15000</v>
      </c>
      <c r="R96">
        <v>90000</v>
      </c>
      <c r="S96">
        <v>30000</v>
      </c>
      <c r="T96">
        <v>100000</v>
      </c>
      <c r="U96">
        <v>1000</v>
      </c>
      <c r="V96">
        <v>1000</v>
      </c>
      <c r="W96">
        <v>1841</v>
      </c>
      <c r="X96">
        <v>0</v>
      </c>
      <c r="Y96">
        <v>0</v>
      </c>
      <c r="Z96">
        <f t="shared" si="2"/>
        <v>1</v>
      </c>
      <c r="AA96">
        <f t="shared" si="3"/>
        <v>1841</v>
      </c>
      <c r="AB96">
        <f>VLOOKUP(E96,'Territory Map'!$A$2:$B$26,2,FALSE)</f>
        <v>4</v>
      </c>
    </row>
    <row r="97" spans="1:28" x14ac:dyDescent="0.2">
      <c r="A97" t="s">
        <v>126</v>
      </c>
      <c r="B97">
        <v>3</v>
      </c>
      <c r="C97" s="1">
        <v>40909</v>
      </c>
      <c r="E97">
        <v>10004</v>
      </c>
      <c r="F97">
        <v>4</v>
      </c>
      <c r="G97">
        <v>677</v>
      </c>
      <c r="H97">
        <v>1971</v>
      </c>
      <c r="I97" t="s">
        <v>23</v>
      </c>
      <c r="J97">
        <v>2005</v>
      </c>
      <c r="K97">
        <v>7</v>
      </c>
      <c r="L97" t="s">
        <v>15</v>
      </c>
      <c r="M97" t="s">
        <v>26</v>
      </c>
      <c r="N97" t="s">
        <v>25</v>
      </c>
      <c r="O97" t="s">
        <v>25</v>
      </c>
      <c r="P97">
        <v>60000</v>
      </c>
      <c r="Q97">
        <v>6000</v>
      </c>
      <c r="R97">
        <v>42000</v>
      </c>
      <c r="S97">
        <v>12000</v>
      </c>
      <c r="T97">
        <v>500000</v>
      </c>
      <c r="U97">
        <v>5000</v>
      </c>
      <c r="V97">
        <v>500</v>
      </c>
      <c r="W97">
        <v>1202</v>
      </c>
      <c r="X97">
        <v>0</v>
      </c>
      <c r="Y97">
        <v>0</v>
      </c>
      <c r="Z97">
        <f t="shared" si="2"/>
        <v>1</v>
      </c>
      <c r="AA97">
        <f t="shared" si="3"/>
        <v>1202</v>
      </c>
      <c r="AB97">
        <f>VLOOKUP(E97,'Territory Map'!$A$2:$B$26,2,FALSE)</f>
        <v>5</v>
      </c>
    </row>
    <row r="98" spans="1:28" x14ac:dyDescent="0.2">
      <c r="A98" t="s">
        <v>127</v>
      </c>
      <c r="B98">
        <v>3</v>
      </c>
      <c r="C98" s="1">
        <v>40909</v>
      </c>
      <c r="E98">
        <v>10016</v>
      </c>
      <c r="F98">
        <v>3</v>
      </c>
      <c r="G98">
        <v>858</v>
      </c>
      <c r="H98">
        <v>1951</v>
      </c>
      <c r="I98" t="s">
        <v>22</v>
      </c>
      <c r="J98">
        <v>1991</v>
      </c>
      <c r="K98">
        <v>1</v>
      </c>
      <c r="L98" t="s">
        <v>14</v>
      </c>
      <c r="M98" t="s">
        <v>26</v>
      </c>
      <c r="N98" t="s">
        <v>25</v>
      </c>
      <c r="O98" t="s">
        <v>25</v>
      </c>
      <c r="P98">
        <v>90000</v>
      </c>
      <c r="Q98">
        <v>9000</v>
      </c>
      <c r="R98">
        <v>45000</v>
      </c>
      <c r="S98">
        <v>18000</v>
      </c>
      <c r="T98">
        <v>100000</v>
      </c>
      <c r="U98">
        <v>3000</v>
      </c>
      <c r="V98">
        <v>500</v>
      </c>
      <c r="W98">
        <v>1170</v>
      </c>
      <c r="X98">
        <v>0</v>
      </c>
      <c r="Y98">
        <v>0</v>
      </c>
      <c r="Z98">
        <f t="shared" si="2"/>
        <v>1</v>
      </c>
      <c r="AA98">
        <f t="shared" si="3"/>
        <v>1170</v>
      </c>
      <c r="AB98">
        <f>VLOOKUP(E98,'Territory Map'!$A$2:$B$26,2,FALSE)</f>
        <v>6</v>
      </c>
    </row>
    <row r="99" spans="1:28" x14ac:dyDescent="0.2">
      <c r="A99" t="s">
        <v>128</v>
      </c>
      <c r="B99">
        <v>3</v>
      </c>
      <c r="C99" s="1">
        <v>40909</v>
      </c>
      <c r="E99">
        <v>10001</v>
      </c>
      <c r="F99">
        <v>4</v>
      </c>
      <c r="G99">
        <v>851</v>
      </c>
      <c r="H99">
        <v>1959</v>
      </c>
      <c r="I99" t="s">
        <v>23</v>
      </c>
      <c r="J99">
        <v>1963</v>
      </c>
      <c r="K99">
        <v>1</v>
      </c>
      <c r="L99" t="s">
        <v>14</v>
      </c>
      <c r="M99" t="s">
        <v>26</v>
      </c>
      <c r="N99" t="s">
        <v>26</v>
      </c>
      <c r="O99" t="s">
        <v>25</v>
      </c>
      <c r="P99">
        <v>70000</v>
      </c>
      <c r="Q99">
        <v>7000</v>
      </c>
      <c r="R99">
        <v>35000</v>
      </c>
      <c r="S99">
        <v>14000</v>
      </c>
      <c r="T99">
        <v>500000</v>
      </c>
      <c r="U99">
        <v>5000</v>
      </c>
      <c r="V99">
        <v>250</v>
      </c>
      <c r="W99">
        <v>1002</v>
      </c>
      <c r="X99">
        <v>0</v>
      </c>
      <c r="Y99">
        <v>0</v>
      </c>
      <c r="Z99">
        <f t="shared" si="2"/>
        <v>1</v>
      </c>
      <c r="AA99">
        <f t="shared" si="3"/>
        <v>1002</v>
      </c>
      <c r="AB99">
        <f>VLOOKUP(E99,'Territory Map'!$A$2:$B$26,2,FALSE)</f>
        <v>6</v>
      </c>
    </row>
    <row r="100" spans="1:28" x14ac:dyDescent="0.2">
      <c r="A100" t="s">
        <v>129</v>
      </c>
      <c r="B100">
        <v>3</v>
      </c>
      <c r="C100" s="1">
        <v>40909</v>
      </c>
      <c r="E100">
        <v>10020</v>
      </c>
      <c r="F100">
        <v>2</v>
      </c>
      <c r="G100">
        <v>654</v>
      </c>
      <c r="H100">
        <v>1994</v>
      </c>
      <c r="I100" t="s">
        <v>23</v>
      </c>
      <c r="J100">
        <v>2002</v>
      </c>
      <c r="K100">
        <v>1</v>
      </c>
      <c r="L100" t="s">
        <v>15</v>
      </c>
      <c r="M100" t="s">
        <v>26</v>
      </c>
      <c r="N100" t="s">
        <v>25</v>
      </c>
      <c r="O100" t="s">
        <v>25</v>
      </c>
      <c r="P100">
        <v>60000</v>
      </c>
      <c r="Q100">
        <v>6000</v>
      </c>
      <c r="R100">
        <v>36000</v>
      </c>
      <c r="S100">
        <v>12000</v>
      </c>
      <c r="T100">
        <v>300000</v>
      </c>
      <c r="U100">
        <v>3000</v>
      </c>
      <c r="V100">
        <v>500</v>
      </c>
      <c r="W100">
        <v>1058</v>
      </c>
      <c r="X100">
        <v>0</v>
      </c>
      <c r="Y100">
        <v>0</v>
      </c>
      <c r="Z100">
        <f t="shared" si="2"/>
        <v>1</v>
      </c>
      <c r="AA100">
        <f t="shared" si="3"/>
        <v>1058</v>
      </c>
      <c r="AB100">
        <f>VLOOKUP(E100,'Territory Map'!$A$2:$B$26,2,FALSE)</f>
        <v>7</v>
      </c>
    </row>
    <row r="101" spans="1:28" x14ac:dyDescent="0.2">
      <c r="A101" t="s">
        <v>130</v>
      </c>
      <c r="B101">
        <v>3</v>
      </c>
      <c r="C101" s="1">
        <v>40909</v>
      </c>
      <c r="E101">
        <v>10023</v>
      </c>
      <c r="F101">
        <v>4</v>
      </c>
      <c r="G101">
        <v>800</v>
      </c>
      <c r="H101">
        <v>1990</v>
      </c>
      <c r="I101" t="s">
        <v>22</v>
      </c>
      <c r="J101">
        <v>1998</v>
      </c>
      <c r="K101">
        <v>1</v>
      </c>
      <c r="L101" t="s">
        <v>16</v>
      </c>
      <c r="M101" t="s">
        <v>26</v>
      </c>
      <c r="N101" t="s">
        <v>25</v>
      </c>
      <c r="O101" t="s">
        <v>25</v>
      </c>
      <c r="P101">
        <v>250000</v>
      </c>
      <c r="Q101">
        <v>25000</v>
      </c>
      <c r="R101">
        <v>125000</v>
      </c>
      <c r="S101">
        <v>50000</v>
      </c>
      <c r="T101">
        <v>300000</v>
      </c>
      <c r="U101">
        <v>1000</v>
      </c>
      <c r="V101">
        <v>500</v>
      </c>
      <c r="W101">
        <v>1113</v>
      </c>
      <c r="X101">
        <v>0</v>
      </c>
      <c r="Y101">
        <v>0</v>
      </c>
      <c r="Z101">
        <f t="shared" si="2"/>
        <v>1</v>
      </c>
      <c r="AA101">
        <f t="shared" si="3"/>
        <v>1113</v>
      </c>
      <c r="AB101">
        <f>VLOOKUP(E101,'Territory Map'!$A$2:$B$26,2,FALSE)</f>
        <v>4</v>
      </c>
    </row>
    <row r="102" spans="1:28" x14ac:dyDescent="0.2">
      <c r="A102" t="s">
        <v>131</v>
      </c>
      <c r="B102">
        <v>3</v>
      </c>
      <c r="C102" s="1">
        <v>40909</v>
      </c>
      <c r="D102" s="1">
        <v>41091</v>
      </c>
      <c r="E102">
        <v>10002</v>
      </c>
      <c r="F102">
        <v>2</v>
      </c>
      <c r="G102">
        <v>736</v>
      </c>
      <c r="H102">
        <v>1981</v>
      </c>
      <c r="I102" t="s">
        <v>22</v>
      </c>
      <c r="J102">
        <v>1981</v>
      </c>
      <c r="K102">
        <v>1</v>
      </c>
      <c r="L102" t="s">
        <v>14</v>
      </c>
      <c r="M102" t="s">
        <v>26</v>
      </c>
      <c r="N102" t="s">
        <v>25</v>
      </c>
      <c r="O102" t="s">
        <v>25</v>
      </c>
      <c r="P102">
        <v>50000</v>
      </c>
      <c r="Q102">
        <v>5000</v>
      </c>
      <c r="R102">
        <v>25000</v>
      </c>
      <c r="S102">
        <v>10000</v>
      </c>
      <c r="T102">
        <v>500000</v>
      </c>
      <c r="U102">
        <v>3000</v>
      </c>
      <c r="V102">
        <v>500</v>
      </c>
      <c r="W102">
        <v>712</v>
      </c>
      <c r="X102">
        <v>0</v>
      </c>
      <c r="Y102">
        <v>0</v>
      </c>
      <c r="Z102">
        <f t="shared" si="2"/>
        <v>0.5</v>
      </c>
      <c r="AA102">
        <f t="shared" si="3"/>
        <v>356</v>
      </c>
      <c r="AB102">
        <f>VLOOKUP(E102,'Territory Map'!$A$2:$B$26,2,FALSE)</f>
        <v>5</v>
      </c>
    </row>
    <row r="103" spans="1:28" x14ac:dyDescent="0.2">
      <c r="A103" t="s">
        <v>132</v>
      </c>
      <c r="B103">
        <v>3</v>
      </c>
      <c r="C103" s="1">
        <v>40909</v>
      </c>
      <c r="E103">
        <v>10014</v>
      </c>
      <c r="F103">
        <v>2</v>
      </c>
      <c r="G103">
        <v>900</v>
      </c>
      <c r="H103">
        <v>1992</v>
      </c>
      <c r="I103" t="s">
        <v>23</v>
      </c>
      <c r="J103">
        <v>1992</v>
      </c>
      <c r="K103">
        <v>1</v>
      </c>
      <c r="L103" t="s">
        <v>16</v>
      </c>
      <c r="M103" t="s">
        <v>26</v>
      </c>
      <c r="N103" t="s">
        <v>25</v>
      </c>
      <c r="O103" t="s">
        <v>25</v>
      </c>
      <c r="P103">
        <v>70000</v>
      </c>
      <c r="Q103">
        <v>7000</v>
      </c>
      <c r="R103">
        <v>35000</v>
      </c>
      <c r="S103">
        <v>14000</v>
      </c>
      <c r="T103">
        <v>500000</v>
      </c>
      <c r="U103">
        <v>1000</v>
      </c>
      <c r="V103">
        <v>250</v>
      </c>
      <c r="W103">
        <v>339</v>
      </c>
      <c r="X103">
        <v>0</v>
      </c>
      <c r="Y103">
        <v>0</v>
      </c>
      <c r="Z103">
        <f t="shared" si="2"/>
        <v>1</v>
      </c>
      <c r="AA103">
        <f t="shared" si="3"/>
        <v>339</v>
      </c>
      <c r="AB103">
        <f>VLOOKUP(E103,'Territory Map'!$A$2:$B$26,2,FALSE)</f>
        <v>1</v>
      </c>
    </row>
    <row r="104" spans="1:28" x14ac:dyDescent="0.2">
      <c r="A104" t="s">
        <v>133</v>
      </c>
      <c r="B104">
        <v>3</v>
      </c>
      <c r="C104" s="1">
        <v>40909</v>
      </c>
      <c r="E104">
        <v>10015</v>
      </c>
      <c r="F104">
        <v>4</v>
      </c>
      <c r="G104" t="s">
        <v>27</v>
      </c>
      <c r="H104">
        <v>1954</v>
      </c>
      <c r="I104" t="s">
        <v>22</v>
      </c>
      <c r="J104">
        <v>2011</v>
      </c>
      <c r="K104">
        <v>7</v>
      </c>
      <c r="L104" t="s">
        <v>15</v>
      </c>
      <c r="M104" t="s">
        <v>26</v>
      </c>
      <c r="N104" t="s">
        <v>26</v>
      </c>
      <c r="O104" t="s">
        <v>25</v>
      </c>
      <c r="P104">
        <v>200000</v>
      </c>
      <c r="Q104">
        <v>20000</v>
      </c>
      <c r="R104">
        <v>100000</v>
      </c>
      <c r="S104">
        <v>40000</v>
      </c>
      <c r="T104">
        <v>300000</v>
      </c>
      <c r="U104">
        <v>1000</v>
      </c>
      <c r="V104">
        <v>250</v>
      </c>
      <c r="W104">
        <v>2842</v>
      </c>
      <c r="X104">
        <v>0</v>
      </c>
      <c r="Y104">
        <v>0</v>
      </c>
      <c r="Z104">
        <f t="shared" si="2"/>
        <v>1</v>
      </c>
      <c r="AA104">
        <f t="shared" si="3"/>
        <v>2842</v>
      </c>
      <c r="AB104">
        <f>VLOOKUP(E104,'Territory Map'!$A$2:$B$26,2,FALSE)</f>
        <v>7</v>
      </c>
    </row>
    <row r="105" spans="1:28" x14ac:dyDescent="0.2">
      <c r="A105" t="s">
        <v>134</v>
      </c>
      <c r="B105">
        <v>3</v>
      </c>
      <c r="C105" s="1">
        <v>40909</v>
      </c>
      <c r="E105">
        <v>10020</v>
      </c>
      <c r="F105">
        <v>2</v>
      </c>
      <c r="G105">
        <v>886</v>
      </c>
      <c r="H105">
        <v>1959</v>
      </c>
      <c r="I105" t="s">
        <v>22</v>
      </c>
      <c r="J105">
        <v>1979</v>
      </c>
      <c r="K105">
        <v>1</v>
      </c>
      <c r="L105" t="s">
        <v>14</v>
      </c>
      <c r="M105" t="s">
        <v>26</v>
      </c>
      <c r="N105" t="s">
        <v>25</v>
      </c>
      <c r="O105" t="s">
        <v>25</v>
      </c>
      <c r="P105">
        <v>400000</v>
      </c>
      <c r="Q105">
        <v>40000</v>
      </c>
      <c r="R105">
        <v>200000</v>
      </c>
      <c r="S105">
        <v>80000</v>
      </c>
      <c r="T105">
        <v>100000</v>
      </c>
      <c r="U105">
        <v>5000</v>
      </c>
      <c r="V105">
        <v>1000</v>
      </c>
      <c r="W105">
        <v>3354</v>
      </c>
      <c r="X105">
        <v>0</v>
      </c>
      <c r="Y105">
        <v>0</v>
      </c>
      <c r="Z105">
        <f t="shared" si="2"/>
        <v>1</v>
      </c>
      <c r="AA105">
        <f t="shared" si="3"/>
        <v>3354</v>
      </c>
      <c r="AB105">
        <f>VLOOKUP(E105,'Territory Map'!$A$2:$B$26,2,FALSE)</f>
        <v>7</v>
      </c>
    </row>
    <row r="106" spans="1:28" x14ac:dyDescent="0.2">
      <c r="A106" t="s">
        <v>135</v>
      </c>
      <c r="B106">
        <v>3</v>
      </c>
      <c r="C106" s="1">
        <v>40909</v>
      </c>
      <c r="E106">
        <v>10012</v>
      </c>
      <c r="F106">
        <v>3</v>
      </c>
      <c r="G106">
        <v>667</v>
      </c>
      <c r="H106">
        <v>1969</v>
      </c>
      <c r="I106" t="s">
        <v>22</v>
      </c>
      <c r="J106">
        <v>2001</v>
      </c>
      <c r="K106">
        <v>1</v>
      </c>
      <c r="L106" t="s">
        <v>14</v>
      </c>
      <c r="M106" t="s">
        <v>26</v>
      </c>
      <c r="N106" t="s">
        <v>25</v>
      </c>
      <c r="O106" t="s">
        <v>26</v>
      </c>
      <c r="P106">
        <v>70000</v>
      </c>
      <c r="Q106">
        <v>7000</v>
      </c>
      <c r="R106">
        <v>35000</v>
      </c>
      <c r="S106">
        <v>14000</v>
      </c>
      <c r="T106">
        <v>100000</v>
      </c>
      <c r="U106">
        <v>3000</v>
      </c>
      <c r="V106">
        <v>500</v>
      </c>
      <c r="W106">
        <v>1190</v>
      </c>
      <c r="X106">
        <v>0</v>
      </c>
      <c r="Y106">
        <v>0</v>
      </c>
      <c r="Z106">
        <f t="shared" si="2"/>
        <v>1</v>
      </c>
      <c r="AA106">
        <f t="shared" si="3"/>
        <v>1190</v>
      </c>
      <c r="AB106">
        <f>VLOOKUP(E106,'Territory Map'!$A$2:$B$26,2,FALSE)</f>
        <v>3</v>
      </c>
    </row>
    <row r="107" spans="1:28" x14ac:dyDescent="0.2">
      <c r="A107" t="s">
        <v>136</v>
      </c>
      <c r="B107">
        <v>3</v>
      </c>
      <c r="C107" s="1">
        <v>40909</v>
      </c>
      <c r="E107">
        <v>10015</v>
      </c>
      <c r="F107">
        <v>2</v>
      </c>
      <c r="G107">
        <v>704</v>
      </c>
      <c r="H107">
        <v>1954</v>
      </c>
      <c r="I107" t="s">
        <v>23</v>
      </c>
      <c r="J107">
        <v>1990</v>
      </c>
      <c r="K107">
        <v>1</v>
      </c>
      <c r="L107" t="s">
        <v>15</v>
      </c>
      <c r="M107" t="s">
        <v>26</v>
      </c>
      <c r="N107" t="s">
        <v>26</v>
      </c>
      <c r="O107" t="s">
        <v>25</v>
      </c>
      <c r="P107">
        <v>70000</v>
      </c>
      <c r="Q107">
        <v>7000</v>
      </c>
      <c r="R107">
        <v>35000</v>
      </c>
      <c r="S107">
        <v>14000</v>
      </c>
      <c r="T107">
        <v>500000</v>
      </c>
      <c r="U107">
        <v>5000</v>
      </c>
      <c r="V107">
        <v>500</v>
      </c>
      <c r="W107">
        <v>1188</v>
      </c>
      <c r="X107">
        <v>0</v>
      </c>
      <c r="Y107">
        <v>0</v>
      </c>
      <c r="Z107">
        <f t="shared" si="2"/>
        <v>1</v>
      </c>
      <c r="AA107">
        <f t="shared" si="3"/>
        <v>1188</v>
      </c>
      <c r="AB107">
        <f>VLOOKUP(E107,'Territory Map'!$A$2:$B$26,2,FALSE)</f>
        <v>7</v>
      </c>
    </row>
    <row r="108" spans="1:28" x14ac:dyDescent="0.2">
      <c r="A108" t="s">
        <v>137</v>
      </c>
      <c r="B108">
        <v>3</v>
      </c>
      <c r="C108" s="1">
        <v>40909</v>
      </c>
      <c r="D108" s="1">
        <v>41091</v>
      </c>
      <c r="E108">
        <v>10022</v>
      </c>
      <c r="F108">
        <v>5</v>
      </c>
      <c r="G108">
        <v>850</v>
      </c>
      <c r="H108">
        <v>1966</v>
      </c>
      <c r="I108" t="s">
        <v>22</v>
      </c>
      <c r="J108">
        <v>1966</v>
      </c>
      <c r="K108">
        <v>1</v>
      </c>
      <c r="L108" t="s">
        <v>14</v>
      </c>
      <c r="M108" t="s">
        <v>26</v>
      </c>
      <c r="N108" t="s">
        <v>25</v>
      </c>
      <c r="O108" t="s">
        <v>25</v>
      </c>
      <c r="P108">
        <v>50000</v>
      </c>
      <c r="Q108">
        <v>5000</v>
      </c>
      <c r="R108">
        <v>30000</v>
      </c>
      <c r="S108">
        <v>10000</v>
      </c>
      <c r="T108">
        <v>500000</v>
      </c>
      <c r="U108">
        <v>1000</v>
      </c>
      <c r="V108">
        <v>500</v>
      </c>
      <c r="W108">
        <v>549</v>
      </c>
      <c r="X108">
        <v>0</v>
      </c>
      <c r="Y108">
        <v>0</v>
      </c>
      <c r="Z108">
        <f t="shared" si="2"/>
        <v>0.5</v>
      </c>
      <c r="AA108">
        <f t="shared" si="3"/>
        <v>274.5</v>
      </c>
      <c r="AB108">
        <f>VLOOKUP(E108,'Territory Map'!$A$2:$B$26,2,FALSE)</f>
        <v>4</v>
      </c>
    </row>
    <row r="109" spans="1:28" x14ac:dyDescent="0.2">
      <c r="A109" t="s">
        <v>138</v>
      </c>
      <c r="B109">
        <v>3</v>
      </c>
      <c r="C109" s="1">
        <v>40909</v>
      </c>
      <c r="E109">
        <v>10023</v>
      </c>
      <c r="F109">
        <v>4</v>
      </c>
      <c r="G109">
        <v>846</v>
      </c>
      <c r="H109">
        <v>1951</v>
      </c>
      <c r="I109" t="s">
        <v>22</v>
      </c>
      <c r="J109">
        <v>1978</v>
      </c>
      <c r="K109">
        <v>1</v>
      </c>
      <c r="L109" t="s">
        <v>15</v>
      </c>
      <c r="M109" t="s">
        <v>26</v>
      </c>
      <c r="N109" t="s">
        <v>25</v>
      </c>
      <c r="O109" t="s">
        <v>25</v>
      </c>
      <c r="P109">
        <v>80000</v>
      </c>
      <c r="Q109">
        <v>8000</v>
      </c>
      <c r="R109">
        <v>40000</v>
      </c>
      <c r="S109">
        <v>16000</v>
      </c>
      <c r="T109">
        <v>500000</v>
      </c>
      <c r="U109">
        <v>1000</v>
      </c>
      <c r="V109">
        <v>250</v>
      </c>
      <c r="W109">
        <v>834</v>
      </c>
      <c r="X109">
        <v>0</v>
      </c>
      <c r="Y109">
        <v>0</v>
      </c>
      <c r="Z109">
        <f t="shared" si="2"/>
        <v>1</v>
      </c>
      <c r="AA109">
        <f t="shared" si="3"/>
        <v>834</v>
      </c>
      <c r="AB109">
        <f>VLOOKUP(E109,'Territory Map'!$A$2:$B$26,2,FALSE)</f>
        <v>4</v>
      </c>
    </row>
    <row r="110" spans="1:28" x14ac:dyDescent="0.2">
      <c r="A110" t="s">
        <v>139</v>
      </c>
      <c r="B110">
        <v>3</v>
      </c>
      <c r="C110" s="1">
        <v>40909</v>
      </c>
      <c r="D110" s="1">
        <v>41091</v>
      </c>
      <c r="E110">
        <v>10020</v>
      </c>
      <c r="F110">
        <v>1</v>
      </c>
      <c r="G110" t="s">
        <v>27</v>
      </c>
      <c r="H110">
        <v>2003</v>
      </c>
      <c r="I110" t="s">
        <v>22</v>
      </c>
      <c r="J110">
        <v>2003</v>
      </c>
      <c r="K110">
        <v>1</v>
      </c>
      <c r="L110" t="s">
        <v>14</v>
      </c>
      <c r="M110" t="s">
        <v>26</v>
      </c>
      <c r="N110" t="s">
        <v>26</v>
      </c>
      <c r="O110" t="s">
        <v>25</v>
      </c>
      <c r="P110">
        <v>200000</v>
      </c>
      <c r="Q110">
        <v>20000</v>
      </c>
      <c r="R110">
        <v>120000</v>
      </c>
      <c r="S110">
        <v>40000</v>
      </c>
      <c r="T110">
        <v>100000</v>
      </c>
      <c r="U110">
        <v>5000</v>
      </c>
      <c r="V110">
        <v>500</v>
      </c>
      <c r="W110">
        <v>1404</v>
      </c>
      <c r="X110">
        <v>0</v>
      </c>
      <c r="Y110">
        <v>0</v>
      </c>
      <c r="Z110">
        <f t="shared" si="2"/>
        <v>0.5</v>
      </c>
      <c r="AA110">
        <f t="shared" si="3"/>
        <v>702</v>
      </c>
      <c r="AB110">
        <f>VLOOKUP(E110,'Territory Map'!$A$2:$B$26,2,FALSE)</f>
        <v>7</v>
      </c>
    </row>
    <row r="111" spans="1:28" x14ac:dyDescent="0.2">
      <c r="A111" t="s">
        <v>140</v>
      </c>
      <c r="B111">
        <v>3</v>
      </c>
      <c r="C111" s="1">
        <v>40909</v>
      </c>
      <c r="D111" s="1">
        <v>41091</v>
      </c>
      <c r="E111">
        <v>10021</v>
      </c>
      <c r="F111">
        <v>4</v>
      </c>
      <c r="G111">
        <v>852</v>
      </c>
      <c r="H111">
        <v>1998</v>
      </c>
      <c r="I111" t="s">
        <v>22</v>
      </c>
      <c r="J111">
        <v>1998</v>
      </c>
      <c r="K111">
        <v>1</v>
      </c>
      <c r="L111" t="s">
        <v>14</v>
      </c>
      <c r="M111" t="s">
        <v>26</v>
      </c>
      <c r="N111" t="s">
        <v>25</v>
      </c>
      <c r="O111" t="s">
        <v>25</v>
      </c>
      <c r="P111">
        <v>60000</v>
      </c>
      <c r="Q111">
        <v>6000</v>
      </c>
      <c r="R111">
        <v>36000</v>
      </c>
      <c r="S111">
        <v>12000</v>
      </c>
      <c r="T111">
        <v>300000</v>
      </c>
      <c r="U111">
        <v>1000</v>
      </c>
      <c r="V111">
        <v>500</v>
      </c>
      <c r="W111">
        <v>676</v>
      </c>
      <c r="X111">
        <v>1</v>
      </c>
      <c r="Y111">
        <v>38988</v>
      </c>
      <c r="Z111">
        <f t="shared" si="2"/>
        <v>0.5</v>
      </c>
      <c r="AA111">
        <f t="shared" si="3"/>
        <v>338</v>
      </c>
      <c r="AB111">
        <f>VLOOKUP(E111,'Territory Map'!$A$2:$B$26,2,FALSE)</f>
        <v>6</v>
      </c>
    </row>
    <row r="112" spans="1:28" x14ac:dyDescent="0.2">
      <c r="A112" t="s">
        <v>141</v>
      </c>
      <c r="B112">
        <v>3</v>
      </c>
      <c r="C112" s="1">
        <v>40909</v>
      </c>
      <c r="E112">
        <v>10018</v>
      </c>
      <c r="F112">
        <v>3</v>
      </c>
      <c r="G112">
        <v>650</v>
      </c>
      <c r="H112">
        <v>1954</v>
      </c>
      <c r="I112" t="s">
        <v>23</v>
      </c>
      <c r="J112">
        <v>1965</v>
      </c>
      <c r="K112">
        <v>1</v>
      </c>
      <c r="L112" t="s">
        <v>16</v>
      </c>
      <c r="M112" t="s">
        <v>26</v>
      </c>
      <c r="N112" t="s">
        <v>25</v>
      </c>
      <c r="O112" t="s">
        <v>25</v>
      </c>
      <c r="P112">
        <v>200000</v>
      </c>
      <c r="Q112">
        <v>20000</v>
      </c>
      <c r="R112">
        <v>140000</v>
      </c>
      <c r="S112">
        <v>40000</v>
      </c>
      <c r="T112">
        <v>100000</v>
      </c>
      <c r="U112">
        <v>1000</v>
      </c>
      <c r="V112">
        <v>500</v>
      </c>
      <c r="W112">
        <v>1531</v>
      </c>
      <c r="X112">
        <v>0</v>
      </c>
      <c r="Y112">
        <v>0</v>
      </c>
      <c r="Z112">
        <f t="shared" si="2"/>
        <v>1</v>
      </c>
      <c r="AA112">
        <f t="shared" si="3"/>
        <v>1531</v>
      </c>
      <c r="AB112">
        <f>VLOOKUP(E112,'Territory Map'!$A$2:$B$26,2,FALSE)</f>
        <v>2</v>
      </c>
    </row>
    <row r="113" spans="1:28" x14ac:dyDescent="0.2">
      <c r="A113" t="s">
        <v>142</v>
      </c>
      <c r="B113">
        <v>3</v>
      </c>
      <c r="C113" s="1">
        <v>40909</v>
      </c>
      <c r="E113">
        <v>10002</v>
      </c>
      <c r="F113">
        <v>2</v>
      </c>
      <c r="G113">
        <v>885</v>
      </c>
      <c r="H113">
        <v>1982</v>
      </c>
      <c r="I113" t="s">
        <v>24</v>
      </c>
      <c r="J113">
        <v>1997</v>
      </c>
      <c r="K113">
        <v>1</v>
      </c>
      <c r="L113" t="s">
        <v>14</v>
      </c>
      <c r="M113" t="s">
        <v>26</v>
      </c>
      <c r="N113" t="s">
        <v>25</v>
      </c>
      <c r="O113" t="s">
        <v>25</v>
      </c>
      <c r="P113">
        <v>125000</v>
      </c>
      <c r="Q113">
        <v>12500</v>
      </c>
      <c r="R113">
        <v>87500</v>
      </c>
      <c r="S113">
        <v>25000</v>
      </c>
      <c r="T113">
        <v>500000</v>
      </c>
      <c r="U113">
        <v>3000</v>
      </c>
      <c r="V113">
        <v>1000</v>
      </c>
      <c r="W113">
        <v>910</v>
      </c>
      <c r="X113">
        <v>0</v>
      </c>
      <c r="Y113">
        <v>0</v>
      </c>
      <c r="Z113">
        <f t="shared" si="2"/>
        <v>1</v>
      </c>
      <c r="AA113">
        <f t="shared" si="3"/>
        <v>910</v>
      </c>
      <c r="AB113">
        <f>VLOOKUP(E113,'Territory Map'!$A$2:$B$26,2,FALSE)</f>
        <v>5</v>
      </c>
    </row>
    <row r="114" spans="1:28" x14ac:dyDescent="0.2">
      <c r="A114" t="s">
        <v>143</v>
      </c>
      <c r="B114">
        <v>3</v>
      </c>
      <c r="C114" s="1">
        <v>40909</v>
      </c>
      <c r="E114">
        <v>10003</v>
      </c>
      <c r="F114">
        <v>2</v>
      </c>
      <c r="G114">
        <v>651</v>
      </c>
      <c r="H114">
        <v>1958</v>
      </c>
      <c r="I114" t="s">
        <v>22</v>
      </c>
      <c r="J114">
        <v>1991</v>
      </c>
      <c r="K114">
        <v>1</v>
      </c>
      <c r="L114" t="s">
        <v>14</v>
      </c>
      <c r="M114" t="s">
        <v>26</v>
      </c>
      <c r="N114" t="s">
        <v>25</v>
      </c>
      <c r="O114" t="s">
        <v>25</v>
      </c>
      <c r="P114">
        <v>50000</v>
      </c>
      <c r="Q114">
        <v>5000</v>
      </c>
      <c r="R114">
        <v>25000</v>
      </c>
      <c r="S114">
        <v>10000</v>
      </c>
      <c r="T114">
        <v>100000</v>
      </c>
      <c r="U114">
        <v>1000</v>
      </c>
      <c r="V114">
        <v>250</v>
      </c>
      <c r="W114">
        <v>980</v>
      </c>
      <c r="X114">
        <v>0</v>
      </c>
      <c r="Y114">
        <v>0</v>
      </c>
      <c r="Z114">
        <f t="shared" si="2"/>
        <v>1</v>
      </c>
      <c r="AA114">
        <f t="shared" si="3"/>
        <v>980</v>
      </c>
      <c r="AB114">
        <f>VLOOKUP(E114,'Territory Map'!$A$2:$B$26,2,FALSE)</f>
        <v>5</v>
      </c>
    </row>
    <row r="115" spans="1:28" x14ac:dyDescent="0.2">
      <c r="A115" t="s">
        <v>144</v>
      </c>
      <c r="B115">
        <v>3</v>
      </c>
      <c r="C115" s="1">
        <v>40909</v>
      </c>
      <c r="E115">
        <v>10016</v>
      </c>
      <c r="F115">
        <v>3</v>
      </c>
      <c r="G115">
        <v>700</v>
      </c>
      <c r="H115">
        <v>1967</v>
      </c>
      <c r="I115" t="s">
        <v>22</v>
      </c>
      <c r="J115">
        <v>1988</v>
      </c>
      <c r="K115">
        <v>1</v>
      </c>
      <c r="L115" t="s">
        <v>14</v>
      </c>
      <c r="M115" t="s">
        <v>26</v>
      </c>
      <c r="N115" t="s">
        <v>25</v>
      </c>
      <c r="O115" t="s">
        <v>25</v>
      </c>
      <c r="P115">
        <v>300000</v>
      </c>
      <c r="Q115">
        <v>30000</v>
      </c>
      <c r="R115">
        <v>180000</v>
      </c>
      <c r="S115">
        <v>60000</v>
      </c>
      <c r="T115">
        <v>100000</v>
      </c>
      <c r="U115">
        <v>5000</v>
      </c>
      <c r="V115">
        <v>500</v>
      </c>
      <c r="W115">
        <v>5361</v>
      </c>
      <c r="X115">
        <v>0</v>
      </c>
      <c r="Y115">
        <v>0</v>
      </c>
      <c r="Z115">
        <f t="shared" si="2"/>
        <v>1</v>
      </c>
      <c r="AA115">
        <f t="shared" si="3"/>
        <v>5361</v>
      </c>
      <c r="AB115">
        <f>VLOOKUP(E115,'Territory Map'!$A$2:$B$26,2,FALSE)</f>
        <v>6</v>
      </c>
    </row>
    <row r="116" spans="1:28" x14ac:dyDescent="0.2">
      <c r="A116" t="s">
        <v>145</v>
      </c>
      <c r="B116">
        <v>3</v>
      </c>
      <c r="C116" s="1">
        <v>40909</v>
      </c>
      <c r="D116" s="1">
        <v>41091</v>
      </c>
      <c r="E116">
        <v>10004</v>
      </c>
      <c r="F116">
        <v>4</v>
      </c>
      <c r="G116">
        <v>864</v>
      </c>
      <c r="H116">
        <v>1961</v>
      </c>
      <c r="I116" t="s">
        <v>22</v>
      </c>
      <c r="J116">
        <v>1977</v>
      </c>
      <c r="K116">
        <v>1</v>
      </c>
      <c r="L116" t="s">
        <v>14</v>
      </c>
      <c r="M116" t="s">
        <v>26</v>
      </c>
      <c r="N116" t="s">
        <v>25</v>
      </c>
      <c r="O116" t="s">
        <v>25</v>
      </c>
      <c r="P116">
        <v>70000</v>
      </c>
      <c r="Q116">
        <v>7000</v>
      </c>
      <c r="R116">
        <v>35000</v>
      </c>
      <c r="S116">
        <v>14000</v>
      </c>
      <c r="T116">
        <v>100000</v>
      </c>
      <c r="U116">
        <v>1000</v>
      </c>
      <c r="V116">
        <v>250</v>
      </c>
      <c r="W116">
        <v>794</v>
      </c>
      <c r="X116">
        <v>0</v>
      </c>
      <c r="Y116">
        <v>0</v>
      </c>
      <c r="Z116">
        <f t="shared" si="2"/>
        <v>0.5</v>
      </c>
      <c r="AA116">
        <f t="shared" si="3"/>
        <v>397</v>
      </c>
      <c r="AB116">
        <f>VLOOKUP(E116,'Territory Map'!$A$2:$B$26,2,FALSE)</f>
        <v>5</v>
      </c>
    </row>
    <row r="117" spans="1:28" x14ac:dyDescent="0.2">
      <c r="A117" t="s">
        <v>146</v>
      </c>
      <c r="B117">
        <v>3</v>
      </c>
      <c r="C117" s="1">
        <v>40909</v>
      </c>
      <c r="E117">
        <v>10011</v>
      </c>
      <c r="F117">
        <v>3</v>
      </c>
      <c r="G117">
        <v>677</v>
      </c>
      <c r="H117">
        <v>1964</v>
      </c>
      <c r="I117" t="s">
        <v>22</v>
      </c>
      <c r="J117">
        <v>1997</v>
      </c>
      <c r="K117">
        <v>1</v>
      </c>
      <c r="L117" t="s">
        <v>14</v>
      </c>
      <c r="M117" t="s">
        <v>26</v>
      </c>
      <c r="N117" t="s">
        <v>25</v>
      </c>
      <c r="O117" t="s">
        <v>25</v>
      </c>
      <c r="P117">
        <v>300000</v>
      </c>
      <c r="Q117">
        <v>30000</v>
      </c>
      <c r="R117">
        <v>150000</v>
      </c>
      <c r="S117">
        <v>60000</v>
      </c>
      <c r="T117">
        <v>300000</v>
      </c>
      <c r="U117">
        <v>3000</v>
      </c>
      <c r="V117">
        <v>500</v>
      </c>
      <c r="W117">
        <v>5870</v>
      </c>
      <c r="X117">
        <v>0</v>
      </c>
      <c r="Y117">
        <v>0</v>
      </c>
      <c r="Z117">
        <f t="shared" si="2"/>
        <v>1</v>
      </c>
      <c r="AA117">
        <f t="shared" si="3"/>
        <v>5870</v>
      </c>
      <c r="AB117">
        <f>VLOOKUP(E117,'Territory Map'!$A$2:$B$26,2,FALSE)</f>
        <v>6</v>
      </c>
    </row>
    <row r="118" spans="1:28" x14ac:dyDescent="0.2">
      <c r="A118" t="s">
        <v>147</v>
      </c>
      <c r="B118">
        <v>3</v>
      </c>
      <c r="C118" s="1">
        <v>40909</v>
      </c>
      <c r="E118">
        <v>10007</v>
      </c>
      <c r="F118">
        <v>4</v>
      </c>
      <c r="G118">
        <v>766</v>
      </c>
      <c r="H118">
        <v>1983</v>
      </c>
      <c r="I118" t="s">
        <v>22</v>
      </c>
      <c r="J118">
        <v>2003</v>
      </c>
      <c r="K118">
        <v>7</v>
      </c>
      <c r="L118" t="s">
        <v>14</v>
      </c>
      <c r="M118" t="s">
        <v>26</v>
      </c>
      <c r="N118" t="s">
        <v>25</v>
      </c>
      <c r="O118" t="s">
        <v>25</v>
      </c>
      <c r="P118">
        <v>100000</v>
      </c>
      <c r="Q118">
        <v>10000</v>
      </c>
      <c r="R118">
        <v>50000</v>
      </c>
      <c r="S118">
        <v>20000</v>
      </c>
      <c r="T118">
        <v>100000</v>
      </c>
      <c r="U118">
        <v>1000</v>
      </c>
      <c r="V118">
        <v>1000</v>
      </c>
      <c r="W118">
        <v>1559</v>
      </c>
      <c r="X118">
        <v>1</v>
      </c>
      <c r="Y118">
        <v>17100</v>
      </c>
      <c r="Z118">
        <f t="shared" si="2"/>
        <v>1</v>
      </c>
      <c r="AA118">
        <f t="shared" si="3"/>
        <v>1559</v>
      </c>
      <c r="AB118">
        <f>VLOOKUP(E118,'Territory Map'!$A$2:$B$26,2,FALSE)</f>
        <v>3</v>
      </c>
    </row>
    <row r="119" spans="1:28" x14ac:dyDescent="0.2">
      <c r="A119" t="s">
        <v>148</v>
      </c>
      <c r="B119">
        <v>3</v>
      </c>
      <c r="C119" s="1">
        <v>40909</v>
      </c>
      <c r="E119">
        <v>10014</v>
      </c>
      <c r="F119">
        <v>2</v>
      </c>
      <c r="G119">
        <v>768</v>
      </c>
      <c r="H119">
        <v>1992</v>
      </c>
      <c r="I119" t="s">
        <v>23</v>
      </c>
      <c r="J119">
        <v>1992</v>
      </c>
      <c r="K119">
        <v>7</v>
      </c>
      <c r="L119" t="s">
        <v>15</v>
      </c>
      <c r="M119" t="s">
        <v>26</v>
      </c>
      <c r="N119" t="s">
        <v>26</v>
      </c>
      <c r="O119" t="s">
        <v>25</v>
      </c>
      <c r="P119">
        <v>400000</v>
      </c>
      <c r="Q119">
        <v>40000</v>
      </c>
      <c r="R119">
        <v>200000</v>
      </c>
      <c r="S119">
        <v>80000</v>
      </c>
      <c r="T119">
        <v>100000</v>
      </c>
      <c r="U119">
        <v>5000</v>
      </c>
      <c r="V119">
        <v>1000</v>
      </c>
      <c r="W119">
        <v>3253</v>
      </c>
      <c r="X119">
        <v>0</v>
      </c>
      <c r="Y119">
        <v>0</v>
      </c>
      <c r="Z119">
        <f t="shared" si="2"/>
        <v>1</v>
      </c>
      <c r="AA119">
        <f t="shared" si="3"/>
        <v>3253</v>
      </c>
      <c r="AB119">
        <f>VLOOKUP(E119,'Territory Map'!$A$2:$B$26,2,FALSE)</f>
        <v>1</v>
      </c>
    </row>
    <row r="120" spans="1:28" x14ac:dyDescent="0.2">
      <c r="A120" t="s">
        <v>149</v>
      </c>
      <c r="B120">
        <v>3</v>
      </c>
      <c r="C120" s="1">
        <v>40909</v>
      </c>
      <c r="E120">
        <v>10023</v>
      </c>
      <c r="F120">
        <v>3</v>
      </c>
      <c r="G120">
        <v>707</v>
      </c>
      <c r="H120">
        <v>1974</v>
      </c>
      <c r="I120" t="s">
        <v>22</v>
      </c>
      <c r="J120">
        <v>1995</v>
      </c>
      <c r="K120">
        <v>1</v>
      </c>
      <c r="L120" t="s">
        <v>14</v>
      </c>
      <c r="M120" t="s">
        <v>26</v>
      </c>
      <c r="N120" t="s">
        <v>26</v>
      </c>
      <c r="O120" t="s">
        <v>25</v>
      </c>
      <c r="P120">
        <v>80000</v>
      </c>
      <c r="Q120">
        <v>8000</v>
      </c>
      <c r="R120">
        <v>40000</v>
      </c>
      <c r="S120">
        <v>16000</v>
      </c>
      <c r="T120">
        <v>300000</v>
      </c>
      <c r="U120">
        <v>1000</v>
      </c>
      <c r="V120">
        <v>500</v>
      </c>
      <c r="W120">
        <v>911</v>
      </c>
      <c r="X120">
        <v>0</v>
      </c>
      <c r="Y120">
        <v>0</v>
      </c>
      <c r="Z120">
        <f t="shared" si="2"/>
        <v>1</v>
      </c>
      <c r="AA120">
        <f t="shared" si="3"/>
        <v>911</v>
      </c>
      <c r="AB120">
        <f>VLOOKUP(E120,'Territory Map'!$A$2:$B$26,2,FALSE)</f>
        <v>4</v>
      </c>
    </row>
    <row r="121" spans="1:28" x14ac:dyDescent="0.2">
      <c r="A121" t="s">
        <v>150</v>
      </c>
      <c r="B121">
        <v>3</v>
      </c>
      <c r="C121" s="1">
        <v>40909</v>
      </c>
      <c r="E121">
        <v>10007</v>
      </c>
      <c r="F121">
        <v>4</v>
      </c>
      <c r="G121">
        <v>682</v>
      </c>
      <c r="H121">
        <v>1970</v>
      </c>
      <c r="I121" t="s">
        <v>22</v>
      </c>
      <c r="J121">
        <v>1992</v>
      </c>
      <c r="K121">
        <v>1</v>
      </c>
      <c r="L121" t="s">
        <v>14</v>
      </c>
      <c r="M121" t="s">
        <v>25</v>
      </c>
      <c r="N121" t="s">
        <v>25</v>
      </c>
      <c r="O121" t="s">
        <v>25</v>
      </c>
      <c r="P121">
        <v>50000</v>
      </c>
      <c r="Q121">
        <v>5000</v>
      </c>
      <c r="R121">
        <v>25000</v>
      </c>
      <c r="S121">
        <v>10000</v>
      </c>
      <c r="T121">
        <v>100000</v>
      </c>
      <c r="U121">
        <v>3000</v>
      </c>
      <c r="V121">
        <v>250</v>
      </c>
      <c r="W121">
        <v>1352</v>
      </c>
      <c r="X121">
        <v>0</v>
      </c>
      <c r="Y121">
        <v>0</v>
      </c>
      <c r="Z121">
        <f t="shared" si="2"/>
        <v>1</v>
      </c>
      <c r="AA121">
        <f t="shared" si="3"/>
        <v>1352</v>
      </c>
      <c r="AB121">
        <f>VLOOKUP(E121,'Territory Map'!$A$2:$B$26,2,FALSE)</f>
        <v>3</v>
      </c>
    </row>
    <row r="122" spans="1:28" x14ac:dyDescent="0.2">
      <c r="A122" t="s">
        <v>151</v>
      </c>
      <c r="B122">
        <v>3</v>
      </c>
      <c r="C122" s="1">
        <v>40909</v>
      </c>
      <c r="E122">
        <v>10007</v>
      </c>
      <c r="F122">
        <v>4</v>
      </c>
      <c r="G122">
        <v>784</v>
      </c>
      <c r="H122">
        <v>1996</v>
      </c>
      <c r="I122" t="s">
        <v>22</v>
      </c>
      <c r="J122">
        <v>1996</v>
      </c>
      <c r="K122">
        <v>1</v>
      </c>
      <c r="L122" t="s">
        <v>14</v>
      </c>
      <c r="M122" t="s">
        <v>26</v>
      </c>
      <c r="N122" t="s">
        <v>25</v>
      </c>
      <c r="O122" t="s">
        <v>25</v>
      </c>
      <c r="P122">
        <v>50000</v>
      </c>
      <c r="Q122">
        <v>5000</v>
      </c>
      <c r="R122">
        <v>25000</v>
      </c>
      <c r="S122">
        <v>10000</v>
      </c>
      <c r="T122">
        <v>100000</v>
      </c>
      <c r="U122">
        <v>3000</v>
      </c>
      <c r="V122">
        <v>500</v>
      </c>
      <c r="W122">
        <v>707</v>
      </c>
      <c r="X122">
        <v>0</v>
      </c>
      <c r="Y122">
        <v>0</v>
      </c>
      <c r="Z122">
        <f t="shared" si="2"/>
        <v>1</v>
      </c>
      <c r="AA122">
        <f t="shared" si="3"/>
        <v>707</v>
      </c>
      <c r="AB122">
        <f>VLOOKUP(E122,'Territory Map'!$A$2:$B$26,2,FALSE)</f>
        <v>3</v>
      </c>
    </row>
    <row r="123" spans="1:28" x14ac:dyDescent="0.2">
      <c r="A123" t="s">
        <v>152</v>
      </c>
      <c r="B123">
        <v>3</v>
      </c>
      <c r="C123" s="1">
        <v>40909</v>
      </c>
      <c r="E123">
        <v>10003</v>
      </c>
      <c r="F123">
        <v>3</v>
      </c>
      <c r="G123">
        <v>706</v>
      </c>
      <c r="H123">
        <v>1964</v>
      </c>
      <c r="I123" t="s">
        <v>22</v>
      </c>
      <c r="J123">
        <v>1964</v>
      </c>
      <c r="K123">
        <v>1</v>
      </c>
      <c r="L123" t="s">
        <v>14</v>
      </c>
      <c r="M123" t="s">
        <v>25</v>
      </c>
      <c r="N123" t="s">
        <v>26</v>
      </c>
      <c r="O123" t="s">
        <v>25</v>
      </c>
      <c r="P123">
        <v>100000</v>
      </c>
      <c r="Q123">
        <v>10000</v>
      </c>
      <c r="R123">
        <v>50000</v>
      </c>
      <c r="S123">
        <v>20000</v>
      </c>
      <c r="T123">
        <v>300000</v>
      </c>
      <c r="U123">
        <v>5000</v>
      </c>
      <c r="V123">
        <v>1000</v>
      </c>
      <c r="W123">
        <v>1412</v>
      </c>
      <c r="X123">
        <v>0</v>
      </c>
      <c r="Y123">
        <v>0</v>
      </c>
      <c r="Z123">
        <f t="shared" si="2"/>
        <v>1</v>
      </c>
      <c r="AA123">
        <f t="shared" si="3"/>
        <v>1412</v>
      </c>
      <c r="AB123">
        <f>VLOOKUP(E123,'Territory Map'!$A$2:$B$26,2,FALSE)</f>
        <v>5</v>
      </c>
    </row>
    <row r="124" spans="1:28" x14ac:dyDescent="0.2">
      <c r="A124" t="s">
        <v>153</v>
      </c>
      <c r="B124">
        <v>3</v>
      </c>
      <c r="C124" s="1">
        <v>40909</v>
      </c>
      <c r="E124">
        <v>10004</v>
      </c>
      <c r="F124">
        <v>3</v>
      </c>
      <c r="G124">
        <v>843</v>
      </c>
      <c r="H124">
        <v>1959</v>
      </c>
      <c r="I124" t="s">
        <v>23</v>
      </c>
      <c r="J124">
        <v>1991</v>
      </c>
      <c r="K124">
        <v>1</v>
      </c>
      <c r="L124" t="s">
        <v>14</v>
      </c>
      <c r="M124" t="s">
        <v>26</v>
      </c>
      <c r="N124" t="s">
        <v>26</v>
      </c>
      <c r="O124" t="s">
        <v>25</v>
      </c>
      <c r="P124">
        <v>60000</v>
      </c>
      <c r="Q124">
        <v>6000</v>
      </c>
      <c r="R124">
        <v>30000</v>
      </c>
      <c r="S124">
        <v>12000</v>
      </c>
      <c r="T124">
        <v>500000</v>
      </c>
      <c r="U124">
        <v>5000</v>
      </c>
      <c r="V124">
        <v>1000</v>
      </c>
      <c r="W124">
        <v>537</v>
      </c>
      <c r="X124">
        <v>0</v>
      </c>
      <c r="Y124">
        <v>0</v>
      </c>
      <c r="Z124">
        <f t="shared" si="2"/>
        <v>1</v>
      </c>
      <c r="AA124">
        <f t="shared" si="3"/>
        <v>537</v>
      </c>
      <c r="AB124">
        <f>VLOOKUP(E124,'Territory Map'!$A$2:$B$26,2,FALSE)</f>
        <v>5</v>
      </c>
    </row>
    <row r="125" spans="1:28" x14ac:dyDescent="0.2">
      <c r="A125" t="s">
        <v>154</v>
      </c>
      <c r="B125">
        <v>3</v>
      </c>
      <c r="C125" s="1">
        <v>40909</v>
      </c>
      <c r="E125">
        <v>10020</v>
      </c>
      <c r="F125">
        <v>2</v>
      </c>
      <c r="G125">
        <v>670</v>
      </c>
      <c r="H125">
        <v>1951</v>
      </c>
      <c r="I125" t="s">
        <v>22</v>
      </c>
      <c r="J125">
        <v>1972</v>
      </c>
      <c r="K125">
        <v>7</v>
      </c>
      <c r="L125" t="s">
        <v>15</v>
      </c>
      <c r="M125" t="s">
        <v>26</v>
      </c>
      <c r="N125" t="s">
        <v>25</v>
      </c>
      <c r="O125" t="s">
        <v>25</v>
      </c>
      <c r="P125">
        <v>80000</v>
      </c>
      <c r="Q125">
        <v>8000</v>
      </c>
      <c r="R125">
        <v>40000</v>
      </c>
      <c r="S125">
        <v>16000</v>
      </c>
      <c r="T125">
        <v>100000</v>
      </c>
      <c r="U125">
        <v>1000</v>
      </c>
      <c r="V125">
        <v>250</v>
      </c>
      <c r="W125">
        <v>2606</v>
      </c>
      <c r="X125">
        <v>0</v>
      </c>
      <c r="Y125">
        <v>0</v>
      </c>
      <c r="Z125">
        <f t="shared" si="2"/>
        <v>1</v>
      </c>
      <c r="AA125">
        <f t="shared" si="3"/>
        <v>2606</v>
      </c>
      <c r="AB125">
        <f>VLOOKUP(E125,'Territory Map'!$A$2:$B$26,2,FALSE)</f>
        <v>7</v>
      </c>
    </row>
    <row r="126" spans="1:28" x14ac:dyDescent="0.2">
      <c r="A126" t="s">
        <v>155</v>
      </c>
      <c r="B126">
        <v>3</v>
      </c>
      <c r="C126" s="1">
        <v>40909</v>
      </c>
      <c r="E126">
        <v>10005</v>
      </c>
      <c r="F126">
        <v>3</v>
      </c>
      <c r="G126">
        <v>886</v>
      </c>
      <c r="H126">
        <v>1998</v>
      </c>
      <c r="I126" t="s">
        <v>23</v>
      </c>
      <c r="J126">
        <v>1998</v>
      </c>
      <c r="K126">
        <v>1</v>
      </c>
      <c r="L126" t="s">
        <v>14</v>
      </c>
      <c r="M126" t="s">
        <v>26</v>
      </c>
      <c r="N126" t="s">
        <v>25</v>
      </c>
      <c r="O126" t="s">
        <v>25</v>
      </c>
      <c r="P126">
        <v>150000</v>
      </c>
      <c r="Q126">
        <v>15000</v>
      </c>
      <c r="R126">
        <v>75000</v>
      </c>
      <c r="S126">
        <v>30000</v>
      </c>
      <c r="T126">
        <v>500000</v>
      </c>
      <c r="U126">
        <v>3000</v>
      </c>
      <c r="V126">
        <v>500</v>
      </c>
      <c r="W126">
        <v>1174</v>
      </c>
      <c r="X126">
        <v>1</v>
      </c>
      <c r="Y126">
        <v>3750</v>
      </c>
      <c r="Z126">
        <f t="shared" si="2"/>
        <v>1</v>
      </c>
      <c r="AA126">
        <f t="shared" si="3"/>
        <v>1174</v>
      </c>
      <c r="AB126">
        <f>VLOOKUP(E126,'Territory Map'!$A$2:$B$26,2,FALSE)</f>
        <v>7</v>
      </c>
    </row>
    <row r="127" spans="1:28" x14ac:dyDescent="0.2">
      <c r="A127" t="s">
        <v>156</v>
      </c>
      <c r="B127">
        <v>3</v>
      </c>
      <c r="C127" s="1">
        <v>40909</v>
      </c>
      <c r="E127">
        <v>10014</v>
      </c>
      <c r="F127">
        <v>5</v>
      </c>
      <c r="G127">
        <v>800</v>
      </c>
      <c r="H127">
        <v>1967</v>
      </c>
      <c r="I127" t="s">
        <v>23</v>
      </c>
      <c r="J127">
        <v>1979</v>
      </c>
      <c r="K127">
        <v>1</v>
      </c>
      <c r="L127" t="s">
        <v>16</v>
      </c>
      <c r="M127" t="s">
        <v>26</v>
      </c>
      <c r="N127" t="s">
        <v>25</v>
      </c>
      <c r="O127" t="s">
        <v>25</v>
      </c>
      <c r="P127">
        <v>90000</v>
      </c>
      <c r="Q127">
        <v>9000</v>
      </c>
      <c r="R127">
        <v>45000</v>
      </c>
      <c r="S127">
        <v>18000</v>
      </c>
      <c r="T127">
        <v>300000</v>
      </c>
      <c r="U127">
        <v>5000</v>
      </c>
      <c r="V127">
        <v>250</v>
      </c>
      <c r="W127">
        <v>1033</v>
      </c>
      <c r="X127">
        <v>0</v>
      </c>
      <c r="Y127">
        <v>0</v>
      </c>
      <c r="Z127">
        <f t="shared" si="2"/>
        <v>1</v>
      </c>
      <c r="AA127">
        <f t="shared" si="3"/>
        <v>1033</v>
      </c>
      <c r="AB127">
        <f>VLOOKUP(E127,'Territory Map'!$A$2:$B$26,2,FALSE)</f>
        <v>1</v>
      </c>
    </row>
    <row r="128" spans="1:28" x14ac:dyDescent="0.2">
      <c r="A128" t="s">
        <v>157</v>
      </c>
      <c r="B128">
        <v>3</v>
      </c>
      <c r="C128" s="1">
        <v>40909</v>
      </c>
      <c r="E128">
        <v>10020</v>
      </c>
      <c r="F128">
        <v>3</v>
      </c>
      <c r="G128">
        <v>650</v>
      </c>
      <c r="H128">
        <v>1974</v>
      </c>
      <c r="I128" t="s">
        <v>22</v>
      </c>
      <c r="J128">
        <v>2007</v>
      </c>
      <c r="K128">
        <v>1</v>
      </c>
      <c r="L128" t="s">
        <v>14</v>
      </c>
      <c r="M128" t="s">
        <v>26</v>
      </c>
      <c r="N128" t="s">
        <v>25</v>
      </c>
      <c r="O128" t="s">
        <v>25</v>
      </c>
      <c r="P128">
        <v>60000</v>
      </c>
      <c r="Q128">
        <v>6000</v>
      </c>
      <c r="R128">
        <v>30000</v>
      </c>
      <c r="S128">
        <v>12000</v>
      </c>
      <c r="T128">
        <v>100000</v>
      </c>
      <c r="U128">
        <v>1000</v>
      </c>
      <c r="V128">
        <v>500</v>
      </c>
      <c r="W128">
        <v>1658</v>
      </c>
      <c r="X128">
        <v>0</v>
      </c>
      <c r="Y128">
        <v>0</v>
      </c>
      <c r="Z128">
        <f t="shared" si="2"/>
        <v>1</v>
      </c>
      <c r="AA128">
        <f t="shared" si="3"/>
        <v>1658</v>
      </c>
      <c r="AB128">
        <f>VLOOKUP(E128,'Territory Map'!$A$2:$B$26,2,FALSE)</f>
        <v>7</v>
      </c>
    </row>
    <row r="129" spans="1:28" x14ac:dyDescent="0.2">
      <c r="A129" t="s">
        <v>158</v>
      </c>
      <c r="B129">
        <v>3</v>
      </c>
      <c r="C129" s="1">
        <v>40909</v>
      </c>
      <c r="D129" s="1">
        <v>41091</v>
      </c>
      <c r="E129">
        <v>10015</v>
      </c>
      <c r="F129">
        <v>5</v>
      </c>
      <c r="G129">
        <v>900</v>
      </c>
      <c r="H129">
        <v>2003</v>
      </c>
      <c r="I129" t="s">
        <v>22</v>
      </c>
      <c r="J129">
        <v>2003</v>
      </c>
      <c r="K129">
        <v>1</v>
      </c>
      <c r="L129" t="s">
        <v>14</v>
      </c>
      <c r="M129" t="s">
        <v>26</v>
      </c>
      <c r="N129" t="s">
        <v>25</v>
      </c>
      <c r="O129" t="s">
        <v>25</v>
      </c>
      <c r="P129">
        <v>100000</v>
      </c>
      <c r="Q129">
        <v>10000</v>
      </c>
      <c r="R129">
        <v>50000</v>
      </c>
      <c r="S129">
        <v>20000</v>
      </c>
      <c r="T129">
        <v>300000</v>
      </c>
      <c r="U129">
        <v>5000</v>
      </c>
      <c r="V129">
        <v>1000</v>
      </c>
      <c r="W129">
        <v>982</v>
      </c>
      <c r="X129">
        <v>0</v>
      </c>
      <c r="Y129">
        <v>0</v>
      </c>
      <c r="Z129">
        <f t="shared" si="2"/>
        <v>0.5</v>
      </c>
      <c r="AA129">
        <f t="shared" si="3"/>
        <v>491</v>
      </c>
      <c r="AB129">
        <f>VLOOKUP(E129,'Territory Map'!$A$2:$B$26,2,FALSE)</f>
        <v>7</v>
      </c>
    </row>
    <row r="130" spans="1:28" x14ac:dyDescent="0.2">
      <c r="A130" t="s">
        <v>159</v>
      </c>
      <c r="B130">
        <v>3</v>
      </c>
      <c r="C130" s="1">
        <v>40909</v>
      </c>
      <c r="E130">
        <v>10001</v>
      </c>
      <c r="F130">
        <v>3</v>
      </c>
      <c r="G130">
        <v>668</v>
      </c>
      <c r="H130">
        <v>1998</v>
      </c>
      <c r="I130" t="s">
        <v>22</v>
      </c>
      <c r="J130">
        <v>2003</v>
      </c>
      <c r="K130">
        <v>7</v>
      </c>
      <c r="L130" t="s">
        <v>14</v>
      </c>
      <c r="M130" t="s">
        <v>26</v>
      </c>
      <c r="N130" t="s">
        <v>25</v>
      </c>
      <c r="O130" t="s">
        <v>25</v>
      </c>
      <c r="P130">
        <v>125000</v>
      </c>
      <c r="Q130">
        <v>12500</v>
      </c>
      <c r="R130">
        <v>62500</v>
      </c>
      <c r="S130">
        <v>25000</v>
      </c>
      <c r="T130">
        <v>100000</v>
      </c>
      <c r="U130">
        <v>3000</v>
      </c>
      <c r="V130">
        <v>250</v>
      </c>
      <c r="W130">
        <v>3140</v>
      </c>
      <c r="X130">
        <v>0</v>
      </c>
      <c r="Y130">
        <v>0</v>
      </c>
      <c r="Z130">
        <f t="shared" si="2"/>
        <v>1</v>
      </c>
      <c r="AA130">
        <f t="shared" si="3"/>
        <v>3140</v>
      </c>
      <c r="AB130">
        <f>VLOOKUP(E130,'Territory Map'!$A$2:$B$26,2,FALSE)</f>
        <v>6</v>
      </c>
    </row>
    <row r="131" spans="1:28" x14ac:dyDescent="0.2">
      <c r="A131" t="s">
        <v>160</v>
      </c>
      <c r="B131">
        <v>3</v>
      </c>
      <c r="C131" s="1">
        <v>40909</v>
      </c>
      <c r="E131">
        <v>10010</v>
      </c>
      <c r="F131">
        <v>3</v>
      </c>
      <c r="G131">
        <v>843</v>
      </c>
      <c r="H131">
        <v>1996</v>
      </c>
      <c r="I131" t="s">
        <v>22</v>
      </c>
      <c r="J131">
        <v>1996</v>
      </c>
      <c r="K131">
        <v>1</v>
      </c>
      <c r="L131" t="s">
        <v>14</v>
      </c>
      <c r="M131" t="s">
        <v>26</v>
      </c>
      <c r="N131" t="s">
        <v>25</v>
      </c>
      <c r="O131" t="s">
        <v>25</v>
      </c>
      <c r="P131">
        <v>90000</v>
      </c>
      <c r="Q131">
        <v>9000</v>
      </c>
      <c r="R131">
        <v>54000</v>
      </c>
      <c r="S131">
        <v>18000</v>
      </c>
      <c r="T131">
        <v>300000</v>
      </c>
      <c r="U131">
        <v>3000</v>
      </c>
      <c r="V131">
        <v>1000</v>
      </c>
      <c r="W131">
        <v>1068</v>
      </c>
      <c r="X131">
        <v>0</v>
      </c>
      <c r="Y131">
        <v>0</v>
      </c>
      <c r="Z131">
        <f t="shared" ref="Z131:Z194" si="4">IF(ISBLANK(D131),1,0.5)</f>
        <v>1</v>
      </c>
      <c r="AA131">
        <f t="shared" ref="AA131:AA194" si="5">Z131*W131</f>
        <v>1068</v>
      </c>
      <c r="AB131">
        <f>VLOOKUP(E131,'Territory Map'!$A$2:$B$26,2,FALSE)</f>
        <v>7</v>
      </c>
    </row>
    <row r="132" spans="1:28" x14ac:dyDescent="0.2">
      <c r="A132" t="s">
        <v>161</v>
      </c>
      <c r="B132">
        <v>3</v>
      </c>
      <c r="C132" s="1">
        <v>40909</v>
      </c>
      <c r="D132" s="1">
        <v>41091</v>
      </c>
      <c r="E132">
        <v>10009</v>
      </c>
      <c r="F132">
        <v>2</v>
      </c>
      <c r="G132">
        <v>800</v>
      </c>
      <c r="H132">
        <v>1996</v>
      </c>
      <c r="I132" t="s">
        <v>22</v>
      </c>
      <c r="J132">
        <v>2003</v>
      </c>
      <c r="K132">
        <v>1</v>
      </c>
      <c r="L132" t="s">
        <v>14</v>
      </c>
      <c r="M132" t="s">
        <v>26</v>
      </c>
      <c r="N132" t="s">
        <v>25</v>
      </c>
      <c r="O132" t="s">
        <v>25</v>
      </c>
      <c r="P132">
        <v>200000</v>
      </c>
      <c r="Q132">
        <v>20000</v>
      </c>
      <c r="R132">
        <v>100000</v>
      </c>
      <c r="S132">
        <v>40000</v>
      </c>
      <c r="T132">
        <v>100000</v>
      </c>
      <c r="U132">
        <v>1000</v>
      </c>
      <c r="V132">
        <v>500</v>
      </c>
      <c r="W132">
        <v>1419</v>
      </c>
      <c r="X132">
        <v>0</v>
      </c>
      <c r="Y132">
        <v>0</v>
      </c>
      <c r="Z132">
        <f t="shared" si="4"/>
        <v>0.5</v>
      </c>
      <c r="AA132">
        <f t="shared" si="5"/>
        <v>709.5</v>
      </c>
      <c r="AB132">
        <f>VLOOKUP(E132,'Territory Map'!$A$2:$B$26,2,FALSE)</f>
        <v>1</v>
      </c>
    </row>
    <row r="133" spans="1:28" x14ac:dyDescent="0.2">
      <c r="A133" t="s">
        <v>162</v>
      </c>
      <c r="B133">
        <v>3</v>
      </c>
      <c r="C133" s="1">
        <v>40909</v>
      </c>
      <c r="E133">
        <v>10013</v>
      </c>
      <c r="F133">
        <v>3</v>
      </c>
      <c r="G133">
        <v>678</v>
      </c>
      <c r="H133">
        <v>1969</v>
      </c>
      <c r="I133" t="s">
        <v>22</v>
      </c>
      <c r="J133">
        <v>2002</v>
      </c>
      <c r="K133">
        <v>1</v>
      </c>
      <c r="L133" t="s">
        <v>14</v>
      </c>
      <c r="M133" t="s">
        <v>26</v>
      </c>
      <c r="N133" t="s">
        <v>26</v>
      </c>
      <c r="O133" t="s">
        <v>25</v>
      </c>
      <c r="P133">
        <v>100000</v>
      </c>
      <c r="Q133">
        <v>10000</v>
      </c>
      <c r="R133">
        <v>60000</v>
      </c>
      <c r="S133">
        <v>20000</v>
      </c>
      <c r="T133">
        <v>300000</v>
      </c>
      <c r="U133">
        <v>1000</v>
      </c>
      <c r="V133">
        <v>500</v>
      </c>
      <c r="W133">
        <v>1312</v>
      </c>
      <c r="X133">
        <v>0</v>
      </c>
      <c r="Y133">
        <v>0</v>
      </c>
      <c r="Z133">
        <f t="shared" si="4"/>
        <v>1</v>
      </c>
      <c r="AA133">
        <f t="shared" si="5"/>
        <v>1312</v>
      </c>
      <c r="AB133">
        <f>VLOOKUP(E133,'Territory Map'!$A$2:$B$26,2,FALSE)</f>
        <v>2</v>
      </c>
    </row>
    <row r="134" spans="1:28" x14ac:dyDescent="0.2">
      <c r="A134" t="s">
        <v>163</v>
      </c>
      <c r="B134">
        <v>3</v>
      </c>
      <c r="C134" s="1">
        <v>40909</v>
      </c>
      <c r="E134">
        <v>10002</v>
      </c>
      <c r="F134">
        <v>3</v>
      </c>
      <c r="G134">
        <v>800</v>
      </c>
      <c r="H134">
        <v>2006</v>
      </c>
      <c r="I134" t="s">
        <v>22</v>
      </c>
      <c r="J134">
        <v>2006</v>
      </c>
      <c r="K134">
        <v>1</v>
      </c>
      <c r="L134" t="s">
        <v>14</v>
      </c>
      <c r="M134" t="s">
        <v>26</v>
      </c>
      <c r="N134" t="s">
        <v>25</v>
      </c>
      <c r="O134" t="s">
        <v>25</v>
      </c>
      <c r="P134">
        <v>80000</v>
      </c>
      <c r="Q134">
        <v>8000</v>
      </c>
      <c r="R134">
        <v>56000</v>
      </c>
      <c r="S134">
        <v>16000</v>
      </c>
      <c r="T134">
        <v>300000</v>
      </c>
      <c r="U134">
        <v>3000</v>
      </c>
      <c r="V134">
        <v>1000</v>
      </c>
      <c r="W134">
        <v>570</v>
      </c>
      <c r="X134">
        <v>0</v>
      </c>
      <c r="Y134">
        <v>0</v>
      </c>
      <c r="Z134">
        <f t="shared" si="4"/>
        <v>1</v>
      </c>
      <c r="AA134">
        <f t="shared" si="5"/>
        <v>570</v>
      </c>
      <c r="AB134">
        <f>VLOOKUP(E134,'Territory Map'!$A$2:$B$26,2,FALSE)</f>
        <v>5</v>
      </c>
    </row>
    <row r="135" spans="1:28" x14ac:dyDescent="0.2">
      <c r="A135" t="s">
        <v>164</v>
      </c>
      <c r="B135">
        <v>3</v>
      </c>
      <c r="C135" s="1">
        <v>40909</v>
      </c>
      <c r="E135">
        <v>10022</v>
      </c>
      <c r="F135">
        <v>4</v>
      </c>
      <c r="G135">
        <v>697</v>
      </c>
      <c r="H135">
        <v>2008</v>
      </c>
      <c r="I135" t="s">
        <v>22</v>
      </c>
      <c r="J135">
        <v>2008</v>
      </c>
      <c r="K135">
        <v>1</v>
      </c>
      <c r="L135" t="s">
        <v>15</v>
      </c>
      <c r="M135" t="s">
        <v>25</v>
      </c>
      <c r="N135" t="s">
        <v>25</v>
      </c>
      <c r="O135" t="s">
        <v>25</v>
      </c>
      <c r="P135">
        <v>90000</v>
      </c>
      <c r="Q135">
        <v>9000</v>
      </c>
      <c r="R135">
        <v>54000</v>
      </c>
      <c r="S135">
        <v>18000</v>
      </c>
      <c r="T135">
        <v>300000</v>
      </c>
      <c r="U135">
        <v>3000</v>
      </c>
      <c r="V135">
        <v>500</v>
      </c>
      <c r="W135">
        <v>1053</v>
      </c>
      <c r="X135">
        <v>0</v>
      </c>
      <c r="Y135">
        <v>0</v>
      </c>
      <c r="Z135">
        <f t="shared" si="4"/>
        <v>1</v>
      </c>
      <c r="AA135">
        <f t="shared" si="5"/>
        <v>1053</v>
      </c>
      <c r="AB135">
        <f>VLOOKUP(E135,'Territory Map'!$A$2:$B$26,2,FALSE)</f>
        <v>4</v>
      </c>
    </row>
    <row r="136" spans="1:28" x14ac:dyDescent="0.2">
      <c r="A136" t="s">
        <v>165</v>
      </c>
      <c r="B136">
        <v>3</v>
      </c>
      <c r="C136" s="1">
        <v>40909</v>
      </c>
      <c r="E136">
        <v>10003</v>
      </c>
      <c r="F136">
        <v>4</v>
      </c>
      <c r="G136">
        <v>785</v>
      </c>
      <c r="H136">
        <v>1972</v>
      </c>
      <c r="I136" t="s">
        <v>22</v>
      </c>
      <c r="J136">
        <v>1972</v>
      </c>
      <c r="K136">
        <v>1</v>
      </c>
      <c r="L136" t="s">
        <v>14</v>
      </c>
      <c r="M136" t="s">
        <v>25</v>
      </c>
      <c r="N136" t="s">
        <v>25</v>
      </c>
      <c r="O136" t="s">
        <v>25</v>
      </c>
      <c r="P136">
        <v>100000</v>
      </c>
      <c r="Q136">
        <v>10000</v>
      </c>
      <c r="R136">
        <v>50000</v>
      </c>
      <c r="S136">
        <v>20000</v>
      </c>
      <c r="T136">
        <v>300000</v>
      </c>
      <c r="U136">
        <v>1000</v>
      </c>
      <c r="V136">
        <v>500</v>
      </c>
      <c r="W136">
        <v>1767</v>
      </c>
      <c r="X136">
        <v>0</v>
      </c>
      <c r="Y136">
        <v>0</v>
      </c>
      <c r="Z136">
        <f t="shared" si="4"/>
        <v>1</v>
      </c>
      <c r="AA136">
        <f t="shared" si="5"/>
        <v>1767</v>
      </c>
      <c r="AB136">
        <f>VLOOKUP(E136,'Territory Map'!$A$2:$B$26,2,FALSE)</f>
        <v>5</v>
      </c>
    </row>
    <row r="137" spans="1:28" x14ac:dyDescent="0.2">
      <c r="A137" t="s">
        <v>166</v>
      </c>
      <c r="B137">
        <v>3</v>
      </c>
      <c r="C137" s="1">
        <v>40909</v>
      </c>
      <c r="E137">
        <v>10007</v>
      </c>
      <c r="F137">
        <v>3</v>
      </c>
      <c r="G137">
        <v>800</v>
      </c>
      <c r="H137">
        <v>1986</v>
      </c>
      <c r="I137" t="s">
        <v>22</v>
      </c>
      <c r="J137">
        <v>1994</v>
      </c>
      <c r="K137">
        <v>1</v>
      </c>
      <c r="L137" t="s">
        <v>14</v>
      </c>
      <c r="M137" t="s">
        <v>26</v>
      </c>
      <c r="N137" t="s">
        <v>25</v>
      </c>
      <c r="O137" t="s">
        <v>25</v>
      </c>
      <c r="P137">
        <v>90000</v>
      </c>
      <c r="Q137">
        <v>9000</v>
      </c>
      <c r="R137">
        <v>45000</v>
      </c>
      <c r="S137">
        <v>18000</v>
      </c>
      <c r="T137">
        <v>500000</v>
      </c>
      <c r="U137">
        <v>3000</v>
      </c>
      <c r="V137">
        <v>500</v>
      </c>
      <c r="W137">
        <v>824</v>
      </c>
      <c r="X137">
        <v>0</v>
      </c>
      <c r="Y137">
        <v>0</v>
      </c>
      <c r="Z137">
        <f t="shared" si="4"/>
        <v>1</v>
      </c>
      <c r="AA137">
        <f t="shared" si="5"/>
        <v>824</v>
      </c>
      <c r="AB137">
        <f>VLOOKUP(E137,'Territory Map'!$A$2:$B$26,2,FALSE)</f>
        <v>3</v>
      </c>
    </row>
    <row r="138" spans="1:28" x14ac:dyDescent="0.2">
      <c r="A138" t="s">
        <v>167</v>
      </c>
      <c r="B138">
        <v>3</v>
      </c>
      <c r="C138" s="1">
        <v>40909</v>
      </c>
      <c r="E138">
        <v>10022</v>
      </c>
      <c r="F138">
        <v>1</v>
      </c>
      <c r="G138">
        <v>945</v>
      </c>
      <c r="H138">
        <v>2002</v>
      </c>
      <c r="I138" t="s">
        <v>22</v>
      </c>
      <c r="J138">
        <v>2002</v>
      </c>
      <c r="K138">
        <v>1</v>
      </c>
      <c r="L138" t="s">
        <v>15</v>
      </c>
      <c r="M138" t="s">
        <v>26</v>
      </c>
      <c r="N138" t="s">
        <v>26</v>
      </c>
      <c r="O138" t="s">
        <v>25</v>
      </c>
      <c r="P138">
        <v>60000</v>
      </c>
      <c r="Q138">
        <v>6000</v>
      </c>
      <c r="R138">
        <v>30000</v>
      </c>
      <c r="S138">
        <v>12000</v>
      </c>
      <c r="T138">
        <v>100000</v>
      </c>
      <c r="U138">
        <v>3000</v>
      </c>
      <c r="V138">
        <v>500</v>
      </c>
      <c r="W138">
        <v>175</v>
      </c>
      <c r="X138">
        <v>0</v>
      </c>
      <c r="Y138">
        <v>0</v>
      </c>
      <c r="Z138">
        <f t="shared" si="4"/>
        <v>1</v>
      </c>
      <c r="AA138">
        <f t="shared" si="5"/>
        <v>175</v>
      </c>
      <c r="AB138">
        <f>VLOOKUP(E138,'Territory Map'!$A$2:$B$26,2,FALSE)</f>
        <v>4</v>
      </c>
    </row>
    <row r="139" spans="1:28" x14ac:dyDescent="0.2">
      <c r="A139" t="s">
        <v>168</v>
      </c>
      <c r="B139">
        <v>3</v>
      </c>
      <c r="C139" s="1">
        <v>40909</v>
      </c>
      <c r="E139">
        <v>10013</v>
      </c>
      <c r="F139">
        <v>3</v>
      </c>
      <c r="G139">
        <v>654</v>
      </c>
      <c r="H139">
        <v>1983</v>
      </c>
      <c r="I139" t="s">
        <v>22</v>
      </c>
      <c r="J139">
        <v>1996</v>
      </c>
      <c r="K139">
        <v>1</v>
      </c>
      <c r="L139" t="s">
        <v>14</v>
      </c>
      <c r="M139" t="s">
        <v>26</v>
      </c>
      <c r="N139" t="s">
        <v>25</v>
      </c>
      <c r="O139" t="s">
        <v>25</v>
      </c>
      <c r="P139">
        <v>60000</v>
      </c>
      <c r="Q139">
        <v>6000</v>
      </c>
      <c r="R139">
        <v>30000</v>
      </c>
      <c r="S139">
        <v>12000</v>
      </c>
      <c r="T139">
        <v>100000</v>
      </c>
      <c r="U139">
        <v>3000</v>
      </c>
      <c r="V139">
        <v>500</v>
      </c>
      <c r="W139">
        <v>813</v>
      </c>
      <c r="X139">
        <v>0</v>
      </c>
      <c r="Y139">
        <v>0</v>
      </c>
      <c r="Z139">
        <f t="shared" si="4"/>
        <v>1</v>
      </c>
      <c r="AA139">
        <f t="shared" si="5"/>
        <v>813</v>
      </c>
      <c r="AB139">
        <f>VLOOKUP(E139,'Territory Map'!$A$2:$B$26,2,FALSE)</f>
        <v>2</v>
      </c>
    </row>
    <row r="140" spans="1:28" x14ac:dyDescent="0.2">
      <c r="A140" t="s">
        <v>169</v>
      </c>
      <c r="B140">
        <v>3</v>
      </c>
      <c r="C140" s="1">
        <v>40909</v>
      </c>
      <c r="E140">
        <v>10010</v>
      </c>
      <c r="F140">
        <v>3</v>
      </c>
      <c r="G140">
        <v>767</v>
      </c>
      <c r="H140">
        <v>1970</v>
      </c>
      <c r="I140" t="s">
        <v>22</v>
      </c>
      <c r="J140">
        <v>1994</v>
      </c>
      <c r="K140">
        <v>1</v>
      </c>
      <c r="L140" t="s">
        <v>14</v>
      </c>
      <c r="M140" t="s">
        <v>26</v>
      </c>
      <c r="N140" t="s">
        <v>25</v>
      </c>
      <c r="O140" t="s">
        <v>25</v>
      </c>
      <c r="P140">
        <v>150000</v>
      </c>
      <c r="Q140">
        <v>15000</v>
      </c>
      <c r="R140">
        <v>75000</v>
      </c>
      <c r="S140">
        <v>30000</v>
      </c>
      <c r="T140">
        <v>100000</v>
      </c>
      <c r="U140">
        <v>3000</v>
      </c>
      <c r="V140">
        <v>500</v>
      </c>
      <c r="W140">
        <v>2779</v>
      </c>
      <c r="X140">
        <v>0</v>
      </c>
      <c r="Y140">
        <v>0</v>
      </c>
      <c r="Z140">
        <f t="shared" si="4"/>
        <v>1</v>
      </c>
      <c r="AA140">
        <f t="shared" si="5"/>
        <v>2779</v>
      </c>
      <c r="AB140">
        <f>VLOOKUP(E140,'Territory Map'!$A$2:$B$26,2,FALSE)</f>
        <v>7</v>
      </c>
    </row>
    <row r="141" spans="1:28" x14ac:dyDescent="0.2">
      <c r="A141" t="s">
        <v>170</v>
      </c>
      <c r="B141">
        <v>3</v>
      </c>
      <c r="C141" s="1">
        <v>40909</v>
      </c>
      <c r="E141">
        <v>10001</v>
      </c>
      <c r="F141">
        <v>5</v>
      </c>
      <c r="G141">
        <v>878</v>
      </c>
      <c r="H141">
        <v>1991</v>
      </c>
      <c r="I141" t="s">
        <v>22</v>
      </c>
      <c r="J141">
        <v>2007</v>
      </c>
      <c r="K141">
        <v>1</v>
      </c>
      <c r="L141" t="s">
        <v>14</v>
      </c>
      <c r="M141" t="s">
        <v>26</v>
      </c>
      <c r="N141" t="s">
        <v>25</v>
      </c>
      <c r="O141" t="s">
        <v>25</v>
      </c>
      <c r="P141">
        <v>50000</v>
      </c>
      <c r="Q141">
        <v>5000</v>
      </c>
      <c r="R141">
        <v>25000</v>
      </c>
      <c r="S141">
        <v>10000</v>
      </c>
      <c r="T141">
        <v>100000</v>
      </c>
      <c r="U141">
        <v>3000</v>
      </c>
      <c r="V141">
        <v>250</v>
      </c>
      <c r="W141">
        <v>766</v>
      </c>
      <c r="X141">
        <v>0</v>
      </c>
      <c r="Y141">
        <v>0</v>
      </c>
      <c r="Z141">
        <f t="shared" si="4"/>
        <v>1</v>
      </c>
      <c r="AA141">
        <f t="shared" si="5"/>
        <v>766</v>
      </c>
      <c r="AB141">
        <f>VLOOKUP(E141,'Territory Map'!$A$2:$B$26,2,FALSE)</f>
        <v>6</v>
      </c>
    </row>
    <row r="142" spans="1:28" x14ac:dyDescent="0.2">
      <c r="A142" t="s">
        <v>171</v>
      </c>
      <c r="B142">
        <v>3</v>
      </c>
      <c r="C142" s="1">
        <v>40909</v>
      </c>
      <c r="E142">
        <v>10022</v>
      </c>
      <c r="F142">
        <v>3</v>
      </c>
      <c r="G142">
        <v>770</v>
      </c>
      <c r="H142">
        <v>1962</v>
      </c>
      <c r="I142" t="s">
        <v>22</v>
      </c>
      <c r="J142">
        <v>2010</v>
      </c>
      <c r="K142">
        <v>7</v>
      </c>
      <c r="L142" t="s">
        <v>14</v>
      </c>
      <c r="M142" t="s">
        <v>26</v>
      </c>
      <c r="N142" t="s">
        <v>25</v>
      </c>
      <c r="O142" t="s">
        <v>25</v>
      </c>
      <c r="P142">
        <v>90000</v>
      </c>
      <c r="Q142">
        <v>9000</v>
      </c>
      <c r="R142">
        <v>45000</v>
      </c>
      <c r="S142">
        <v>18000</v>
      </c>
      <c r="T142">
        <v>100000</v>
      </c>
      <c r="U142">
        <v>1000</v>
      </c>
      <c r="V142">
        <v>250</v>
      </c>
      <c r="W142">
        <v>1429</v>
      </c>
      <c r="X142">
        <v>0</v>
      </c>
      <c r="Y142">
        <v>0</v>
      </c>
      <c r="Z142">
        <f t="shared" si="4"/>
        <v>1</v>
      </c>
      <c r="AA142">
        <f t="shared" si="5"/>
        <v>1429</v>
      </c>
      <c r="AB142">
        <f>VLOOKUP(E142,'Territory Map'!$A$2:$B$26,2,FALSE)</f>
        <v>4</v>
      </c>
    </row>
    <row r="143" spans="1:28" x14ac:dyDescent="0.2">
      <c r="A143" t="s">
        <v>172</v>
      </c>
      <c r="B143">
        <v>3</v>
      </c>
      <c r="C143" s="1">
        <v>40909</v>
      </c>
      <c r="E143">
        <v>10011</v>
      </c>
      <c r="F143">
        <v>3</v>
      </c>
      <c r="G143">
        <v>684</v>
      </c>
      <c r="H143">
        <v>2008</v>
      </c>
      <c r="I143" t="s">
        <v>22</v>
      </c>
      <c r="J143">
        <v>2008</v>
      </c>
      <c r="K143">
        <v>1</v>
      </c>
      <c r="L143" t="s">
        <v>14</v>
      </c>
      <c r="M143" t="s">
        <v>26</v>
      </c>
      <c r="N143" t="s">
        <v>25</v>
      </c>
      <c r="O143" t="s">
        <v>25</v>
      </c>
      <c r="P143">
        <v>200000</v>
      </c>
      <c r="Q143">
        <v>20000</v>
      </c>
      <c r="R143">
        <v>100000</v>
      </c>
      <c r="S143">
        <v>40000</v>
      </c>
      <c r="T143">
        <v>500000</v>
      </c>
      <c r="U143">
        <v>1000</v>
      </c>
      <c r="V143">
        <v>500</v>
      </c>
      <c r="W143">
        <v>3083</v>
      </c>
      <c r="X143">
        <v>0</v>
      </c>
      <c r="Y143">
        <v>0</v>
      </c>
      <c r="Z143">
        <f t="shared" si="4"/>
        <v>1</v>
      </c>
      <c r="AA143">
        <f t="shared" si="5"/>
        <v>3083</v>
      </c>
      <c r="AB143">
        <f>VLOOKUP(E143,'Territory Map'!$A$2:$B$26,2,FALSE)</f>
        <v>6</v>
      </c>
    </row>
    <row r="144" spans="1:28" x14ac:dyDescent="0.2">
      <c r="A144" t="s">
        <v>173</v>
      </c>
      <c r="B144">
        <v>3</v>
      </c>
      <c r="C144" s="1">
        <v>40909</v>
      </c>
      <c r="E144">
        <v>10017</v>
      </c>
      <c r="F144">
        <v>4</v>
      </c>
      <c r="G144">
        <v>501</v>
      </c>
      <c r="H144">
        <v>1955</v>
      </c>
      <c r="I144" t="s">
        <v>22</v>
      </c>
      <c r="J144">
        <v>2007</v>
      </c>
      <c r="K144">
        <v>7</v>
      </c>
      <c r="L144" t="s">
        <v>14</v>
      </c>
      <c r="M144" t="s">
        <v>26</v>
      </c>
      <c r="N144" t="s">
        <v>26</v>
      </c>
      <c r="O144" t="s">
        <v>25</v>
      </c>
      <c r="P144">
        <v>50000</v>
      </c>
      <c r="Q144">
        <v>5000</v>
      </c>
      <c r="R144">
        <v>35000</v>
      </c>
      <c r="S144">
        <v>10000</v>
      </c>
      <c r="T144">
        <v>300000</v>
      </c>
      <c r="U144">
        <v>3000</v>
      </c>
      <c r="V144">
        <v>500</v>
      </c>
      <c r="W144">
        <v>1354</v>
      </c>
      <c r="X144">
        <v>0</v>
      </c>
      <c r="Y144">
        <v>0</v>
      </c>
      <c r="Z144">
        <f t="shared" si="4"/>
        <v>1</v>
      </c>
      <c r="AA144">
        <f t="shared" si="5"/>
        <v>1354</v>
      </c>
      <c r="AB144">
        <f>VLOOKUP(E144,'Territory Map'!$A$2:$B$26,2,FALSE)</f>
        <v>3</v>
      </c>
    </row>
    <row r="145" spans="1:28" x14ac:dyDescent="0.2">
      <c r="A145" t="s">
        <v>174</v>
      </c>
      <c r="B145">
        <v>3</v>
      </c>
      <c r="C145" s="1">
        <v>40909</v>
      </c>
      <c r="E145">
        <v>10003</v>
      </c>
      <c r="F145">
        <v>3</v>
      </c>
      <c r="G145">
        <v>952</v>
      </c>
      <c r="H145">
        <v>1980</v>
      </c>
      <c r="I145" t="s">
        <v>22</v>
      </c>
      <c r="J145">
        <v>1980</v>
      </c>
      <c r="K145">
        <v>1</v>
      </c>
      <c r="L145" t="s">
        <v>15</v>
      </c>
      <c r="M145" t="s">
        <v>26</v>
      </c>
      <c r="N145" t="s">
        <v>25</v>
      </c>
      <c r="O145" t="s">
        <v>25</v>
      </c>
      <c r="P145">
        <v>100000</v>
      </c>
      <c r="Q145">
        <v>10000</v>
      </c>
      <c r="R145">
        <v>50000</v>
      </c>
      <c r="S145">
        <v>20000</v>
      </c>
      <c r="T145">
        <v>100000</v>
      </c>
      <c r="U145">
        <v>1000</v>
      </c>
      <c r="V145">
        <v>500</v>
      </c>
      <c r="W145">
        <v>576</v>
      </c>
      <c r="X145">
        <v>0</v>
      </c>
      <c r="Y145">
        <v>0</v>
      </c>
      <c r="Z145">
        <f t="shared" si="4"/>
        <v>1</v>
      </c>
      <c r="AA145">
        <f t="shared" si="5"/>
        <v>576</v>
      </c>
      <c r="AB145">
        <f>VLOOKUP(E145,'Territory Map'!$A$2:$B$26,2,FALSE)</f>
        <v>5</v>
      </c>
    </row>
    <row r="146" spans="1:28" x14ac:dyDescent="0.2">
      <c r="A146" t="s">
        <v>175</v>
      </c>
      <c r="B146">
        <v>3</v>
      </c>
      <c r="C146" s="1">
        <v>40909</v>
      </c>
      <c r="E146">
        <v>10022</v>
      </c>
      <c r="F146">
        <v>2</v>
      </c>
      <c r="G146">
        <v>876</v>
      </c>
      <c r="H146">
        <v>2005</v>
      </c>
      <c r="I146" t="s">
        <v>22</v>
      </c>
      <c r="J146">
        <v>2005</v>
      </c>
      <c r="K146">
        <v>1</v>
      </c>
      <c r="L146" t="s">
        <v>16</v>
      </c>
      <c r="M146" t="s">
        <v>25</v>
      </c>
      <c r="N146" t="s">
        <v>26</v>
      </c>
      <c r="O146" t="s">
        <v>25</v>
      </c>
      <c r="P146">
        <v>125000</v>
      </c>
      <c r="Q146">
        <v>12500</v>
      </c>
      <c r="R146">
        <v>62500</v>
      </c>
      <c r="S146">
        <v>25000</v>
      </c>
      <c r="T146">
        <v>100000</v>
      </c>
      <c r="U146">
        <v>3000</v>
      </c>
      <c r="V146">
        <v>500</v>
      </c>
      <c r="W146">
        <v>366</v>
      </c>
      <c r="X146">
        <v>0</v>
      </c>
      <c r="Y146">
        <v>0</v>
      </c>
      <c r="Z146">
        <f t="shared" si="4"/>
        <v>1</v>
      </c>
      <c r="AA146">
        <f t="shared" si="5"/>
        <v>366</v>
      </c>
      <c r="AB146">
        <f>VLOOKUP(E146,'Territory Map'!$A$2:$B$26,2,FALSE)</f>
        <v>4</v>
      </c>
    </row>
    <row r="147" spans="1:28" x14ac:dyDescent="0.2">
      <c r="A147" t="s">
        <v>176</v>
      </c>
      <c r="B147">
        <v>3</v>
      </c>
      <c r="C147" s="1">
        <v>40909</v>
      </c>
      <c r="E147">
        <v>10017</v>
      </c>
      <c r="F147">
        <v>4</v>
      </c>
      <c r="G147">
        <v>871</v>
      </c>
      <c r="H147">
        <v>1985</v>
      </c>
      <c r="I147" t="s">
        <v>22</v>
      </c>
      <c r="J147">
        <v>2007</v>
      </c>
      <c r="K147">
        <v>1</v>
      </c>
      <c r="L147" t="s">
        <v>14</v>
      </c>
      <c r="M147" t="s">
        <v>26</v>
      </c>
      <c r="N147" t="s">
        <v>26</v>
      </c>
      <c r="O147" t="s">
        <v>25</v>
      </c>
      <c r="P147">
        <v>200000</v>
      </c>
      <c r="Q147">
        <v>20000</v>
      </c>
      <c r="R147">
        <v>100000</v>
      </c>
      <c r="S147">
        <v>40000</v>
      </c>
      <c r="T147">
        <v>100000</v>
      </c>
      <c r="U147">
        <v>1000</v>
      </c>
      <c r="V147">
        <v>250</v>
      </c>
      <c r="W147">
        <v>1383</v>
      </c>
      <c r="X147">
        <v>0</v>
      </c>
      <c r="Y147">
        <v>0</v>
      </c>
      <c r="Z147">
        <f t="shared" si="4"/>
        <v>1</v>
      </c>
      <c r="AA147">
        <f t="shared" si="5"/>
        <v>1383</v>
      </c>
      <c r="AB147">
        <f>VLOOKUP(E147,'Territory Map'!$A$2:$B$26,2,FALSE)</f>
        <v>3</v>
      </c>
    </row>
    <row r="148" spans="1:28" x14ac:dyDescent="0.2">
      <c r="A148" t="s">
        <v>177</v>
      </c>
      <c r="B148">
        <v>3</v>
      </c>
      <c r="C148" s="1">
        <v>40909</v>
      </c>
      <c r="E148">
        <v>10020</v>
      </c>
      <c r="F148">
        <v>1</v>
      </c>
      <c r="G148">
        <v>804</v>
      </c>
      <c r="H148">
        <v>2004</v>
      </c>
      <c r="I148" t="s">
        <v>22</v>
      </c>
      <c r="J148">
        <v>2004</v>
      </c>
      <c r="K148">
        <v>7</v>
      </c>
      <c r="L148" t="s">
        <v>14</v>
      </c>
      <c r="M148" t="s">
        <v>26</v>
      </c>
      <c r="N148" t="s">
        <v>25</v>
      </c>
      <c r="O148" t="s">
        <v>25</v>
      </c>
      <c r="P148">
        <v>150000</v>
      </c>
      <c r="Q148">
        <v>15000</v>
      </c>
      <c r="R148">
        <v>75000</v>
      </c>
      <c r="S148">
        <v>30000</v>
      </c>
      <c r="T148">
        <v>100000</v>
      </c>
      <c r="U148">
        <v>3000</v>
      </c>
      <c r="V148">
        <v>250</v>
      </c>
      <c r="W148">
        <v>1508</v>
      </c>
      <c r="X148">
        <v>0</v>
      </c>
      <c r="Y148">
        <v>0</v>
      </c>
      <c r="Z148">
        <f t="shared" si="4"/>
        <v>1</v>
      </c>
      <c r="AA148">
        <f t="shared" si="5"/>
        <v>1508</v>
      </c>
      <c r="AB148">
        <f>VLOOKUP(E148,'Territory Map'!$A$2:$B$26,2,FALSE)</f>
        <v>7</v>
      </c>
    </row>
    <row r="149" spans="1:28" x14ac:dyDescent="0.2">
      <c r="A149" t="s">
        <v>178</v>
      </c>
      <c r="B149">
        <v>3</v>
      </c>
      <c r="C149" s="1">
        <v>40909</v>
      </c>
      <c r="E149">
        <v>10009</v>
      </c>
      <c r="F149">
        <v>3</v>
      </c>
      <c r="G149">
        <v>522</v>
      </c>
      <c r="H149">
        <v>1951</v>
      </c>
      <c r="I149" t="s">
        <v>22</v>
      </c>
      <c r="J149">
        <v>1995</v>
      </c>
      <c r="K149">
        <v>1</v>
      </c>
      <c r="L149" t="s">
        <v>14</v>
      </c>
      <c r="M149" t="s">
        <v>26</v>
      </c>
      <c r="N149" t="s">
        <v>25</v>
      </c>
      <c r="O149" t="s">
        <v>25</v>
      </c>
      <c r="P149">
        <v>125000</v>
      </c>
      <c r="Q149">
        <v>12500</v>
      </c>
      <c r="R149">
        <v>62500</v>
      </c>
      <c r="S149">
        <v>25000</v>
      </c>
      <c r="T149">
        <v>100000</v>
      </c>
      <c r="U149">
        <v>5000</v>
      </c>
      <c r="V149">
        <v>500</v>
      </c>
      <c r="W149">
        <v>2696</v>
      </c>
      <c r="X149">
        <v>0</v>
      </c>
      <c r="Y149">
        <v>0</v>
      </c>
      <c r="Z149">
        <f t="shared" si="4"/>
        <v>1</v>
      </c>
      <c r="AA149">
        <f t="shared" si="5"/>
        <v>2696</v>
      </c>
      <c r="AB149">
        <f>VLOOKUP(E149,'Territory Map'!$A$2:$B$26,2,FALSE)</f>
        <v>1</v>
      </c>
    </row>
    <row r="150" spans="1:28" x14ac:dyDescent="0.2">
      <c r="A150" t="s">
        <v>179</v>
      </c>
      <c r="B150">
        <v>3</v>
      </c>
      <c r="C150" s="1">
        <v>40909</v>
      </c>
      <c r="E150">
        <v>10006</v>
      </c>
      <c r="F150">
        <v>3</v>
      </c>
      <c r="G150">
        <v>654</v>
      </c>
      <c r="H150">
        <v>1974</v>
      </c>
      <c r="I150" t="s">
        <v>23</v>
      </c>
      <c r="J150">
        <v>1974</v>
      </c>
      <c r="K150">
        <v>1</v>
      </c>
      <c r="L150" t="s">
        <v>14</v>
      </c>
      <c r="M150" t="s">
        <v>26</v>
      </c>
      <c r="N150" t="s">
        <v>26</v>
      </c>
      <c r="O150" t="s">
        <v>25</v>
      </c>
      <c r="P150">
        <v>80000</v>
      </c>
      <c r="Q150">
        <v>8000</v>
      </c>
      <c r="R150">
        <v>40000</v>
      </c>
      <c r="S150">
        <v>16000</v>
      </c>
      <c r="T150">
        <v>300000</v>
      </c>
      <c r="U150">
        <v>5000</v>
      </c>
      <c r="V150">
        <v>250</v>
      </c>
      <c r="W150">
        <v>2135</v>
      </c>
      <c r="X150">
        <v>0</v>
      </c>
      <c r="Y150">
        <v>0</v>
      </c>
      <c r="Z150">
        <f t="shared" si="4"/>
        <v>1</v>
      </c>
      <c r="AA150">
        <f t="shared" si="5"/>
        <v>2135</v>
      </c>
      <c r="AB150">
        <f>VLOOKUP(E150,'Territory Map'!$A$2:$B$26,2,FALSE)</f>
        <v>6</v>
      </c>
    </row>
    <row r="151" spans="1:28" x14ac:dyDescent="0.2">
      <c r="A151" t="s">
        <v>180</v>
      </c>
      <c r="B151">
        <v>3</v>
      </c>
      <c r="C151" s="1">
        <v>40909</v>
      </c>
      <c r="E151">
        <v>10010</v>
      </c>
      <c r="F151">
        <v>2</v>
      </c>
      <c r="G151">
        <v>672</v>
      </c>
      <c r="H151">
        <v>1994</v>
      </c>
      <c r="I151" t="s">
        <v>22</v>
      </c>
      <c r="J151">
        <v>1994</v>
      </c>
      <c r="K151">
        <v>9</v>
      </c>
      <c r="L151" t="s">
        <v>14</v>
      </c>
      <c r="M151" t="s">
        <v>26</v>
      </c>
      <c r="N151" t="s">
        <v>25</v>
      </c>
      <c r="O151" t="s">
        <v>25</v>
      </c>
      <c r="P151">
        <v>50000</v>
      </c>
      <c r="Q151">
        <v>5000</v>
      </c>
      <c r="R151">
        <v>25000</v>
      </c>
      <c r="S151">
        <v>10000</v>
      </c>
      <c r="T151">
        <v>300000</v>
      </c>
      <c r="U151">
        <v>3000</v>
      </c>
      <c r="V151">
        <v>500</v>
      </c>
      <c r="W151">
        <v>1625</v>
      </c>
      <c r="X151">
        <v>0</v>
      </c>
      <c r="Y151">
        <v>0</v>
      </c>
      <c r="Z151">
        <f t="shared" si="4"/>
        <v>1</v>
      </c>
      <c r="AA151">
        <f t="shared" si="5"/>
        <v>1625</v>
      </c>
      <c r="AB151">
        <f>VLOOKUP(E151,'Territory Map'!$A$2:$B$26,2,FALSE)</f>
        <v>7</v>
      </c>
    </row>
    <row r="152" spans="1:28" x14ac:dyDescent="0.2">
      <c r="A152" t="s">
        <v>181</v>
      </c>
      <c r="B152">
        <v>3</v>
      </c>
      <c r="C152" s="1">
        <v>40909</v>
      </c>
      <c r="E152">
        <v>10022</v>
      </c>
      <c r="F152">
        <v>4</v>
      </c>
      <c r="G152">
        <v>801</v>
      </c>
      <c r="H152">
        <v>1982</v>
      </c>
      <c r="I152" t="s">
        <v>23</v>
      </c>
      <c r="J152">
        <v>1993</v>
      </c>
      <c r="K152">
        <v>1</v>
      </c>
      <c r="L152" t="s">
        <v>14</v>
      </c>
      <c r="M152" t="s">
        <v>26</v>
      </c>
      <c r="N152" t="s">
        <v>25</v>
      </c>
      <c r="O152" t="s">
        <v>25</v>
      </c>
      <c r="P152">
        <v>90000</v>
      </c>
      <c r="Q152">
        <v>9000</v>
      </c>
      <c r="R152">
        <v>45000</v>
      </c>
      <c r="S152">
        <v>18000</v>
      </c>
      <c r="T152">
        <v>300000</v>
      </c>
      <c r="U152">
        <v>5000</v>
      </c>
      <c r="V152">
        <v>250</v>
      </c>
      <c r="W152">
        <v>781</v>
      </c>
      <c r="X152">
        <v>0</v>
      </c>
      <c r="Y152">
        <v>0</v>
      </c>
      <c r="Z152">
        <f t="shared" si="4"/>
        <v>1</v>
      </c>
      <c r="AA152">
        <f t="shared" si="5"/>
        <v>781</v>
      </c>
      <c r="AB152">
        <f>VLOOKUP(E152,'Territory Map'!$A$2:$B$26,2,FALSE)</f>
        <v>4</v>
      </c>
    </row>
    <row r="153" spans="1:28" x14ac:dyDescent="0.2">
      <c r="A153" t="s">
        <v>182</v>
      </c>
      <c r="B153">
        <v>3</v>
      </c>
      <c r="C153" s="1">
        <v>40909</v>
      </c>
      <c r="E153">
        <v>10021</v>
      </c>
      <c r="F153">
        <v>3</v>
      </c>
      <c r="G153">
        <v>654</v>
      </c>
      <c r="H153">
        <v>1950</v>
      </c>
      <c r="I153" t="s">
        <v>22</v>
      </c>
      <c r="J153">
        <v>1965</v>
      </c>
      <c r="K153">
        <v>7</v>
      </c>
      <c r="L153" t="s">
        <v>14</v>
      </c>
      <c r="M153" t="s">
        <v>26</v>
      </c>
      <c r="N153" t="s">
        <v>25</v>
      </c>
      <c r="O153" t="s">
        <v>25</v>
      </c>
      <c r="P153">
        <v>300000</v>
      </c>
      <c r="Q153">
        <v>30000</v>
      </c>
      <c r="R153">
        <v>150000</v>
      </c>
      <c r="S153">
        <v>60000</v>
      </c>
      <c r="T153">
        <v>100000</v>
      </c>
      <c r="U153">
        <v>1000</v>
      </c>
      <c r="V153">
        <v>250</v>
      </c>
      <c r="W153">
        <v>8866</v>
      </c>
      <c r="X153">
        <v>0</v>
      </c>
      <c r="Y153">
        <v>0</v>
      </c>
      <c r="Z153">
        <f t="shared" si="4"/>
        <v>1</v>
      </c>
      <c r="AA153">
        <f t="shared" si="5"/>
        <v>8866</v>
      </c>
      <c r="AB153">
        <f>VLOOKUP(E153,'Territory Map'!$A$2:$B$26,2,FALSE)</f>
        <v>6</v>
      </c>
    </row>
    <row r="154" spans="1:28" x14ac:dyDescent="0.2">
      <c r="A154" t="s">
        <v>183</v>
      </c>
      <c r="B154">
        <v>3</v>
      </c>
      <c r="C154" s="1">
        <v>40909</v>
      </c>
      <c r="E154">
        <v>10006</v>
      </c>
      <c r="F154">
        <v>2</v>
      </c>
      <c r="G154">
        <v>705</v>
      </c>
      <c r="H154">
        <v>1987</v>
      </c>
      <c r="I154" t="s">
        <v>22</v>
      </c>
      <c r="J154">
        <v>2001</v>
      </c>
      <c r="K154">
        <v>1</v>
      </c>
      <c r="L154" t="s">
        <v>14</v>
      </c>
      <c r="M154" t="s">
        <v>26</v>
      </c>
      <c r="N154" t="s">
        <v>26</v>
      </c>
      <c r="O154" t="s">
        <v>25</v>
      </c>
      <c r="P154">
        <v>50000</v>
      </c>
      <c r="Q154">
        <v>5000</v>
      </c>
      <c r="R154">
        <v>25000</v>
      </c>
      <c r="S154">
        <v>10000</v>
      </c>
      <c r="T154">
        <v>500000</v>
      </c>
      <c r="U154">
        <v>1000</v>
      </c>
      <c r="V154">
        <v>250</v>
      </c>
      <c r="W154">
        <v>892</v>
      </c>
      <c r="X154">
        <v>0</v>
      </c>
      <c r="Y154">
        <v>0</v>
      </c>
      <c r="Z154">
        <f t="shared" si="4"/>
        <v>1</v>
      </c>
      <c r="AA154">
        <f t="shared" si="5"/>
        <v>892</v>
      </c>
      <c r="AB154">
        <f>VLOOKUP(E154,'Territory Map'!$A$2:$B$26,2,FALSE)</f>
        <v>6</v>
      </c>
    </row>
    <row r="155" spans="1:28" x14ac:dyDescent="0.2">
      <c r="A155" t="s">
        <v>184</v>
      </c>
      <c r="B155">
        <v>3</v>
      </c>
      <c r="C155" s="1">
        <v>40909</v>
      </c>
      <c r="E155">
        <v>10016</v>
      </c>
      <c r="F155">
        <v>5</v>
      </c>
      <c r="G155">
        <v>824</v>
      </c>
      <c r="H155">
        <v>1994</v>
      </c>
      <c r="I155" t="s">
        <v>23</v>
      </c>
      <c r="J155">
        <v>2006</v>
      </c>
      <c r="K155">
        <v>1</v>
      </c>
      <c r="L155" t="s">
        <v>14</v>
      </c>
      <c r="M155" t="s">
        <v>25</v>
      </c>
      <c r="N155" t="s">
        <v>26</v>
      </c>
      <c r="O155" t="s">
        <v>25</v>
      </c>
      <c r="P155">
        <v>125000</v>
      </c>
      <c r="Q155">
        <v>12500</v>
      </c>
      <c r="R155">
        <v>62500</v>
      </c>
      <c r="S155">
        <v>25000</v>
      </c>
      <c r="T155">
        <v>300000</v>
      </c>
      <c r="U155">
        <v>1000</v>
      </c>
      <c r="V155">
        <v>1000</v>
      </c>
      <c r="W155">
        <v>1494</v>
      </c>
      <c r="X155">
        <v>1</v>
      </c>
      <c r="Y155">
        <v>9000</v>
      </c>
      <c r="Z155">
        <f t="shared" si="4"/>
        <v>1</v>
      </c>
      <c r="AA155">
        <f t="shared" si="5"/>
        <v>1494</v>
      </c>
      <c r="AB155">
        <f>VLOOKUP(E155,'Territory Map'!$A$2:$B$26,2,FALSE)</f>
        <v>6</v>
      </c>
    </row>
    <row r="156" spans="1:28" x14ac:dyDescent="0.2">
      <c r="A156" t="s">
        <v>185</v>
      </c>
      <c r="B156">
        <v>3</v>
      </c>
      <c r="C156" s="1">
        <v>40909</v>
      </c>
      <c r="E156">
        <v>10008</v>
      </c>
      <c r="F156">
        <v>1</v>
      </c>
      <c r="G156">
        <v>896</v>
      </c>
      <c r="H156">
        <v>2005</v>
      </c>
      <c r="I156" t="s">
        <v>22</v>
      </c>
      <c r="J156">
        <v>2005</v>
      </c>
      <c r="K156">
        <v>9</v>
      </c>
      <c r="L156" t="s">
        <v>15</v>
      </c>
      <c r="M156" t="s">
        <v>26</v>
      </c>
      <c r="N156" t="s">
        <v>26</v>
      </c>
      <c r="O156" t="s">
        <v>25</v>
      </c>
      <c r="P156">
        <v>50000</v>
      </c>
      <c r="Q156">
        <v>5000</v>
      </c>
      <c r="R156">
        <v>25000</v>
      </c>
      <c r="S156">
        <v>10000</v>
      </c>
      <c r="T156">
        <v>100000</v>
      </c>
      <c r="U156">
        <v>5000</v>
      </c>
      <c r="V156">
        <v>250</v>
      </c>
      <c r="W156">
        <v>364</v>
      </c>
      <c r="X156">
        <v>0</v>
      </c>
      <c r="Y156">
        <v>0</v>
      </c>
      <c r="Z156">
        <f t="shared" si="4"/>
        <v>1</v>
      </c>
      <c r="AA156">
        <f t="shared" si="5"/>
        <v>364</v>
      </c>
      <c r="AB156">
        <f>VLOOKUP(E156,'Territory Map'!$A$2:$B$26,2,FALSE)</f>
        <v>1</v>
      </c>
    </row>
    <row r="157" spans="1:28" x14ac:dyDescent="0.2">
      <c r="A157" t="s">
        <v>186</v>
      </c>
      <c r="B157">
        <v>3</v>
      </c>
      <c r="C157" s="1">
        <v>40909</v>
      </c>
      <c r="D157" s="1">
        <v>41091</v>
      </c>
      <c r="E157">
        <v>10011</v>
      </c>
      <c r="F157">
        <v>2</v>
      </c>
      <c r="G157">
        <v>803</v>
      </c>
      <c r="H157">
        <v>2010</v>
      </c>
      <c r="I157" t="s">
        <v>22</v>
      </c>
      <c r="J157">
        <v>2010</v>
      </c>
      <c r="K157">
        <v>1</v>
      </c>
      <c r="L157" t="s">
        <v>14</v>
      </c>
      <c r="M157" t="s">
        <v>26</v>
      </c>
      <c r="N157" t="s">
        <v>25</v>
      </c>
      <c r="O157" t="s">
        <v>25</v>
      </c>
      <c r="P157">
        <v>90000</v>
      </c>
      <c r="Q157">
        <v>9000</v>
      </c>
      <c r="R157">
        <v>45000</v>
      </c>
      <c r="S157">
        <v>18000</v>
      </c>
      <c r="T157">
        <v>500000</v>
      </c>
      <c r="U157">
        <v>1000</v>
      </c>
      <c r="V157">
        <v>500</v>
      </c>
      <c r="W157">
        <v>852</v>
      </c>
      <c r="X157">
        <v>1</v>
      </c>
      <c r="Y157">
        <v>12312</v>
      </c>
      <c r="Z157">
        <f t="shared" si="4"/>
        <v>0.5</v>
      </c>
      <c r="AA157">
        <f t="shared" si="5"/>
        <v>426</v>
      </c>
      <c r="AB157">
        <f>VLOOKUP(E157,'Territory Map'!$A$2:$B$26,2,FALSE)</f>
        <v>6</v>
      </c>
    </row>
    <row r="158" spans="1:28" x14ac:dyDescent="0.2">
      <c r="A158" t="s">
        <v>187</v>
      </c>
      <c r="B158">
        <v>3</v>
      </c>
      <c r="C158" s="1">
        <v>40909</v>
      </c>
      <c r="E158">
        <v>10024</v>
      </c>
      <c r="F158">
        <v>5</v>
      </c>
      <c r="G158">
        <v>684</v>
      </c>
      <c r="H158">
        <v>2006</v>
      </c>
      <c r="I158" t="s">
        <v>22</v>
      </c>
      <c r="J158">
        <v>2006</v>
      </c>
      <c r="K158">
        <v>1</v>
      </c>
      <c r="L158" t="s">
        <v>15</v>
      </c>
      <c r="M158" t="s">
        <v>26</v>
      </c>
      <c r="N158" t="s">
        <v>25</v>
      </c>
      <c r="O158" t="s">
        <v>25</v>
      </c>
      <c r="P158">
        <v>125000</v>
      </c>
      <c r="Q158">
        <v>12500</v>
      </c>
      <c r="R158">
        <v>75000</v>
      </c>
      <c r="S158">
        <v>25000</v>
      </c>
      <c r="T158">
        <v>100000</v>
      </c>
      <c r="U158">
        <v>3000</v>
      </c>
      <c r="V158">
        <v>500</v>
      </c>
      <c r="W158">
        <v>1561</v>
      </c>
      <c r="X158">
        <v>0</v>
      </c>
      <c r="Y158">
        <v>0</v>
      </c>
      <c r="Z158">
        <f t="shared" si="4"/>
        <v>1</v>
      </c>
      <c r="AA158">
        <f t="shared" si="5"/>
        <v>1561</v>
      </c>
      <c r="AB158">
        <f>VLOOKUP(E158,'Territory Map'!$A$2:$B$26,2,FALSE)</f>
        <v>4</v>
      </c>
    </row>
    <row r="159" spans="1:28" x14ac:dyDescent="0.2">
      <c r="A159" t="s">
        <v>188</v>
      </c>
      <c r="B159">
        <v>3</v>
      </c>
      <c r="C159" s="1">
        <v>40909</v>
      </c>
      <c r="E159">
        <v>10009</v>
      </c>
      <c r="F159">
        <v>2</v>
      </c>
      <c r="G159">
        <v>900</v>
      </c>
      <c r="H159">
        <v>1950</v>
      </c>
      <c r="I159" t="s">
        <v>22</v>
      </c>
      <c r="J159">
        <v>2007</v>
      </c>
      <c r="K159">
        <v>1</v>
      </c>
      <c r="L159" t="s">
        <v>14</v>
      </c>
      <c r="M159" t="s">
        <v>26</v>
      </c>
      <c r="N159" t="s">
        <v>26</v>
      </c>
      <c r="O159" t="s">
        <v>25</v>
      </c>
      <c r="P159">
        <v>70000</v>
      </c>
      <c r="Q159">
        <v>7000</v>
      </c>
      <c r="R159">
        <v>35000</v>
      </c>
      <c r="S159">
        <v>14000</v>
      </c>
      <c r="T159">
        <v>500000</v>
      </c>
      <c r="U159">
        <v>1000</v>
      </c>
      <c r="V159">
        <v>500</v>
      </c>
      <c r="W159">
        <v>496</v>
      </c>
      <c r="X159">
        <v>0</v>
      </c>
      <c r="Y159">
        <v>0</v>
      </c>
      <c r="Z159">
        <f t="shared" si="4"/>
        <v>1</v>
      </c>
      <c r="AA159">
        <f t="shared" si="5"/>
        <v>496</v>
      </c>
      <c r="AB159">
        <f>VLOOKUP(E159,'Territory Map'!$A$2:$B$26,2,FALSE)</f>
        <v>1</v>
      </c>
    </row>
    <row r="160" spans="1:28" x14ac:dyDescent="0.2">
      <c r="A160" t="s">
        <v>189</v>
      </c>
      <c r="B160">
        <v>3</v>
      </c>
      <c r="C160" s="1">
        <v>40909</v>
      </c>
      <c r="E160">
        <v>10020</v>
      </c>
      <c r="F160">
        <v>4</v>
      </c>
      <c r="G160">
        <v>670</v>
      </c>
      <c r="H160">
        <v>1961</v>
      </c>
      <c r="I160" t="s">
        <v>22</v>
      </c>
      <c r="J160">
        <v>1989</v>
      </c>
      <c r="K160">
        <v>1</v>
      </c>
      <c r="L160" t="s">
        <v>14</v>
      </c>
      <c r="M160" t="s">
        <v>26</v>
      </c>
      <c r="N160" t="s">
        <v>26</v>
      </c>
      <c r="O160" t="s">
        <v>25</v>
      </c>
      <c r="P160">
        <v>50000</v>
      </c>
      <c r="Q160">
        <v>5000</v>
      </c>
      <c r="R160">
        <v>30000</v>
      </c>
      <c r="S160">
        <v>10000</v>
      </c>
      <c r="T160">
        <v>300000</v>
      </c>
      <c r="U160">
        <v>1000</v>
      </c>
      <c r="V160">
        <v>1000</v>
      </c>
      <c r="W160">
        <v>1534</v>
      </c>
      <c r="X160">
        <v>0</v>
      </c>
      <c r="Y160">
        <v>0</v>
      </c>
      <c r="Z160">
        <f t="shared" si="4"/>
        <v>1</v>
      </c>
      <c r="AA160">
        <f t="shared" si="5"/>
        <v>1534</v>
      </c>
      <c r="AB160">
        <f>VLOOKUP(E160,'Territory Map'!$A$2:$B$26,2,FALSE)</f>
        <v>7</v>
      </c>
    </row>
    <row r="161" spans="1:28" x14ac:dyDescent="0.2">
      <c r="A161" t="s">
        <v>190</v>
      </c>
      <c r="B161">
        <v>3</v>
      </c>
      <c r="C161" s="1">
        <v>40909</v>
      </c>
      <c r="E161">
        <v>10019</v>
      </c>
      <c r="F161">
        <v>5</v>
      </c>
      <c r="G161">
        <v>651</v>
      </c>
      <c r="H161">
        <v>1952</v>
      </c>
      <c r="I161" t="s">
        <v>22</v>
      </c>
      <c r="J161">
        <v>1975</v>
      </c>
      <c r="K161">
        <v>1</v>
      </c>
      <c r="L161" t="s">
        <v>14</v>
      </c>
      <c r="M161" t="s">
        <v>26</v>
      </c>
      <c r="N161" t="s">
        <v>25</v>
      </c>
      <c r="O161" t="s">
        <v>25</v>
      </c>
      <c r="P161">
        <v>300000</v>
      </c>
      <c r="Q161">
        <v>30000</v>
      </c>
      <c r="R161">
        <v>150000</v>
      </c>
      <c r="S161">
        <v>60000</v>
      </c>
      <c r="T161">
        <v>100000</v>
      </c>
      <c r="U161">
        <v>3000</v>
      </c>
      <c r="V161">
        <v>500</v>
      </c>
      <c r="W161">
        <v>7453</v>
      </c>
      <c r="X161">
        <v>0</v>
      </c>
      <c r="Y161">
        <v>0</v>
      </c>
      <c r="Z161">
        <f t="shared" si="4"/>
        <v>1</v>
      </c>
      <c r="AA161">
        <f t="shared" si="5"/>
        <v>7453</v>
      </c>
      <c r="AB161">
        <f>VLOOKUP(E161,'Territory Map'!$A$2:$B$26,2,FALSE)</f>
        <v>1</v>
      </c>
    </row>
    <row r="162" spans="1:28" x14ac:dyDescent="0.2">
      <c r="A162" t="s">
        <v>191</v>
      </c>
      <c r="B162">
        <v>3</v>
      </c>
      <c r="C162" s="1">
        <v>40909</v>
      </c>
      <c r="D162" s="1">
        <v>41091</v>
      </c>
      <c r="E162">
        <v>10002</v>
      </c>
      <c r="F162">
        <v>5</v>
      </c>
      <c r="G162">
        <v>900</v>
      </c>
      <c r="H162">
        <v>1951</v>
      </c>
      <c r="I162" t="s">
        <v>22</v>
      </c>
      <c r="J162">
        <v>1980</v>
      </c>
      <c r="K162">
        <v>1</v>
      </c>
      <c r="L162" t="s">
        <v>14</v>
      </c>
      <c r="M162" t="s">
        <v>26</v>
      </c>
      <c r="N162" t="s">
        <v>25</v>
      </c>
      <c r="O162" t="s">
        <v>25</v>
      </c>
      <c r="P162">
        <v>100000</v>
      </c>
      <c r="Q162">
        <v>10000</v>
      </c>
      <c r="R162">
        <v>50000</v>
      </c>
      <c r="S162">
        <v>20000</v>
      </c>
      <c r="T162">
        <v>100000</v>
      </c>
      <c r="U162">
        <v>3000</v>
      </c>
      <c r="V162">
        <v>500</v>
      </c>
      <c r="W162">
        <v>989</v>
      </c>
      <c r="X162">
        <v>0</v>
      </c>
      <c r="Y162">
        <v>0</v>
      </c>
      <c r="Z162">
        <f t="shared" si="4"/>
        <v>0.5</v>
      </c>
      <c r="AA162">
        <f t="shared" si="5"/>
        <v>494.5</v>
      </c>
      <c r="AB162">
        <f>VLOOKUP(E162,'Territory Map'!$A$2:$B$26,2,FALSE)</f>
        <v>5</v>
      </c>
    </row>
    <row r="163" spans="1:28" x14ac:dyDescent="0.2">
      <c r="A163" t="s">
        <v>192</v>
      </c>
      <c r="B163">
        <v>3</v>
      </c>
      <c r="C163" s="1">
        <v>40909</v>
      </c>
      <c r="D163" s="1">
        <v>41091</v>
      </c>
      <c r="E163">
        <v>10009</v>
      </c>
      <c r="F163">
        <v>2</v>
      </c>
      <c r="G163">
        <v>800</v>
      </c>
      <c r="H163">
        <v>1981</v>
      </c>
      <c r="I163" t="s">
        <v>22</v>
      </c>
      <c r="J163">
        <v>1981</v>
      </c>
      <c r="K163">
        <v>7</v>
      </c>
      <c r="L163" t="s">
        <v>14</v>
      </c>
      <c r="M163" t="s">
        <v>26</v>
      </c>
      <c r="N163" t="s">
        <v>25</v>
      </c>
      <c r="O163" t="s">
        <v>25</v>
      </c>
      <c r="P163">
        <v>60000</v>
      </c>
      <c r="Q163">
        <v>6000</v>
      </c>
      <c r="R163">
        <v>30000</v>
      </c>
      <c r="S163">
        <v>12000</v>
      </c>
      <c r="T163">
        <v>300000</v>
      </c>
      <c r="U163">
        <v>5000</v>
      </c>
      <c r="V163">
        <v>500</v>
      </c>
      <c r="W163">
        <v>855</v>
      </c>
      <c r="X163">
        <v>0</v>
      </c>
      <c r="Y163">
        <v>0</v>
      </c>
      <c r="Z163">
        <f t="shared" si="4"/>
        <v>0.5</v>
      </c>
      <c r="AA163">
        <f t="shared" si="5"/>
        <v>427.5</v>
      </c>
      <c r="AB163">
        <f>VLOOKUP(E163,'Territory Map'!$A$2:$B$26,2,FALSE)</f>
        <v>1</v>
      </c>
    </row>
    <row r="164" spans="1:28" x14ac:dyDescent="0.2">
      <c r="A164" t="s">
        <v>193</v>
      </c>
      <c r="B164">
        <v>3</v>
      </c>
      <c r="C164" s="1">
        <v>40909</v>
      </c>
      <c r="E164">
        <v>10025</v>
      </c>
      <c r="F164">
        <v>2</v>
      </c>
      <c r="G164">
        <v>734</v>
      </c>
      <c r="H164">
        <v>1955</v>
      </c>
      <c r="I164" t="s">
        <v>22</v>
      </c>
      <c r="J164">
        <v>2008</v>
      </c>
      <c r="K164">
        <v>1</v>
      </c>
      <c r="L164" t="s">
        <v>14</v>
      </c>
      <c r="M164" t="s">
        <v>26</v>
      </c>
      <c r="N164" t="s">
        <v>25</v>
      </c>
      <c r="O164" t="s">
        <v>25</v>
      </c>
      <c r="P164">
        <v>300000</v>
      </c>
      <c r="Q164">
        <v>30000</v>
      </c>
      <c r="R164">
        <v>150000</v>
      </c>
      <c r="S164">
        <v>60000</v>
      </c>
      <c r="T164">
        <v>100000</v>
      </c>
      <c r="U164">
        <v>1000</v>
      </c>
      <c r="V164">
        <v>250</v>
      </c>
      <c r="W164">
        <v>4993</v>
      </c>
      <c r="X164">
        <v>0</v>
      </c>
      <c r="Y164">
        <v>0</v>
      </c>
      <c r="Z164">
        <f t="shared" si="4"/>
        <v>1</v>
      </c>
      <c r="AA164">
        <f t="shared" si="5"/>
        <v>4993</v>
      </c>
      <c r="AB164">
        <f>VLOOKUP(E164,'Territory Map'!$A$2:$B$26,2,FALSE)</f>
        <v>7</v>
      </c>
    </row>
    <row r="165" spans="1:28" x14ac:dyDescent="0.2">
      <c r="A165" t="s">
        <v>194</v>
      </c>
      <c r="B165">
        <v>3</v>
      </c>
      <c r="C165" s="1">
        <v>40909</v>
      </c>
      <c r="E165">
        <v>10018</v>
      </c>
      <c r="F165">
        <v>4</v>
      </c>
      <c r="G165">
        <v>700</v>
      </c>
      <c r="H165">
        <v>1990</v>
      </c>
      <c r="I165" t="s">
        <v>22</v>
      </c>
      <c r="J165">
        <v>1990</v>
      </c>
      <c r="K165">
        <v>1</v>
      </c>
      <c r="L165" t="s">
        <v>14</v>
      </c>
      <c r="M165" t="s">
        <v>26</v>
      </c>
      <c r="N165" t="s">
        <v>25</v>
      </c>
      <c r="O165" t="s">
        <v>25</v>
      </c>
      <c r="P165">
        <v>125000</v>
      </c>
      <c r="Q165">
        <v>12500</v>
      </c>
      <c r="R165">
        <v>87500</v>
      </c>
      <c r="S165">
        <v>25000</v>
      </c>
      <c r="T165">
        <v>500000</v>
      </c>
      <c r="U165">
        <v>3000</v>
      </c>
      <c r="V165">
        <v>500</v>
      </c>
      <c r="W165">
        <v>1542</v>
      </c>
      <c r="X165">
        <v>0</v>
      </c>
      <c r="Y165">
        <v>0</v>
      </c>
      <c r="Z165">
        <f t="shared" si="4"/>
        <v>1</v>
      </c>
      <c r="AA165">
        <f t="shared" si="5"/>
        <v>1542</v>
      </c>
      <c r="AB165">
        <f>VLOOKUP(E165,'Territory Map'!$A$2:$B$26,2,FALSE)</f>
        <v>2</v>
      </c>
    </row>
    <row r="166" spans="1:28" x14ac:dyDescent="0.2">
      <c r="A166" t="s">
        <v>195</v>
      </c>
      <c r="B166">
        <v>3</v>
      </c>
      <c r="C166" s="1">
        <v>40909</v>
      </c>
      <c r="E166">
        <v>10021</v>
      </c>
      <c r="F166">
        <v>3</v>
      </c>
      <c r="G166">
        <v>805</v>
      </c>
      <c r="H166">
        <v>1953</v>
      </c>
      <c r="I166" t="s">
        <v>22</v>
      </c>
      <c r="J166">
        <v>1965</v>
      </c>
      <c r="K166">
        <v>1</v>
      </c>
      <c r="L166" t="s">
        <v>14</v>
      </c>
      <c r="M166" t="s">
        <v>26</v>
      </c>
      <c r="N166" t="s">
        <v>25</v>
      </c>
      <c r="O166" t="s">
        <v>25</v>
      </c>
      <c r="P166">
        <v>50000</v>
      </c>
      <c r="Q166">
        <v>5000</v>
      </c>
      <c r="R166">
        <v>25000</v>
      </c>
      <c r="S166">
        <v>10000</v>
      </c>
      <c r="T166">
        <v>100000</v>
      </c>
      <c r="U166">
        <v>1000</v>
      </c>
      <c r="V166">
        <v>500</v>
      </c>
      <c r="W166">
        <v>777</v>
      </c>
      <c r="X166">
        <v>0</v>
      </c>
      <c r="Y166">
        <v>0</v>
      </c>
      <c r="Z166">
        <f t="shared" si="4"/>
        <v>1</v>
      </c>
      <c r="AA166">
        <f t="shared" si="5"/>
        <v>777</v>
      </c>
      <c r="AB166">
        <f>VLOOKUP(E166,'Territory Map'!$A$2:$B$26,2,FALSE)</f>
        <v>6</v>
      </c>
    </row>
    <row r="167" spans="1:28" x14ac:dyDescent="0.2">
      <c r="A167" t="s">
        <v>196</v>
      </c>
      <c r="B167">
        <v>3</v>
      </c>
      <c r="C167" s="1">
        <v>40909</v>
      </c>
      <c r="E167">
        <v>10013</v>
      </c>
      <c r="F167">
        <v>3</v>
      </c>
      <c r="G167">
        <v>751</v>
      </c>
      <c r="H167">
        <v>1972</v>
      </c>
      <c r="I167" t="s">
        <v>22</v>
      </c>
      <c r="J167">
        <v>1972</v>
      </c>
      <c r="K167">
        <v>1</v>
      </c>
      <c r="L167" t="s">
        <v>14</v>
      </c>
      <c r="M167" t="s">
        <v>26</v>
      </c>
      <c r="N167" t="s">
        <v>25</v>
      </c>
      <c r="O167" t="s">
        <v>25</v>
      </c>
      <c r="P167">
        <v>300000</v>
      </c>
      <c r="Q167">
        <v>30000</v>
      </c>
      <c r="R167">
        <v>210000</v>
      </c>
      <c r="S167">
        <v>60000</v>
      </c>
      <c r="T167">
        <v>100000</v>
      </c>
      <c r="U167">
        <v>5000</v>
      </c>
      <c r="V167">
        <v>250</v>
      </c>
      <c r="W167">
        <v>3106</v>
      </c>
      <c r="X167">
        <v>0</v>
      </c>
      <c r="Y167">
        <v>0</v>
      </c>
      <c r="Z167">
        <f t="shared" si="4"/>
        <v>1</v>
      </c>
      <c r="AA167">
        <f t="shared" si="5"/>
        <v>3106</v>
      </c>
      <c r="AB167">
        <f>VLOOKUP(E167,'Territory Map'!$A$2:$B$26,2,FALSE)</f>
        <v>2</v>
      </c>
    </row>
    <row r="168" spans="1:28" x14ac:dyDescent="0.2">
      <c r="A168" t="s">
        <v>197</v>
      </c>
      <c r="B168">
        <v>3</v>
      </c>
      <c r="C168" s="1">
        <v>40909</v>
      </c>
      <c r="E168">
        <v>10018</v>
      </c>
      <c r="F168">
        <v>3</v>
      </c>
      <c r="G168">
        <v>900</v>
      </c>
      <c r="H168">
        <v>1969</v>
      </c>
      <c r="I168" t="s">
        <v>23</v>
      </c>
      <c r="J168">
        <v>1979</v>
      </c>
      <c r="K168">
        <v>9</v>
      </c>
      <c r="L168" t="s">
        <v>14</v>
      </c>
      <c r="M168" t="s">
        <v>26</v>
      </c>
      <c r="N168" t="s">
        <v>25</v>
      </c>
      <c r="O168" t="s">
        <v>25</v>
      </c>
      <c r="P168">
        <v>80000</v>
      </c>
      <c r="Q168">
        <v>8000</v>
      </c>
      <c r="R168">
        <v>40000</v>
      </c>
      <c r="S168">
        <v>16000</v>
      </c>
      <c r="T168">
        <v>500000</v>
      </c>
      <c r="U168">
        <v>1000</v>
      </c>
      <c r="V168">
        <v>1000</v>
      </c>
      <c r="W168">
        <v>585</v>
      </c>
      <c r="X168">
        <v>0</v>
      </c>
      <c r="Y168">
        <v>0</v>
      </c>
      <c r="Z168">
        <f t="shared" si="4"/>
        <v>1</v>
      </c>
      <c r="AA168">
        <f t="shared" si="5"/>
        <v>585</v>
      </c>
      <c r="AB168">
        <f>VLOOKUP(E168,'Territory Map'!$A$2:$B$26,2,FALSE)</f>
        <v>2</v>
      </c>
    </row>
    <row r="169" spans="1:28" x14ac:dyDescent="0.2">
      <c r="A169" t="s">
        <v>198</v>
      </c>
      <c r="B169">
        <v>3</v>
      </c>
      <c r="C169" s="1">
        <v>40909</v>
      </c>
      <c r="E169">
        <v>10006</v>
      </c>
      <c r="F169">
        <v>2</v>
      </c>
      <c r="G169">
        <v>890</v>
      </c>
      <c r="H169">
        <v>2003</v>
      </c>
      <c r="I169" t="s">
        <v>23</v>
      </c>
      <c r="J169">
        <v>2003</v>
      </c>
      <c r="K169">
        <v>1</v>
      </c>
      <c r="L169" t="s">
        <v>14</v>
      </c>
      <c r="M169" t="s">
        <v>25</v>
      </c>
      <c r="N169" t="s">
        <v>25</v>
      </c>
      <c r="O169" t="s">
        <v>25</v>
      </c>
      <c r="P169">
        <v>50000</v>
      </c>
      <c r="Q169">
        <v>5000</v>
      </c>
      <c r="R169">
        <v>25000</v>
      </c>
      <c r="S169">
        <v>10000</v>
      </c>
      <c r="T169">
        <v>300000</v>
      </c>
      <c r="U169">
        <v>1000</v>
      </c>
      <c r="V169">
        <v>500</v>
      </c>
      <c r="W169">
        <v>380</v>
      </c>
      <c r="X169">
        <v>0</v>
      </c>
      <c r="Y169">
        <v>0</v>
      </c>
      <c r="Z169">
        <f t="shared" si="4"/>
        <v>1</v>
      </c>
      <c r="AA169">
        <f t="shared" si="5"/>
        <v>380</v>
      </c>
      <c r="AB169">
        <f>VLOOKUP(E169,'Territory Map'!$A$2:$B$26,2,FALSE)</f>
        <v>6</v>
      </c>
    </row>
    <row r="170" spans="1:28" x14ac:dyDescent="0.2">
      <c r="A170" t="s">
        <v>199</v>
      </c>
      <c r="B170">
        <v>3</v>
      </c>
      <c r="C170" s="1">
        <v>40909</v>
      </c>
      <c r="E170">
        <v>10013</v>
      </c>
      <c r="F170">
        <v>3</v>
      </c>
      <c r="G170">
        <v>850</v>
      </c>
      <c r="H170">
        <v>2002</v>
      </c>
      <c r="I170" t="s">
        <v>22</v>
      </c>
      <c r="J170">
        <v>2002</v>
      </c>
      <c r="K170">
        <v>1</v>
      </c>
      <c r="L170" t="s">
        <v>14</v>
      </c>
      <c r="M170" t="s">
        <v>26</v>
      </c>
      <c r="N170" t="s">
        <v>25</v>
      </c>
      <c r="O170" t="s">
        <v>25</v>
      </c>
      <c r="P170">
        <v>100000</v>
      </c>
      <c r="Q170">
        <v>10000</v>
      </c>
      <c r="R170">
        <v>50000</v>
      </c>
      <c r="S170">
        <v>20000</v>
      </c>
      <c r="T170">
        <v>500000</v>
      </c>
      <c r="U170">
        <v>5000</v>
      </c>
      <c r="V170">
        <v>1000</v>
      </c>
      <c r="W170">
        <v>452</v>
      </c>
      <c r="X170">
        <v>0</v>
      </c>
      <c r="Y170">
        <v>0</v>
      </c>
      <c r="Z170">
        <f t="shared" si="4"/>
        <v>1</v>
      </c>
      <c r="AA170">
        <f t="shared" si="5"/>
        <v>452</v>
      </c>
      <c r="AB170">
        <f>VLOOKUP(E170,'Territory Map'!$A$2:$B$26,2,FALSE)</f>
        <v>2</v>
      </c>
    </row>
    <row r="171" spans="1:28" x14ac:dyDescent="0.2">
      <c r="A171" t="s">
        <v>200</v>
      </c>
      <c r="B171">
        <v>3</v>
      </c>
      <c r="C171" s="1">
        <v>40909</v>
      </c>
      <c r="D171" s="1">
        <v>41091</v>
      </c>
      <c r="E171">
        <v>10025</v>
      </c>
      <c r="F171">
        <v>3</v>
      </c>
      <c r="G171">
        <v>651</v>
      </c>
      <c r="H171">
        <v>2007</v>
      </c>
      <c r="I171" t="s">
        <v>22</v>
      </c>
      <c r="J171">
        <v>2007</v>
      </c>
      <c r="K171">
        <v>7</v>
      </c>
      <c r="L171" t="s">
        <v>14</v>
      </c>
      <c r="M171" t="s">
        <v>26</v>
      </c>
      <c r="N171" t="s">
        <v>25</v>
      </c>
      <c r="O171" t="s">
        <v>25</v>
      </c>
      <c r="P171">
        <v>50000</v>
      </c>
      <c r="Q171">
        <v>5000</v>
      </c>
      <c r="R171">
        <v>25000</v>
      </c>
      <c r="S171">
        <v>10000</v>
      </c>
      <c r="T171">
        <v>100000</v>
      </c>
      <c r="U171">
        <v>5000</v>
      </c>
      <c r="V171">
        <v>1000</v>
      </c>
      <c r="W171">
        <v>1112</v>
      </c>
      <c r="X171">
        <v>1</v>
      </c>
      <c r="Y171">
        <v>5544</v>
      </c>
      <c r="Z171">
        <f t="shared" si="4"/>
        <v>0.5</v>
      </c>
      <c r="AA171">
        <f t="shared" si="5"/>
        <v>556</v>
      </c>
      <c r="AB171">
        <f>VLOOKUP(E171,'Territory Map'!$A$2:$B$26,2,FALSE)</f>
        <v>7</v>
      </c>
    </row>
    <row r="172" spans="1:28" x14ac:dyDescent="0.2">
      <c r="A172" t="s">
        <v>201</v>
      </c>
      <c r="B172">
        <v>3</v>
      </c>
      <c r="C172" s="1">
        <v>40909</v>
      </c>
      <c r="E172">
        <v>10012</v>
      </c>
      <c r="F172">
        <v>3</v>
      </c>
      <c r="G172">
        <v>913</v>
      </c>
      <c r="H172">
        <v>1985</v>
      </c>
      <c r="I172" t="s">
        <v>22</v>
      </c>
      <c r="J172">
        <v>1987</v>
      </c>
      <c r="K172">
        <v>1</v>
      </c>
      <c r="L172" t="s">
        <v>14</v>
      </c>
      <c r="M172" t="s">
        <v>26</v>
      </c>
      <c r="N172" t="s">
        <v>25</v>
      </c>
      <c r="O172" t="s">
        <v>25</v>
      </c>
      <c r="P172">
        <v>300000</v>
      </c>
      <c r="Q172">
        <v>30000</v>
      </c>
      <c r="R172">
        <v>150000</v>
      </c>
      <c r="S172">
        <v>60000</v>
      </c>
      <c r="T172">
        <v>300000</v>
      </c>
      <c r="U172">
        <v>3000</v>
      </c>
      <c r="V172">
        <v>500</v>
      </c>
      <c r="W172">
        <v>1610</v>
      </c>
      <c r="X172">
        <v>0</v>
      </c>
      <c r="Y172">
        <v>0</v>
      </c>
      <c r="Z172">
        <f t="shared" si="4"/>
        <v>1</v>
      </c>
      <c r="AA172">
        <f t="shared" si="5"/>
        <v>1610</v>
      </c>
      <c r="AB172">
        <f>VLOOKUP(E172,'Territory Map'!$A$2:$B$26,2,FALSE)</f>
        <v>3</v>
      </c>
    </row>
    <row r="173" spans="1:28" x14ac:dyDescent="0.2">
      <c r="A173" t="s">
        <v>202</v>
      </c>
      <c r="B173">
        <v>3</v>
      </c>
      <c r="C173" s="1">
        <v>40909</v>
      </c>
      <c r="E173">
        <v>10024</v>
      </c>
      <c r="F173">
        <v>1</v>
      </c>
      <c r="G173">
        <v>800</v>
      </c>
      <c r="H173">
        <v>1955</v>
      </c>
      <c r="I173" t="s">
        <v>23</v>
      </c>
      <c r="J173">
        <v>2008</v>
      </c>
      <c r="K173">
        <v>1</v>
      </c>
      <c r="L173" t="s">
        <v>14</v>
      </c>
      <c r="M173" t="s">
        <v>26</v>
      </c>
      <c r="N173" t="s">
        <v>25</v>
      </c>
      <c r="O173" t="s">
        <v>25</v>
      </c>
      <c r="P173">
        <v>300000</v>
      </c>
      <c r="Q173">
        <v>30000</v>
      </c>
      <c r="R173">
        <v>210000</v>
      </c>
      <c r="S173">
        <v>60000</v>
      </c>
      <c r="T173">
        <v>300000</v>
      </c>
      <c r="U173">
        <v>1000</v>
      </c>
      <c r="V173">
        <v>1000</v>
      </c>
      <c r="W173">
        <v>1237</v>
      </c>
      <c r="X173">
        <v>0</v>
      </c>
      <c r="Y173">
        <v>0</v>
      </c>
      <c r="Z173">
        <f t="shared" si="4"/>
        <v>1</v>
      </c>
      <c r="AA173">
        <f t="shared" si="5"/>
        <v>1237</v>
      </c>
      <c r="AB173">
        <f>VLOOKUP(E173,'Territory Map'!$A$2:$B$26,2,FALSE)</f>
        <v>4</v>
      </c>
    </row>
    <row r="174" spans="1:28" x14ac:dyDescent="0.2">
      <c r="A174" t="s">
        <v>203</v>
      </c>
      <c r="B174">
        <v>3</v>
      </c>
      <c r="C174" s="1">
        <v>40909</v>
      </c>
      <c r="E174">
        <v>10023</v>
      </c>
      <c r="F174">
        <v>3</v>
      </c>
      <c r="G174">
        <v>900</v>
      </c>
      <c r="H174">
        <v>1987</v>
      </c>
      <c r="I174" t="s">
        <v>22</v>
      </c>
      <c r="J174">
        <v>1997</v>
      </c>
      <c r="K174">
        <v>1</v>
      </c>
      <c r="L174" t="s">
        <v>14</v>
      </c>
      <c r="M174" t="s">
        <v>26</v>
      </c>
      <c r="N174" t="s">
        <v>25</v>
      </c>
      <c r="O174" t="s">
        <v>25</v>
      </c>
      <c r="P174">
        <v>50000</v>
      </c>
      <c r="Q174">
        <v>5000</v>
      </c>
      <c r="R174">
        <v>25000</v>
      </c>
      <c r="S174">
        <v>10000</v>
      </c>
      <c r="T174">
        <v>100000</v>
      </c>
      <c r="U174">
        <v>5000</v>
      </c>
      <c r="V174">
        <v>1000</v>
      </c>
      <c r="W174">
        <v>239</v>
      </c>
      <c r="X174">
        <v>0</v>
      </c>
      <c r="Y174">
        <v>0</v>
      </c>
      <c r="Z174">
        <f t="shared" si="4"/>
        <v>1</v>
      </c>
      <c r="AA174">
        <f t="shared" si="5"/>
        <v>239</v>
      </c>
      <c r="AB174">
        <f>VLOOKUP(E174,'Territory Map'!$A$2:$B$26,2,FALSE)</f>
        <v>4</v>
      </c>
    </row>
    <row r="175" spans="1:28" x14ac:dyDescent="0.2">
      <c r="A175" t="s">
        <v>204</v>
      </c>
      <c r="B175">
        <v>3</v>
      </c>
      <c r="C175" s="1">
        <v>40909</v>
      </c>
      <c r="D175" s="1">
        <v>41091</v>
      </c>
      <c r="E175">
        <v>10021</v>
      </c>
      <c r="F175">
        <v>2</v>
      </c>
      <c r="G175">
        <v>785</v>
      </c>
      <c r="H175">
        <v>1988</v>
      </c>
      <c r="I175" t="s">
        <v>24</v>
      </c>
      <c r="J175">
        <v>1988</v>
      </c>
      <c r="K175">
        <v>1</v>
      </c>
      <c r="L175" t="s">
        <v>14</v>
      </c>
      <c r="M175" t="s">
        <v>26</v>
      </c>
      <c r="N175" t="s">
        <v>26</v>
      </c>
      <c r="O175" t="s">
        <v>25</v>
      </c>
      <c r="P175">
        <v>80000</v>
      </c>
      <c r="Q175">
        <v>8000</v>
      </c>
      <c r="R175">
        <v>40000</v>
      </c>
      <c r="S175">
        <v>16000</v>
      </c>
      <c r="T175">
        <v>100000</v>
      </c>
      <c r="U175">
        <v>1000</v>
      </c>
      <c r="V175">
        <v>500</v>
      </c>
      <c r="W175">
        <v>2091</v>
      </c>
      <c r="X175">
        <v>0</v>
      </c>
      <c r="Y175">
        <v>0</v>
      </c>
      <c r="Z175">
        <f t="shared" si="4"/>
        <v>0.5</v>
      </c>
      <c r="AA175">
        <f t="shared" si="5"/>
        <v>1045.5</v>
      </c>
      <c r="AB175">
        <f>VLOOKUP(E175,'Territory Map'!$A$2:$B$26,2,FALSE)</f>
        <v>6</v>
      </c>
    </row>
    <row r="176" spans="1:28" x14ac:dyDescent="0.2">
      <c r="A176" t="s">
        <v>205</v>
      </c>
      <c r="B176">
        <v>3</v>
      </c>
      <c r="C176" s="1">
        <v>40909</v>
      </c>
      <c r="E176">
        <v>10017</v>
      </c>
      <c r="F176">
        <v>3</v>
      </c>
      <c r="G176">
        <v>659</v>
      </c>
      <c r="H176">
        <v>1981</v>
      </c>
      <c r="I176" t="s">
        <v>22</v>
      </c>
      <c r="J176">
        <v>2002</v>
      </c>
      <c r="K176">
        <v>1</v>
      </c>
      <c r="L176" t="s">
        <v>14</v>
      </c>
      <c r="M176" t="s">
        <v>26</v>
      </c>
      <c r="N176" t="s">
        <v>26</v>
      </c>
      <c r="O176" t="s">
        <v>25</v>
      </c>
      <c r="P176">
        <v>300000</v>
      </c>
      <c r="Q176">
        <v>30000</v>
      </c>
      <c r="R176">
        <v>210000</v>
      </c>
      <c r="S176">
        <v>60000</v>
      </c>
      <c r="T176">
        <v>100000</v>
      </c>
      <c r="U176">
        <v>5000</v>
      </c>
      <c r="V176">
        <v>250</v>
      </c>
      <c r="W176">
        <v>4196</v>
      </c>
      <c r="X176">
        <v>1</v>
      </c>
      <c r="Y176">
        <v>54720</v>
      </c>
      <c r="Z176">
        <f t="shared" si="4"/>
        <v>1</v>
      </c>
      <c r="AA176">
        <f t="shared" si="5"/>
        <v>4196</v>
      </c>
      <c r="AB176">
        <f>VLOOKUP(E176,'Territory Map'!$A$2:$B$26,2,FALSE)</f>
        <v>3</v>
      </c>
    </row>
    <row r="177" spans="1:28" x14ac:dyDescent="0.2">
      <c r="A177" t="s">
        <v>206</v>
      </c>
      <c r="B177">
        <v>3</v>
      </c>
      <c r="C177" s="1">
        <v>40909</v>
      </c>
      <c r="E177">
        <v>10020</v>
      </c>
      <c r="F177">
        <v>5</v>
      </c>
      <c r="G177">
        <v>795</v>
      </c>
      <c r="H177">
        <v>1969</v>
      </c>
      <c r="I177" t="s">
        <v>22</v>
      </c>
      <c r="J177">
        <v>1972</v>
      </c>
      <c r="K177">
        <v>1</v>
      </c>
      <c r="L177" t="s">
        <v>14</v>
      </c>
      <c r="M177" t="s">
        <v>26</v>
      </c>
      <c r="N177" t="s">
        <v>25</v>
      </c>
      <c r="O177" t="s">
        <v>25</v>
      </c>
      <c r="P177">
        <v>70000</v>
      </c>
      <c r="Q177">
        <v>7000</v>
      </c>
      <c r="R177">
        <v>35000</v>
      </c>
      <c r="S177">
        <v>14000</v>
      </c>
      <c r="T177">
        <v>500000</v>
      </c>
      <c r="U177">
        <v>5000</v>
      </c>
      <c r="V177">
        <v>500</v>
      </c>
      <c r="W177">
        <v>2548</v>
      </c>
      <c r="X177">
        <v>0</v>
      </c>
      <c r="Y177">
        <v>0</v>
      </c>
      <c r="Z177">
        <f t="shared" si="4"/>
        <v>1</v>
      </c>
      <c r="AA177">
        <f t="shared" si="5"/>
        <v>2548</v>
      </c>
      <c r="AB177">
        <f>VLOOKUP(E177,'Territory Map'!$A$2:$B$26,2,FALSE)</f>
        <v>7</v>
      </c>
    </row>
    <row r="178" spans="1:28" x14ac:dyDescent="0.2">
      <c r="A178" t="s">
        <v>207</v>
      </c>
      <c r="B178">
        <v>3</v>
      </c>
      <c r="C178" s="1">
        <v>40909</v>
      </c>
      <c r="E178">
        <v>10008</v>
      </c>
      <c r="F178">
        <v>1</v>
      </c>
      <c r="G178" t="s">
        <v>27</v>
      </c>
      <c r="H178">
        <v>1967</v>
      </c>
      <c r="I178" t="s">
        <v>23</v>
      </c>
      <c r="J178">
        <v>1970</v>
      </c>
      <c r="K178">
        <v>1</v>
      </c>
      <c r="L178" t="s">
        <v>14</v>
      </c>
      <c r="M178" t="s">
        <v>26</v>
      </c>
      <c r="N178" t="s">
        <v>26</v>
      </c>
      <c r="O178" t="s">
        <v>25</v>
      </c>
      <c r="P178">
        <v>300000</v>
      </c>
      <c r="Q178">
        <v>30000</v>
      </c>
      <c r="R178">
        <v>150000</v>
      </c>
      <c r="S178">
        <v>60000</v>
      </c>
      <c r="T178">
        <v>300000</v>
      </c>
      <c r="U178">
        <v>1000</v>
      </c>
      <c r="V178">
        <v>1000</v>
      </c>
      <c r="W178">
        <v>1690</v>
      </c>
      <c r="X178">
        <v>0</v>
      </c>
      <c r="Y178">
        <v>0</v>
      </c>
      <c r="Z178">
        <f t="shared" si="4"/>
        <v>1</v>
      </c>
      <c r="AA178">
        <f t="shared" si="5"/>
        <v>1690</v>
      </c>
      <c r="AB178">
        <f>VLOOKUP(E178,'Territory Map'!$A$2:$B$26,2,FALSE)</f>
        <v>1</v>
      </c>
    </row>
    <row r="179" spans="1:28" x14ac:dyDescent="0.2">
      <c r="A179" t="s">
        <v>208</v>
      </c>
      <c r="B179">
        <v>3</v>
      </c>
      <c r="C179" s="1">
        <v>40909</v>
      </c>
      <c r="E179">
        <v>10006</v>
      </c>
      <c r="F179">
        <v>1</v>
      </c>
      <c r="G179">
        <v>868</v>
      </c>
      <c r="H179">
        <v>1950</v>
      </c>
      <c r="I179" t="s">
        <v>23</v>
      </c>
      <c r="J179">
        <v>1967</v>
      </c>
      <c r="K179">
        <v>7</v>
      </c>
      <c r="L179" t="s">
        <v>16</v>
      </c>
      <c r="M179" t="s">
        <v>26</v>
      </c>
      <c r="N179" t="s">
        <v>26</v>
      </c>
      <c r="O179" t="s">
        <v>25</v>
      </c>
      <c r="P179">
        <v>60000</v>
      </c>
      <c r="Q179">
        <v>6000</v>
      </c>
      <c r="R179">
        <v>30000</v>
      </c>
      <c r="S179">
        <v>12000</v>
      </c>
      <c r="T179">
        <v>100000</v>
      </c>
      <c r="U179">
        <v>5000</v>
      </c>
      <c r="V179">
        <v>500</v>
      </c>
      <c r="W179">
        <v>425</v>
      </c>
      <c r="X179">
        <v>0</v>
      </c>
      <c r="Y179">
        <v>0</v>
      </c>
      <c r="Z179">
        <f t="shared" si="4"/>
        <v>1</v>
      </c>
      <c r="AA179">
        <f t="shared" si="5"/>
        <v>425</v>
      </c>
      <c r="AB179">
        <f>VLOOKUP(E179,'Territory Map'!$A$2:$B$26,2,FALSE)</f>
        <v>6</v>
      </c>
    </row>
    <row r="180" spans="1:28" x14ac:dyDescent="0.2">
      <c r="A180" t="s">
        <v>209</v>
      </c>
      <c r="B180">
        <v>3</v>
      </c>
      <c r="C180" s="1">
        <v>40909</v>
      </c>
      <c r="E180">
        <v>10015</v>
      </c>
      <c r="F180">
        <v>2</v>
      </c>
      <c r="G180">
        <v>721</v>
      </c>
      <c r="H180">
        <v>1952</v>
      </c>
      <c r="I180" t="s">
        <v>23</v>
      </c>
      <c r="J180">
        <v>1985</v>
      </c>
      <c r="K180">
        <v>1</v>
      </c>
      <c r="L180" t="s">
        <v>15</v>
      </c>
      <c r="M180" t="s">
        <v>26</v>
      </c>
      <c r="N180" t="s">
        <v>26</v>
      </c>
      <c r="O180" t="s">
        <v>25</v>
      </c>
      <c r="P180">
        <v>100000</v>
      </c>
      <c r="Q180">
        <v>10000</v>
      </c>
      <c r="R180">
        <v>70000</v>
      </c>
      <c r="S180">
        <v>20000</v>
      </c>
      <c r="T180">
        <v>300000</v>
      </c>
      <c r="U180">
        <v>1000</v>
      </c>
      <c r="V180">
        <v>250</v>
      </c>
      <c r="W180">
        <v>1717</v>
      </c>
      <c r="X180">
        <v>0</v>
      </c>
      <c r="Y180">
        <v>0</v>
      </c>
      <c r="Z180">
        <f t="shared" si="4"/>
        <v>1</v>
      </c>
      <c r="AA180">
        <f t="shared" si="5"/>
        <v>1717</v>
      </c>
      <c r="AB180">
        <f>VLOOKUP(E180,'Territory Map'!$A$2:$B$26,2,FALSE)</f>
        <v>7</v>
      </c>
    </row>
    <row r="181" spans="1:28" x14ac:dyDescent="0.2">
      <c r="A181" t="s">
        <v>210</v>
      </c>
      <c r="B181">
        <v>3</v>
      </c>
      <c r="C181" s="1">
        <v>40909</v>
      </c>
      <c r="E181">
        <v>10012</v>
      </c>
      <c r="F181">
        <v>1</v>
      </c>
      <c r="G181">
        <v>886</v>
      </c>
      <c r="H181">
        <v>2009</v>
      </c>
      <c r="I181" t="s">
        <v>22</v>
      </c>
      <c r="J181">
        <v>2009</v>
      </c>
      <c r="K181">
        <v>1</v>
      </c>
      <c r="L181" t="s">
        <v>14</v>
      </c>
      <c r="M181" t="s">
        <v>26</v>
      </c>
      <c r="N181" t="s">
        <v>26</v>
      </c>
      <c r="O181" t="s">
        <v>25</v>
      </c>
      <c r="P181">
        <v>250000</v>
      </c>
      <c r="Q181">
        <v>25000</v>
      </c>
      <c r="R181">
        <v>125000</v>
      </c>
      <c r="S181">
        <v>50000</v>
      </c>
      <c r="T181">
        <v>300000</v>
      </c>
      <c r="U181">
        <v>3000</v>
      </c>
      <c r="V181">
        <v>500</v>
      </c>
      <c r="W181">
        <v>847</v>
      </c>
      <c r="X181">
        <v>0</v>
      </c>
      <c r="Y181">
        <v>0</v>
      </c>
      <c r="Z181">
        <f t="shared" si="4"/>
        <v>1</v>
      </c>
      <c r="AA181">
        <f t="shared" si="5"/>
        <v>847</v>
      </c>
      <c r="AB181">
        <f>VLOOKUP(E181,'Territory Map'!$A$2:$B$26,2,FALSE)</f>
        <v>3</v>
      </c>
    </row>
    <row r="182" spans="1:28" x14ac:dyDescent="0.2">
      <c r="A182" t="s">
        <v>211</v>
      </c>
      <c r="B182">
        <v>3</v>
      </c>
      <c r="C182" s="1">
        <v>40909</v>
      </c>
      <c r="D182" s="1">
        <v>41091</v>
      </c>
      <c r="E182">
        <v>10013</v>
      </c>
      <c r="F182">
        <v>3</v>
      </c>
      <c r="G182">
        <v>779</v>
      </c>
      <c r="H182">
        <v>1988</v>
      </c>
      <c r="I182" t="s">
        <v>23</v>
      </c>
      <c r="J182">
        <v>1993</v>
      </c>
      <c r="K182">
        <v>1</v>
      </c>
      <c r="L182" t="s">
        <v>14</v>
      </c>
      <c r="M182" t="s">
        <v>25</v>
      </c>
      <c r="N182" t="s">
        <v>25</v>
      </c>
      <c r="O182" t="s">
        <v>25</v>
      </c>
      <c r="P182">
        <v>300000</v>
      </c>
      <c r="Q182">
        <v>30000</v>
      </c>
      <c r="R182">
        <v>150000</v>
      </c>
      <c r="S182">
        <v>60000</v>
      </c>
      <c r="T182">
        <v>500000</v>
      </c>
      <c r="U182">
        <v>1000</v>
      </c>
      <c r="V182">
        <v>1000</v>
      </c>
      <c r="W182">
        <v>1984</v>
      </c>
      <c r="X182">
        <v>0</v>
      </c>
      <c r="Y182">
        <v>0</v>
      </c>
      <c r="Z182">
        <f t="shared" si="4"/>
        <v>0.5</v>
      </c>
      <c r="AA182">
        <f t="shared" si="5"/>
        <v>992</v>
      </c>
      <c r="AB182">
        <f>VLOOKUP(E182,'Territory Map'!$A$2:$B$26,2,FALSE)</f>
        <v>2</v>
      </c>
    </row>
    <row r="183" spans="1:28" x14ac:dyDescent="0.2">
      <c r="A183" t="s">
        <v>212</v>
      </c>
      <c r="B183">
        <v>3</v>
      </c>
      <c r="C183" s="1">
        <v>40909</v>
      </c>
      <c r="E183">
        <v>10008</v>
      </c>
      <c r="F183">
        <v>1</v>
      </c>
      <c r="G183">
        <v>889</v>
      </c>
      <c r="H183">
        <v>1982</v>
      </c>
      <c r="I183" t="s">
        <v>22</v>
      </c>
      <c r="J183">
        <v>1982</v>
      </c>
      <c r="K183">
        <v>7</v>
      </c>
      <c r="L183" t="s">
        <v>14</v>
      </c>
      <c r="M183" t="s">
        <v>26</v>
      </c>
      <c r="N183" t="s">
        <v>25</v>
      </c>
      <c r="O183" t="s">
        <v>25</v>
      </c>
      <c r="P183">
        <v>125000</v>
      </c>
      <c r="Q183">
        <v>12500</v>
      </c>
      <c r="R183">
        <v>62500</v>
      </c>
      <c r="S183">
        <v>25000</v>
      </c>
      <c r="T183">
        <v>500000</v>
      </c>
      <c r="U183">
        <v>5000</v>
      </c>
      <c r="V183">
        <v>250</v>
      </c>
      <c r="W183">
        <v>1121</v>
      </c>
      <c r="X183">
        <v>0</v>
      </c>
      <c r="Y183">
        <v>0</v>
      </c>
      <c r="Z183">
        <f t="shared" si="4"/>
        <v>1</v>
      </c>
      <c r="AA183">
        <f t="shared" si="5"/>
        <v>1121</v>
      </c>
      <c r="AB183">
        <f>VLOOKUP(E183,'Territory Map'!$A$2:$B$26,2,FALSE)</f>
        <v>1</v>
      </c>
    </row>
    <row r="184" spans="1:28" x14ac:dyDescent="0.2">
      <c r="A184" t="s">
        <v>213</v>
      </c>
      <c r="B184">
        <v>3</v>
      </c>
      <c r="C184" s="1">
        <v>40909</v>
      </c>
      <c r="E184">
        <v>10016</v>
      </c>
      <c r="F184">
        <v>2</v>
      </c>
      <c r="G184">
        <v>666</v>
      </c>
      <c r="H184">
        <v>1979</v>
      </c>
      <c r="I184" t="s">
        <v>22</v>
      </c>
      <c r="J184">
        <v>1979</v>
      </c>
      <c r="K184">
        <v>1</v>
      </c>
      <c r="L184" t="s">
        <v>14</v>
      </c>
      <c r="M184" t="s">
        <v>26</v>
      </c>
      <c r="N184" t="s">
        <v>25</v>
      </c>
      <c r="O184" t="s">
        <v>25</v>
      </c>
      <c r="P184">
        <v>125000</v>
      </c>
      <c r="Q184">
        <v>12500</v>
      </c>
      <c r="R184">
        <v>75000</v>
      </c>
      <c r="S184">
        <v>25000</v>
      </c>
      <c r="T184">
        <v>300000</v>
      </c>
      <c r="U184">
        <v>5000</v>
      </c>
      <c r="V184">
        <v>250</v>
      </c>
      <c r="W184">
        <v>3198</v>
      </c>
      <c r="X184">
        <v>0</v>
      </c>
      <c r="Y184">
        <v>0</v>
      </c>
      <c r="Z184">
        <f t="shared" si="4"/>
        <v>1</v>
      </c>
      <c r="AA184">
        <f t="shared" si="5"/>
        <v>3198</v>
      </c>
      <c r="AB184">
        <f>VLOOKUP(E184,'Territory Map'!$A$2:$B$26,2,FALSE)</f>
        <v>6</v>
      </c>
    </row>
    <row r="185" spans="1:28" x14ac:dyDescent="0.2">
      <c r="A185" t="s">
        <v>214</v>
      </c>
      <c r="B185">
        <v>3</v>
      </c>
      <c r="C185" s="1">
        <v>40909</v>
      </c>
      <c r="E185">
        <v>10014</v>
      </c>
      <c r="F185">
        <v>2</v>
      </c>
      <c r="G185">
        <v>738</v>
      </c>
      <c r="H185">
        <v>2005</v>
      </c>
      <c r="I185" t="s">
        <v>23</v>
      </c>
      <c r="J185">
        <v>2005</v>
      </c>
      <c r="K185">
        <v>1</v>
      </c>
      <c r="L185" t="s">
        <v>14</v>
      </c>
      <c r="M185" t="s">
        <v>26</v>
      </c>
      <c r="N185" t="s">
        <v>25</v>
      </c>
      <c r="O185" t="s">
        <v>25</v>
      </c>
      <c r="P185">
        <v>200000</v>
      </c>
      <c r="Q185">
        <v>20000</v>
      </c>
      <c r="R185">
        <v>120000</v>
      </c>
      <c r="S185">
        <v>40000</v>
      </c>
      <c r="T185">
        <v>300000</v>
      </c>
      <c r="U185">
        <v>3000</v>
      </c>
      <c r="V185">
        <v>500</v>
      </c>
      <c r="W185">
        <v>1728</v>
      </c>
      <c r="X185">
        <v>0</v>
      </c>
      <c r="Y185">
        <v>0</v>
      </c>
      <c r="Z185">
        <f t="shared" si="4"/>
        <v>1</v>
      </c>
      <c r="AA185">
        <f t="shared" si="5"/>
        <v>1728</v>
      </c>
      <c r="AB185">
        <f>VLOOKUP(E185,'Territory Map'!$A$2:$B$26,2,FALSE)</f>
        <v>1</v>
      </c>
    </row>
    <row r="186" spans="1:28" x14ac:dyDescent="0.2">
      <c r="A186" t="s">
        <v>215</v>
      </c>
      <c r="B186">
        <v>3</v>
      </c>
      <c r="C186" s="1">
        <v>40909</v>
      </c>
      <c r="E186">
        <v>10016</v>
      </c>
      <c r="F186">
        <v>1</v>
      </c>
      <c r="G186">
        <v>654</v>
      </c>
      <c r="H186">
        <v>1985</v>
      </c>
      <c r="I186" t="s">
        <v>22</v>
      </c>
      <c r="J186">
        <v>1985</v>
      </c>
      <c r="K186">
        <v>1</v>
      </c>
      <c r="L186" t="s">
        <v>16</v>
      </c>
      <c r="M186" t="s">
        <v>26</v>
      </c>
      <c r="N186" t="s">
        <v>26</v>
      </c>
      <c r="O186" t="s">
        <v>25</v>
      </c>
      <c r="P186">
        <v>80000</v>
      </c>
      <c r="Q186">
        <v>8000</v>
      </c>
      <c r="R186">
        <v>48000</v>
      </c>
      <c r="S186">
        <v>16000</v>
      </c>
      <c r="T186">
        <v>100000</v>
      </c>
      <c r="U186">
        <v>5000</v>
      </c>
      <c r="V186">
        <v>500</v>
      </c>
      <c r="W186">
        <v>1111</v>
      </c>
      <c r="X186">
        <v>0</v>
      </c>
      <c r="Y186">
        <v>0</v>
      </c>
      <c r="Z186">
        <f t="shared" si="4"/>
        <v>1</v>
      </c>
      <c r="AA186">
        <f t="shared" si="5"/>
        <v>1111</v>
      </c>
      <c r="AB186">
        <f>VLOOKUP(E186,'Territory Map'!$A$2:$B$26,2,FALSE)</f>
        <v>6</v>
      </c>
    </row>
    <row r="187" spans="1:28" x14ac:dyDescent="0.2">
      <c r="A187" t="s">
        <v>216</v>
      </c>
      <c r="B187">
        <v>3</v>
      </c>
      <c r="C187" s="1">
        <v>40909</v>
      </c>
      <c r="D187" s="1">
        <v>41091</v>
      </c>
      <c r="E187">
        <v>10018</v>
      </c>
      <c r="F187">
        <v>5</v>
      </c>
      <c r="G187">
        <v>891</v>
      </c>
      <c r="H187">
        <v>1962</v>
      </c>
      <c r="I187" t="s">
        <v>22</v>
      </c>
      <c r="J187">
        <v>1987</v>
      </c>
      <c r="K187">
        <v>1</v>
      </c>
      <c r="L187" t="s">
        <v>14</v>
      </c>
      <c r="M187" t="s">
        <v>26</v>
      </c>
      <c r="N187" t="s">
        <v>25</v>
      </c>
      <c r="O187" t="s">
        <v>25</v>
      </c>
      <c r="P187">
        <v>90000</v>
      </c>
      <c r="Q187">
        <v>9000</v>
      </c>
      <c r="R187">
        <v>45000</v>
      </c>
      <c r="S187">
        <v>18000</v>
      </c>
      <c r="T187">
        <v>500000</v>
      </c>
      <c r="U187">
        <v>3000</v>
      </c>
      <c r="V187">
        <v>250</v>
      </c>
      <c r="W187">
        <v>980</v>
      </c>
      <c r="X187">
        <v>0</v>
      </c>
      <c r="Y187">
        <v>0</v>
      </c>
      <c r="Z187">
        <f t="shared" si="4"/>
        <v>0.5</v>
      </c>
      <c r="AA187">
        <f t="shared" si="5"/>
        <v>490</v>
      </c>
      <c r="AB187">
        <f>VLOOKUP(E187,'Territory Map'!$A$2:$B$26,2,FALSE)</f>
        <v>2</v>
      </c>
    </row>
    <row r="188" spans="1:28" x14ac:dyDescent="0.2">
      <c r="A188" t="s">
        <v>217</v>
      </c>
      <c r="B188">
        <v>3</v>
      </c>
      <c r="C188" s="1">
        <v>40909</v>
      </c>
      <c r="E188">
        <v>10022</v>
      </c>
      <c r="F188">
        <v>4</v>
      </c>
      <c r="G188">
        <v>900</v>
      </c>
      <c r="H188">
        <v>1959</v>
      </c>
      <c r="I188" t="s">
        <v>22</v>
      </c>
      <c r="J188">
        <v>2007</v>
      </c>
      <c r="K188">
        <v>1</v>
      </c>
      <c r="L188" t="s">
        <v>14</v>
      </c>
      <c r="M188" t="s">
        <v>26</v>
      </c>
      <c r="N188" t="s">
        <v>25</v>
      </c>
      <c r="O188" t="s">
        <v>25</v>
      </c>
      <c r="P188">
        <v>250000</v>
      </c>
      <c r="Q188">
        <v>25000</v>
      </c>
      <c r="R188">
        <v>150000</v>
      </c>
      <c r="S188">
        <v>50000</v>
      </c>
      <c r="T188">
        <v>300000</v>
      </c>
      <c r="U188">
        <v>1000</v>
      </c>
      <c r="V188">
        <v>250</v>
      </c>
      <c r="W188">
        <v>1405</v>
      </c>
      <c r="X188">
        <v>0</v>
      </c>
      <c r="Y188">
        <v>0</v>
      </c>
      <c r="Z188">
        <f t="shared" si="4"/>
        <v>1</v>
      </c>
      <c r="AA188">
        <f t="shared" si="5"/>
        <v>1405</v>
      </c>
      <c r="AB188">
        <f>VLOOKUP(E188,'Territory Map'!$A$2:$B$26,2,FALSE)</f>
        <v>4</v>
      </c>
    </row>
    <row r="189" spans="1:28" x14ac:dyDescent="0.2">
      <c r="A189" t="s">
        <v>218</v>
      </c>
      <c r="B189">
        <v>3</v>
      </c>
      <c r="C189" s="1">
        <v>40909</v>
      </c>
      <c r="E189">
        <v>10022</v>
      </c>
      <c r="F189">
        <v>2</v>
      </c>
      <c r="G189">
        <v>664</v>
      </c>
      <c r="H189">
        <v>1983</v>
      </c>
      <c r="I189" t="s">
        <v>24</v>
      </c>
      <c r="J189">
        <v>2005</v>
      </c>
      <c r="K189">
        <v>1</v>
      </c>
      <c r="L189" t="s">
        <v>16</v>
      </c>
      <c r="M189" t="s">
        <v>26</v>
      </c>
      <c r="N189" t="s">
        <v>26</v>
      </c>
      <c r="O189" t="s">
        <v>25</v>
      </c>
      <c r="P189">
        <v>80000</v>
      </c>
      <c r="Q189">
        <v>8000</v>
      </c>
      <c r="R189">
        <v>40000</v>
      </c>
      <c r="S189">
        <v>16000</v>
      </c>
      <c r="T189">
        <v>300000</v>
      </c>
      <c r="U189">
        <v>3000</v>
      </c>
      <c r="V189">
        <v>500</v>
      </c>
      <c r="W189">
        <v>914</v>
      </c>
      <c r="X189">
        <v>0</v>
      </c>
      <c r="Y189">
        <v>0</v>
      </c>
      <c r="Z189">
        <f t="shared" si="4"/>
        <v>1</v>
      </c>
      <c r="AA189">
        <f t="shared" si="5"/>
        <v>914</v>
      </c>
      <c r="AB189">
        <f>VLOOKUP(E189,'Territory Map'!$A$2:$B$26,2,FALSE)</f>
        <v>4</v>
      </c>
    </row>
    <row r="190" spans="1:28" x14ac:dyDescent="0.2">
      <c r="A190" t="s">
        <v>219</v>
      </c>
      <c r="B190">
        <v>3</v>
      </c>
      <c r="C190" s="1">
        <v>40909</v>
      </c>
      <c r="E190">
        <v>10011</v>
      </c>
      <c r="F190">
        <v>2</v>
      </c>
      <c r="G190">
        <v>665</v>
      </c>
      <c r="H190">
        <v>1990</v>
      </c>
      <c r="I190" t="s">
        <v>22</v>
      </c>
      <c r="J190">
        <v>1995</v>
      </c>
      <c r="K190">
        <v>1</v>
      </c>
      <c r="L190" t="s">
        <v>14</v>
      </c>
      <c r="M190" t="s">
        <v>26</v>
      </c>
      <c r="N190" t="s">
        <v>25</v>
      </c>
      <c r="O190" t="s">
        <v>25</v>
      </c>
      <c r="P190">
        <v>300000</v>
      </c>
      <c r="Q190">
        <v>30000</v>
      </c>
      <c r="R190">
        <v>150000</v>
      </c>
      <c r="S190">
        <v>60000</v>
      </c>
      <c r="T190">
        <v>100000</v>
      </c>
      <c r="U190">
        <v>3000</v>
      </c>
      <c r="V190">
        <v>500</v>
      </c>
      <c r="W190">
        <v>4866</v>
      </c>
      <c r="X190">
        <v>0</v>
      </c>
      <c r="Y190">
        <v>0</v>
      </c>
      <c r="Z190">
        <f t="shared" si="4"/>
        <v>1</v>
      </c>
      <c r="AA190">
        <f t="shared" si="5"/>
        <v>4866</v>
      </c>
      <c r="AB190">
        <f>VLOOKUP(E190,'Territory Map'!$A$2:$B$26,2,FALSE)</f>
        <v>6</v>
      </c>
    </row>
    <row r="191" spans="1:28" x14ac:dyDescent="0.2">
      <c r="A191" t="s">
        <v>220</v>
      </c>
      <c r="B191">
        <v>3</v>
      </c>
      <c r="C191" s="1">
        <v>40909</v>
      </c>
      <c r="E191">
        <v>10004</v>
      </c>
      <c r="F191">
        <v>2</v>
      </c>
      <c r="G191">
        <v>612</v>
      </c>
      <c r="H191">
        <v>2008</v>
      </c>
      <c r="I191" t="s">
        <v>22</v>
      </c>
      <c r="J191">
        <v>2009</v>
      </c>
      <c r="K191">
        <v>1</v>
      </c>
      <c r="L191" t="s">
        <v>14</v>
      </c>
      <c r="M191" t="s">
        <v>26</v>
      </c>
      <c r="N191" t="s">
        <v>25</v>
      </c>
      <c r="O191" t="s">
        <v>25</v>
      </c>
      <c r="P191">
        <v>70000</v>
      </c>
      <c r="Q191">
        <v>7000</v>
      </c>
      <c r="R191">
        <v>35000</v>
      </c>
      <c r="S191">
        <v>14000</v>
      </c>
      <c r="T191">
        <v>100000</v>
      </c>
      <c r="U191">
        <v>1000</v>
      </c>
      <c r="V191">
        <v>500</v>
      </c>
      <c r="W191">
        <v>971</v>
      </c>
      <c r="X191">
        <v>1</v>
      </c>
      <c r="Y191">
        <v>3528</v>
      </c>
      <c r="Z191">
        <f t="shared" si="4"/>
        <v>1</v>
      </c>
      <c r="AA191">
        <f t="shared" si="5"/>
        <v>971</v>
      </c>
      <c r="AB191">
        <f>VLOOKUP(E191,'Territory Map'!$A$2:$B$26,2,FALSE)</f>
        <v>5</v>
      </c>
    </row>
    <row r="192" spans="1:28" x14ac:dyDescent="0.2">
      <c r="A192" t="s">
        <v>221</v>
      </c>
      <c r="B192">
        <v>3</v>
      </c>
      <c r="C192" s="1">
        <v>40909</v>
      </c>
      <c r="E192">
        <v>10011</v>
      </c>
      <c r="F192">
        <v>4</v>
      </c>
      <c r="G192">
        <v>655</v>
      </c>
      <c r="H192">
        <v>1990</v>
      </c>
      <c r="I192" t="s">
        <v>23</v>
      </c>
      <c r="J192">
        <v>1990</v>
      </c>
      <c r="K192">
        <v>1</v>
      </c>
      <c r="L192" t="s">
        <v>14</v>
      </c>
      <c r="M192" t="s">
        <v>26</v>
      </c>
      <c r="N192" t="s">
        <v>25</v>
      </c>
      <c r="O192" t="s">
        <v>25</v>
      </c>
      <c r="P192">
        <v>80000</v>
      </c>
      <c r="Q192">
        <v>8000</v>
      </c>
      <c r="R192">
        <v>40000</v>
      </c>
      <c r="S192">
        <v>16000</v>
      </c>
      <c r="T192">
        <v>100000</v>
      </c>
      <c r="U192">
        <v>1000</v>
      </c>
      <c r="V192">
        <v>1000</v>
      </c>
      <c r="W192">
        <v>1965</v>
      </c>
      <c r="X192">
        <v>0</v>
      </c>
      <c r="Y192">
        <v>0</v>
      </c>
      <c r="Z192">
        <f t="shared" si="4"/>
        <v>1</v>
      </c>
      <c r="AA192">
        <f t="shared" si="5"/>
        <v>1965</v>
      </c>
      <c r="AB192">
        <f>VLOOKUP(E192,'Territory Map'!$A$2:$B$26,2,FALSE)</f>
        <v>6</v>
      </c>
    </row>
    <row r="193" spans="1:28" x14ac:dyDescent="0.2">
      <c r="A193" t="s">
        <v>222</v>
      </c>
      <c r="B193">
        <v>3</v>
      </c>
      <c r="C193" s="1">
        <v>40909</v>
      </c>
      <c r="E193">
        <v>10003</v>
      </c>
      <c r="F193">
        <v>1</v>
      </c>
      <c r="G193">
        <v>854</v>
      </c>
      <c r="H193">
        <v>1980</v>
      </c>
      <c r="I193" t="s">
        <v>22</v>
      </c>
      <c r="J193">
        <v>1998</v>
      </c>
      <c r="K193">
        <v>1</v>
      </c>
      <c r="L193" t="s">
        <v>14</v>
      </c>
      <c r="M193" t="s">
        <v>26</v>
      </c>
      <c r="N193" t="s">
        <v>25</v>
      </c>
      <c r="O193" t="s">
        <v>25</v>
      </c>
      <c r="P193">
        <v>125000</v>
      </c>
      <c r="Q193">
        <v>12500</v>
      </c>
      <c r="R193">
        <v>75000</v>
      </c>
      <c r="S193">
        <v>25000</v>
      </c>
      <c r="T193">
        <v>300000</v>
      </c>
      <c r="U193">
        <v>5000</v>
      </c>
      <c r="V193">
        <v>500</v>
      </c>
      <c r="W193">
        <v>658</v>
      </c>
      <c r="X193">
        <v>0</v>
      </c>
      <c r="Y193">
        <v>0</v>
      </c>
      <c r="Z193">
        <f t="shared" si="4"/>
        <v>1</v>
      </c>
      <c r="AA193">
        <f t="shared" si="5"/>
        <v>658</v>
      </c>
      <c r="AB193">
        <f>VLOOKUP(E193,'Territory Map'!$A$2:$B$26,2,FALSE)</f>
        <v>5</v>
      </c>
    </row>
    <row r="194" spans="1:28" x14ac:dyDescent="0.2">
      <c r="A194" t="s">
        <v>223</v>
      </c>
      <c r="B194">
        <v>3</v>
      </c>
      <c r="C194" s="1">
        <v>40909</v>
      </c>
      <c r="E194">
        <v>10018</v>
      </c>
      <c r="F194">
        <v>2</v>
      </c>
      <c r="G194">
        <v>700</v>
      </c>
      <c r="H194">
        <v>1965</v>
      </c>
      <c r="I194" t="s">
        <v>22</v>
      </c>
      <c r="J194">
        <v>1985</v>
      </c>
      <c r="K194">
        <v>7</v>
      </c>
      <c r="L194" t="s">
        <v>15</v>
      </c>
      <c r="M194" t="s">
        <v>26</v>
      </c>
      <c r="N194" t="s">
        <v>26</v>
      </c>
      <c r="O194" t="s">
        <v>25</v>
      </c>
      <c r="P194">
        <v>95000</v>
      </c>
      <c r="Q194">
        <v>9500</v>
      </c>
      <c r="R194">
        <v>47500</v>
      </c>
      <c r="S194">
        <v>19000</v>
      </c>
      <c r="T194">
        <v>300000</v>
      </c>
      <c r="U194">
        <v>5000</v>
      </c>
      <c r="V194">
        <v>1000</v>
      </c>
      <c r="W194">
        <v>947</v>
      </c>
      <c r="X194">
        <v>0</v>
      </c>
      <c r="Y194">
        <v>0</v>
      </c>
      <c r="Z194">
        <f t="shared" si="4"/>
        <v>1</v>
      </c>
      <c r="AA194">
        <f t="shared" si="5"/>
        <v>947</v>
      </c>
      <c r="AB194">
        <f>VLOOKUP(E194,'Territory Map'!$A$2:$B$26,2,FALSE)</f>
        <v>2</v>
      </c>
    </row>
    <row r="195" spans="1:28" x14ac:dyDescent="0.2">
      <c r="A195" t="s">
        <v>224</v>
      </c>
      <c r="B195">
        <v>3</v>
      </c>
      <c r="C195" s="1">
        <v>40909</v>
      </c>
      <c r="E195">
        <v>10016</v>
      </c>
      <c r="F195">
        <v>2</v>
      </c>
      <c r="G195">
        <v>744</v>
      </c>
      <c r="H195">
        <v>1977</v>
      </c>
      <c r="I195" t="s">
        <v>23</v>
      </c>
      <c r="J195">
        <v>2003</v>
      </c>
      <c r="K195">
        <v>7</v>
      </c>
      <c r="L195" t="s">
        <v>14</v>
      </c>
      <c r="M195" t="s">
        <v>25</v>
      </c>
      <c r="N195" t="s">
        <v>25</v>
      </c>
      <c r="O195" t="s">
        <v>25</v>
      </c>
      <c r="P195">
        <v>60000</v>
      </c>
      <c r="Q195">
        <v>6000</v>
      </c>
      <c r="R195">
        <v>30000</v>
      </c>
      <c r="S195">
        <v>12000</v>
      </c>
      <c r="T195">
        <v>100000</v>
      </c>
      <c r="U195">
        <v>1000</v>
      </c>
      <c r="V195">
        <v>250</v>
      </c>
      <c r="W195">
        <v>1377</v>
      </c>
      <c r="X195">
        <v>0</v>
      </c>
      <c r="Y195">
        <v>0</v>
      </c>
      <c r="Z195">
        <f t="shared" ref="Z195:Z258" si="6">IF(ISBLANK(D195),1,0.5)</f>
        <v>1</v>
      </c>
      <c r="AA195">
        <f t="shared" ref="AA195:AA258" si="7">Z195*W195</f>
        <v>1377</v>
      </c>
      <c r="AB195">
        <f>VLOOKUP(E195,'Territory Map'!$A$2:$B$26,2,FALSE)</f>
        <v>6</v>
      </c>
    </row>
    <row r="196" spans="1:28" x14ac:dyDescent="0.2">
      <c r="A196" t="s">
        <v>225</v>
      </c>
      <c r="B196">
        <v>3</v>
      </c>
      <c r="C196" s="1">
        <v>40909</v>
      </c>
      <c r="E196">
        <v>10021</v>
      </c>
      <c r="F196">
        <v>4</v>
      </c>
      <c r="G196">
        <v>679</v>
      </c>
      <c r="H196">
        <v>1987</v>
      </c>
      <c r="I196" t="s">
        <v>22</v>
      </c>
      <c r="J196">
        <v>1987</v>
      </c>
      <c r="K196">
        <v>1</v>
      </c>
      <c r="L196" t="s">
        <v>14</v>
      </c>
      <c r="M196" t="s">
        <v>26</v>
      </c>
      <c r="N196" t="s">
        <v>25</v>
      </c>
      <c r="O196" t="s">
        <v>25</v>
      </c>
      <c r="P196">
        <v>90000</v>
      </c>
      <c r="Q196">
        <v>9000</v>
      </c>
      <c r="R196">
        <v>45000</v>
      </c>
      <c r="S196">
        <v>18000</v>
      </c>
      <c r="T196">
        <v>500000</v>
      </c>
      <c r="U196">
        <v>1000</v>
      </c>
      <c r="V196">
        <v>250</v>
      </c>
      <c r="W196">
        <v>3061</v>
      </c>
      <c r="X196">
        <v>0</v>
      </c>
      <c r="Y196">
        <v>0</v>
      </c>
      <c r="Z196">
        <f t="shared" si="6"/>
        <v>1</v>
      </c>
      <c r="AA196">
        <f t="shared" si="7"/>
        <v>3061</v>
      </c>
      <c r="AB196">
        <f>VLOOKUP(E196,'Territory Map'!$A$2:$B$26,2,FALSE)</f>
        <v>6</v>
      </c>
    </row>
    <row r="197" spans="1:28" x14ac:dyDescent="0.2">
      <c r="A197" t="s">
        <v>226</v>
      </c>
      <c r="B197">
        <v>3</v>
      </c>
      <c r="C197" s="1">
        <v>40909</v>
      </c>
      <c r="D197" s="1">
        <v>41091</v>
      </c>
      <c r="E197">
        <v>10024</v>
      </c>
      <c r="F197">
        <v>2</v>
      </c>
      <c r="G197">
        <v>860</v>
      </c>
      <c r="H197">
        <v>1996</v>
      </c>
      <c r="I197" t="s">
        <v>24</v>
      </c>
      <c r="J197">
        <v>1996</v>
      </c>
      <c r="K197">
        <v>1</v>
      </c>
      <c r="L197" t="s">
        <v>15</v>
      </c>
      <c r="M197" t="s">
        <v>26</v>
      </c>
      <c r="N197" t="s">
        <v>25</v>
      </c>
      <c r="O197" t="s">
        <v>25</v>
      </c>
      <c r="P197">
        <v>200000</v>
      </c>
      <c r="Q197">
        <v>20000</v>
      </c>
      <c r="R197">
        <v>100000</v>
      </c>
      <c r="S197">
        <v>40000</v>
      </c>
      <c r="T197">
        <v>300000</v>
      </c>
      <c r="U197">
        <v>1000</v>
      </c>
      <c r="V197">
        <v>500</v>
      </c>
      <c r="W197">
        <v>965</v>
      </c>
      <c r="X197">
        <v>0</v>
      </c>
      <c r="Y197">
        <v>0</v>
      </c>
      <c r="Z197">
        <f t="shared" si="6"/>
        <v>0.5</v>
      </c>
      <c r="AA197">
        <f t="shared" si="7"/>
        <v>482.5</v>
      </c>
      <c r="AB197">
        <f>VLOOKUP(E197,'Territory Map'!$A$2:$B$26,2,FALSE)</f>
        <v>4</v>
      </c>
    </row>
    <row r="198" spans="1:28" x14ac:dyDescent="0.2">
      <c r="A198" t="s">
        <v>227</v>
      </c>
      <c r="B198">
        <v>3</v>
      </c>
      <c r="C198" s="1">
        <v>40909</v>
      </c>
      <c r="E198">
        <v>10014</v>
      </c>
      <c r="F198">
        <v>3</v>
      </c>
      <c r="G198">
        <v>729</v>
      </c>
      <c r="H198">
        <v>1965</v>
      </c>
      <c r="I198" t="s">
        <v>23</v>
      </c>
      <c r="J198">
        <v>1983</v>
      </c>
      <c r="K198">
        <v>1</v>
      </c>
      <c r="L198" t="s">
        <v>14</v>
      </c>
      <c r="M198" t="s">
        <v>26</v>
      </c>
      <c r="N198" t="s">
        <v>25</v>
      </c>
      <c r="O198" t="s">
        <v>25</v>
      </c>
      <c r="P198">
        <v>60000</v>
      </c>
      <c r="Q198">
        <v>6000</v>
      </c>
      <c r="R198">
        <v>36000</v>
      </c>
      <c r="S198">
        <v>12000</v>
      </c>
      <c r="T198">
        <v>500000</v>
      </c>
      <c r="U198">
        <v>3000</v>
      </c>
      <c r="V198">
        <v>500</v>
      </c>
      <c r="W198">
        <v>1078</v>
      </c>
      <c r="X198">
        <v>0</v>
      </c>
      <c r="Y198">
        <v>0</v>
      </c>
      <c r="Z198">
        <f t="shared" si="6"/>
        <v>1</v>
      </c>
      <c r="AA198">
        <f t="shared" si="7"/>
        <v>1078</v>
      </c>
      <c r="AB198">
        <f>VLOOKUP(E198,'Territory Map'!$A$2:$B$26,2,FALSE)</f>
        <v>1</v>
      </c>
    </row>
    <row r="199" spans="1:28" x14ac:dyDescent="0.2">
      <c r="A199" t="s">
        <v>228</v>
      </c>
      <c r="B199">
        <v>3</v>
      </c>
      <c r="C199" s="1">
        <v>40909</v>
      </c>
      <c r="E199">
        <v>10015</v>
      </c>
      <c r="F199">
        <v>3</v>
      </c>
      <c r="G199">
        <v>679</v>
      </c>
      <c r="H199">
        <v>1982</v>
      </c>
      <c r="I199" t="s">
        <v>22</v>
      </c>
      <c r="J199">
        <v>1982</v>
      </c>
      <c r="K199">
        <v>9</v>
      </c>
      <c r="L199" t="s">
        <v>14</v>
      </c>
      <c r="M199" t="s">
        <v>26</v>
      </c>
      <c r="N199" t="s">
        <v>25</v>
      </c>
      <c r="O199" t="s">
        <v>25</v>
      </c>
      <c r="P199">
        <v>60000</v>
      </c>
      <c r="Q199">
        <v>6000</v>
      </c>
      <c r="R199">
        <v>36000</v>
      </c>
      <c r="S199">
        <v>12000</v>
      </c>
      <c r="T199">
        <v>300000</v>
      </c>
      <c r="U199">
        <v>5000</v>
      </c>
      <c r="V199">
        <v>250</v>
      </c>
      <c r="W199">
        <v>3031</v>
      </c>
      <c r="X199">
        <v>0</v>
      </c>
      <c r="Y199">
        <v>0</v>
      </c>
      <c r="Z199">
        <f t="shared" si="6"/>
        <v>1</v>
      </c>
      <c r="AA199">
        <f t="shared" si="7"/>
        <v>3031</v>
      </c>
      <c r="AB199">
        <f>VLOOKUP(E199,'Territory Map'!$A$2:$B$26,2,FALSE)</f>
        <v>7</v>
      </c>
    </row>
    <row r="200" spans="1:28" x14ac:dyDescent="0.2">
      <c r="A200" t="s">
        <v>229</v>
      </c>
      <c r="B200">
        <v>3</v>
      </c>
      <c r="C200" s="1">
        <v>40909</v>
      </c>
      <c r="E200">
        <v>10008</v>
      </c>
      <c r="F200">
        <v>4</v>
      </c>
      <c r="G200">
        <v>711</v>
      </c>
      <c r="H200">
        <v>1957</v>
      </c>
      <c r="I200" t="s">
        <v>22</v>
      </c>
      <c r="J200">
        <v>1987</v>
      </c>
      <c r="K200">
        <v>1</v>
      </c>
      <c r="L200" t="s">
        <v>14</v>
      </c>
      <c r="M200" t="s">
        <v>26</v>
      </c>
      <c r="N200" t="s">
        <v>25</v>
      </c>
      <c r="O200" t="s">
        <v>25</v>
      </c>
      <c r="P200">
        <v>250000</v>
      </c>
      <c r="Q200">
        <v>25000</v>
      </c>
      <c r="R200">
        <v>125000</v>
      </c>
      <c r="S200">
        <v>50000</v>
      </c>
      <c r="T200">
        <v>100000</v>
      </c>
      <c r="U200">
        <v>3000</v>
      </c>
      <c r="V200">
        <v>250</v>
      </c>
      <c r="W200">
        <v>4598</v>
      </c>
      <c r="X200">
        <v>0</v>
      </c>
      <c r="Y200">
        <v>0</v>
      </c>
      <c r="Z200">
        <f t="shared" si="6"/>
        <v>1</v>
      </c>
      <c r="AA200">
        <f t="shared" si="7"/>
        <v>4598</v>
      </c>
      <c r="AB200">
        <f>VLOOKUP(E200,'Territory Map'!$A$2:$B$26,2,FALSE)</f>
        <v>1</v>
      </c>
    </row>
    <row r="201" spans="1:28" x14ac:dyDescent="0.2">
      <c r="A201" t="s">
        <v>230</v>
      </c>
      <c r="B201">
        <v>3</v>
      </c>
      <c r="C201" s="1">
        <v>40909</v>
      </c>
      <c r="D201" s="1">
        <v>41091</v>
      </c>
      <c r="E201">
        <v>10008</v>
      </c>
      <c r="F201">
        <v>2</v>
      </c>
      <c r="G201">
        <v>884</v>
      </c>
      <c r="H201">
        <v>1950</v>
      </c>
      <c r="I201" t="s">
        <v>24</v>
      </c>
      <c r="J201">
        <v>1965</v>
      </c>
      <c r="K201">
        <v>1</v>
      </c>
      <c r="L201" t="s">
        <v>14</v>
      </c>
      <c r="M201" t="s">
        <v>26</v>
      </c>
      <c r="N201" t="s">
        <v>25</v>
      </c>
      <c r="O201" t="s">
        <v>25</v>
      </c>
      <c r="P201">
        <v>100000</v>
      </c>
      <c r="Q201">
        <v>10000</v>
      </c>
      <c r="R201">
        <v>50000</v>
      </c>
      <c r="S201">
        <v>20000</v>
      </c>
      <c r="T201">
        <v>300000</v>
      </c>
      <c r="U201">
        <v>3000</v>
      </c>
      <c r="V201">
        <v>500</v>
      </c>
      <c r="W201">
        <v>1306</v>
      </c>
      <c r="X201">
        <v>0</v>
      </c>
      <c r="Y201">
        <v>0</v>
      </c>
      <c r="Z201">
        <f t="shared" si="6"/>
        <v>0.5</v>
      </c>
      <c r="AA201">
        <f t="shared" si="7"/>
        <v>653</v>
      </c>
      <c r="AB201">
        <f>VLOOKUP(E201,'Territory Map'!$A$2:$B$26,2,FALSE)</f>
        <v>1</v>
      </c>
    </row>
    <row r="202" spans="1:28" x14ac:dyDescent="0.2">
      <c r="A202" t="s">
        <v>231</v>
      </c>
      <c r="B202">
        <v>3</v>
      </c>
      <c r="C202" s="1">
        <v>40909</v>
      </c>
      <c r="E202">
        <v>10012</v>
      </c>
      <c r="F202">
        <v>2</v>
      </c>
      <c r="G202">
        <v>887</v>
      </c>
      <c r="H202">
        <v>1989</v>
      </c>
      <c r="I202" t="s">
        <v>22</v>
      </c>
      <c r="J202">
        <v>1989</v>
      </c>
      <c r="K202">
        <v>1</v>
      </c>
      <c r="L202" t="s">
        <v>14</v>
      </c>
      <c r="M202" t="s">
        <v>26</v>
      </c>
      <c r="N202" t="s">
        <v>25</v>
      </c>
      <c r="O202" t="s">
        <v>25</v>
      </c>
      <c r="P202">
        <v>80000</v>
      </c>
      <c r="Q202">
        <v>8000</v>
      </c>
      <c r="R202">
        <v>40000</v>
      </c>
      <c r="S202">
        <v>16000</v>
      </c>
      <c r="T202">
        <v>100000</v>
      </c>
      <c r="U202">
        <v>1000</v>
      </c>
      <c r="V202">
        <v>1000</v>
      </c>
      <c r="W202">
        <v>561</v>
      </c>
      <c r="X202">
        <v>0</v>
      </c>
      <c r="Y202">
        <v>0</v>
      </c>
      <c r="Z202">
        <f t="shared" si="6"/>
        <v>1</v>
      </c>
      <c r="AA202">
        <f t="shared" si="7"/>
        <v>561</v>
      </c>
      <c r="AB202">
        <f>VLOOKUP(E202,'Territory Map'!$A$2:$B$26,2,FALSE)</f>
        <v>3</v>
      </c>
    </row>
    <row r="203" spans="1:28" x14ac:dyDescent="0.2">
      <c r="A203" t="s">
        <v>232</v>
      </c>
      <c r="B203">
        <v>3</v>
      </c>
      <c r="C203" s="1">
        <v>40909</v>
      </c>
      <c r="E203">
        <v>10014</v>
      </c>
      <c r="F203">
        <v>1</v>
      </c>
      <c r="G203">
        <v>955</v>
      </c>
      <c r="H203">
        <v>1970</v>
      </c>
      <c r="I203" t="s">
        <v>22</v>
      </c>
      <c r="J203">
        <v>1975</v>
      </c>
      <c r="K203">
        <v>9</v>
      </c>
      <c r="L203" t="s">
        <v>15</v>
      </c>
      <c r="M203" t="s">
        <v>26</v>
      </c>
      <c r="N203" t="s">
        <v>26</v>
      </c>
      <c r="O203" t="s">
        <v>25</v>
      </c>
      <c r="P203">
        <v>125000</v>
      </c>
      <c r="Q203">
        <v>12500</v>
      </c>
      <c r="R203">
        <v>62500</v>
      </c>
      <c r="S203">
        <v>25000</v>
      </c>
      <c r="T203">
        <v>500000</v>
      </c>
      <c r="U203">
        <v>5000</v>
      </c>
      <c r="V203">
        <v>500</v>
      </c>
      <c r="W203">
        <v>929</v>
      </c>
      <c r="X203">
        <v>0</v>
      </c>
      <c r="Y203">
        <v>0</v>
      </c>
      <c r="Z203">
        <f t="shared" si="6"/>
        <v>1</v>
      </c>
      <c r="AA203">
        <f t="shared" si="7"/>
        <v>929</v>
      </c>
      <c r="AB203">
        <f>VLOOKUP(E203,'Territory Map'!$A$2:$B$26,2,FALSE)</f>
        <v>1</v>
      </c>
    </row>
    <row r="204" spans="1:28" x14ac:dyDescent="0.2">
      <c r="A204" t="s">
        <v>233</v>
      </c>
      <c r="B204">
        <v>3</v>
      </c>
      <c r="C204" s="1">
        <v>40909</v>
      </c>
      <c r="E204">
        <v>10023</v>
      </c>
      <c r="F204">
        <v>2</v>
      </c>
      <c r="G204">
        <v>812</v>
      </c>
      <c r="H204">
        <v>1981</v>
      </c>
      <c r="I204" t="s">
        <v>22</v>
      </c>
      <c r="J204">
        <v>1981</v>
      </c>
      <c r="K204">
        <v>1</v>
      </c>
      <c r="L204" t="s">
        <v>14</v>
      </c>
      <c r="M204" t="s">
        <v>26</v>
      </c>
      <c r="N204" t="s">
        <v>25</v>
      </c>
      <c r="O204" t="s">
        <v>25</v>
      </c>
      <c r="P204">
        <v>100000</v>
      </c>
      <c r="Q204">
        <v>10000</v>
      </c>
      <c r="R204">
        <v>50000</v>
      </c>
      <c r="S204">
        <v>20000</v>
      </c>
      <c r="T204">
        <v>300000</v>
      </c>
      <c r="U204">
        <v>1000</v>
      </c>
      <c r="V204">
        <v>1000</v>
      </c>
      <c r="W204">
        <v>727</v>
      </c>
      <c r="X204">
        <v>0</v>
      </c>
      <c r="Y204">
        <v>0</v>
      </c>
      <c r="Z204">
        <f t="shared" si="6"/>
        <v>1</v>
      </c>
      <c r="AA204">
        <f t="shared" si="7"/>
        <v>727</v>
      </c>
      <c r="AB204">
        <f>VLOOKUP(E204,'Territory Map'!$A$2:$B$26,2,FALSE)</f>
        <v>4</v>
      </c>
    </row>
    <row r="205" spans="1:28" x14ac:dyDescent="0.2">
      <c r="A205" t="s">
        <v>234</v>
      </c>
      <c r="B205">
        <v>3</v>
      </c>
      <c r="C205" s="1">
        <v>40909</v>
      </c>
      <c r="E205">
        <v>10002</v>
      </c>
      <c r="F205">
        <v>4</v>
      </c>
      <c r="G205">
        <v>900</v>
      </c>
      <c r="H205">
        <v>1993</v>
      </c>
      <c r="I205" t="s">
        <v>22</v>
      </c>
      <c r="J205">
        <v>1993</v>
      </c>
      <c r="K205">
        <v>1</v>
      </c>
      <c r="L205" t="s">
        <v>14</v>
      </c>
      <c r="M205" t="s">
        <v>26</v>
      </c>
      <c r="N205" t="s">
        <v>25</v>
      </c>
      <c r="O205" t="s">
        <v>25</v>
      </c>
      <c r="P205">
        <v>150000</v>
      </c>
      <c r="Q205">
        <v>15000</v>
      </c>
      <c r="R205">
        <v>75000</v>
      </c>
      <c r="S205">
        <v>30000</v>
      </c>
      <c r="T205">
        <v>300000</v>
      </c>
      <c r="U205">
        <v>3000</v>
      </c>
      <c r="V205">
        <v>250</v>
      </c>
      <c r="W205">
        <v>895</v>
      </c>
      <c r="X205">
        <v>0</v>
      </c>
      <c r="Y205">
        <v>0</v>
      </c>
      <c r="Z205">
        <f t="shared" si="6"/>
        <v>1</v>
      </c>
      <c r="AA205">
        <f t="shared" si="7"/>
        <v>895</v>
      </c>
      <c r="AB205">
        <f>VLOOKUP(E205,'Territory Map'!$A$2:$B$26,2,FALSE)</f>
        <v>5</v>
      </c>
    </row>
    <row r="206" spans="1:28" x14ac:dyDescent="0.2">
      <c r="A206" t="s">
        <v>235</v>
      </c>
      <c r="B206">
        <v>3</v>
      </c>
      <c r="C206" s="1">
        <v>40909</v>
      </c>
      <c r="E206">
        <v>10022</v>
      </c>
      <c r="F206">
        <v>4</v>
      </c>
      <c r="G206">
        <v>821</v>
      </c>
      <c r="H206">
        <v>1958</v>
      </c>
      <c r="I206" t="s">
        <v>22</v>
      </c>
      <c r="J206">
        <v>2003</v>
      </c>
      <c r="K206">
        <v>1</v>
      </c>
      <c r="L206" t="s">
        <v>16</v>
      </c>
      <c r="M206" t="s">
        <v>26</v>
      </c>
      <c r="N206" t="s">
        <v>25</v>
      </c>
      <c r="O206" t="s">
        <v>25</v>
      </c>
      <c r="P206">
        <v>90000</v>
      </c>
      <c r="Q206">
        <v>9000</v>
      </c>
      <c r="R206">
        <v>62999.999999999993</v>
      </c>
      <c r="S206">
        <v>18000</v>
      </c>
      <c r="T206">
        <v>100000</v>
      </c>
      <c r="U206">
        <v>1000</v>
      </c>
      <c r="V206">
        <v>500</v>
      </c>
      <c r="W206">
        <v>581</v>
      </c>
      <c r="X206">
        <v>0</v>
      </c>
      <c r="Y206">
        <v>0</v>
      </c>
      <c r="Z206">
        <f t="shared" si="6"/>
        <v>1</v>
      </c>
      <c r="AA206">
        <f t="shared" si="7"/>
        <v>581</v>
      </c>
      <c r="AB206">
        <f>VLOOKUP(E206,'Territory Map'!$A$2:$B$26,2,FALSE)</f>
        <v>4</v>
      </c>
    </row>
    <row r="207" spans="1:28" x14ac:dyDescent="0.2">
      <c r="A207" t="s">
        <v>236</v>
      </c>
      <c r="B207">
        <v>3</v>
      </c>
      <c r="C207" s="1">
        <v>40909</v>
      </c>
      <c r="E207">
        <v>10005</v>
      </c>
      <c r="F207">
        <v>4</v>
      </c>
      <c r="G207">
        <v>818</v>
      </c>
      <c r="H207">
        <v>1984</v>
      </c>
      <c r="I207" t="s">
        <v>23</v>
      </c>
      <c r="J207">
        <v>1984</v>
      </c>
      <c r="K207">
        <v>1</v>
      </c>
      <c r="L207" t="s">
        <v>14</v>
      </c>
      <c r="M207" t="s">
        <v>26</v>
      </c>
      <c r="N207" t="s">
        <v>25</v>
      </c>
      <c r="O207" t="s">
        <v>25</v>
      </c>
      <c r="P207">
        <v>80000</v>
      </c>
      <c r="Q207">
        <v>8000</v>
      </c>
      <c r="R207">
        <v>40000</v>
      </c>
      <c r="S207">
        <v>16000</v>
      </c>
      <c r="T207">
        <v>300000</v>
      </c>
      <c r="U207">
        <v>3000</v>
      </c>
      <c r="V207">
        <v>500</v>
      </c>
      <c r="W207">
        <v>1281</v>
      </c>
      <c r="X207">
        <v>0</v>
      </c>
      <c r="Y207">
        <v>0</v>
      </c>
      <c r="Z207">
        <f t="shared" si="6"/>
        <v>1</v>
      </c>
      <c r="AA207">
        <f t="shared" si="7"/>
        <v>1281</v>
      </c>
      <c r="AB207">
        <f>VLOOKUP(E207,'Territory Map'!$A$2:$B$26,2,FALSE)</f>
        <v>7</v>
      </c>
    </row>
    <row r="208" spans="1:28" x14ac:dyDescent="0.2">
      <c r="A208" t="s">
        <v>237</v>
      </c>
      <c r="B208">
        <v>3</v>
      </c>
      <c r="C208" s="1">
        <v>40909</v>
      </c>
      <c r="E208">
        <v>10013</v>
      </c>
      <c r="F208">
        <v>4</v>
      </c>
      <c r="G208">
        <v>842</v>
      </c>
      <c r="H208">
        <v>1967</v>
      </c>
      <c r="I208" t="s">
        <v>22</v>
      </c>
      <c r="J208">
        <v>1982</v>
      </c>
      <c r="K208">
        <v>1</v>
      </c>
      <c r="L208" t="s">
        <v>14</v>
      </c>
      <c r="M208" t="s">
        <v>26</v>
      </c>
      <c r="N208" t="s">
        <v>25</v>
      </c>
      <c r="O208" t="s">
        <v>25</v>
      </c>
      <c r="P208">
        <v>60000</v>
      </c>
      <c r="Q208">
        <v>6000</v>
      </c>
      <c r="R208">
        <v>30000</v>
      </c>
      <c r="S208">
        <v>12000</v>
      </c>
      <c r="T208">
        <v>100000</v>
      </c>
      <c r="U208">
        <v>1000</v>
      </c>
      <c r="V208">
        <v>500</v>
      </c>
      <c r="W208">
        <v>613</v>
      </c>
      <c r="X208">
        <v>1</v>
      </c>
      <c r="Y208">
        <v>3000</v>
      </c>
      <c r="Z208">
        <f t="shared" si="6"/>
        <v>1</v>
      </c>
      <c r="AA208">
        <f t="shared" si="7"/>
        <v>613</v>
      </c>
      <c r="AB208">
        <f>VLOOKUP(E208,'Territory Map'!$A$2:$B$26,2,FALSE)</f>
        <v>2</v>
      </c>
    </row>
    <row r="209" spans="1:28" x14ac:dyDescent="0.2">
      <c r="A209" t="s">
        <v>238</v>
      </c>
      <c r="B209">
        <v>3</v>
      </c>
      <c r="C209" s="1">
        <v>40909</v>
      </c>
      <c r="E209">
        <v>10025</v>
      </c>
      <c r="F209">
        <v>2</v>
      </c>
      <c r="G209">
        <v>800</v>
      </c>
      <c r="H209">
        <v>1986</v>
      </c>
      <c r="I209" t="s">
        <v>22</v>
      </c>
      <c r="J209">
        <v>1986</v>
      </c>
      <c r="K209">
        <v>1</v>
      </c>
      <c r="L209" t="s">
        <v>14</v>
      </c>
      <c r="M209" t="s">
        <v>26</v>
      </c>
      <c r="N209" t="s">
        <v>26</v>
      </c>
      <c r="O209" t="s">
        <v>25</v>
      </c>
      <c r="P209">
        <v>50000</v>
      </c>
      <c r="Q209">
        <v>5000</v>
      </c>
      <c r="R209">
        <v>25000</v>
      </c>
      <c r="S209">
        <v>10000</v>
      </c>
      <c r="T209">
        <v>300000</v>
      </c>
      <c r="U209">
        <v>3000</v>
      </c>
      <c r="V209">
        <v>250</v>
      </c>
      <c r="W209">
        <v>738</v>
      </c>
      <c r="X209">
        <v>0</v>
      </c>
      <c r="Y209">
        <v>0</v>
      </c>
      <c r="Z209">
        <f t="shared" si="6"/>
        <v>1</v>
      </c>
      <c r="AA209">
        <f t="shared" si="7"/>
        <v>738</v>
      </c>
      <c r="AB209">
        <f>VLOOKUP(E209,'Territory Map'!$A$2:$B$26,2,FALSE)</f>
        <v>7</v>
      </c>
    </row>
    <row r="210" spans="1:28" x14ac:dyDescent="0.2">
      <c r="A210" t="s">
        <v>239</v>
      </c>
      <c r="B210">
        <v>3</v>
      </c>
      <c r="C210" s="1">
        <v>40909</v>
      </c>
      <c r="E210">
        <v>10008</v>
      </c>
      <c r="F210">
        <v>1</v>
      </c>
      <c r="G210" t="s">
        <v>27</v>
      </c>
      <c r="H210">
        <v>1960</v>
      </c>
      <c r="I210" t="s">
        <v>22</v>
      </c>
      <c r="J210">
        <v>1992</v>
      </c>
      <c r="K210">
        <v>1</v>
      </c>
      <c r="L210" t="s">
        <v>15</v>
      </c>
      <c r="M210" t="s">
        <v>26</v>
      </c>
      <c r="N210" t="s">
        <v>25</v>
      </c>
      <c r="O210" t="s">
        <v>25</v>
      </c>
      <c r="P210">
        <v>100000</v>
      </c>
      <c r="Q210">
        <v>10000</v>
      </c>
      <c r="R210">
        <v>50000</v>
      </c>
      <c r="S210">
        <v>20000</v>
      </c>
      <c r="T210">
        <v>300000</v>
      </c>
      <c r="U210">
        <v>3000</v>
      </c>
      <c r="V210">
        <v>500</v>
      </c>
      <c r="W210">
        <v>818</v>
      </c>
      <c r="X210">
        <v>0</v>
      </c>
      <c r="Y210">
        <v>0</v>
      </c>
      <c r="Z210">
        <f t="shared" si="6"/>
        <v>1</v>
      </c>
      <c r="AA210">
        <f t="shared" si="7"/>
        <v>818</v>
      </c>
      <c r="AB210">
        <f>VLOOKUP(E210,'Territory Map'!$A$2:$B$26,2,FALSE)</f>
        <v>1</v>
      </c>
    </row>
    <row r="211" spans="1:28" x14ac:dyDescent="0.2">
      <c r="A211" t="s">
        <v>240</v>
      </c>
      <c r="B211">
        <v>3</v>
      </c>
      <c r="C211" s="1">
        <v>40909</v>
      </c>
      <c r="E211">
        <v>10011</v>
      </c>
      <c r="F211">
        <v>4</v>
      </c>
      <c r="G211">
        <v>808</v>
      </c>
      <c r="H211">
        <v>1952</v>
      </c>
      <c r="I211" t="s">
        <v>23</v>
      </c>
      <c r="J211">
        <v>1979</v>
      </c>
      <c r="K211">
        <v>1</v>
      </c>
      <c r="L211" t="s">
        <v>14</v>
      </c>
      <c r="M211" t="s">
        <v>26</v>
      </c>
      <c r="N211" t="s">
        <v>26</v>
      </c>
      <c r="O211" t="s">
        <v>25</v>
      </c>
      <c r="P211">
        <v>60000</v>
      </c>
      <c r="Q211">
        <v>6000</v>
      </c>
      <c r="R211">
        <v>30000</v>
      </c>
      <c r="S211">
        <v>12000</v>
      </c>
      <c r="T211">
        <v>100000</v>
      </c>
      <c r="U211">
        <v>5000</v>
      </c>
      <c r="V211">
        <v>500</v>
      </c>
      <c r="W211">
        <v>947</v>
      </c>
      <c r="X211">
        <v>0</v>
      </c>
      <c r="Y211">
        <v>0</v>
      </c>
      <c r="Z211">
        <f t="shared" si="6"/>
        <v>1</v>
      </c>
      <c r="AA211">
        <f t="shared" si="7"/>
        <v>947</v>
      </c>
      <c r="AB211">
        <f>VLOOKUP(E211,'Territory Map'!$A$2:$B$26,2,FALSE)</f>
        <v>6</v>
      </c>
    </row>
    <row r="212" spans="1:28" x14ac:dyDescent="0.2">
      <c r="A212" t="s">
        <v>241</v>
      </c>
      <c r="B212">
        <v>3</v>
      </c>
      <c r="C212" s="1">
        <v>40909</v>
      </c>
      <c r="E212">
        <v>10021</v>
      </c>
      <c r="F212">
        <v>1</v>
      </c>
      <c r="G212">
        <v>885</v>
      </c>
      <c r="H212">
        <v>1979</v>
      </c>
      <c r="I212" t="s">
        <v>22</v>
      </c>
      <c r="J212">
        <v>1991</v>
      </c>
      <c r="K212">
        <v>1</v>
      </c>
      <c r="L212" t="s">
        <v>14</v>
      </c>
      <c r="M212" t="s">
        <v>26</v>
      </c>
      <c r="N212" t="s">
        <v>25</v>
      </c>
      <c r="O212" t="s">
        <v>25</v>
      </c>
      <c r="P212">
        <v>150000</v>
      </c>
      <c r="Q212">
        <v>15000</v>
      </c>
      <c r="R212">
        <v>75000</v>
      </c>
      <c r="S212">
        <v>30000</v>
      </c>
      <c r="T212">
        <v>500000</v>
      </c>
      <c r="U212">
        <v>1000</v>
      </c>
      <c r="V212">
        <v>500</v>
      </c>
      <c r="W212">
        <v>1229</v>
      </c>
      <c r="X212">
        <v>0</v>
      </c>
      <c r="Y212">
        <v>0</v>
      </c>
      <c r="Z212">
        <f t="shared" si="6"/>
        <v>1</v>
      </c>
      <c r="AA212">
        <f t="shared" si="7"/>
        <v>1229</v>
      </c>
      <c r="AB212">
        <f>VLOOKUP(E212,'Territory Map'!$A$2:$B$26,2,FALSE)</f>
        <v>6</v>
      </c>
    </row>
    <row r="213" spans="1:28" x14ac:dyDescent="0.2">
      <c r="A213" t="s">
        <v>242</v>
      </c>
      <c r="B213">
        <v>3</v>
      </c>
      <c r="C213" s="1">
        <v>40909</v>
      </c>
      <c r="E213">
        <v>10019</v>
      </c>
      <c r="F213">
        <v>5</v>
      </c>
      <c r="G213">
        <v>677</v>
      </c>
      <c r="H213">
        <v>1982</v>
      </c>
      <c r="I213" t="s">
        <v>22</v>
      </c>
      <c r="J213">
        <v>2008</v>
      </c>
      <c r="K213">
        <v>1</v>
      </c>
      <c r="L213" t="s">
        <v>16</v>
      </c>
      <c r="M213" t="s">
        <v>26</v>
      </c>
      <c r="N213" t="s">
        <v>25</v>
      </c>
      <c r="O213" t="s">
        <v>25</v>
      </c>
      <c r="P213">
        <v>100000</v>
      </c>
      <c r="Q213">
        <v>10000</v>
      </c>
      <c r="R213">
        <v>50000</v>
      </c>
      <c r="S213">
        <v>20000</v>
      </c>
      <c r="T213">
        <v>500000</v>
      </c>
      <c r="U213">
        <v>1000</v>
      </c>
      <c r="V213">
        <v>1000</v>
      </c>
      <c r="W213">
        <v>1581</v>
      </c>
      <c r="X213">
        <v>0</v>
      </c>
      <c r="Y213">
        <v>0</v>
      </c>
      <c r="Z213">
        <f t="shared" si="6"/>
        <v>1</v>
      </c>
      <c r="AA213">
        <f t="shared" si="7"/>
        <v>1581</v>
      </c>
      <c r="AB213">
        <f>VLOOKUP(E213,'Territory Map'!$A$2:$B$26,2,FALSE)</f>
        <v>1</v>
      </c>
    </row>
    <row r="214" spans="1:28" x14ac:dyDescent="0.2">
      <c r="A214" t="s">
        <v>243</v>
      </c>
      <c r="B214">
        <v>3</v>
      </c>
      <c r="C214" s="1">
        <v>40909</v>
      </c>
      <c r="E214">
        <v>10023</v>
      </c>
      <c r="F214">
        <v>2</v>
      </c>
      <c r="G214">
        <v>963</v>
      </c>
      <c r="H214">
        <v>1998</v>
      </c>
      <c r="I214" t="s">
        <v>23</v>
      </c>
      <c r="J214">
        <v>1998</v>
      </c>
      <c r="K214">
        <v>1</v>
      </c>
      <c r="L214" t="s">
        <v>15</v>
      </c>
      <c r="M214" t="s">
        <v>26</v>
      </c>
      <c r="N214" t="s">
        <v>25</v>
      </c>
      <c r="O214" t="s">
        <v>25</v>
      </c>
      <c r="P214">
        <v>90000</v>
      </c>
      <c r="Q214">
        <v>9000</v>
      </c>
      <c r="R214">
        <v>45000</v>
      </c>
      <c r="S214">
        <v>18000</v>
      </c>
      <c r="T214">
        <v>100000</v>
      </c>
      <c r="U214">
        <v>1000</v>
      </c>
      <c r="V214">
        <v>500</v>
      </c>
      <c r="W214">
        <v>289</v>
      </c>
      <c r="X214">
        <v>0</v>
      </c>
      <c r="Y214">
        <v>0</v>
      </c>
      <c r="Z214">
        <f t="shared" si="6"/>
        <v>1</v>
      </c>
      <c r="AA214">
        <f t="shared" si="7"/>
        <v>289</v>
      </c>
      <c r="AB214">
        <f>VLOOKUP(E214,'Territory Map'!$A$2:$B$26,2,FALSE)</f>
        <v>4</v>
      </c>
    </row>
    <row r="215" spans="1:28" x14ac:dyDescent="0.2">
      <c r="A215" t="s">
        <v>244</v>
      </c>
      <c r="B215">
        <v>3</v>
      </c>
      <c r="C215" s="1">
        <v>40909</v>
      </c>
      <c r="E215">
        <v>10007</v>
      </c>
      <c r="F215">
        <v>3</v>
      </c>
      <c r="G215">
        <v>900</v>
      </c>
      <c r="H215">
        <v>1957</v>
      </c>
      <c r="I215" t="s">
        <v>22</v>
      </c>
      <c r="J215">
        <v>1963</v>
      </c>
      <c r="K215">
        <v>1</v>
      </c>
      <c r="L215" t="s">
        <v>15</v>
      </c>
      <c r="M215" t="s">
        <v>25</v>
      </c>
      <c r="N215" t="s">
        <v>25</v>
      </c>
      <c r="O215" t="s">
        <v>25</v>
      </c>
      <c r="P215">
        <v>150000</v>
      </c>
      <c r="Q215">
        <v>15000</v>
      </c>
      <c r="R215">
        <v>75000</v>
      </c>
      <c r="S215">
        <v>30000</v>
      </c>
      <c r="T215">
        <v>500000</v>
      </c>
      <c r="U215">
        <v>1000</v>
      </c>
      <c r="V215">
        <v>500</v>
      </c>
      <c r="W215">
        <v>869</v>
      </c>
      <c r="X215">
        <v>0</v>
      </c>
      <c r="Y215">
        <v>0</v>
      </c>
      <c r="Z215">
        <f t="shared" si="6"/>
        <v>1</v>
      </c>
      <c r="AA215">
        <f t="shared" si="7"/>
        <v>869</v>
      </c>
      <c r="AB215">
        <f>VLOOKUP(E215,'Territory Map'!$A$2:$B$26,2,FALSE)</f>
        <v>3</v>
      </c>
    </row>
    <row r="216" spans="1:28" x14ac:dyDescent="0.2">
      <c r="A216" t="s">
        <v>245</v>
      </c>
      <c r="B216">
        <v>3</v>
      </c>
      <c r="C216" s="1">
        <v>40909</v>
      </c>
      <c r="D216" s="1">
        <v>41091</v>
      </c>
      <c r="E216">
        <v>10004</v>
      </c>
      <c r="F216">
        <v>5</v>
      </c>
      <c r="G216">
        <v>773</v>
      </c>
      <c r="H216">
        <v>1961</v>
      </c>
      <c r="I216" t="s">
        <v>22</v>
      </c>
      <c r="J216">
        <v>1974</v>
      </c>
      <c r="K216">
        <v>1</v>
      </c>
      <c r="L216" t="s">
        <v>15</v>
      </c>
      <c r="M216" t="s">
        <v>26</v>
      </c>
      <c r="N216" t="s">
        <v>25</v>
      </c>
      <c r="O216" t="s">
        <v>25</v>
      </c>
      <c r="P216">
        <v>150000</v>
      </c>
      <c r="Q216">
        <v>15000</v>
      </c>
      <c r="R216">
        <v>75000</v>
      </c>
      <c r="S216">
        <v>30000</v>
      </c>
      <c r="T216">
        <v>500000</v>
      </c>
      <c r="U216">
        <v>1000</v>
      </c>
      <c r="V216">
        <v>500</v>
      </c>
      <c r="W216">
        <v>2313</v>
      </c>
      <c r="X216">
        <v>0</v>
      </c>
      <c r="Y216">
        <v>0</v>
      </c>
      <c r="Z216">
        <f t="shared" si="6"/>
        <v>0.5</v>
      </c>
      <c r="AA216">
        <f t="shared" si="7"/>
        <v>1156.5</v>
      </c>
      <c r="AB216">
        <f>VLOOKUP(E216,'Territory Map'!$A$2:$B$26,2,FALSE)</f>
        <v>5</v>
      </c>
    </row>
    <row r="217" spans="1:28" x14ac:dyDescent="0.2">
      <c r="A217" t="s">
        <v>246</v>
      </c>
      <c r="B217">
        <v>3</v>
      </c>
      <c r="C217" s="1">
        <v>40909</v>
      </c>
      <c r="E217">
        <v>10006</v>
      </c>
      <c r="F217">
        <v>5</v>
      </c>
      <c r="G217">
        <v>882</v>
      </c>
      <c r="H217">
        <v>1952</v>
      </c>
      <c r="I217" t="s">
        <v>22</v>
      </c>
      <c r="J217">
        <v>1986</v>
      </c>
      <c r="K217">
        <v>1</v>
      </c>
      <c r="L217" t="s">
        <v>15</v>
      </c>
      <c r="M217" t="s">
        <v>26</v>
      </c>
      <c r="N217" t="s">
        <v>25</v>
      </c>
      <c r="O217" t="s">
        <v>25</v>
      </c>
      <c r="P217">
        <v>200000</v>
      </c>
      <c r="Q217">
        <v>20000</v>
      </c>
      <c r="R217">
        <v>100000</v>
      </c>
      <c r="S217">
        <v>40000</v>
      </c>
      <c r="T217">
        <v>100000</v>
      </c>
      <c r="U217">
        <v>3000</v>
      </c>
      <c r="V217">
        <v>500</v>
      </c>
      <c r="W217">
        <v>2375</v>
      </c>
      <c r="X217">
        <v>0</v>
      </c>
      <c r="Y217">
        <v>0</v>
      </c>
      <c r="Z217">
        <f t="shared" si="6"/>
        <v>1</v>
      </c>
      <c r="AA217">
        <f t="shared" si="7"/>
        <v>2375</v>
      </c>
      <c r="AB217">
        <f>VLOOKUP(E217,'Territory Map'!$A$2:$B$26,2,FALSE)</f>
        <v>6</v>
      </c>
    </row>
    <row r="218" spans="1:28" x14ac:dyDescent="0.2">
      <c r="A218" t="s">
        <v>247</v>
      </c>
      <c r="B218">
        <v>3</v>
      </c>
      <c r="C218" s="1">
        <v>40909</v>
      </c>
      <c r="E218">
        <v>10016</v>
      </c>
      <c r="F218">
        <v>2</v>
      </c>
      <c r="G218">
        <v>706</v>
      </c>
      <c r="H218">
        <v>1987</v>
      </c>
      <c r="I218" t="s">
        <v>22</v>
      </c>
      <c r="J218">
        <v>1990</v>
      </c>
      <c r="K218">
        <v>1</v>
      </c>
      <c r="L218" t="s">
        <v>14</v>
      </c>
      <c r="M218" t="s">
        <v>26</v>
      </c>
      <c r="N218" t="s">
        <v>26</v>
      </c>
      <c r="O218" t="s">
        <v>25</v>
      </c>
      <c r="P218">
        <v>100000</v>
      </c>
      <c r="Q218">
        <v>10000</v>
      </c>
      <c r="R218">
        <v>60000</v>
      </c>
      <c r="S218">
        <v>20000</v>
      </c>
      <c r="T218">
        <v>100000</v>
      </c>
      <c r="U218">
        <v>3000</v>
      </c>
      <c r="V218">
        <v>500</v>
      </c>
      <c r="W218">
        <v>1810</v>
      </c>
      <c r="X218">
        <v>1</v>
      </c>
      <c r="Y218">
        <v>25080</v>
      </c>
      <c r="Z218">
        <f t="shared" si="6"/>
        <v>1</v>
      </c>
      <c r="AA218">
        <f t="shared" si="7"/>
        <v>1810</v>
      </c>
      <c r="AB218">
        <f>VLOOKUP(E218,'Territory Map'!$A$2:$B$26,2,FALSE)</f>
        <v>6</v>
      </c>
    </row>
    <row r="219" spans="1:28" x14ac:dyDescent="0.2">
      <c r="A219" t="s">
        <v>248</v>
      </c>
      <c r="B219">
        <v>3</v>
      </c>
      <c r="C219" s="1">
        <v>40909</v>
      </c>
      <c r="E219">
        <v>10018</v>
      </c>
      <c r="F219">
        <v>4</v>
      </c>
      <c r="G219">
        <v>795</v>
      </c>
      <c r="H219">
        <v>1998</v>
      </c>
      <c r="I219" t="s">
        <v>22</v>
      </c>
      <c r="J219">
        <v>1998</v>
      </c>
      <c r="K219">
        <v>1</v>
      </c>
      <c r="L219" t="s">
        <v>14</v>
      </c>
      <c r="M219" t="s">
        <v>26</v>
      </c>
      <c r="N219" t="s">
        <v>25</v>
      </c>
      <c r="O219" t="s">
        <v>25</v>
      </c>
      <c r="P219">
        <v>150000</v>
      </c>
      <c r="Q219">
        <v>15000</v>
      </c>
      <c r="R219">
        <v>75000</v>
      </c>
      <c r="S219">
        <v>30000</v>
      </c>
      <c r="T219">
        <v>100000</v>
      </c>
      <c r="U219">
        <v>5000</v>
      </c>
      <c r="V219">
        <v>500</v>
      </c>
      <c r="W219">
        <v>1330</v>
      </c>
      <c r="X219">
        <v>0</v>
      </c>
      <c r="Y219">
        <v>0</v>
      </c>
      <c r="Z219">
        <f t="shared" si="6"/>
        <v>1</v>
      </c>
      <c r="AA219">
        <f t="shared" si="7"/>
        <v>1330</v>
      </c>
      <c r="AB219">
        <f>VLOOKUP(E219,'Territory Map'!$A$2:$B$26,2,FALSE)</f>
        <v>2</v>
      </c>
    </row>
    <row r="220" spans="1:28" x14ac:dyDescent="0.2">
      <c r="A220" t="s">
        <v>249</v>
      </c>
      <c r="B220">
        <v>3</v>
      </c>
      <c r="C220" s="1">
        <v>40909</v>
      </c>
      <c r="E220">
        <v>10001</v>
      </c>
      <c r="F220">
        <v>4</v>
      </c>
      <c r="G220">
        <v>818</v>
      </c>
      <c r="H220">
        <v>1994</v>
      </c>
      <c r="I220" t="s">
        <v>22</v>
      </c>
      <c r="J220">
        <v>1994</v>
      </c>
      <c r="K220">
        <v>1</v>
      </c>
      <c r="L220" t="s">
        <v>15</v>
      </c>
      <c r="M220" t="s">
        <v>26</v>
      </c>
      <c r="N220" t="s">
        <v>25</v>
      </c>
      <c r="O220" t="s">
        <v>25</v>
      </c>
      <c r="P220">
        <v>400000</v>
      </c>
      <c r="Q220">
        <v>40000</v>
      </c>
      <c r="R220">
        <v>200000</v>
      </c>
      <c r="S220">
        <v>80000</v>
      </c>
      <c r="T220">
        <v>300000</v>
      </c>
      <c r="U220">
        <v>5000</v>
      </c>
      <c r="V220">
        <v>1000</v>
      </c>
      <c r="W220">
        <v>2997</v>
      </c>
      <c r="X220">
        <v>0</v>
      </c>
      <c r="Y220">
        <v>0</v>
      </c>
      <c r="Z220">
        <f t="shared" si="6"/>
        <v>1</v>
      </c>
      <c r="AA220">
        <f t="shared" si="7"/>
        <v>2997</v>
      </c>
      <c r="AB220">
        <f>VLOOKUP(E220,'Territory Map'!$A$2:$B$26,2,FALSE)</f>
        <v>6</v>
      </c>
    </row>
    <row r="221" spans="1:28" x14ac:dyDescent="0.2">
      <c r="A221" t="s">
        <v>250</v>
      </c>
      <c r="B221">
        <v>3</v>
      </c>
      <c r="C221" s="1">
        <v>40909</v>
      </c>
      <c r="E221">
        <v>10022</v>
      </c>
      <c r="F221">
        <v>5</v>
      </c>
      <c r="G221">
        <v>884</v>
      </c>
      <c r="H221">
        <v>1967</v>
      </c>
      <c r="I221" t="s">
        <v>22</v>
      </c>
      <c r="J221">
        <v>2001</v>
      </c>
      <c r="K221">
        <v>9</v>
      </c>
      <c r="L221" t="s">
        <v>16</v>
      </c>
      <c r="M221" t="s">
        <v>26</v>
      </c>
      <c r="N221" t="s">
        <v>25</v>
      </c>
      <c r="O221" t="s">
        <v>25</v>
      </c>
      <c r="P221">
        <v>70000</v>
      </c>
      <c r="Q221">
        <v>7000</v>
      </c>
      <c r="R221">
        <v>35000</v>
      </c>
      <c r="S221">
        <v>14000</v>
      </c>
      <c r="T221">
        <v>300000</v>
      </c>
      <c r="U221">
        <v>1000</v>
      </c>
      <c r="V221">
        <v>500</v>
      </c>
      <c r="W221">
        <v>673</v>
      </c>
      <c r="X221">
        <v>0</v>
      </c>
      <c r="Y221">
        <v>0</v>
      </c>
      <c r="Z221">
        <f t="shared" si="6"/>
        <v>1</v>
      </c>
      <c r="AA221">
        <f t="shared" si="7"/>
        <v>673</v>
      </c>
      <c r="AB221">
        <f>VLOOKUP(E221,'Territory Map'!$A$2:$B$26,2,FALSE)</f>
        <v>4</v>
      </c>
    </row>
    <row r="222" spans="1:28" x14ac:dyDescent="0.2">
      <c r="A222" t="s">
        <v>251</v>
      </c>
      <c r="B222">
        <v>3</v>
      </c>
      <c r="C222" s="1">
        <v>40909</v>
      </c>
      <c r="E222">
        <v>10003</v>
      </c>
      <c r="F222">
        <v>2</v>
      </c>
      <c r="G222">
        <v>900</v>
      </c>
      <c r="H222">
        <v>1959</v>
      </c>
      <c r="I222" t="s">
        <v>22</v>
      </c>
      <c r="J222">
        <v>1973</v>
      </c>
      <c r="K222">
        <v>1</v>
      </c>
      <c r="L222" t="s">
        <v>14</v>
      </c>
      <c r="M222" t="s">
        <v>26</v>
      </c>
      <c r="N222" t="s">
        <v>25</v>
      </c>
      <c r="O222" t="s">
        <v>25</v>
      </c>
      <c r="P222">
        <v>70000</v>
      </c>
      <c r="Q222">
        <v>7000</v>
      </c>
      <c r="R222">
        <v>35000</v>
      </c>
      <c r="S222">
        <v>14000</v>
      </c>
      <c r="T222">
        <v>100000</v>
      </c>
      <c r="U222">
        <v>3000</v>
      </c>
      <c r="V222">
        <v>500</v>
      </c>
      <c r="W222">
        <v>491</v>
      </c>
      <c r="X222">
        <v>0</v>
      </c>
      <c r="Y222">
        <v>0</v>
      </c>
      <c r="Z222">
        <f t="shared" si="6"/>
        <v>1</v>
      </c>
      <c r="AA222">
        <f t="shared" si="7"/>
        <v>491</v>
      </c>
      <c r="AB222">
        <f>VLOOKUP(E222,'Territory Map'!$A$2:$B$26,2,FALSE)</f>
        <v>5</v>
      </c>
    </row>
    <row r="223" spans="1:28" x14ac:dyDescent="0.2">
      <c r="A223" t="s">
        <v>252</v>
      </c>
      <c r="B223">
        <v>3</v>
      </c>
      <c r="C223" s="1">
        <v>40909</v>
      </c>
      <c r="E223">
        <v>10003</v>
      </c>
      <c r="F223">
        <v>1</v>
      </c>
      <c r="G223">
        <v>823</v>
      </c>
      <c r="H223">
        <v>1956</v>
      </c>
      <c r="I223" t="s">
        <v>23</v>
      </c>
      <c r="J223">
        <v>2006</v>
      </c>
      <c r="K223">
        <v>7</v>
      </c>
      <c r="L223" t="s">
        <v>14</v>
      </c>
      <c r="M223" t="s">
        <v>26</v>
      </c>
      <c r="N223" t="s">
        <v>25</v>
      </c>
      <c r="O223" t="s">
        <v>25</v>
      </c>
      <c r="P223">
        <v>70000</v>
      </c>
      <c r="Q223">
        <v>7000</v>
      </c>
      <c r="R223">
        <v>35000</v>
      </c>
      <c r="S223">
        <v>14000</v>
      </c>
      <c r="T223">
        <v>500000</v>
      </c>
      <c r="U223">
        <v>1000</v>
      </c>
      <c r="V223">
        <v>1000</v>
      </c>
      <c r="W223">
        <v>525</v>
      </c>
      <c r="X223">
        <v>0</v>
      </c>
      <c r="Y223">
        <v>0</v>
      </c>
      <c r="Z223">
        <f t="shared" si="6"/>
        <v>1</v>
      </c>
      <c r="AA223">
        <f t="shared" si="7"/>
        <v>525</v>
      </c>
      <c r="AB223">
        <f>VLOOKUP(E223,'Territory Map'!$A$2:$B$26,2,FALSE)</f>
        <v>5</v>
      </c>
    </row>
    <row r="224" spans="1:28" x14ac:dyDescent="0.2">
      <c r="A224" t="s">
        <v>253</v>
      </c>
      <c r="B224">
        <v>3</v>
      </c>
      <c r="C224" s="1">
        <v>40909</v>
      </c>
      <c r="E224">
        <v>10022</v>
      </c>
      <c r="F224">
        <v>4</v>
      </c>
      <c r="G224">
        <v>835</v>
      </c>
      <c r="H224">
        <v>2004</v>
      </c>
      <c r="I224" t="s">
        <v>22</v>
      </c>
      <c r="J224">
        <v>2004</v>
      </c>
      <c r="K224">
        <v>1</v>
      </c>
      <c r="L224" t="s">
        <v>16</v>
      </c>
      <c r="M224" t="s">
        <v>26</v>
      </c>
      <c r="N224" t="s">
        <v>25</v>
      </c>
      <c r="O224" t="s">
        <v>25</v>
      </c>
      <c r="P224">
        <v>100000</v>
      </c>
      <c r="Q224">
        <v>10000</v>
      </c>
      <c r="R224">
        <v>50000</v>
      </c>
      <c r="S224">
        <v>20000</v>
      </c>
      <c r="T224">
        <v>500000</v>
      </c>
      <c r="U224">
        <v>5000</v>
      </c>
      <c r="V224">
        <v>500</v>
      </c>
      <c r="W224">
        <v>520</v>
      </c>
      <c r="X224">
        <v>0</v>
      </c>
      <c r="Y224">
        <v>0</v>
      </c>
      <c r="Z224">
        <f t="shared" si="6"/>
        <v>1</v>
      </c>
      <c r="AA224">
        <f t="shared" si="7"/>
        <v>520</v>
      </c>
      <c r="AB224">
        <f>VLOOKUP(E224,'Territory Map'!$A$2:$B$26,2,FALSE)</f>
        <v>4</v>
      </c>
    </row>
    <row r="225" spans="1:28" x14ac:dyDescent="0.2">
      <c r="A225" t="s">
        <v>254</v>
      </c>
      <c r="B225">
        <v>3</v>
      </c>
      <c r="C225" s="1">
        <v>40909</v>
      </c>
      <c r="E225">
        <v>10003</v>
      </c>
      <c r="F225">
        <v>2</v>
      </c>
      <c r="G225">
        <v>947</v>
      </c>
      <c r="H225">
        <v>1962</v>
      </c>
      <c r="I225" t="s">
        <v>22</v>
      </c>
      <c r="J225">
        <v>1980</v>
      </c>
      <c r="K225">
        <v>1</v>
      </c>
      <c r="L225" t="s">
        <v>14</v>
      </c>
      <c r="M225" t="s">
        <v>26</v>
      </c>
      <c r="N225" t="s">
        <v>25</v>
      </c>
      <c r="O225" t="s">
        <v>25</v>
      </c>
      <c r="P225">
        <v>50000</v>
      </c>
      <c r="Q225">
        <v>5000</v>
      </c>
      <c r="R225">
        <v>25000</v>
      </c>
      <c r="S225">
        <v>10000</v>
      </c>
      <c r="T225">
        <v>300000</v>
      </c>
      <c r="U225">
        <v>1000</v>
      </c>
      <c r="V225">
        <v>250</v>
      </c>
      <c r="W225">
        <v>367</v>
      </c>
      <c r="X225">
        <v>0</v>
      </c>
      <c r="Y225">
        <v>0</v>
      </c>
      <c r="Z225">
        <f t="shared" si="6"/>
        <v>1</v>
      </c>
      <c r="AA225">
        <f t="shared" si="7"/>
        <v>367</v>
      </c>
      <c r="AB225">
        <f>VLOOKUP(E225,'Territory Map'!$A$2:$B$26,2,FALSE)</f>
        <v>5</v>
      </c>
    </row>
    <row r="226" spans="1:28" x14ac:dyDescent="0.2">
      <c r="A226" t="s">
        <v>255</v>
      </c>
      <c r="B226">
        <v>3</v>
      </c>
      <c r="C226" s="1">
        <v>40909</v>
      </c>
      <c r="D226" s="1">
        <v>41091</v>
      </c>
      <c r="E226">
        <v>10021</v>
      </c>
      <c r="F226">
        <v>1</v>
      </c>
      <c r="G226">
        <v>789</v>
      </c>
      <c r="H226">
        <v>1985</v>
      </c>
      <c r="I226" t="s">
        <v>22</v>
      </c>
      <c r="J226">
        <v>1985</v>
      </c>
      <c r="K226">
        <v>1</v>
      </c>
      <c r="L226" t="s">
        <v>14</v>
      </c>
      <c r="M226" t="s">
        <v>26</v>
      </c>
      <c r="N226" t="s">
        <v>25</v>
      </c>
      <c r="O226" t="s">
        <v>25</v>
      </c>
      <c r="P226">
        <v>70000</v>
      </c>
      <c r="Q226">
        <v>7000</v>
      </c>
      <c r="R226">
        <v>35000</v>
      </c>
      <c r="S226">
        <v>14000</v>
      </c>
      <c r="T226">
        <v>100000</v>
      </c>
      <c r="U226">
        <v>1000</v>
      </c>
      <c r="V226">
        <v>500</v>
      </c>
      <c r="W226">
        <v>1187</v>
      </c>
      <c r="X226">
        <v>0</v>
      </c>
      <c r="Y226">
        <v>0</v>
      </c>
      <c r="Z226">
        <f t="shared" si="6"/>
        <v>0.5</v>
      </c>
      <c r="AA226">
        <f t="shared" si="7"/>
        <v>593.5</v>
      </c>
      <c r="AB226">
        <f>VLOOKUP(E226,'Territory Map'!$A$2:$B$26,2,FALSE)</f>
        <v>6</v>
      </c>
    </row>
    <row r="227" spans="1:28" x14ac:dyDescent="0.2">
      <c r="A227" t="s">
        <v>256</v>
      </c>
      <c r="B227">
        <v>3</v>
      </c>
      <c r="C227" s="1">
        <v>40909</v>
      </c>
      <c r="E227">
        <v>10005</v>
      </c>
      <c r="F227">
        <v>2</v>
      </c>
      <c r="G227">
        <v>650</v>
      </c>
      <c r="H227">
        <v>1958</v>
      </c>
      <c r="I227" t="s">
        <v>22</v>
      </c>
      <c r="J227">
        <v>1971</v>
      </c>
      <c r="K227">
        <v>1</v>
      </c>
      <c r="L227" t="s">
        <v>16</v>
      </c>
      <c r="M227" t="s">
        <v>26</v>
      </c>
      <c r="N227" t="s">
        <v>25</v>
      </c>
      <c r="O227" t="s">
        <v>25</v>
      </c>
      <c r="P227">
        <v>200000</v>
      </c>
      <c r="Q227">
        <v>20000</v>
      </c>
      <c r="R227">
        <v>100000</v>
      </c>
      <c r="S227">
        <v>40000</v>
      </c>
      <c r="T227">
        <v>300000</v>
      </c>
      <c r="U227">
        <v>3000</v>
      </c>
      <c r="V227">
        <v>500</v>
      </c>
      <c r="W227">
        <v>3119</v>
      </c>
      <c r="X227">
        <v>1</v>
      </c>
      <c r="Y227">
        <v>13680</v>
      </c>
      <c r="Z227">
        <f t="shared" si="6"/>
        <v>1</v>
      </c>
      <c r="AA227">
        <f t="shared" si="7"/>
        <v>3119</v>
      </c>
      <c r="AB227">
        <f>VLOOKUP(E227,'Territory Map'!$A$2:$B$26,2,FALSE)</f>
        <v>7</v>
      </c>
    </row>
    <row r="228" spans="1:28" x14ac:dyDescent="0.2">
      <c r="A228" t="s">
        <v>257</v>
      </c>
      <c r="B228">
        <v>3</v>
      </c>
      <c r="C228" s="1">
        <v>40909</v>
      </c>
      <c r="E228">
        <v>10001</v>
      </c>
      <c r="F228">
        <v>1</v>
      </c>
      <c r="G228">
        <v>689</v>
      </c>
      <c r="H228">
        <v>1989</v>
      </c>
      <c r="I228" t="s">
        <v>22</v>
      </c>
      <c r="J228">
        <v>1989</v>
      </c>
      <c r="K228">
        <v>1</v>
      </c>
      <c r="L228" t="s">
        <v>14</v>
      </c>
      <c r="M228" t="s">
        <v>26</v>
      </c>
      <c r="N228" t="s">
        <v>26</v>
      </c>
      <c r="O228" t="s">
        <v>25</v>
      </c>
      <c r="P228">
        <v>125000</v>
      </c>
      <c r="Q228">
        <v>12500</v>
      </c>
      <c r="R228">
        <v>75000</v>
      </c>
      <c r="S228">
        <v>25000</v>
      </c>
      <c r="T228">
        <v>500000</v>
      </c>
      <c r="U228">
        <v>3000</v>
      </c>
      <c r="V228">
        <v>500</v>
      </c>
      <c r="W228">
        <v>2266</v>
      </c>
      <c r="X228">
        <v>0</v>
      </c>
      <c r="Y228">
        <v>0</v>
      </c>
      <c r="Z228">
        <f t="shared" si="6"/>
        <v>1</v>
      </c>
      <c r="AA228">
        <f t="shared" si="7"/>
        <v>2266</v>
      </c>
      <c r="AB228">
        <f>VLOOKUP(E228,'Territory Map'!$A$2:$B$26,2,FALSE)</f>
        <v>6</v>
      </c>
    </row>
    <row r="229" spans="1:28" x14ac:dyDescent="0.2">
      <c r="A229" t="s">
        <v>258</v>
      </c>
      <c r="B229">
        <v>3</v>
      </c>
      <c r="C229" s="1">
        <v>40909</v>
      </c>
      <c r="E229">
        <v>10025</v>
      </c>
      <c r="F229">
        <v>1</v>
      </c>
      <c r="G229">
        <v>717</v>
      </c>
      <c r="H229">
        <v>1994</v>
      </c>
      <c r="I229" t="s">
        <v>22</v>
      </c>
      <c r="J229">
        <v>1994</v>
      </c>
      <c r="K229">
        <v>1</v>
      </c>
      <c r="L229" t="s">
        <v>15</v>
      </c>
      <c r="M229" t="s">
        <v>26</v>
      </c>
      <c r="N229" t="s">
        <v>26</v>
      </c>
      <c r="O229" t="s">
        <v>25</v>
      </c>
      <c r="P229">
        <v>70000</v>
      </c>
      <c r="Q229">
        <v>7000</v>
      </c>
      <c r="R229">
        <v>35000</v>
      </c>
      <c r="S229">
        <v>14000</v>
      </c>
      <c r="T229">
        <v>300000</v>
      </c>
      <c r="U229">
        <v>3000</v>
      </c>
      <c r="V229">
        <v>500</v>
      </c>
      <c r="W229">
        <v>859</v>
      </c>
      <c r="X229">
        <v>0</v>
      </c>
      <c r="Y229">
        <v>0</v>
      </c>
      <c r="Z229">
        <f t="shared" si="6"/>
        <v>1</v>
      </c>
      <c r="AA229">
        <f t="shared" si="7"/>
        <v>859</v>
      </c>
      <c r="AB229">
        <f>VLOOKUP(E229,'Territory Map'!$A$2:$B$26,2,FALSE)</f>
        <v>7</v>
      </c>
    </row>
    <row r="230" spans="1:28" x14ac:dyDescent="0.2">
      <c r="A230" t="s">
        <v>259</v>
      </c>
      <c r="B230">
        <v>3</v>
      </c>
      <c r="C230" s="1">
        <v>40909</v>
      </c>
      <c r="E230">
        <v>10020</v>
      </c>
      <c r="F230">
        <v>4</v>
      </c>
      <c r="G230">
        <v>850</v>
      </c>
      <c r="H230">
        <v>1968</v>
      </c>
      <c r="I230" t="s">
        <v>22</v>
      </c>
      <c r="J230">
        <v>1979</v>
      </c>
      <c r="K230">
        <v>1</v>
      </c>
      <c r="L230" t="s">
        <v>14</v>
      </c>
      <c r="M230" t="s">
        <v>26</v>
      </c>
      <c r="N230" t="s">
        <v>26</v>
      </c>
      <c r="O230" t="s">
        <v>25</v>
      </c>
      <c r="P230">
        <v>100000</v>
      </c>
      <c r="Q230">
        <v>10000</v>
      </c>
      <c r="R230">
        <v>70000</v>
      </c>
      <c r="S230">
        <v>20000</v>
      </c>
      <c r="T230">
        <v>100000</v>
      </c>
      <c r="U230">
        <v>1000</v>
      </c>
      <c r="V230">
        <v>1000</v>
      </c>
      <c r="W230">
        <v>1349</v>
      </c>
      <c r="X230">
        <v>0</v>
      </c>
      <c r="Y230">
        <v>0</v>
      </c>
      <c r="Z230">
        <f t="shared" si="6"/>
        <v>1</v>
      </c>
      <c r="AA230">
        <f t="shared" si="7"/>
        <v>1349</v>
      </c>
      <c r="AB230">
        <f>VLOOKUP(E230,'Territory Map'!$A$2:$B$26,2,FALSE)</f>
        <v>7</v>
      </c>
    </row>
    <row r="231" spans="1:28" x14ac:dyDescent="0.2">
      <c r="A231" t="s">
        <v>260</v>
      </c>
      <c r="B231">
        <v>3</v>
      </c>
      <c r="C231" s="1">
        <v>40909</v>
      </c>
      <c r="E231">
        <v>10008</v>
      </c>
      <c r="F231">
        <v>4</v>
      </c>
      <c r="G231">
        <v>850</v>
      </c>
      <c r="H231">
        <v>1992</v>
      </c>
      <c r="I231" t="s">
        <v>22</v>
      </c>
      <c r="J231">
        <v>1997</v>
      </c>
      <c r="K231">
        <v>1</v>
      </c>
      <c r="L231" t="s">
        <v>14</v>
      </c>
      <c r="M231" t="s">
        <v>26</v>
      </c>
      <c r="N231" t="s">
        <v>26</v>
      </c>
      <c r="O231" t="s">
        <v>25</v>
      </c>
      <c r="P231">
        <v>300000</v>
      </c>
      <c r="Q231">
        <v>30000</v>
      </c>
      <c r="R231">
        <v>150000</v>
      </c>
      <c r="S231">
        <v>60000</v>
      </c>
      <c r="T231">
        <v>100000</v>
      </c>
      <c r="U231">
        <v>1000</v>
      </c>
      <c r="V231">
        <v>250</v>
      </c>
      <c r="W231">
        <v>2160</v>
      </c>
      <c r="X231">
        <v>1</v>
      </c>
      <c r="Y231">
        <v>32832</v>
      </c>
      <c r="Z231">
        <f t="shared" si="6"/>
        <v>1</v>
      </c>
      <c r="AA231">
        <f t="shared" si="7"/>
        <v>2160</v>
      </c>
      <c r="AB231">
        <f>VLOOKUP(E231,'Territory Map'!$A$2:$B$26,2,FALSE)</f>
        <v>1</v>
      </c>
    </row>
    <row r="232" spans="1:28" x14ac:dyDescent="0.2">
      <c r="A232" t="s">
        <v>261</v>
      </c>
      <c r="B232">
        <v>3</v>
      </c>
      <c r="C232" s="1">
        <v>40909</v>
      </c>
      <c r="E232">
        <v>10024</v>
      </c>
      <c r="F232">
        <v>2</v>
      </c>
      <c r="G232">
        <v>800</v>
      </c>
      <c r="H232">
        <v>1997</v>
      </c>
      <c r="I232" t="s">
        <v>22</v>
      </c>
      <c r="J232">
        <v>1997</v>
      </c>
      <c r="K232">
        <v>7</v>
      </c>
      <c r="L232" t="s">
        <v>15</v>
      </c>
      <c r="M232" t="s">
        <v>25</v>
      </c>
      <c r="N232" t="s">
        <v>25</v>
      </c>
      <c r="O232" t="s">
        <v>25</v>
      </c>
      <c r="P232">
        <v>90000</v>
      </c>
      <c r="Q232">
        <v>9000</v>
      </c>
      <c r="R232">
        <v>45000</v>
      </c>
      <c r="S232">
        <v>18000</v>
      </c>
      <c r="T232">
        <v>100000</v>
      </c>
      <c r="U232">
        <v>3000</v>
      </c>
      <c r="V232">
        <v>250</v>
      </c>
      <c r="W232">
        <v>648</v>
      </c>
      <c r="X232">
        <v>0</v>
      </c>
      <c r="Y232">
        <v>0</v>
      </c>
      <c r="Z232">
        <f t="shared" si="6"/>
        <v>1</v>
      </c>
      <c r="AA232">
        <f t="shared" si="7"/>
        <v>648</v>
      </c>
      <c r="AB232">
        <f>VLOOKUP(E232,'Territory Map'!$A$2:$B$26,2,FALSE)</f>
        <v>4</v>
      </c>
    </row>
    <row r="233" spans="1:28" x14ac:dyDescent="0.2">
      <c r="A233" t="s">
        <v>262</v>
      </c>
      <c r="B233">
        <v>3</v>
      </c>
      <c r="C233" s="1">
        <v>40909</v>
      </c>
      <c r="E233">
        <v>10006</v>
      </c>
      <c r="F233">
        <v>3</v>
      </c>
      <c r="G233">
        <v>900</v>
      </c>
      <c r="H233">
        <v>1956</v>
      </c>
      <c r="I233" t="s">
        <v>22</v>
      </c>
      <c r="J233">
        <v>1984</v>
      </c>
      <c r="K233">
        <v>1</v>
      </c>
      <c r="L233" t="s">
        <v>15</v>
      </c>
      <c r="M233" t="s">
        <v>26</v>
      </c>
      <c r="N233" t="s">
        <v>25</v>
      </c>
      <c r="O233" t="s">
        <v>25</v>
      </c>
      <c r="P233">
        <v>150000</v>
      </c>
      <c r="Q233">
        <v>15000</v>
      </c>
      <c r="R233">
        <v>75000</v>
      </c>
      <c r="S233">
        <v>30000</v>
      </c>
      <c r="T233">
        <v>300000</v>
      </c>
      <c r="U233">
        <v>1000</v>
      </c>
      <c r="V233">
        <v>1000</v>
      </c>
      <c r="W233">
        <v>1042</v>
      </c>
      <c r="X233">
        <v>1</v>
      </c>
      <c r="Y233">
        <v>17496</v>
      </c>
      <c r="Z233">
        <f t="shared" si="6"/>
        <v>1</v>
      </c>
      <c r="AA233">
        <f t="shared" si="7"/>
        <v>1042</v>
      </c>
      <c r="AB233">
        <f>VLOOKUP(E233,'Territory Map'!$A$2:$B$26,2,FALSE)</f>
        <v>6</v>
      </c>
    </row>
    <row r="234" spans="1:28" x14ac:dyDescent="0.2">
      <c r="A234" t="s">
        <v>263</v>
      </c>
      <c r="B234">
        <v>3</v>
      </c>
      <c r="C234" s="1">
        <v>40909</v>
      </c>
      <c r="D234" s="1">
        <v>41091</v>
      </c>
      <c r="E234">
        <v>10020</v>
      </c>
      <c r="F234">
        <v>3</v>
      </c>
      <c r="G234">
        <v>800</v>
      </c>
      <c r="H234">
        <v>1954</v>
      </c>
      <c r="I234" t="s">
        <v>22</v>
      </c>
      <c r="J234">
        <v>2002</v>
      </c>
      <c r="K234">
        <v>1</v>
      </c>
      <c r="L234" t="s">
        <v>16</v>
      </c>
      <c r="M234" t="s">
        <v>25</v>
      </c>
      <c r="N234" t="s">
        <v>25</v>
      </c>
      <c r="O234" t="s">
        <v>25</v>
      </c>
      <c r="P234">
        <v>300000</v>
      </c>
      <c r="Q234">
        <v>30000</v>
      </c>
      <c r="R234">
        <v>150000</v>
      </c>
      <c r="S234">
        <v>60000</v>
      </c>
      <c r="T234">
        <v>100000</v>
      </c>
      <c r="U234">
        <v>1000</v>
      </c>
      <c r="V234">
        <v>1000</v>
      </c>
      <c r="W234">
        <v>2149</v>
      </c>
      <c r="X234">
        <v>0</v>
      </c>
      <c r="Y234">
        <v>0</v>
      </c>
      <c r="Z234">
        <f t="shared" si="6"/>
        <v>0.5</v>
      </c>
      <c r="AA234">
        <f t="shared" si="7"/>
        <v>1074.5</v>
      </c>
      <c r="AB234">
        <f>VLOOKUP(E234,'Territory Map'!$A$2:$B$26,2,FALSE)</f>
        <v>7</v>
      </c>
    </row>
    <row r="235" spans="1:28" x14ac:dyDescent="0.2">
      <c r="A235" t="s">
        <v>264</v>
      </c>
      <c r="B235">
        <v>3</v>
      </c>
      <c r="C235" s="1">
        <v>40909</v>
      </c>
      <c r="E235">
        <v>10020</v>
      </c>
      <c r="F235">
        <v>3</v>
      </c>
      <c r="G235">
        <v>822</v>
      </c>
      <c r="H235">
        <v>1958</v>
      </c>
      <c r="I235" t="s">
        <v>22</v>
      </c>
      <c r="J235">
        <v>2004</v>
      </c>
      <c r="K235">
        <v>9</v>
      </c>
      <c r="L235" t="s">
        <v>15</v>
      </c>
      <c r="M235" t="s">
        <v>26</v>
      </c>
      <c r="N235" t="s">
        <v>25</v>
      </c>
      <c r="O235" t="s">
        <v>25</v>
      </c>
      <c r="P235">
        <v>100000</v>
      </c>
      <c r="Q235">
        <v>10000</v>
      </c>
      <c r="R235">
        <v>50000</v>
      </c>
      <c r="S235">
        <v>20000</v>
      </c>
      <c r="T235">
        <v>500000</v>
      </c>
      <c r="U235">
        <v>5000</v>
      </c>
      <c r="V235">
        <v>1000</v>
      </c>
      <c r="W235">
        <v>1666</v>
      </c>
      <c r="X235">
        <v>0</v>
      </c>
      <c r="Y235">
        <v>0</v>
      </c>
      <c r="Z235">
        <f t="shared" si="6"/>
        <v>1</v>
      </c>
      <c r="AA235">
        <f t="shared" si="7"/>
        <v>1666</v>
      </c>
      <c r="AB235">
        <f>VLOOKUP(E235,'Territory Map'!$A$2:$B$26,2,FALSE)</f>
        <v>7</v>
      </c>
    </row>
    <row r="236" spans="1:28" x14ac:dyDescent="0.2">
      <c r="A236" t="s">
        <v>265</v>
      </c>
      <c r="B236">
        <v>3</v>
      </c>
      <c r="C236" s="1">
        <v>40909</v>
      </c>
      <c r="E236">
        <v>10009</v>
      </c>
      <c r="F236">
        <v>3</v>
      </c>
      <c r="G236">
        <v>800</v>
      </c>
      <c r="H236">
        <v>2005</v>
      </c>
      <c r="I236" t="s">
        <v>23</v>
      </c>
      <c r="J236">
        <v>2005</v>
      </c>
      <c r="K236">
        <v>1</v>
      </c>
      <c r="L236" t="s">
        <v>14</v>
      </c>
      <c r="M236" t="s">
        <v>26</v>
      </c>
      <c r="N236" t="s">
        <v>25</v>
      </c>
      <c r="O236" t="s">
        <v>25</v>
      </c>
      <c r="P236">
        <v>250000</v>
      </c>
      <c r="Q236">
        <v>25000</v>
      </c>
      <c r="R236">
        <v>125000</v>
      </c>
      <c r="S236">
        <v>50000</v>
      </c>
      <c r="T236">
        <v>100000</v>
      </c>
      <c r="U236">
        <v>1000</v>
      </c>
      <c r="V236">
        <v>500</v>
      </c>
      <c r="W236">
        <v>1533</v>
      </c>
      <c r="X236">
        <v>0</v>
      </c>
      <c r="Y236">
        <v>0</v>
      </c>
      <c r="Z236">
        <f t="shared" si="6"/>
        <v>1</v>
      </c>
      <c r="AA236">
        <f t="shared" si="7"/>
        <v>1533</v>
      </c>
      <c r="AB236">
        <f>VLOOKUP(E236,'Territory Map'!$A$2:$B$26,2,FALSE)</f>
        <v>1</v>
      </c>
    </row>
    <row r="237" spans="1:28" x14ac:dyDescent="0.2">
      <c r="A237" t="s">
        <v>266</v>
      </c>
      <c r="B237">
        <v>3</v>
      </c>
      <c r="C237" s="1">
        <v>40909</v>
      </c>
      <c r="E237">
        <v>10004</v>
      </c>
      <c r="F237">
        <v>4</v>
      </c>
      <c r="G237">
        <v>803</v>
      </c>
      <c r="H237">
        <v>1978</v>
      </c>
      <c r="I237" t="s">
        <v>22</v>
      </c>
      <c r="J237">
        <v>2003</v>
      </c>
      <c r="K237">
        <v>7</v>
      </c>
      <c r="L237" t="s">
        <v>14</v>
      </c>
      <c r="M237" t="s">
        <v>25</v>
      </c>
      <c r="N237" t="s">
        <v>26</v>
      </c>
      <c r="O237" t="s">
        <v>25</v>
      </c>
      <c r="P237">
        <v>100000</v>
      </c>
      <c r="Q237">
        <v>10000</v>
      </c>
      <c r="R237">
        <v>60000</v>
      </c>
      <c r="S237">
        <v>20000</v>
      </c>
      <c r="T237">
        <v>100000</v>
      </c>
      <c r="U237">
        <v>1000</v>
      </c>
      <c r="V237">
        <v>250</v>
      </c>
      <c r="W237">
        <v>1313</v>
      </c>
      <c r="X237">
        <v>0</v>
      </c>
      <c r="Y237">
        <v>0</v>
      </c>
      <c r="Z237">
        <f t="shared" si="6"/>
        <v>1</v>
      </c>
      <c r="AA237">
        <f t="shared" si="7"/>
        <v>1313</v>
      </c>
      <c r="AB237">
        <f>VLOOKUP(E237,'Territory Map'!$A$2:$B$26,2,FALSE)</f>
        <v>5</v>
      </c>
    </row>
    <row r="238" spans="1:28" x14ac:dyDescent="0.2">
      <c r="A238" t="s">
        <v>267</v>
      </c>
      <c r="B238">
        <v>3</v>
      </c>
      <c r="C238" s="1">
        <v>40909</v>
      </c>
      <c r="E238">
        <v>10007</v>
      </c>
      <c r="F238">
        <v>4</v>
      </c>
      <c r="G238">
        <v>718</v>
      </c>
      <c r="H238">
        <v>1999</v>
      </c>
      <c r="I238" t="s">
        <v>22</v>
      </c>
      <c r="J238">
        <v>1999</v>
      </c>
      <c r="K238">
        <v>1</v>
      </c>
      <c r="L238" t="s">
        <v>14</v>
      </c>
      <c r="M238" t="s">
        <v>26</v>
      </c>
      <c r="N238" t="s">
        <v>25</v>
      </c>
      <c r="O238" t="s">
        <v>25</v>
      </c>
      <c r="P238">
        <v>100000</v>
      </c>
      <c r="Q238">
        <v>10000</v>
      </c>
      <c r="R238">
        <v>50000</v>
      </c>
      <c r="S238">
        <v>20000</v>
      </c>
      <c r="T238">
        <v>100000</v>
      </c>
      <c r="U238">
        <v>1000</v>
      </c>
      <c r="V238">
        <v>1000</v>
      </c>
      <c r="W238">
        <v>1179</v>
      </c>
      <c r="X238">
        <v>0</v>
      </c>
      <c r="Y238">
        <v>0</v>
      </c>
      <c r="Z238">
        <f t="shared" si="6"/>
        <v>1</v>
      </c>
      <c r="AA238">
        <f t="shared" si="7"/>
        <v>1179</v>
      </c>
      <c r="AB238">
        <f>VLOOKUP(E238,'Territory Map'!$A$2:$B$26,2,FALSE)</f>
        <v>3</v>
      </c>
    </row>
    <row r="239" spans="1:28" x14ac:dyDescent="0.2">
      <c r="A239" t="s">
        <v>268</v>
      </c>
      <c r="B239">
        <v>3</v>
      </c>
      <c r="C239" s="1">
        <v>40909</v>
      </c>
      <c r="D239" s="1">
        <v>41091</v>
      </c>
      <c r="E239">
        <v>10018</v>
      </c>
      <c r="F239">
        <v>2</v>
      </c>
      <c r="G239">
        <v>680</v>
      </c>
      <c r="H239">
        <v>1962</v>
      </c>
      <c r="I239" t="s">
        <v>22</v>
      </c>
      <c r="J239">
        <v>2003</v>
      </c>
      <c r="K239">
        <v>1</v>
      </c>
      <c r="L239" t="s">
        <v>16</v>
      </c>
      <c r="M239" t="s">
        <v>26</v>
      </c>
      <c r="N239" t="s">
        <v>25</v>
      </c>
      <c r="O239" t="s">
        <v>25</v>
      </c>
      <c r="P239">
        <v>50000</v>
      </c>
      <c r="Q239">
        <v>5000</v>
      </c>
      <c r="R239">
        <v>25000</v>
      </c>
      <c r="S239">
        <v>10000</v>
      </c>
      <c r="T239">
        <v>100000</v>
      </c>
      <c r="U239">
        <v>1000</v>
      </c>
      <c r="V239">
        <v>500</v>
      </c>
      <c r="W239">
        <v>421</v>
      </c>
      <c r="X239">
        <v>0</v>
      </c>
      <c r="Y239">
        <v>0</v>
      </c>
      <c r="Z239">
        <f t="shared" si="6"/>
        <v>0.5</v>
      </c>
      <c r="AA239">
        <f t="shared" si="7"/>
        <v>210.5</v>
      </c>
      <c r="AB239">
        <f>VLOOKUP(E239,'Territory Map'!$A$2:$B$26,2,FALSE)</f>
        <v>2</v>
      </c>
    </row>
    <row r="240" spans="1:28" x14ac:dyDescent="0.2">
      <c r="A240" t="s">
        <v>269</v>
      </c>
      <c r="B240">
        <v>3</v>
      </c>
      <c r="C240" s="1">
        <v>40909</v>
      </c>
      <c r="E240">
        <v>10010</v>
      </c>
      <c r="F240">
        <v>2</v>
      </c>
      <c r="G240">
        <v>906</v>
      </c>
      <c r="H240">
        <v>1966</v>
      </c>
      <c r="I240" t="s">
        <v>22</v>
      </c>
      <c r="J240">
        <v>1985</v>
      </c>
      <c r="K240">
        <v>7</v>
      </c>
      <c r="L240" t="s">
        <v>14</v>
      </c>
      <c r="M240" t="s">
        <v>26</v>
      </c>
      <c r="N240" t="s">
        <v>26</v>
      </c>
      <c r="O240" t="s">
        <v>25</v>
      </c>
      <c r="P240">
        <v>70000</v>
      </c>
      <c r="Q240">
        <v>7000</v>
      </c>
      <c r="R240">
        <v>49000</v>
      </c>
      <c r="S240">
        <v>14000</v>
      </c>
      <c r="T240">
        <v>100000</v>
      </c>
      <c r="U240">
        <v>1000</v>
      </c>
      <c r="V240">
        <v>500</v>
      </c>
      <c r="W240">
        <v>897</v>
      </c>
      <c r="X240">
        <v>0</v>
      </c>
      <c r="Y240">
        <v>0</v>
      </c>
      <c r="Z240">
        <f t="shared" si="6"/>
        <v>1</v>
      </c>
      <c r="AA240">
        <f t="shared" si="7"/>
        <v>897</v>
      </c>
      <c r="AB240">
        <f>VLOOKUP(E240,'Territory Map'!$A$2:$B$26,2,FALSE)</f>
        <v>7</v>
      </c>
    </row>
    <row r="241" spans="1:28" x14ac:dyDescent="0.2">
      <c r="A241" t="s">
        <v>270</v>
      </c>
      <c r="B241">
        <v>3</v>
      </c>
      <c r="C241" s="1">
        <v>40909</v>
      </c>
      <c r="E241">
        <v>10010</v>
      </c>
      <c r="F241">
        <v>1</v>
      </c>
      <c r="G241">
        <v>686</v>
      </c>
      <c r="H241">
        <v>2009</v>
      </c>
      <c r="I241" t="s">
        <v>23</v>
      </c>
      <c r="J241">
        <v>2009</v>
      </c>
      <c r="K241">
        <v>1</v>
      </c>
      <c r="L241" t="s">
        <v>14</v>
      </c>
      <c r="M241" t="s">
        <v>26</v>
      </c>
      <c r="N241" t="s">
        <v>25</v>
      </c>
      <c r="O241" t="s">
        <v>25</v>
      </c>
      <c r="P241">
        <v>150000</v>
      </c>
      <c r="Q241">
        <v>15000</v>
      </c>
      <c r="R241">
        <v>75000</v>
      </c>
      <c r="S241">
        <v>30000</v>
      </c>
      <c r="T241">
        <v>500000</v>
      </c>
      <c r="U241">
        <v>1000</v>
      </c>
      <c r="V241">
        <v>500</v>
      </c>
      <c r="W241">
        <v>1836</v>
      </c>
      <c r="X241">
        <v>1</v>
      </c>
      <c r="Y241">
        <v>8316</v>
      </c>
      <c r="Z241">
        <f t="shared" si="6"/>
        <v>1</v>
      </c>
      <c r="AA241">
        <f t="shared" si="7"/>
        <v>1836</v>
      </c>
      <c r="AB241">
        <f>VLOOKUP(E241,'Territory Map'!$A$2:$B$26,2,FALSE)</f>
        <v>7</v>
      </c>
    </row>
    <row r="242" spans="1:28" x14ac:dyDescent="0.2">
      <c r="A242" t="s">
        <v>271</v>
      </c>
      <c r="B242">
        <v>3</v>
      </c>
      <c r="C242" s="1">
        <v>40909</v>
      </c>
      <c r="E242">
        <v>10015</v>
      </c>
      <c r="F242">
        <v>4</v>
      </c>
      <c r="G242">
        <v>699</v>
      </c>
      <c r="H242">
        <v>1955</v>
      </c>
      <c r="I242" t="s">
        <v>22</v>
      </c>
      <c r="J242">
        <v>1996</v>
      </c>
      <c r="K242">
        <v>7</v>
      </c>
      <c r="L242" t="s">
        <v>14</v>
      </c>
      <c r="M242" t="s">
        <v>25</v>
      </c>
      <c r="N242" t="s">
        <v>26</v>
      </c>
      <c r="O242" t="s">
        <v>25</v>
      </c>
      <c r="P242">
        <v>100000</v>
      </c>
      <c r="Q242">
        <v>10000</v>
      </c>
      <c r="R242">
        <v>50000</v>
      </c>
      <c r="S242">
        <v>20000</v>
      </c>
      <c r="T242">
        <v>100000</v>
      </c>
      <c r="U242">
        <v>1000</v>
      </c>
      <c r="V242">
        <v>250</v>
      </c>
      <c r="W242">
        <v>4042</v>
      </c>
      <c r="X242">
        <v>0</v>
      </c>
      <c r="Y242">
        <v>0</v>
      </c>
      <c r="Z242">
        <f t="shared" si="6"/>
        <v>1</v>
      </c>
      <c r="AA242">
        <f t="shared" si="7"/>
        <v>4042</v>
      </c>
      <c r="AB242">
        <f>VLOOKUP(E242,'Territory Map'!$A$2:$B$26,2,FALSE)</f>
        <v>7</v>
      </c>
    </row>
    <row r="243" spans="1:28" x14ac:dyDescent="0.2">
      <c r="A243" t="s">
        <v>272</v>
      </c>
      <c r="B243">
        <v>3</v>
      </c>
      <c r="C243" s="1">
        <v>40909</v>
      </c>
      <c r="E243">
        <v>10018</v>
      </c>
      <c r="F243">
        <v>3</v>
      </c>
      <c r="G243">
        <v>812</v>
      </c>
      <c r="H243">
        <v>1987</v>
      </c>
      <c r="I243" t="s">
        <v>22</v>
      </c>
      <c r="J243">
        <v>1994</v>
      </c>
      <c r="K243">
        <v>1</v>
      </c>
      <c r="L243" t="s">
        <v>14</v>
      </c>
      <c r="M243" t="s">
        <v>25</v>
      </c>
      <c r="N243" t="s">
        <v>25</v>
      </c>
      <c r="O243" t="s">
        <v>25</v>
      </c>
      <c r="P243">
        <v>150000</v>
      </c>
      <c r="Q243">
        <v>15000</v>
      </c>
      <c r="R243">
        <v>75000</v>
      </c>
      <c r="S243">
        <v>30000</v>
      </c>
      <c r="T243">
        <v>100000</v>
      </c>
      <c r="U243">
        <v>1000</v>
      </c>
      <c r="V243">
        <v>1000</v>
      </c>
      <c r="W243">
        <v>820</v>
      </c>
      <c r="X243">
        <v>0</v>
      </c>
      <c r="Y243">
        <v>0</v>
      </c>
      <c r="Z243">
        <f t="shared" si="6"/>
        <v>1</v>
      </c>
      <c r="AA243">
        <f t="shared" si="7"/>
        <v>820</v>
      </c>
      <c r="AB243">
        <f>VLOOKUP(E243,'Territory Map'!$A$2:$B$26,2,FALSE)</f>
        <v>2</v>
      </c>
    </row>
    <row r="244" spans="1:28" x14ac:dyDescent="0.2">
      <c r="A244" t="s">
        <v>273</v>
      </c>
      <c r="B244">
        <v>3</v>
      </c>
      <c r="C244" s="1">
        <v>40909</v>
      </c>
      <c r="E244">
        <v>10014</v>
      </c>
      <c r="F244">
        <v>5</v>
      </c>
      <c r="G244">
        <v>847</v>
      </c>
      <c r="H244">
        <v>1985</v>
      </c>
      <c r="I244" t="s">
        <v>22</v>
      </c>
      <c r="J244">
        <v>1985</v>
      </c>
      <c r="K244">
        <v>1</v>
      </c>
      <c r="L244" t="s">
        <v>14</v>
      </c>
      <c r="M244" t="s">
        <v>26</v>
      </c>
      <c r="N244" t="s">
        <v>25</v>
      </c>
      <c r="O244" t="s">
        <v>25</v>
      </c>
      <c r="P244">
        <v>60000</v>
      </c>
      <c r="Q244">
        <v>6000</v>
      </c>
      <c r="R244">
        <v>42000</v>
      </c>
      <c r="S244">
        <v>12000</v>
      </c>
      <c r="T244">
        <v>100000</v>
      </c>
      <c r="U244">
        <v>1000</v>
      </c>
      <c r="V244">
        <v>500</v>
      </c>
      <c r="W244">
        <v>1015</v>
      </c>
      <c r="X244">
        <v>0</v>
      </c>
      <c r="Y244">
        <v>0</v>
      </c>
      <c r="Z244">
        <f t="shared" si="6"/>
        <v>1</v>
      </c>
      <c r="AA244">
        <f t="shared" si="7"/>
        <v>1015</v>
      </c>
      <c r="AB244">
        <f>VLOOKUP(E244,'Territory Map'!$A$2:$B$26,2,FALSE)</f>
        <v>1</v>
      </c>
    </row>
    <row r="245" spans="1:28" x14ac:dyDescent="0.2">
      <c r="A245" t="s">
        <v>274</v>
      </c>
      <c r="B245">
        <v>3</v>
      </c>
      <c r="C245" s="1">
        <v>40909</v>
      </c>
      <c r="E245">
        <v>10006</v>
      </c>
      <c r="F245">
        <v>2</v>
      </c>
      <c r="G245">
        <v>699</v>
      </c>
      <c r="H245">
        <v>1979</v>
      </c>
      <c r="I245" t="s">
        <v>22</v>
      </c>
      <c r="J245">
        <v>1979</v>
      </c>
      <c r="K245">
        <v>1</v>
      </c>
      <c r="L245" t="s">
        <v>16</v>
      </c>
      <c r="M245" t="s">
        <v>26</v>
      </c>
      <c r="N245" t="s">
        <v>26</v>
      </c>
      <c r="O245" t="s">
        <v>25</v>
      </c>
      <c r="P245">
        <v>200000</v>
      </c>
      <c r="Q245">
        <v>20000</v>
      </c>
      <c r="R245">
        <v>120000</v>
      </c>
      <c r="S245">
        <v>40000</v>
      </c>
      <c r="T245">
        <v>300000</v>
      </c>
      <c r="U245">
        <v>3000</v>
      </c>
      <c r="V245">
        <v>1000</v>
      </c>
      <c r="W245">
        <v>2388</v>
      </c>
      <c r="X245">
        <v>0</v>
      </c>
      <c r="Y245">
        <v>0</v>
      </c>
      <c r="Z245">
        <f t="shared" si="6"/>
        <v>1</v>
      </c>
      <c r="AA245">
        <f t="shared" si="7"/>
        <v>2388</v>
      </c>
      <c r="AB245">
        <f>VLOOKUP(E245,'Territory Map'!$A$2:$B$26,2,FALSE)</f>
        <v>6</v>
      </c>
    </row>
    <row r="246" spans="1:28" x14ac:dyDescent="0.2">
      <c r="A246" t="s">
        <v>275</v>
      </c>
      <c r="B246">
        <v>3</v>
      </c>
      <c r="C246" s="1">
        <v>40909</v>
      </c>
      <c r="E246">
        <v>10002</v>
      </c>
      <c r="F246">
        <v>3</v>
      </c>
      <c r="G246">
        <v>824</v>
      </c>
      <c r="H246">
        <v>1989</v>
      </c>
      <c r="I246" t="s">
        <v>22</v>
      </c>
      <c r="J246">
        <v>1990</v>
      </c>
      <c r="K246">
        <v>1</v>
      </c>
      <c r="L246" t="s">
        <v>14</v>
      </c>
      <c r="M246" t="s">
        <v>26</v>
      </c>
      <c r="N246" t="s">
        <v>25</v>
      </c>
      <c r="O246" t="s">
        <v>25</v>
      </c>
      <c r="P246">
        <v>90000</v>
      </c>
      <c r="Q246">
        <v>9000</v>
      </c>
      <c r="R246">
        <v>45000</v>
      </c>
      <c r="S246">
        <v>18000</v>
      </c>
      <c r="T246">
        <v>300000</v>
      </c>
      <c r="U246">
        <v>3000</v>
      </c>
      <c r="V246">
        <v>500</v>
      </c>
      <c r="W246">
        <v>892</v>
      </c>
      <c r="X246">
        <v>0</v>
      </c>
      <c r="Y246">
        <v>0</v>
      </c>
      <c r="Z246">
        <f t="shared" si="6"/>
        <v>1</v>
      </c>
      <c r="AA246">
        <f t="shared" si="7"/>
        <v>892</v>
      </c>
      <c r="AB246">
        <f>VLOOKUP(E246,'Territory Map'!$A$2:$B$26,2,FALSE)</f>
        <v>5</v>
      </c>
    </row>
    <row r="247" spans="1:28" x14ac:dyDescent="0.2">
      <c r="A247" t="s">
        <v>276</v>
      </c>
      <c r="B247">
        <v>3</v>
      </c>
      <c r="C247" s="1">
        <v>40909</v>
      </c>
      <c r="E247">
        <v>10004</v>
      </c>
      <c r="F247">
        <v>3</v>
      </c>
      <c r="G247">
        <v>662</v>
      </c>
      <c r="H247">
        <v>1950</v>
      </c>
      <c r="I247" t="s">
        <v>23</v>
      </c>
      <c r="J247">
        <v>2000</v>
      </c>
      <c r="K247">
        <v>1</v>
      </c>
      <c r="L247" t="s">
        <v>14</v>
      </c>
      <c r="M247" t="s">
        <v>25</v>
      </c>
      <c r="N247" t="s">
        <v>25</v>
      </c>
      <c r="O247" t="s">
        <v>25</v>
      </c>
      <c r="P247">
        <v>150000</v>
      </c>
      <c r="Q247">
        <v>15000</v>
      </c>
      <c r="R247">
        <v>75000</v>
      </c>
      <c r="S247">
        <v>30000</v>
      </c>
      <c r="T247">
        <v>300000</v>
      </c>
      <c r="U247">
        <v>3000</v>
      </c>
      <c r="V247">
        <v>250</v>
      </c>
      <c r="W247">
        <v>2310</v>
      </c>
      <c r="X247">
        <v>0</v>
      </c>
      <c r="Y247">
        <v>0</v>
      </c>
      <c r="Z247">
        <f t="shared" si="6"/>
        <v>1</v>
      </c>
      <c r="AA247">
        <f t="shared" si="7"/>
        <v>2310</v>
      </c>
      <c r="AB247">
        <f>VLOOKUP(E247,'Territory Map'!$A$2:$B$26,2,FALSE)</f>
        <v>5</v>
      </c>
    </row>
    <row r="248" spans="1:28" x14ac:dyDescent="0.2">
      <c r="A248" t="s">
        <v>277</v>
      </c>
      <c r="B248">
        <v>3</v>
      </c>
      <c r="C248" s="1">
        <v>40909</v>
      </c>
      <c r="E248">
        <v>10010</v>
      </c>
      <c r="F248">
        <v>4</v>
      </c>
      <c r="G248">
        <v>883</v>
      </c>
      <c r="H248">
        <v>2005</v>
      </c>
      <c r="I248" t="s">
        <v>22</v>
      </c>
      <c r="J248">
        <v>2007</v>
      </c>
      <c r="K248">
        <v>1</v>
      </c>
      <c r="L248" t="s">
        <v>14</v>
      </c>
      <c r="M248" t="s">
        <v>26</v>
      </c>
      <c r="N248" t="s">
        <v>26</v>
      </c>
      <c r="O248" t="s">
        <v>25</v>
      </c>
      <c r="P248">
        <v>90000</v>
      </c>
      <c r="Q248">
        <v>9000</v>
      </c>
      <c r="R248">
        <v>62999.999999999993</v>
      </c>
      <c r="S248">
        <v>18000</v>
      </c>
      <c r="T248">
        <v>300000</v>
      </c>
      <c r="U248">
        <v>3000</v>
      </c>
      <c r="V248">
        <v>500</v>
      </c>
      <c r="W248">
        <v>956</v>
      </c>
      <c r="X248">
        <v>0</v>
      </c>
      <c r="Y248">
        <v>0</v>
      </c>
      <c r="Z248">
        <f t="shared" si="6"/>
        <v>1</v>
      </c>
      <c r="AA248">
        <f t="shared" si="7"/>
        <v>956</v>
      </c>
      <c r="AB248">
        <f>VLOOKUP(E248,'Territory Map'!$A$2:$B$26,2,FALSE)</f>
        <v>7</v>
      </c>
    </row>
    <row r="249" spans="1:28" x14ac:dyDescent="0.2">
      <c r="A249" t="s">
        <v>278</v>
      </c>
      <c r="B249">
        <v>3</v>
      </c>
      <c r="C249" s="1">
        <v>40909</v>
      </c>
      <c r="E249">
        <v>10009</v>
      </c>
      <c r="F249">
        <v>1</v>
      </c>
      <c r="G249">
        <v>856</v>
      </c>
      <c r="H249">
        <v>1996</v>
      </c>
      <c r="I249" t="s">
        <v>23</v>
      </c>
      <c r="J249">
        <v>2002</v>
      </c>
      <c r="K249">
        <v>1</v>
      </c>
      <c r="L249" t="s">
        <v>14</v>
      </c>
      <c r="M249" t="s">
        <v>26</v>
      </c>
      <c r="N249" t="s">
        <v>25</v>
      </c>
      <c r="O249" t="s">
        <v>25</v>
      </c>
      <c r="P249">
        <v>90000</v>
      </c>
      <c r="Q249">
        <v>9000</v>
      </c>
      <c r="R249">
        <v>45000</v>
      </c>
      <c r="S249">
        <v>18000</v>
      </c>
      <c r="T249">
        <v>500000</v>
      </c>
      <c r="U249">
        <v>3000</v>
      </c>
      <c r="V249">
        <v>500</v>
      </c>
      <c r="W249">
        <v>517</v>
      </c>
      <c r="X249">
        <v>0</v>
      </c>
      <c r="Y249">
        <v>0</v>
      </c>
      <c r="Z249">
        <f t="shared" si="6"/>
        <v>1</v>
      </c>
      <c r="AA249">
        <f t="shared" si="7"/>
        <v>517</v>
      </c>
      <c r="AB249">
        <f>VLOOKUP(E249,'Territory Map'!$A$2:$B$26,2,FALSE)</f>
        <v>1</v>
      </c>
    </row>
    <row r="250" spans="1:28" x14ac:dyDescent="0.2">
      <c r="A250" t="s">
        <v>279</v>
      </c>
      <c r="B250">
        <v>3</v>
      </c>
      <c r="C250" s="1">
        <v>40909</v>
      </c>
      <c r="E250">
        <v>10002</v>
      </c>
      <c r="F250">
        <v>3</v>
      </c>
      <c r="G250">
        <v>711</v>
      </c>
      <c r="H250">
        <v>1994</v>
      </c>
      <c r="I250" t="s">
        <v>22</v>
      </c>
      <c r="J250">
        <v>2009</v>
      </c>
      <c r="K250">
        <v>1</v>
      </c>
      <c r="L250" t="s">
        <v>14</v>
      </c>
      <c r="M250" t="s">
        <v>26</v>
      </c>
      <c r="N250" t="s">
        <v>25</v>
      </c>
      <c r="O250" t="s">
        <v>25</v>
      </c>
      <c r="P250">
        <v>60000</v>
      </c>
      <c r="Q250">
        <v>6000</v>
      </c>
      <c r="R250">
        <v>30000</v>
      </c>
      <c r="S250">
        <v>12000</v>
      </c>
      <c r="T250">
        <v>100000</v>
      </c>
      <c r="U250">
        <v>3000</v>
      </c>
      <c r="V250">
        <v>1000</v>
      </c>
      <c r="W250">
        <v>686</v>
      </c>
      <c r="X250">
        <v>0</v>
      </c>
      <c r="Y250">
        <v>0</v>
      </c>
      <c r="Z250">
        <f t="shared" si="6"/>
        <v>1</v>
      </c>
      <c r="AA250">
        <f t="shared" si="7"/>
        <v>686</v>
      </c>
      <c r="AB250">
        <f>VLOOKUP(E250,'Territory Map'!$A$2:$B$26,2,FALSE)</f>
        <v>5</v>
      </c>
    </row>
    <row r="251" spans="1:28" x14ac:dyDescent="0.2">
      <c r="A251" t="s">
        <v>280</v>
      </c>
      <c r="B251">
        <v>3</v>
      </c>
      <c r="C251" s="1">
        <v>40909</v>
      </c>
      <c r="D251" s="1">
        <v>41091</v>
      </c>
      <c r="E251">
        <v>10015</v>
      </c>
      <c r="F251">
        <v>4</v>
      </c>
      <c r="G251">
        <v>812</v>
      </c>
      <c r="H251">
        <v>1983</v>
      </c>
      <c r="I251" t="s">
        <v>22</v>
      </c>
      <c r="J251">
        <v>2010</v>
      </c>
      <c r="K251">
        <v>1</v>
      </c>
      <c r="L251" t="s">
        <v>14</v>
      </c>
      <c r="M251" t="s">
        <v>26</v>
      </c>
      <c r="N251" t="s">
        <v>26</v>
      </c>
      <c r="O251" t="s">
        <v>25</v>
      </c>
      <c r="P251">
        <v>150000</v>
      </c>
      <c r="Q251">
        <v>15000</v>
      </c>
      <c r="R251">
        <v>105000</v>
      </c>
      <c r="S251">
        <v>30000</v>
      </c>
      <c r="T251">
        <v>500000</v>
      </c>
      <c r="U251">
        <v>1000</v>
      </c>
      <c r="V251">
        <v>500</v>
      </c>
      <c r="W251">
        <v>1913</v>
      </c>
      <c r="X251">
        <v>0</v>
      </c>
      <c r="Y251">
        <v>0</v>
      </c>
      <c r="Z251">
        <f t="shared" si="6"/>
        <v>0.5</v>
      </c>
      <c r="AA251">
        <f t="shared" si="7"/>
        <v>956.5</v>
      </c>
      <c r="AB251">
        <f>VLOOKUP(E251,'Territory Map'!$A$2:$B$26,2,FALSE)</f>
        <v>7</v>
      </c>
    </row>
    <row r="252" spans="1:28" x14ac:dyDescent="0.2">
      <c r="A252" t="s">
        <v>281</v>
      </c>
      <c r="B252">
        <v>3</v>
      </c>
      <c r="C252" s="1">
        <v>40909</v>
      </c>
      <c r="E252">
        <v>10020</v>
      </c>
      <c r="F252">
        <v>3</v>
      </c>
      <c r="G252">
        <v>804</v>
      </c>
      <c r="H252">
        <v>1967</v>
      </c>
      <c r="I252" t="s">
        <v>22</v>
      </c>
      <c r="J252">
        <v>2011</v>
      </c>
      <c r="K252">
        <v>1</v>
      </c>
      <c r="L252" t="s">
        <v>15</v>
      </c>
      <c r="M252" t="s">
        <v>26</v>
      </c>
      <c r="N252" t="s">
        <v>25</v>
      </c>
      <c r="O252" t="s">
        <v>25</v>
      </c>
      <c r="P252">
        <v>100000</v>
      </c>
      <c r="Q252">
        <v>10000</v>
      </c>
      <c r="R252">
        <v>60000</v>
      </c>
      <c r="S252">
        <v>20000</v>
      </c>
      <c r="T252">
        <v>300000</v>
      </c>
      <c r="U252">
        <v>3000</v>
      </c>
      <c r="V252">
        <v>500</v>
      </c>
      <c r="W252">
        <v>1233</v>
      </c>
      <c r="X252">
        <v>0</v>
      </c>
      <c r="Y252">
        <v>0</v>
      </c>
      <c r="Z252">
        <f t="shared" si="6"/>
        <v>1</v>
      </c>
      <c r="AA252">
        <f t="shared" si="7"/>
        <v>1233</v>
      </c>
      <c r="AB252">
        <f>VLOOKUP(E252,'Territory Map'!$A$2:$B$26,2,FALSE)</f>
        <v>7</v>
      </c>
    </row>
    <row r="253" spans="1:28" x14ac:dyDescent="0.2">
      <c r="A253" t="s">
        <v>282</v>
      </c>
      <c r="B253">
        <v>3</v>
      </c>
      <c r="C253" s="1">
        <v>40909</v>
      </c>
      <c r="E253">
        <v>10023</v>
      </c>
      <c r="F253">
        <v>3</v>
      </c>
      <c r="G253">
        <v>801</v>
      </c>
      <c r="H253">
        <v>1979</v>
      </c>
      <c r="I253" t="s">
        <v>22</v>
      </c>
      <c r="J253">
        <v>1993</v>
      </c>
      <c r="K253">
        <v>1</v>
      </c>
      <c r="L253" t="s">
        <v>14</v>
      </c>
      <c r="M253" t="s">
        <v>26</v>
      </c>
      <c r="N253" t="s">
        <v>25</v>
      </c>
      <c r="O253" t="s">
        <v>25</v>
      </c>
      <c r="P253">
        <v>150000</v>
      </c>
      <c r="Q253">
        <v>15000</v>
      </c>
      <c r="R253">
        <v>75000</v>
      </c>
      <c r="S253">
        <v>30000</v>
      </c>
      <c r="T253">
        <v>300000</v>
      </c>
      <c r="U253">
        <v>3000</v>
      </c>
      <c r="V253">
        <v>250</v>
      </c>
      <c r="W253">
        <v>1106</v>
      </c>
      <c r="X253">
        <v>0</v>
      </c>
      <c r="Y253">
        <v>0</v>
      </c>
      <c r="Z253">
        <f t="shared" si="6"/>
        <v>1</v>
      </c>
      <c r="AA253">
        <f t="shared" si="7"/>
        <v>1106</v>
      </c>
      <c r="AB253">
        <f>VLOOKUP(E253,'Territory Map'!$A$2:$B$26,2,FALSE)</f>
        <v>4</v>
      </c>
    </row>
    <row r="254" spans="1:28" x14ac:dyDescent="0.2">
      <c r="A254" t="s">
        <v>283</v>
      </c>
      <c r="B254">
        <v>3</v>
      </c>
      <c r="C254" s="1">
        <v>40909</v>
      </c>
      <c r="E254">
        <v>10013</v>
      </c>
      <c r="F254">
        <v>2</v>
      </c>
      <c r="G254">
        <v>679</v>
      </c>
      <c r="H254">
        <v>1966</v>
      </c>
      <c r="I254" t="s">
        <v>22</v>
      </c>
      <c r="J254">
        <v>1990</v>
      </c>
      <c r="K254">
        <v>1</v>
      </c>
      <c r="L254" t="s">
        <v>14</v>
      </c>
      <c r="M254" t="s">
        <v>25</v>
      </c>
      <c r="N254" t="s">
        <v>25</v>
      </c>
      <c r="O254" t="s">
        <v>25</v>
      </c>
      <c r="P254">
        <v>90000</v>
      </c>
      <c r="Q254">
        <v>9000</v>
      </c>
      <c r="R254">
        <v>45000</v>
      </c>
      <c r="S254">
        <v>18000</v>
      </c>
      <c r="T254">
        <v>300000</v>
      </c>
      <c r="U254">
        <v>5000</v>
      </c>
      <c r="V254">
        <v>250</v>
      </c>
      <c r="W254">
        <v>1541</v>
      </c>
      <c r="X254">
        <v>0</v>
      </c>
      <c r="Y254">
        <v>0</v>
      </c>
      <c r="Z254">
        <f t="shared" si="6"/>
        <v>1</v>
      </c>
      <c r="AA254">
        <f t="shared" si="7"/>
        <v>1541</v>
      </c>
      <c r="AB254">
        <f>VLOOKUP(E254,'Territory Map'!$A$2:$B$26,2,FALSE)</f>
        <v>2</v>
      </c>
    </row>
    <row r="255" spans="1:28" x14ac:dyDescent="0.2">
      <c r="A255" t="s">
        <v>284</v>
      </c>
      <c r="B255">
        <v>3</v>
      </c>
      <c r="C255" s="1">
        <v>40909</v>
      </c>
      <c r="E255">
        <v>10002</v>
      </c>
      <c r="F255">
        <v>5</v>
      </c>
      <c r="G255">
        <v>854</v>
      </c>
      <c r="H255">
        <v>1950</v>
      </c>
      <c r="I255" t="s">
        <v>22</v>
      </c>
      <c r="J255">
        <v>1987</v>
      </c>
      <c r="K255">
        <v>1</v>
      </c>
      <c r="L255" t="s">
        <v>14</v>
      </c>
      <c r="M255" t="s">
        <v>26</v>
      </c>
      <c r="N255" t="s">
        <v>25</v>
      </c>
      <c r="O255" t="s">
        <v>25</v>
      </c>
      <c r="P255">
        <v>95000</v>
      </c>
      <c r="Q255">
        <v>9500</v>
      </c>
      <c r="R255">
        <v>47500</v>
      </c>
      <c r="S255">
        <v>19000</v>
      </c>
      <c r="T255">
        <v>300000</v>
      </c>
      <c r="U255">
        <v>1000</v>
      </c>
      <c r="V255">
        <v>1000</v>
      </c>
      <c r="W255">
        <v>1018</v>
      </c>
      <c r="X255">
        <v>0</v>
      </c>
      <c r="Y255">
        <v>0</v>
      </c>
      <c r="Z255">
        <f t="shared" si="6"/>
        <v>1</v>
      </c>
      <c r="AA255">
        <f t="shared" si="7"/>
        <v>1018</v>
      </c>
      <c r="AB255">
        <f>VLOOKUP(E255,'Territory Map'!$A$2:$B$26,2,FALSE)</f>
        <v>5</v>
      </c>
    </row>
    <row r="256" spans="1:28" x14ac:dyDescent="0.2">
      <c r="A256" t="s">
        <v>285</v>
      </c>
      <c r="B256">
        <v>3</v>
      </c>
      <c r="C256" s="1">
        <v>40909</v>
      </c>
      <c r="E256">
        <v>10013</v>
      </c>
      <c r="F256">
        <v>4</v>
      </c>
      <c r="G256">
        <v>687</v>
      </c>
      <c r="H256">
        <v>1994</v>
      </c>
      <c r="I256" t="s">
        <v>22</v>
      </c>
      <c r="J256">
        <v>2005</v>
      </c>
      <c r="K256">
        <v>1</v>
      </c>
      <c r="L256" t="s">
        <v>14</v>
      </c>
      <c r="M256" t="s">
        <v>26</v>
      </c>
      <c r="N256" t="s">
        <v>25</v>
      </c>
      <c r="O256" t="s">
        <v>25</v>
      </c>
      <c r="P256">
        <v>50000</v>
      </c>
      <c r="Q256">
        <v>5000</v>
      </c>
      <c r="R256">
        <v>25000</v>
      </c>
      <c r="S256">
        <v>10000</v>
      </c>
      <c r="T256">
        <v>100000</v>
      </c>
      <c r="U256">
        <v>3000</v>
      </c>
      <c r="V256">
        <v>500</v>
      </c>
      <c r="W256">
        <v>696</v>
      </c>
      <c r="X256">
        <v>0</v>
      </c>
      <c r="Y256">
        <v>0</v>
      </c>
      <c r="Z256">
        <f t="shared" si="6"/>
        <v>1</v>
      </c>
      <c r="AA256">
        <f t="shared" si="7"/>
        <v>696</v>
      </c>
      <c r="AB256">
        <f>VLOOKUP(E256,'Territory Map'!$A$2:$B$26,2,FALSE)</f>
        <v>2</v>
      </c>
    </row>
    <row r="257" spans="1:28" x14ac:dyDescent="0.2">
      <c r="A257" t="s">
        <v>286</v>
      </c>
      <c r="B257">
        <v>3</v>
      </c>
      <c r="C257" s="1">
        <v>40909</v>
      </c>
      <c r="E257">
        <v>10014</v>
      </c>
      <c r="F257">
        <v>3</v>
      </c>
      <c r="G257">
        <v>861</v>
      </c>
      <c r="H257">
        <v>1984</v>
      </c>
      <c r="I257" t="s">
        <v>23</v>
      </c>
      <c r="J257">
        <v>1984</v>
      </c>
      <c r="K257">
        <v>1</v>
      </c>
      <c r="L257" t="s">
        <v>14</v>
      </c>
      <c r="M257" t="s">
        <v>26</v>
      </c>
      <c r="N257" t="s">
        <v>25</v>
      </c>
      <c r="O257" t="s">
        <v>25</v>
      </c>
      <c r="P257">
        <v>90000</v>
      </c>
      <c r="Q257">
        <v>9000</v>
      </c>
      <c r="R257">
        <v>45000</v>
      </c>
      <c r="S257">
        <v>18000</v>
      </c>
      <c r="T257">
        <v>300000</v>
      </c>
      <c r="U257">
        <v>5000</v>
      </c>
      <c r="V257">
        <v>1000</v>
      </c>
      <c r="W257">
        <v>694</v>
      </c>
      <c r="X257">
        <v>0</v>
      </c>
      <c r="Y257">
        <v>0</v>
      </c>
      <c r="Z257">
        <f t="shared" si="6"/>
        <v>1</v>
      </c>
      <c r="AA257">
        <f t="shared" si="7"/>
        <v>694</v>
      </c>
      <c r="AB257">
        <f>VLOOKUP(E257,'Territory Map'!$A$2:$B$26,2,FALSE)</f>
        <v>1</v>
      </c>
    </row>
    <row r="258" spans="1:28" x14ac:dyDescent="0.2">
      <c r="A258" t="s">
        <v>287</v>
      </c>
      <c r="B258">
        <v>3</v>
      </c>
      <c r="C258" s="1">
        <v>40909</v>
      </c>
      <c r="E258">
        <v>10006</v>
      </c>
      <c r="F258">
        <v>3</v>
      </c>
      <c r="G258">
        <v>563</v>
      </c>
      <c r="H258">
        <v>1955</v>
      </c>
      <c r="I258" t="s">
        <v>23</v>
      </c>
      <c r="J258">
        <v>2005</v>
      </c>
      <c r="K258">
        <v>9</v>
      </c>
      <c r="L258" t="s">
        <v>14</v>
      </c>
      <c r="M258" t="s">
        <v>26</v>
      </c>
      <c r="N258" t="s">
        <v>26</v>
      </c>
      <c r="O258" t="s">
        <v>25</v>
      </c>
      <c r="P258">
        <v>250000</v>
      </c>
      <c r="Q258">
        <v>25000</v>
      </c>
      <c r="R258">
        <v>125000</v>
      </c>
      <c r="S258">
        <v>50000</v>
      </c>
      <c r="T258">
        <v>100000</v>
      </c>
      <c r="U258">
        <v>1000</v>
      </c>
      <c r="V258">
        <v>500</v>
      </c>
      <c r="W258">
        <v>7307</v>
      </c>
      <c r="X258">
        <v>0</v>
      </c>
      <c r="Y258">
        <v>0</v>
      </c>
      <c r="Z258">
        <f t="shared" si="6"/>
        <v>1</v>
      </c>
      <c r="AA258">
        <f t="shared" si="7"/>
        <v>7307</v>
      </c>
      <c r="AB258">
        <f>VLOOKUP(E258,'Territory Map'!$A$2:$B$26,2,FALSE)</f>
        <v>6</v>
      </c>
    </row>
    <row r="259" spans="1:28" x14ac:dyDescent="0.2">
      <c r="A259" t="s">
        <v>288</v>
      </c>
      <c r="B259">
        <v>3</v>
      </c>
      <c r="C259" s="1">
        <v>40909</v>
      </c>
      <c r="E259">
        <v>10009</v>
      </c>
      <c r="F259">
        <v>4</v>
      </c>
      <c r="G259">
        <v>895</v>
      </c>
      <c r="H259">
        <v>1956</v>
      </c>
      <c r="I259" t="s">
        <v>23</v>
      </c>
      <c r="J259">
        <v>1984</v>
      </c>
      <c r="K259">
        <v>9</v>
      </c>
      <c r="L259" t="s">
        <v>14</v>
      </c>
      <c r="M259" t="s">
        <v>26</v>
      </c>
      <c r="N259" t="s">
        <v>25</v>
      </c>
      <c r="O259" t="s">
        <v>25</v>
      </c>
      <c r="P259">
        <v>125000</v>
      </c>
      <c r="Q259">
        <v>12500</v>
      </c>
      <c r="R259">
        <v>62500</v>
      </c>
      <c r="S259">
        <v>25000</v>
      </c>
      <c r="T259">
        <v>100000</v>
      </c>
      <c r="U259">
        <v>1000</v>
      </c>
      <c r="V259">
        <v>500</v>
      </c>
      <c r="W259">
        <v>1746</v>
      </c>
      <c r="X259">
        <v>0</v>
      </c>
      <c r="Y259">
        <v>0</v>
      </c>
      <c r="Z259">
        <f t="shared" ref="Z259:Z322" si="8">IF(ISBLANK(D259),1,0.5)</f>
        <v>1</v>
      </c>
      <c r="AA259">
        <f t="shared" ref="AA259:AA322" si="9">Z259*W259</f>
        <v>1746</v>
      </c>
      <c r="AB259">
        <f>VLOOKUP(E259,'Territory Map'!$A$2:$B$26,2,FALSE)</f>
        <v>1</v>
      </c>
    </row>
    <row r="260" spans="1:28" x14ac:dyDescent="0.2">
      <c r="A260" t="s">
        <v>289</v>
      </c>
      <c r="B260">
        <v>3</v>
      </c>
      <c r="C260" s="1">
        <v>40909</v>
      </c>
      <c r="E260">
        <v>10002</v>
      </c>
      <c r="F260">
        <v>3</v>
      </c>
      <c r="G260">
        <v>708</v>
      </c>
      <c r="H260">
        <v>2002</v>
      </c>
      <c r="I260" t="s">
        <v>22</v>
      </c>
      <c r="J260">
        <v>2002</v>
      </c>
      <c r="K260">
        <v>1</v>
      </c>
      <c r="L260" t="s">
        <v>14</v>
      </c>
      <c r="M260" t="s">
        <v>26</v>
      </c>
      <c r="N260" t="s">
        <v>25</v>
      </c>
      <c r="O260" t="s">
        <v>25</v>
      </c>
      <c r="P260">
        <v>300000</v>
      </c>
      <c r="Q260">
        <v>30000</v>
      </c>
      <c r="R260">
        <v>150000</v>
      </c>
      <c r="S260">
        <v>60000</v>
      </c>
      <c r="T260">
        <v>500000</v>
      </c>
      <c r="U260">
        <v>3000</v>
      </c>
      <c r="V260">
        <v>500</v>
      </c>
      <c r="W260">
        <v>2492</v>
      </c>
      <c r="X260">
        <v>0</v>
      </c>
      <c r="Y260">
        <v>0</v>
      </c>
      <c r="Z260">
        <f t="shared" si="8"/>
        <v>1</v>
      </c>
      <c r="AA260">
        <f t="shared" si="9"/>
        <v>2492</v>
      </c>
      <c r="AB260">
        <f>VLOOKUP(E260,'Territory Map'!$A$2:$B$26,2,FALSE)</f>
        <v>5</v>
      </c>
    </row>
    <row r="261" spans="1:28" x14ac:dyDescent="0.2">
      <c r="A261" t="s">
        <v>290</v>
      </c>
      <c r="B261">
        <v>3</v>
      </c>
      <c r="C261" s="1">
        <v>40909</v>
      </c>
      <c r="E261">
        <v>10021</v>
      </c>
      <c r="F261">
        <v>3</v>
      </c>
      <c r="G261">
        <v>800</v>
      </c>
      <c r="H261">
        <v>1977</v>
      </c>
      <c r="I261" t="s">
        <v>23</v>
      </c>
      <c r="J261">
        <v>1991</v>
      </c>
      <c r="K261">
        <v>1</v>
      </c>
      <c r="L261" t="s">
        <v>14</v>
      </c>
      <c r="M261" t="s">
        <v>26</v>
      </c>
      <c r="N261" t="s">
        <v>26</v>
      </c>
      <c r="O261" t="s">
        <v>25</v>
      </c>
      <c r="P261">
        <v>200000</v>
      </c>
      <c r="Q261">
        <v>20000</v>
      </c>
      <c r="R261">
        <v>140000</v>
      </c>
      <c r="S261">
        <v>40000</v>
      </c>
      <c r="T261">
        <v>300000</v>
      </c>
      <c r="U261">
        <v>5000</v>
      </c>
      <c r="V261">
        <v>500</v>
      </c>
      <c r="W261">
        <v>2068</v>
      </c>
      <c r="X261">
        <v>0</v>
      </c>
      <c r="Y261">
        <v>0</v>
      </c>
      <c r="Z261">
        <f t="shared" si="8"/>
        <v>1</v>
      </c>
      <c r="AA261">
        <f t="shared" si="9"/>
        <v>2068</v>
      </c>
      <c r="AB261">
        <f>VLOOKUP(E261,'Territory Map'!$A$2:$B$26,2,FALSE)</f>
        <v>6</v>
      </c>
    </row>
    <row r="262" spans="1:28" x14ac:dyDescent="0.2">
      <c r="A262" t="s">
        <v>291</v>
      </c>
      <c r="B262">
        <v>3</v>
      </c>
      <c r="C262" s="1">
        <v>40909</v>
      </c>
      <c r="E262">
        <v>10015</v>
      </c>
      <c r="F262">
        <v>5</v>
      </c>
      <c r="G262">
        <v>813</v>
      </c>
      <c r="H262">
        <v>1998</v>
      </c>
      <c r="I262" t="s">
        <v>22</v>
      </c>
      <c r="J262">
        <v>1998</v>
      </c>
      <c r="K262">
        <v>1</v>
      </c>
      <c r="L262" t="s">
        <v>14</v>
      </c>
      <c r="M262" t="s">
        <v>26</v>
      </c>
      <c r="N262" t="s">
        <v>25</v>
      </c>
      <c r="O262" t="s">
        <v>25</v>
      </c>
      <c r="P262">
        <v>100000</v>
      </c>
      <c r="Q262">
        <v>10000</v>
      </c>
      <c r="R262">
        <v>50000</v>
      </c>
      <c r="S262">
        <v>20000</v>
      </c>
      <c r="T262">
        <v>500000</v>
      </c>
      <c r="U262">
        <v>1000</v>
      </c>
      <c r="V262">
        <v>500</v>
      </c>
      <c r="W262">
        <v>1667</v>
      </c>
      <c r="X262">
        <v>0</v>
      </c>
      <c r="Y262">
        <v>0</v>
      </c>
      <c r="Z262">
        <f t="shared" si="8"/>
        <v>1</v>
      </c>
      <c r="AA262">
        <f t="shared" si="9"/>
        <v>1667</v>
      </c>
      <c r="AB262">
        <f>VLOOKUP(E262,'Territory Map'!$A$2:$B$26,2,FALSE)</f>
        <v>7</v>
      </c>
    </row>
    <row r="263" spans="1:28" x14ac:dyDescent="0.2">
      <c r="A263" t="s">
        <v>292</v>
      </c>
      <c r="B263">
        <v>3</v>
      </c>
      <c r="C263" s="1">
        <v>40909</v>
      </c>
      <c r="E263">
        <v>10002</v>
      </c>
      <c r="F263">
        <v>2</v>
      </c>
      <c r="G263">
        <v>870</v>
      </c>
      <c r="H263">
        <v>1974</v>
      </c>
      <c r="I263" t="s">
        <v>22</v>
      </c>
      <c r="J263">
        <v>2008</v>
      </c>
      <c r="K263">
        <v>7</v>
      </c>
      <c r="L263" t="s">
        <v>15</v>
      </c>
      <c r="M263" t="s">
        <v>26</v>
      </c>
      <c r="N263" t="s">
        <v>26</v>
      </c>
      <c r="O263" t="s">
        <v>25</v>
      </c>
      <c r="P263">
        <v>125000</v>
      </c>
      <c r="Q263">
        <v>12500</v>
      </c>
      <c r="R263">
        <v>87500</v>
      </c>
      <c r="S263">
        <v>25000</v>
      </c>
      <c r="T263">
        <v>300000</v>
      </c>
      <c r="U263">
        <v>5000</v>
      </c>
      <c r="V263">
        <v>1000</v>
      </c>
      <c r="W263">
        <v>678</v>
      </c>
      <c r="X263">
        <v>0</v>
      </c>
      <c r="Y263">
        <v>0</v>
      </c>
      <c r="Z263">
        <f t="shared" si="8"/>
        <v>1</v>
      </c>
      <c r="AA263">
        <f t="shared" si="9"/>
        <v>678</v>
      </c>
      <c r="AB263">
        <f>VLOOKUP(E263,'Territory Map'!$A$2:$B$26,2,FALSE)</f>
        <v>5</v>
      </c>
    </row>
    <row r="264" spans="1:28" x14ac:dyDescent="0.2">
      <c r="A264" t="s">
        <v>293</v>
      </c>
      <c r="B264">
        <v>3</v>
      </c>
      <c r="C264" s="1">
        <v>40909</v>
      </c>
      <c r="E264">
        <v>10004</v>
      </c>
      <c r="F264">
        <v>3</v>
      </c>
      <c r="G264">
        <v>792</v>
      </c>
      <c r="H264">
        <v>1990</v>
      </c>
      <c r="I264" t="s">
        <v>22</v>
      </c>
      <c r="J264">
        <v>1991</v>
      </c>
      <c r="K264">
        <v>1</v>
      </c>
      <c r="L264" t="s">
        <v>14</v>
      </c>
      <c r="M264" t="s">
        <v>26</v>
      </c>
      <c r="N264" t="s">
        <v>25</v>
      </c>
      <c r="O264" t="s">
        <v>25</v>
      </c>
      <c r="P264">
        <v>200000</v>
      </c>
      <c r="Q264">
        <v>20000</v>
      </c>
      <c r="R264">
        <v>100000</v>
      </c>
      <c r="S264">
        <v>40000</v>
      </c>
      <c r="T264">
        <v>100000</v>
      </c>
      <c r="U264">
        <v>1000</v>
      </c>
      <c r="V264">
        <v>500</v>
      </c>
      <c r="W264">
        <v>2308</v>
      </c>
      <c r="X264">
        <v>0</v>
      </c>
      <c r="Y264">
        <v>0</v>
      </c>
      <c r="Z264">
        <f t="shared" si="8"/>
        <v>1</v>
      </c>
      <c r="AA264">
        <f t="shared" si="9"/>
        <v>2308</v>
      </c>
      <c r="AB264">
        <f>VLOOKUP(E264,'Territory Map'!$A$2:$B$26,2,FALSE)</f>
        <v>5</v>
      </c>
    </row>
    <row r="265" spans="1:28" x14ac:dyDescent="0.2">
      <c r="A265" t="s">
        <v>294</v>
      </c>
      <c r="B265">
        <v>3</v>
      </c>
      <c r="C265" s="1">
        <v>40909</v>
      </c>
      <c r="D265" s="1">
        <v>41091</v>
      </c>
      <c r="E265">
        <v>10007</v>
      </c>
      <c r="F265">
        <v>4</v>
      </c>
      <c r="G265">
        <v>811</v>
      </c>
      <c r="H265">
        <v>2000</v>
      </c>
      <c r="I265" t="s">
        <v>22</v>
      </c>
      <c r="J265">
        <v>2009</v>
      </c>
      <c r="K265">
        <v>7</v>
      </c>
      <c r="L265" t="s">
        <v>14</v>
      </c>
      <c r="M265" t="s">
        <v>26</v>
      </c>
      <c r="N265" t="s">
        <v>25</v>
      </c>
      <c r="O265" t="s">
        <v>25</v>
      </c>
      <c r="P265">
        <v>125000</v>
      </c>
      <c r="Q265">
        <v>12500</v>
      </c>
      <c r="R265">
        <v>62500</v>
      </c>
      <c r="S265">
        <v>25000</v>
      </c>
      <c r="T265">
        <v>500000</v>
      </c>
      <c r="U265">
        <v>1000</v>
      </c>
      <c r="V265">
        <v>500</v>
      </c>
      <c r="W265">
        <v>1250</v>
      </c>
      <c r="X265">
        <v>0</v>
      </c>
      <c r="Y265">
        <v>0</v>
      </c>
      <c r="Z265">
        <f t="shared" si="8"/>
        <v>0.5</v>
      </c>
      <c r="AA265">
        <f t="shared" si="9"/>
        <v>625</v>
      </c>
      <c r="AB265">
        <f>VLOOKUP(E265,'Territory Map'!$A$2:$B$26,2,FALSE)</f>
        <v>3</v>
      </c>
    </row>
    <row r="266" spans="1:28" x14ac:dyDescent="0.2">
      <c r="A266" t="s">
        <v>295</v>
      </c>
      <c r="B266">
        <v>3</v>
      </c>
      <c r="C266" s="1">
        <v>40909</v>
      </c>
      <c r="E266">
        <v>10019</v>
      </c>
      <c r="F266">
        <v>2</v>
      </c>
      <c r="G266">
        <v>742</v>
      </c>
      <c r="H266">
        <v>1991</v>
      </c>
      <c r="I266" t="s">
        <v>23</v>
      </c>
      <c r="J266">
        <v>1993</v>
      </c>
      <c r="K266">
        <v>9</v>
      </c>
      <c r="L266" t="s">
        <v>14</v>
      </c>
      <c r="M266" t="s">
        <v>26</v>
      </c>
      <c r="N266" t="s">
        <v>25</v>
      </c>
      <c r="O266" t="s">
        <v>25</v>
      </c>
      <c r="P266">
        <v>300000</v>
      </c>
      <c r="Q266">
        <v>30000</v>
      </c>
      <c r="R266">
        <v>150000</v>
      </c>
      <c r="S266">
        <v>60000</v>
      </c>
      <c r="T266">
        <v>500000</v>
      </c>
      <c r="U266">
        <v>5000</v>
      </c>
      <c r="V266">
        <v>500</v>
      </c>
      <c r="W266">
        <v>4246</v>
      </c>
      <c r="X266">
        <v>1</v>
      </c>
      <c r="Y266">
        <v>83106</v>
      </c>
      <c r="Z266">
        <f t="shared" si="8"/>
        <v>1</v>
      </c>
      <c r="AA266">
        <f t="shared" si="9"/>
        <v>4246</v>
      </c>
      <c r="AB266">
        <f>VLOOKUP(E266,'Territory Map'!$A$2:$B$26,2,FALSE)</f>
        <v>1</v>
      </c>
    </row>
    <row r="267" spans="1:28" x14ac:dyDescent="0.2">
      <c r="A267" t="s">
        <v>296</v>
      </c>
      <c r="B267">
        <v>3</v>
      </c>
      <c r="C267" s="1">
        <v>40909</v>
      </c>
      <c r="D267" s="1">
        <v>41091</v>
      </c>
      <c r="E267">
        <v>10002</v>
      </c>
      <c r="F267">
        <v>3</v>
      </c>
      <c r="G267">
        <v>900</v>
      </c>
      <c r="H267">
        <v>1975</v>
      </c>
      <c r="I267" t="s">
        <v>23</v>
      </c>
      <c r="J267">
        <v>1985</v>
      </c>
      <c r="K267">
        <v>1</v>
      </c>
      <c r="L267" t="s">
        <v>15</v>
      </c>
      <c r="M267" t="s">
        <v>26</v>
      </c>
      <c r="N267" t="s">
        <v>25</v>
      </c>
      <c r="O267" t="s">
        <v>25</v>
      </c>
      <c r="P267">
        <v>80000</v>
      </c>
      <c r="Q267">
        <v>8000</v>
      </c>
      <c r="R267">
        <v>40000</v>
      </c>
      <c r="S267">
        <v>16000</v>
      </c>
      <c r="T267">
        <v>300000</v>
      </c>
      <c r="U267">
        <v>5000</v>
      </c>
      <c r="V267">
        <v>1000</v>
      </c>
      <c r="W267">
        <v>393</v>
      </c>
      <c r="X267">
        <v>0</v>
      </c>
      <c r="Y267">
        <v>0</v>
      </c>
      <c r="Z267">
        <f t="shared" si="8"/>
        <v>0.5</v>
      </c>
      <c r="AA267">
        <f t="shared" si="9"/>
        <v>196.5</v>
      </c>
      <c r="AB267">
        <f>VLOOKUP(E267,'Territory Map'!$A$2:$B$26,2,FALSE)</f>
        <v>5</v>
      </c>
    </row>
    <row r="268" spans="1:28" x14ac:dyDescent="0.2">
      <c r="A268" t="s">
        <v>297</v>
      </c>
      <c r="B268">
        <v>3</v>
      </c>
      <c r="C268" s="1">
        <v>40909</v>
      </c>
      <c r="D268" s="1">
        <v>41091</v>
      </c>
      <c r="E268">
        <v>10023</v>
      </c>
      <c r="F268">
        <v>1</v>
      </c>
      <c r="G268">
        <v>871</v>
      </c>
      <c r="H268">
        <v>1989</v>
      </c>
      <c r="I268" t="s">
        <v>22</v>
      </c>
      <c r="J268">
        <v>2010</v>
      </c>
      <c r="K268">
        <v>9</v>
      </c>
      <c r="L268" t="s">
        <v>14</v>
      </c>
      <c r="M268" t="s">
        <v>26</v>
      </c>
      <c r="N268" t="s">
        <v>25</v>
      </c>
      <c r="O268" t="s">
        <v>25</v>
      </c>
      <c r="P268">
        <v>150000</v>
      </c>
      <c r="Q268">
        <v>15000</v>
      </c>
      <c r="R268">
        <v>75000</v>
      </c>
      <c r="S268">
        <v>30000</v>
      </c>
      <c r="T268">
        <v>100000</v>
      </c>
      <c r="U268">
        <v>5000</v>
      </c>
      <c r="V268">
        <v>250</v>
      </c>
      <c r="W268">
        <v>998</v>
      </c>
      <c r="X268">
        <v>0</v>
      </c>
      <c r="Y268">
        <v>0</v>
      </c>
      <c r="Z268">
        <f t="shared" si="8"/>
        <v>0.5</v>
      </c>
      <c r="AA268">
        <f t="shared" si="9"/>
        <v>499</v>
      </c>
      <c r="AB268">
        <f>VLOOKUP(E268,'Territory Map'!$A$2:$B$26,2,FALSE)</f>
        <v>4</v>
      </c>
    </row>
    <row r="269" spans="1:28" x14ac:dyDescent="0.2">
      <c r="A269" t="s">
        <v>298</v>
      </c>
      <c r="B269">
        <v>3</v>
      </c>
      <c r="C269" s="1">
        <v>40909</v>
      </c>
      <c r="E269">
        <v>10021</v>
      </c>
      <c r="F269">
        <v>4</v>
      </c>
      <c r="G269">
        <v>749</v>
      </c>
      <c r="H269">
        <v>1980</v>
      </c>
      <c r="I269" t="s">
        <v>22</v>
      </c>
      <c r="J269">
        <v>2009</v>
      </c>
      <c r="K269">
        <v>7</v>
      </c>
      <c r="L269" t="s">
        <v>14</v>
      </c>
      <c r="M269" t="s">
        <v>26</v>
      </c>
      <c r="N269" t="s">
        <v>26</v>
      </c>
      <c r="O269" t="s">
        <v>25</v>
      </c>
      <c r="P269">
        <v>400000</v>
      </c>
      <c r="Q269">
        <v>40000</v>
      </c>
      <c r="R269">
        <v>200000</v>
      </c>
      <c r="S269">
        <v>80000</v>
      </c>
      <c r="T269">
        <v>300000</v>
      </c>
      <c r="U269">
        <v>1000</v>
      </c>
      <c r="V269">
        <v>250</v>
      </c>
      <c r="W269">
        <v>8043</v>
      </c>
      <c r="X269">
        <v>0</v>
      </c>
      <c r="Y269">
        <v>0</v>
      </c>
      <c r="Z269">
        <f t="shared" si="8"/>
        <v>1</v>
      </c>
      <c r="AA269">
        <f t="shared" si="9"/>
        <v>8043</v>
      </c>
      <c r="AB269">
        <f>VLOOKUP(E269,'Territory Map'!$A$2:$B$26,2,FALSE)</f>
        <v>6</v>
      </c>
    </row>
    <row r="270" spans="1:28" x14ac:dyDescent="0.2">
      <c r="A270" t="s">
        <v>299</v>
      </c>
      <c r="B270">
        <v>3</v>
      </c>
      <c r="C270" s="1">
        <v>40909</v>
      </c>
      <c r="E270">
        <v>10018</v>
      </c>
      <c r="F270">
        <v>3</v>
      </c>
      <c r="G270">
        <v>900</v>
      </c>
      <c r="H270">
        <v>2004</v>
      </c>
      <c r="I270" t="s">
        <v>23</v>
      </c>
      <c r="J270">
        <v>2004</v>
      </c>
      <c r="K270">
        <v>1</v>
      </c>
      <c r="L270" t="s">
        <v>15</v>
      </c>
      <c r="M270" t="s">
        <v>26</v>
      </c>
      <c r="N270" t="s">
        <v>25</v>
      </c>
      <c r="O270" t="s">
        <v>25</v>
      </c>
      <c r="P270">
        <v>200000</v>
      </c>
      <c r="Q270">
        <v>20000</v>
      </c>
      <c r="R270">
        <v>100000</v>
      </c>
      <c r="S270">
        <v>40000</v>
      </c>
      <c r="T270">
        <v>500000</v>
      </c>
      <c r="U270">
        <v>3000</v>
      </c>
      <c r="V270">
        <v>1000</v>
      </c>
      <c r="W270">
        <v>460</v>
      </c>
      <c r="X270">
        <v>0</v>
      </c>
      <c r="Y270">
        <v>0</v>
      </c>
      <c r="Z270">
        <f t="shared" si="8"/>
        <v>1</v>
      </c>
      <c r="AA270">
        <f t="shared" si="9"/>
        <v>460</v>
      </c>
      <c r="AB270">
        <f>VLOOKUP(E270,'Territory Map'!$A$2:$B$26,2,FALSE)</f>
        <v>2</v>
      </c>
    </row>
    <row r="271" spans="1:28" x14ac:dyDescent="0.2">
      <c r="A271" t="s">
        <v>300</v>
      </c>
      <c r="B271">
        <v>3</v>
      </c>
      <c r="C271" s="1">
        <v>40909</v>
      </c>
      <c r="E271">
        <v>10005</v>
      </c>
      <c r="F271">
        <v>4</v>
      </c>
      <c r="G271">
        <v>793</v>
      </c>
      <c r="H271">
        <v>1981</v>
      </c>
      <c r="I271" t="s">
        <v>23</v>
      </c>
      <c r="J271">
        <v>2006</v>
      </c>
      <c r="K271">
        <v>7</v>
      </c>
      <c r="L271" t="s">
        <v>14</v>
      </c>
      <c r="M271" t="s">
        <v>26</v>
      </c>
      <c r="N271" t="s">
        <v>25</v>
      </c>
      <c r="O271" t="s">
        <v>25</v>
      </c>
      <c r="P271">
        <v>125000</v>
      </c>
      <c r="Q271">
        <v>12500</v>
      </c>
      <c r="R271">
        <v>62500</v>
      </c>
      <c r="S271">
        <v>25000</v>
      </c>
      <c r="T271">
        <v>300000</v>
      </c>
      <c r="U271">
        <v>1000</v>
      </c>
      <c r="V271">
        <v>1000</v>
      </c>
      <c r="W271">
        <v>2600</v>
      </c>
      <c r="X271">
        <v>0</v>
      </c>
      <c r="Y271">
        <v>0</v>
      </c>
      <c r="Z271">
        <f t="shared" si="8"/>
        <v>1</v>
      </c>
      <c r="AA271">
        <f t="shared" si="9"/>
        <v>2600</v>
      </c>
      <c r="AB271">
        <f>VLOOKUP(E271,'Territory Map'!$A$2:$B$26,2,FALSE)</f>
        <v>7</v>
      </c>
    </row>
    <row r="272" spans="1:28" x14ac:dyDescent="0.2">
      <c r="A272" t="s">
        <v>301</v>
      </c>
      <c r="B272">
        <v>3</v>
      </c>
      <c r="C272" s="1">
        <v>40909</v>
      </c>
      <c r="E272">
        <v>10015</v>
      </c>
      <c r="F272">
        <v>4</v>
      </c>
      <c r="G272">
        <v>676</v>
      </c>
      <c r="H272">
        <v>2000</v>
      </c>
      <c r="I272" t="s">
        <v>23</v>
      </c>
      <c r="J272">
        <v>2000</v>
      </c>
      <c r="K272">
        <v>1</v>
      </c>
      <c r="L272" t="s">
        <v>15</v>
      </c>
      <c r="M272" t="s">
        <v>25</v>
      </c>
      <c r="N272" t="s">
        <v>26</v>
      </c>
      <c r="O272" t="s">
        <v>25</v>
      </c>
      <c r="P272">
        <v>200000</v>
      </c>
      <c r="Q272">
        <v>20000</v>
      </c>
      <c r="R272">
        <v>100000</v>
      </c>
      <c r="S272">
        <v>40000</v>
      </c>
      <c r="T272">
        <v>100000</v>
      </c>
      <c r="U272">
        <v>1000</v>
      </c>
      <c r="V272">
        <v>250</v>
      </c>
      <c r="W272">
        <v>3446</v>
      </c>
      <c r="X272">
        <v>0</v>
      </c>
      <c r="Y272">
        <v>0</v>
      </c>
      <c r="Z272">
        <f t="shared" si="8"/>
        <v>1</v>
      </c>
      <c r="AA272">
        <f t="shared" si="9"/>
        <v>3446</v>
      </c>
      <c r="AB272">
        <f>VLOOKUP(E272,'Territory Map'!$A$2:$B$26,2,FALSE)</f>
        <v>7</v>
      </c>
    </row>
    <row r="273" spans="1:28" x14ac:dyDescent="0.2">
      <c r="A273" t="s">
        <v>302</v>
      </c>
      <c r="B273">
        <v>3</v>
      </c>
      <c r="C273" s="1">
        <v>40909</v>
      </c>
      <c r="E273">
        <v>10024</v>
      </c>
      <c r="F273">
        <v>3</v>
      </c>
      <c r="G273">
        <v>809</v>
      </c>
      <c r="H273">
        <v>2001</v>
      </c>
      <c r="I273" t="s">
        <v>22</v>
      </c>
      <c r="J273">
        <v>2001</v>
      </c>
      <c r="K273">
        <v>1</v>
      </c>
      <c r="L273" t="s">
        <v>15</v>
      </c>
      <c r="M273" t="s">
        <v>26</v>
      </c>
      <c r="N273" t="s">
        <v>25</v>
      </c>
      <c r="O273" t="s">
        <v>25</v>
      </c>
      <c r="P273">
        <v>90000</v>
      </c>
      <c r="Q273">
        <v>9000</v>
      </c>
      <c r="R273">
        <v>45000</v>
      </c>
      <c r="S273">
        <v>18000</v>
      </c>
      <c r="T273">
        <v>500000</v>
      </c>
      <c r="U273">
        <v>3000</v>
      </c>
      <c r="V273">
        <v>250</v>
      </c>
      <c r="W273">
        <v>590</v>
      </c>
      <c r="X273">
        <v>0</v>
      </c>
      <c r="Y273">
        <v>0</v>
      </c>
      <c r="Z273">
        <f t="shared" si="8"/>
        <v>1</v>
      </c>
      <c r="AA273">
        <f t="shared" si="9"/>
        <v>590</v>
      </c>
      <c r="AB273">
        <f>VLOOKUP(E273,'Territory Map'!$A$2:$B$26,2,FALSE)</f>
        <v>4</v>
      </c>
    </row>
    <row r="274" spans="1:28" x14ac:dyDescent="0.2">
      <c r="A274" t="s">
        <v>303</v>
      </c>
      <c r="B274">
        <v>3</v>
      </c>
      <c r="C274" s="1">
        <v>40909</v>
      </c>
      <c r="E274">
        <v>10002</v>
      </c>
      <c r="F274">
        <v>4</v>
      </c>
      <c r="G274" t="s">
        <v>27</v>
      </c>
      <c r="H274">
        <v>1984</v>
      </c>
      <c r="I274" t="s">
        <v>23</v>
      </c>
      <c r="J274">
        <v>1995</v>
      </c>
      <c r="K274">
        <v>1</v>
      </c>
      <c r="L274" t="s">
        <v>14</v>
      </c>
      <c r="M274" t="s">
        <v>26</v>
      </c>
      <c r="N274" t="s">
        <v>25</v>
      </c>
      <c r="O274" t="s">
        <v>25</v>
      </c>
      <c r="P274">
        <v>300000</v>
      </c>
      <c r="Q274">
        <v>30000</v>
      </c>
      <c r="R274">
        <v>150000</v>
      </c>
      <c r="S274">
        <v>60000</v>
      </c>
      <c r="T274">
        <v>100000</v>
      </c>
      <c r="U274">
        <v>3000</v>
      </c>
      <c r="V274">
        <v>500</v>
      </c>
      <c r="W274">
        <v>1996</v>
      </c>
      <c r="X274">
        <v>0</v>
      </c>
      <c r="Y274">
        <v>0</v>
      </c>
      <c r="Z274">
        <f t="shared" si="8"/>
        <v>1</v>
      </c>
      <c r="AA274">
        <f t="shared" si="9"/>
        <v>1996</v>
      </c>
      <c r="AB274">
        <f>VLOOKUP(E274,'Territory Map'!$A$2:$B$26,2,FALSE)</f>
        <v>5</v>
      </c>
    </row>
    <row r="275" spans="1:28" x14ac:dyDescent="0.2">
      <c r="A275" t="s">
        <v>304</v>
      </c>
      <c r="B275">
        <v>3</v>
      </c>
      <c r="C275" s="1">
        <v>40909</v>
      </c>
      <c r="E275">
        <v>10019</v>
      </c>
      <c r="F275">
        <v>2</v>
      </c>
      <c r="G275">
        <v>850</v>
      </c>
      <c r="H275">
        <v>1987</v>
      </c>
      <c r="I275" t="s">
        <v>22</v>
      </c>
      <c r="J275">
        <v>1999</v>
      </c>
      <c r="K275">
        <v>1</v>
      </c>
      <c r="L275" t="s">
        <v>14</v>
      </c>
      <c r="M275" t="s">
        <v>26</v>
      </c>
      <c r="N275" t="s">
        <v>25</v>
      </c>
      <c r="O275" t="s">
        <v>25</v>
      </c>
      <c r="P275">
        <v>70000</v>
      </c>
      <c r="Q275">
        <v>7000</v>
      </c>
      <c r="R275">
        <v>35000</v>
      </c>
      <c r="S275">
        <v>14000</v>
      </c>
      <c r="T275">
        <v>100000</v>
      </c>
      <c r="U275">
        <v>5000</v>
      </c>
      <c r="V275">
        <v>1000</v>
      </c>
      <c r="W275">
        <v>506</v>
      </c>
      <c r="X275">
        <v>0</v>
      </c>
      <c r="Y275">
        <v>0</v>
      </c>
      <c r="Z275">
        <f t="shared" si="8"/>
        <v>1</v>
      </c>
      <c r="AA275">
        <f t="shared" si="9"/>
        <v>506</v>
      </c>
      <c r="AB275">
        <f>VLOOKUP(E275,'Territory Map'!$A$2:$B$26,2,FALSE)</f>
        <v>1</v>
      </c>
    </row>
    <row r="276" spans="1:28" x14ac:dyDescent="0.2">
      <c r="A276" t="s">
        <v>305</v>
      </c>
      <c r="B276">
        <v>3</v>
      </c>
      <c r="C276" s="1">
        <v>40909</v>
      </c>
      <c r="E276">
        <v>10005</v>
      </c>
      <c r="F276">
        <v>2</v>
      </c>
      <c r="G276">
        <v>751</v>
      </c>
      <c r="H276">
        <v>1983</v>
      </c>
      <c r="I276" t="s">
        <v>22</v>
      </c>
      <c r="J276">
        <v>2003</v>
      </c>
      <c r="K276">
        <v>1</v>
      </c>
      <c r="L276" t="s">
        <v>15</v>
      </c>
      <c r="M276" t="s">
        <v>26</v>
      </c>
      <c r="N276" t="s">
        <v>25</v>
      </c>
      <c r="O276" t="s">
        <v>25</v>
      </c>
      <c r="P276">
        <v>50000</v>
      </c>
      <c r="Q276">
        <v>5000</v>
      </c>
      <c r="R276">
        <v>25000</v>
      </c>
      <c r="S276">
        <v>10000</v>
      </c>
      <c r="T276">
        <v>300000</v>
      </c>
      <c r="U276">
        <v>1000</v>
      </c>
      <c r="V276">
        <v>500</v>
      </c>
      <c r="W276">
        <v>752</v>
      </c>
      <c r="X276">
        <v>0</v>
      </c>
      <c r="Y276">
        <v>0</v>
      </c>
      <c r="Z276">
        <f t="shared" si="8"/>
        <v>1</v>
      </c>
      <c r="AA276">
        <f t="shared" si="9"/>
        <v>752</v>
      </c>
      <c r="AB276">
        <f>VLOOKUP(E276,'Territory Map'!$A$2:$B$26,2,FALSE)</f>
        <v>7</v>
      </c>
    </row>
    <row r="277" spans="1:28" x14ac:dyDescent="0.2">
      <c r="A277" t="s">
        <v>306</v>
      </c>
      <c r="B277">
        <v>3</v>
      </c>
      <c r="C277" s="1">
        <v>40909</v>
      </c>
      <c r="E277">
        <v>10004</v>
      </c>
      <c r="F277">
        <v>3</v>
      </c>
      <c r="G277">
        <v>872</v>
      </c>
      <c r="H277">
        <v>1972</v>
      </c>
      <c r="I277" t="s">
        <v>23</v>
      </c>
      <c r="J277">
        <v>1989</v>
      </c>
      <c r="K277">
        <v>1</v>
      </c>
      <c r="L277" t="s">
        <v>14</v>
      </c>
      <c r="M277" t="s">
        <v>26</v>
      </c>
      <c r="N277" t="s">
        <v>26</v>
      </c>
      <c r="O277" t="s">
        <v>25</v>
      </c>
      <c r="P277">
        <v>60000</v>
      </c>
      <c r="Q277">
        <v>6000</v>
      </c>
      <c r="R277">
        <v>30000</v>
      </c>
      <c r="S277">
        <v>12000</v>
      </c>
      <c r="T277">
        <v>100000</v>
      </c>
      <c r="U277">
        <v>1000</v>
      </c>
      <c r="V277">
        <v>250</v>
      </c>
      <c r="W277">
        <v>480</v>
      </c>
      <c r="X277">
        <v>0</v>
      </c>
      <c r="Y277">
        <v>0</v>
      </c>
      <c r="Z277">
        <f t="shared" si="8"/>
        <v>1</v>
      </c>
      <c r="AA277">
        <f t="shared" si="9"/>
        <v>480</v>
      </c>
      <c r="AB277">
        <f>VLOOKUP(E277,'Territory Map'!$A$2:$B$26,2,FALSE)</f>
        <v>5</v>
      </c>
    </row>
    <row r="278" spans="1:28" x14ac:dyDescent="0.2">
      <c r="A278" t="s">
        <v>307</v>
      </c>
      <c r="B278">
        <v>3</v>
      </c>
      <c r="C278" s="1">
        <v>40909</v>
      </c>
      <c r="E278">
        <v>10011</v>
      </c>
      <c r="F278">
        <v>3</v>
      </c>
      <c r="G278">
        <v>692</v>
      </c>
      <c r="H278">
        <v>1985</v>
      </c>
      <c r="I278" t="s">
        <v>23</v>
      </c>
      <c r="J278">
        <v>1985</v>
      </c>
      <c r="K278">
        <v>1</v>
      </c>
      <c r="L278" t="s">
        <v>15</v>
      </c>
      <c r="M278" t="s">
        <v>26</v>
      </c>
      <c r="N278" t="s">
        <v>25</v>
      </c>
      <c r="O278" t="s">
        <v>25</v>
      </c>
      <c r="P278">
        <v>50000</v>
      </c>
      <c r="Q278">
        <v>5000</v>
      </c>
      <c r="R278">
        <v>25000</v>
      </c>
      <c r="S278">
        <v>10000</v>
      </c>
      <c r="T278">
        <v>300000</v>
      </c>
      <c r="U278">
        <v>5000</v>
      </c>
      <c r="V278">
        <v>250</v>
      </c>
      <c r="W278">
        <v>1089</v>
      </c>
      <c r="X278">
        <v>0</v>
      </c>
      <c r="Y278">
        <v>0</v>
      </c>
      <c r="Z278">
        <f t="shared" si="8"/>
        <v>1</v>
      </c>
      <c r="AA278">
        <f t="shared" si="9"/>
        <v>1089</v>
      </c>
      <c r="AB278">
        <f>VLOOKUP(E278,'Territory Map'!$A$2:$B$26,2,FALSE)</f>
        <v>6</v>
      </c>
    </row>
    <row r="279" spans="1:28" x14ac:dyDescent="0.2">
      <c r="A279" t="s">
        <v>308</v>
      </c>
      <c r="B279">
        <v>3</v>
      </c>
      <c r="C279" s="1">
        <v>40909</v>
      </c>
      <c r="E279">
        <v>10011</v>
      </c>
      <c r="F279">
        <v>3</v>
      </c>
      <c r="G279">
        <v>820</v>
      </c>
      <c r="H279">
        <v>1973</v>
      </c>
      <c r="I279" t="s">
        <v>23</v>
      </c>
      <c r="J279">
        <v>1973</v>
      </c>
      <c r="K279">
        <v>1</v>
      </c>
      <c r="L279" t="s">
        <v>15</v>
      </c>
      <c r="M279" t="s">
        <v>26</v>
      </c>
      <c r="N279" t="s">
        <v>25</v>
      </c>
      <c r="O279" t="s">
        <v>25</v>
      </c>
      <c r="P279">
        <v>150000</v>
      </c>
      <c r="Q279">
        <v>15000</v>
      </c>
      <c r="R279">
        <v>75000</v>
      </c>
      <c r="S279">
        <v>30000</v>
      </c>
      <c r="T279">
        <v>300000</v>
      </c>
      <c r="U279">
        <v>5000</v>
      </c>
      <c r="V279">
        <v>500</v>
      </c>
      <c r="W279">
        <v>1411</v>
      </c>
      <c r="X279">
        <v>0</v>
      </c>
      <c r="Y279">
        <v>0</v>
      </c>
      <c r="Z279">
        <f t="shared" si="8"/>
        <v>1</v>
      </c>
      <c r="AA279">
        <f t="shared" si="9"/>
        <v>1411</v>
      </c>
      <c r="AB279">
        <f>VLOOKUP(E279,'Territory Map'!$A$2:$B$26,2,FALSE)</f>
        <v>6</v>
      </c>
    </row>
    <row r="280" spans="1:28" x14ac:dyDescent="0.2">
      <c r="A280" t="s">
        <v>309</v>
      </c>
      <c r="B280">
        <v>3</v>
      </c>
      <c r="C280" s="1">
        <v>40909</v>
      </c>
      <c r="E280">
        <v>10015</v>
      </c>
      <c r="F280">
        <v>2</v>
      </c>
      <c r="G280">
        <v>800</v>
      </c>
      <c r="H280">
        <v>1963</v>
      </c>
      <c r="I280" t="s">
        <v>22</v>
      </c>
      <c r="J280">
        <v>1966</v>
      </c>
      <c r="K280">
        <v>1</v>
      </c>
      <c r="L280" t="s">
        <v>14</v>
      </c>
      <c r="M280" t="s">
        <v>26</v>
      </c>
      <c r="N280" t="s">
        <v>25</v>
      </c>
      <c r="O280" t="s">
        <v>25</v>
      </c>
      <c r="P280">
        <v>60000</v>
      </c>
      <c r="Q280">
        <v>6000</v>
      </c>
      <c r="R280">
        <v>30000</v>
      </c>
      <c r="S280">
        <v>12000</v>
      </c>
      <c r="T280">
        <v>300000</v>
      </c>
      <c r="U280">
        <v>5000</v>
      </c>
      <c r="V280">
        <v>250</v>
      </c>
      <c r="W280">
        <v>1086</v>
      </c>
      <c r="X280">
        <v>0</v>
      </c>
      <c r="Y280">
        <v>0</v>
      </c>
      <c r="Z280">
        <f t="shared" si="8"/>
        <v>1</v>
      </c>
      <c r="AA280">
        <f t="shared" si="9"/>
        <v>1086</v>
      </c>
      <c r="AB280">
        <f>VLOOKUP(E280,'Territory Map'!$A$2:$B$26,2,FALSE)</f>
        <v>7</v>
      </c>
    </row>
    <row r="281" spans="1:28" x14ac:dyDescent="0.2">
      <c r="A281" t="s">
        <v>310</v>
      </c>
      <c r="B281">
        <v>3</v>
      </c>
      <c r="C281" s="1">
        <v>40909</v>
      </c>
      <c r="E281">
        <v>10004</v>
      </c>
      <c r="F281">
        <v>3</v>
      </c>
      <c r="G281">
        <v>722</v>
      </c>
      <c r="H281">
        <v>1953</v>
      </c>
      <c r="I281" t="s">
        <v>22</v>
      </c>
      <c r="J281">
        <v>1981</v>
      </c>
      <c r="K281">
        <v>1</v>
      </c>
      <c r="L281" t="s">
        <v>14</v>
      </c>
      <c r="M281" t="s">
        <v>26</v>
      </c>
      <c r="N281" t="s">
        <v>26</v>
      </c>
      <c r="O281" t="s">
        <v>25</v>
      </c>
      <c r="P281">
        <v>80000</v>
      </c>
      <c r="Q281">
        <v>8000</v>
      </c>
      <c r="R281">
        <v>40000</v>
      </c>
      <c r="S281">
        <v>16000</v>
      </c>
      <c r="T281">
        <v>500000</v>
      </c>
      <c r="U281">
        <v>1000</v>
      </c>
      <c r="V281">
        <v>500</v>
      </c>
      <c r="W281">
        <v>1261</v>
      </c>
      <c r="X281">
        <v>0</v>
      </c>
      <c r="Y281">
        <v>0</v>
      </c>
      <c r="Z281">
        <f t="shared" si="8"/>
        <v>1</v>
      </c>
      <c r="AA281">
        <f t="shared" si="9"/>
        <v>1261</v>
      </c>
      <c r="AB281">
        <f>VLOOKUP(E281,'Territory Map'!$A$2:$B$26,2,FALSE)</f>
        <v>5</v>
      </c>
    </row>
    <row r="282" spans="1:28" x14ac:dyDescent="0.2">
      <c r="A282" t="s">
        <v>311</v>
      </c>
      <c r="B282">
        <v>3</v>
      </c>
      <c r="C282" s="1">
        <v>40909</v>
      </c>
      <c r="E282">
        <v>10020</v>
      </c>
      <c r="F282">
        <v>2</v>
      </c>
      <c r="G282">
        <v>658</v>
      </c>
      <c r="H282">
        <v>2002</v>
      </c>
      <c r="I282" t="s">
        <v>22</v>
      </c>
      <c r="J282">
        <v>2002</v>
      </c>
      <c r="K282">
        <v>1</v>
      </c>
      <c r="L282" t="s">
        <v>16</v>
      </c>
      <c r="M282" t="s">
        <v>26</v>
      </c>
      <c r="N282" t="s">
        <v>25</v>
      </c>
      <c r="O282" t="s">
        <v>25</v>
      </c>
      <c r="P282">
        <v>300000</v>
      </c>
      <c r="Q282">
        <v>30000</v>
      </c>
      <c r="R282">
        <v>180000</v>
      </c>
      <c r="S282">
        <v>60000</v>
      </c>
      <c r="T282">
        <v>300000</v>
      </c>
      <c r="U282">
        <v>5000</v>
      </c>
      <c r="V282">
        <v>1000</v>
      </c>
      <c r="W282">
        <v>2768</v>
      </c>
      <c r="X282">
        <v>0</v>
      </c>
      <c r="Y282">
        <v>0</v>
      </c>
      <c r="Z282">
        <f t="shared" si="8"/>
        <v>1</v>
      </c>
      <c r="AA282">
        <f t="shared" si="9"/>
        <v>2768</v>
      </c>
      <c r="AB282">
        <f>VLOOKUP(E282,'Territory Map'!$A$2:$B$26,2,FALSE)</f>
        <v>7</v>
      </c>
    </row>
    <row r="283" spans="1:28" x14ac:dyDescent="0.2">
      <c r="A283" t="s">
        <v>312</v>
      </c>
      <c r="B283">
        <v>3</v>
      </c>
      <c r="C283" s="1">
        <v>40909</v>
      </c>
      <c r="E283">
        <v>10010</v>
      </c>
      <c r="F283">
        <v>1</v>
      </c>
      <c r="G283">
        <v>695</v>
      </c>
      <c r="H283">
        <v>1952</v>
      </c>
      <c r="I283" t="s">
        <v>24</v>
      </c>
      <c r="J283">
        <v>1982</v>
      </c>
      <c r="K283">
        <v>1</v>
      </c>
      <c r="L283" t="s">
        <v>15</v>
      </c>
      <c r="M283" t="s">
        <v>26</v>
      </c>
      <c r="N283" t="s">
        <v>25</v>
      </c>
      <c r="O283" t="s">
        <v>25</v>
      </c>
      <c r="P283">
        <v>200000</v>
      </c>
      <c r="Q283">
        <v>20000</v>
      </c>
      <c r="R283">
        <v>100000</v>
      </c>
      <c r="S283">
        <v>40000</v>
      </c>
      <c r="T283">
        <v>100000</v>
      </c>
      <c r="U283">
        <v>1000</v>
      </c>
      <c r="V283">
        <v>1000</v>
      </c>
      <c r="W283">
        <v>4117</v>
      </c>
      <c r="X283">
        <v>0</v>
      </c>
      <c r="Y283">
        <v>0</v>
      </c>
      <c r="Z283">
        <f t="shared" si="8"/>
        <v>1</v>
      </c>
      <c r="AA283">
        <f t="shared" si="9"/>
        <v>4117</v>
      </c>
      <c r="AB283">
        <f>VLOOKUP(E283,'Territory Map'!$A$2:$B$26,2,FALSE)</f>
        <v>7</v>
      </c>
    </row>
    <row r="284" spans="1:28" x14ac:dyDescent="0.2">
      <c r="A284" t="s">
        <v>313</v>
      </c>
      <c r="B284">
        <v>3</v>
      </c>
      <c r="C284" s="1">
        <v>40909</v>
      </c>
      <c r="E284">
        <v>10012</v>
      </c>
      <c r="F284">
        <v>4</v>
      </c>
      <c r="G284">
        <v>867</v>
      </c>
      <c r="H284">
        <v>1978</v>
      </c>
      <c r="I284" t="s">
        <v>22</v>
      </c>
      <c r="J284">
        <v>1978</v>
      </c>
      <c r="K284">
        <v>1</v>
      </c>
      <c r="L284" t="s">
        <v>14</v>
      </c>
      <c r="M284" t="s">
        <v>26</v>
      </c>
      <c r="N284" t="s">
        <v>25</v>
      </c>
      <c r="O284" t="s">
        <v>25</v>
      </c>
      <c r="P284">
        <v>80000</v>
      </c>
      <c r="Q284">
        <v>8000</v>
      </c>
      <c r="R284">
        <v>40000</v>
      </c>
      <c r="S284">
        <v>16000</v>
      </c>
      <c r="T284">
        <v>100000</v>
      </c>
      <c r="U284">
        <v>1000</v>
      </c>
      <c r="V284">
        <v>500</v>
      </c>
      <c r="W284">
        <v>816</v>
      </c>
      <c r="X284">
        <v>0</v>
      </c>
      <c r="Y284">
        <v>0</v>
      </c>
      <c r="Z284">
        <f t="shared" si="8"/>
        <v>1</v>
      </c>
      <c r="AA284">
        <f t="shared" si="9"/>
        <v>816</v>
      </c>
      <c r="AB284">
        <f>VLOOKUP(E284,'Territory Map'!$A$2:$B$26,2,FALSE)</f>
        <v>3</v>
      </c>
    </row>
    <row r="285" spans="1:28" x14ac:dyDescent="0.2">
      <c r="A285" t="s">
        <v>314</v>
      </c>
      <c r="B285">
        <v>3</v>
      </c>
      <c r="C285" s="1">
        <v>40909</v>
      </c>
      <c r="E285">
        <v>10014</v>
      </c>
      <c r="F285">
        <v>2</v>
      </c>
      <c r="G285">
        <v>885</v>
      </c>
      <c r="H285">
        <v>1995</v>
      </c>
      <c r="I285" t="s">
        <v>22</v>
      </c>
      <c r="J285">
        <v>1995</v>
      </c>
      <c r="K285">
        <v>1</v>
      </c>
      <c r="L285" t="s">
        <v>14</v>
      </c>
      <c r="M285" t="s">
        <v>26</v>
      </c>
      <c r="N285" t="s">
        <v>26</v>
      </c>
      <c r="O285" t="s">
        <v>25</v>
      </c>
      <c r="P285">
        <v>50000</v>
      </c>
      <c r="Q285">
        <v>5000</v>
      </c>
      <c r="R285">
        <v>25000</v>
      </c>
      <c r="S285">
        <v>10000</v>
      </c>
      <c r="T285">
        <v>100000</v>
      </c>
      <c r="U285">
        <v>3000</v>
      </c>
      <c r="V285">
        <v>250</v>
      </c>
      <c r="W285">
        <v>377</v>
      </c>
      <c r="X285">
        <v>0</v>
      </c>
      <c r="Y285">
        <v>0</v>
      </c>
      <c r="Z285">
        <f t="shared" si="8"/>
        <v>1</v>
      </c>
      <c r="AA285">
        <f t="shared" si="9"/>
        <v>377</v>
      </c>
      <c r="AB285">
        <f>VLOOKUP(E285,'Territory Map'!$A$2:$B$26,2,FALSE)</f>
        <v>1</v>
      </c>
    </row>
    <row r="286" spans="1:28" x14ac:dyDescent="0.2">
      <c r="A286" t="s">
        <v>315</v>
      </c>
      <c r="B286">
        <v>3</v>
      </c>
      <c r="C286" s="1">
        <v>40909</v>
      </c>
      <c r="E286">
        <v>10008</v>
      </c>
      <c r="F286">
        <v>3</v>
      </c>
      <c r="G286">
        <v>752</v>
      </c>
      <c r="H286">
        <v>1992</v>
      </c>
      <c r="I286" t="s">
        <v>23</v>
      </c>
      <c r="J286">
        <v>2003</v>
      </c>
      <c r="K286">
        <v>1</v>
      </c>
      <c r="L286" t="s">
        <v>15</v>
      </c>
      <c r="M286" t="s">
        <v>26</v>
      </c>
      <c r="N286" t="s">
        <v>25</v>
      </c>
      <c r="O286" t="s">
        <v>25</v>
      </c>
      <c r="P286">
        <v>125000</v>
      </c>
      <c r="Q286">
        <v>12500</v>
      </c>
      <c r="R286">
        <v>62500</v>
      </c>
      <c r="S286">
        <v>25000</v>
      </c>
      <c r="T286">
        <v>300000</v>
      </c>
      <c r="U286">
        <v>3000</v>
      </c>
      <c r="V286">
        <v>500</v>
      </c>
      <c r="W286">
        <v>1224</v>
      </c>
      <c r="X286">
        <v>0</v>
      </c>
      <c r="Y286">
        <v>0</v>
      </c>
      <c r="Z286">
        <f t="shared" si="8"/>
        <v>1</v>
      </c>
      <c r="AA286">
        <f t="shared" si="9"/>
        <v>1224</v>
      </c>
      <c r="AB286">
        <f>VLOOKUP(E286,'Territory Map'!$A$2:$B$26,2,FALSE)</f>
        <v>1</v>
      </c>
    </row>
    <row r="287" spans="1:28" x14ac:dyDescent="0.2">
      <c r="A287" t="s">
        <v>316</v>
      </c>
      <c r="B287">
        <v>3</v>
      </c>
      <c r="C287" s="1">
        <v>40909</v>
      </c>
      <c r="D287" s="1">
        <v>41091</v>
      </c>
      <c r="E287">
        <v>10017</v>
      </c>
      <c r="F287">
        <v>4</v>
      </c>
      <c r="G287">
        <v>884</v>
      </c>
      <c r="H287">
        <v>2002</v>
      </c>
      <c r="I287" t="s">
        <v>22</v>
      </c>
      <c r="J287">
        <v>2002</v>
      </c>
      <c r="K287">
        <v>1</v>
      </c>
      <c r="L287" t="s">
        <v>14</v>
      </c>
      <c r="M287" t="s">
        <v>26</v>
      </c>
      <c r="N287" t="s">
        <v>26</v>
      </c>
      <c r="O287" t="s">
        <v>25</v>
      </c>
      <c r="P287">
        <v>50000</v>
      </c>
      <c r="Q287">
        <v>5000</v>
      </c>
      <c r="R287">
        <v>25000</v>
      </c>
      <c r="S287">
        <v>10000</v>
      </c>
      <c r="T287">
        <v>100000</v>
      </c>
      <c r="U287">
        <v>1000</v>
      </c>
      <c r="V287">
        <v>250</v>
      </c>
      <c r="W287">
        <v>365</v>
      </c>
      <c r="X287">
        <v>0</v>
      </c>
      <c r="Y287">
        <v>0</v>
      </c>
      <c r="Z287">
        <f t="shared" si="8"/>
        <v>0.5</v>
      </c>
      <c r="AA287">
        <f t="shared" si="9"/>
        <v>182.5</v>
      </c>
      <c r="AB287">
        <f>VLOOKUP(E287,'Territory Map'!$A$2:$B$26,2,FALSE)</f>
        <v>3</v>
      </c>
    </row>
    <row r="288" spans="1:28" x14ac:dyDescent="0.2">
      <c r="A288" t="s">
        <v>317</v>
      </c>
      <c r="B288">
        <v>3</v>
      </c>
      <c r="C288" s="1">
        <v>40909</v>
      </c>
      <c r="D288" s="1">
        <v>41091</v>
      </c>
      <c r="E288">
        <v>10024</v>
      </c>
      <c r="F288">
        <v>4</v>
      </c>
      <c r="G288">
        <v>900</v>
      </c>
      <c r="H288">
        <v>1993</v>
      </c>
      <c r="I288" t="s">
        <v>23</v>
      </c>
      <c r="J288">
        <v>1993</v>
      </c>
      <c r="K288">
        <v>1</v>
      </c>
      <c r="L288" t="s">
        <v>15</v>
      </c>
      <c r="M288" t="s">
        <v>26</v>
      </c>
      <c r="N288" t="s">
        <v>26</v>
      </c>
      <c r="O288" t="s">
        <v>25</v>
      </c>
      <c r="P288">
        <v>90000</v>
      </c>
      <c r="Q288">
        <v>9000</v>
      </c>
      <c r="R288">
        <v>45000</v>
      </c>
      <c r="S288">
        <v>18000</v>
      </c>
      <c r="T288">
        <v>100000</v>
      </c>
      <c r="U288">
        <v>3000</v>
      </c>
      <c r="V288">
        <v>1000</v>
      </c>
      <c r="W288">
        <v>331</v>
      </c>
      <c r="X288">
        <v>0</v>
      </c>
      <c r="Y288">
        <v>0</v>
      </c>
      <c r="Z288">
        <f t="shared" si="8"/>
        <v>0.5</v>
      </c>
      <c r="AA288">
        <f t="shared" si="9"/>
        <v>165.5</v>
      </c>
      <c r="AB288">
        <f>VLOOKUP(E288,'Territory Map'!$A$2:$B$26,2,FALSE)</f>
        <v>4</v>
      </c>
    </row>
    <row r="289" spans="1:28" x14ac:dyDescent="0.2">
      <c r="A289" t="s">
        <v>318</v>
      </c>
      <c r="B289">
        <v>3</v>
      </c>
      <c r="C289" s="1">
        <v>40909</v>
      </c>
      <c r="E289">
        <v>10010</v>
      </c>
      <c r="F289">
        <v>4</v>
      </c>
      <c r="G289">
        <v>769</v>
      </c>
      <c r="H289">
        <v>2002</v>
      </c>
      <c r="I289" t="s">
        <v>22</v>
      </c>
      <c r="J289">
        <v>2002</v>
      </c>
      <c r="K289">
        <v>1</v>
      </c>
      <c r="L289" t="s">
        <v>14</v>
      </c>
      <c r="M289" t="s">
        <v>26</v>
      </c>
      <c r="N289" t="s">
        <v>25</v>
      </c>
      <c r="O289" t="s">
        <v>25</v>
      </c>
      <c r="P289">
        <v>125000</v>
      </c>
      <c r="Q289">
        <v>12500</v>
      </c>
      <c r="R289">
        <v>75000</v>
      </c>
      <c r="S289">
        <v>25000</v>
      </c>
      <c r="T289">
        <v>300000</v>
      </c>
      <c r="U289">
        <v>1000</v>
      </c>
      <c r="V289">
        <v>250</v>
      </c>
      <c r="W289">
        <v>2422</v>
      </c>
      <c r="X289">
        <v>0</v>
      </c>
      <c r="Y289">
        <v>0</v>
      </c>
      <c r="Z289">
        <f t="shared" si="8"/>
        <v>1</v>
      </c>
      <c r="AA289">
        <f t="shared" si="9"/>
        <v>2422</v>
      </c>
      <c r="AB289">
        <f>VLOOKUP(E289,'Territory Map'!$A$2:$B$26,2,FALSE)</f>
        <v>7</v>
      </c>
    </row>
    <row r="290" spans="1:28" x14ac:dyDescent="0.2">
      <c r="A290" t="s">
        <v>319</v>
      </c>
      <c r="B290">
        <v>3</v>
      </c>
      <c r="C290" s="1">
        <v>40909</v>
      </c>
      <c r="E290">
        <v>10006</v>
      </c>
      <c r="F290">
        <v>3</v>
      </c>
      <c r="G290">
        <v>704</v>
      </c>
      <c r="H290">
        <v>1973</v>
      </c>
      <c r="I290" t="s">
        <v>22</v>
      </c>
      <c r="J290">
        <v>2009</v>
      </c>
      <c r="K290">
        <v>7</v>
      </c>
      <c r="L290" t="s">
        <v>14</v>
      </c>
      <c r="M290" t="s">
        <v>26</v>
      </c>
      <c r="N290" t="s">
        <v>25</v>
      </c>
      <c r="O290" t="s">
        <v>25</v>
      </c>
      <c r="P290">
        <v>70000</v>
      </c>
      <c r="Q290">
        <v>7000</v>
      </c>
      <c r="R290">
        <v>35000</v>
      </c>
      <c r="S290">
        <v>14000</v>
      </c>
      <c r="T290">
        <v>100000</v>
      </c>
      <c r="U290">
        <v>1000</v>
      </c>
      <c r="V290">
        <v>250</v>
      </c>
      <c r="W290">
        <v>1845</v>
      </c>
      <c r="X290">
        <v>0</v>
      </c>
      <c r="Y290">
        <v>0</v>
      </c>
      <c r="Z290">
        <f t="shared" si="8"/>
        <v>1</v>
      </c>
      <c r="AA290">
        <f t="shared" si="9"/>
        <v>1845</v>
      </c>
      <c r="AB290">
        <f>VLOOKUP(E290,'Territory Map'!$A$2:$B$26,2,FALSE)</f>
        <v>6</v>
      </c>
    </row>
    <row r="291" spans="1:28" x14ac:dyDescent="0.2">
      <c r="A291" t="s">
        <v>320</v>
      </c>
      <c r="B291">
        <v>3</v>
      </c>
      <c r="C291" s="1">
        <v>40909</v>
      </c>
      <c r="E291">
        <v>10015</v>
      </c>
      <c r="F291">
        <v>2</v>
      </c>
      <c r="G291">
        <v>891</v>
      </c>
      <c r="H291">
        <v>1986</v>
      </c>
      <c r="I291" t="s">
        <v>22</v>
      </c>
      <c r="J291">
        <v>2001</v>
      </c>
      <c r="K291">
        <v>1</v>
      </c>
      <c r="L291" t="s">
        <v>14</v>
      </c>
      <c r="M291" t="s">
        <v>26</v>
      </c>
      <c r="N291" t="s">
        <v>25</v>
      </c>
      <c r="O291" t="s">
        <v>25</v>
      </c>
      <c r="P291">
        <v>80000</v>
      </c>
      <c r="Q291">
        <v>8000</v>
      </c>
      <c r="R291">
        <v>40000</v>
      </c>
      <c r="S291">
        <v>16000</v>
      </c>
      <c r="T291">
        <v>300000</v>
      </c>
      <c r="U291">
        <v>3000</v>
      </c>
      <c r="V291">
        <v>250</v>
      </c>
      <c r="W291">
        <v>923</v>
      </c>
      <c r="X291">
        <v>0</v>
      </c>
      <c r="Y291">
        <v>0</v>
      </c>
      <c r="Z291">
        <f t="shared" si="8"/>
        <v>1</v>
      </c>
      <c r="AA291">
        <f t="shared" si="9"/>
        <v>923</v>
      </c>
      <c r="AB291">
        <f>VLOOKUP(E291,'Territory Map'!$A$2:$B$26,2,FALSE)</f>
        <v>7</v>
      </c>
    </row>
    <row r="292" spans="1:28" x14ac:dyDescent="0.2">
      <c r="A292" t="s">
        <v>321</v>
      </c>
      <c r="B292">
        <v>3</v>
      </c>
      <c r="C292" s="1">
        <v>40909</v>
      </c>
      <c r="E292">
        <v>10019</v>
      </c>
      <c r="F292">
        <v>2</v>
      </c>
      <c r="G292">
        <v>878</v>
      </c>
      <c r="H292">
        <v>1998</v>
      </c>
      <c r="I292" t="s">
        <v>23</v>
      </c>
      <c r="J292">
        <v>1998</v>
      </c>
      <c r="K292">
        <v>1</v>
      </c>
      <c r="L292" t="s">
        <v>14</v>
      </c>
      <c r="M292" t="s">
        <v>26</v>
      </c>
      <c r="N292" t="s">
        <v>25</v>
      </c>
      <c r="O292" t="s">
        <v>25</v>
      </c>
      <c r="P292">
        <v>50000</v>
      </c>
      <c r="Q292">
        <v>5000</v>
      </c>
      <c r="R292">
        <v>25000</v>
      </c>
      <c r="S292">
        <v>10000</v>
      </c>
      <c r="T292">
        <v>100000</v>
      </c>
      <c r="U292">
        <v>1000</v>
      </c>
      <c r="V292">
        <v>1000</v>
      </c>
      <c r="W292">
        <v>277</v>
      </c>
      <c r="X292">
        <v>0</v>
      </c>
      <c r="Y292">
        <v>0</v>
      </c>
      <c r="Z292">
        <f t="shared" si="8"/>
        <v>1</v>
      </c>
      <c r="AA292">
        <f t="shared" si="9"/>
        <v>277</v>
      </c>
      <c r="AB292">
        <f>VLOOKUP(E292,'Territory Map'!$A$2:$B$26,2,FALSE)</f>
        <v>1</v>
      </c>
    </row>
    <row r="293" spans="1:28" x14ac:dyDescent="0.2">
      <c r="A293" t="s">
        <v>322</v>
      </c>
      <c r="B293">
        <v>3</v>
      </c>
      <c r="C293" s="1">
        <v>40909</v>
      </c>
      <c r="E293">
        <v>10007</v>
      </c>
      <c r="F293">
        <v>2</v>
      </c>
      <c r="G293">
        <v>736</v>
      </c>
      <c r="H293">
        <v>2002</v>
      </c>
      <c r="I293" t="s">
        <v>22</v>
      </c>
      <c r="J293">
        <v>2002</v>
      </c>
      <c r="K293">
        <v>1</v>
      </c>
      <c r="L293" t="s">
        <v>14</v>
      </c>
      <c r="M293" t="s">
        <v>26</v>
      </c>
      <c r="N293" t="s">
        <v>25</v>
      </c>
      <c r="O293" t="s">
        <v>25</v>
      </c>
      <c r="P293">
        <v>80000</v>
      </c>
      <c r="Q293">
        <v>8000</v>
      </c>
      <c r="R293">
        <v>40000</v>
      </c>
      <c r="S293">
        <v>16000</v>
      </c>
      <c r="T293">
        <v>100000</v>
      </c>
      <c r="U293">
        <v>3000</v>
      </c>
      <c r="V293">
        <v>500</v>
      </c>
      <c r="W293">
        <v>844</v>
      </c>
      <c r="X293">
        <v>0</v>
      </c>
      <c r="Y293">
        <v>0</v>
      </c>
      <c r="Z293">
        <f t="shared" si="8"/>
        <v>1</v>
      </c>
      <c r="AA293">
        <f t="shared" si="9"/>
        <v>844</v>
      </c>
      <c r="AB293">
        <f>VLOOKUP(E293,'Territory Map'!$A$2:$B$26,2,FALSE)</f>
        <v>3</v>
      </c>
    </row>
    <row r="294" spans="1:28" x14ac:dyDescent="0.2">
      <c r="A294" t="s">
        <v>323</v>
      </c>
      <c r="B294">
        <v>3</v>
      </c>
      <c r="C294" s="1">
        <v>40909</v>
      </c>
      <c r="E294">
        <v>10002</v>
      </c>
      <c r="F294">
        <v>3</v>
      </c>
      <c r="G294">
        <v>887</v>
      </c>
      <c r="H294">
        <v>1969</v>
      </c>
      <c r="I294" t="s">
        <v>23</v>
      </c>
      <c r="J294">
        <v>2004</v>
      </c>
      <c r="K294">
        <v>1</v>
      </c>
      <c r="L294" t="s">
        <v>16</v>
      </c>
      <c r="M294" t="s">
        <v>26</v>
      </c>
      <c r="N294" t="s">
        <v>26</v>
      </c>
      <c r="O294" t="s">
        <v>25</v>
      </c>
      <c r="P294">
        <v>80000</v>
      </c>
      <c r="Q294">
        <v>8000</v>
      </c>
      <c r="R294">
        <v>40000</v>
      </c>
      <c r="S294">
        <v>16000</v>
      </c>
      <c r="T294">
        <v>300000</v>
      </c>
      <c r="U294">
        <v>5000</v>
      </c>
      <c r="V294">
        <v>1000</v>
      </c>
      <c r="W294">
        <v>342</v>
      </c>
      <c r="X294">
        <v>0</v>
      </c>
      <c r="Y294">
        <v>0</v>
      </c>
      <c r="Z294">
        <f t="shared" si="8"/>
        <v>1</v>
      </c>
      <c r="AA294">
        <f t="shared" si="9"/>
        <v>342</v>
      </c>
      <c r="AB294">
        <f>VLOOKUP(E294,'Territory Map'!$A$2:$B$26,2,FALSE)</f>
        <v>5</v>
      </c>
    </row>
    <row r="295" spans="1:28" x14ac:dyDescent="0.2">
      <c r="A295" t="s">
        <v>324</v>
      </c>
      <c r="B295">
        <v>3</v>
      </c>
      <c r="C295" s="1">
        <v>40909</v>
      </c>
      <c r="E295">
        <v>10018</v>
      </c>
      <c r="F295">
        <v>4</v>
      </c>
      <c r="G295">
        <v>749</v>
      </c>
      <c r="H295">
        <v>1979</v>
      </c>
      <c r="I295" t="s">
        <v>23</v>
      </c>
      <c r="J295">
        <v>1988</v>
      </c>
      <c r="K295">
        <v>1</v>
      </c>
      <c r="L295" t="s">
        <v>15</v>
      </c>
      <c r="M295" t="s">
        <v>26</v>
      </c>
      <c r="N295" t="s">
        <v>25</v>
      </c>
      <c r="O295" t="s">
        <v>26</v>
      </c>
      <c r="P295">
        <v>150000</v>
      </c>
      <c r="Q295">
        <v>15000</v>
      </c>
      <c r="R295">
        <v>75000</v>
      </c>
      <c r="S295">
        <v>30000</v>
      </c>
      <c r="T295">
        <v>300000</v>
      </c>
      <c r="U295">
        <v>5000</v>
      </c>
      <c r="V295">
        <v>1000</v>
      </c>
      <c r="W295">
        <v>1057</v>
      </c>
      <c r="X295">
        <v>0</v>
      </c>
      <c r="Y295">
        <v>0</v>
      </c>
      <c r="Z295">
        <f t="shared" si="8"/>
        <v>1</v>
      </c>
      <c r="AA295">
        <f t="shared" si="9"/>
        <v>1057</v>
      </c>
      <c r="AB295">
        <f>VLOOKUP(E295,'Territory Map'!$A$2:$B$26,2,FALSE)</f>
        <v>2</v>
      </c>
    </row>
    <row r="296" spans="1:28" x14ac:dyDescent="0.2">
      <c r="A296" t="s">
        <v>325</v>
      </c>
      <c r="B296">
        <v>3</v>
      </c>
      <c r="C296" s="1">
        <v>40909</v>
      </c>
      <c r="E296">
        <v>10004</v>
      </c>
      <c r="F296">
        <v>2</v>
      </c>
      <c r="G296">
        <v>676</v>
      </c>
      <c r="H296">
        <v>1997</v>
      </c>
      <c r="I296" t="s">
        <v>22</v>
      </c>
      <c r="J296">
        <v>2007</v>
      </c>
      <c r="K296">
        <v>1</v>
      </c>
      <c r="L296" t="s">
        <v>15</v>
      </c>
      <c r="M296" t="s">
        <v>26</v>
      </c>
      <c r="N296" t="s">
        <v>25</v>
      </c>
      <c r="O296" t="s">
        <v>25</v>
      </c>
      <c r="P296">
        <v>125000</v>
      </c>
      <c r="Q296">
        <v>12500</v>
      </c>
      <c r="R296">
        <v>62500</v>
      </c>
      <c r="S296">
        <v>25000</v>
      </c>
      <c r="T296">
        <v>500000</v>
      </c>
      <c r="U296">
        <v>5000</v>
      </c>
      <c r="V296">
        <v>500</v>
      </c>
      <c r="W296">
        <v>1281</v>
      </c>
      <c r="X296">
        <v>0</v>
      </c>
      <c r="Y296">
        <v>0</v>
      </c>
      <c r="Z296">
        <f t="shared" si="8"/>
        <v>1</v>
      </c>
      <c r="AA296">
        <f t="shared" si="9"/>
        <v>1281</v>
      </c>
      <c r="AB296">
        <f>VLOOKUP(E296,'Territory Map'!$A$2:$B$26,2,FALSE)</f>
        <v>5</v>
      </c>
    </row>
    <row r="297" spans="1:28" x14ac:dyDescent="0.2">
      <c r="A297" t="s">
        <v>326</v>
      </c>
      <c r="B297">
        <v>3</v>
      </c>
      <c r="C297" s="1">
        <v>40909</v>
      </c>
      <c r="E297">
        <v>10001</v>
      </c>
      <c r="F297">
        <v>2</v>
      </c>
      <c r="G297">
        <v>767</v>
      </c>
      <c r="H297">
        <v>1996</v>
      </c>
      <c r="I297" t="s">
        <v>22</v>
      </c>
      <c r="J297">
        <v>1996</v>
      </c>
      <c r="K297">
        <v>1</v>
      </c>
      <c r="L297" t="s">
        <v>14</v>
      </c>
      <c r="M297" t="s">
        <v>26</v>
      </c>
      <c r="N297" t="s">
        <v>25</v>
      </c>
      <c r="O297" t="s">
        <v>25</v>
      </c>
      <c r="P297">
        <v>90000</v>
      </c>
      <c r="Q297">
        <v>9000</v>
      </c>
      <c r="R297">
        <v>62999.999999999993</v>
      </c>
      <c r="S297">
        <v>18000</v>
      </c>
      <c r="T297">
        <v>300000</v>
      </c>
      <c r="U297">
        <v>1000</v>
      </c>
      <c r="V297">
        <v>250</v>
      </c>
      <c r="W297">
        <v>1606</v>
      </c>
      <c r="X297">
        <v>0</v>
      </c>
      <c r="Y297">
        <v>0</v>
      </c>
      <c r="Z297">
        <f t="shared" si="8"/>
        <v>1</v>
      </c>
      <c r="AA297">
        <f t="shared" si="9"/>
        <v>1606</v>
      </c>
      <c r="AB297">
        <f>VLOOKUP(E297,'Territory Map'!$A$2:$B$26,2,FALSE)</f>
        <v>6</v>
      </c>
    </row>
    <row r="298" spans="1:28" x14ac:dyDescent="0.2">
      <c r="A298" t="s">
        <v>327</v>
      </c>
      <c r="B298">
        <v>3</v>
      </c>
      <c r="C298" s="1">
        <v>40909</v>
      </c>
      <c r="E298">
        <v>10014</v>
      </c>
      <c r="F298">
        <v>3</v>
      </c>
      <c r="G298">
        <v>896</v>
      </c>
      <c r="H298">
        <v>1958</v>
      </c>
      <c r="I298" t="s">
        <v>23</v>
      </c>
      <c r="J298">
        <v>2009</v>
      </c>
      <c r="K298">
        <v>7</v>
      </c>
      <c r="L298" t="s">
        <v>15</v>
      </c>
      <c r="M298" t="s">
        <v>26</v>
      </c>
      <c r="N298" t="s">
        <v>26</v>
      </c>
      <c r="O298" t="s">
        <v>25</v>
      </c>
      <c r="P298">
        <v>60000</v>
      </c>
      <c r="Q298">
        <v>6000</v>
      </c>
      <c r="R298">
        <v>30000</v>
      </c>
      <c r="S298">
        <v>12000</v>
      </c>
      <c r="T298">
        <v>100000</v>
      </c>
      <c r="U298">
        <v>5000</v>
      </c>
      <c r="V298">
        <v>1000</v>
      </c>
      <c r="W298">
        <v>455</v>
      </c>
      <c r="X298">
        <v>0</v>
      </c>
      <c r="Y298">
        <v>0</v>
      </c>
      <c r="Z298">
        <f t="shared" si="8"/>
        <v>1</v>
      </c>
      <c r="AA298">
        <f t="shared" si="9"/>
        <v>455</v>
      </c>
      <c r="AB298">
        <f>VLOOKUP(E298,'Territory Map'!$A$2:$B$26,2,FALSE)</f>
        <v>1</v>
      </c>
    </row>
    <row r="299" spans="1:28" x14ac:dyDescent="0.2">
      <c r="A299" t="s">
        <v>328</v>
      </c>
      <c r="B299">
        <v>3</v>
      </c>
      <c r="C299" s="1">
        <v>40909</v>
      </c>
      <c r="D299" s="1">
        <v>41091</v>
      </c>
      <c r="E299">
        <v>10009</v>
      </c>
      <c r="F299">
        <v>2</v>
      </c>
      <c r="G299">
        <v>890</v>
      </c>
      <c r="H299">
        <v>1955</v>
      </c>
      <c r="I299" t="s">
        <v>23</v>
      </c>
      <c r="J299">
        <v>1988</v>
      </c>
      <c r="K299">
        <v>1</v>
      </c>
      <c r="L299" t="s">
        <v>14</v>
      </c>
      <c r="M299" t="s">
        <v>26</v>
      </c>
      <c r="N299" t="s">
        <v>25</v>
      </c>
      <c r="O299" t="s">
        <v>25</v>
      </c>
      <c r="P299">
        <v>100000</v>
      </c>
      <c r="Q299">
        <v>10000</v>
      </c>
      <c r="R299">
        <v>50000</v>
      </c>
      <c r="S299">
        <v>20000</v>
      </c>
      <c r="T299">
        <v>100000</v>
      </c>
      <c r="U299">
        <v>3000</v>
      </c>
      <c r="V299">
        <v>500</v>
      </c>
      <c r="W299">
        <v>817</v>
      </c>
      <c r="X299">
        <v>0</v>
      </c>
      <c r="Y299">
        <v>0</v>
      </c>
      <c r="Z299">
        <f t="shared" si="8"/>
        <v>0.5</v>
      </c>
      <c r="AA299">
        <f t="shared" si="9"/>
        <v>408.5</v>
      </c>
      <c r="AB299">
        <f>VLOOKUP(E299,'Territory Map'!$A$2:$B$26,2,FALSE)</f>
        <v>1</v>
      </c>
    </row>
    <row r="300" spans="1:28" x14ac:dyDescent="0.2">
      <c r="A300" t="s">
        <v>329</v>
      </c>
      <c r="B300">
        <v>3</v>
      </c>
      <c r="C300" s="1">
        <v>40909</v>
      </c>
      <c r="E300">
        <v>10014</v>
      </c>
      <c r="F300">
        <v>2</v>
      </c>
      <c r="G300">
        <v>800</v>
      </c>
      <c r="H300">
        <v>1968</v>
      </c>
      <c r="I300" t="s">
        <v>22</v>
      </c>
      <c r="J300">
        <v>1971</v>
      </c>
      <c r="K300">
        <v>1</v>
      </c>
      <c r="L300" t="s">
        <v>14</v>
      </c>
      <c r="M300" t="s">
        <v>26</v>
      </c>
      <c r="N300" t="s">
        <v>26</v>
      </c>
      <c r="O300" t="s">
        <v>25</v>
      </c>
      <c r="P300">
        <v>125000</v>
      </c>
      <c r="Q300">
        <v>12500</v>
      </c>
      <c r="R300">
        <v>62500</v>
      </c>
      <c r="S300">
        <v>25000</v>
      </c>
      <c r="T300">
        <v>100000</v>
      </c>
      <c r="U300">
        <v>5000</v>
      </c>
      <c r="V300">
        <v>250</v>
      </c>
      <c r="W300">
        <v>1379</v>
      </c>
      <c r="X300">
        <v>1</v>
      </c>
      <c r="Y300">
        <v>13680</v>
      </c>
      <c r="Z300">
        <f t="shared" si="8"/>
        <v>1</v>
      </c>
      <c r="AA300">
        <f t="shared" si="9"/>
        <v>1379</v>
      </c>
      <c r="AB300">
        <f>VLOOKUP(E300,'Territory Map'!$A$2:$B$26,2,FALSE)</f>
        <v>1</v>
      </c>
    </row>
    <row r="301" spans="1:28" x14ac:dyDescent="0.2">
      <c r="A301" t="s">
        <v>330</v>
      </c>
      <c r="B301">
        <v>3</v>
      </c>
      <c r="C301" s="1">
        <v>40909</v>
      </c>
      <c r="E301">
        <v>10023</v>
      </c>
      <c r="F301">
        <v>3</v>
      </c>
      <c r="G301">
        <v>800</v>
      </c>
      <c r="H301">
        <v>1960</v>
      </c>
      <c r="I301" t="s">
        <v>24</v>
      </c>
      <c r="J301">
        <v>1964</v>
      </c>
      <c r="K301">
        <v>1</v>
      </c>
      <c r="L301" t="s">
        <v>16</v>
      </c>
      <c r="M301" t="s">
        <v>26</v>
      </c>
      <c r="N301" t="s">
        <v>25</v>
      </c>
      <c r="O301" t="s">
        <v>26</v>
      </c>
      <c r="P301">
        <v>300000</v>
      </c>
      <c r="Q301">
        <v>30000</v>
      </c>
      <c r="R301">
        <v>150000</v>
      </c>
      <c r="S301">
        <v>60000</v>
      </c>
      <c r="T301">
        <v>100000</v>
      </c>
      <c r="U301">
        <v>1000</v>
      </c>
      <c r="V301">
        <v>250</v>
      </c>
      <c r="W301">
        <v>1977</v>
      </c>
      <c r="X301">
        <v>0</v>
      </c>
      <c r="Y301">
        <v>0</v>
      </c>
      <c r="Z301">
        <f t="shared" si="8"/>
        <v>1</v>
      </c>
      <c r="AA301">
        <f t="shared" si="9"/>
        <v>1977</v>
      </c>
      <c r="AB301">
        <f>VLOOKUP(E301,'Territory Map'!$A$2:$B$26,2,FALSE)</f>
        <v>4</v>
      </c>
    </row>
    <row r="302" spans="1:28" x14ac:dyDescent="0.2">
      <c r="A302" t="s">
        <v>331</v>
      </c>
      <c r="B302">
        <v>3</v>
      </c>
      <c r="C302" s="1">
        <v>40909</v>
      </c>
      <c r="E302">
        <v>10023</v>
      </c>
      <c r="F302">
        <v>2</v>
      </c>
      <c r="G302">
        <v>699</v>
      </c>
      <c r="H302">
        <v>1952</v>
      </c>
      <c r="I302" t="s">
        <v>22</v>
      </c>
      <c r="J302">
        <v>2006</v>
      </c>
      <c r="K302">
        <v>1</v>
      </c>
      <c r="L302" t="s">
        <v>14</v>
      </c>
      <c r="M302" t="s">
        <v>26</v>
      </c>
      <c r="N302" t="s">
        <v>26</v>
      </c>
      <c r="O302" t="s">
        <v>25</v>
      </c>
      <c r="P302">
        <v>50000</v>
      </c>
      <c r="Q302">
        <v>5000</v>
      </c>
      <c r="R302">
        <v>25000</v>
      </c>
      <c r="S302">
        <v>10000</v>
      </c>
      <c r="T302">
        <v>100000</v>
      </c>
      <c r="U302">
        <v>1000</v>
      </c>
      <c r="V302">
        <v>1000</v>
      </c>
      <c r="W302">
        <v>589</v>
      </c>
      <c r="X302">
        <v>0</v>
      </c>
      <c r="Y302">
        <v>0</v>
      </c>
      <c r="Z302">
        <f t="shared" si="8"/>
        <v>1</v>
      </c>
      <c r="AA302">
        <f t="shared" si="9"/>
        <v>589</v>
      </c>
      <c r="AB302">
        <f>VLOOKUP(E302,'Territory Map'!$A$2:$B$26,2,FALSE)</f>
        <v>4</v>
      </c>
    </row>
    <row r="303" spans="1:28" x14ac:dyDescent="0.2">
      <c r="A303" t="s">
        <v>332</v>
      </c>
      <c r="B303">
        <v>3</v>
      </c>
      <c r="C303" s="1">
        <v>40909</v>
      </c>
      <c r="E303">
        <v>10003</v>
      </c>
      <c r="F303">
        <v>5</v>
      </c>
      <c r="G303">
        <v>800</v>
      </c>
      <c r="H303">
        <v>1967</v>
      </c>
      <c r="I303" t="s">
        <v>22</v>
      </c>
      <c r="J303">
        <v>1999</v>
      </c>
      <c r="K303">
        <v>1</v>
      </c>
      <c r="L303" t="s">
        <v>15</v>
      </c>
      <c r="M303" t="s">
        <v>26</v>
      </c>
      <c r="N303" t="s">
        <v>25</v>
      </c>
      <c r="O303" t="s">
        <v>25</v>
      </c>
      <c r="P303">
        <v>80000</v>
      </c>
      <c r="Q303">
        <v>8000</v>
      </c>
      <c r="R303">
        <v>40000</v>
      </c>
      <c r="S303">
        <v>16000</v>
      </c>
      <c r="T303">
        <v>300000</v>
      </c>
      <c r="U303">
        <v>3000</v>
      </c>
      <c r="V303">
        <v>250</v>
      </c>
      <c r="W303">
        <v>976</v>
      </c>
      <c r="X303">
        <v>0</v>
      </c>
      <c r="Y303">
        <v>0</v>
      </c>
      <c r="Z303">
        <f t="shared" si="8"/>
        <v>1</v>
      </c>
      <c r="AA303">
        <f t="shared" si="9"/>
        <v>976</v>
      </c>
      <c r="AB303">
        <f>VLOOKUP(E303,'Territory Map'!$A$2:$B$26,2,FALSE)</f>
        <v>5</v>
      </c>
    </row>
    <row r="304" spans="1:28" x14ac:dyDescent="0.2">
      <c r="A304" t="s">
        <v>333</v>
      </c>
      <c r="B304">
        <v>3</v>
      </c>
      <c r="C304" s="1">
        <v>40909</v>
      </c>
      <c r="D304" s="1">
        <v>41091</v>
      </c>
      <c r="E304">
        <v>10001</v>
      </c>
      <c r="F304">
        <v>2</v>
      </c>
      <c r="G304">
        <v>823</v>
      </c>
      <c r="H304">
        <v>2007</v>
      </c>
      <c r="I304" t="s">
        <v>22</v>
      </c>
      <c r="J304">
        <v>2007</v>
      </c>
      <c r="K304">
        <v>1</v>
      </c>
      <c r="L304" t="s">
        <v>14</v>
      </c>
      <c r="M304" t="s">
        <v>26</v>
      </c>
      <c r="N304" t="s">
        <v>26</v>
      </c>
      <c r="O304" t="s">
        <v>25</v>
      </c>
      <c r="P304">
        <v>300000</v>
      </c>
      <c r="Q304">
        <v>30000</v>
      </c>
      <c r="R304">
        <v>150000</v>
      </c>
      <c r="S304">
        <v>60000</v>
      </c>
      <c r="T304">
        <v>100000</v>
      </c>
      <c r="U304">
        <v>1000</v>
      </c>
      <c r="V304">
        <v>500</v>
      </c>
      <c r="W304">
        <v>2009</v>
      </c>
      <c r="X304">
        <v>0</v>
      </c>
      <c r="Y304">
        <v>0</v>
      </c>
      <c r="Z304">
        <f t="shared" si="8"/>
        <v>0.5</v>
      </c>
      <c r="AA304">
        <f t="shared" si="9"/>
        <v>1004.5</v>
      </c>
      <c r="AB304">
        <f>VLOOKUP(E304,'Territory Map'!$A$2:$B$26,2,FALSE)</f>
        <v>6</v>
      </c>
    </row>
    <row r="305" spans="1:28" x14ac:dyDescent="0.2">
      <c r="A305" t="s">
        <v>334</v>
      </c>
      <c r="B305">
        <v>3</v>
      </c>
      <c r="C305" s="1">
        <v>40909</v>
      </c>
      <c r="E305">
        <v>10021</v>
      </c>
      <c r="F305">
        <v>2</v>
      </c>
      <c r="G305">
        <v>800</v>
      </c>
      <c r="H305">
        <v>1995</v>
      </c>
      <c r="I305" t="s">
        <v>23</v>
      </c>
      <c r="J305">
        <v>1995</v>
      </c>
      <c r="K305">
        <v>1</v>
      </c>
      <c r="L305" t="s">
        <v>14</v>
      </c>
      <c r="M305" t="s">
        <v>26</v>
      </c>
      <c r="N305" t="s">
        <v>25</v>
      </c>
      <c r="O305" t="s">
        <v>25</v>
      </c>
      <c r="P305">
        <v>80000</v>
      </c>
      <c r="Q305">
        <v>8000</v>
      </c>
      <c r="R305">
        <v>40000</v>
      </c>
      <c r="S305">
        <v>16000</v>
      </c>
      <c r="T305">
        <v>100000</v>
      </c>
      <c r="U305">
        <v>5000</v>
      </c>
      <c r="V305">
        <v>1000</v>
      </c>
      <c r="W305">
        <v>737</v>
      </c>
      <c r="X305">
        <v>1</v>
      </c>
      <c r="Y305">
        <v>400</v>
      </c>
      <c r="Z305">
        <f t="shared" si="8"/>
        <v>1</v>
      </c>
      <c r="AA305">
        <f t="shared" si="9"/>
        <v>737</v>
      </c>
      <c r="AB305">
        <f>VLOOKUP(E305,'Territory Map'!$A$2:$B$26,2,FALSE)</f>
        <v>6</v>
      </c>
    </row>
    <row r="306" spans="1:28" x14ac:dyDescent="0.2">
      <c r="A306" t="s">
        <v>335</v>
      </c>
      <c r="B306">
        <v>3</v>
      </c>
      <c r="C306" s="1">
        <v>40909</v>
      </c>
      <c r="E306">
        <v>10014</v>
      </c>
      <c r="F306">
        <v>5</v>
      </c>
      <c r="G306">
        <v>864</v>
      </c>
      <c r="H306">
        <v>2004</v>
      </c>
      <c r="I306" t="s">
        <v>22</v>
      </c>
      <c r="J306">
        <v>2004</v>
      </c>
      <c r="K306">
        <v>1</v>
      </c>
      <c r="L306" t="s">
        <v>15</v>
      </c>
      <c r="M306" t="s">
        <v>26</v>
      </c>
      <c r="N306" t="s">
        <v>25</v>
      </c>
      <c r="O306" t="s">
        <v>25</v>
      </c>
      <c r="P306">
        <v>100000</v>
      </c>
      <c r="Q306">
        <v>10000</v>
      </c>
      <c r="R306">
        <v>50000</v>
      </c>
      <c r="S306">
        <v>20000</v>
      </c>
      <c r="T306">
        <v>100000</v>
      </c>
      <c r="U306">
        <v>5000</v>
      </c>
      <c r="V306">
        <v>500</v>
      </c>
      <c r="W306">
        <v>814</v>
      </c>
      <c r="X306">
        <v>0</v>
      </c>
      <c r="Y306">
        <v>0</v>
      </c>
      <c r="Z306">
        <f t="shared" si="8"/>
        <v>1</v>
      </c>
      <c r="AA306">
        <f t="shared" si="9"/>
        <v>814</v>
      </c>
      <c r="AB306">
        <f>VLOOKUP(E306,'Territory Map'!$A$2:$B$26,2,FALSE)</f>
        <v>1</v>
      </c>
    </row>
    <row r="307" spans="1:28" x14ac:dyDescent="0.2">
      <c r="A307" t="s">
        <v>336</v>
      </c>
      <c r="B307">
        <v>3</v>
      </c>
      <c r="C307" s="1">
        <v>40909</v>
      </c>
      <c r="E307">
        <v>10005</v>
      </c>
      <c r="F307">
        <v>1</v>
      </c>
      <c r="G307">
        <v>764</v>
      </c>
      <c r="H307">
        <v>1974</v>
      </c>
      <c r="I307" t="s">
        <v>22</v>
      </c>
      <c r="J307">
        <v>2002</v>
      </c>
      <c r="K307">
        <v>1</v>
      </c>
      <c r="L307" t="s">
        <v>14</v>
      </c>
      <c r="M307" t="s">
        <v>25</v>
      </c>
      <c r="N307" t="s">
        <v>25</v>
      </c>
      <c r="O307" t="s">
        <v>25</v>
      </c>
      <c r="P307">
        <v>95000</v>
      </c>
      <c r="Q307">
        <v>9500</v>
      </c>
      <c r="R307">
        <v>47500</v>
      </c>
      <c r="S307">
        <v>19000</v>
      </c>
      <c r="T307">
        <v>100000</v>
      </c>
      <c r="U307">
        <v>1000</v>
      </c>
      <c r="V307">
        <v>500</v>
      </c>
      <c r="W307">
        <v>1593</v>
      </c>
      <c r="X307">
        <v>0</v>
      </c>
      <c r="Y307">
        <v>0</v>
      </c>
      <c r="Z307">
        <f t="shared" si="8"/>
        <v>1</v>
      </c>
      <c r="AA307">
        <f t="shared" si="9"/>
        <v>1593</v>
      </c>
      <c r="AB307">
        <f>VLOOKUP(E307,'Territory Map'!$A$2:$B$26,2,FALSE)</f>
        <v>7</v>
      </c>
    </row>
    <row r="308" spans="1:28" x14ac:dyDescent="0.2">
      <c r="A308" t="s">
        <v>337</v>
      </c>
      <c r="B308">
        <v>3</v>
      </c>
      <c r="C308" s="1">
        <v>40909</v>
      </c>
      <c r="E308">
        <v>10022</v>
      </c>
      <c r="F308">
        <v>2</v>
      </c>
      <c r="G308">
        <v>824</v>
      </c>
      <c r="H308">
        <v>2004</v>
      </c>
      <c r="I308" t="s">
        <v>22</v>
      </c>
      <c r="J308">
        <v>2004</v>
      </c>
      <c r="K308">
        <v>1</v>
      </c>
      <c r="L308" t="s">
        <v>14</v>
      </c>
      <c r="M308" t="s">
        <v>26</v>
      </c>
      <c r="N308" t="s">
        <v>26</v>
      </c>
      <c r="O308" t="s">
        <v>25</v>
      </c>
      <c r="P308">
        <v>300000</v>
      </c>
      <c r="Q308">
        <v>30000</v>
      </c>
      <c r="R308">
        <v>150000</v>
      </c>
      <c r="S308">
        <v>60000</v>
      </c>
      <c r="T308">
        <v>500000</v>
      </c>
      <c r="U308">
        <v>1000</v>
      </c>
      <c r="V308">
        <v>500</v>
      </c>
      <c r="W308">
        <v>1288</v>
      </c>
      <c r="X308">
        <v>0</v>
      </c>
      <c r="Y308">
        <v>0</v>
      </c>
      <c r="Z308">
        <f t="shared" si="8"/>
        <v>1</v>
      </c>
      <c r="AA308">
        <f t="shared" si="9"/>
        <v>1288</v>
      </c>
      <c r="AB308">
        <f>VLOOKUP(E308,'Territory Map'!$A$2:$B$26,2,FALSE)</f>
        <v>4</v>
      </c>
    </row>
    <row r="309" spans="1:28" x14ac:dyDescent="0.2">
      <c r="A309" t="s">
        <v>338</v>
      </c>
      <c r="B309">
        <v>3</v>
      </c>
      <c r="C309" s="1">
        <v>40909</v>
      </c>
      <c r="E309">
        <v>10017</v>
      </c>
      <c r="F309">
        <v>2</v>
      </c>
      <c r="G309">
        <v>797</v>
      </c>
      <c r="H309">
        <v>1979</v>
      </c>
      <c r="I309" t="s">
        <v>22</v>
      </c>
      <c r="J309">
        <v>1989</v>
      </c>
      <c r="K309">
        <v>1</v>
      </c>
      <c r="L309" t="s">
        <v>14</v>
      </c>
      <c r="M309" t="s">
        <v>26</v>
      </c>
      <c r="N309" t="s">
        <v>25</v>
      </c>
      <c r="O309" t="s">
        <v>25</v>
      </c>
      <c r="P309">
        <v>90000</v>
      </c>
      <c r="Q309">
        <v>9000</v>
      </c>
      <c r="R309">
        <v>45000</v>
      </c>
      <c r="S309">
        <v>18000</v>
      </c>
      <c r="T309">
        <v>100000</v>
      </c>
      <c r="U309">
        <v>1000</v>
      </c>
      <c r="V309">
        <v>500</v>
      </c>
      <c r="W309">
        <v>1280</v>
      </c>
      <c r="X309">
        <v>0</v>
      </c>
      <c r="Y309">
        <v>0</v>
      </c>
      <c r="Z309">
        <f t="shared" si="8"/>
        <v>1</v>
      </c>
      <c r="AA309">
        <f t="shared" si="9"/>
        <v>1280</v>
      </c>
      <c r="AB309">
        <f>VLOOKUP(E309,'Territory Map'!$A$2:$B$26,2,FALSE)</f>
        <v>3</v>
      </c>
    </row>
    <row r="310" spans="1:28" x14ac:dyDescent="0.2">
      <c r="A310" t="s">
        <v>339</v>
      </c>
      <c r="B310">
        <v>3</v>
      </c>
      <c r="C310" s="1">
        <v>40909</v>
      </c>
      <c r="E310">
        <v>10017</v>
      </c>
      <c r="F310">
        <v>3</v>
      </c>
      <c r="G310">
        <v>800</v>
      </c>
      <c r="H310">
        <v>1995</v>
      </c>
      <c r="I310" t="s">
        <v>22</v>
      </c>
      <c r="J310">
        <v>2000</v>
      </c>
      <c r="K310">
        <v>1</v>
      </c>
      <c r="L310" t="s">
        <v>14</v>
      </c>
      <c r="M310" t="s">
        <v>26</v>
      </c>
      <c r="N310" t="s">
        <v>26</v>
      </c>
      <c r="O310" t="s">
        <v>25</v>
      </c>
      <c r="P310">
        <v>150000</v>
      </c>
      <c r="Q310">
        <v>15000</v>
      </c>
      <c r="R310">
        <v>75000</v>
      </c>
      <c r="S310">
        <v>30000</v>
      </c>
      <c r="T310">
        <v>100000</v>
      </c>
      <c r="U310">
        <v>5000</v>
      </c>
      <c r="V310">
        <v>250</v>
      </c>
      <c r="W310">
        <v>1129</v>
      </c>
      <c r="X310">
        <v>0</v>
      </c>
      <c r="Y310">
        <v>0</v>
      </c>
      <c r="Z310">
        <f t="shared" si="8"/>
        <v>1</v>
      </c>
      <c r="AA310">
        <f t="shared" si="9"/>
        <v>1129</v>
      </c>
      <c r="AB310">
        <f>VLOOKUP(E310,'Territory Map'!$A$2:$B$26,2,FALSE)</f>
        <v>3</v>
      </c>
    </row>
    <row r="311" spans="1:28" x14ac:dyDescent="0.2">
      <c r="A311" t="s">
        <v>340</v>
      </c>
      <c r="B311">
        <v>3</v>
      </c>
      <c r="C311" s="1">
        <v>40909</v>
      </c>
      <c r="E311">
        <v>10005</v>
      </c>
      <c r="F311">
        <v>1</v>
      </c>
      <c r="G311">
        <v>659</v>
      </c>
      <c r="H311">
        <v>1985</v>
      </c>
      <c r="I311" t="s">
        <v>22</v>
      </c>
      <c r="J311">
        <v>2010</v>
      </c>
      <c r="K311">
        <v>1</v>
      </c>
      <c r="L311" t="s">
        <v>14</v>
      </c>
      <c r="M311" t="s">
        <v>26</v>
      </c>
      <c r="N311" t="s">
        <v>25</v>
      </c>
      <c r="O311" t="s">
        <v>25</v>
      </c>
      <c r="P311">
        <v>100000</v>
      </c>
      <c r="Q311">
        <v>10000</v>
      </c>
      <c r="R311">
        <v>50000</v>
      </c>
      <c r="S311">
        <v>20000</v>
      </c>
      <c r="T311">
        <v>300000</v>
      </c>
      <c r="U311">
        <v>5000</v>
      </c>
      <c r="V311">
        <v>500</v>
      </c>
      <c r="W311">
        <v>1932</v>
      </c>
      <c r="X311">
        <v>0</v>
      </c>
      <c r="Y311">
        <v>0</v>
      </c>
      <c r="Z311">
        <f t="shared" si="8"/>
        <v>1</v>
      </c>
      <c r="AA311">
        <f t="shared" si="9"/>
        <v>1932</v>
      </c>
      <c r="AB311">
        <f>VLOOKUP(E311,'Territory Map'!$A$2:$B$26,2,FALSE)</f>
        <v>7</v>
      </c>
    </row>
    <row r="312" spans="1:28" x14ac:dyDescent="0.2">
      <c r="A312" t="s">
        <v>341</v>
      </c>
      <c r="B312">
        <v>3</v>
      </c>
      <c r="C312" s="1">
        <v>40909</v>
      </c>
      <c r="E312">
        <v>10011</v>
      </c>
      <c r="F312">
        <v>4</v>
      </c>
      <c r="G312">
        <v>900</v>
      </c>
      <c r="H312">
        <v>1988</v>
      </c>
      <c r="I312" t="s">
        <v>22</v>
      </c>
      <c r="J312">
        <v>1988</v>
      </c>
      <c r="K312">
        <v>1</v>
      </c>
      <c r="L312" t="s">
        <v>14</v>
      </c>
      <c r="M312" t="s">
        <v>26</v>
      </c>
      <c r="N312" t="s">
        <v>25</v>
      </c>
      <c r="O312" t="s">
        <v>25</v>
      </c>
      <c r="P312">
        <v>70000</v>
      </c>
      <c r="Q312">
        <v>7000</v>
      </c>
      <c r="R312">
        <v>35000</v>
      </c>
      <c r="S312">
        <v>14000</v>
      </c>
      <c r="T312">
        <v>300000</v>
      </c>
      <c r="U312">
        <v>5000</v>
      </c>
      <c r="V312">
        <v>1000</v>
      </c>
      <c r="W312">
        <v>753</v>
      </c>
      <c r="X312">
        <v>0</v>
      </c>
      <c r="Y312">
        <v>0</v>
      </c>
      <c r="Z312">
        <f t="shared" si="8"/>
        <v>1</v>
      </c>
      <c r="AA312">
        <f t="shared" si="9"/>
        <v>753</v>
      </c>
      <c r="AB312">
        <f>VLOOKUP(E312,'Territory Map'!$A$2:$B$26,2,FALSE)</f>
        <v>6</v>
      </c>
    </row>
    <row r="313" spans="1:28" x14ac:dyDescent="0.2">
      <c r="A313" t="s">
        <v>342</v>
      </c>
      <c r="B313">
        <v>3</v>
      </c>
      <c r="C313" s="1">
        <v>40909</v>
      </c>
      <c r="E313">
        <v>10021</v>
      </c>
      <c r="F313">
        <v>4</v>
      </c>
      <c r="G313">
        <v>850</v>
      </c>
      <c r="H313">
        <v>1982</v>
      </c>
      <c r="I313" t="s">
        <v>24</v>
      </c>
      <c r="J313">
        <v>1982</v>
      </c>
      <c r="K313">
        <v>1</v>
      </c>
      <c r="L313" t="s">
        <v>14</v>
      </c>
      <c r="M313" t="s">
        <v>25</v>
      </c>
      <c r="N313" t="s">
        <v>25</v>
      </c>
      <c r="O313" t="s">
        <v>25</v>
      </c>
      <c r="P313">
        <v>150000</v>
      </c>
      <c r="Q313">
        <v>15000</v>
      </c>
      <c r="R313">
        <v>90000</v>
      </c>
      <c r="S313">
        <v>30000</v>
      </c>
      <c r="T313">
        <v>100000</v>
      </c>
      <c r="U313">
        <v>1000</v>
      </c>
      <c r="V313">
        <v>500</v>
      </c>
      <c r="W313">
        <v>2508</v>
      </c>
      <c r="X313">
        <v>0</v>
      </c>
      <c r="Y313">
        <v>0</v>
      </c>
      <c r="Z313">
        <f t="shared" si="8"/>
        <v>1</v>
      </c>
      <c r="AA313">
        <f t="shared" si="9"/>
        <v>2508</v>
      </c>
      <c r="AB313">
        <f>VLOOKUP(E313,'Territory Map'!$A$2:$B$26,2,FALSE)</f>
        <v>6</v>
      </c>
    </row>
    <row r="314" spans="1:28" x14ac:dyDescent="0.2">
      <c r="A314" t="s">
        <v>343</v>
      </c>
      <c r="B314">
        <v>3</v>
      </c>
      <c r="C314" s="1">
        <v>40909</v>
      </c>
      <c r="E314">
        <v>10019</v>
      </c>
      <c r="F314">
        <v>5</v>
      </c>
      <c r="G314">
        <v>824</v>
      </c>
      <c r="H314">
        <v>2000</v>
      </c>
      <c r="I314" t="s">
        <v>23</v>
      </c>
      <c r="J314">
        <v>2000</v>
      </c>
      <c r="K314">
        <v>1</v>
      </c>
      <c r="L314" t="s">
        <v>16</v>
      </c>
      <c r="M314" t="s">
        <v>25</v>
      </c>
      <c r="N314" t="s">
        <v>25</v>
      </c>
      <c r="O314" t="s">
        <v>25</v>
      </c>
      <c r="P314">
        <v>100000</v>
      </c>
      <c r="Q314">
        <v>10000</v>
      </c>
      <c r="R314">
        <v>60000</v>
      </c>
      <c r="S314">
        <v>20000</v>
      </c>
      <c r="T314">
        <v>300000</v>
      </c>
      <c r="U314">
        <v>3000</v>
      </c>
      <c r="V314">
        <v>500</v>
      </c>
      <c r="W314">
        <v>809</v>
      </c>
      <c r="X314">
        <v>0</v>
      </c>
      <c r="Y314">
        <v>0</v>
      </c>
      <c r="Z314">
        <f t="shared" si="8"/>
        <v>1</v>
      </c>
      <c r="AA314">
        <f t="shared" si="9"/>
        <v>809</v>
      </c>
      <c r="AB314">
        <f>VLOOKUP(E314,'Territory Map'!$A$2:$B$26,2,FALSE)</f>
        <v>1</v>
      </c>
    </row>
    <row r="315" spans="1:28" x14ac:dyDescent="0.2">
      <c r="A315" t="s">
        <v>344</v>
      </c>
      <c r="B315">
        <v>3</v>
      </c>
      <c r="C315" s="1">
        <v>40909</v>
      </c>
      <c r="E315">
        <v>10010</v>
      </c>
      <c r="F315">
        <v>1</v>
      </c>
      <c r="G315">
        <v>677</v>
      </c>
      <c r="H315">
        <v>1984</v>
      </c>
      <c r="I315" t="s">
        <v>23</v>
      </c>
      <c r="J315">
        <v>1984</v>
      </c>
      <c r="K315">
        <v>7</v>
      </c>
      <c r="L315" t="s">
        <v>14</v>
      </c>
      <c r="M315" t="s">
        <v>26</v>
      </c>
      <c r="N315" t="s">
        <v>26</v>
      </c>
      <c r="O315" t="s">
        <v>25</v>
      </c>
      <c r="P315">
        <v>400000</v>
      </c>
      <c r="Q315">
        <v>40000</v>
      </c>
      <c r="R315">
        <v>200000</v>
      </c>
      <c r="S315">
        <v>80000</v>
      </c>
      <c r="T315">
        <v>300000</v>
      </c>
      <c r="U315">
        <v>3000</v>
      </c>
      <c r="V315">
        <v>1000</v>
      </c>
      <c r="W315">
        <v>5855</v>
      </c>
      <c r="X315">
        <v>1</v>
      </c>
      <c r="Y315">
        <v>49248</v>
      </c>
      <c r="Z315">
        <f t="shared" si="8"/>
        <v>1</v>
      </c>
      <c r="AA315">
        <f t="shared" si="9"/>
        <v>5855</v>
      </c>
      <c r="AB315">
        <f>VLOOKUP(E315,'Territory Map'!$A$2:$B$26,2,FALSE)</f>
        <v>7</v>
      </c>
    </row>
    <row r="316" spans="1:28" x14ac:dyDescent="0.2">
      <c r="A316" t="s">
        <v>345</v>
      </c>
      <c r="B316">
        <v>3</v>
      </c>
      <c r="C316" s="1">
        <v>40909</v>
      </c>
      <c r="E316">
        <v>10004</v>
      </c>
      <c r="F316">
        <v>4</v>
      </c>
      <c r="G316">
        <v>866</v>
      </c>
      <c r="H316">
        <v>2004</v>
      </c>
      <c r="I316" t="s">
        <v>22</v>
      </c>
      <c r="J316">
        <v>2004</v>
      </c>
      <c r="K316">
        <v>1</v>
      </c>
      <c r="L316" t="s">
        <v>15</v>
      </c>
      <c r="M316" t="s">
        <v>26</v>
      </c>
      <c r="N316" t="s">
        <v>26</v>
      </c>
      <c r="O316" t="s">
        <v>25</v>
      </c>
      <c r="P316">
        <v>70000</v>
      </c>
      <c r="Q316">
        <v>7000</v>
      </c>
      <c r="R316">
        <v>35000</v>
      </c>
      <c r="S316">
        <v>14000</v>
      </c>
      <c r="T316">
        <v>500000</v>
      </c>
      <c r="U316">
        <v>3000</v>
      </c>
      <c r="V316">
        <v>250</v>
      </c>
      <c r="W316">
        <v>459</v>
      </c>
      <c r="X316">
        <v>0</v>
      </c>
      <c r="Y316">
        <v>0</v>
      </c>
      <c r="Z316">
        <f t="shared" si="8"/>
        <v>1</v>
      </c>
      <c r="AA316">
        <f t="shared" si="9"/>
        <v>459</v>
      </c>
      <c r="AB316">
        <f>VLOOKUP(E316,'Territory Map'!$A$2:$B$26,2,FALSE)</f>
        <v>5</v>
      </c>
    </row>
    <row r="317" spans="1:28" x14ac:dyDescent="0.2">
      <c r="A317" t="s">
        <v>346</v>
      </c>
      <c r="B317">
        <v>3</v>
      </c>
      <c r="C317" s="1">
        <v>40909</v>
      </c>
      <c r="E317">
        <v>10020</v>
      </c>
      <c r="F317">
        <v>4</v>
      </c>
      <c r="G317">
        <v>762</v>
      </c>
      <c r="H317">
        <v>1995</v>
      </c>
      <c r="I317" t="s">
        <v>22</v>
      </c>
      <c r="J317">
        <v>1995</v>
      </c>
      <c r="K317">
        <v>1</v>
      </c>
      <c r="L317" t="s">
        <v>14</v>
      </c>
      <c r="M317" t="s">
        <v>26</v>
      </c>
      <c r="N317" t="s">
        <v>25</v>
      </c>
      <c r="O317" t="s">
        <v>25</v>
      </c>
      <c r="P317">
        <v>150000</v>
      </c>
      <c r="Q317">
        <v>15000</v>
      </c>
      <c r="R317">
        <v>75000</v>
      </c>
      <c r="S317">
        <v>30000</v>
      </c>
      <c r="T317">
        <v>100000</v>
      </c>
      <c r="U317">
        <v>3000</v>
      </c>
      <c r="V317">
        <v>1000</v>
      </c>
      <c r="W317">
        <v>2477</v>
      </c>
      <c r="X317">
        <v>0</v>
      </c>
      <c r="Y317">
        <v>0</v>
      </c>
      <c r="Z317">
        <f t="shared" si="8"/>
        <v>1</v>
      </c>
      <c r="AA317">
        <f t="shared" si="9"/>
        <v>2477</v>
      </c>
      <c r="AB317">
        <f>VLOOKUP(E317,'Territory Map'!$A$2:$B$26,2,FALSE)</f>
        <v>7</v>
      </c>
    </row>
    <row r="318" spans="1:28" x14ac:dyDescent="0.2">
      <c r="A318" t="s">
        <v>347</v>
      </c>
      <c r="B318">
        <v>3</v>
      </c>
      <c r="C318" s="1">
        <v>40909</v>
      </c>
      <c r="E318">
        <v>10003</v>
      </c>
      <c r="F318">
        <v>2</v>
      </c>
      <c r="G318">
        <v>897</v>
      </c>
      <c r="H318">
        <v>1978</v>
      </c>
      <c r="I318" t="s">
        <v>22</v>
      </c>
      <c r="J318">
        <v>1978</v>
      </c>
      <c r="K318">
        <v>7</v>
      </c>
      <c r="L318" t="s">
        <v>14</v>
      </c>
      <c r="M318" t="s">
        <v>26</v>
      </c>
      <c r="N318" t="s">
        <v>26</v>
      </c>
      <c r="O318" t="s">
        <v>25</v>
      </c>
      <c r="P318">
        <v>150000</v>
      </c>
      <c r="Q318">
        <v>15000</v>
      </c>
      <c r="R318">
        <v>75000</v>
      </c>
      <c r="S318">
        <v>30000</v>
      </c>
      <c r="T318">
        <v>300000</v>
      </c>
      <c r="U318">
        <v>3000</v>
      </c>
      <c r="V318">
        <v>500</v>
      </c>
      <c r="W318">
        <v>1111</v>
      </c>
      <c r="X318">
        <v>0</v>
      </c>
      <c r="Y318">
        <v>0</v>
      </c>
      <c r="Z318">
        <f t="shared" si="8"/>
        <v>1</v>
      </c>
      <c r="AA318">
        <f t="shared" si="9"/>
        <v>1111</v>
      </c>
      <c r="AB318">
        <f>VLOOKUP(E318,'Territory Map'!$A$2:$B$26,2,FALSE)</f>
        <v>5</v>
      </c>
    </row>
    <row r="319" spans="1:28" x14ac:dyDescent="0.2">
      <c r="A319" t="s">
        <v>348</v>
      </c>
      <c r="B319">
        <v>3</v>
      </c>
      <c r="C319" s="1">
        <v>40909</v>
      </c>
      <c r="E319">
        <v>10015</v>
      </c>
      <c r="F319">
        <v>2</v>
      </c>
      <c r="G319">
        <v>655</v>
      </c>
      <c r="H319">
        <v>1975</v>
      </c>
      <c r="I319" t="s">
        <v>22</v>
      </c>
      <c r="J319">
        <v>1975</v>
      </c>
      <c r="K319">
        <v>1</v>
      </c>
      <c r="L319" t="s">
        <v>14</v>
      </c>
      <c r="M319" t="s">
        <v>26</v>
      </c>
      <c r="N319" t="s">
        <v>25</v>
      </c>
      <c r="O319" t="s">
        <v>25</v>
      </c>
      <c r="P319">
        <v>50000</v>
      </c>
      <c r="Q319">
        <v>5000</v>
      </c>
      <c r="R319">
        <v>25000</v>
      </c>
      <c r="S319">
        <v>10000</v>
      </c>
      <c r="T319">
        <v>500000</v>
      </c>
      <c r="U319">
        <v>1000</v>
      </c>
      <c r="V319">
        <v>1000</v>
      </c>
      <c r="W319">
        <v>1259</v>
      </c>
      <c r="X319">
        <v>1</v>
      </c>
      <c r="Y319">
        <v>6534</v>
      </c>
      <c r="Z319">
        <f t="shared" si="8"/>
        <v>1</v>
      </c>
      <c r="AA319">
        <f t="shared" si="9"/>
        <v>1259</v>
      </c>
      <c r="AB319">
        <f>VLOOKUP(E319,'Territory Map'!$A$2:$B$26,2,FALSE)</f>
        <v>7</v>
      </c>
    </row>
    <row r="320" spans="1:28" x14ac:dyDescent="0.2">
      <c r="A320" t="s">
        <v>349</v>
      </c>
      <c r="B320">
        <v>3</v>
      </c>
      <c r="C320" s="1">
        <v>40909</v>
      </c>
      <c r="E320">
        <v>10019</v>
      </c>
      <c r="F320">
        <v>4</v>
      </c>
      <c r="G320">
        <v>681</v>
      </c>
      <c r="H320">
        <v>2008</v>
      </c>
      <c r="I320" t="s">
        <v>23</v>
      </c>
      <c r="J320">
        <v>2008</v>
      </c>
      <c r="K320">
        <v>9</v>
      </c>
      <c r="L320" t="s">
        <v>16</v>
      </c>
      <c r="M320" t="s">
        <v>26</v>
      </c>
      <c r="N320" t="s">
        <v>25</v>
      </c>
      <c r="O320" t="s">
        <v>25</v>
      </c>
      <c r="P320">
        <v>90000</v>
      </c>
      <c r="Q320">
        <v>9000</v>
      </c>
      <c r="R320">
        <v>45000</v>
      </c>
      <c r="S320">
        <v>18000</v>
      </c>
      <c r="T320">
        <v>100000</v>
      </c>
      <c r="U320">
        <v>3000</v>
      </c>
      <c r="V320">
        <v>500</v>
      </c>
      <c r="W320">
        <v>1432</v>
      </c>
      <c r="X320">
        <v>0</v>
      </c>
      <c r="Y320">
        <v>0</v>
      </c>
      <c r="Z320">
        <f t="shared" si="8"/>
        <v>1</v>
      </c>
      <c r="AA320">
        <f t="shared" si="9"/>
        <v>1432</v>
      </c>
      <c r="AB320">
        <f>VLOOKUP(E320,'Territory Map'!$A$2:$B$26,2,FALSE)</f>
        <v>1</v>
      </c>
    </row>
    <row r="321" spans="1:28" x14ac:dyDescent="0.2">
      <c r="A321" t="s">
        <v>350</v>
      </c>
      <c r="B321">
        <v>3</v>
      </c>
      <c r="C321" s="1">
        <v>40909</v>
      </c>
      <c r="E321">
        <v>10001</v>
      </c>
      <c r="F321">
        <v>2</v>
      </c>
      <c r="G321">
        <v>670</v>
      </c>
      <c r="H321">
        <v>1968</v>
      </c>
      <c r="I321" t="s">
        <v>22</v>
      </c>
      <c r="J321">
        <v>1969</v>
      </c>
      <c r="K321">
        <v>1</v>
      </c>
      <c r="L321" t="s">
        <v>14</v>
      </c>
      <c r="M321" t="s">
        <v>26</v>
      </c>
      <c r="N321" t="s">
        <v>25</v>
      </c>
      <c r="O321" t="s">
        <v>25</v>
      </c>
      <c r="P321">
        <v>80000</v>
      </c>
      <c r="Q321">
        <v>8000</v>
      </c>
      <c r="R321">
        <v>40000</v>
      </c>
      <c r="S321">
        <v>16000</v>
      </c>
      <c r="T321">
        <v>500000</v>
      </c>
      <c r="U321">
        <v>3000</v>
      </c>
      <c r="V321">
        <v>500</v>
      </c>
      <c r="W321">
        <v>2242</v>
      </c>
      <c r="X321">
        <v>0</v>
      </c>
      <c r="Y321">
        <v>0</v>
      </c>
      <c r="Z321">
        <f t="shared" si="8"/>
        <v>1</v>
      </c>
      <c r="AA321">
        <f t="shared" si="9"/>
        <v>2242</v>
      </c>
      <c r="AB321">
        <f>VLOOKUP(E321,'Territory Map'!$A$2:$B$26,2,FALSE)</f>
        <v>6</v>
      </c>
    </row>
    <row r="322" spans="1:28" x14ac:dyDescent="0.2">
      <c r="A322" t="s">
        <v>351</v>
      </c>
      <c r="B322">
        <v>3</v>
      </c>
      <c r="C322" s="1">
        <v>40909</v>
      </c>
      <c r="E322">
        <v>10007</v>
      </c>
      <c r="F322">
        <v>4</v>
      </c>
      <c r="G322">
        <v>800</v>
      </c>
      <c r="H322">
        <v>1962</v>
      </c>
      <c r="I322" t="s">
        <v>22</v>
      </c>
      <c r="J322">
        <v>2010</v>
      </c>
      <c r="K322">
        <v>9</v>
      </c>
      <c r="L322" t="s">
        <v>14</v>
      </c>
      <c r="M322" t="s">
        <v>26</v>
      </c>
      <c r="N322" t="s">
        <v>25</v>
      </c>
      <c r="O322" t="s">
        <v>25</v>
      </c>
      <c r="P322">
        <v>90000</v>
      </c>
      <c r="Q322">
        <v>9000</v>
      </c>
      <c r="R322">
        <v>45000</v>
      </c>
      <c r="S322">
        <v>18000</v>
      </c>
      <c r="T322">
        <v>100000</v>
      </c>
      <c r="U322">
        <v>3000</v>
      </c>
      <c r="V322">
        <v>250</v>
      </c>
      <c r="W322">
        <v>1636</v>
      </c>
      <c r="X322">
        <v>0</v>
      </c>
      <c r="Y322">
        <v>0</v>
      </c>
      <c r="Z322">
        <f t="shared" si="8"/>
        <v>1</v>
      </c>
      <c r="AA322">
        <f t="shared" si="9"/>
        <v>1636</v>
      </c>
      <c r="AB322">
        <f>VLOOKUP(E322,'Territory Map'!$A$2:$B$26,2,FALSE)</f>
        <v>3</v>
      </c>
    </row>
    <row r="323" spans="1:28" x14ac:dyDescent="0.2">
      <c r="A323" t="s">
        <v>352</v>
      </c>
      <c r="B323">
        <v>3</v>
      </c>
      <c r="C323" s="1">
        <v>40909</v>
      </c>
      <c r="E323">
        <v>10014</v>
      </c>
      <c r="F323">
        <v>3</v>
      </c>
      <c r="G323">
        <v>787</v>
      </c>
      <c r="H323">
        <v>1979</v>
      </c>
      <c r="I323" t="s">
        <v>22</v>
      </c>
      <c r="J323">
        <v>1983</v>
      </c>
      <c r="K323">
        <v>7</v>
      </c>
      <c r="L323" t="s">
        <v>14</v>
      </c>
      <c r="M323" t="s">
        <v>25</v>
      </c>
      <c r="N323" t="s">
        <v>25</v>
      </c>
      <c r="O323" t="s">
        <v>25</v>
      </c>
      <c r="P323">
        <v>125000</v>
      </c>
      <c r="Q323">
        <v>12500</v>
      </c>
      <c r="R323">
        <v>62500</v>
      </c>
      <c r="S323">
        <v>25000</v>
      </c>
      <c r="T323">
        <v>500000</v>
      </c>
      <c r="U323">
        <v>3000</v>
      </c>
      <c r="V323">
        <v>500</v>
      </c>
      <c r="W323">
        <v>2595</v>
      </c>
      <c r="X323">
        <v>1</v>
      </c>
      <c r="Y323">
        <v>22500</v>
      </c>
      <c r="Z323">
        <f t="shared" ref="Z323:Z386" si="10">IF(ISBLANK(D323),1,0.5)</f>
        <v>1</v>
      </c>
      <c r="AA323">
        <f t="shared" ref="AA323:AA386" si="11">Z323*W323</f>
        <v>2595</v>
      </c>
      <c r="AB323">
        <f>VLOOKUP(E323,'Territory Map'!$A$2:$B$26,2,FALSE)</f>
        <v>1</v>
      </c>
    </row>
    <row r="324" spans="1:28" x14ac:dyDescent="0.2">
      <c r="A324" t="s">
        <v>353</v>
      </c>
      <c r="B324">
        <v>3</v>
      </c>
      <c r="C324" s="1">
        <v>40909</v>
      </c>
      <c r="D324" s="1">
        <v>41091</v>
      </c>
      <c r="E324">
        <v>10002</v>
      </c>
      <c r="F324">
        <v>4</v>
      </c>
      <c r="G324">
        <v>661</v>
      </c>
      <c r="H324">
        <v>2000</v>
      </c>
      <c r="I324" t="s">
        <v>22</v>
      </c>
      <c r="J324">
        <v>2000</v>
      </c>
      <c r="K324">
        <v>1</v>
      </c>
      <c r="L324" t="s">
        <v>15</v>
      </c>
      <c r="M324" t="s">
        <v>26</v>
      </c>
      <c r="N324" t="s">
        <v>25</v>
      </c>
      <c r="O324" t="s">
        <v>25</v>
      </c>
      <c r="P324">
        <v>90000</v>
      </c>
      <c r="Q324">
        <v>9000</v>
      </c>
      <c r="R324">
        <v>45000</v>
      </c>
      <c r="S324">
        <v>18000</v>
      </c>
      <c r="T324">
        <v>300000</v>
      </c>
      <c r="U324">
        <v>5000</v>
      </c>
      <c r="V324">
        <v>500</v>
      </c>
      <c r="W324">
        <v>1265</v>
      </c>
      <c r="X324">
        <v>0</v>
      </c>
      <c r="Y324">
        <v>0</v>
      </c>
      <c r="Z324">
        <f t="shared" si="10"/>
        <v>0.5</v>
      </c>
      <c r="AA324">
        <f t="shared" si="11"/>
        <v>632.5</v>
      </c>
      <c r="AB324">
        <f>VLOOKUP(E324,'Territory Map'!$A$2:$B$26,2,FALSE)</f>
        <v>5</v>
      </c>
    </row>
    <row r="325" spans="1:28" x14ac:dyDescent="0.2">
      <c r="A325" t="s">
        <v>354</v>
      </c>
      <c r="B325">
        <v>3</v>
      </c>
      <c r="C325" s="1">
        <v>40909</v>
      </c>
      <c r="D325" s="1">
        <v>41091</v>
      </c>
      <c r="E325">
        <v>10006</v>
      </c>
      <c r="F325">
        <v>2</v>
      </c>
      <c r="G325">
        <v>820</v>
      </c>
      <c r="H325">
        <v>1986</v>
      </c>
      <c r="I325" t="s">
        <v>22</v>
      </c>
      <c r="J325">
        <v>1986</v>
      </c>
      <c r="K325">
        <v>1</v>
      </c>
      <c r="L325" t="s">
        <v>14</v>
      </c>
      <c r="M325" t="s">
        <v>26</v>
      </c>
      <c r="N325" t="s">
        <v>25</v>
      </c>
      <c r="O325" t="s">
        <v>25</v>
      </c>
      <c r="P325">
        <v>100000</v>
      </c>
      <c r="Q325">
        <v>10000</v>
      </c>
      <c r="R325">
        <v>50000</v>
      </c>
      <c r="S325">
        <v>20000</v>
      </c>
      <c r="T325">
        <v>300000</v>
      </c>
      <c r="U325">
        <v>3000</v>
      </c>
      <c r="V325">
        <v>1000</v>
      </c>
      <c r="W325">
        <v>1165</v>
      </c>
      <c r="X325">
        <v>0</v>
      </c>
      <c r="Y325">
        <v>0</v>
      </c>
      <c r="Z325">
        <f t="shared" si="10"/>
        <v>0.5</v>
      </c>
      <c r="AA325">
        <f t="shared" si="11"/>
        <v>582.5</v>
      </c>
      <c r="AB325">
        <f>VLOOKUP(E325,'Territory Map'!$A$2:$B$26,2,FALSE)</f>
        <v>6</v>
      </c>
    </row>
    <row r="326" spans="1:28" x14ac:dyDescent="0.2">
      <c r="A326" t="s">
        <v>355</v>
      </c>
      <c r="B326">
        <v>3</v>
      </c>
      <c r="C326" s="1">
        <v>40909</v>
      </c>
      <c r="E326">
        <v>10002</v>
      </c>
      <c r="F326">
        <v>3</v>
      </c>
      <c r="G326">
        <v>548</v>
      </c>
      <c r="H326">
        <v>1987</v>
      </c>
      <c r="I326" t="s">
        <v>22</v>
      </c>
      <c r="J326">
        <v>1995</v>
      </c>
      <c r="K326">
        <v>1</v>
      </c>
      <c r="L326" t="s">
        <v>14</v>
      </c>
      <c r="M326" t="s">
        <v>26</v>
      </c>
      <c r="N326" t="s">
        <v>26</v>
      </c>
      <c r="O326" t="s">
        <v>25</v>
      </c>
      <c r="P326">
        <v>150000</v>
      </c>
      <c r="Q326">
        <v>15000</v>
      </c>
      <c r="R326">
        <v>75000</v>
      </c>
      <c r="S326">
        <v>30000</v>
      </c>
      <c r="T326">
        <v>500000</v>
      </c>
      <c r="U326">
        <v>1000</v>
      </c>
      <c r="V326">
        <v>250</v>
      </c>
      <c r="W326">
        <v>2447</v>
      </c>
      <c r="X326">
        <v>0</v>
      </c>
      <c r="Y326">
        <v>0</v>
      </c>
      <c r="Z326">
        <f t="shared" si="10"/>
        <v>1</v>
      </c>
      <c r="AA326">
        <f t="shared" si="11"/>
        <v>2447</v>
      </c>
      <c r="AB326">
        <f>VLOOKUP(E326,'Territory Map'!$A$2:$B$26,2,FALSE)</f>
        <v>5</v>
      </c>
    </row>
    <row r="327" spans="1:28" x14ac:dyDescent="0.2">
      <c r="A327" t="s">
        <v>356</v>
      </c>
      <c r="B327">
        <v>3</v>
      </c>
      <c r="C327" s="1">
        <v>40909</v>
      </c>
      <c r="E327">
        <v>10021</v>
      </c>
      <c r="F327">
        <v>2</v>
      </c>
      <c r="G327">
        <v>854</v>
      </c>
      <c r="H327">
        <v>1957</v>
      </c>
      <c r="I327" t="s">
        <v>22</v>
      </c>
      <c r="J327">
        <v>1971</v>
      </c>
      <c r="K327">
        <v>7</v>
      </c>
      <c r="L327" t="s">
        <v>14</v>
      </c>
      <c r="M327" t="s">
        <v>26</v>
      </c>
      <c r="N327" t="s">
        <v>25</v>
      </c>
      <c r="O327" t="s">
        <v>25</v>
      </c>
      <c r="P327">
        <v>90000</v>
      </c>
      <c r="Q327">
        <v>9000</v>
      </c>
      <c r="R327">
        <v>45000</v>
      </c>
      <c r="S327">
        <v>18000</v>
      </c>
      <c r="T327">
        <v>300000</v>
      </c>
      <c r="U327">
        <v>3000</v>
      </c>
      <c r="V327">
        <v>500</v>
      </c>
      <c r="W327">
        <v>1279</v>
      </c>
      <c r="X327">
        <v>0</v>
      </c>
      <c r="Y327">
        <v>0</v>
      </c>
      <c r="Z327">
        <f t="shared" si="10"/>
        <v>1</v>
      </c>
      <c r="AA327">
        <f t="shared" si="11"/>
        <v>1279</v>
      </c>
      <c r="AB327">
        <f>VLOOKUP(E327,'Territory Map'!$A$2:$B$26,2,FALSE)</f>
        <v>6</v>
      </c>
    </row>
    <row r="328" spans="1:28" x14ac:dyDescent="0.2">
      <c r="A328" t="s">
        <v>357</v>
      </c>
      <c r="B328">
        <v>3</v>
      </c>
      <c r="C328" s="1">
        <v>40909</v>
      </c>
      <c r="E328">
        <v>10021</v>
      </c>
      <c r="F328">
        <v>3</v>
      </c>
      <c r="G328">
        <v>800</v>
      </c>
      <c r="H328">
        <v>2003</v>
      </c>
      <c r="I328" t="s">
        <v>23</v>
      </c>
      <c r="J328">
        <v>2003</v>
      </c>
      <c r="K328">
        <v>1</v>
      </c>
      <c r="L328" t="s">
        <v>14</v>
      </c>
      <c r="M328" t="s">
        <v>26</v>
      </c>
      <c r="N328" t="s">
        <v>26</v>
      </c>
      <c r="O328" t="s">
        <v>25</v>
      </c>
      <c r="P328">
        <v>150000</v>
      </c>
      <c r="Q328">
        <v>15000</v>
      </c>
      <c r="R328">
        <v>75000</v>
      </c>
      <c r="S328">
        <v>30000</v>
      </c>
      <c r="T328">
        <v>100000</v>
      </c>
      <c r="U328">
        <v>1000</v>
      </c>
      <c r="V328">
        <v>500</v>
      </c>
      <c r="W328">
        <v>1169</v>
      </c>
      <c r="X328">
        <v>1</v>
      </c>
      <c r="Y328">
        <v>750</v>
      </c>
      <c r="Z328">
        <f t="shared" si="10"/>
        <v>1</v>
      </c>
      <c r="AA328">
        <f t="shared" si="11"/>
        <v>1169</v>
      </c>
      <c r="AB328">
        <f>VLOOKUP(E328,'Territory Map'!$A$2:$B$26,2,FALSE)</f>
        <v>6</v>
      </c>
    </row>
    <row r="329" spans="1:28" x14ac:dyDescent="0.2">
      <c r="A329" t="s">
        <v>358</v>
      </c>
      <c r="B329">
        <v>3</v>
      </c>
      <c r="C329" s="1">
        <v>40909</v>
      </c>
      <c r="E329">
        <v>10020</v>
      </c>
      <c r="F329">
        <v>2</v>
      </c>
      <c r="G329">
        <v>851</v>
      </c>
      <c r="H329">
        <v>1955</v>
      </c>
      <c r="I329" t="s">
        <v>23</v>
      </c>
      <c r="J329">
        <v>1990</v>
      </c>
      <c r="K329">
        <v>1</v>
      </c>
      <c r="L329" t="s">
        <v>15</v>
      </c>
      <c r="M329" t="s">
        <v>26</v>
      </c>
      <c r="N329" t="s">
        <v>25</v>
      </c>
      <c r="O329" t="s">
        <v>25</v>
      </c>
      <c r="P329">
        <v>300000</v>
      </c>
      <c r="Q329">
        <v>30000</v>
      </c>
      <c r="R329">
        <v>210000</v>
      </c>
      <c r="S329">
        <v>60000</v>
      </c>
      <c r="T329">
        <v>100000</v>
      </c>
      <c r="U329">
        <v>1000</v>
      </c>
      <c r="V329">
        <v>500</v>
      </c>
      <c r="W329">
        <v>2172</v>
      </c>
      <c r="X329">
        <v>0</v>
      </c>
      <c r="Y329">
        <v>0</v>
      </c>
      <c r="Z329">
        <f t="shared" si="10"/>
        <v>1</v>
      </c>
      <c r="AA329">
        <f t="shared" si="11"/>
        <v>2172</v>
      </c>
      <c r="AB329">
        <f>VLOOKUP(E329,'Territory Map'!$A$2:$B$26,2,FALSE)</f>
        <v>7</v>
      </c>
    </row>
    <row r="330" spans="1:28" x14ac:dyDescent="0.2">
      <c r="A330" t="s">
        <v>359</v>
      </c>
      <c r="B330">
        <v>3</v>
      </c>
      <c r="C330" s="1">
        <v>40909</v>
      </c>
      <c r="E330">
        <v>10023</v>
      </c>
      <c r="F330">
        <v>1</v>
      </c>
      <c r="G330">
        <v>692</v>
      </c>
      <c r="H330">
        <v>1980</v>
      </c>
      <c r="I330" t="s">
        <v>22</v>
      </c>
      <c r="J330">
        <v>2010</v>
      </c>
      <c r="K330">
        <v>1</v>
      </c>
      <c r="L330" t="s">
        <v>16</v>
      </c>
      <c r="M330" t="s">
        <v>26</v>
      </c>
      <c r="N330" t="s">
        <v>25</v>
      </c>
      <c r="O330" t="s">
        <v>25</v>
      </c>
      <c r="P330">
        <v>100000</v>
      </c>
      <c r="Q330">
        <v>10000</v>
      </c>
      <c r="R330">
        <v>50000</v>
      </c>
      <c r="S330">
        <v>20000</v>
      </c>
      <c r="T330">
        <v>100000</v>
      </c>
      <c r="U330">
        <v>3000</v>
      </c>
      <c r="V330">
        <v>250</v>
      </c>
      <c r="W330">
        <v>822</v>
      </c>
      <c r="X330">
        <v>0</v>
      </c>
      <c r="Y330">
        <v>0</v>
      </c>
      <c r="Z330">
        <f t="shared" si="10"/>
        <v>1</v>
      </c>
      <c r="AA330">
        <f t="shared" si="11"/>
        <v>822</v>
      </c>
      <c r="AB330">
        <f>VLOOKUP(E330,'Territory Map'!$A$2:$B$26,2,FALSE)</f>
        <v>4</v>
      </c>
    </row>
    <row r="331" spans="1:28" x14ac:dyDescent="0.2">
      <c r="A331" t="s">
        <v>360</v>
      </c>
      <c r="B331">
        <v>3</v>
      </c>
      <c r="C331" s="1">
        <v>40909</v>
      </c>
      <c r="D331" s="1">
        <v>41091</v>
      </c>
      <c r="E331">
        <v>10004</v>
      </c>
      <c r="F331">
        <v>4</v>
      </c>
      <c r="G331">
        <v>800</v>
      </c>
      <c r="H331">
        <v>1965</v>
      </c>
      <c r="I331" t="s">
        <v>22</v>
      </c>
      <c r="J331">
        <v>2006</v>
      </c>
      <c r="K331">
        <v>1</v>
      </c>
      <c r="L331" t="s">
        <v>14</v>
      </c>
      <c r="M331" t="s">
        <v>26</v>
      </c>
      <c r="N331" t="s">
        <v>26</v>
      </c>
      <c r="O331" t="s">
        <v>25</v>
      </c>
      <c r="P331">
        <v>200000</v>
      </c>
      <c r="Q331">
        <v>20000</v>
      </c>
      <c r="R331">
        <v>100000</v>
      </c>
      <c r="S331">
        <v>40000</v>
      </c>
      <c r="T331">
        <v>300000</v>
      </c>
      <c r="U331">
        <v>1000</v>
      </c>
      <c r="V331">
        <v>500</v>
      </c>
      <c r="W331">
        <v>1622</v>
      </c>
      <c r="X331">
        <v>0</v>
      </c>
      <c r="Y331">
        <v>0</v>
      </c>
      <c r="Z331">
        <f t="shared" si="10"/>
        <v>0.5</v>
      </c>
      <c r="AA331">
        <f t="shared" si="11"/>
        <v>811</v>
      </c>
      <c r="AB331">
        <f>VLOOKUP(E331,'Territory Map'!$A$2:$B$26,2,FALSE)</f>
        <v>5</v>
      </c>
    </row>
    <row r="332" spans="1:28" x14ac:dyDescent="0.2">
      <c r="A332" t="s">
        <v>361</v>
      </c>
      <c r="B332">
        <v>3</v>
      </c>
      <c r="C332" s="1">
        <v>40909</v>
      </c>
      <c r="E332">
        <v>10004</v>
      </c>
      <c r="F332">
        <v>2</v>
      </c>
      <c r="G332">
        <v>861</v>
      </c>
      <c r="H332">
        <v>1986</v>
      </c>
      <c r="I332" t="s">
        <v>22</v>
      </c>
      <c r="J332">
        <v>1986</v>
      </c>
      <c r="K332">
        <v>1</v>
      </c>
      <c r="L332" t="s">
        <v>14</v>
      </c>
      <c r="M332" t="s">
        <v>25</v>
      </c>
      <c r="N332" t="s">
        <v>25</v>
      </c>
      <c r="O332" t="s">
        <v>25</v>
      </c>
      <c r="P332">
        <v>50000</v>
      </c>
      <c r="Q332">
        <v>5000</v>
      </c>
      <c r="R332">
        <v>25000</v>
      </c>
      <c r="S332">
        <v>10000</v>
      </c>
      <c r="T332">
        <v>100000</v>
      </c>
      <c r="U332">
        <v>1000</v>
      </c>
      <c r="V332">
        <v>1000</v>
      </c>
      <c r="W332">
        <v>342</v>
      </c>
      <c r="X332">
        <v>0</v>
      </c>
      <c r="Y332">
        <v>0</v>
      </c>
      <c r="Z332">
        <f t="shared" si="10"/>
        <v>1</v>
      </c>
      <c r="AA332">
        <f t="shared" si="11"/>
        <v>342</v>
      </c>
      <c r="AB332">
        <f>VLOOKUP(E332,'Territory Map'!$A$2:$B$26,2,FALSE)</f>
        <v>5</v>
      </c>
    </row>
    <row r="333" spans="1:28" x14ac:dyDescent="0.2">
      <c r="A333" t="s">
        <v>362</v>
      </c>
      <c r="B333">
        <v>3</v>
      </c>
      <c r="C333" s="1">
        <v>40909</v>
      </c>
      <c r="E333">
        <v>10023</v>
      </c>
      <c r="F333">
        <v>4</v>
      </c>
      <c r="G333">
        <v>800</v>
      </c>
      <c r="H333">
        <v>1977</v>
      </c>
      <c r="I333" t="s">
        <v>22</v>
      </c>
      <c r="J333">
        <v>1981</v>
      </c>
      <c r="K333">
        <v>1</v>
      </c>
      <c r="L333" t="s">
        <v>14</v>
      </c>
      <c r="M333" t="s">
        <v>26</v>
      </c>
      <c r="N333" t="s">
        <v>25</v>
      </c>
      <c r="O333" t="s">
        <v>25</v>
      </c>
      <c r="P333">
        <v>90000</v>
      </c>
      <c r="Q333">
        <v>9000</v>
      </c>
      <c r="R333">
        <v>45000</v>
      </c>
      <c r="S333">
        <v>18000</v>
      </c>
      <c r="T333">
        <v>100000</v>
      </c>
      <c r="U333">
        <v>1000</v>
      </c>
      <c r="V333">
        <v>500</v>
      </c>
      <c r="W333">
        <v>922</v>
      </c>
      <c r="X333">
        <v>0</v>
      </c>
      <c r="Y333">
        <v>0</v>
      </c>
      <c r="Z333">
        <f t="shared" si="10"/>
        <v>1</v>
      </c>
      <c r="AA333">
        <f t="shared" si="11"/>
        <v>922</v>
      </c>
      <c r="AB333">
        <f>VLOOKUP(E333,'Territory Map'!$A$2:$B$26,2,FALSE)</f>
        <v>4</v>
      </c>
    </row>
    <row r="334" spans="1:28" x14ac:dyDescent="0.2">
      <c r="A334" t="s">
        <v>363</v>
      </c>
      <c r="B334">
        <v>3</v>
      </c>
      <c r="C334" s="1">
        <v>40909</v>
      </c>
      <c r="D334" s="1">
        <v>41091</v>
      </c>
      <c r="E334">
        <v>10005</v>
      </c>
      <c r="F334">
        <v>3</v>
      </c>
      <c r="G334">
        <v>820</v>
      </c>
      <c r="H334">
        <v>1992</v>
      </c>
      <c r="I334" t="s">
        <v>23</v>
      </c>
      <c r="J334">
        <v>1992</v>
      </c>
      <c r="K334">
        <v>7</v>
      </c>
      <c r="L334" t="s">
        <v>14</v>
      </c>
      <c r="M334" t="s">
        <v>26</v>
      </c>
      <c r="N334" t="s">
        <v>25</v>
      </c>
      <c r="O334" t="s">
        <v>25</v>
      </c>
      <c r="P334">
        <v>50000</v>
      </c>
      <c r="Q334">
        <v>5000</v>
      </c>
      <c r="R334">
        <v>25000</v>
      </c>
      <c r="S334">
        <v>10000</v>
      </c>
      <c r="T334">
        <v>100000</v>
      </c>
      <c r="U334">
        <v>1000</v>
      </c>
      <c r="V334">
        <v>1000</v>
      </c>
      <c r="W334">
        <v>686</v>
      </c>
      <c r="X334">
        <v>1</v>
      </c>
      <c r="Y334">
        <v>7695</v>
      </c>
      <c r="Z334">
        <f t="shared" si="10"/>
        <v>0.5</v>
      </c>
      <c r="AA334">
        <f t="shared" si="11"/>
        <v>343</v>
      </c>
      <c r="AB334">
        <f>VLOOKUP(E334,'Territory Map'!$A$2:$B$26,2,FALSE)</f>
        <v>7</v>
      </c>
    </row>
    <row r="335" spans="1:28" x14ac:dyDescent="0.2">
      <c r="A335" t="s">
        <v>364</v>
      </c>
      <c r="B335">
        <v>3</v>
      </c>
      <c r="C335" s="1">
        <v>40909</v>
      </c>
      <c r="E335">
        <v>10024</v>
      </c>
      <c r="F335">
        <v>2</v>
      </c>
      <c r="G335">
        <v>816</v>
      </c>
      <c r="H335">
        <v>1966</v>
      </c>
      <c r="I335" t="s">
        <v>22</v>
      </c>
      <c r="J335">
        <v>2004</v>
      </c>
      <c r="K335">
        <v>1</v>
      </c>
      <c r="L335" t="s">
        <v>15</v>
      </c>
      <c r="M335" t="s">
        <v>26</v>
      </c>
      <c r="N335" t="s">
        <v>25</v>
      </c>
      <c r="O335" t="s">
        <v>25</v>
      </c>
      <c r="P335">
        <v>100000</v>
      </c>
      <c r="Q335">
        <v>10000</v>
      </c>
      <c r="R335">
        <v>50000</v>
      </c>
      <c r="S335">
        <v>20000</v>
      </c>
      <c r="T335">
        <v>300000</v>
      </c>
      <c r="U335">
        <v>5000</v>
      </c>
      <c r="V335">
        <v>500</v>
      </c>
      <c r="W335">
        <v>626</v>
      </c>
      <c r="X335">
        <v>0</v>
      </c>
      <c r="Y335">
        <v>0</v>
      </c>
      <c r="Z335">
        <f t="shared" si="10"/>
        <v>1</v>
      </c>
      <c r="AA335">
        <f t="shared" si="11"/>
        <v>626</v>
      </c>
      <c r="AB335">
        <f>VLOOKUP(E335,'Territory Map'!$A$2:$B$26,2,FALSE)</f>
        <v>4</v>
      </c>
    </row>
    <row r="336" spans="1:28" x14ac:dyDescent="0.2">
      <c r="A336" t="s">
        <v>365</v>
      </c>
      <c r="B336">
        <v>3</v>
      </c>
      <c r="C336" s="1">
        <v>40909</v>
      </c>
      <c r="E336">
        <v>10023</v>
      </c>
      <c r="F336">
        <v>4</v>
      </c>
      <c r="G336">
        <v>876</v>
      </c>
      <c r="H336">
        <v>1967</v>
      </c>
      <c r="I336" t="s">
        <v>23</v>
      </c>
      <c r="J336">
        <v>1988</v>
      </c>
      <c r="K336">
        <v>7</v>
      </c>
      <c r="L336" t="s">
        <v>16</v>
      </c>
      <c r="M336" t="s">
        <v>26</v>
      </c>
      <c r="N336" t="s">
        <v>25</v>
      </c>
      <c r="O336" t="s">
        <v>25</v>
      </c>
      <c r="P336">
        <v>90000</v>
      </c>
      <c r="Q336">
        <v>9000</v>
      </c>
      <c r="R336">
        <v>45000</v>
      </c>
      <c r="S336">
        <v>18000</v>
      </c>
      <c r="T336">
        <v>100000</v>
      </c>
      <c r="U336">
        <v>1000</v>
      </c>
      <c r="V336">
        <v>500</v>
      </c>
      <c r="W336">
        <v>552</v>
      </c>
      <c r="X336">
        <v>0</v>
      </c>
      <c r="Y336">
        <v>0</v>
      </c>
      <c r="Z336">
        <f t="shared" si="10"/>
        <v>1</v>
      </c>
      <c r="AA336">
        <f t="shared" si="11"/>
        <v>552</v>
      </c>
      <c r="AB336">
        <f>VLOOKUP(E336,'Territory Map'!$A$2:$B$26,2,FALSE)</f>
        <v>4</v>
      </c>
    </row>
    <row r="337" spans="1:28" x14ac:dyDescent="0.2">
      <c r="A337" t="s">
        <v>366</v>
      </c>
      <c r="B337">
        <v>3</v>
      </c>
      <c r="C337" s="1">
        <v>40909</v>
      </c>
      <c r="E337">
        <v>10001</v>
      </c>
      <c r="F337">
        <v>1</v>
      </c>
      <c r="G337">
        <v>641</v>
      </c>
      <c r="H337">
        <v>1956</v>
      </c>
      <c r="I337" t="s">
        <v>22</v>
      </c>
      <c r="J337">
        <v>2005</v>
      </c>
      <c r="K337">
        <v>9</v>
      </c>
      <c r="L337" t="s">
        <v>14</v>
      </c>
      <c r="M337" t="s">
        <v>26</v>
      </c>
      <c r="N337" t="s">
        <v>25</v>
      </c>
      <c r="O337" t="s">
        <v>25</v>
      </c>
      <c r="P337">
        <v>80000</v>
      </c>
      <c r="Q337">
        <v>8000</v>
      </c>
      <c r="R337">
        <v>40000</v>
      </c>
      <c r="S337">
        <v>16000</v>
      </c>
      <c r="T337">
        <v>300000</v>
      </c>
      <c r="U337">
        <v>1000</v>
      </c>
      <c r="V337">
        <v>1000</v>
      </c>
      <c r="W337">
        <v>2514</v>
      </c>
      <c r="X337">
        <v>0</v>
      </c>
      <c r="Y337">
        <v>0</v>
      </c>
      <c r="Z337">
        <f t="shared" si="10"/>
        <v>1</v>
      </c>
      <c r="AA337">
        <f t="shared" si="11"/>
        <v>2514</v>
      </c>
      <c r="AB337">
        <f>VLOOKUP(E337,'Territory Map'!$A$2:$B$26,2,FALSE)</f>
        <v>6</v>
      </c>
    </row>
    <row r="338" spans="1:28" x14ac:dyDescent="0.2">
      <c r="A338" t="s">
        <v>367</v>
      </c>
      <c r="B338">
        <v>3</v>
      </c>
      <c r="C338" s="1">
        <v>40909</v>
      </c>
      <c r="E338">
        <v>10015</v>
      </c>
      <c r="F338">
        <v>4</v>
      </c>
      <c r="G338">
        <v>787</v>
      </c>
      <c r="H338">
        <v>2010</v>
      </c>
      <c r="I338" t="s">
        <v>22</v>
      </c>
      <c r="J338">
        <v>2010</v>
      </c>
      <c r="K338">
        <v>1</v>
      </c>
      <c r="L338" t="s">
        <v>14</v>
      </c>
      <c r="M338" t="s">
        <v>26</v>
      </c>
      <c r="N338" t="s">
        <v>25</v>
      </c>
      <c r="O338" t="s">
        <v>25</v>
      </c>
      <c r="P338">
        <v>70000</v>
      </c>
      <c r="Q338">
        <v>7000</v>
      </c>
      <c r="R338">
        <v>35000</v>
      </c>
      <c r="S338">
        <v>14000</v>
      </c>
      <c r="T338">
        <v>100000</v>
      </c>
      <c r="U338">
        <v>3000</v>
      </c>
      <c r="V338">
        <v>500</v>
      </c>
      <c r="W338">
        <v>1344</v>
      </c>
      <c r="X338">
        <v>0</v>
      </c>
      <c r="Y338">
        <v>0</v>
      </c>
      <c r="Z338">
        <f t="shared" si="10"/>
        <v>1</v>
      </c>
      <c r="AA338">
        <f t="shared" si="11"/>
        <v>1344</v>
      </c>
      <c r="AB338">
        <f>VLOOKUP(E338,'Territory Map'!$A$2:$B$26,2,FALSE)</f>
        <v>7</v>
      </c>
    </row>
    <row r="339" spans="1:28" x14ac:dyDescent="0.2">
      <c r="A339" t="s">
        <v>368</v>
      </c>
      <c r="B339">
        <v>3</v>
      </c>
      <c r="C339" s="1">
        <v>40909</v>
      </c>
      <c r="E339">
        <v>10025</v>
      </c>
      <c r="F339">
        <v>4</v>
      </c>
      <c r="G339">
        <v>679</v>
      </c>
      <c r="H339">
        <v>1977</v>
      </c>
      <c r="I339" t="s">
        <v>23</v>
      </c>
      <c r="J339">
        <v>1977</v>
      </c>
      <c r="K339">
        <v>1</v>
      </c>
      <c r="L339" t="s">
        <v>14</v>
      </c>
      <c r="M339" t="s">
        <v>26</v>
      </c>
      <c r="N339" t="s">
        <v>25</v>
      </c>
      <c r="O339" t="s">
        <v>25</v>
      </c>
      <c r="P339">
        <v>100000</v>
      </c>
      <c r="Q339">
        <v>10000</v>
      </c>
      <c r="R339">
        <v>50000</v>
      </c>
      <c r="S339">
        <v>20000</v>
      </c>
      <c r="T339">
        <v>100000</v>
      </c>
      <c r="U339">
        <v>1000</v>
      </c>
      <c r="V339">
        <v>500</v>
      </c>
      <c r="W339">
        <v>2935</v>
      </c>
      <c r="X339">
        <v>0</v>
      </c>
      <c r="Y339">
        <v>0</v>
      </c>
      <c r="Z339">
        <f t="shared" si="10"/>
        <v>1</v>
      </c>
      <c r="AA339">
        <f t="shared" si="11"/>
        <v>2935</v>
      </c>
      <c r="AB339">
        <f>VLOOKUP(E339,'Territory Map'!$A$2:$B$26,2,FALSE)</f>
        <v>7</v>
      </c>
    </row>
    <row r="340" spans="1:28" x14ac:dyDescent="0.2">
      <c r="A340" t="s">
        <v>369</v>
      </c>
      <c r="B340">
        <v>3</v>
      </c>
      <c r="C340" s="1">
        <v>40909</v>
      </c>
      <c r="E340">
        <v>10016</v>
      </c>
      <c r="F340">
        <v>2</v>
      </c>
      <c r="G340">
        <v>867</v>
      </c>
      <c r="H340">
        <v>1991</v>
      </c>
      <c r="I340" t="s">
        <v>22</v>
      </c>
      <c r="J340">
        <v>2003</v>
      </c>
      <c r="K340">
        <v>1</v>
      </c>
      <c r="L340" t="s">
        <v>14</v>
      </c>
      <c r="M340" t="s">
        <v>26</v>
      </c>
      <c r="N340" t="s">
        <v>25</v>
      </c>
      <c r="O340" t="s">
        <v>25</v>
      </c>
      <c r="P340">
        <v>60000</v>
      </c>
      <c r="Q340">
        <v>6000</v>
      </c>
      <c r="R340">
        <v>30000</v>
      </c>
      <c r="S340">
        <v>12000</v>
      </c>
      <c r="T340">
        <v>300000</v>
      </c>
      <c r="U340">
        <v>5000</v>
      </c>
      <c r="V340">
        <v>250</v>
      </c>
      <c r="W340">
        <v>661</v>
      </c>
      <c r="X340">
        <v>0</v>
      </c>
      <c r="Y340">
        <v>0</v>
      </c>
      <c r="Z340">
        <f t="shared" si="10"/>
        <v>1</v>
      </c>
      <c r="AA340">
        <f t="shared" si="11"/>
        <v>661</v>
      </c>
      <c r="AB340">
        <f>VLOOKUP(E340,'Territory Map'!$A$2:$B$26,2,FALSE)</f>
        <v>6</v>
      </c>
    </row>
    <row r="341" spans="1:28" x14ac:dyDescent="0.2">
      <c r="A341" t="s">
        <v>370</v>
      </c>
      <c r="B341">
        <v>3</v>
      </c>
      <c r="C341" s="1">
        <v>40909</v>
      </c>
      <c r="E341">
        <v>10009</v>
      </c>
      <c r="F341">
        <v>2</v>
      </c>
      <c r="G341">
        <v>687</v>
      </c>
      <c r="H341">
        <v>2006</v>
      </c>
      <c r="I341" t="s">
        <v>22</v>
      </c>
      <c r="J341">
        <v>2006</v>
      </c>
      <c r="K341">
        <v>1</v>
      </c>
      <c r="L341" t="s">
        <v>14</v>
      </c>
      <c r="M341" t="s">
        <v>26</v>
      </c>
      <c r="N341" t="s">
        <v>25</v>
      </c>
      <c r="O341" t="s">
        <v>25</v>
      </c>
      <c r="P341">
        <v>300000</v>
      </c>
      <c r="Q341">
        <v>30000</v>
      </c>
      <c r="R341">
        <v>150000</v>
      </c>
      <c r="S341">
        <v>60000</v>
      </c>
      <c r="T341">
        <v>300000</v>
      </c>
      <c r="U341">
        <v>1000</v>
      </c>
      <c r="V341">
        <v>1000</v>
      </c>
      <c r="W341">
        <v>3051</v>
      </c>
      <c r="X341">
        <v>0</v>
      </c>
      <c r="Y341">
        <v>0</v>
      </c>
      <c r="Z341">
        <f t="shared" si="10"/>
        <v>1</v>
      </c>
      <c r="AA341">
        <f t="shared" si="11"/>
        <v>3051</v>
      </c>
      <c r="AB341">
        <f>VLOOKUP(E341,'Territory Map'!$A$2:$B$26,2,FALSE)</f>
        <v>1</v>
      </c>
    </row>
    <row r="342" spans="1:28" x14ac:dyDescent="0.2">
      <c r="A342" t="s">
        <v>371</v>
      </c>
      <c r="B342">
        <v>3</v>
      </c>
      <c r="C342" s="1">
        <v>40909</v>
      </c>
      <c r="E342">
        <v>10023</v>
      </c>
      <c r="F342">
        <v>4</v>
      </c>
      <c r="G342">
        <v>678</v>
      </c>
      <c r="H342">
        <v>2009</v>
      </c>
      <c r="I342" t="s">
        <v>22</v>
      </c>
      <c r="J342">
        <v>2009</v>
      </c>
      <c r="K342">
        <v>9</v>
      </c>
      <c r="L342" t="s">
        <v>16</v>
      </c>
      <c r="M342" t="s">
        <v>26</v>
      </c>
      <c r="N342" t="s">
        <v>25</v>
      </c>
      <c r="O342" t="s">
        <v>25</v>
      </c>
      <c r="P342">
        <v>90000</v>
      </c>
      <c r="Q342">
        <v>9000</v>
      </c>
      <c r="R342">
        <v>45000</v>
      </c>
      <c r="S342">
        <v>18000</v>
      </c>
      <c r="T342">
        <v>100000</v>
      </c>
      <c r="U342">
        <v>1000</v>
      </c>
      <c r="V342">
        <v>250</v>
      </c>
      <c r="W342">
        <v>1273</v>
      </c>
      <c r="X342">
        <v>0</v>
      </c>
      <c r="Y342">
        <v>0</v>
      </c>
      <c r="Z342">
        <f t="shared" si="10"/>
        <v>1</v>
      </c>
      <c r="AA342">
        <f t="shared" si="11"/>
        <v>1273</v>
      </c>
      <c r="AB342">
        <f>VLOOKUP(E342,'Territory Map'!$A$2:$B$26,2,FALSE)</f>
        <v>4</v>
      </c>
    </row>
    <row r="343" spans="1:28" x14ac:dyDescent="0.2">
      <c r="A343" t="s">
        <v>372</v>
      </c>
      <c r="B343">
        <v>3</v>
      </c>
      <c r="C343" s="1">
        <v>40909</v>
      </c>
      <c r="E343">
        <v>10023</v>
      </c>
      <c r="F343">
        <v>2</v>
      </c>
      <c r="G343">
        <v>800</v>
      </c>
      <c r="H343">
        <v>2007</v>
      </c>
      <c r="I343" t="s">
        <v>23</v>
      </c>
      <c r="J343">
        <v>2007</v>
      </c>
      <c r="K343">
        <v>1</v>
      </c>
      <c r="L343" t="s">
        <v>14</v>
      </c>
      <c r="M343" t="s">
        <v>26</v>
      </c>
      <c r="N343" t="s">
        <v>25</v>
      </c>
      <c r="O343" t="s">
        <v>25</v>
      </c>
      <c r="P343">
        <v>70000</v>
      </c>
      <c r="Q343">
        <v>7000</v>
      </c>
      <c r="R343">
        <v>35000</v>
      </c>
      <c r="S343">
        <v>14000</v>
      </c>
      <c r="T343">
        <v>100000</v>
      </c>
      <c r="U343">
        <v>1000</v>
      </c>
      <c r="V343">
        <v>250</v>
      </c>
      <c r="W343">
        <v>398</v>
      </c>
      <c r="X343">
        <v>0</v>
      </c>
      <c r="Y343">
        <v>0</v>
      </c>
      <c r="Z343">
        <f t="shared" si="10"/>
        <v>1</v>
      </c>
      <c r="AA343">
        <f t="shared" si="11"/>
        <v>398</v>
      </c>
      <c r="AB343">
        <f>VLOOKUP(E343,'Territory Map'!$A$2:$B$26,2,FALSE)</f>
        <v>4</v>
      </c>
    </row>
    <row r="344" spans="1:28" x14ac:dyDescent="0.2">
      <c r="A344" t="s">
        <v>373</v>
      </c>
      <c r="B344">
        <v>3</v>
      </c>
      <c r="C344" s="1">
        <v>40909</v>
      </c>
      <c r="E344">
        <v>10006</v>
      </c>
      <c r="F344">
        <v>4</v>
      </c>
      <c r="G344">
        <v>718</v>
      </c>
      <c r="H344">
        <v>1998</v>
      </c>
      <c r="I344" t="s">
        <v>22</v>
      </c>
      <c r="J344">
        <v>1998</v>
      </c>
      <c r="K344">
        <v>1</v>
      </c>
      <c r="L344" t="s">
        <v>16</v>
      </c>
      <c r="M344" t="s">
        <v>26</v>
      </c>
      <c r="N344" t="s">
        <v>25</v>
      </c>
      <c r="O344" t="s">
        <v>25</v>
      </c>
      <c r="P344">
        <v>125000</v>
      </c>
      <c r="Q344">
        <v>12500</v>
      </c>
      <c r="R344">
        <v>62500</v>
      </c>
      <c r="S344">
        <v>25000</v>
      </c>
      <c r="T344">
        <v>500000</v>
      </c>
      <c r="U344">
        <v>3000</v>
      </c>
      <c r="V344">
        <v>1000</v>
      </c>
      <c r="W344">
        <v>1332</v>
      </c>
      <c r="X344">
        <v>0</v>
      </c>
      <c r="Y344">
        <v>0</v>
      </c>
      <c r="Z344">
        <f t="shared" si="10"/>
        <v>1</v>
      </c>
      <c r="AA344">
        <f t="shared" si="11"/>
        <v>1332</v>
      </c>
      <c r="AB344">
        <f>VLOOKUP(E344,'Territory Map'!$A$2:$B$26,2,FALSE)</f>
        <v>6</v>
      </c>
    </row>
    <row r="345" spans="1:28" x14ac:dyDescent="0.2">
      <c r="A345" t="s">
        <v>374</v>
      </c>
      <c r="B345">
        <v>3</v>
      </c>
      <c r="C345" s="1">
        <v>40909</v>
      </c>
      <c r="E345">
        <v>10012</v>
      </c>
      <c r="F345">
        <v>1</v>
      </c>
      <c r="G345">
        <v>762</v>
      </c>
      <c r="H345">
        <v>1986</v>
      </c>
      <c r="I345" t="s">
        <v>22</v>
      </c>
      <c r="J345">
        <v>2000</v>
      </c>
      <c r="K345">
        <v>1</v>
      </c>
      <c r="L345" t="s">
        <v>14</v>
      </c>
      <c r="M345" t="s">
        <v>26</v>
      </c>
      <c r="N345" t="s">
        <v>25</v>
      </c>
      <c r="O345" t="s">
        <v>25</v>
      </c>
      <c r="P345">
        <v>70000</v>
      </c>
      <c r="Q345">
        <v>7000</v>
      </c>
      <c r="R345">
        <v>35000</v>
      </c>
      <c r="S345">
        <v>14000</v>
      </c>
      <c r="T345">
        <v>500000</v>
      </c>
      <c r="U345">
        <v>3000</v>
      </c>
      <c r="V345">
        <v>1000</v>
      </c>
      <c r="W345">
        <v>689</v>
      </c>
      <c r="X345">
        <v>0</v>
      </c>
      <c r="Y345">
        <v>0</v>
      </c>
      <c r="Z345">
        <f t="shared" si="10"/>
        <v>1</v>
      </c>
      <c r="AA345">
        <f t="shared" si="11"/>
        <v>689</v>
      </c>
      <c r="AB345">
        <f>VLOOKUP(E345,'Territory Map'!$A$2:$B$26,2,FALSE)</f>
        <v>3</v>
      </c>
    </row>
    <row r="346" spans="1:28" x14ac:dyDescent="0.2">
      <c r="A346" t="s">
        <v>375</v>
      </c>
      <c r="B346">
        <v>3</v>
      </c>
      <c r="C346" s="1">
        <v>40909</v>
      </c>
      <c r="E346">
        <v>10001</v>
      </c>
      <c r="F346">
        <v>1</v>
      </c>
      <c r="G346">
        <v>801</v>
      </c>
      <c r="H346">
        <v>1990</v>
      </c>
      <c r="I346" t="s">
        <v>22</v>
      </c>
      <c r="J346">
        <v>1990</v>
      </c>
      <c r="K346">
        <v>1</v>
      </c>
      <c r="L346" t="s">
        <v>14</v>
      </c>
      <c r="M346" t="s">
        <v>26</v>
      </c>
      <c r="N346" t="s">
        <v>26</v>
      </c>
      <c r="O346" t="s">
        <v>25</v>
      </c>
      <c r="P346">
        <v>150000</v>
      </c>
      <c r="Q346">
        <v>15000</v>
      </c>
      <c r="R346">
        <v>75000</v>
      </c>
      <c r="S346">
        <v>30000</v>
      </c>
      <c r="T346">
        <v>100000</v>
      </c>
      <c r="U346">
        <v>1000</v>
      </c>
      <c r="V346">
        <v>500</v>
      </c>
      <c r="W346">
        <v>1344</v>
      </c>
      <c r="X346">
        <v>0</v>
      </c>
      <c r="Y346">
        <v>0</v>
      </c>
      <c r="Z346">
        <f t="shared" si="10"/>
        <v>1</v>
      </c>
      <c r="AA346">
        <f t="shared" si="11"/>
        <v>1344</v>
      </c>
      <c r="AB346">
        <f>VLOOKUP(E346,'Territory Map'!$A$2:$B$26,2,FALSE)</f>
        <v>6</v>
      </c>
    </row>
    <row r="347" spans="1:28" x14ac:dyDescent="0.2">
      <c r="A347" t="s">
        <v>376</v>
      </c>
      <c r="B347">
        <v>3</v>
      </c>
      <c r="C347" s="1">
        <v>40909</v>
      </c>
      <c r="E347">
        <v>10019</v>
      </c>
      <c r="F347">
        <v>1</v>
      </c>
      <c r="G347">
        <v>766</v>
      </c>
      <c r="H347">
        <v>1989</v>
      </c>
      <c r="I347" t="s">
        <v>22</v>
      </c>
      <c r="J347">
        <v>1989</v>
      </c>
      <c r="K347">
        <v>7</v>
      </c>
      <c r="L347" t="s">
        <v>14</v>
      </c>
      <c r="M347" t="s">
        <v>26</v>
      </c>
      <c r="N347" t="s">
        <v>26</v>
      </c>
      <c r="O347" t="s">
        <v>25</v>
      </c>
      <c r="P347">
        <v>90000</v>
      </c>
      <c r="Q347">
        <v>9000</v>
      </c>
      <c r="R347">
        <v>45000</v>
      </c>
      <c r="S347">
        <v>18000</v>
      </c>
      <c r="T347">
        <v>500000</v>
      </c>
      <c r="U347">
        <v>1000</v>
      </c>
      <c r="V347">
        <v>250</v>
      </c>
      <c r="W347">
        <v>1524</v>
      </c>
      <c r="X347">
        <v>0</v>
      </c>
      <c r="Y347">
        <v>0</v>
      </c>
      <c r="Z347">
        <f t="shared" si="10"/>
        <v>1</v>
      </c>
      <c r="AA347">
        <f t="shared" si="11"/>
        <v>1524</v>
      </c>
      <c r="AB347">
        <f>VLOOKUP(E347,'Territory Map'!$A$2:$B$26,2,FALSE)</f>
        <v>1</v>
      </c>
    </row>
    <row r="348" spans="1:28" x14ac:dyDescent="0.2">
      <c r="A348" t="s">
        <v>377</v>
      </c>
      <c r="B348">
        <v>3</v>
      </c>
      <c r="C348" s="1">
        <v>40909</v>
      </c>
      <c r="D348" s="1">
        <v>41091</v>
      </c>
      <c r="E348">
        <v>10011</v>
      </c>
      <c r="F348">
        <v>2</v>
      </c>
      <c r="G348">
        <v>881</v>
      </c>
      <c r="H348">
        <v>1963</v>
      </c>
      <c r="I348" t="s">
        <v>23</v>
      </c>
      <c r="J348">
        <v>1993</v>
      </c>
      <c r="K348">
        <v>1</v>
      </c>
      <c r="L348" t="s">
        <v>14</v>
      </c>
      <c r="M348" t="s">
        <v>26</v>
      </c>
      <c r="N348" t="s">
        <v>26</v>
      </c>
      <c r="O348" t="s">
        <v>25</v>
      </c>
      <c r="P348">
        <v>70000</v>
      </c>
      <c r="Q348">
        <v>7000</v>
      </c>
      <c r="R348">
        <v>35000</v>
      </c>
      <c r="S348">
        <v>14000</v>
      </c>
      <c r="T348">
        <v>100000</v>
      </c>
      <c r="U348">
        <v>1000</v>
      </c>
      <c r="V348">
        <v>1000</v>
      </c>
      <c r="W348">
        <v>574</v>
      </c>
      <c r="X348">
        <v>0</v>
      </c>
      <c r="Y348">
        <v>0</v>
      </c>
      <c r="Z348">
        <f t="shared" si="10"/>
        <v>0.5</v>
      </c>
      <c r="AA348">
        <f t="shared" si="11"/>
        <v>287</v>
      </c>
      <c r="AB348">
        <f>VLOOKUP(E348,'Territory Map'!$A$2:$B$26,2,FALSE)</f>
        <v>6</v>
      </c>
    </row>
    <row r="349" spans="1:28" x14ac:dyDescent="0.2">
      <c r="A349" t="s">
        <v>378</v>
      </c>
      <c r="B349">
        <v>3</v>
      </c>
      <c r="C349" s="1">
        <v>40909</v>
      </c>
      <c r="E349">
        <v>10015</v>
      </c>
      <c r="F349">
        <v>2</v>
      </c>
      <c r="G349">
        <v>677</v>
      </c>
      <c r="H349">
        <v>1970</v>
      </c>
      <c r="I349" t="s">
        <v>22</v>
      </c>
      <c r="J349">
        <v>1978</v>
      </c>
      <c r="K349">
        <v>1</v>
      </c>
      <c r="L349" t="s">
        <v>14</v>
      </c>
      <c r="M349" t="s">
        <v>26</v>
      </c>
      <c r="N349" t="s">
        <v>25</v>
      </c>
      <c r="O349" t="s">
        <v>25</v>
      </c>
      <c r="P349">
        <v>90000</v>
      </c>
      <c r="Q349">
        <v>9000</v>
      </c>
      <c r="R349">
        <v>45000</v>
      </c>
      <c r="S349">
        <v>18000</v>
      </c>
      <c r="T349">
        <v>100000</v>
      </c>
      <c r="U349">
        <v>1000</v>
      </c>
      <c r="V349">
        <v>500</v>
      </c>
      <c r="W349">
        <v>2594</v>
      </c>
      <c r="X349">
        <v>0</v>
      </c>
      <c r="Y349">
        <v>0</v>
      </c>
      <c r="Z349">
        <f t="shared" si="10"/>
        <v>1</v>
      </c>
      <c r="AA349">
        <f t="shared" si="11"/>
        <v>2594</v>
      </c>
      <c r="AB349">
        <f>VLOOKUP(E349,'Territory Map'!$A$2:$B$26,2,FALSE)</f>
        <v>7</v>
      </c>
    </row>
    <row r="350" spans="1:28" x14ac:dyDescent="0.2">
      <c r="A350" t="s">
        <v>379</v>
      </c>
      <c r="B350">
        <v>3</v>
      </c>
      <c r="C350" s="1">
        <v>40909</v>
      </c>
      <c r="E350">
        <v>10009</v>
      </c>
      <c r="F350">
        <v>5</v>
      </c>
      <c r="G350">
        <v>726</v>
      </c>
      <c r="H350">
        <v>1975</v>
      </c>
      <c r="I350" t="s">
        <v>22</v>
      </c>
      <c r="J350">
        <v>1995</v>
      </c>
      <c r="K350">
        <v>1</v>
      </c>
      <c r="L350" t="s">
        <v>14</v>
      </c>
      <c r="M350" t="s">
        <v>26</v>
      </c>
      <c r="N350" t="s">
        <v>25</v>
      </c>
      <c r="O350" t="s">
        <v>25</v>
      </c>
      <c r="P350">
        <v>200000</v>
      </c>
      <c r="Q350">
        <v>20000</v>
      </c>
      <c r="R350">
        <v>100000</v>
      </c>
      <c r="S350">
        <v>40000</v>
      </c>
      <c r="T350">
        <v>300000</v>
      </c>
      <c r="U350">
        <v>5000</v>
      </c>
      <c r="V350">
        <v>250</v>
      </c>
      <c r="W350">
        <v>3818</v>
      </c>
      <c r="X350">
        <v>0</v>
      </c>
      <c r="Y350">
        <v>0</v>
      </c>
      <c r="Z350">
        <f t="shared" si="10"/>
        <v>1</v>
      </c>
      <c r="AA350">
        <f t="shared" si="11"/>
        <v>3818</v>
      </c>
      <c r="AB350">
        <f>VLOOKUP(E350,'Territory Map'!$A$2:$B$26,2,FALSE)</f>
        <v>1</v>
      </c>
    </row>
    <row r="351" spans="1:28" x14ac:dyDescent="0.2">
      <c r="A351" t="s">
        <v>380</v>
      </c>
      <c r="B351">
        <v>3</v>
      </c>
      <c r="C351" s="1">
        <v>40909</v>
      </c>
      <c r="E351">
        <v>10014</v>
      </c>
      <c r="F351">
        <v>2</v>
      </c>
      <c r="G351">
        <v>698</v>
      </c>
      <c r="H351">
        <v>1999</v>
      </c>
      <c r="I351" t="s">
        <v>23</v>
      </c>
      <c r="J351">
        <v>1999</v>
      </c>
      <c r="K351">
        <v>1</v>
      </c>
      <c r="L351" t="s">
        <v>14</v>
      </c>
      <c r="M351" t="s">
        <v>26</v>
      </c>
      <c r="N351" t="s">
        <v>25</v>
      </c>
      <c r="O351" t="s">
        <v>25</v>
      </c>
      <c r="P351">
        <v>100000</v>
      </c>
      <c r="Q351">
        <v>10000</v>
      </c>
      <c r="R351">
        <v>50000</v>
      </c>
      <c r="S351">
        <v>20000</v>
      </c>
      <c r="T351">
        <v>300000</v>
      </c>
      <c r="U351">
        <v>1000</v>
      </c>
      <c r="V351">
        <v>250</v>
      </c>
      <c r="W351">
        <v>1520</v>
      </c>
      <c r="X351">
        <v>1</v>
      </c>
      <c r="Y351">
        <v>12312</v>
      </c>
      <c r="Z351">
        <f t="shared" si="10"/>
        <v>1</v>
      </c>
      <c r="AA351">
        <f t="shared" si="11"/>
        <v>1520</v>
      </c>
      <c r="AB351">
        <f>VLOOKUP(E351,'Territory Map'!$A$2:$B$26,2,FALSE)</f>
        <v>1</v>
      </c>
    </row>
    <row r="352" spans="1:28" x14ac:dyDescent="0.2">
      <c r="A352" t="s">
        <v>381</v>
      </c>
      <c r="B352">
        <v>3</v>
      </c>
      <c r="C352" s="1">
        <v>40909</v>
      </c>
      <c r="E352">
        <v>10017</v>
      </c>
      <c r="F352">
        <v>4</v>
      </c>
      <c r="G352">
        <v>803</v>
      </c>
      <c r="H352">
        <v>1985</v>
      </c>
      <c r="I352" t="s">
        <v>22</v>
      </c>
      <c r="J352">
        <v>1985</v>
      </c>
      <c r="K352">
        <v>1</v>
      </c>
      <c r="L352" t="s">
        <v>14</v>
      </c>
      <c r="M352" t="s">
        <v>26</v>
      </c>
      <c r="N352" t="s">
        <v>25</v>
      </c>
      <c r="O352" t="s">
        <v>25</v>
      </c>
      <c r="P352">
        <v>90000</v>
      </c>
      <c r="Q352">
        <v>9000</v>
      </c>
      <c r="R352">
        <v>45000</v>
      </c>
      <c r="S352">
        <v>18000</v>
      </c>
      <c r="T352">
        <v>500000</v>
      </c>
      <c r="U352">
        <v>5000</v>
      </c>
      <c r="V352">
        <v>250</v>
      </c>
      <c r="W352">
        <v>1182</v>
      </c>
      <c r="X352">
        <v>0</v>
      </c>
      <c r="Y352">
        <v>0</v>
      </c>
      <c r="Z352">
        <f t="shared" si="10"/>
        <v>1</v>
      </c>
      <c r="AA352">
        <f t="shared" si="11"/>
        <v>1182</v>
      </c>
      <c r="AB352">
        <f>VLOOKUP(E352,'Territory Map'!$A$2:$B$26,2,FALSE)</f>
        <v>3</v>
      </c>
    </row>
    <row r="353" spans="1:28" x14ac:dyDescent="0.2">
      <c r="A353" t="s">
        <v>382</v>
      </c>
      <c r="B353">
        <v>3</v>
      </c>
      <c r="C353" s="1">
        <v>40909</v>
      </c>
      <c r="D353" s="1">
        <v>41091</v>
      </c>
      <c r="E353">
        <v>10025</v>
      </c>
      <c r="F353">
        <v>1</v>
      </c>
      <c r="G353">
        <v>882</v>
      </c>
      <c r="H353">
        <v>1990</v>
      </c>
      <c r="I353" t="s">
        <v>22</v>
      </c>
      <c r="J353">
        <v>1992</v>
      </c>
      <c r="K353">
        <v>1</v>
      </c>
      <c r="L353" t="s">
        <v>14</v>
      </c>
      <c r="M353" t="s">
        <v>26</v>
      </c>
      <c r="N353" t="s">
        <v>25</v>
      </c>
      <c r="O353" t="s">
        <v>25</v>
      </c>
      <c r="P353">
        <v>150000</v>
      </c>
      <c r="Q353">
        <v>15000</v>
      </c>
      <c r="R353">
        <v>90000</v>
      </c>
      <c r="S353">
        <v>30000</v>
      </c>
      <c r="T353">
        <v>100000</v>
      </c>
      <c r="U353">
        <v>1000</v>
      </c>
      <c r="V353">
        <v>1000</v>
      </c>
      <c r="W353">
        <v>1143</v>
      </c>
      <c r="X353">
        <v>0</v>
      </c>
      <c r="Y353">
        <v>0</v>
      </c>
      <c r="Z353">
        <f t="shared" si="10"/>
        <v>0.5</v>
      </c>
      <c r="AA353">
        <f t="shared" si="11"/>
        <v>571.5</v>
      </c>
      <c r="AB353">
        <f>VLOOKUP(E353,'Territory Map'!$A$2:$B$26,2,FALSE)</f>
        <v>7</v>
      </c>
    </row>
    <row r="354" spans="1:28" x14ac:dyDescent="0.2">
      <c r="A354" t="s">
        <v>383</v>
      </c>
      <c r="B354">
        <v>3</v>
      </c>
      <c r="C354" s="1">
        <v>40909</v>
      </c>
      <c r="E354">
        <v>10001</v>
      </c>
      <c r="F354">
        <v>3</v>
      </c>
      <c r="G354">
        <v>820</v>
      </c>
      <c r="H354">
        <v>1981</v>
      </c>
      <c r="I354" t="s">
        <v>22</v>
      </c>
      <c r="J354">
        <v>2000</v>
      </c>
      <c r="K354">
        <v>1</v>
      </c>
      <c r="L354" t="s">
        <v>14</v>
      </c>
      <c r="M354" t="s">
        <v>26</v>
      </c>
      <c r="N354" t="s">
        <v>26</v>
      </c>
      <c r="O354" t="s">
        <v>25</v>
      </c>
      <c r="P354">
        <v>70000</v>
      </c>
      <c r="Q354">
        <v>7000</v>
      </c>
      <c r="R354">
        <v>35000</v>
      </c>
      <c r="S354">
        <v>14000</v>
      </c>
      <c r="T354">
        <v>500000</v>
      </c>
      <c r="U354">
        <v>3000</v>
      </c>
      <c r="V354">
        <v>500</v>
      </c>
      <c r="W354">
        <v>934</v>
      </c>
      <c r="X354">
        <v>0</v>
      </c>
      <c r="Y354">
        <v>0</v>
      </c>
      <c r="Z354">
        <f t="shared" si="10"/>
        <v>1</v>
      </c>
      <c r="AA354">
        <f t="shared" si="11"/>
        <v>934</v>
      </c>
      <c r="AB354">
        <f>VLOOKUP(E354,'Territory Map'!$A$2:$B$26,2,FALSE)</f>
        <v>6</v>
      </c>
    </row>
    <row r="355" spans="1:28" x14ac:dyDescent="0.2">
      <c r="A355" t="s">
        <v>384</v>
      </c>
      <c r="B355">
        <v>3</v>
      </c>
      <c r="C355" s="1">
        <v>40909</v>
      </c>
      <c r="E355">
        <v>10010</v>
      </c>
      <c r="F355">
        <v>1</v>
      </c>
      <c r="G355">
        <v>775</v>
      </c>
      <c r="H355">
        <v>1972</v>
      </c>
      <c r="I355" t="s">
        <v>22</v>
      </c>
      <c r="J355">
        <v>1972</v>
      </c>
      <c r="K355">
        <v>7</v>
      </c>
      <c r="L355" t="s">
        <v>14</v>
      </c>
      <c r="M355" t="s">
        <v>26</v>
      </c>
      <c r="N355" t="s">
        <v>25</v>
      </c>
      <c r="O355" t="s">
        <v>25</v>
      </c>
      <c r="P355">
        <v>150000</v>
      </c>
      <c r="Q355">
        <v>15000</v>
      </c>
      <c r="R355">
        <v>75000</v>
      </c>
      <c r="S355">
        <v>30000</v>
      </c>
      <c r="T355">
        <v>100000</v>
      </c>
      <c r="U355">
        <v>5000</v>
      </c>
      <c r="V355">
        <v>250</v>
      </c>
      <c r="W355">
        <v>3117</v>
      </c>
      <c r="X355">
        <v>0</v>
      </c>
      <c r="Y355">
        <v>0</v>
      </c>
      <c r="Z355">
        <f t="shared" si="10"/>
        <v>1</v>
      </c>
      <c r="AA355">
        <f t="shared" si="11"/>
        <v>3117</v>
      </c>
      <c r="AB355">
        <f>VLOOKUP(E355,'Territory Map'!$A$2:$B$26,2,FALSE)</f>
        <v>7</v>
      </c>
    </row>
    <row r="356" spans="1:28" x14ac:dyDescent="0.2">
      <c r="A356" t="s">
        <v>385</v>
      </c>
      <c r="B356">
        <v>3</v>
      </c>
      <c r="C356" s="1">
        <v>40909</v>
      </c>
      <c r="E356">
        <v>10012</v>
      </c>
      <c r="F356">
        <v>5</v>
      </c>
      <c r="G356">
        <v>877</v>
      </c>
      <c r="H356">
        <v>2008</v>
      </c>
      <c r="I356" t="s">
        <v>22</v>
      </c>
      <c r="J356">
        <v>2010</v>
      </c>
      <c r="K356">
        <v>1</v>
      </c>
      <c r="L356" t="s">
        <v>14</v>
      </c>
      <c r="M356" t="s">
        <v>26</v>
      </c>
      <c r="N356" t="s">
        <v>26</v>
      </c>
      <c r="O356" t="s">
        <v>25</v>
      </c>
      <c r="P356">
        <v>125000</v>
      </c>
      <c r="Q356">
        <v>12500</v>
      </c>
      <c r="R356">
        <v>62500</v>
      </c>
      <c r="S356">
        <v>25000</v>
      </c>
      <c r="T356">
        <v>500000</v>
      </c>
      <c r="U356">
        <v>5000</v>
      </c>
      <c r="V356">
        <v>500</v>
      </c>
      <c r="W356">
        <v>895</v>
      </c>
      <c r="X356">
        <v>0</v>
      </c>
      <c r="Y356">
        <v>0</v>
      </c>
      <c r="Z356">
        <f t="shared" si="10"/>
        <v>1</v>
      </c>
      <c r="AA356">
        <f t="shared" si="11"/>
        <v>895</v>
      </c>
      <c r="AB356">
        <f>VLOOKUP(E356,'Territory Map'!$A$2:$B$26,2,FALSE)</f>
        <v>3</v>
      </c>
    </row>
    <row r="357" spans="1:28" x14ac:dyDescent="0.2">
      <c r="A357" t="s">
        <v>386</v>
      </c>
      <c r="B357">
        <v>3</v>
      </c>
      <c r="C357" s="1">
        <v>40909</v>
      </c>
      <c r="D357" s="1">
        <v>41091</v>
      </c>
      <c r="E357">
        <v>10013</v>
      </c>
      <c r="F357">
        <v>2</v>
      </c>
      <c r="G357">
        <v>670</v>
      </c>
      <c r="H357">
        <v>1971</v>
      </c>
      <c r="I357" t="s">
        <v>22</v>
      </c>
      <c r="J357">
        <v>1997</v>
      </c>
      <c r="K357">
        <v>1</v>
      </c>
      <c r="L357" t="s">
        <v>14</v>
      </c>
      <c r="M357" t="s">
        <v>25</v>
      </c>
      <c r="N357" t="s">
        <v>25</v>
      </c>
      <c r="O357" t="s">
        <v>25</v>
      </c>
      <c r="P357">
        <v>300000</v>
      </c>
      <c r="Q357">
        <v>30000</v>
      </c>
      <c r="R357">
        <v>150000</v>
      </c>
      <c r="S357">
        <v>60000</v>
      </c>
      <c r="T357">
        <v>500000</v>
      </c>
      <c r="U357">
        <v>3000</v>
      </c>
      <c r="V357">
        <v>500</v>
      </c>
      <c r="W357">
        <v>3079</v>
      </c>
      <c r="X357">
        <v>0</v>
      </c>
      <c r="Y357">
        <v>0</v>
      </c>
      <c r="Z357">
        <f t="shared" si="10"/>
        <v>0.5</v>
      </c>
      <c r="AA357">
        <f t="shared" si="11"/>
        <v>1539.5</v>
      </c>
      <c r="AB357">
        <f>VLOOKUP(E357,'Territory Map'!$A$2:$B$26,2,FALSE)</f>
        <v>2</v>
      </c>
    </row>
    <row r="358" spans="1:28" x14ac:dyDescent="0.2">
      <c r="A358" t="s">
        <v>387</v>
      </c>
      <c r="B358">
        <v>3</v>
      </c>
      <c r="C358" s="1">
        <v>40909</v>
      </c>
      <c r="E358">
        <v>10012</v>
      </c>
      <c r="F358">
        <v>3</v>
      </c>
      <c r="G358">
        <v>746</v>
      </c>
      <c r="H358">
        <v>1972</v>
      </c>
      <c r="I358" t="s">
        <v>22</v>
      </c>
      <c r="J358">
        <v>2010</v>
      </c>
      <c r="K358">
        <v>7</v>
      </c>
      <c r="L358" t="s">
        <v>14</v>
      </c>
      <c r="M358" t="s">
        <v>26</v>
      </c>
      <c r="N358" t="s">
        <v>26</v>
      </c>
      <c r="O358" t="s">
        <v>25</v>
      </c>
      <c r="P358">
        <v>70000</v>
      </c>
      <c r="Q358">
        <v>7000</v>
      </c>
      <c r="R358">
        <v>35000</v>
      </c>
      <c r="S358">
        <v>14000</v>
      </c>
      <c r="T358">
        <v>300000</v>
      </c>
      <c r="U358">
        <v>5000</v>
      </c>
      <c r="V358">
        <v>500</v>
      </c>
      <c r="W358">
        <v>1152</v>
      </c>
      <c r="X358">
        <v>0</v>
      </c>
      <c r="Y358">
        <v>0</v>
      </c>
      <c r="Z358">
        <f t="shared" si="10"/>
        <v>1</v>
      </c>
      <c r="AA358">
        <f t="shared" si="11"/>
        <v>1152</v>
      </c>
      <c r="AB358">
        <f>VLOOKUP(E358,'Territory Map'!$A$2:$B$26,2,FALSE)</f>
        <v>3</v>
      </c>
    </row>
    <row r="359" spans="1:28" x14ac:dyDescent="0.2">
      <c r="A359" t="s">
        <v>388</v>
      </c>
      <c r="B359">
        <v>3</v>
      </c>
      <c r="C359" s="1">
        <v>40909</v>
      </c>
      <c r="E359">
        <v>10025</v>
      </c>
      <c r="F359">
        <v>2</v>
      </c>
      <c r="G359">
        <v>895</v>
      </c>
      <c r="H359">
        <v>2000</v>
      </c>
      <c r="I359" t="s">
        <v>22</v>
      </c>
      <c r="J359">
        <v>2005</v>
      </c>
      <c r="K359">
        <v>1</v>
      </c>
      <c r="L359" t="s">
        <v>14</v>
      </c>
      <c r="M359" t="s">
        <v>26</v>
      </c>
      <c r="N359" t="s">
        <v>25</v>
      </c>
      <c r="O359" t="s">
        <v>26</v>
      </c>
      <c r="P359">
        <v>200000</v>
      </c>
      <c r="Q359">
        <v>20000</v>
      </c>
      <c r="R359">
        <v>100000</v>
      </c>
      <c r="S359">
        <v>40000</v>
      </c>
      <c r="T359">
        <v>300000</v>
      </c>
      <c r="U359">
        <v>5000</v>
      </c>
      <c r="V359">
        <v>1000</v>
      </c>
      <c r="W359">
        <v>1208</v>
      </c>
      <c r="X359">
        <v>0</v>
      </c>
      <c r="Y359">
        <v>0</v>
      </c>
      <c r="Z359">
        <f t="shared" si="10"/>
        <v>1</v>
      </c>
      <c r="AA359">
        <f t="shared" si="11"/>
        <v>1208</v>
      </c>
      <c r="AB359">
        <f>VLOOKUP(E359,'Territory Map'!$A$2:$B$26,2,FALSE)</f>
        <v>7</v>
      </c>
    </row>
    <row r="360" spans="1:28" x14ac:dyDescent="0.2">
      <c r="A360" t="s">
        <v>389</v>
      </c>
      <c r="B360">
        <v>3</v>
      </c>
      <c r="C360" s="1">
        <v>40909</v>
      </c>
      <c r="E360">
        <v>10024</v>
      </c>
      <c r="F360">
        <v>4</v>
      </c>
      <c r="G360" t="s">
        <v>27</v>
      </c>
      <c r="H360">
        <v>1975</v>
      </c>
      <c r="I360" t="s">
        <v>23</v>
      </c>
      <c r="J360">
        <v>1977</v>
      </c>
      <c r="K360">
        <v>1</v>
      </c>
      <c r="L360" t="s">
        <v>16</v>
      </c>
      <c r="M360" t="s">
        <v>26</v>
      </c>
      <c r="N360" t="s">
        <v>25</v>
      </c>
      <c r="O360" t="s">
        <v>25</v>
      </c>
      <c r="P360">
        <v>125000</v>
      </c>
      <c r="Q360">
        <v>12500</v>
      </c>
      <c r="R360">
        <v>62500</v>
      </c>
      <c r="S360">
        <v>25000</v>
      </c>
      <c r="T360">
        <v>500000</v>
      </c>
      <c r="U360">
        <v>1000</v>
      </c>
      <c r="V360">
        <v>1000</v>
      </c>
      <c r="W360">
        <v>630</v>
      </c>
      <c r="X360">
        <v>0</v>
      </c>
      <c r="Y360">
        <v>0</v>
      </c>
      <c r="Z360">
        <f t="shared" si="10"/>
        <v>1</v>
      </c>
      <c r="AA360">
        <f t="shared" si="11"/>
        <v>630</v>
      </c>
      <c r="AB360">
        <f>VLOOKUP(E360,'Territory Map'!$A$2:$B$26,2,FALSE)</f>
        <v>4</v>
      </c>
    </row>
    <row r="361" spans="1:28" x14ac:dyDescent="0.2">
      <c r="A361" t="s">
        <v>390</v>
      </c>
      <c r="B361">
        <v>3</v>
      </c>
      <c r="C361" s="1">
        <v>40909</v>
      </c>
      <c r="E361">
        <v>10020</v>
      </c>
      <c r="F361">
        <v>2</v>
      </c>
      <c r="G361">
        <v>709</v>
      </c>
      <c r="H361">
        <v>1957</v>
      </c>
      <c r="I361" t="s">
        <v>23</v>
      </c>
      <c r="J361">
        <v>2010</v>
      </c>
      <c r="K361">
        <v>1</v>
      </c>
      <c r="L361" t="s">
        <v>14</v>
      </c>
      <c r="M361" t="s">
        <v>26</v>
      </c>
      <c r="N361" t="s">
        <v>25</v>
      </c>
      <c r="O361" t="s">
        <v>25</v>
      </c>
      <c r="P361">
        <v>150000</v>
      </c>
      <c r="Q361">
        <v>15000</v>
      </c>
      <c r="R361">
        <v>105000</v>
      </c>
      <c r="S361">
        <v>30000</v>
      </c>
      <c r="T361">
        <v>300000</v>
      </c>
      <c r="U361">
        <v>1000</v>
      </c>
      <c r="V361">
        <v>250</v>
      </c>
      <c r="W361">
        <v>2529</v>
      </c>
      <c r="X361">
        <v>0</v>
      </c>
      <c r="Y361">
        <v>0</v>
      </c>
      <c r="Z361">
        <f t="shared" si="10"/>
        <v>1</v>
      </c>
      <c r="AA361">
        <f t="shared" si="11"/>
        <v>2529</v>
      </c>
      <c r="AB361">
        <f>VLOOKUP(E361,'Territory Map'!$A$2:$B$26,2,FALSE)</f>
        <v>7</v>
      </c>
    </row>
    <row r="362" spans="1:28" x14ac:dyDescent="0.2">
      <c r="A362" t="s">
        <v>391</v>
      </c>
      <c r="B362">
        <v>3</v>
      </c>
      <c r="C362" s="1">
        <v>40909</v>
      </c>
      <c r="E362">
        <v>10001</v>
      </c>
      <c r="F362">
        <v>3</v>
      </c>
      <c r="G362">
        <v>772</v>
      </c>
      <c r="H362">
        <v>1957</v>
      </c>
      <c r="I362" t="s">
        <v>22</v>
      </c>
      <c r="J362">
        <v>1982</v>
      </c>
      <c r="K362">
        <v>9</v>
      </c>
      <c r="L362" t="s">
        <v>14</v>
      </c>
      <c r="M362" t="s">
        <v>26</v>
      </c>
      <c r="N362" t="s">
        <v>25</v>
      </c>
      <c r="O362" t="s">
        <v>25</v>
      </c>
      <c r="P362">
        <v>90000</v>
      </c>
      <c r="Q362">
        <v>9000</v>
      </c>
      <c r="R362">
        <v>45000</v>
      </c>
      <c r="S362">
        <v>18000</v>
      </c>
      <c r="T362">
        <v>300000</v>
      </c>
      <c r="U362">
        <v>3000</v>
      </c>
      <c r="V362">
        <v>1000</v>
      </c>
      <c r="W362">
        <v>2832</v>
      </c>
      <c r="X362">
        <v>1</v>
      </c>
      <c r="Y362">
        <v>83106</v>
      </c>
      <c r="Z362">
        <f t="shared" si="10"/>
        <v>1</v>
      </c>
      <c r="AA362">
        <f t="shared" si="11"/>
        <v>2832</v>
      </c>
      <c r="AB362">
        <f>VLOOKUP(E362,'Territory Map'!$A$2:$B$26,2,FALSE)</f>
        <v>6</v>
      </c>
    </row>
    <row r="363" spans="1:28" x14ac:dyDescent="0.2">
      <c r="A363" t="s">
        <v>392</v>
      </c>
      <c r="B363">
        <v>3</v>
      </c>
      <c r="C363" s="1">
        <v>40909</v>
      </c>
      <c r="E363">
        <v>10018</v>
      </c>
      <c r="F363">
        <v>4</v>
      </c>
      <c r="G363">
        <v>898</v>
      </c>
      <c r="H363">
        <v>1988</v>
      </c>
      <c r="I363" t="s">
        <v>22</v>
      </c>
      <c r="J363">
        <v>2011</v>
      </c>
      <c r="K363">
        <v>1</v>
      </c>
      <c r="L363" t="s">
        <v>15</v>
      </c>
      <c r="M363" t="s">
        <v>26</v>
      </c>
      <c r="N363" t="s">
        <v>25</v>
      </c>
      <c r="O363" t="s">
        <v>25</v>
      </c>
      <c r="P363">
        <v>250000</v>
      </c>
      <c r="Q363">
        <v>25000</v>
      </c>
      <c r="R363">
        <v>125000</v>
      </c>
      <c r="S363">
        <v>50000</v>
      </c>
      <c r="T363">
        <v>300000</v>
      </c>
      <c r="U363">
        <v>5000</v>
      </c>
      <c r="V363">
        <v>500</v>
      </c>
      <c r="W363">
        <v>1048</v>
      </c>
      <c r="X363">
        <v>0</v>
      </c>
      <c r="Y363">
        <v>0</v>
      </c>
      <c r="Z363">
        <f t="shared" si="10"/>
        <v>1</v>
      </c>
      <c r="AA363">
        <f t="shared" si="11"/>
        <v>1048</v>
      </c>
      <c r="AB363">
        <f>VLOOKUP(E363,'Territory Map'!$A$2:$B$26,2,FALSE)</f>
        <v>2</v>
      </c>
    </row>
    <row r="364" spans="1:28" x14ac:dyDescent="0.2">
      <c r="A364" t="s">
        <v>393</v>
      </c>
      <c r="B364">
        <v>3</v>
      </c>
      <c r="C364" s="1">
        <v>40909</v>
      </c>
      <c r="E364">
        <v>10014</v>
      </c>
      <c r="F364">
        <v>1</v>
      </c>
      <c r="G364">
        <v>943</v>
      </c>
      <c r="H364">
        <v>1979</v>
      </c>
      <c r="I364" t="s">
        <v>23</v>
      </c>
      <c r="J364">
        <v>1979</v>
      </c>
      <c r="K364">
        <v>1</v>
      </c>
      <c r="L364" t="s">
        <v>14</v>
      </c>
      <c r="M364" t="s">
        <v>26</v>
      </c>
      <c r="N364" t="s">
        <v>25</v>
      </c>
      <c r="O364" t="s">
        <v>25</v>
      </c>
      <c r="P364">
        <v>60000</v>
      </c>
      <c r="Q364">
        <v>6000</v>
      </c>
      <c r="R364">
        <v>30000</v>
      </c>
      <c r="S364">
        <v>12000</v>
      </c>
      <c r="T364">
        <v>300000</v>
      </c>
      <c r="U364">
        <v>1000</v>
      </c>
      <c r="V364">
        <v>1000</v>
      </c>
      <c r="W364">
        <v>326</v>
      </c>
      <c r="X364">
        <v>0</v>
      </c>
      <c r="Y364">
        <v>0</v>
      </c>
      <c r="Z364">
        <f t="shared" si="10"/>
        <v>1</v>
      </c>
      <c r="AA364">
        <f t="shared" si="11"/>
        <v>326</v>
      </c>
      <c r="AB364">
        <f>VLOOKUP(E364,'Territory Map'!$A$2:$B$26,2,FALSE)</f>
        <v>1</v>
      </c>
    </row>
    <row r="365" spans="1:28" x14ac:dyDescent="0.2">
      <c r="A365" t="s">
        <v>394</v>
      </c>
      <c r="B365">
        <v>3</v>
      </c>
      <c r="C365" s="1">
        <v>40909</v>
      </c>
      <c r="E365">
        <v>10024</v>
      </c>
      <c r="F365">
        <v>1</v>
      </c>
      <c r="G365">
        <v>898</v>
      </c>
      <c r="H365">
        <v>1989</v>
      </c>
      <c r="I365" t="s">
        <v>23</v>
      </c>
      <c r="J365">
        <v>1989</v>
      </c>
      <c r="K365">
        <v>1</v>
      </c>
      <c r="L365" t="s">
        <v>16</v>
      </c>
      <c r="M365" t="s">
        <v>26</v>
      </c>
      <c r="N365" t="s">
        <v>26</v>
      </c>
      <c r="O365" t="s">
        <v>25</v>
      </c>
      <c r="P365">
        <v>300000</v>
      </c>
      <c r="Q365">
        <v>30000</v>
      </c>
      <c r="R365">
        <v>150000</v>
      </c>
      <c r="S365">
        <v>60000</v>
      </c>
      <c r="T365">
        <v>300000</v>
      </c>
      <c r="U365">
        <v>1000</v>
      </c>
      <c r="V365">
        <v>1000</v>
      </c>
      <c r="W365">
        <v>624</v>
      </c>
      <c r="X365">
        <v>0</v>
      </c>
      <c r="Y365">
        <v>0</v>
      </c>
      <c r="Z365">
        <f t="shared" si="10"/>
        <v>1</v>
      </c>
      <c r="AA365">
        <f t="shared" si="11"/>
        <v>624</v>
      </c>
      <c r="AB365">
        <f>VLOOKUP(E365,'Territory Map'!$A$2:$B$26,2,FALSE)</f>
        <v>4</v>
      </c>
    </row>
    <row r="366" spans="1:28" x14ac:dyDescent="0.2">
      <c r="A366" t="s">
        <v>395</v>
      </c>
      <c r="B366">
        <v>3</v>
      </c>
      <c r="C366" s="1">
        <v>40909</v>
      </c>
      <c r="E366">
        <v>10022</v>
      </c>
      <c r="F366">
        <v>4</v>
      </c>
      <c r="G366">
        <v>866</v>
      </c>
      <c r="H366">
        <v>1998</v>
      </c>
      <c r="I366" t="s">
        <v>23</v>
      </c>
      <c r="J366">
        <v>1998</v>
      </c>
      <c r="K366">
        <v>7</v>
      </c>
      <c r="L366" t="s">
        <v>16</v>
      </c>
      <c r="M366" t="s">
        <v>26</v>
      </c>
      <c r="N366" t="s">
        <v>25</v>
      </c>
      <c r="O366" t="s">
        <v>25</v>
      </c>
      <c r="P366">
        <v>125000</v>
      </c>
      <c r="Q366">
        <v>12500</v>
      </c>
      <c r="R366">
        <v>62500</v>
      </c>
      <c r="S366">
        <v>25000</v>
      </c>
      <c r="T366">
        <v>500000</v>
      </c>
      <c r="U366">
        <v>3000</v>
      </c>
      <c r="V366">
        <v>250</v>
      </c>
      <c r="W366">
        <v>591</v>
      </c>
      <c r="X366">
        <v>0</v>
      </c>
      <c r="Y366">
        <v>0</v>
      </c>
      <c r="Z366">
        <f t="shared" si="10"/>
        <v>1</v>
      </c>
      <c r="AA366">
        <f t="shared" si="11"/>
        <v>591</v>
      </c>
      <c r="AB366">
        <f>VLOOKUP(E366,'Territory Map'!$A$2:$B$26,2,FALSE)</f>
        <v>4</v>
      </c>
    </row>
    <row r="367" spans="1:28" x14ac:dyDescent="0.2">
      <c r="A367" t="s">
        <v>396</v>
      </c>
      <c r="B367">
        <v>3</v>
      </c>
      <c r="C367" s="1">
        <v>40909</v>
      </c>
      <c r="E367">
        <v>10018</v>
      </c>
      <c r="F367">
        <v>2</v>
      </c>
      <c r="G367">
        <v>688</v>
      </c>
      <c r="H367">
        <v>1993</v>
      </c>
      <c r="I367" t="s">
        <v>24</v>
      </c>
      <c r="J367">
        <v>2003</v>
      </c>
      <c r="K367">
        <v>1</v>
      </c>
      <c r="L367" t="s">
        <v>14</v>
      </c>
      <c r="M367" t="s">
        <v>26</v>
      </c>
      <c r="N367" t="s">
        <v>25</v>
      </c>
      <c r="O367" t="s">
        <v>25</v>
      </c>
      <c r="P367">
        <v>70000</v>
      </c>
      <c r="Q367">
        <v>7000</v>
      </c>
      <c r="R367">
        <v>35000</v>
      </c>
      <c r="S367">
        <v>14000</v>
      </c>
      <c r="T367">
        <v>300000</v>
      </c>
      <c r="U367">
        <v>3000</v>
      </c>
      <c r="V367">
        <v>250</v>
      </c>
      <c r="W367">
        <v>1200</v>
      </c>
      <c r="X367">
        <v>1</v>
      </c>
      <c r="Y367">
        <v>11491</v>
      </c>
      <c r="Z367">
        <f t="shared" si="10"/>
        <v>1</v>
      </c>
      <c r="AA367">
        <f t="shared" si="11"/>
        <v>1200</v>
      </c>
      <c r="AB367">
        <f>VLOOKUP(E367,'Territory Map'!$A$2:$B$26,2,FALSE)</f>
        <v>2</v>
      </c>
    </row>
    <row r="368" spans="1:28" x14ac:dyDescent="0.2">
      <c r="A368" t="s">
        <v>397</v>
      </c>
      <c r="B368">
        <v>3</v>
      </c>
      <c r="C368" s="1">
        <v>40909</v>
      </c>
      <c r="D368" s="1">
        <v>41091</v>
      </c>
      <c r="E368">
        <v>10021</v>
      </c>
      <c r="F368">
        <v>3</v>
      </c>
      <c r="G368">
        <v>875</v>
      </c>
      <c r="H368">
        <v>1972</v>
      </c>
      <c r="I368" t="s">
        <v>22</v>
      </c>
      <c r="J368">
        <v>1977</v>
      </c>
      <c r="K368">
        <v>1</v>
      </c>
      <c r="L368" t="s">
        <v>16</v>
      </c>
      <c r="M368" t="s">
        <v>26</v>
      </c>
      <c r="N368" t="s">
        <v>25</v>
      </c>
      <c r="O368" t="s">
        <v>25</v>
      </c>
      <c r="P368">
        <v>70000</v>
      </c>
      <c r="Q368">
        <v>7000</v>
      </c>
      <c r="R368">
        <v>35000</v>
      </c>
      <c r="S368">
        <v>14000</v>
      </c>
      <c r="T368">
        <v>300000</v>
      </c>
      <c r="U368">
        <v>3000</v>
      </c>
      <c r="V368">
        <v>500</v>
      </c>
      <c r="W368">
        <v>611</v>
      </c>
      <c r="X368">
        <v>0</v>
      </c>
      <c r="Y368">
        <v>0</v>
      </c>
      <c r="Z368">
        <f t="shared" si="10"/>
        <v>0.5</v>
      </c>
      <c r="AA368">
        <f t="shared" si="11"/>
        <v>305.5</v>
      </c>
      <c r="AB368">
        <f>VLOOKUP(E368,'Territory Map'!$A$2:$B$26,2,FALSE)</f>
        <v>6</v>
      </c>
    </row>
    <row r="369" spans="1:28" x14ac:dyDescent="0.2">
      <c r="A369" t="s">
        <v>398</v>
      </c>
      <c r="B369">
        <v>3</v>
      </c>
      <c r="C369" s="1">
        <v>40909</v>
      </c>
      <c r="E369">
        <v>10016</v>
      </c>
      <c r="F369">
        <v>2</v>
      </c>
      <c r="G369">
        <v>900</v>
      </c>
      <c r="H369">
        <v>1991</v>
      </c>
      <c r="I369" t="s">
        <v>22</v>
      </c>
      <c r="J369">
        <v>1991</v>
      </c>
      <c r="K369">
        <v>1</v>
      </c>
      <c r="L369" t="s">
        <v>14</v>
      </c>
      <c r="M369" t="s">
        <v>26</v>
      </c>
      <c r="N369" t="s">
        <v>25</v>
      </c>
      <c r="O369" t="s">
        <v>25</v>
      </c>
      <c r="P369">
        <v>50000</v>
      </c>
      <c r="Q369">
        <v>5000</v>
      </c>
      <c r="R369">
        <v>25000</v>
      </c>
      <c r="S369">
        <v>10000</v>
      </c>
      <c r="T369">
        <v>100000</v>
      </c>
      <c r="U369">
        <v>1000</v>
      </c>
      <c r="V369">
        <v>1000</v>
      </c>
      <c r="W369">
        <v>401</v>
      </c>
      <c r="X369">
        <v>0</v>
      </c>
      <c r="Y369">
        <v>0</v>
      </c>
      <c r="Z369">
        <f t="shared" si="10"/>
        <v>1</v>
      </c>
      <c r="AA369">
        <f t="shared" si="11"/>
        <v>401</v>
      </c>
      <c r="AB369">
        <f>VLOOKUP(E369,'Territory Map'!$A$2:$B$26,2,FALSE)</f>
        <v>6</v>
      </c>
    </row>
    <row r="370" spans="1:28" x14ac:dyDescent="0.2">
      <c r="A370" t="s">
        <v>399</v>
      </c>
      <c r="B370">
        <v>3</v>
      </c>
      <c r="C370" s="1">
        <v>40909</v>
      </c>
      <c r="E370">
        <v>10016</v>
      </c>
      <c r="F370">
        <v>4</v>
      </c>
      <c r="G370">
        <v>812</v>
      </c>
      <c r="H370">
        <v>1983</v>
      </c>
      <c r="I370" t="s">
        <v>22</v>
      </c>
      <c r="J370">
        <v>1983</v>
      </c>
      <c r="K370">
        <v>1</v>
      </c>
      <c r="L370" t="s">
        <v>16</v>
      </c>
      <c r="M370" t="s">
        <v>26</v>
      </c>
      <c r="N370" t="s">
        <v>25</v>
      </c>
      <c r="O370" t="s">
        <v>25</v>
      </c>
      <c r="P370">
        <v>70000</v>
      </c>
      <c r="Q370">
        <v>7000</v>
      </c>
      <c r="R370">
        <v>35000</v>
      </c>
      <c r="S370">
        <v>14000</v>
      </c>
      <c r="T370">
        <v>300000</v>
      </c>
      <c r="U370">
        <v>1000</v>
      </c>
      <c r="V370">
        <v>500</v>
      </c>
      <c r="W370">
        <v>802</v>
      </c>
      <c r="X370">
        <v>0</v>
      </c>
      <c r="Y370">
        <v>0</v>
      </c>
      <c r="Z370">
        <f t="shared" si="10"/>
        <v>1</v>
      </c>
      <c r="AA370">
        <f t="shared" si="11"/>
        <v>802</v>
      </c>
      <c r="AB370">
        <f>VLOOKUP(E370,'Territory Map'!$A$2:$B$26,2,FALSE)</f>
        <v>6</v>
      </c>
    </row>
    <row r="371" spans="1:28" x14ac:dyDescent="0.2">
      <c r="A371" t="s">
        <v>400</v>
      </c>
      <c r="B371">
        <v>3</v>
      </c>
      <c r="C371" s="1">
        <v>40909</v>
      </c>
      <c r="E371">
        <v>10007</v>
      </c>
      <c r="F371">
        <v>2</v>
      </c>
      <c r="G371">
        <v>700</v>
      </c>
      <c r="H371">
        <v>2002</v>
      </c>
      <c r="I371" t="s">
        <v>22</v>
      </c>
      <c r="J371">
        <v>2002</v>
      </c>
      <c r="K371">
        <v>7</v>
      </c>
      <c r="L371" t="s">
        <v>14</v>
      </c>
      <c r="M371" t="s">
        <v>26</v>
      </c>
      <c r="N371" t="s">
        <v>25</v>
      </c>
      <c r="O371" t="s">
        <v>25</v>
      </c>
      <c r="P371">
        <v>90000</v>
      </c>
      <c r="Q371">
        <v>9000</v>
      </c>
      <c r="R371">
        <v>45000</v>
      </c>
      <c r="S371">
        <v>18000</v>
      </c>
      <c r="T371">
        <v>100000</v>
      </c>
      <c r="U371">
        <v>1000</v>
      </c>
      <c r="V371">
        <v>250</v>
      </c>
      <c r="W371">
        <v>1203</v>
      </c>
      <c r="X371">
        <v>0</v>
      </c>
      <c r="Y371">
        <v>0</v>
      </c>
      <c r="Z371">
        <f t="shared" si="10"/>
        <v>1</v>
      </c>
      <c r="AA371">
        <f t="shared" si="11"/>
        <v>1203</v>
      </c>
      <c r="AB371">
        <f>VLOOKUP(E371,'Territory Map'!$A$2:$B$26,2,FALSE)</f>
        <v>3</v>
      </c>
    </row>
    <row r="372" spans="1:28" x14ac:dyDescent="0.2">
      <c r="A372" t="s">
        <v>401</v>
      </c>
      <c r="B372">
        <v>3</v>
      </c>
      <c r="C372" s="1">
        <v>40909</v>
      </c>
      <c r="E372">
        <v>10021</v>
      </c>
      <c r="F372">
        <v>2</v>
      </c>
      <c r="G372">
        <v>604</v>
      </c>
      <c r="H372">
        <v>1975</v>
      </c>
      <c r="I372" t="s">
        <v>22</v>
      </c>
      <c r="J372">
        <v>2010</v>
      </c>
      <c r="K372">
        <v>1</v>
      </c>
      <c r="L372" t="s">
        <v>14</v>
      </c>
      <c r="M372" t="s">
        <v>25</v>
      </c>
      <c r="N372" t="s">
        <v>25</v>
      </c>
      <c r="O372" t="s">
        <v>25</v>
      </c>
      <c r="P372">
        <v>70000</v>
      </c>
      <c r="Q372">
        <v>7000</v>
      </c>
      <c r="R372">
        <v>35000</v>
      </c>
      <c r="S372">
        <v>14000</v>
      </c>
      <c r="T372">
        <v>100000</v>
      </c>
      <c r="U372">
        <v>1000</v>
      </c>
      <c r="V372">
        <v>500</v>
      </c>
      <c r="W372">
        <v>1942</v>
      </c>
      <c r="X372">
        <v>0</v>
      </c>
      <c r="Y372">
        <v>0</v>
      </c>
      <c r="Z372">
        <f t="shared" si="10"/>
        <v>1</v>
      </c>
      <c r="AA372">
        <f t="shared" si="11"/>
        <v>1942</v>
      </c>
      <c r="AB372">
        <f>VLOOKUP(E372,'Territory Map'!$A$2:$B$26,2,FALSE)</f>
        <v>6</v>
      </c>
    </row>
    <row r="373" spans="1:28" x14ac:dyDescent="0.2">
      <c r="A373" t="s">
        <v>402</v>
      </c>
      <c r="B373">
        <v>3</v>
      </c>
      <c r="C373" s="1">
        <v>40909</v>
      </c>
      <c r="E373">
        <v>10021</v>
      </c>
      <c r="F373">
        <v>5</v>
      </c>
      <c r="G373">
        <v>869</v>
      </c>
      <c r="H373">
        <v>2003</v>
      </c>
      <c r="I373" t="s">
        <v>22</v>
      </c>
      <c r="J373">
        <v>2003</v>
      </c>
      <c r="K373">
        <v>1</v>
      </c>
      <c r="L373" t="s">
        <v>14</v>
      </c>
      <c r="M373" t="s">
        <v>26</v>
      </c>
      <c r="N373" t="s">
        <v>26</v>
      </c>
      <c r="O373" t="s">
        <v>25</v>
      </c>
      <c r="P373">
        <v>80000</v>
      </c>
      <c r="Q373">
        <v>8000</v>
      </c>
      <c r="R373">
        <v>40000</v>
      </c>
      <c r="S373">
        <v>16000</v>
      </c>
      <c r="T373">
        <v>300000</v>
      </c>
      <c r="U373">
        <v>1000</v>
      </c>
      <c r="V373">
        <v>250</v>
      </c>
      <c r="W373">
        <v>1041</v>
      </c>
      <c r="X373">
        <v>0</v>
      </c>
      <c r="Y373">
        <v>0</v>
      </c>
      <c r="Z373">
        <f t="shared" si="10"/>
        <v>1</v>
      </c>
      <c r="AA373">
        <f t="shared" si="11"/>
        <v>1041</v>
      </c>
      <c r="AB373">
        <f>VLOOKUP(E373,'Territory Map'!$A$2:$B$26,2,FALSE)</f>
        <v>6</v>
      </c>
    </row>
    <row r="374" spans="1:28" x14ac:dyDescent="0.2">
      <c r="A374" t="s">
        <v>403</v>
      </c>
      <c r="B374">
        <v>3</v>
      </c>
      <c r="C374" s="1">
        <v>40909</v>
      </c>
      <c r="E374">
        <v>10001</v>
      </c>
      <c r="F374">
        <v>5</v>
      </c>
      <c r="G374">
        <v>800</v>
      </c>
      <c r="H374">
        <v>1950</v>
      </c>
      <c r="I374" t="s">
        <v>22</v>
      </c>
      <c r="J374">
        <v>1996</v>
      </c>
      <c r="K374">
        <v>1</v>
      </c>
      <c r="L374" t="s">
        <v>14</v>
      </c>
      <c r="M374" t="s">
        <v>26</v>
      </c>
      <c r="N374" t="s">
        <v>25</v>
      </c>
      <c r="O374" t="s">
        <v>25</v>
      </c>
      <c r="P374">
        <v>50000</v>
      </c>
      <c r="Q374">
        <v>5000</v>
      </c>
      <c r="R374">
        <v>25000</v>
      </c>
      <c r="S374">
        <v>10000</v>
      </c>
      <c r="T374">
        <v>100000</v>
      </c>
      <c r="U374">
        <v>3000</v>
      </c>
      <c r="V374">
        <v>1000</v>
      </c>
      <c r="W374">
        <v>840</v>
      </c>
      <c r="X374">
        <v>0</v>
      </c>
      <c r="Y374">
        <v>0</v>
      </c>
      <c r="Z374">
        <f t="shared" si="10"/>
        <v>1</v>
      </c>
      <c r="AA374">
        <f t="shared" si="11"/>
        <v>840</v>
      </c>
      <c r="AB374">
        <f>VLOOKUP(E374,'Territory Map'!$A$2:$B$26,2,FALSE)</f>
        <v>6</v>
      </c>
    </row>
    <row r="375" spans="1:28" x14ac:dyDescent="0.2">
      <c r="A375" t="s">
        <v>404</v>
      </c>
      <c r="B375">
        <v>3</v>
      </c>
      <c r="C375" s="1">
        <v>40909</v>
      </c>
      <c r="E375">
        <v>10025</v>
      </c>
      <c r="F375">
        <v>4</v>
      </c>
      <c r="G375">
        <v>869</v>
      </c>
      <c r="H375">
        <v>1966</v>
      </c>
      <c r="I375" t="s">
        <v>22</v>
      </c>
      <c r="J375">
        <v>1969</v>
      </c>
      <c r="K375">
        <v>9</v>
      </c>
      <c r="L375" t="s">
        <v>14</v>
      </c>
      <c r="M375" t="s">
        <v>26</v>
      </c>
      <c r="N375" t="s">
        <v>25</v>
      </c>
      <c r="O375" t="s">
        <v>25</v>
      </c>
      <c r="P375">
        <v>200000</v>
      </c>
      <c r="Q375">
        <v>20000</v>
      </c>
      <c r="R375">
        <v>100000</v>
      </c>
      <c r="S375">
        <v>40000</v>
      </c>
      <c r="T375">
        <v>100000</v>
      </c>
      <c r="U375">
        <v>1000</v>
      </c>
      <c r="V375">
        <v>250</v>
      </c>
      <c r="W375">
        <v>4215</v>
      </c>
      <c r="X375">
        <v>0</v>
      </c>
      <c r="Y375">
        <v>0</v>
      </c>
      <c r="Z375">
        <f t="shared" si="10"/>
        <v>1</v>
      </c>
      <c r="AA375">
        <f t="shared" si="11"/>
        <v>4215</v>
      </c>
      <c r="AB375">
        <f>VLOOKUP(E375,'Territory Map'!$A$2:$B$26,2,FALSE)</f>
        <v>7</v>
      </c>
    </row>
    <row r="376" spans="1:28" x14ac:dyDescent="0.2">
      <c r="A376" t="s">
        <v>405</v>
      </c>
      <c r="B376">
        <v>3</v>
      </c>
      <c r="C376" s="1">
        <v>40909</v>
      </c>
      <c r="D376" s="1">
        <v>41091</v>
      </c>
      <c r="E376">
        <v>10024</v>
      </c>
      <c r="F376">
        <v>4</v>
      </c>
      <c r="G376">
        <v>696</v>
      </c>
      <c r="H376">
        <v>1962</v>
      </c>
      <c r="I376" t="s">
        <v>23</v>
      </c>
      <c r="J376">
        <v>1970</v>
      </c>
      <c r="K376">
        <v>1</v>
      </c>
      <c r="L376" t="s">
        <v>14</v>
      </c>
      <c r="M376" t="s">
        <v>26</v>
      </c>
      <c r="N376" t="s">
        <v>25</v>
      </c>
      <c r="O376" t="s">
        <v>25</v>
      </c>
      <c r="P376">
        <v>200000</v>
      </c>
      <c r="Q376">
        <v>20000</v>
      </c>
      <c r="R376">
        <v>100000</v>
      </c>
      <c r="S376">
        <v>40000</v>
      </c>
      <c r="T376">
        <v>100000</v>
      </c>
      <c r="U376">
        <v>1000</v>
      </c>
      <c r="V376">
        <v>1000</v>
      </c>
      <c r="W376">
        <v>2509</v>
      </c>
      <c r="X376">
        <v>0</v>
      </c>
      <c r="Y376">
        <v>0</v>
      </c>
      <c r="Z376">
        <f t="shared" si="10"/>
        <v>0.5</v>
      </c>
      <c r="AA376">
        <f t="shared" si="11"/>
        <v>1254.5</v>
      </c>
      <c r="AB376">
        <f>VLOOKUP(E376,'Territory Map'!$A$2:$B$26,2,FALSE)</f>
        <v>4</v>
      </c>
    </row>
    <row r="377" spans="1:28" x14ac:dyDescent="0.2">
      <c r="A377" t="s">
        <v>406</v>
      </c>
      <c r="B377">
        <v>3</v>
      </c>
      <c r="C377" s="1">
        <v>40909</v>
      </c>
      <c r="E377">
        <v>10014</v>
      </c>
      <c r="F377">
        <v>4</v>
      </c>
      <c r="G377">
        <v>849</v>
      </c>
      <c r="H377">
        <v>1954</v>
      </c>
      <c r="I377" t="s">
        <v>22</v>
      </c>
      <c r="J377">
        <v>1988</v>
      </c>
      <c r="K377">
        <v>1</v>
      </c>
      <c r="L377" t="s">
        <v>14</v>
      </c>
      <c r="M377" t="s">
        <v>26</v>
      </c>
      <c r="N377" t="s">
        <v>25</v>
      </c>
      <c r="O377" t="s">
        <v>25</v>
      </c>
      <c r="P377">
        <v>400000</v>
      </c>
      <c r="Q377">
        <v>40000</v>
      </c>
      <c r="R377">
        <v>200000</v>
      </c>
      <c r="S377">
        <v>80000</v>
      </c>
      <c r="T377">
        <v>500000</v>
      </c>
      <c r="U377">
        <v>1000</v>
      </c>
      <c r="V377">
        <v>500</v>
      </c>
      <c r="W377">
        <v>4275</v>
      </c>
      <c r="X377">
        <v>0</v>
      </c>
      <c r="Y377">
        <v>0</v>
      </c>
      <c r="Z377">
        <f t="shared" si="10"/>
        <v>1</v>
      </c>
      <c r="AA377">
        <f t="shared" si="11"/>
        <v>4275</v>
      </c>
      <c r="AB377">
        <f>VLOOKUP(E377,'Territory Map'!$A$2:$B$26,2,FALSE)</f>
        <v>1</v>
      </c>
    </row>
    <row r="378" spans="1:28" x14ac:dyDescent="0.2">
      <c r="A378" t="s">
        <v>407</v>
      </c>
      <c r="B378">
        <v>3</v>
      </c>
      <c r="C378" s="1">
        <v>40909</v>
      </c>
      <c r="E378">
        <v>10004</v>
      </c>
      <c r="F378">
        <v>1</v>
      </c>
      <c r="G378">
        <v>900</v>
      </c>
      <c r="H378">
        <v>1994</v>
      </c>
      <c r="I378" t="s">
        <v>22</v>
      </c>
      <c r="J378">
        <v>1994</v>
      </c>
      <c r="K378">
        <v>1</v>
      </c>
      <c r="L378" t="s">
        <v>14</v>
      </c>
      <c r="M378" t="s">
        <v>26</v>
      </c>
      <c r="N378" t="s">
        <v>25</v>
      </c>
      <c r="O378" t="s">
        <v>25</v>
      </c>
      <c r="P378">
        <v>90000</v>
      </c>
      <c r="Q378">
        <v>9000</v>
      </c>
      <c r="R378">
        <v>62999.999999999993</v>
      </c>
      <c r="S378">
        <v>18000</v>
      </c>
      <c r="T378">
        <v>100000</v>
      </c>
      <c r="U378">
        <v>3000</v>
      </c>
      <c r="V378">
        <v>250</v>
      </c>
      <c r="W378">
        <v>449</v>
      </c>
      <c r="X378">
        <v>0</v>
      </c>
      <c r="Y378">
        <v>0</v>
      </c>
      <c r="Z378">
        <f t="shared" si="10"/>
        <v>1</v>
      </c>
      <c r="AA378">
        <f t="shared" si="11"/>
        <v>449</v>
      </c>
      <c r="AB378">
        <f>VLOOKUP(E378,'Territory Map'!$A$2:$B$26,2,FALSE)</f>
        <v>5</v>
      </c>
    </row>
    <row r="379" spans="1:28" x14ac:dyDescent="0.2">
      <c r="A379" t="s">
        <v>408</v>
      </c>
      <c r="B379">
        <v>3</v>
      </c>
      <c r="C379" s="1">
        <v>40909</v>
      </c>
      <c r="E379">
        <v>10006</v>
      </c>
      <c r="F379">
        <v>2</v>
      </c>
      <c r="G379">
        <v>881</v>
      </c>
      <c r="H379">
        <v>1961</v>
      </c>
      <c r="I379" t="s">
        <v>22</v>
      </c>
      <c r="J379">
        <v>1966</v>
      </c>
      <c r="K379">
        <v>1</v>
      </c>
      <c r="L379" t="s">
        <v>14</v>
      </c>
      <c r="M379" t="s">
        <v>25</v>
      </c>
      <c r="N379" t="s">
        <v>25</v>
      </c>
      <c r="O379" t="s">
        <v>25</v>
      </c>
      <c r="P379">
        <v>100000</v>
      </c>
      <c r="Q379">
        <v>10000</v>
      </c>
      <c r="R379">
        <v>60000</v>
      </c>
      <c r="S379">
        <v>20000</v>
      </c>
      <c r="T379">
        <v>300000</v>
      </c>
      <c r="U379">
        <v>5000</v>
      </c>
      <c r="V379">
        <v>250</v>
      </c>
      <c r="W379">
        <v>1355</v>
      </c>
      <c r="X379">
        <v>0</v>
      </c>
      <c r="Y379">
        <v>0</v>
      </c>
      <c r="Z379">
        <f t="shared" si="10"/>
        <v>1</v>
      </c>
      <c r="AA379">
        <f t="shared" si="11"/>
        <v>1355</v>
      </c>
      <c r="AB379">
        <f>VLOOKUP(E379,'Territory Map'!$A$2:$B$26,2,FALSE)</f>
        <v>6</v>
      </c>
    </row>
    <row r="380" spans="1:28" x14ac:dyDescent="0.2">
      <c r="A380" t="s">
        <v>409</v>
      </c>
      <c r="B380">
        <v>3</v>
      </c>
      <c r="C380" s="1">
        <v>40909</v>
      </c>
      <c r="E380">
        <v>10005</v>
      </c>
      <c r="F380">
        <v>2</v>
      </c>
      <c r="G380">
        <v>861</v>
      </c>
      <c r="H380">
        <v>1994</v>
      </c>
      <c r="I380" t="s">
        <v>22</v>
      </c>
      <c r="J380">
        <v>1994</v>
      </c>
      <c r="K380">
        <v>1</v>
      </c>
      <c r="L380" t="s">
        <v>14</v>
      </c>
      <c r="M380" t="s">
        <v>26</v>
      </c>
      <c r="N380" t="s">
        <v>25</v>
      </c>
      <c r="O380" t="s">
        <v>25</v>
      </c>
      <c r="P380">
        <v>250000</v>
      </c>
      <c r="Q380">
        <v>25000</v>
      </c>
      <c r="R380">
        <v>125000</v>
      </c>
      <c r="S380">
        <v>50000</v>
      </c>
      <c r="T380">
        <v>500000</v>
      </c>
      <c r="U380">
        <v>3000</v>
      </c>
      <c r="V380">
        <v>1000</v>
      </c>
      <c r="W380">
        <v>1711</v>
      </c>
      <c r="X380">
        <v>0</v>
      </c>
      <c r="Y380">
        <v>0</v>
      </c>
      <c r="Z380">
        <f t="shared" si="10"/>
        <v>1</v>
      </c>
      <c r="AA380">
        <f t="shared" si="11"/>
        <v>1711</v>
      </c>
      <c r="AB380">
        <f>VLOOKUP(E380,'Territory Map'!$A$2:$B$26,2,FALSE)</f>
        <v>7</v>
      </c>
    </row>
    <row r="381" spans="1:28" x14ac:dyDescent="0.2">
      <c r="A381" t="s">
        <v>410</v>
      </c>
      <c r="B381">
        <v>3</v>
      </c>
      <c r="C381" s="1">
        <v>40909</v>
      </c>
      <c r="E381">
        <v>10015</v>
      </c>
      <c r="F381">
        <v>1</v>
      </c>
      <c r="G381">
        <v>839</v>
      </c>
      <c r="H381">
        <v>2008</v>
      </c>
      <c r="I381" t="s">
        <v>24</v>
      </c>
      <c r="J381">
        <v>2008</v>
      </c>
      <c r="K381">
        <v>1</v>
      </c>
      <c r="L381" t="s">
        <v>14</v>
      </c>
      <c r="M381" t="s">
        <v>26</v>
      </c>
      <c r="N381" t="s">
        <v>25</v>
      </c>
      <c r="O381" t="s">
        <v>25</v>
      </c>
      <c r="P381">
        <v>80000</v>
      </c>
      <c r="Q381">
        <v>8000</v>
      </c>
      <c r="R381">
        <v>40000</v>
      </c>
      <c r="S381">
        <v>16000</v>
      </c>
      <c r="T381">
        <v>500000</v>
      </c>
      <c r="U381">
        <v>1000</v>
      </c>
      <c r="V381">
        <v>500</v>
      </c>
      <c r="W381">
        <v>958</v>
      </c>
      <c r="X381">
        <v>0</v>
      </c>
      <c r="Y381">
        <v>0</v>
      </c>
      <c r="Z381">
        <f t="shared" si="10"/>
        <v>1</v>
      </c>
      <c r="AA381">
        <f t="shared" si="11"/>
        <v>958</v>
      </c>
      <c r="AB381">
        <f>VLOOKUP(E381,'Territory Map'!$A$2:$B$26,2,FALSE)</f>
        <v>7</v>
      </c>
    </row>
    <row r="382" spans="1:28" x14ac:dyDescent="0.2">
      <c r="A382" t="s">
        <v>411</v>
      </c>
      <c r="B382">
        <v>3</v>
      </c>
      <c r="C382" s="1">
        <v>40909</v>
      </c>
      <c r="E382">
        <v>10019</v>
      </c>
      <c r="F382">
        <v>4</v>
      </c>
      <c r="G382">
        <v>811</v>
      </c>
      <c r="H382">
        <v>1953</v>
      </c>
      <c r="I382" t="s">
        <v>24</v>
      </c>
      <c r="J382">
        <v>1988</v>
      </c>
      <c r="K382">
        <v>7</v>
      </c>
      <c r="L382" t="s">
        <v>16</v>
      </c>
      <c r="M382" t="s">
        <v>26</v>
      </c>
      <c r="N382" t="s">
        <v>26</v>
      </c>
      <c r="O382" t="s">
        <v>25</v>
      </c>
      <c r="P382">
        <v>125000</v>
      </c>
      <c r="Q382">
        <v>12500</v>
      </c>
      <c r="R382">
        <v>62500</v>
      </c>
      <c r="S382">
        <v>25000</v>
      </c>
      <c r="T382">
        <v>100000</v>
      </c>
      <c r="U382">
        <v>1000</v>
      </c>
      <c r="V382">
        <v>1000</v>
      </c>
      <c r="W382">
        <v>1557</v>
      </c>
      <c r="X382">
        <v>0</v>
      </c>
      <c r="Y382">
        <v>0</v>
      </c>
      <c r="Z382">
        <f t="shared" si="10"/>
        <v>1</v>
      </c>
      <c r="AA382">
        <f t="shared" si="11"/>
        <v>1557</v>
      </c>
      <c r="AB382">
        <f>VLOOKUP(E382,'Territory Map'!$A$2:$B$26,2,FALSE)</f>
        <v>1</v>
      </c>
    </row>
    <row r="383" spans="1:28" x14ac:dyDescent="0.2">
      <c r="A383" t="s">
        <v>412</v>
      </c>
      <c r="B383">
        <v>3</v>
      </c>
      <c r="C383" s="1">
        <v>40909</v>
      </c>
      <c r="E383">
        <v>10025</v>
      </c>
      <c r="F383">
        <v>4</v>
      </c>
      <c r="G383">
        <v>650</v>
      </c>
      <c r="H383">
        <v>1972</v>
      </c>
      <c r="I383" t="s">
        <v>23</v>
      </c>
      <c r="J383">
        <v>1995</v>
      </c>
      <c r="K383">
        <v>7</v>
      </c>
      <c r="L383" t="s">
        <v>16</v>
      </c>
      <c r="M383" t="s">
        <v>26</v>
      </c>
      <c r="N383" t="s">
        <v>25</v>
      </c>
      <c r="O383" t="s">
        <v>25</v>
      </c>
      <c r="P383">
        <v>125000</v>
      </c>
      <c r="Q383">
        <v>12500</v>
      </c>
      <c r="R383">
        <v>62500</v>
      </c>
      <c r="S383">
        <v>25000</v>
      </c>
      <c r="T383">
        <v>100000</v>
      </c>
      <c r="U383">
        <v>1000</v>
      </c>
      <c r="V383">
        <v>250</v>
      </c>
      <c r="W383">
        <v>2675</v>
      </c>
      <c r="X383">
        <v>0</v>
      </c>
      <c r="Y383">
        <v>0</v>
      </c>
      <c r="Z383">
        <f t="shared" si="10"/>
        <v>1</v>
      </c>
      <c r="AA383">
        <f t="shared" si="11"/>
        <v>2675</v>
      </c>
      <c r="AB383">
        <f>VLOOKUP(E383,'Territory Map'!$A$2:$B$26,2,FALSE)</f>
        <v>7</v>
      </c>
    </row>
    <row r="384" spans="1:28" x14ac:dyDescent="0.2">
      <c r="A384" t="s">
        <v>413</v>
      </c>
      <c r="B384">
        <v>3</v>
      </c>
      <c r="C384" s="1">
        <v>40909</v>
      </c>
      <c r="E384">
        <v>10017</v>
      </c>
      <c r="F384">
        <v>2</v>
      </c>
      <c r="G384">
        <v>800</v>
      </c>
      <c r="H384">
        <v>1987</v>
      </c>
      <c r="I384" t="s">
        <v>22</v>
      </c>
      <c r="J384">
        <v>1987</v>
      </c>
      <c r="K384">
        <v>1</v>
      </c>
      <c r="L384" t="s">
        <v>14</v>
      </c>
      <c r="M384" t="s">
        <v>26</v>
      </c>
      <c r="N384" t="s">
        <v>25</v>
      </c>
      <c r="O384" t="s">
        <v>25</v>
      </c>
      <c r="P384">
        <v>150000</v>
      </c>
      <c r="Q384">
        <v>15000</v>
      </c>
      <c r="R384">
        <v>90000</v>
      </c>
      <c r="S384">
        <v>30000</v>
      </c>
      <c r="T384">
        <v>500000</v>
      </c>
      <c r="U384">
        <v>1000</v>
      </c>
      <c r="V384">
        <v>500</v>
      </c>
      <c r="W384">
        <v>1206</v>
      </c>
      <c r="X384">
        <v>0</v>
      </c>
      <c r="Y384">
        <v>0</v>
      </c>
      <c r="Z384">
        <f t="shared" si="10"/>
        <v>1</v>
      </c>
      <c r="AA384">
        <f t="shared" si="11"/>
        <v>1206</v>
      </c>
      <c r="AB384">
        <f>VLOOKUP(E384,'Territory Map'!$A$2:$B$26,2,FALSE)</f>
        <v>3</v>
      </c>
    </row>
    <row r="385" spans="1:28" x14ac:dyDescent="0.2">
      <c r="A385" t="s">
        <v>414</v>
      </c>
      <c r="B385">
        <v>3</v>
      </c>
      <c r="C385" s="1">
        <v>40909</v>
      </c>
      <c r="E385">
        <v>10020</v>
      </c>
      <c r="F385">
        <v>4</v>
      </c>
      <c r="G385">
        <v>879</v>
      </c>
      <c r="H385">
        <v>2006</v>
      </c>
      <c r="I385" t="s">
        <v>22</v>
      </c>
      <c r="J385">
        <v>2010</v>
      </c>
      <c r="K385">
        <v>1</v>
      </c>
      <c r="L385" t="s">
        <v>14</v>
      </c>
      <c r="M385" t="s">
        <v>26</v>
      </c>
      <c r="N385" t="s">
        <v>25</v>
      </c>
      <c r="O385" t="s">
        <v>25</v>
      </c>
      <c r="P385">
        <v>200000</v>
      </c>
      <c r="Q385">
        <v>20000</v>
      </c>
      <c r="R385">
        <v>100000</v>
      </c>
      <c r="S385">
        <v>40000</v>
      </c>
      <c r="T385">
        <v>500000</v>
      </c>
      <c r="U385">
        <v>1000</v>
      </c>
      <c r="V385">
        <v>500</v>
      </c>
      <c r="W385">
        <v>1765</v>
      </c>
      <c r="X385">
        <v>0</v>
      </c>
      <c r="Y385">
        <v>0</v>
      </c>
      <c r="Z385">
        <f t="shared" si="10"/>
        <v>1</v>
      </c>
      <c r="AA385">
        <f t="shared" si="11"/>
        <v>1765</v>
      </c>
      <c r="AB385">
        <f>VLOOKUP(E385,'Territory Map'!$A$2:$B$26,2,FALSE)</f>
        <v>7</v>
      </c>
    </row>
    <row r="386" spans="1:28" x14ac:dyDescent="0.2">
      <c r="A386" t="s">
        <v>415</v>
      </c>
      <c r="B386">
        <v>3</v>
      </c>
      <c r="C386" s="1">
        <v>40909</v>
      </c>
      <c r="E386">
        <v>10023</v>
      </c>
      <c r="F386">
        <v>2</v>
      </c>
      <c r="G386">
        <v>784</v>
      </c>
      <c r="H386">
        <v>1973</v>
      </c>
      <c r="I386" t="s">
        <v>22</v>
      </c>
      <c r="J386">
        <v>1981</v>
      </c>
      <c r="K386">
        <v>1</v>
      </c>
      <c r="L386" t="s">
        <v>14</v>
      </c>
      <c r="M386" t="s">
        <v>25</v>
      </c>
      <c r="N386" t="s">
        <v>25</v>
      </c>
      <c r="O386" t="s">
        <v>25</v>
      </c>
      <c r="P386">
        <v>250000</v>
      </c>
      <c r="Q386">
        <v>25000</v>
      </c>
      <c r="R386">
        <v>125000</v>
      </c>
      <c r="S386">
        <v>50000</v>
      </c>
      <c r="T386">
        <v>500000</v>
      </c>
      <c r="U386">
        <v>3000</v>
      </c>
      <c r="V386">
        <v>250</v>
      </c>
      <c r="W386">
        <v>2750</v>
      </c>
      <c r="X386">
        <v>0</v>
      </c>
      <c r="Y386">
        <v>0</v>
      </c>
      <c r="Z386">
        <f t="shared" si="10"/>
        <v>1</v>
      </c>
      <c r="AA386">
        <f t="shared" si="11"/>
        <v>2750</v>
      </c>
      <c r="AB386">
        <f>VLOOKUP(E386,'Territory Map'!$A$2:$B$26,2,FALSE)</f>
        <v>4</v>
      </c>
    </row>
    <row r="387" spans="1:28" x14ac:dyDescent="0.2">
      <c r="A387" t="s">
        <v>416</v>
      </c>
      <c r="B387">
        <v>3</v>
      </c>
      <c r="C387" s="1">
        <v>40909</v>
      </c>
      <c r="D387" s="1">
        <v>41091</v>
      </c>
      <c r="E387">
        <v>10008</v>
      </c>
      <c r="F387">
        <v>4</v>
      </c>
      <c r="G387">
        <v>709</v>
      </c>
      <c r="H387">
        <v>1983</v>
      </c>
      <c r="I387" t="s">
        <v>23</v>
      </c>
      <c r="J387">
        <v>2007</v>
      </c>
      <c r="K387">
        <v>1</v>
      </c>
      <c r="L387" t="s">
        <v>16</v>
      </c>
      <c r="M387" t="s">
        <v>26</v>
      </c>
      <c r="N387" t="s">
        <v>25</v>
      </c>
      <c r="O387" t="s">
        <v>25</v>
      </c>
      <c r="P387">
        <v>80000</v>
      </c>
      <c r="Q387">
        <v>8000</v>
      </c>
      <c r="R387">
        <v>40000</v>
      </c>
      <c r="S387">
        <v>16000</v>
      </c>
      <c r="T387">
        <v>100000</v>
      </c>
      <c r="U387">
        <v>1000</v>
      </c>
      <c r="V387">
        <v>500</v>
      </c>
      <c r="W387">
        <v>846</v>
      </c>
      <c r="X387">
        <v>0</v>
      </c>
      <c r="Y387">
        <v>0</v>
      </c>
      <c r="Z387">
        <f t="shared" ref="Z387:Z450" si="12">IF(ISBLANK(D387),1,0.5)</f>
        <v>0.5</v>
      </c>
      <c r="AA387">
        <f t="shared" ref="AA387:AA450" si="13">Z387*W387</f>
        <v>423</v>
      </c>
      <c r="AB387">
        <f>VLOOKUP(E387,'Territory Map'!$A$2:$B$26,2,FALSE)</f>
        <v>1</v>
      </c>
    </row>
    <row r="388" spans="1:28" x14ac:dyDescent="0.2">
      <c r="A388" t="s">
        <v>417</v>
      </c>
      <c r="B388">
        <v>3</v>
      </c>
      <c r="C388" s="1">
        <v>40909</v>
      </c>
      <c r="D388" s="1">
        <v>41091</v>
      </c>
      <c r="E388">
        <v>10015</v>
      </c>
      <c r="F388">
        <v>4</v>
      </c>
      <c r="G388">
        <v>678</v>
      </c>
      <c r="H388">
        <v>1967</v>
      </c>
      <c r="I388" t="s">
        <v>23</v>
      </c>
      <c r="J388">
        <v>1975</v>
      </c>
      <c r="K388">
        <v>1</v>
      </c>
      <c r="L388" t="s">
        <v>14</v>
      </c>
      <c r="M388" t="s">
        <v>26</v>
      </c>
      <c r="N388" t="s">
        <v>25</v>
      </c>
      <c r="O388" t="s">
        <v>25</v>
      </c>
      <c r="P388">
        <v>100000</v>
      </c>
      <c r="Q388">
        <v>10000</v>
      </c>
      <c r="R388">
        <v>50000</v>
      </c>
      <c r="S388">
        <v>20000</v>
      </c>
      <c r="T388">
        <v>300000</v>
      </c>
      <c r="U388">
        <v>3000</v>
      </c>
      <c r="V388">
        <v>250</v>
      </c>
      <c r="W388">
        <v>3397</v>
      </c>
      <c r="X388">
        <v>0</v>
      </c>
      <c r="Y388">
        <v>0</v>
      </c>
      <c r="Z388">
        <f t="shared" si="12"/>
        <v>0.5</v>
      </c>
      <c r="AA388">
        <f t="shared" si="13"/>
        <v>1698.5</v>
      </c>
      <c r="AB388">
        <f>VLOOKUP(E388,'Territory Map'!$A$2:$B$26,2,FALSE)</f>
        <v>7</v>
      </c>
    </row>
    <row r="389" spans="1:28" x14ac:dyDescent="0.2">
      <c r="A389" t="s">
        <v>418</v>
      </c>
      <c r="B389">
        <v>3</v>
      </c>
      <c r="C389" s="1">
        <v>40909</v>
      </c>
      <c r="E389">
        <v>10019</v>
      </c>
      <c r="F389">
        <v>3</v>
      </c>
      <c r="G389">
        <v>900</v>
      </c>
      <c r="H389">
        <v>1988</v>
      </c>
      <c r="I389" t="s">
        <v>23</v>
      </c>
      <c r="J389">
        <v>1988</v>
      </c>
      <c r="K389">
        <v>1</v>
      </c>
      <c r="L389" t="s">
        <v>14</v>
      </c>
      <c r="M389" t="s">
        <v>26</v>
      </c>
      <c r="N389" t="s">
        <v>25</v>
      </c>
      <c r="O389" t="s">
        <v>25</v>
      </c>
      <c r="P389">
        <v>125000</v>
      </c>
      <c r="Q389">
        <v>12500</v>
      </c>
      <c r="R389">
        <v>62500</v>
      </c>
      <c r="S389">
        <v>25000</v>
      </c>
      <c r="T389">
        <v>300000</v>
      </c>
      <c r="U389">
        <v>1000</v>
      </c>
      <c r="V389">
        <v>500</v>
      </c>
      <c r="W389">
        <v>794</v>
      </c>
      <c r="X389">
        <v>0</v>
      </c>
      <c r="Y389">
        <v>0</v>
      </c>
      <c r="Z389">
        <f t="shared" si="12"/>
        <v>1</v>
      </c>
      <c r="AA389">
        <f t="shared" si="13"/>
        <v>794</v>
      </c>
      <c r="AB389">
        <f>VLOOKUP(E389,'Territory Map'!$A$2:$B$26,2,FALSE)</f>
        <v>1</v>
      </c>
    </row>
    <row r="390" spans="1:28" x14ac:dyDescent="0.2">
      <c r="A390" t="s">
        <v>419</v>
      </c>
      <c r="B390">
        <v>3</v>
      </c>
      <c r="C390" s="1">
        <v>40909</v>
      </c>
      <c r="E390">
        <v>10015</v>
      </c>
      <c r="F390">
        <v>2</v>
      </c>
      <c r="G390">
        <v>745</v>
      </c>
      <c r="H390">
        <v>2000</v>
      </c>
      <c r="I390" t="s">
        <v>22</v>
      </c>
      <c r="J390">
        <v>2000</v>
      </c>
      <c r="K390">
        <v>7</v>
      </c>
      <c r="L390" t="s">
        <v>14</v>
      </c>
      <c r="M390" t="s">
        <v>26</v>
      </c>
      <c r="N390" t="s">
        <v>25</v>
      </c>
      <c r="O390" t="s">
        <v>25</v>
      </c>
      <c r="P390">
        <v>80000</v>
      </c>
      <c r="Q390">
        <v>8000</v>
      </c>
      <c r="R390">
        <v>40000</v>
      </c>
      <c r="S390">
        <v>16000</v>
      </c>
      <c r="T390">
        <v>300000</v>
      </c>
      <c r="U390">
        <v>5000</v>
      </c>
      <c r="V390">
        <v>250</v>
      </c>
      <c r="W390">
        <v>1802</v>
      </c>
      <c r="X390">
        <v>0</v>
      </c>
      <c r="Y390">
        <v>0</v>
      </c>
      <c r="Z390">
        <f t="shared" si="12"/>
        <v>1</v>
      </c>
      <c r="AA390">
        <f t="shared" si="13"/>
        <v>1802</v>
      </c>
      <c r="AB390">
        <f>VLOOKUP(E390,'Territory Map'!$A$2:$B$26,2,FALSE)</f>
        <v>7</v>
      </c>
    </row>
    <row r="391" spans="1:28" x14ac:dyDescent="0.2">
      <c r="A391" t="s">
        <v>420</v>
      </c>
      <c r="B391">
        <v>3</v>
      </c>
      <c r="C391" s="1">
        <v>40909</v>
      </c>
      <c r="E391">
        <v>10013</v>
      </c>
      <c r="F391">
        <v>2</v>
      </c>
      <c r="G391">
        <v>937</v>
      </c>
      <c r="H391">
        <v>1971</v>
      </c>
      <c r="I391" t="s">
        <v>22</v>
      </c>
      <c r="J391">
        <v>1992</v>
      </c>
      <c r="K391">
        <v>7</v>
      </c>
      <c r="L391" t="s">
        <v>14</v>
      </c>
      <c r="M391" t="s">
        <v>26</v>
      </c>
      <c r="N391" t="s">
        <v>25</v>
      </c>
      <c r="O391" t="s">
        <v>25</v>
      </c>
      <c r="P391">
        <v>100000</v>
      </c>
      <c r="Q391">
        <v>10000</v>
      </c>
      <c r="R391">
        <v>50000</v>
      </c>
      <c r="S391">
        <v>20000</v>
      </c>
      <c r="T391">
        <v>300000</v>
      </c>
      <c r="U391">
        <v>1000</v>
      </c>
      <c r="V391">
        <v>1000</v>
      </c>
      <c r="W391">
        <v>571</v>
      </c>
      <c r="X391">
        <v>0</v>
      </c>
      <c r="Y391">
        <v>0</v>
      </c>
      <c r="Z391">
        <f t="shared" si="12"/>
        <v>1</v>
      </c>
      <c r="AA391">
        <f t="shared" si="13"/>
        <v>571</v>
      </c>
      <c r="AB391">
        <f>VLOOKUP(E391,'Territory Map'!$A$2:$B$26,2,FALSE)</f>
        <v>2</v>
      </c>
    </row>
    <row r="392" spans="1:28" x14ac:dyDescent="0.2">
      <c r="A392" t="s">
        <v>421</v>
      </c>
      <c r="B392">
        <v>3</v>
      </c>
      <c r="C392" s="1">
        <v>40909</v>
      </c>
      <c r="E392">
        <v>10021</v>
      </c>
      <c r="F392">
        <v>4</v>
      </c>
      <c r="G392">
        <v>800</v>
      </c>
      <c r="H392">
        <v>1972</v>
      </c>
      <c r="I392" t="s">
        <v>22</v>
      </c>
      <c r="J392">
        <v>1975</v>
      </c>
      <c r="K392">
        <v>1</v>
      </c>
      <c r="L392" t="s">
        <v>14</v>
      </c>
      <c r="M392" t="s">
        <v>26</v>
      </c>
      <c r="N392" t="s">
        <v>26</v>
      </c>
      <c r="O392" t="s">
        <v>25</v>
      </c>
      <c r="P392">
        <v>90000</v>
      </c>
      <c r="Q392">
        <v>9000</v>
      </c>
      <c r="R392">
        <v>45000</v>
      </c>
      <c r="S392">
        <v>18000</v>
      </c>
      <c r="T392">
        <v>100000</v>
      </c>
      <c r="U392">
        <v>3000</v>
      </c>
      <c r="V392">
        <v>250</v>
      </c>
      <c r="W392">
        <v>1622</v>
      </c>
      <c r="X392">
        <v>0</v>
      </c>
      <c r="Y392">
        <v>0</v>
      </c>
      <c r="Z392">
        <f t="shared" si="12"/>
        <v>1</v>
      </c>
      <c r="AA392">
        <f t="shared" si="13"/>
        <v>1622</v>
      </c>
      <c r="AB392">
        <f>VLOOKUP(E392,'Territory Map'!$A$2:$B$26,2,FALSE)</f>
        <v>6</v>
      </c>
    </row>
    <row r="393" spans="1:28" x14ac:dyDescent="0.2">
      <c r="A393" t="s">
        <v>422</v>
      </c>
      <c r="B393">
        <v>3</v>
      </c>
      <c r="C393" s="1">
        <v>40909</v>
      </c>
      <c r="E393">
        <v>10002</v>
      </c>
      <c r="F393">
        <v>4</v>
      </c>
      <c r="G393">
        <v>685</v>
      </c>
      <c r="H393">
        <v>1957</v>
      </c>
      <c r="I393" t="s">
        <v>23</v>
      </c>
      <c r="J393">
        <v>2009</v>
      </c>
      <c r="K393">
        <v>7</v>
      </c>
      <c r="L393" t="s">
        <v>14</v>
      </c>
      <c r="M393" t="s">
        <v>26</v>
      </c>
      <c r="N393" t="s">
        <v>26</v>
      </c>
      <c r="O393" t="s">
        <v>25</v>
      </c>
      <c r="P393">
        <v>70000</v>
      </c>
      <c r="Q393">
        <v>7000</v>
      </c>
      <c r="R393">
        <v>35000</v>
      </c>
      <c r="S393">
        <v>14000</v>
      </c>
      <c r="T393">
        <v>300000</v>
      </c>
      <c r="U393">
        <v>1000</v>
      </c>
      <c r="V393">
        <v>500</v>
      </c>
      <c r="W393">
        <v>1476</v>
      </c>
      <c r="X393">
        <v>0</v>
      </c>
      <c r="Y393">
        <v>0</v>
      </c>
      <c r="Z393">
        <f t="shared" si="12"/>
        <v>1</v>
      </c>
      <c r="AA393">
        <f t="shared" si="13"/>
        <v>1476</v>
      </c>
      <c r="AB393">
        <f>VLOOKUP(E393,'Territory Map'!$A$2:$B$26,2,FALSE)</f>
        <v>5</v>
      </c>
    </row>
    <row r="394" spans="1:28" x14ac:dyDescent="0.2">
      <c r="A394" t="s">
        <v>423</v>
      </c>
      <c r="B394">
        <v>3</v>
      </c>
      <c r="C394" s="1">
        <v>40909</v>
      </c>
      <c r="E394">
        <v>10024</v>
      </c>
      <c r="F394">
        <v>4</v>
      </c>
      <c r="G394">
        <v>626</v>
      </c>
      <c r="H394">
        <v>1987</v>
      </c>
      <c r="I394" t="s">
        <v>23</v>
      </c>
      <c r="J394">
        <v>1987</v>
      </c>
      <c r="K394">
        <v>7</v>
      </c>
      <c r="L394" t="s">
        <v>15</v>
      </c>
      <c r="M394" t="s">
        <v>25</v>
      </c>
      <c r="N394" t="s">
        <v>25</v>
      </c>
      <c r="O394" t="s">
        <v>25</v>
      </c>
      <c r="P394">
        <v>70000</v>
      </c>
      <c r="Q394">
        <v>7000</v>
      </c>
      <c r="R394">
        <v>35000</v>
      </c>
      <c r="S394">
        <v>14000</v>
      </c>
      <c r="T394">
        <v>100000</v>
      </c>
      <c r="U394">
        <v>3000</v>
      </c>
      <c r="V394">
        <v>500</v>
      </c>
      <c r="W394">
        <v>1402</v>
      </c>
      <c r="X394">
        <v>0</v>
      </c>
      <c r="Y394">
        <v>0</v>
      </c>
      <c r="Z394">
        <f t="shared" si="12"/>
        <v>1</v>
      </c>
      <c r="AA394">
        <f t="shared" si="13"/>
        <v>1402</v>
      </c>
      <c r="AB394">
        <f>VLOOKUP(E394,'Territory Map'!$A$2:$B$26,2,FALSE)</f>
        <v>4</v>
      </c>
    </row>
    <row r="395" spans="1:28" x14ac:dyDescent="0.2">
      <c r="A395" t="s">
        <v>424</v>
      </c>
      <c r="B395">
        <v>3</v>
      </c>
      <c r="C395" s="1">
        <v>40909</v>
      </c>
      <c r="E395">
        <v>10004</v>
      </c>
      <c r="F395">
        <v>1</v>
      </c>
      <c r="G395">
        <v>891</v>
      </c>
      <c r="H395">
        <v>1968</v>
      </c>
      <c r="I395" t="s">
        <v>22</v>
      </c>
      <c r="J395">
        <v>2009</v>
      </c>
      <c r="K395">
        <v>1</v>
      </c>
      <c r="L395" t="s">
        <v>14</v>
      </c>
      <c r="M395" t="s">
        <v>26</v>
      </c>
      <c r="N395" t="s">
        <v>25</v>
      </c>
      <c r="O395" t="s">
        <v>25</v>
      </c>
      <c r="P395">
        <v>60000</v>
      </c>
      <c r="Q395">
        <v>6000</v>
      </c>
      <c r="R395">
        <v>30000</v>
      </c>
      <c r="S395">
        <v>12000</v>
      </c>
      <c r="T395">
        <v>300000</v>
      </c>
      <c r="U395">
        <v>5000</v>
      </c>
      <c r="V395">
        <v>500</v>
      </c>
      <c r="W395">
        <v>383</v>
      </c>
      <c r="X395">
        <v>0</v>
      </c>
      <c r="Y395">
        <v>0</v>
      </c>
      <c r="Z395">
        <f t="shared" si="12"/>
        <v>1</v>
      </c>
      <c r="AA395">
        <f t="shared" si="13"/>
        <v>383</v>
      </c>
      <c r="AB395">
        <f>VLOOKUP(E395,'Territory Map'!$A$2:$B$26,2,FALSE)</f>
        <v>5</v>
      </c>
    </row>
    <row r="396" spans="1:28" x14ac:dyDescent="0.2">
      <c r="A396" t="s">
        <v>425</v>
      </c>
      <c r="B396">
        <v>3</v>
      </c>
      <c r="C396" s="1">
        <v>40909</v>
      </c>
      <c r="E396">
        <v>10011</v>
      </c>
      <c r="F396">
        <v>4</v>
      </c>
      <c r="G396">
        <v>800</v>
      </c>
      <c r="H396">
        <v>1989</v>
      </c>
      <c r="I396" t="s">
        <v>22</v>
      </c>
      <c r="J396">
        <v>1989</v>
      </c>
      <c r="K396">
        <v>9</v>
      </c>
      <c r="L396" t="s">
        <v>14</v>
      </c>
      <c r="M396" t="s">
        <v>26</v>
      </c>
      <c r="N396" t="s">
        <v>26</v>
      </c>
      <c r="O396" t="s">
        <v>25</v>
      </c>
      <c r="P396">
        <v>90000</v>
      </c>
      <c r="Q396">
        <v>9000</v>
      </c>
      <c r="R396">
        <v>54000</v>
      </c>
      <c r="S396">
        <v>18000</v>
      </c>
      <c r="T396">
        <v>100000</v>
      </c>
      <c r="U396">
        <v>3000</v>
      </c>
      <c r="V396">
        <v>500</v>
      </c>
      <c r="W396">
        <v>2114</v>
      </c>
      <c r="X396">
        <v>0</v>
      </c>
      <c r="Y396">
        <v>0</v>
      </c>
      <c r="Z396">
        <f t="shared" si="12"/>
        <v>1</v>
      </c>
      <c r="AA396">
        <f t="shared" si="13"/>
        <v>2114</v>
      </c>
      <c r="AB396">
        <f>VLOOKUP(E396,'Territory Map'!$A$2:$B$26,2,FALSE)</f>
        <v>6</v>
      </c>
    </row>
    <row r="397" spans="1:28" x14ac:dyDescent="0.2">
      <c r="A397" t="s">
        <v>426</v>
      </c>
      <c r="B397">
        <v>3</v>
      </c>
      <c r="C397" s="1">
        <v>40909</v>
      </c>
      <c r="E397">
        <v>10004</v>
      </c>
      <c r="F397">
        <v>5</v>
      </c>
      <c r="G397">
        <v>766</v>
      </c>
      <c r="H397">
        <v>1995</v>
      </c>
      <c r="I397" t="s">
        <v>22</v>
      </c>
      <c r="J397">
        <v>1995</v>
      </c>
      <c r="K397">
        <v>1</v>
      </c>
      <c r="L397" t="s">
        <v>14</v>
      </c>
      <c r="M397" t="s">
        <v>26</v>
      </c>
      <c r="N397" t="s">
        <v>26</v>
      </c>
      <c r="O397" t="s">
        <v>25</v>
      </c>
      <c r="P397">
        <v>50000</v>
      </c>
      <c r="Q397">
        <v>5000</v>
      </c>
      <c r="R397">
        <v>25000</v>
      </c>
      <c r="S397">
        <v>10000</v>
      </c>
      <c r="T397">
        <v>100000</v>
      </c>
      <c r="U397">
        <v>3000</v>
      </c>
      <c r="V397">
        <v>500</v>
      </c>
      <c r="W397">
        <v>777</v>
      </c>
      <c r="X397">
        <v>0</v>
      </c>
      <c r="Y397">
        <v>0</v>
      </c>
      <c r="Z397">
        <f t="shared" si="12"/>
        <v>1</v>
      </c>
      <c r="AA397">
        <f t="shared" si="13"/>
        <v>777</v>
      </c>
      <c r="AB397">
        <f>VLOOKUP(E397,'Territory Map'!$A$2:$B$26,2,FALSE)</f>
        <v>5</v>
      </c>
    </row>
    <row r="398" spans="1:28" x14ac:dyDescent="0.2">
      <c r="A398" t="s">
        <v>427</v>
      </c>
      <c r="B398">
        <v>3</v>
      </c>
      <c r="C398" s="1">
        <v>40909</v>
      </c>
      <c r="E398">
        <v>10020</v>
      </c>
      <c r="F398">
        <v>5</v>
      </c>
      <c r="G398" t="s">
        <v>27</v>
      </c>
      <c r="H398">
        <v>2003</v>
      </c>
      <c r="I398" t="s">
        <v>22</v>
      </c>
      <c r="J398">
        <v>2003</v>
      </c>
      <c r="K398">
        <v>1</v>
      </c>
      <c r="L398" t="s">
        <v>14</v>
      </c>
      <c r="M398" t="s">
        <v>26</v>
      </c>
      <c r="N398" t="s">
        <v>26</v>
      </c>
      <c r="O398" t="s">
        <v>25</v>
      </c>
      <c r="P398">
        <v>125000</v>
      </c>
      <c r="Q398">
        <v>12500</v>
      </c>
      <c r="R398">
        <v>87500</v>
      </c>
      <c r="S398">
        <v>25000</v>
      </c>
      <c r="T398">
        <v>300000</v>
      </c>
      <c r="U398">
        <v>5000</v>
      </c>
      <c r="V398">
        <v>500</v>
      </c>
      <c r="W398">
        <v>1744</v>
      </c>
      <c r="X398">
        <v>0</v>
      </c>
      <c r="Y398">
        <v>0</v>
      </c>
      <c r="Z398">
        <f t="shared" si="12"/>
        <v>1</v>
      </c>
      <c r="AA398">
        <f t="shared" si="13"/>
        <v>1744</v>
      </c>
      <c r="AB398">
        <f>VLOOKUP(E398,'Territory Map'!$A$2:$B$26,2,FALSE)</f>
        <v>7</v>
      </c>
    </row>
    <row r="399" spans="1:28" x14ac:dyDescent="0.2">
      <c r="A399" t="s">
        <v>428</v>
      </c>
      <c r="B399">
        <v>3</v>
      </c>
      <c r="C399" s="1">
        <v>40909</v>
      </c>
      <c r="E399">
        <v>10015</v>
      </c>
      <c r="F399">
        <v>4</v>
      </c>
      <c r="G399">
        <v>696</v>
      </c>
      <c r="H399">
        <v>1978</v>
      </c>
      <c r="I399" t="s">
        <v>23</v>
      </c>
      <c r="J399">
        <v>1978</v>
      </c>
      <c r="K399">
        <v>7</v>
      </c>
      <c r="L399" t="s">
        <v>14</v>
      </c>
      <c r="M399" t="s">
        <v>26</v>
      </c>
      <c r="N399" t="s">
        <v>25</v>
      </c>
      <c r="O399" t="s">
        <v>25</v>
      </c>
      <c r="P399">
        <v>90000</v>
      </c>
      <c r="Q399">
        <v>9000</v>
      </c>
      <c r="R399">
        <v>45000</v>
      </c>
      <c r="S399">
        <v>18000</v>
      </c>
      <c r="T399">
        <v>100000</v>
      </c>
      <c r="U399">
        <v>1000</v>
      </c>
      <c r="V399">
        <v>500</v>
      </c>
      <c r="W399">
        <v>3238</v>
      </c>
      <c r="X399">
        <v>0</v>
      </c>
      <c r="Y399">
        <v>0</v>
      </c>
      <c r="Z399">
        <f t="shared" si="12"/>
        <v>1</v>
      </c>
      <c r="AA399">
        <f t="shared" si="13"/>
        <v>3238</v>
      </c>
      <c r="AB399">
        <f>VLOOKUP(E399,'Territory Map'!$A$2:$B$26,2,FALSE)</f>
        <v>7</v>
      </c>
    </row>
    <row r="400" spans="1:28" x14ac:dyDescent="0.2">
      <c r="A400" t="s">
        <v>429</v>
      </c>
      <c r="B400">
        <v>3</v>
      </c>
      <c r="C400" s="1">
        <v>40909</v>
      </c>
      <c r="E400">
        <v>10024</v>
      </c>
      <c r="F400">
        <v>3</v>
      </c>
      <c r="G400">
        <v>900</v>
      </c>
      <c r="H400">
        <v>1995</v>
      </c>
      <c r="I400" t="s">
        <v>22</v>
      </c>
      <c r="J400">
        <v>1999</v>
      </c>
      <c r="K400">
        <v>7</v>
      </c>
      <c r="L400" t="s">
        <v>16</v>
      </c>
      <c r="M400" t="s">
        <v>26</v>
      </c>
      <c r="N400" t="s">
        <v>25</v>
      </c>
      <c r="O400" t="s">
        <v>25</v>
      </c>
      <c r="P400">
        <v>300000</v>
      </c>
      <c r="Q400">
        <v>30000</v>
      </c>
      <c r="R400">
        <v>180000</v>
      </c>
      <c r="S400">
        <v>60000</v>
      </c>
      <c r="T400">
        <v>100000</v>
      </c>
      <c r="U400">
        <v>1000</v>
      </c>
      <c r="V400">
        <v>500</v>
      </c>
      <c r="W400">
        <v>931</v>
      </c>
      <c r="X400">
        <v>0</v>
      </c>
      <c r="Y400">
        <v>0</v>
      </c>
      <c r="Z400">
        <f t="shared" si="12"/>
        <v>1</v>
      </c>
      <c r="AA400">
        <f t="shared" si="13"/>
        <v>931</v>
      </c>
      <c r="AB400">
        <f>VLOOKUP(E400,'Territory Map'!$A$2:$B$26,2,FALSE)</f>
        <v>4</v>
      </c>
    </row>
    <row r="401" spans="1:28" x14ac:dyDescent="0.2">
      <c r="A401" t="s">
        <v>430</v>
      </c>
      <c r="B401">
        <v>3</v>
      </c>
      <c r="C401" s="1">
        <v>40909</v>
      </c>
      <c r="E401">
        <v>10013</v>
      </c>
      <c r="F401">
        <v>3</v>
      </c>
      <c r="G401">
        <v>784</v>
      </c>
      <c r="H401">
        <v>1971</v>
      </c>
      <c r="I401" t="s">
        <v>22</v>
      </c>
      <c r="J401">
        <v>1972</v>
      </c>
      <c r="K401">
        <v>1</v>
      </c>
      <c r="L401" t="s">
        <v>14</v>
      </c>
      <c r="M401" t="s">
        <v>26</v>
      </c>
      <c r="N401" t="s">
        <v>26</v>
      </c>
      <c r="O401" t="s">
        <v>25</v>
      </c>
      <c r="P401">
        <v>90000</v>
      </c>
      <c r="Q401">
        <v>9000</v>
      </c>
      <c r="R401">
        <v>45000</v>
      </c>
      <c r="S401">
        <v>18000</v>
      </c>
      <c r="T401">
        <v>500000</v>
      </c>
      <c r="U401">
        <v>3000</v>
      </c>
      <c r="V401">
        <v>250</v>
      </c>
      <c r="W401">
        <v>1227</v>
      </c>
      <c r="X401">
        <v>0</v>
      </c>
      <c r="Y401">
        <v>0</v>
      </c>
      <c r="Z401">
        <f t="shared" si="12"/>
        <v>1</v>
      </c>
      <c r="AA401">
        <f t="shared" si="13"/>
        <v>1227</v>
      </c>
      <c r="AB401">
        <f>VLOOKUP(E401,'Territory Map'!$A$2:$B$26,2,FALSE)</f>
        <v>2</v>
      </c>
    </row>
    <row r="402" spans="1:28" x14ac:dyDescent="0.2">
      <c r="A402" t="s">
        <v>431</v>
      </c>
      <c r="B402">
        <v>3</v>
      </c>
      <c r="C402" s="1">
        <v>40909</v>
      </c>
      <c r="E402">
        <v>10013</v>
      </c>
      <c r="F402">
        <v>2</v>
      </c>
      <c r="G402">
        <v>793</v>
      </c>
      <c r="H402">
        <v>2006</v>
      </c>
      <c r="I402" t="s">
        <v>23</v>
      </c>
      <c r="J402">
        <v>2008</v>
      </c>
      <c r="K402">
        <v>1</v>
      </c>
      <c r="L402" t="s">
        <v>15</v>
      </c>
      <c r="M402" t="s">
        <v>26</v>
      </c>
      <c r="N402" t="s">
        <v>25</v>
      </c>
      <c r="O402" t="s">
        <v>25</v>
      </c>
      <c r="P402">
        <v>50000</v>
      </c>
      <c r="Q402">
        <v>5000</v>
      </c>
      <c r="R402">
        <v>25000</v>
      </c>
      <c r="S402">
        <v>10000</v>
      </c>
      <c r="T402">
        <v>100000</v>
      </c>
      <c r="U402">
        <v>1000</v>
      </c>
      <c r="V402">
        <v>1000</v>
      </c>
      <c r="W402">
        <v>267</v>
      </c>
      <c r="X402">
        <v>0</v>
      </c>
      <c r="Y402">
        <v>0</v>
      </c>
      <c r="Z402">
        <f t="shared" si="12"/>
        <v>1</v>
      </c>
      <c r="AA402">
        <f t="shared" si="13"/>
        <v>267</v>
      </c>
      <c r="AB402">
        <f>VLOOKUP(E402,'Territory Map'!$A$2:$B$26,2,FALSE)</f>
        <v>2</v>
      </c>
    </row>
    <row r="403" spans="1:28" x14ac:dyDescent="0.2">
      <c r="A403" t="s">
        <v>432</v>
      </c>
      <c r="B403">
        <v>3</v>
      </c>
      <c r="C403" s="1">
        <v>40909</v>
      </c>
      <c r="E403">
        <v>10003</v>
      </c>
      <c r="F403">
        <v>4</v>
      </c>
      <c r="G403">
        <v>666</v>
      </c>
      <c r="H403">
        <v>1977</v>
      </c>
      <c r="I403" t="s">
        <v>22</v>
      </c>
      <c r="J403">
        <v>1992</v>
      </c>
      <c r="K403">
        <v>1</v>
      </c>
      <c r="L403" t="s">
        <v>14</v>
      </c>
      <c r="M403" t="s">
        <v>26</v>
      </c>
      <c r="N403" t="s">
        <v>26</v>
      </c>
      <c r="O403" t="s">
        <v>25</v>
      </c>
      <c r="P403">
        <v>70000</v>
      </c>
      <c r="Q403">
        <v>7000</v>
      </c>
      <c r="R403">
        <v>35000</v>
      </c>
      <c r="S403">
        <v>14000</v>
      </c>
      <c r="T403">
        <v>300000</v>
      </c>
      <c r="U403">
        <v>1000</v>
      </c>
      <c r="V403">
        <v>500</v>
      </c>
      <c r="W403">
        <v>1503</v>
      </c>
      <c r="X403">
        <v>0</v>
      </c>
      <c r="Y403">
        <v>0</v>
      </c>
      <c r="Z403">
        <f t="shared" si="12"/>
        <v>1</v>
      </c>
      <c r="AA403">
        <f t="shared" si="13"/>
        <v>1503</v>
      </c>
      <c r="AB403">
        <f>VLOOKUP(E403,'Territory Map'!$A$2:$B$26,2,FALSE)</f>
        <v>5</v>
      </c>
    </row>
    <row r="404" spans="1:28" x14ac:dyDescent="0.2">
      <c r="A404" t="s">
        <v>433</v>
      </c>
      <c r="B404">
        <v>3</v>
      </c>
      <c r="C404" s="1">
        <v>40909</v>
      </c>
      <c r="E404">
        <v>10010</v>
      </c>
      <c r="F404">
        <v>4</v>
      </c>
      <c r="G404">
        <v>871</v>
      </c>
      <c r="H404">
        <v>1960</v>
      </c>
      <c r="I404" t="s">
        <v>22</v>
      </c>
      <c r="J404">
        <v>1979</v>
      </c>
      <c r="K404">
        <v>1</v>
      </c>
      <c r="L404" t="s">
        <v>14</v>
      </c>
      <c r="M404" t="s">
        <v>26</v>
      </c>
      <c r="N404" t="s">
        <v>26</v>
      </c>
      <c r="O404" t="s">
        <v>25</v>
      </c>
      <c r="P404">
        <v>90000</v>
      </c>
      <c r="Q404">
        <v>9000</v>
      </c>
      <c r="R404">
        <v>45000</v>
      </c>
      <c r="S404">
        <v>18000</v>
      </c>
      <c r="T404">
        <v>100000</v>
      </c>
      <c r="U404">
        <v>1000</v>
      </c>
      <c r="V404">
        <v>250</v>
      </c>
      <c r="W404">
        <v>1494</v>
      </c>
      <c r="X404">
        <v>1</v>
      </c>
      <c r="Y404">
        <v>9850</v>
      </c>
      <c r="Z404">
        <f t="shared" si="12"/>
        <v>1</v>
      </c>
      <c r="AA404">
        <f t="shared" si="13"/>
        <v>1494</v>
      </c>
      <c r="AB404">
        <f>VLOOKUP(E404,'Territory Map'!$A$2:$B$26,2,FALSE)</f>
        <v>7</v>
      </c>
    </row>
    <row r="405" spans="1:28" x14ac:dyDescent="0.2">
      <c r="A405" t="s">
        <v>434</v>
      </c>
      <c r="B405">
        <v>3</v>
      </c>
      <c r="C405" s="1">
        <v>40909</v>
      </c>
      <c r="E405">
        <v>10010</v>
      </c>
      <c r="F405">
        <v>2</v>
      </c>
      <c r="G405">
        <v>637</v>
      </c>
      <c r="H405">
        <v>2006</v>
      </c>
      <c r="I405" t="s">
        <v>23</v>
      </c>
      <c r="J405">
        <v>2006</v>
      </c>
      <c r="K405">
        <v>1</v>
      </c>
      <c r="L405" t="s">
        <v>16</v>
      </c>
      <c r="M405" t="s">
        <v>26</v>
      </c>
      <c r="N405" t="s">
        <v>26</v>
      </c>
      <c r="O405" t="s">
        <v>25</v>
      </c>
      <c r="P405">
        <v>90000</v>
      </c>
      <c r="Q405">
        <v>9000</v>
      </c>
      <c r="R405">
        <v>54000</v>
      </c>
      <c r="S405">
        <v>18000</v>
      </c>
      <c r="T405">
        <v>500000</v>
      </c>
      <c r="U405">
        <v>3000</v>
      </c>
      <c r="V405">
        <v>1000</v>
      </c>
      <c r="W405">
        <v>1113</v>
      </c>
      <c r="X405">
        <v>0</v>
      </c>
      <c r="Y405">
        <v>0</v>
      </c>
      <c r="Z405">
        <f t="shared" si="12"/>
        <v>1</v>
      </c>
      <c r="AA405">
        <f t="shared" si="13"/>
        <v>1113</v>
      </c>
      <c r="AB405">
        <f>VLOOKUP(E405,'Territory Map'!$A$2:$B$26,2,FALSE)</f>
        <v>7</v>
      </c>
    </row>
    <row r="406" spans="1:28" x14ac:dyDescent="0.2">
      <c r="A406" t="s">
        <v>435</v>
      </c>
      <c r="B406">
        <v>3</v>
      </c>
      <c r="C406" s="1">
        <v>40909</v>
      </c>
      <c r="E406">
        <v>10018</v>
      </c>
      <c r="F406">
        <v>2</v>
      </c>
      <c r="G406">
        <v>886</v>
      </c>
      <c r="H406">
        <v>1960</v>
      </c>
      <c r="I406" t="s">
        <v>22</v>
      </c>
      <c r="J406">
        <v>1999</v>
      </c>
      <c r="K406">
        <v>7</v>
      </c>
      <c r="L406" t="s">
        <v>14</v>
      </c>
      <c r="M406" t="s">
        <v>26</v>
      </c>
      <c r="N406" t="s">
        <v>25</v>
      </c>
      <c r="O406" t="s">
        <v>25</v>
      </c>
      <c r="P406">
        <v>60000</v>
      </c>
      <c r="Q406">
        <v>6000</v>
      </c>
      <c r="R406">
        <v>30000</v>
      </c>
      <c r="S406">
        <v>12000</v>
      </c>
      <c r="T406">
        <v>100000</v>
      </c>
      <c r="U406">
        <v>5000</v>
      </c>
      <c r="V406">
        <v>500</v>
      </c>
      <c r="W406">
        <v>429</v>
      </c>
      <c r="X406">
        <v>0</v>
      </c>
      <c r="Y406">
        <v>0</v>
      </c>
      <c r="Z406">
        <f t="shared" si="12"/>
        <v>1</v>
      </c>
      <c r="AA406">
        <f t="shared" si="13"/>
        <v>429</v>
      </c>
      <c r="AB406">
        <f>VLOOKUP(E406,'Territory Map'!$A$2:$B$26,2,FALSE)</f>
        <v>2</v>
      </c>
    </row>
    <row r="407" spans="1:28" x14ac:dyDescent="0.2">
      <c r="A407" t="s">
        <v>436</v>
      </c>
      <c r="B407">
        <v>3</v>
      </c>
      <c r="C407" s="1">
        <v>40909</v>
      </c>
      <c r="E407">
        <v>10006</v>
      </c>
      <c r="F407">
        <v>2</v>
      </c>
      <c r="G407">
        <v>850</v>
      </c>
      <c r="H407">
        <v>1993</v>
      </c>
      <c r="I407" t="s">
        <v>22</v>
      </c>
      <c r="J407">
        <v>1993</v>
      </c>
      <c r="K407">
        <v>1</v>
      </c>
      <c r="L407" t="s">
        <v>14</v>
      </c>
      <c r="M407" t="s">
        <v>26</v>
      </c>
      <c r="N407" t="s">
        <v>25</v>
      </c>
      <c r="O407" t="s">
        <v>25</v>
      </c>
      <c r="P407">
        <v>100000</v>
      </c>
      <c r="Q407">
        <v>10000</v>
      </c>
      <c r="R407">
        <v>50000</v>
      </c>
      <c r="S407">
        <v>20000</v>
      </c>
      <c r="T407">
        <v>500000</v>
      </c>
      <c r="U407">
        <v>1000</v>
      </c>
      <c r="V407">
        <v>250</v>
      </c>
      <c r="W407">
        <v>974</v>
      </c>
      <c r="X407">
        <v>0</v>
      </c>
      <c r="Y407">
        <v>0</v>
      </c>
      <c r="Z407">
        <f t="shared" si="12"/>
        <v>1</v>
      </c>
      <c r="AA407">
        <f t="shared" si="13"/>
        <v>974</v>
      </c>
      <c r="AB407">
        <f>VLOOKUP(E407,'Territory Map'!$A$2:$B$26,2,FALSE)</f>
        <v>6</v>
      </c>
    </row>
    <row r="408" spans="1:28" x14ac:dyDescent="0.2">
      <c r="A408" t="s">
        <v>437</v>
      </c>
      <c r="B408">
        <v>3</v>
      </c>
      <c r="C408" s="1">
        <v>40909</v>
      </c>
      <c r="E408">
        <v>10007</v>
      </c>
      <c r="F408">
        <v>2</v>
      </c>
      <c r="G408">
        <v>687</v>
      </c>
      <c r="H408">
        <v>1968</v>
      </c>
      <c r="I408" t="s">
        <v>22</v>
      </c>
      <c r="J408">
        <v>1972</v>
      </c>
      <c r="K408">
        <v>1</v>
      </c>
      <c r="L408" t="s">
        <v>14</v>
      </c>
      <c r="M408" t="s">
        <v>26</v>
      </c>
      <c r="N408" t="s">
        <v>25</v>
      </c>
      <c r="O408" t="s">
        <v>25</v>
      </c>
      <c r="P408">
        <v>250000</v>
      </c>
      <c r="Q408">
        <v>25000</v>
      </c>
      <c r="R408">
        <v>150000</v>
      </c>
      <c r="S408">
        <v>50000</v>
      </c>
      <c r="T408">
        <v>300000</v>
      </c>
      <c r="U408">
        <v>5000</v>
      </c>
      <c r="V408">
        <v>500</v>
      </c>
      <c r="W408">
        <v>3718</v>
      </c>
      <c r="X408">
        <v>0</v>
      </c>
      <c r="Y408">
        <v>0</v>
      </c>
      <c r="Z408">
        <f t="shared" si="12"/>
        <v>1</v>
      </c>
      <c r="AA408">
        <f t="shared" si="13"/>
        <v>3718</v>
      </c>
      <c r="AB408">
        <f>VLOOKUP(E408,'Territory Map'!$A$2:$B$26,2,FALSE)</f>
        <v>3</v>
      </c>
    </row>
    <row r="409" spans="1:28" x14ac:dyDescent="0.2">
      <c r="A409" t="s">
        <v>438</v>
      </c>
      <c r="B409">
        <v>3</v>
      </c>
      <c r="C409" s="1">
        <v>40909</v>
      </c>
      <c r="E409">
        <v>10009</v>
      </c>
      <c r="F409">
        <v>3</v>
      </c>
      <c r="G409">
        <v>650</v>
      </c>
      <c r="H409">
        <v>2000</v>
      </c>
      <c r="I409" t="s">
        <v>22</v>
      </c>
      <c r="J409">
        <v>2011</v>
      </c>
      <c r="K409">
        <v>1</v>
      </c>
      <c r="L409" t="s">
        <v>14</v>
      </c>
      <c r="M409" t="s">
        <v>26</v>
      </c>
      <c r="N409" t="s">
        <v>25</v>
      </c>
      <c r="O409" t="s">
        <v>25</v>
      </c>
      <c r="P409">
        <v>100000</v>
      </c>
      <c r="Q409">
        <v>10000</v>
      </c>
      <c r="R409">
        <v>50000</v>
      </c>
      <c r="S409">
        <v>20000</v>
      </c>
      <c r="T409">
        <v>500000</v>
      </c>
      <c r="U409">
        <v>3000</v>
      </c>
      <c r="V409">
        <v>250</v>
      </c>
      <c r="W409">
        <v>1898</v>
      </c>
      <c r="X409">
        <v>0</v>
      </c>
      <c r="Y409">
        <v>0</v>
      </c>
      <c r="Z409">
        <f t="shared" si="12"/>
        <v>1</v>
      </c>
      <c r="AA409">
        <f t="shared" si="13"/>
        <v>1898</v>
      </c>
      <c r="AB409">
        <f>VLOOKUP(E409,'Territory Map'!$A$2:$B$26,2,FALSE)</f>
        <v>1</v>
      </c>
    </row>
    <row r="410" spans="1:28" x14ac:dyDescent="0.2">
      <c r="A410" t="s">
        <v>439</v>
      </c>
      <c r="B410">
        <v>3</v>
      </c>
      <c r="C410" s="1">
        <v>40909</v>
      </c>
      <c r="E410">
        <v>10016</v>
      </c>
      <c r="F410">
        <v>4</v>
      </c>
      <c r="G410">
        <v>744</v>
      </c>
      <c r="H410">
        <v>1981</v>
      </c>
      <c r="I410" t="s">
        <v>23</v>
      </c>
      <c r="J410">
        <v>1981</v>
      </c>
      <c r="K410">
        <v>9</v>
      </c>
      <c r="L410" t="s">
        <v>14</v>
      </c>
      <c r="M410" t="s">
        <v>26</v>
      </c>
      <c r="N410" t="s">
        <v>25</v>
      </c>
      <c r="O410" t="s">
        <v>25</v>
      </c>
      <c r="P410">
        <v>100000</v>
      </c>
      <c r="Q410">
        <v>10000</v>
      </c>
      <c r="R410">
        <v>50000</v>
      </c>
      <c r="S410">
        <v>20000</v>
      </c>
      <c r="T410">
        <v>100000</v>
      </c>
      <c r="U410">
        <v>3000</v>
      </c>
      <c r="V410">
        <v>500</v>
      </c>
      <c r="W410">
        <v>3223</v>
      </c>
      <c r="X410">
        <v>0</v>
      </c>
      <c r="Y410">
        <v>0</v>
      </c>
      <c r="Z410">
        <f t="shared" si="12"/>
        <v>1</v>
      </c>
      <c r="AA410">
        <f t="shared" si="13"/>
        <v>3223</v>
      </c>
      <c r="AB410">
        <f>VLOOKUP(E410,'Territory Map'!$A$2:$B$26,2,FALSE)</f>
        <v>6</v>
      </c>
    </row>
    <row r="411" spans="1:28" x14ac:dyDescent="0.2">
      <c r="A411" t="s">
        <v>440</v>
      </c>
      <c r="B411">
        <v>3</v>
      </c>
      <c r="C411" s="1">
        <v>40909</v>
      </c>
      <c r="E411">
        <v>10002</v>
      </c>
      <c r="F411">
        <v>5</v>
      </c>
      <c r="G411">
        <v>760</v>
      </c>
      <c r="H411">
        <v>1974</v>
      </c>
      <c r="I411" t="s">
        <v>22</v>
      </c>
      <c r="J411">
        <v>2002</v>
      </c>
      <c r="K411">
        <v>1</v>
      </c>
      <c r="L411" t="s">
        <v>14</v>
      </c>
      <c r="M411" t="s">
        <v>26</v>
      </c>
      <c r="N411" t="s">
        <v>25</v>
      </c>
      <c r="O411" t="s">
        <v>25</v>
      </c>
      <c r="P411">
        <v>300000</v>
      </c>
      <c r="Q411">
        <v>30000</v>
      </c>
      <c r="R411">
        <v>150000</v>
      </c>
      <c r="S411">
        <v>60000</v>
      </c>
      <c r="T411">
        <v>300000</v>
      </c>
      <c r="U411">
        <v>5000</v>
      </c>
      <c r="V411">
        <v>1000</v>
      </c>
      <c r="W411">
        <v>3710</v>
      </c>
      <c r="X411">
        <v>1</v>
      </c>
      <c r="Y411">
        <v>41040</v>
      </c>
      <c r="Z411">
        <f t="shared" si="12"/>
        <v>1</v>
      </c>
      <c r="AA411">
        <f t="shared" si="13"/>
        <v>3710</v>
      </c>
      <c r="AB411">
        <f>VLOOKUP(E411,'Territory Map'!$A$2:$B$26,2,FALSE)</f>
        <v>5</v>
      </c>
    </row>
    <row r="412" spans="1:28" x14ac:dyDescent="0.2">
      <c r="A412" t="s">
        <v>441</v>
      </c>
      <c r="B412">
        <v>3</v>
      </c>
      <c r="C412" s="1">
        <v>40909</v>
      </c>
      <c r="E412">
        <v>10007</v>
      </c>
      <c r="F412">
        <v>5</v>
      </c>
      <c r="G412">
        <v>900</v>
      </c>
      <c r="H412">
        <v>1978</v>
      </c>
      <c r="I412" t="s">
        <v>22</v>
      </c>
      <c r="J412">
        <v>1988</v>
      </c>
      <c r="K412">
        <v>1</v>
      </c>
      <c r="L412" t="s">
        <v>14</v>
      </c>
      <c r="M412" t="s">
        <v>25</v>
      </c>
      <c r="N412" t="s">
        <v>25</v>
      </c>
      <c r="O412" t="s">
        <v>25</v>
      </c>
      <c r="P412">
        <v>90000</v>
      </c>
      <c r="Q412">
        <v>9000</v>
      </c>
      <c r="R412">
        <v>45000</v>
      </c>
      <c r="S412">
        <v>18000</v>
      </c>
      <c r="T412">
        <v>500000</v>
      </c>
      <c r="U412">
        <v>3000</v>
      </c>
      <c r="V412">
        <v>500</v>
      </c>
      <c r="W412">
        <v>975</v>
      </c>
      <c r="X412">
        <v>0</v>
      </c>
      <c r="Y412">
        <v>0</v>
      </c>
      <c r="Z412">
        <f t="shared" si="12"/>
        <v>1</v>
      </c>
      <c r="AA412">
        <f t="shared" si="13"/>
        <v>975</v>
      </c>
      <c r="AB412">
        <f>VLOOKUP(E412,'Territory Map'!$A$2:$B$26,2,FALSE)</f>
        <v>3</v>
      </c>
    </row>
    <row r="413" spans="1:28" x14ac:dyDescent="0.2">
      <c r="A413" t="s">
        <v>442</v>
      </c>
      <c r="B413">
        <v>3</v>
      </c>
      <c r="C413" s="1">
        <v>40909</v>
      </c>
      <c r="E413">
        <v>10009</v>
      </c>
      <c r="F413">
        <v>2</v>
      </c>
      <c r="G413">
        <v>696</v>
      </c>
      <c r="H413">
        <v>1964</v>
      </c>
      <c r="I413" t="s">
        <v>22</v>
      </c>
      <c r="J413">
        <v>1985</v>
      </c>
      <c r="K413">
        <v>1</v>
      </c>
      <c r="L413" t="s">
        <v>14</v>
      </c>
      <c r="M413" t="s">
        <v>26</v>
      </c>
      <c r="N413" t="s">
        <v>25</v>
      </c>
      <c r="O413" t="s">
        <v>25</v>
      </c>
      <c r="P413">
        <v>150000</v>
      </c>
      <c r="Q413">
        <v>15000</v>
      </c>
      <c r="R413">
        <v>90000</v>
      </c>
      <c r="S413">
        <v>30000</v>
      </c>
      <c r="T413">
        <v>500000</v>
      </c>
      <c r="U413">
        <v>5000</v>
      </c>
      <c r="V413">
        <v>1000</v>
      </c>
      <c r="W413">
        <v>2549</v>
      </c>
      <c r="X413">
        <v>0</v>
      </c>
      <c r="Y413">
        <v>0</v>
      </c>
      <c r="Z413">
        <f t="shared" si="12"/>
        <v>1</v>
      </c>
      <c r="AA413">
        <f t="shared" si="13"/>
        <v>2549</v>
      </c>
      <c r="AB413">
        <f>VLOOKUP(E413,'Territory Map'!$A$2:$B$26,2,FALSE)</f>
        <v>1</v>
      </c>
    </row>
    <row r="414" spans="1:28" x14ac:dyDescent="0.2">
      <c r="A414" t="s">
        <v>443</v>
      </c>
      <c r="B414">
        <v>3</v>
      </c>
      <c r="C414" s="1">
        <v>40909</v>
      </c>
      <c r="E414">
        <v>10003</v>
      </c>
      <c r="F414">
        <v>5</v>
      </c>
      <c r="G414">
        <v>700</v>
      </c>
      <c r="H414">
        <v>1972</v>
      </c>
      <c r="I414" t="s">
        <v>22</v>
      </c>
      <c r="J414">
        <v>1972</v>
      </c>
      <c r="K414">
        <v>1</v>
      </c>
      <c r="L414" t="s">
        <v>14</v>
      </c>
      <c r="M414" t="s">
        <v>26</v>
      </c>
      <c r="N414" t="s">
        <v>25</v>
      </c>
      <c r="O414" t="s">
        <v>25</v>
      </c>
      <c r="P414">
        <v>200000</v>
      </c>
      <c r="Q414">
        <v>20000</v>
      </c>
      <c r="R414">
        <v>100000</v>
      </c>
      <c r="S414">
        <v>40000</v>
      </c>
      <c r="T414">
        <v>100000</v>
      </c>
      <c r="U414">
        <v>5000</v>
      </c>
      <c r="V414">
        <v>500</v>
      </c>
      <c r="W414">
        <v>3324</v>
      </c>
      <c r="X414">
        <v>0</v>
      </c>
      <c r="Y414">
        <v>0</v>
      </c>
      <c r="Z414">
        <f t="shared" si="12"/>
        <v>1</v>
      </c>
      <c r="AA414">
        <f t="shared" si="13"/>
        <v>3324</v>
      </c>
      <c r="AB414">
        <f>VLOOKUP(E414,'Territory Map'!$A$2:$B$26,2,FALSE)</f>
        <v>5</v>
      </c>
    </row>
    <row r="415" spans="1:28" x14ac:dyDescent="0.2">
      <c r="A415" t="s">
        <v>444</v>
      </c>
      <c r="B415">
        <v>3</v>
      </c>
      <c r="C415" s="1">
        <v>40909</v>
      </c>
      <c r="E415">
        <v>10023</v>
      </c>
      <c r="F415">
        <v>4</v>
      </c>
      <c r="G415">
        <v>958</v>
      </c>
      <c r="H415">
        <v>1963</v>
      </c>
      <c r="I415" t="s">
        <v>22</v>
      </c>
      <c r="J415">
        <v>2006</v>
      </c>
      <c r="K415">
        <v>1</v>
      </c>
      <c r="L415" t="s">
        <v>14</v>
      </c>
      <c r="M415" t="s">
        <v>26</v>
      </c>
      <c r="N415" t="s">
        <v>25</v>
      </c>
      <c r="O415" t="s">
        <v>25</v>
      </c>
      <c r="P415">
        <v>200000</v>
      </c>
      <c r="Q415">
        <v>20000</v>
      </c>
      <c r="R415">
        <v>100000</v>
      </c>
      <c r="S415">
        <v>40000</v>
      </c>
      <c r="T415">
        <v>300000</v>
      </c>
      <c r="U415">
        <v>3000</v>
      </c>
      <c r="V415">
        <v>500</v>
      </c>
      <c r="W415">
        <v>1042</v>
      </c>
      <c r="X415">
        <v>0</v>
      </c>
      <c r="Y415">
        <v>0</v>
      </c>
      <c r="Z415">
        <f t="shared" si="12"/>
        <v>1</v>
      </c>
      <c r="AA415">
        <f t="shared" si="13"/>
        <v>1042</v>
      </c>
      <c r="AB415">
        <f>VLOOKUP(E415,'Territory Map'!$A$2:$B$26,2,FALSE)</f>
        <v>4</v>
      </c>
    </row>
    <row r="416" spans="1:28" x14ac:dyDescent="0.2">
      <c r="A416" t="s">
        <v>445</v>
      </c>
      <c r="B416">
        <v>3</v>
      </c>
      <c r="C416" s="1">
        <v>40909</v>
      </c>
      <c r="E416">
        <v>10011</v>
      </c>
      <c r="F416">
        <v>5</v>
      </c>
      <c r="G416">
        <v>763</v>
      </c>
      <c r="H416">
        <v>1992</v>
      </c>
      <c r="I416" t="s">
        <v>22</v>
      </c>
      <c r="J416">
        <v>1992</v>
      </c>
      <c r="K416">
        <v>9</v>
      </c>
      <c r="L416" t="s">
        <v>14</v>
      </c>
      <c r="M416" t="s">
        <v>26</v>
      </c>
      <c r="N416" t="s">
        <v>25</v>
      </c>
      <c r="O416" t="s">
        <v>25</v>
      </c>
      <c r="P416">
        <v>50000</v>
      </c>
      <c r="Q416">
        <v>5000</v>
      </c>
      <c r="R416">
        <v>25000</v>
      </c>
      <c r="S416">
        <v>10000</v>
      </c>
      <c r="T416">
        <v>100000</v>
      </c>
      <c r="U416">
        <v>1000</v>
      </c>
      <c r="V416">
        <v>500</v>
      </c>
      <c r="W416">
        <v>2024</v>
      </c>
      <c r="X416">
        <v>1</v>
      </c>
      <c r="Y416">
        <v>4500</v>
      </c>
      <c r="Z416">
        <f t="shared" si="12"/>
        <v>1</v>
      </c>
      <c r="AA416">
        <f t="shared" si="13"/>
        <v>2024</v>
      </c>
      <c r="AB416">
        <f>VLOOKUP(E416,'Territory Map'!$A$2:$B$26,2,FALSE)</f>
        <v>6</v>
      </c>
    </row>
    <row r="417" spans="1:28" x14ac:dyDescent="0.2">
      <c r="A417" t="s">
        <v>446</v>
      </c>
      <c r="B417">
        <v>3</v>
      </c>
      <c r="C417" s="1">
        <v>40909</v>
      </c>
      <c r="E417">
        <v>10006</v>
      </c>
      <c r="F417">
        <v>4</v>
      </c>
      <c r="G417">
        <v>800</v>
      </c>
      <c r="H417">
        <v>1975</v>
      </c>
      <c r="I417" t="s">
        <v>22</v>
      </c>
      <c r="J417">
        <v>1991</v>
      </c>
      <c r="K417">
        <v>1</v>
      </c>
      <c r="L417" t="s">
        <v>14</v>
      </c>
      <c r="M417" t="s">
        <v>26</v>
      </c>
      <c r="N417" t="s">
        <v>25</v>
      </c>
      <c r="O417" t="s">
        <v>25</v>
      </c>
      <c r="P417">
        <v>125000</v>
      </c>
      <c r="Q417">
        <v>12500</v>
      </c>
      <c r="R417">
        <v>62500</v>
      </c>
      <c r="S417">
        <v>25000</v>
      </c>
      <c r="T417">
        <v>100000</v>
      </c>
      <c r="U417">
        <v>3000</v>
      </c>
      <c r="V417">
        <v>1000</v>
      </c>
      <c r="W417">
        <v>1744</v>
      </c>
      <c r="X417">
        <v>0</v>
      </c>
      <c r="Y417">
        <v>0</v>
      </c>
      <c r="Z417">
        <f t="shared" si="12"/>
        <v>1</v>
      </c>
      <c r="AA417">
        <f t="shared" si="13"/>
        <v>1744</v>
      </c>
      <c r="AB417">
        <f>VLOOKUP(E417,'Territory Map'!$A$2:$B$26,2,FALSE)</f>
        <v>6</v>
      </c>
    </row>
    <row r="418" spans="1:28" x14ac:dyDescent="0.2">
      <c r="A418" t="s">
        <v>447</v>
      </c>
      <c r="B418">
        <v>3</v>
      </c>
      <c r="C418" s="1">
        <v>40909</v>
      </c>
      <c r="E418">
        <v>10025</v>
      </c>
      <c r="F418">
        <v>3</v>
      </c>
      <c r="G418">
        <v>809</v>
      </c>
      <c r="H418">
        <v>1954</v>
      </c>
      <c r="I418" t="s">
        <v>22</v>
      </c>
      <c r="J418">
        <v>2006</v>
      </c>
      <c r="K418">
        <v>1</v>
      </c>
      <c r="L418" t="s">
        <v>14</v>
      </c>
      <c r="M418" t="s">
        <v>26</v>
      </c>
      <c r="N418" t="s">
        <v>25</v>
      </c>
      <c r="O418" t="s">
        <v>25</v>
      </c>
      <c r="P418">
        <v>150000</v>
      </c>
      <c r="Q418">
        <v>15000</v>
      </c>
      <c r="R418">
        <v>75000</v>
      </c>
      <c r="S418">
        <v>30000</v>
      </c>
      <c r="T418">
        <v>300000</v>
      </c>
      <c r="U418">
        <v>3000</v>
      </c>
      <c r="V418">
        <v>250</v>
      </c>
      <c r="W418">
        <v>2083</v>
      </c>
      <c r="X418">
        <v>0</v>
      </c>
      <c r="Y418">
        <v>0</v>
      </c>
      <c r="Z418">
        <f t="shared" si="12"/>
        <v>1</v>
      </c>
      <c r="AA418">
        <f t="shared" si="13"/>
        <v>2083</v>
      </c>
      <c r="AB418">
        <f>VLOOKUP(E418,'Territory Map'!$A$2:$B$26,2,FALSE)</f>
        <v>7</v>
      </c>
    </row>
    <row r="419" spans="1:28" x14ac:dyDescent="0.2">
      <c r="A419" t="s">
        <v>448</v>
      </c>
      <c r="B419">
        <v>3</v>
      </c>
      <c r="C419" s="1">
        <v>40909</v>
      </c>
      <c r="E419">
        <v>10005</v>
      </c>
      <c r="F419">
        <v>1</v>
      </c>
      <c r="G419">
        <v>857</v>
      </c>
      <c r="H419">
        <v>1978</v>
      </c>
      <c r="I419" t="s">
        <v>23</v>
      </c>
      <c r="J419">
        <v>2003</v>
      </c>
      <c r="K419">
        <v>1</v>
      </c>
      <c r="L419" t="s">
        <v>14</v>
      </c>
      <c r="M419" t="s">
        <v>26</v>
      </c>
      <c r="N419" t="s">
        <v>25</v>
      </c>
      <c r="O419" t="s">
        <v>25</v>
      </c>
      <c r="P419">
        <v>80000</v>
      </c>
      <c r="Q419">
        <v>8000</v>
      </c>
      <c r="R419">
        <v>40000</v>
      </c>
      <c r="S419">
        <v>16000</v>
      </c>
      <c r="T419">
        <v>100000</v>
      </c>
      <c r="U419">
        <v>1000</v>
      </c>
      <c r="V419">
        <v>500</v>
      </c>
      <c r="W419">
        <v>667</v>
      </c>
      <c r="X419">
        <v>0</v>
      </c>
      <c r="Y419">
        <v>0</v>
      </c>
      <c r="Z419">
        <f t="shared" si="12"/>
        <v>1</v>
      </c>
      <c r="AA419">
        <f t="shared" si="13"/>
        <v>667</v>
      </c>
      <c r="AB419">
        <f>VLOOKUP(E419,'Territory Map'!$A$2:$B$26,2,FALSE)</f>
        <v>7</v>
      </c>
    </row>
    <row r="420" spans="1:28" x14ac:dyDescent="0.2">
      <c r="A420" t="s">
        <v>449</v>
      </c>
      <c r="B420">
        <v>3</v>
      </c>
      <c r="C420" s="1">
        <v>40909</v>
      </c>
      <c r="E420">
        <v>10012</v>
      </c>
      <c r="F420">
        <v>4</v>
      </c>
      <c r="G420">
        <v>762</v>
      </c>
      <c r="H420">
        <v>1999</v>
      </c>
      <c r="I420" t="s">
        <v>22</v>
      </c>
      <c r="J420">
        <v>1999</v>
      </c>
      <c r="K420">
        <v>1</v>
      </c>
      <c r="L420" t="s">
        <v>14</v>
      </c>
      <c r="M420" t="s">
        <v>26</v>
      </c>
      <c r="N420" t="s">
        <v>25</v>
      </c>
      <c r="O420" t="s">
        <v>25</v>
      </c>
      <c r="P420">
        <v>125000</v>
      </c>
      <c r="Q420">
        <v>12500</v>
      </c>
      <c r="R420">
        <v>62500</v>
      </c>
      <c r="S420">
        <v>25000</v>
      </c>
      <c r="T420">
        <v>300000</v>
      </c>
      <c r="U420">
        <v>1000</v>
      </c>
      <c r="V420">
        <v>1000</v>
      </c>
      <c r="W420">
        <v>1363</v>
      </c>
      <c r="X420">
        <v>0</v>
      </c>
      <c r="Y420">
        <v>0</v>
      </c>
      <c r="Z420">
        <f t="shared" si="12"/>
        <v>1</v>
      </c>
      <c r="AA420">
        <f t="shared" si="13"/>
        <v>1363</v>
      </c>
      <c r="AB420">
        <f>VLOOKUP(E420,'Territory Map'!$A$2:$B$26,2,FALSE)</f>
        <v>3</v>
      </c>
    </row>
    <row r="421" spans="1:28" x14ac:dyDescent="0.2">
      <c r="A421" t="s">
        <v>450</v>
      </c>
      <c r="B421">
        <v>3</v>
      </c>
      <c r="C421" s="1">
        <v>40909</v>
      </c>
      <c r="E421">
        <v>10012</v>
      </c>
      <c r="F421">
        <v>3</v>
      </c>
      <c r="G421">
        <v>652</v>
      </c>
      <c r="H421">
        <v>1986</v>
      </c>
      <c r="I421" t="s">
        <v>22</v>
      </c>
      <c r="J421">
        <v>1986</v>
      </c>
      <c r="K421">
        <v>1</v>
      </c>
      <c r="L421" t="s">
        <v>14</v>
      </c>
      <c r="M421" t="s">
        <v>26</v>
      </c>
      <c r="N421" t="s">
        <v>25</v>
      </c>
      <c r="O421" t="s">
        <v>25</v>
      </c>
      <c r="P421">
        <v>200000</v>
      </c>
      <c r="Q421">
        <v>20000</v>
      </c>
      <c r="R421">
        <v>140000</v>
      </c>
      <c r="S421">
        <v>40000</v>
      </c>
      <c r="T421">
        <v>100000</v>
      </c>
      <c r="U421">
        <v>1000</v>
      </c>
      <c r="V421">
        <v>500</v>
      </c>
      <c r="W421">
        <v>3076</v>
      </c>
      <c r="X421">
        <v>0</v>
      </c>
      <c r="Y421">
        <v>0</v>
      </c>
      <c r="Z421">
        <f t="shared" si="12"/>
        <v>1</v>
      </c>
      <c r="AA421">
        <f t="shared" si="13"/>
        <v>3076</v>
      </c>
      <c r="AB421">
        <f>VLOOKUP(E421,'Territory Map'!$A$2:$B$26,2,FALSE)</f>
        <v>3</v>
      </c>
    </row>
    <row r="422" spans="1:28" x14ac:dyDescent="0.2">
      <c r="A422" t="s">
        <v>451</v>
      </c>
      <c r="B422">
        <v>3</v>
      </c>
      <c r="C422" s="1">
        <v>40909</v>
      </c>
      <c r="E422">
        <v>10020</v>
      </c>
      <c r="F422">
        <v>3</v>
      </c>
      <c r="G422">
        <v>659</v>
      </c>
      <c r="H422">
        <v>1967</v>
      </c>
      <c r="I422" t="s">
        <v>22</v>
      </c>
      <c r="J422">
        <v>1997</v>
      </c>
      <c r="K422">
        <v>7</v>
      </c>
      <c r="L422" t="s">
        <v>14</v>
      </c>
      <c r="M422" t="s">
        <v>26</v>
      </c>
      <c r="N422" t="s">
        <v>25</v>
      </c>
      <c r="O422" t="s">
        <v>25</v>
      </c>
      <c r="P422">
        <v>125000</v>
      </c>
      <c r="Q422">
        <v>12500</v>
      </c>
      <c r="R422">
        <v>62500</v>
      </c>
      <c r="S422">
        <v>25000</v>
      </c>
      <c r="T422">
        <v>300000</v>
      </c>
      <c r="U422">
        <v>5000</v>
      </c>
      <c r="V422">
        <v>1000</v>
      </c>
      <c r="W422">
        <v>3382</v>
      </c>
      <c r="X422">
        <v>0</v>
      </c>
      <c r="Y422">
        <v>0</v>
      </c>
      <c r="Z422">
        <f t="shared" si="12"/>
        <v>1</v>
      </c>
      <c r="AA422">
        <f t="shared" si="13"/>
        <v>3382</v>
      </c>
      <c r="AB422">
        <f>VLOOKUP(E422,'Territory Map'!$A$2:$B$26,2,FALSE)</f>
        <v>7</v>
      </c>
    </row>
    <row r="423" spans="1:28" x14ac:dyDescent="0.2">
      <c r="A423" t="s">
        <v>452</v>
      </c>
      <c r="B423">
        <v>3</v>
      </c>
      <c r="C423" s="1">
        <v>40909</v>
      </c>
      <c r="E423">
        <v>10017</v>
      </c>
      <c r="F423">
        <v>3</v>
      </c>
      <c r="G423">
        <v>680</v>
      </c>
      <c r="H423">
        <v>1970</v>
      </c>
      <c r="I423" t="s">
        <v>22</v>
      </c>
      <c r="J423">
        <v>1987</v>
      </c>
      <c r="K423">
        <v>1</v>
      </c>
      <c r="L423" t="s">
        <v>14</v>
      </c>
      <c r="M423" t="s">
        <v>26</v>
      </c>
      <c r="N423" t="s">
        <v>25</v>
      </c>
      <c r="O423" t="s">
        <v>25</v>
      </c>
      <c r="P423">
        <v>200000</v>
      </c>
      <c r="Q423">
        <v>20000</v>
      </c>
      <c r="R423">
        <v>100000</v>
      </c>
      <c r="S423">
        <v>40000</v>
      </c>
      <c r="T423">
        <v>100000</v>
      </c>
      <c r="U423">
        <v>5000</v>
      </c>
      <c r="V423">
        <v>250</v>
      </c>
      <c r="W423">
        <v>3680</v>
      </c>
      <c r="X423">
        <v>1</v>
      </c>
      <c r="Y423">
        <v>27360</v>
      </c>
      <c r="Z423">
        <f t="shared" si="12"/>
        <v>1</v>
      </c>
      <c r="AA423">
        <f t="shared" si="13"/>
        <v>3680</v>
      </c>
      <c r="AB423">
        <f>VLOOKUP(E423,'Territory Map'!$A$2:$B$26,2,FALSE)</f>
        <v>3</v>
      </c>
    </row>
    <row r="424" spans="1:28" x14ac:dyDescent="0.2">
      <c r="A424" t="s">
        <v>453</v>
      </c>
      <c r="B424">
        <v>3</v>
      </c>
      <c r="C424" s="1">
        <v>40909</v>
      </c>
      <c r="D424" s="1">
        <v>41091</v>
      </c>
      <c r="E424">
        <v>10009</v>
      </c>
      <c r="F424">
        <v>4</v>
      </c>
      <c r="G424">
        <v>766</v>
      </c>
      <c r="H424">
        <v>1956</v>
      </c>
      <c r="I424" t="s">
        <v>22</v>
      </c>
      <c r="J424">
        <v>1997</v>
      </c>
      <c r="K424">
        <v>1</v>
      </c>
      <c r="L424" t="s">
        <v>14</v>
      </c>
      <c r="M424" t="s">
        <v>26</v>
      </c>
      <c r="N424" t="s">
        <v>26</v>
      </c>
      <c r="O424" t="s">
        <v>25</v>
      </c>
      <c r="P424">
        <v>80000</v>
      </c>
      <c r="Q424">
        <v>8000</v>
      </c>
      <c r="R424">
        <v>40000</v>
      </c>
      <c r="S424">
        <v>16000</v>
      </c>
      <c r="T424">
        <v>100000</v>
      </c>
      <c r="U424">
        <v>1000</v>
      </c>
      <c r="V424">
        <v>1000</v>
      </c>
      <c r="W424">
        <v>1312</v>
      </c>
      <c r="X424">
        <v>0</v>
      </c>
      <c r="Y424">
        <v>0</v>
      </c>
      <c r="Z424">
        <f t="shared" si="12"/>
        <v>0.5</v>
      </c>
      <c r="AA424">
        <f t="shared" si="13"/>
        <v>656</v>
      </c>
      <c r="AB424">
        <f>VLOOKUP(E424,'Territory Map'!$A$2:$B$26,2,FALSE)</f>
        <v>1</v>
      </c>
    </row>
    <row r="425" spans="1:28" x14ac:dyDescent="0.2">
      <c r="A425" t="s">
        <v>454</v>
      </c>
      <c r="B425">
        <v>3</v>
      </c>
      <c r="C425" s="1">
        <v>40909</v>
      </c>
      <c r="E425">
        <v>10001</v>
      </c>
      <c r="F425">
        <v>4</v>
      </c>
      <c r="G425">
        <v>678</v>
      </c>
      <c r="H425">
        <v>1999</v>
      </c>
      <c r="I425" t="s">
        <v>22</v>
      </c>
      <c r="J425">
        <v>1999</v>
      </c>
      <c r="K425">
        <v>1</v>
      </c>
      <c r="L425" t="s">
        <v>14</v>
      </c>
      <c r="M425" t="s">
        <v>26</v>
      </c>
      <c r="N425" t="s">
        <v>25</v>
      </c>
      <c r="O425" t="s">
        <v>25</v>
      </c>
      <c r="P425">
        <v>50000</v>
      </c>
      <c r="Q425">
        <v>5000</v>
      </c>
      <c r="R425">
        <v>30000</v>
      </c>
      <c r="S425">
        <v>10000</v>
      </c>
      <c r="T425">
        <v>300000</v>
      </c>
      <c r="U425">
        <v>3000</v>
      </c>
      <c r="V425">
        <v>250</v>
      </c>
      <c r="W425">
        <v>1330</v>
      </c>
      <c r="X425">
        <v>1</v>
      </c>
      <c r="Y425">
        <v>7220</v>
      </c>
      <c r="Z425">
        <f t="shared" si="12"/>
        <v>1</v>
      </c>
      <c r="AA425">
        <f t="shared" si="13"/>
        <v>1330</v>
      </c>
      <c r="AB425">
        <f>VLOOKUP(E425,'Territory Map'!$A$2:$B$26,2,FALSE)</f>
        <v>6</v>
      </c>
    </row>
    <row r="426" spans="1:28" x14ac:dyDescent="0.2">
      <c r="A426" t="s">
        <v>455</v>
      </c>
      <c r="B426">
        <v>3</v>
      </c>
      <c r="C426" s="1">
        <v>40909</v>
      </c>
      <c r="E426">
        <v>10001</v>
      </c>
      <c r="F426">
        <v>2</v>
      </c>
      <c r="G426">
        <v>800</v>
      </c>
      <c r="H426">
        <v>2000</v>
      </c>
      <c r="I426" t="s">
        <v>22</v>
      </c>
      <c r="J426">
        <v>2000</v>
      </c>
      <c r="K426">
        <v>1</v>
      </c>
      <c r="L426" t="s">
        <v>14</v>
      </c>
      <c r="M426" t="s">
        <v>26</v>
      </c>
      <c r="N426" t="s">
        <v>25</v>
      </c>
      <c r="O426" t="s">
        <v>25</v>
      </c>
      <c r="P426">
        <v>200000</v>
      </c>
      <c r="Q426">
        <v>20000</v>
      </c>
      <c r="R426">
        <v>100000</v>
      </c>
      <c r="S426">
        <v>40000</v>
      </c>
      <c r="T426">
        <v>100000</v>
      </c>
      <c r="U426">
        <v>1000</v>
      </c>
      <c r="V426">
        <v>500</v>
      </c>
      <c r="W426">
        <v>1661</v>
      </c>
      <c r="X426">
        <v>1</v>
      </c>
      <c r="Y426">
        <v>16200</v>
      </c>
      <c r="Z426">
        <f t="shared" si="12"/>
        <v>1</v>
      </c>
      <c r="AA426">
        <f t="shared" si="13"/>
        <v>1661</v>
      </c>
      <c r="AB426">
        <f>VLOOKUP(E426,'Territory Map'!$A$2:$B$26,2,FALSE)</f>
        <v>6</v>
      </c>
    </row>
    <row r="427" spans="1:28" x14ac:dyDescent="0.2">
      <c r="A427" t="s">
        <v>456</v>
      </c>
      <c r="B427">
        <v>3</v>
      </c>
      <c r="C427" s="1">
        <v>40909</v>
      </c>
      <c r="D427" s="1">
        <v>41091</v>
      </c>
      <c r="E427">
        <v>10016</v>
      </c>
      <c r="F427">
        <v>2</v>
      </c>
      <c r="G427">
        <v>854</v>
      </c>
      <c r="H427">
        <v>1966</v>
      </c>
      <c r="I427" t="s">
        <v>22</v>
      </c>
      <c r="J427">
        <v>2003</v>
      </c>
      <c r="K427">
        <v>1</v>
      </c>
      <c r="L427" t="s">
        <v>14</v>
      </c>
      <c r="M427" t="s">
        <v>26</v>
      </c>
      <c r="N427" t="s">
        <v>25</v>
      </c>
      <c r="O427" t="s">
        <v>25</v>
      </c>
      <c r="P427">
        <v>60000</v>
      </c>
      <c r="Q427">
        <v>6000</v>
      </c>
      <c r="R427">
        <v>30000</v>
      </c>
      <c r="S427">
        <v>12000</v>
      </c>
      <c r="T427">
        <v>100000</v>
      </c>
      <c r="U427">
        <v>1000</v>
      </c>
      <c r="V427">
        <v>500</v>
      </c>
      <c r="W427">
        <v>644</v>
      </c>
      <c r="X427">
        <v>0</v>
      </c>
      <c r="Y427">
        <v>0</v>
      </c>
      <c r="Z427">
        <f t="shared" si="12"/>
        <v>0.5</v>
      </c>
      <c r="AA427">
        <f t="shared" si="13"/>
        <v>322</v>
      </c>
      <c r="AB427">
        <f>VLOOKUP(E427,'Territory Map'!$A$2:$B$26,2,FALSE)</f>
        <v>6</v>
      </c>
    </row>
    <row r="428" spans="1:28" x14ac:dyDescent="0.2">
      <c r="A428" t="s">
        <v>457</v>
      </c>
      <c r="B428">
        <v>3</v>
      </c>
      <c r="C428" s="1">
        <v>40909</v>
      </c>
      <c r="E428">
        <v>10004</v>
      </c>
      <c r="F428">
        <v>5</v>
      </c>
      <c r="G428">
        <v>744</v>
      </c>
      <c r="H428">
        <v>1992</v>
      </c>
      <c r="I428" t="s">
        <v>23</v>
      </c>
      <c r="J428">
        <v>1992</v>
      </c>
      <c r="K428">
        <v>1</v>
      </c>
      <c r="L428" t="s">
        <v>14</v>
      </c>
      <c r="M428" t="s">
        <v>26</v>
      </c>
      <c r="N428" t="s">
        <v>25</v>
      </c>
      <c r="O428" t="s">
        <v>25</v>
      </c>
      <c r="P428">
        <v>80000</v>
      </c>
      <c r="Q428">
        <v>8000</v>
      </c>
      <c r="R428">
        <v>40000</v>
      </c>
      <c r="S428">
        <v>16000</v>
      </c>
      <c r="T428">
        <v>500000</v>
      </c>
      <c r="U428">
        <v>1000</v>
      </c>
      <c r="V428">
        <v>500</v>
      </c>
      <c r="W428">
        <v>1382</v>
      </c>
      <c r="X428">
        <v>0</v>
      </c>
      <c r="Y428">
        <v>0</v>
      </c>
      <c r="Z428">
        <f t="shared" si="12"/>
        <v>1</v>
      </c>
      <c r="AA428">
        <f t="shared" si="13"/>
        <v>1382</v>
      </c>
      <c r="AB428">
        <f>VLOOKUP(E428,'Territory Map'!$A$2:$B$26,2,FALSE)</f>
        <v>5</v>
      </c>
    </row>
    <row r="429" spans="1:28" x14ac:dyDescent="0.2">
      <c r="A429" t="s">
        <v>458</v>
      </c>
      <c r="B429">
        <v>3</v>
      </c>
      <c r="C429" s="1">
        <v>40909</v>
      </c>
      <c r="D429" s="1">
        <v>41091</v>
      </c>
      <c r="E429">
        <v>10020</v>
      </c>
      <c r="F429">
        <v>3</v>
      </c>
      <c r="G429">
        <v>775</v>
      </c>
      <c r="H429">
        <v>1999</v>
      </c>
      <c r="I429" t="s">
        <v>22</v>
      </c>
      <c r="J429">
        <v>1999</v>
      </c>
      <c r="K429">
        <v>1</v>
      </c>
      <c r="L429" t="s">
        <v>15</v>
      </c>
      <c r="M429" t="s">
        <v>26</v>
      </c>
      <c r="N429" t="s">
        <v>25</v>
      </c>
      <c r="O429" t="s">
        <v>25</v>
      </c>
      <c r="P429">
        <v>200000</v>
      </c>
      <c r="Q429">
        <v>20000</v>
      </c>
      <c r="R429">
        <v>120000</v>
      </c>
      <c r="S429">
        <v>40000</v>
      </c>
      <c r="T429">
        <v>300000</v>
      </c>
      <c r="U429">
        <v>1000</v>
      </c>
      <c r="V429">
        <v>250</v>
      </c>
      <c r="W429">
        <v>2690</v>
      </c>
      <c r="X429">
        <v>0</v>
      </c>
      <c r="Y429">
        <v>0</v>
      </c>
      <c r="Z429">
        <f t="shared" si="12"/>
        <v>0.5</v>
      </c>
      <c r="AA429">
        <f t="shared" si="13"/>
        <v>1345</v>
      </c>
      <c r="AB429">
        <f>VLOOKUP(E429,'Territory Map'!$A$2:$B$26,2,FALSE)</f>
        <v>7</v>
      </c>
    </row>
    <row r="430" spans="1:28" x14ac:dyDescent="0.2">
      <c r="A430" t="s">
        <v>459</v>
      </c>
      <c r="B430">
        <v>3</v>
      </c>
      <c r="C430" s="1">
        <v>40909</v>
      </c>
      <c r="E430">
        <v>10025</v>
      </c>
      <c r="F430">
        <v>1</v>
      </c>
      <c r="G430">
        <v>706</v>
      </c>
      <c r="H430">
        <v>1984</v>
      </c>
      <c r="I430" t="s">
        <v>23</v>
      </c>
      <c r="J430">
        <v>1984</v>
      </c>
      <c r="K430">
        <v>1</v>
      </c>
      <c r="L430" t="s">
        <v>14</v>
      </c>
      <c r="M430" t="s">
        <v>26</v>
      </c>
      <c r="N430" t="s">
        <v>25</v>
      </c>
      <c r="O430" t="s">
        <v>25</v>
      </c>
      <c r="P430">
        <v>150000</v>
      </c>
      <c r="Q430">
        <v>15000</v>
      </c>
      <c r="R430">
        <v>90000</v>
      </c>
      <c r="S430">
        <v>30000</v>
      </c>
      <c r="T430">
        <v>100000</v>
      </c>
      <c r="U430">
        <v>1000</v>
      </c>
      <c r="V430">
        <v>250</v>
      </c>
      <c r="W430">
        <v>2164</v>
      </c>
      <c r="X430">
        <v>0</v>
      </c>
      <c r="Y430">
        <v>0</v>
      </c>
      <c r="Z430">
        <f t="shared" si="12"/>
        <v>1</v>
      </c>
      <c r="AA430">
        <f t="shared" si="13"/>
        <v>2164</v>
      </c>
      <c r="AB430">
        <f>VLOOKUP(E430,'Territory Map'!$A$2:$B$26,2,FALSE)</f>
        <v>7</v>
      </c>
    </row>
    <row r="431" spans="1:28" x14ac:dyDescent="0.2">
      <c r="A431" t="s">
        <v>460</v>
      </c>
      <c r="B431">
        <v>3</v>
      </c>
      <c r="C431" s="1">
        <v>40909</v>
      </c>
      <c r="E431">
        <v>10018</v>
      </c>
      <c r="F431">
        <v>3</v>
      </c>
      <c r="G431">
        <v>805</v>
      </c>
      <c r="H431">
        <v>1995</v>
      </c>
      <c r="I431" t="s">
        <v>22</v>
      </c>
      <c r="J431">
        <v>2011</v>
      </c>
      <c r="K431">
        <v>1</v>
      </c>
      <c r="L431" t="s">
        <v>14</v>
      </c>
      <c r="M431" t="s">
        <v>26</v>
      </c>
      <c r="N431" t="s">
        <v>25</v>
      </c>
      <c r="O431" t="s">
        <v>25</v>
      </c>
      <c r="P431">
        <v>70000</v>
      </c>
      <c r="Q431">
        <v>7000</v>
      </c>
      <c r="R431">
        <v>35000</v>
      </c>
      <c r="S431">
        <v>14000</v>
      </c>
      <c r="T431">
        <v>100000</v>
      </c>
      <c r="U431">
        <v>3000</v>
      </c>
      <c r="V431">
        <v>250</v>
      </c>
      <c r="W431">
        <v>525</v>
      </c>
      <c r="X431">
        <v>0</v>
      </c>
      <c r="Y431">
        <v>0</v>
      </c>
      <c r="Z431">
        <f t="shared" si="12"/>
        <v>1</v>
      </c>
      <c r="AA431">
        <f t="shared" si="13"/>
        <v>525</v>
      </c>
      <c r="AB431">
        <f>VLOOKUP(E431,'Territory Map'!$A$2:$B$26,2,FALSE)</f>
        <v>2</v>
      </c>
    </row>
    <row r="432" spans="1:28" x14ac:dyDescent="0.2">
      <c r="A432" t="s">
        <v>461</v>
      </c>
      <c r="B432">
        <v>3</v>
      </c>
      <c r="C432" s="1">
        <v>40909</v>
      </c>
      <c r="E432">
        <v>10011</v>
      </c>
      <c r="F432">
        <v>1</v>
      </c>
      <c r="G432">
        <v>867</v>
      </c>
      <c r="H432">
        <v>1983</v>
      </c>
      <c r="I432" t="s">
        <v>22</v>
      </c>
      <c r="J432">
        <v>1983</v>
      </c>
      <c r="K432">
        <v>1</v>
      </c>
      <c r="L432" t="s">
        <v>15</v>
      </c>
      <c r="M432" t="s">
        <v>26</v>
      </c>
      <c r="N432" t="s">
        <v>26</v>
      </c>
      <c r="O432" t="s">
        <v>25</v>
      </c>
      <c r="P432">
        <v>50000</v>
      </c>
      <c r="Q432">
        <v>5000</v>
      </c>
      <c r="R432">
        <v>25000</v>
      </c>
      <c r="S432">
        <v>10000</v>
      </c>
      <c r="T432">
        <v>300000</v>
      </c>
      <c r="U432">
        <v>1000</v>
      </c>
      <c r="V432">
        <v>1000</v>
      </c>
      <c r="W432">
        <v>325</v>
      </c>
      <c r="X432">
        <v>0</v>
      </c>
      <c r="Y432">
        <v>0</v>
      </c>
      <c r="Z432">
        <f t="shared" si="12"/>
        <v>1</v>
      </c>
      <c r="AA432">
        <f t="shared" si="13"/>
        <v>325</v>
      </c>
      <c r="AB432">
        <f>VLOOKUP(E432,'Territory Map'!$A$2:$B$26,2,FALSE)</f>
        <v>6</v>
      </c>
    </row>
    <row r="433" spans="1:28" x14ac:dyDescent="0.2">
      <c r="A433" t="s">
        <v>462</v>
      </c>
      <c r="B433">
        <v>3</v>
      </c>
      <c r="C433" s="1">
        <v>40909</v>
      </c>
      <c r="E433">
        <v>10010</v>
      </c>
      <c r="F433">
        <v>4</v>
      </c>
      <c r="G433">
        <v>688</v>
      </c>
      <c r="H433">
        <v>1958</v>
      </c>
      <c r="I433" t="s">
        <v>22</v>
      </c>
      <c r="J433">
        <v>1962</v>
      </c>
      <c r="K433">
        <v>1</v>
      </c>
      <c r="L433" t="s">
        <v>14</v>
      </c>
      <c r="M433" t="s">
        <v>26</v>
      </c>
      <c r="N433" t="s">
        <v>25</v>
      </c>
      <c r="O433" t="s">
        <v>25</v>
      </c>
      <c r="P433">
        <v>60000</v>
      </c>
      <c r="Q433">
        <v>6000</v>
      </c>
      <c r="R433">
        <v>30000</v>
      </c>
      <c r="S433">
        <v>12000</v>
      </c>
      <c r="T433">
        <v>300000</v>
      </c>
      <c r="U433">
        <v>1000</v>
      </c>
      <c r="V433">
        <v>500</v>
      </c>
      <c r="W433">
        <v>2274</v>
      </c>
      <c r="X433">
        <v>0</v>
      </c>
      <c r="Y433">
        <v>0</v>
      </c>
      <c r="Z433">
        <f t="shared" si="12"/>
        <v>1</v>
      </c>
      <c r="AA433">
        <f t="shared" si="13"/>
        <v>2274</v>
      </c>
      <c r="AB433">
        <f>VLOOKUP(E433,'Territory Map'!$A$2:$B$26,2,FALSE)</f>
        <v>7</v>
      </c>
    </row>
    <row r="434" spans="1:28" x14ac:dyDescent="0.2">
      <c r="A434" t="s">
        <v>463</v>
      </c>
      <c r="B434">
        <v>3</v>
      </c>
      <c r="C434" s="1">
        <v>40909</v>
      </c>
      <c r="E434">
        <v>10018</v>
      </c>
      <c r="F434">
        <v>4</v>
      </c>
      <c r="G434">
        <v>880</v>
      </c>
      <c r="H434">
        <v>2008</v>
      </c>
      <c r="I434" t="s">
        <v>22</v>
      </c>
      <c r="J434">
        <v>2008</v>
      </c>
      <c r="K434">
        <v>1</v>
      </c>
      <c r="L434" t="s">
        <v>14</v>
      </c>
      <c r="M434" t="s">
        <v>26</v>
      </c>
      <c r="N434" t="s">
        <v>25</v>
      </c>
      <c r="O434" t="s">
        <v>25</v>
      </c>
      <c r="P434">
        <v>125000</v>
      </c>
      <c r="Q434">
        <v>12500</v>
      </c>
      <c r="R434">
        <v>62500</v>
      </c>
      <c r="S434">
        <v>25000</v>
      </c>
      <c r="T434">
        <v>100000</v>
      </c>
      <c r="U434">
        <v>3000</v>
      </c>
      <c r="V434">
        <v>250</v>
      </c>
      <c r="W434">
        <v>642</v>
      </c>
      <c r="X434">
        <v>0</v>
      </c>
      <c r="Y434">
        <v>0</v>
      </c>
      <c r="Z434">
        <f t="shared" si="12"/>
        <v>1</v>
      </c>
      <c r="AA434">
        <f t="shared" si="13"/>
        <v>642</v>
      </c>
      <c r="AB434">
        <f>VLOOKUP(E434,'Territory Map'!$A$2:$B$26,2,FALSE)</f>
        <v>2</v>
      </c>
    </row>
    <row r="435" spans="1:28" x14ac:dyDescent="0.2">
      <c r="A435" t="s">
        <v>464</v>
      </c>
      <c r="B435">
        <v>3</v>
      </c>
      <c r="C435" s="1">
        <v>40909</v>
      </c>
      <c r="E435">
        <v>10015</v>
      </c>
      <c r="F435">
        <v>2</v>
      </c>
      <c r="G435">
        <v>751</v>
      </c>
      <c r="H435">
        <v>1974</v>
      </c>
      <c r="I435" t="s">
        <v>22</v>
      </c>
      <c r="J435">
        <v>1974</v>
      </c>
      <c r="K435">
        <v>1</v>
      </c>
      <c r="L435" t="s">
        <v>14</v>
      </c>
      <c r="M435" t="s">
        <v>26</v>
      </c>
      <c r="N435" t="s">
        <v>26</v>
      </c>
      <c r="O435" t="s">
        <v>25</v>
      </c>
      <c r="P435">
        <v>150000</v>
      </c>
      <c r="Q435">
        <v>15000</v>
      </c>
      <c r="R435">
        <v>75000</v>
      </c>
      <c r="S435">
        <v>30000</v>
      </c>
      <c r="T435">
        <v>100000</v>
      </c>
      <c r="U435">
        <v>1000</v>
      </c>
      <c r="V435">
        <v>250</v>
      </c>
      <c r="W435">
        <v>2892</v>
      </c>
      <c r="X435">
        <v>0</v>
      </c>
      <c r="Y435">
        <v>0</v>
      </c>
      <c r="Z435">
        <f t="shared" si="12"/>
        <v>1</v>
      </c>
      <c r="AA435">
        <f t="shared" si="13"/>
        <v>2892</v>
      </c>
      <c r="AB435">
        <f>VLOOKUP(E435,'Territory Map'!$A$2:$B$26,2,FALSE)</f>
        <v>7</v>
      </c>
    </row>
    <row r="436" spans="1:28" x14ac:dyDescent="0.2">
      <c r="A436" t="s">
        <v>465</v>
      </c>
      <c r="B436">
        <v>3</v>
      </c>
      <c r="C436" s="1">
        <v>40909</v>
      </c>
      <c r="E436">
        <v>10020</v>
      </c>
      <c r="F436">
        <v>4</v>
      </c>
      <c r="G436">
        <v>800</v>
      </c>
      <c r="H436">
        <v>2000</v>
      </c>
      <c r="I436" t="s">
        <v>22</v>
      </c>
      <c r="J436">
        <v>2000</v>
      </c>
      <c r="K436">
        <v>1</v>
      </c>
      <c r="L436" t="s">
        <v>14</v>
      </c>
      <c r="M436" t="s">
        <v>26</v>
      </c>
      <c r="N436" t="s">
        <v>25</v>
      </c>
      <c r="O436" t="s">
        <v>25</v>
      </c>
      <c r="P436">
        <v>400000</v>
      </c>
      <c r="Q436">
        <v>40000</v>
      </c>
      <c r="R436">
        <v>200000</v>
      </c>
      <c r="S436">
        <v>80000</v>
      </c>
      <c r="T436">
        <v>100000</v>
      </c>
      <c r="U436">
        <v>1000</v>
      </c>
      <c r="V436">
        <v>250</v>
      </c>
      <c r="W436">
        <v>4477</v>
      </c>
      <c r="X436">
        <v>0</v>
      </c>
      <c r="Y436">
        <v>0</v>
      </c>
      <c r="Z436">
        <f t="shared" si="12"/>
        <v>1</v>
      </c>
      <c r="AA436">
        <f t="shared" si="13"/>
        <v>4477</v>
      </c>
      <c r="AB436">
        <f>VLOOKUP(E436,'Territory Map'!$A$2:$B$26,2,FALSE)</f>
        <v>7</v>
      </c>
    </row>
    <row r="437" spans="1:28" x14ac:dyDescent="0.2">
      <c r="A437" t="s">
        <v>466</v>
      </c>
      <c r="B437">
        <v>3</v>
      </c>
      <c r="C437" s="1">
        <v>40909</v>
      </c>
      <c r="D437" s="1">
        <v>41091</v>
      </c>
      <c r="E437">
        <v>10002</v>
      </c>
      <c r="F437">
        <v>4</v>
      </c>
      <c r="G437">
        <v>900</v>
      </c>
      <c r="H437">
        <v>1961</v>
      </c>
      <c r="I437" t="s">
        <v>22</v>
      </c>
      <c r="J437">
        <v>1971</v>
      </c>
      <c r="K437">
        <v>1</v>
      </c>
      <c r="L437" t="s">
        <v>14</v>
      </c>
      <c r="M437" t="s">
        <v>26</v>
      </c>
      <c r="N437" t="s">
        <v>25</v>
      </c>
      <c r="O437" t="s">
        <v>25</v>
      </c>
      <c r="P437">
        <v>200000</v>
      </c>
      <c r="Q437">
        <v>20000</v>
      </c>
      <c r="R437">
        <v>140000</v>
      </c>
      <c r="S437">
        <v>40000</v>
      </c>
      <c r="T437">
        <v>300000</v>
      </c>
      <c r="U437">
        <v>1000</v>
      </c>
      <c r="V437">
        <v>1000</v>
      </c>
      <c r="W437">
        <v>1257</v>
      </c>
      <c r="X437">
        <v>0</v>
      </c>
      <c r="Y437">
        <v>0</v>
      </c>
      <c r="Z437">
        <f t="shared" si="12"/>
        <v>0.5</v>
      </c>
      <c r="AA437">
        <f t="shared" si="13"/>
        <v>628.5</v>
      </c>
      <c r="AB437">
        <f>VLOOKUP(E437,'Territory Map'!$A$2:$B$26,2,FALSE)</f>
        <v>5</v>
      </c>
    </row>
    <row r="438" spans="1:28" x14ac:dyDescent="0.2">
      <c r="A438" t="s">
        <v>467</v>
      </c>
      <c r="B438">
        <v>3</v>
      </c>
      <c r="C438" s="1">
        <v>40909</v>
      </c>
      <c r="E438">
        <v>10008</v>
      </c>
      <c r="F438">
        <v>3</v>
      </c>
      <c r="G438">
        <v>875</v>
      </c>
      <c r="H438">
        <v>1986</v>
      </c>
      <c r="I438" t="s">
        <v>24</v>
      </c>
      <c r="J438">
        <v>1998</v>
      </c>
      <c r="K438">
        <v>1</v>
      </c>
      <c r="L438" t="s">
        <v>14</v>
      </c>
      <c r="M438" t="s">
        <v>26</v>
      </c>
      <c r="N438" t="s">
        <v>25</v>
      </c>
      <c r="O438" t="s">
        <v>25</v>
      </c>
      <c r="P438">
        <v>60000</v>
      </c>
      <c r="Q438">
        <v>6000</v>
      </c>
      <c r="R438">
        <v>30000</v>
      </c>
      <c r="S438">
        <v>12000</v>
      </c>
      <c r="T438">
        <v>300000</v>
      </c>
      <c r="U438">
        <v>5000</v>
      </c>
      <c r="V438">
        <v>1000</v>
      </c>
      <c r="W438">
        <v>653</v>
      </c>
      <c r="X438">
        <v>0</v>
      </c>
      <c r="Y438">
        <v>0</v>
      </c>
      <c r="Z438">
        <f t="shared" si="12"/>
        <v>1</v>
      </c>
      <c r="AA438">
        <f t="shared" si="13"/>
        <v>653</v>
      </c>
      <c r="AB438">
        <f>VLOOKUP(E438,'Territory Map'!$A$2:$B$26,2,FALSE)</f>
        <v>1</v>
      </c>
    </row>
    <row r="439" spans="1:28" x14ac:dyDescent="0.2">
      <c r="A439" t="s">
        <v>468</v>
      </c>
      <c r="B439">
        <v>3</v>
      </c>
      <c r="C439" s="1">
        <v>40909</v>
      </c>
      <c r="E439">
        <v>10021</v>
      </c>
      <c r="F439">
        <v>3</v>
      </c>
      <c r="G439">
        <v>652</v>
      </c>
      <c r="H439">
        <v>2010</v>
      </c>
      <c r="I439" t="s">
        <v>22</v>
      </c>
      <c r="J439">
        <v>2010</v>
      </c>
      <c r="K439">
        <v>1</v>
      </c>
      <c r="L439" t="s">
        <v>15</v>
      </c>
      <c r="M439" t="s">
        <v>26</v>
      </c>
      <c r="N439" t="s">
        <v>25</v>
      </c>
      <c r="O439" t="s">
        <v>25</v>
      </c>
      <c r="P439">
        <v>60000</v>
      </c>
      <c r="Q439">
        <v>6000</v>
      </c>
      <c r="R439">
        <v>30000</v>
      </c>
      <c r="S439">
        <v>12000</v>
      </c>
      <c r="T439">
        <v>300000</v>
      </c>
      <c r="U439">
        <v>1000</v>
      </c>
      <c r="V439">
        <v>500</v>
      </c>
      <c r="W439">
        <v>1005</v>
      </c>
      <c r="X439">
        <v>0</v>
      </c>
      <c r="Y439">
        <v>0</v>
      </c>
      <c r="Z439">
        <f t="shared" si="12"/>
        <v>1</v>
      </c>
      <c r="AA439">
        <f t="shared" si="13"/>
        <v>1005</v>
      </c>
      <c r="AB439">
        <f>VLOOKUP(E439,'Territory Map'!$A$2:$B$26,2,FALSE)</f>
        <v>6</v>
      </c>
    </row>
    <row r="440" spans="1:28" x14ac:dyDescent="0.2">
      <c r="A440" t="s">
        <v>469</v>
      </c>
      <c r="B440">
        <v>3</v>
      </c>
      <c r="C440" s="1">
        <v>40909</v>
      </c>
      <c r="E440">
        <v>10001</v>
      </c>
      <c r="F440">
        <v>3</v>
      </c>
      <c r="G440">
        <v>650</v>
      </c>
      <c r="H440">
        <v>1985</v>
      </c>
      <c r="I440" t="s">
        <v>23</v>
      </c>
      <c r="J440">
        <v>1996</v>
      </c>
      <c r="K440">
        <v>1</v>
      </c>
      <c r="L440" t="s">
        <v>14</v>
      </c>
      <c r="M440" t="s">
        <v>26</v>
      </c>
      <c r="N440" t="s">
        <v>26</v>
      </c>
      <c r="O440" t="s">
        <v>25</v>
      </c>
      <c r="P440">
        <v>90000</v>
      </c>
      <c r="Q440">
        <v>9000</v>
      </c>
      <c r="R440">
        <v>45000</v>
      </c>
      <c r="S440">
        <v>18000</v>
      </c>
      <c r="T440">
        <v>100000</v>
      </c>
      <c r="U440">
        <v>3000</v>
      </c>
      <c r="V440">
        <v>500</v>
      </c>
      <c r="W440">
        <v>1811</v>
      </c>
      <c r="X440">
        <v>0</v>
      </c>
      <c r="Y440">
        <v>0</v>
      </c>
      <c r="Z440">
        <f t="shared" si="12"/>
        <v>1</v>
      </c>
      <c r="AA440">
        <f t="shared" si="13"/>
        <v>1811</v>
      </c>
      <c r="AB440">
        <f>VLOOKUP(E440,'Territory Map'!$A$2:$B$26,2,FALSE)</f>
        <v>6</v>
      </c>
    </row>
    <row r="441" spans="1:28" x14ac:dyDescent="0.2">
      <c r="A441" t="s">
        <v>470</v>
      </c>
      <c r="B441">
        <v>3</v>
      </c>
      <c r="C441" s="1">
        <v>40909</v>
      </c>
      <c r="E441">
        <v>10009</v>
      </c>
      <c r="F441">
        <v>4</v>
      </c>
      <c r="G441">
        <v>690</v>
      </c>
      <c r="H441">
        <v>1994</v>
      </c>
      <c r="I441" t="s">
        <v>23</v>
      </c>
      <c r="J441">
        <v>1994</v>
      </c>
      <c r="K441">
        <v>7</v>
      </c>
      <c r="L441" t="s">
        <v>14</v>
      </c>
      <c r="M441" t="s">
        <v>26</v>
      </c>
      <c r="N441" t="s">
        <v>26</v>
      </c>
      <c r="O441" t="s">
        <v>25</v>
      </c>
      <c r="P441">
        <v>300000</v>
      </c>
      <c r="Q441">
        <v>30000</v>
      </c>
      <c r="R441">
        <v>150000</v>
      </c>
      <c r="S441">
        <v>60000</v>
      </c>
      <c r="T441">
        <v>100000</v>
      </c>
      <c r="U441">
        <v>1000</v>
      </c>
      <c r="V441">
        <v>250</v>
      </c>
      <c r="W441">
        <v>5291</v>
      </c>
      <c r="X441">
        <v>0</v>
      </c>
      <c r="Y441">
        <v>0</v>
      </c>
      <c r="Z441">
        <f t="shared" si="12"/>
        <v>1</v>
      </c>
      <c r="AA441">
        <f t="shared" si="13"/>
        <v>5291</v>
      </c>
      <c r="AB441">
        <f>VLOOKUP(E441,'Territory Map'!$A$2:$B$26,2,FALSE)</f>
        <v>1</v>
      </c>
    </row>
    <row r="442" spans="1:28" x14ac:dyDescent="0.2">
      <c r="A442" t="s">
        <v>471</v>
      </c>
      <c r="B442">
        <v>3</v>
      </c>
      <c r="C442" s="1">
        <v>40909</v>
      </c>
      <c r="E442">
        <v>10018</v>
      </c>
      <c r="F442">
        <v>3</v>
      </c>
      <c r="G442">
        <v>661</v>
      </c>
      <c r="H442">
        <v>1995</v>
      </c>
      <c r="I442" t="s">
        <v>22</v>
      </c>
      <c r="J442">
        <v>1995</v>
      </c>
      <c r="K442">
        <v>1</v>
      </c>
      <c r="L442" t="s">
        <v>14</v>
      </c>
      <c r="M442" t="s">
        <v>26</v>
      </c>
      <c r="N442" t="s">
        <v>26</v>
      </c>
      <c r="O442" t="s">
        <v>25</v>
      </c>
      <c r="P442">
        <v>125000</v>
      </c>
      <c r="Q442">
        <v>12500</v>
      </c>
      <c r="R442">
        <v>62500</v>
      </c>
      <c r="S442">
        <v>25000</v>
      </c>
      <c r="T442">
        <v>100000</v>
      </c>
      <c r="U442">
        <v>1000</v>
      </c>
      <c r="V442">
        <v>500</v>
      </c>
      <c r="W442">
        <v>1290</v>
      </c>
      <c r="X442">
        <v>1</v>
      </c>
      <c r="Y442">
        <v>1250</v>
      </c>
      <c r="Z442">
        <f t="shared" si="12"/>
        <v>1</v>
      </c>
      <c r="AA442">
        <f t="shared" si="13"/>
        <v>1290</v>
      </c>
      <c r="AB442">
        <f>VLOOKUP(E442,'Territory Map'!$A$2:$B$26,2,FALSE)</f>
        <v>2</v>
      </c>
    </row>
    <row r="443" spans="1:28" x14ac:dyDescent="0.2">
      <c r="A443" t="s">
        <v>472</v>
      </c>
      <c r="B443">
        <v>3</v>
      </c>
      <c r="C443" s="1">
        <v>40909</v>
      </c>
      <c r="E443">
        <v>10019</v>
      </c>
      <c r="F443">
        <v>1</v>
      </c>
      <c r="G443">
        <v>850</v>
      </c>
      <c r="H443">
        <v>1966</v>
      </c>
      <c r="I443" t="s">
        <v>23</v>
      </c>
      <c r="J443">
        <v>1979</v>
      </c>
      <c r="K443">
        <v>1</v>
      </c>
      <c r="L443" t="s">
        <v>14</v>
      </c>
      <c r="M443" t="s">
        <v>26</v>
      </c>
      <c r="N443" t="s">
        <v>25</v>
      </c>
      <c r="O443" t="s">
        <v>25</v>
      </c>
      <c r="P443">
        <v>60000</v>
      </c>
      <c r="Q443">
        <v>6000</v>
      </c>
      <c r="R443">
        <v>30000</v>
      </c>
      <c r="S443">
        <v>12000</v>
      </c>
      <c r="T443">
        <v>100000</v>
      </c>
      <c r="U443">
        <v>3000</v>
      </c>
      <c r="V443">
        <v>250</v>
      </c>
      <c r="W443">
        <v>492</v>
      </c>
      <c r="X443">
        <v>0</v>
      </c>
      <c r="Y443">
        <v>0</v>
      </c>
      <c r="Z443">
        <f t="shared" si="12"/>
        <v>1</v>
      </c>
      <c r="AA443">
        <f t="shared" si="13"/>
        <v>492</v>
      </c>
      <c r="AB443">
        <f>VLOOKUP(E443,'Territory Map'!$A$2:$B$26,2,FALSE)</f>
        <v>1</v>
      </c>
    </row>
    <row r="444" spans="1:28" x14ac:dyDescent="0.2">
      <c r="A444" t="s">
        <v>473</v>
      </c>
      <c r="B444">
        <v>3</v>
      </c>
      <c r="C444" s="1">
        <v>40909</v>
      </c>
      <c r="E444">
        <v>10004</v>
      </c>
      <c r="F444">
        <v>2</v>
      </c>
      <c r="G444">
        <v>713</v>
      </c>
      <c r="H444">
        <v>1962</v>
      </c>
      <c r="I444" t="s">
        <v>22</v>
      </c>
      <c r="J444">
        <v>1981</v>
      </c>
      <c r="K444">
        <v>7</v>
      </c>
      <c r="L444" t="s">
        <v>16</v>
      </c>
      <c r="M444" t="s">
        <v>26</v>
      </c>
      <c r="N444" t="s">
        <v>25</v>
      </c>
      <c r="O444" t="s">
        <v>25</v>
      </c>
      <c r="P444">
        <v>100000</v>
      </c>
      <c r="Q444">
        <v>10000</v>
      </c>
      <c r="R444">
        <v>60000</v>
      </c>
      <c r="S444">
        <v>20000</v>
      </c>
      <c r="T444">
        <v>100000</v>
      </c>
      <c r="U444">
        <v>3000</v>
      </c>
      <c r="V444">
        <v>500</v>
      </c>
      <c r="W444">
        <v>1139</v>
      </c>
      <c r="X444">
        <v>0</v>
      </c>
      <c r="Y444">
        <v>0</v>
      </c>
      <c r="Z444">
        <f t="shared" si="12"/>
        <v>1</v>
      </c>
      <c r="AA444">
        <f t="shared" si="13"/>
        <v>1139</v>
      </c>
      <c r="AB444">
        <f>VLOOKUP(E444,'Territory Map'!$A$2:$B$26,2,FALSE)</f>
        <v>5</v>
      </c>
    </row>
    <row r="445" spans="1:28" x14ac:dyDescent="0.2">
      <c r="A445" t="s">
        <v>474</v>
      </c>
      <c r="B445">
        <v>3</v>
      </c>
      <c r="C445" s="1">
        <v>40909</v>
      </c>
      <c r="E445">
        <v>10006</v>
      </c>
      <c r="F445">
        <v>2</v>
      </c>
      <c r="G445">
        <v>814</v>
      </c>
      <c r="H445">
        <v>2003</v>
      </c>
      <c r="I445" t="s">
        <v>22</v>
      </c>
      <c r="J445">
        <v>2003</v>
      </c>
      <c r="K445">
        <v>1</v>
      </c>
      <c r="L445" t="s">
        <v>14</v>
      </c>
      <c r="M445" t="s">
        <v>25</v>
      </c>
      <c r="N445" t="s">
        <v>25</v>
      </c>
      <c r="O445" t="s">
        <v>25</v>
      </c>
      <c r="P445">
        <v>300000</v>
      </c>
      <c r="Q445">
        <v>30000</v>
      </c>
      <c r="R445">
        <v>150000</v>
      </c>
      <c r="S445">
        <v>60000</v>
      </c>
      <c r="T445">
        <v>100000</v>
      </c>
      <c r="U445">
        <v>3000</v>
      </c>
      <c r="V445">
        <v>500</v>
      </c>
      <c r="W445">
        <v>2362</v>
      </c>
      <c r="X445">
        <v>0</v>
      </c>
      <c r="Y445">
        <v>0</v>
      </c>
      <c r="Z445">
        <f t="shared" si="12"/>
        <v>1</v>
      </c>
      <c r="AA445">
        <f t="shared" si="13"/>
        <v>2362</v>
      </c>
      <c r="AB445">
        <f>VLOOKUP(E445,'Territory Map'!$A$2:$B$26,2,FALSE)</f>
        <v>6</v>
      </c>
    </row>
    <row r="446" spans="1:28" x14ac:dyDescent="0.2">
      <c r="A446" t="s">
        <v>475</v>
      </c>
      <c r="B446">
        <v>3</v>
      </c>
      <c r="C446" s="1">
        <v>40909</v>
      </c>
      <c r="E446">
        <v>10016</v>
      </c>
      <c r="F446">
        <v>5</v>
      </c>
      <c r="G446">
        <v>878</v>
      </c>
      <c r="H446">
        <v>1980</v>
      </c>
      <c r="I446" t="s">
        <v>22</v>
      </c>
      <c r="J446">
        <v>1980</v>
      </c>
      <c r="K446">
        <v>1</v>
      </c>
      <c r="L446" t="s">
        <v>15</v>
      </c>
      <c r="M446" t="s">
        <v>26</v>
      </c>
      <c r="N446" t="s">
        <v>26</v>
      </c>
      <c r="O446" t="s">
        <v>25</v>
      </c>
      <c r="P446">
        <v>70000</v>
      </c>
      <c r="Q446">
        <v>7000</v>
      </c>
      <c r="R446">
        <v>42000</v>
      </c>
      <c r="S446">
        <v>14000</v>
      </c>
      <c r="T446">
        <v>100000</v>
      </c>
      <c r="U446">
        <v>1000</v>
      </c>
      <c r="V446">
        <v>1000</v>
      </c>
      <c r="W446">
        <v>882</v>
      </c>
      <c r="X446">
        <v>0</v>
      </c>
      <c r="Y446">
        <v>0</v>
      </c>
      <c r="Z446">
        <f t="shared" si="12"/>
        <v>1</v>
      </c>
      <c r="AA446">
        <f t="shared" si="13"/>
        <v>882</v>
      </c>
      <c r="AB446">
        <f>VLOOKUP(E446,'Territory Map'!$A$2:$B$26,2,FALSE)</f>
        <v>6</v>
      </c>
    </row>
    <row r="447" spans="1:28" x14ac:dyDescent="0.2">
      <c r="A447" t="s">
        <v>476</v>
      </c>
      <c r="B447">
        <v>3</v>
      </c>
      <c r="C447" s="1">
        <v>40909</v>
      </c>
      <c r="E447">
        <v>10022</v>
      </c>
      <c r="F447">
        <v>2</v>
      </c>
      <c r="G447">
        <v>853</v>
      </c>
      <c r="H447">
        <v>1988</v>
      </c>
      <c r="I447" t="s">
        <v>22</v>
      </c>
      <c r="J447">
        <v>1988</v>
      </c>
      <c r="K447">
        <v>1</v>
      </c>
      <c r="L447" t="s">
        <v>14</v>
      </c>
      <c r="M447" t="s">
        <v>26</v>
      </c>
      <c r="N447" t="s">
        <v>25</v>
      </c>
      <c r="O447" t="s">
        <v>25</v>
      </c>
      <c r="P447">
        <v>90000</v>
      </c>
      <c r="Q447">
        <v>9000</v>
      </c>
      <c r="R447">
        <v>45000</v>
      </c>
      <c r="S447">
        <v>18000</v>
      </c>
      <c r="T447">
        <v>100000</v>
      </c>
      <c r="U447">
        <v>3000</v>
      </c>
      <c r="V447">
        <v>500</v>
      </c>
      <c r="W447">
        <v>582</v>
      </c>
      <c r="X447">
        <v>0</v>
      </c>
      <c r="Y447">
        <v>0</v>
      </c>
      <c r="Z447">
        <f t="shared" si="12"/>
        <v>1</v>
      </c>
      <c r="AA447">
        <f t="shared" si="13"/>
        <v>582</v>
      </c>
      <c r="AB447">
        <f>VLOOKUP(E447,'Territory Map'!$A$2:$B$26,2,FALSE)</f>
        <v>4</v>
      </c>
    </row>
    <row r="448" spans="1:28" x14ac:dyDescent="0.2">
      <c r="A448" t="s">
        <v>477</v>
      </c>
      <c r="B448">
        <v>3</v>
      </c>
      <c r="C448" s="1">
        <v>40909</v>
      </c>
      <c r="E448">
        <v>10010</v>
      </c>
      <c r="F448">
        <v>2</v>
      </c>
      <c r="G448">
        <v>894</v>
      </c>
      <c r="H448">
        <v>1969</v>
      </c>
      <c r="I448" t="s">
        <v>22</v>
      </c>
      <c r="J448">
        <v>1969</v>
      </c>
      <c r="K448">
        <v>1</v>
      </c>
      <c r="L448" t="s">
        <v>14</v>
      </c>
      <c r="M448" t="s">
        <v>26</v>
      </c>
      <c r="N448" t="s">
        <v>25</v>
      </c>
      <c r="O448" t="s">
        <v>25</v>
      </c>
      <c r="P448">
        <v>150000</v>
      </c>
      <c r="Q448">
        <v>15000</v>
      </c>
      <c r="R448">
        <v>90000</v>
      </c>
      <c r="S448">
        <v>30000</v>
      </c>
      <c r="T448">
        <v>300000</v>
      </c>
      <c r="U448">
        <v>3000</v>
      </c>
      <c r="V448">
        <v>1000</v>
      </c>
      <c r="W448">
        <v>1477</v>
      </c>
      <c r="X448">
        <v>0</v>
      </c>
      <c r="Y448">
        <v>0</v>
      </c>
      <c r="Z448">
        <f t="shared" si="12"/>
        <v>1</v>
      </c>
      <c r="AA448">
        <f t="shared" si="13"/>
        <v>1477</v>
      </c>
      <c r="AB448">
        <f>VLOOKUP(E448,'Territory Map'!$A$2:$B$26,2,FALSE)</f>
        <v>7</v>
      </c>
    </row>
    <row r="449" spans="1:28" x14ac:dyDescent="0.2">
      <c r="A449" t="s">
        <v>478</v>
      </c>
      <c r="B449">
        <v>3</v>
      </c>
      <c r="C449" s="1">
        <v>40909</v>
      </c>
      <c r="E449">
        <v>10013</v>
      </c>
      <c r="F449">
        <v>5</v>
      </c>
      <c r="G449">
        <v>663</v>
      </c>
      <c r="H449">
        <v>1961</v>
      </c>
      <c r="I449" t="s">
        <v>22</v>
      </c>
      <c r="J449">
        <v>1966</v>
      </c>
      <c r="K449">
        <v>1</v>
      </c>
      <c r="L449" t="s">
        <v>14</v>
      </c>
      <c r="M449" t="s">
        <v>26</v>
      </c>
      <c r="N449" t="s">
        <v>26</v>
      </c>
      <c r="O449" t="s">
        <v>25</v>
      </c>
      <c r="P449">
        <v>90000</v>
      </c>
      <c r="Q449">
        <v>9000</v>
      </c>
      <c r="R449">
        <v>45000</v>
      </c>
      <c r="S449">
        <v>18000</v>
      </c>
      <c r="T449">
        <v>500000</v>
      </c>
      <c r="U449">
        <v>3000</v>
      </c>
      <c r="V449">
        <v>500</v>
      </c>
      <c r="W449">
        <v>1933</v>
      </c>
      <c r="X449">
        <v>0</v>
      </c>
      <c r="Y449">
        <v>0</v>
      </c>
      <c r="Z449">
        <f t="shared" si="12"/>
        <v>1</v>
      </c>
      <c r="AA449">
        <f t="shared" si="13"/>
        <v>1933</v>
      </c>
      <c r="AB449">
        <f>VLOOKUP(E449,'Territory Map'!$A$2:$B$26,2,FALSE)</f>
        <v>2</v>
      </c>
    </row>
    <row r="450" spans="1:28" x14ac:dyDescent="0.2">
      <c r="A450" t="s">
        <v>479</v>
      </c>
      <c r="B450">
        <v>3</v>
      </c>
      <c r="C450" s="1">
        <v>40909</v>
      </c>
      <c r="E450">
        <v>10010</v>
      </c>
      <c r="F450">
        <v>3</v>
      </c>
      <c r="G450">
        <v>877</v>
      </c>
      <c r="H450">
        <v>1964</v>
      </c>
      <c r="I450" t="s">
        <v>22</v>
      </c>
      <c r="J450">
        <v>1972</v>
      </c>
      <c r="K450">
        <v>1</v>
      </c>
      <c r="L450" t="s">
        <v>16</v>
      </c>
      <c r="M450" t="s">
        <v>26</v>
      </c>
      <c r="N450" t="s">
        <v>25</v>
      </c>
      <c r="O450" t="s">
        <v>25</v>
      </c>
      <c r="P450">
        <v>60000</v>
      </c>
      <c r="Q450">
        <v>6000</v>
      </c>
      <c r="R450">
        <v>30000</v>
      </c>
      <c r="S450">
        <v>12000</v>
      </c>
      <c r="T450">
        <v>500000</v>
      </c>
      <c r="U450">
        <v>3000</v>
      </c>
      <c r="V450">
        <v>1000</v>
      </c>
      <c r="W450">
        <v>553</v>
      </c>
      <c r="X450">
        <v>0</v>
      </c>
      <c r="Y450">
        <v>0</v>
      </c>
      <c r="Z450">
        <f t="shared" si="12"/>
        <v>1</v>
      </c>
      <c r="AA450">
        <f t="shared" si="13"/>
        <v>553</v>
      </c>
      <c r="AB450">
        <f>VLOOKUP(E450,'Territory Map'!$A$2:$B$26,2,FALSE)</f>
        <v>7</v>
      </c>
    </row>
    <row r="451" spans="1:28" x14ac:dyDescent="0.2">
      <c r="A451" t="s">
        <v>480</v>
      </c>
      <c r="B451">
        <v>3</v>
      </c>
      <c r="C451" s="1">
        <v>40909</v>
      </c>
      <c r="D451" s="1">
        <v>41091</v>
      </c>
      <c r="E451">
        <v>10019</v>
      </c>
      <c r="F451">
        <v>2</v>
      </c>
      <c r="G451">
        <v>674</v>
      </c>
      <c r="H451">
        <v>1967</v>
      </c>
      <c r="I451" t="s">
        <v>22</v>
      </c>
      <c r="J451">
        <v>1987</v>
      </c>
      <c r="K451">
        <v>1</v>
      </c>
      <c r="L451" t="s">
        <v>14</v>
      </c>
      <c r="M451" t="s">
        <v>26</v>
      </c>
      <c r="N451" t="s">
        <v>25</v>
      </c>
      <c r="O451" t="s">
        <v>25</v>
      </c>
      <c r="P451">
        <v>70000</v>
      </c>
      <c r="Q451">
        <v>7000</v>
      </c>
      <c r="R451">
        <v>35000</v>
      </c>
      <c r="S451">
        <v>14000</v>
      </c>
      <c r="T451">
        <v>500000</v>
      </c>
      <c r="U451">
        <v>1000</v>
      </c>
      <c r="V451">
        <v>500</v>
      </c>
      <c r="W451">
        <v>1609</v>
      </c>
      <c r="X451">
        <v>0</v>
      </c>
      <c r="Y451">
        <v>0</v>
      </c>
      <c r="Z451">
        <f t="shared" ref="Z451:Z514" si="14">IF(ISBLANK(D451),1,0.5)</f>
        <v>0.5</v>
      </c>
      <c r="AA451">
        <f t="shared" ref="AA451:AA514" si="15">Z451*W451</f>
        <v>804.5</v>
      </c>
      <c r="AB451">
        <f>VLOOKUP(E451,'Territory Map'!$A$2:$B$26,2,FALSE)</f>
        <v>1</v>
      </c>
    </row>
    <row r="452" spans="1:28" x14ac:dyDescent="0.2">
      <c r="A452" t="s">
        <v>481</v>
      </c>
      <c r="B452">
        <v>3</v>
      </c>
      <c r="C452" s="1">
        <v>40909</v>
      </c>
      <c r="E452">
        <v>10006</v>
      </c>
      <c r="F452">
        <v>3</v>
      </c>
      <c r="G452">
        <v>800</v>
      </c>
      <c r="H452">
        <v>1969</v>
      </c>
      <c r="I452" t="s">
        <v>24</v>
      </c>
      <c r="J452">
        <v>1987</v>
      </c>
      <c r="K452">
        <v>1</v>
      </c>
      <c r="L452" t="s">
        <v>14</v>
      </c>
      <c r="M452" t="s">
        <v>26</v>
      </c>
      <c r="N452" t="s">
        <v>25</v>
      </c>
      <c r="O452" t="s">
        <v>25</v>
      </c>
      <c r="P452">
        <v>100000</v>
      </c>
      <c r="Q452">
        <v>10000</v>
      </c>
      <c r="R452">
        <v>60000</v>
      </c>
      <c r="S452">
        <v>20000</v>
      </c>
      <c r="T452">
        <v>500000</v>
      </c>
      <c r="U452">
        <v>1000</v>
      </c>
      <c r="V452">
        <v>500</v>
      </c>
      <c r="W452">
        <v>2175</v>
      </c>
      <c r="X452">
        <v>1</v>
      </c>
      <c r="Y452">
        <v>15048</v>
      </c>
      <c r="Z452">
        <f t="shared" si="14"/>
        <v>1</v>
      </c>
      <c r="AA452">
        <f t="shared" si="15"/>
        <v>2175</v>
      </c>
      <c r="AB452">
        <f>VLOOKUP(E452,'Territory Map'!$A$2:$B$26,2,FALSE)</f>
        <v>6</v>
      </c>
    </row>
    <row r="453" spans="1:28" x14ac:dyDescent="0.2">
      <c r="A453" t="s">
        <v>482</v>
      </c>
      <c r="B453">
        <v>3</v>
      </c>
      <c r="C453" s="1">
        <v>40909</v>
      </c>
      <c r="E453">
        <v>10016</v>
      </c>
      <c r="F453">
        <v>2</v>
      </c>
      <c r="G453">
        <v>679</v>
      </c>
      <c r="H453">
        <v>1991</v>
      </c>
      <c r="I453" t="s">
        <v>23</v>
      </c>
      <c r="J453">
        <v>2011</v>
      </c>
      <c r="K453">
        <v>1</v>
      </c>
      <c r="L453" t="s">
        <v>15</v>
      </c>
      <c r="M453" t="s">
        <v>26</v>
      </c>
      <c r="N453" t="s">
        <v>26</v>
      </c>
      <c r="O453" t="s">
        <v>25</v>
      </c>
      <c r="P453">
        <v>70000</v>
      </c>
      <c r="Q453">
        <v>7000</v>
      </c>
      <c r="R453">
        <v>42000</v>
      </c>
      <c r="S453">
        <v>14000</v>
      </c>
      <c r="T453">
        <v>100000</v>
      </c>
      <c r="U453">
        <v>1000</v>
      </c>
      <c r="V453">
        <v>500</v>
      </c>
      <c r="W453">
        <v>1108</v>
      </c>
      <c r="X453">
        <v>1</v>
      </c>
      <c r="Y453">
        <v>4788</v>
      </c>
      <c r="Z453">
        <f t="shared" si="14"/>
        <v>1</v>
      </c>
      <c r="AA453">
        <f t="shared" si="15"/>
        <v>1108</v>
      </c>
      <c r="AB453">
        <f>VLOOKUP(E453,'Territory Map'!$A$2:$B$26,2,FALSE)</f>
        <v>6</v>
      </c>
    </row>
    <row r="454" spans="1:28" x14ac:dyDescent="0.2">
      <c r="A454" t="s">
        <v>483</v>
      </c>
      <c r="B454">
        <v>3</v>
      </c>
      <c r="C454" s="1">
        <v>40909</v>
      </c>
      <c r="E454">
        <v>10021</v>
      </c>
      <c r="F454">
        <v>2</v>
      </c>
      <c r="G454">
        <v>657</v>
      </c>
      <c r="H454">
        <v>2005</v>
      </c>
      <c r="I454" t="s">
        <v>22</v>
      </c>
      <c r="J454">
        <v>2005</v>
      </c>
      <c r="K454">
        <v>1</v>
      </c>
      <c r="L454" t="s">
        <v>14</v>
      </c>
      <c r="M454" t="s">
        <v>26</v>
      </c>
      <c r="N454" t="s">
        <v>25</v>
      </c>
      <c r="O454" t="s">
        <v>25</v>
      </c>
      <c r="P454">
        <v>80000</v>
      </c>
      <c r="Q454">
        <v>8000</v>
      </c>
      <c r="R454">
        <v>40000</v>
      </c>
      <c r="S454">
        <v>16000</v>
      </c>
      <c r="T454">
        <v>100000</v>
      </c>
      <c r="U454">
        <v>5000</v>
      </c>
      <c r="V454">
        <v>1000</v>
      </c>
      <c r="W454">
        <v>1371</v>
      </c>
      <c r="X454">
        <v>0</v>
      </c>
      <c r="Y454">
        <v>0</v>
      </c>
      <c r="Z454">
        <f t="shared" si="14"/>
        <v>1</v>
      </c>
      <c r="AA454">
        <f t="shared" si="15"/>
        <v>1371</v>
      </c>
      <c r="AB454">
        <f>VLOOKUP(E454,'Territory Map'!$A$2:$B$26,2,FALSE)</f>
        <v>6</v>
      </c>
    </row>
    <row r="455" spans="1:28" x14ac:dyDescent="0.2">
      <c r="A455" t="s">
        <v>484</v>
      </c>
      <c r="B455">
        <v>3</v>
      </c>
      <c r="C455" s="1">
        <v>40909</v>
      </c>
      <c r="D455" s="1">
        <v>41091</v>
      </c>
      <c r="E455">
        <v>10021</v>
      </c>
      <c r="F455">
        <v>2</v>
      </c>
      <c r="G455">
        <v>800</v>
      </c>
      <c r="H455">
        <v>1985</v>
      </c>
      <c r="I455" t="s">
        <v>22</v>
      </c>
      <c r="J455">
        <v>1985</v>
      </c>
      <c r="K455">
        <v>9</v>
      </c>
      <c r="L455" t="s">
        <v>14</v>
      </c>
      <c r="M455" t="s">
        <v>26</v>
      </c>
      <c r="N455" t="s">
        <v>25</v>
      </c>
      <c r="O455" t="s">
        <v>25</v>
      </c>
      <c r="P455">
        <v>50000</v>
      </c>
      <c r="Q455">
        <v>5000</v>
      </c>
      <c r="R455">
        <v>30000</v>
      </c>
      <c r="S455">
        <v>10000</v>
      </c>
      <c r="T455">
        <v>500000</v>
      </c>
      <c r="U455">
        <v>3000</v>
      </c>
      <c r="V455">
        <v>250</v>
      </c>
      <c r="W455">
        <v>1090</v>
      </c>
      <c r="X455">
        <v>0</v>
      </c>
      <c r="Y455">
        <v>0</v>
      </c>
      <c r="Z455">
        <f t="shared" si="14"/>
        <v>0.5</v>
      </c>
      <c r="AA455">
        <f t="shared" si="15"/>
        <v>545</v>
      </c>
      <c r="AB455">
        <f>VLOOKUP(E455,'Territory Map'!$A$2:$B$26,2,FALSE)</f>
        <v>6</v>
      </c>
    </row>
    <row r="456" spans="1:28" x14ac:dyDescent="0.2">
      <c r="A456" t="s">
        <v>485</v>
      </c>
      <c r="B456">
        <v>3</v>
      </c>
      <c r="C456" s="1">
        <v>40909</v>
      </c>
      <c r="E456">
        <v>10021</v>
      </c>
      <c r="F456">
        <v>2</v>
      </c>
      <c r="G456">
        <v>704</v>
      </c>
      <c r="H456">
        <v>1979</v>
      </c>
      <c r="I456" t="s">
        <v>22</v>
      </c>
      <c r="J456">
        <v>1991</v>
      </c>
      <c r="K456">
        <v>9</v>
      </c>
      <c r="L456" t="s">
        <v>15</v>
      </c>
      <c r="M456" t="s">
        <v>26</v>
      </c>
      <c r="N456" t="s">
        <v>25</v>
      </c>
      <c r="O456" t="s">
        <v>25</v>
      </c>
      <c r="P456">
        <v>200000</v>
      </c>
      <c r="Q456">
        <v>20000</v>
      </c>
      <c r="R456">
        <v>100000</v>
      </c>
      <c r="S456">
        <v>40000</v>
      </c>
      <c r="T456">
        <v>500000</v>
      </c>
      <c r="U456">
        <v>1000</v>
      </c>
      <c r="V456">
        <v>250</v>
      </c>
      <c r="W456">
        <v>4489</v>
      </c>
      <c r="X456">
        <v>0</v>
      </c>
      <c r="Y456">
        <v>0</v>
      </c>
      <c r="Z456">
        <f t="shared" si="14"/>
        <v>1</v>
      </c>
      <c r="AA456">
        <f t="shared" si="15"/>
        <v>4489</v>
      </c>
      <c r="AB456">
        <f>VLOOKUP(E456,'Territory Map'!$A$2:$B$26,2,FALSE)</f>
        <v>6</v>
      </c>
    </row>
    <row r="457" spans="1:28" x14ac:dyDescent="0.2">
      <c r="A457" t="s">
        <v>486</v>
      </c>
      <c r="B457">
        <v>3</v>
      </c>
      <c r="C457" s="1">
        <v>40909</v>
      </c>
      <c r="E457">
        <v>10020</v>
      </c>
      <c r="F457">
        <v>2</v>
      </c>
      <c r="G457" t="s">
        <v>27</v>
      </c>
      <c r="H457">
        <v>1994</v>
      </c>
      <c r="I457" t="s">
        <v>23</v>
      </c>
      <c r="J457">
        <v>1994</v>
      </c>
      <c r="K457">
        <v>7</v>
      </c>
      <c r="L457" t="s">
        <v>15</v>
      </c>
      <c r="M457" t="s">
        <v>26</v>
      </c>
      <c r="N457" t="s">
        <v>26</v>
      </c>
      <c r="O457" t="s">
        <v>26</v>
      </c>
      <c r="P457">
        <v>60000</v>
      </c>
      <c r="Q457">
        <v>6000</v>
      </c>
      <c r="R457">
        <v>30000</v>
      </c>
      <c r="S457">
        <v>12000</v>
      </c>
      <c r="T457">
        <v>100000</v>
      </c>
      <c r="U457">
        <v>5000</v>
      </c>
      <c r="V457">
        <v>250</v>
      </c>
      <c r="W457">
        <v>638</v>
      </c>
      <c r="X457">
        <v>0</v>
      </c>
      <c r="Y457">
        <v>0</v>
      </c>
      <c r="Z457">
        <f t="shared" si="14"/>
        <v>1</v>
      </c>
      <c r="AA457">
        <f t="shared" si="15"/>
        <v>638</v>
      </c>
      <c r="AB457">
        <f>VLOOKUP(E457,'Territory Map'!$A$2:$B$26,2,FALSE)</f>
        <v>7</v>
      </c>
    </row>
    <row r="458" spans="1:28" x14ac:dyDescent="0.2">
      <c r="A458" t="s">
        <v>487</v>
      </c>
      <c r="B458">
        <v>3</v>
      </c>
      <c r="C458" s="1">
        <v>40909</v>
      </c>
      <c r="E458">
        <v>10002</v>
      </c>
      <c r="F458">
        <v>2</v>
      </c>
      <c r="G458">
        <v>733</v>
      </c>
      <c r="H458">
        <v>1989</v>
      </c>
      <c r="I458" t="s">
        <v>23</v>
      </c>
      <c r="J458">
        <v>1989</v>
      </c>
      <c r="K458">
        <v>1</v>
      </c>
      <c r="L458" t="s">
        <v>14</v>
      </c>
      <c r="M458" t="s">
        <v>26</v>
      </c>
      <c r="N458" t="s">
        <v>25</v>
      </c>
      <c r="O458" t="s">
        <v>25</v>
      </c>
      <c r="P458">
        <v>80000</v>
      </c>
      <c r="Q458">
        <v>8000</v>
      </c>
      <c r="R458">
        <v>40000</v>
      </c>
      <c r="S458">
        <v>16000</v>
      </c>
      <c r="T458">
        <v>300000</v>
      </c>
      <c r="U458">
        <v>5000</v>
      </c>
      <c r="V458">
        <v>250</v>
      </c>
      <c r="W458">
        <v>1053</v>
      </c>
      <c r="X458">
        <v>0</v>
      </c>
      <c r="Y458">
        <v>0</v>
      </c>
      <c r="Z458">
        <f t="shared" si="14"/>
        <v>1</v>
      </c>
      <c r="AA458">
        <f t="shared" si="15"/>
        <v>1053</v>
      </c>
      <c r="AB458">
        <f>VLOOKUP(E458,'Territory Map'!$A$2:$B$26,2,FALSE)</f>
        <v>5</v>
      </c>
    </row>
    <row r="459" spans="1:28" x14ac:dyDescent="0.2">
      <c r="A459" t="s">
        <v>488</v>
      </c>
      <c r="B459">
        <v>3</v>
      </c>
      <c r="C459" s="1">
        <v>40909</v>
      </c>
      <c r="E459">
        <v>10002</v>
      </c>
      <c r="F459">
        <v>2</v>
      </c>
      <c r="G459">
        <v>601</v>
      </c>
      <c r="H459">
        <v>1996</v>
      </c>
      <c r="I459" t="s">
        <v>22</v>
      </c>
      <c r="J459">
        <v>1998</v>
      </c>
      <c r="K459">
        <v>1</v>
      </c>
      <c r="L459" t="s">
        <v>14</v>
      </c>
      <c r="M459" t="s">
        <v>26</v>
      </c>
      <c r="N459" t="s">
        <v>25</v>
      </c>
      <c r="O459" t="s">
        <v>25</v>
      </c>
      <c r="P459">
        <v>300000</v>
      </c>
      <c r="Q459">
        <v>30000</v>
      </c>
      <c r="R459">
        <v>150000</v>
      </c>
      <c r="S459">
        <v>60000</v>
      </c>
      <c r="T459">
        <v>100000</v>
      </c>
      <c r="U459">
        <v>3000</v>
      </c>
      <c r="V459">
        <v>250</v>
      </c>
      <c r="W459">
        <v>3953</v>
      </c>
      <c r="X459">
        <v>0</v>
      </c>
      <c r="Y459">
        <v>0</v>
      </c>
      <c r="Z459">
        <f t="shared" si="14"/>
        <v>1</v>
      </c>
      <c r="AA459">
        <f t="shared" si="15"/>
        <v>3953</v>
      </c>
      <c r="AB459">
        <f>VLOOKUP(E459,'Territory Map'!$A$2:$B$26,2,FALSE)</f>
        <v>5</v>
      </c>
    </row>
    <row r="460" spans="1:28" x14ac:dyDescent="0.2">
      <c r="A460" t="s">
        <v>489</v>
      </c>
      <c r="B460">
        <v>3</v>
      </c>
      <c r="C460" s="1">
        <v>40909</v>
      </c>
      <c r="E460">
        <v>10013</v>
      </c>
      <c r="F460">
        <v>3</v>
      </c>
      <c r="G460">
        <v>900</v>
      </c>
      <c r="H460">
        <v>1971</v>
      </c>
      <c r="I460" t="s">
        <v>22</v>
      </c>
      <c r="J460">
        <v>2006</v>
      </c>
      <c r="K460">
        <v>1</v>
      </c>
      <c r="L460" t="s">
        <v>14</v>
      </c>
      <c r="M460" t="s">
        <v>26</v>
      </c>
      <c r="N460" t="s">
        <v>26</v>
      </c>
      <c r="O460" t="s">
        <v>25</v>
      </c>
      <c r="P460">
        <v>125000</v>
      </c>
      <c r="Q460">
        <v>12500</v>
      </c>
      <c r="R460">
        <v>62500</v>
      </c>
      <c r="S460">
        <v>25000</v>
      </c>
      <c r="T460">
        <v>100000</v>
      </c>
      <c r="U460">
        <v>5000</v>
      </c>
      <c r="V460">
        <v>500</v>
      </c>
      <c r="W460">
        <v>559</v>
      </c>
      <c r="X460">
        <v>0</v>
      </c>
      <c r="Y460">
        <v>0</v>
      </c>
      <c r="Z460">
        <f t="shared" si="14"/>
        <v>1</v>
      </c>
      <c r="AA460">
        <f t="shared" si="15"/>
        <v>559</v>
      </c>
      <c r="AB460">
        <f>VLOOKUP(E460,'Territory Map'!$A$2:$B$26,2,FALSE)</f>
        <v>2</v>
      </c>
    </row>
    <row r="461" spans="1:28" x14ac:dyDescent="0.2">
      <c r="A461" t="s">
        <v>490</v>
      </c>
      <c r="B461">
        <v>3</v>
      </c>
      <c r="C461" s="1">
        <v>40909</v>
      </c>
      <c r="E461">
        <v>10019</v>
      </c>
      <c r="F461">
        <v>1</v>
      </c>
      <c r="G461">
        <v>946</v>
      </c>
      <c r="H461">
        <v>1976</v>
      </c>
      <c r="I461" t="s">
        <v>23</v>
      </c>
      <c r="J461">
        <v>1980</v>
      </c>
      <c r="K461">
        <v>1</v>
      </c>
      <c r="L461" t="s">
        <v>14</v>
      </c>
      <c r="M461" t="s">
        <v>25</v>
      </c>
      <c r="N461" t="s">
        <v>25</v>
      </c>
      <c r="O461" t="s">
        <v>25</v>
      </c>
      <c r="P461">
        <v>200000</v>
      </c>
      <c r="Q461">
        <v>20000</v>
      </c>
      <c r="R461">
        <v>100000</v>
      </c>
      <c r="S461">
        <v>40000</v>
      </c>
      <c r="T461">
        <v>100000</v>
      </c>
      <c r="U461">
        <v>5000</v>
      </c>
      <c r="V461">
        <v>1000</v>
      </c>
      <c r="W461">
        <v>874</v>
      </c>
      <c r="X461">
        <v>0</v>
      </c>
      <c r="Y461">
        <v>0</v>
      </c>
      <c r="Z461">
        <f t="shared" si="14"/>
        <v>1</v>
      </c>
      <c r="AA461">
        <f t="shared" si="15"/>
        <v>874</v>
      </c>
      <c r="AB461">
        <f>VLOOKUP(E461,'Territory Map'!$A$2:$B$26,2,FALSE)</f>
        <v>1</v>
      </c>
    </row>
    <row r="462" spans="1:28" x14ac:dyDescent="0.2">
      <c r="A462" t="s">
        <v>491</v>
      </c>
      <c r="B462">
        <v>3</v>
      </c>
      <c r="C462" s="1">
        <v>40909</v>
      </c>
      <c r="E462">
        <v>10014</v>
      </c>
      <c r="F462">
        <v>5</v>
      </c>
      <c r="G462">
        <v>779</v>
      </c>
      <c r="H462">
        <v>2001</v>
      </c>
      <c r="I462" t="s">
        <v>23</v>
      </c>
      <c r="J462">
        <v>2001</v>
      </c>
      <c r="K462">
        <v>1</v>
      </c>
      <c r="L462" t="s">
        <v>14</v>
      </c>
      <c r="M462" t="s">
        <v>26</v>
      </c>
      <c r="N462" t="s">
        <v>25</v>
      </c>
      <c r="O462" t="s">
        <v>25</v>
      </c>
      <c r="P462">
        <v>100000</v>
      </c>
      <c r="Q462">
        <v>10000</v>
      </c>
      <c r="R462">
        <v>50000</v>
      </c>
      <c r="S462">
        <v>20000</v>
      </c>
      <c r="T462">
        <v>100000</v>
      </c>
      <c r="U462">
        <v>1000</v>
      </c>
      <c r="V462">
        <v>500</v>
      </c>
      <c r="W462">
        <v>1630</v>
      </c>
      <c r="X462">
        <v>0</v>
      </c>
      <c r="Y462">
        <v>0</v>
      </c>
      <c r="Z462">
        <f t="shared" si="14"/>
        <v>1</v>
      </c>
      <c r="AA462">
        <f t="shared" si="15"/>
        <v>1630</v>
      </c>
      <c r="AB462">
        <f>VLOOKUP(E462,'Territory Map'!$A$2:$B$26,2,FALSE)</f>
        <v>1</v>
      </c>
    </row>
    <row r="463" spans="1:28" x14ac:dyDescent="0.2">
      <c r="A463" t="s">
        <v>492</v>
      </c>
      <c r="B463">
        <v>3</v>
      </c>
      <c r="C463" s="1">
        <v>40909</v>
      </c>
      <c r="E463">
        <v>10024</v>
      </c>
      <c r="F463">
        <v>2</v>
      </c>
      <c r="G463">
        <v>555</v>
      </c>
      <c r="H463">
        <v>1982</v>
      </c>
      <c r="I463" t="s">
        <v>23</v>
      </c>
      <c r="J463">
        <v>2006</v>
      </c>
      <c r="K463">
        <v>9</v>
      </c>
      <c r="L463" t="s">
        <v>16</v>
      </c>
      <c r="M463" t="s">
        <v>26</v>
      </c>
      <c r="N463" t="s">
        <v>26</v>
      </c>
      <c r="O463" t="s">
        <v>25</v>
      </c>
      <c r="P463">
        <v>200000</v>
      </c>
      <c r="Q463">
        <v>20000</v>
      </c>
      <c r="R463">
        <v>100000</v>
      </c>
      <c r="S463">
        <v>40000</v>
      </c>
      <c r="T463">
        <v>100000</v>
      </c>
      <c r="U463">
        <v>3000</v>
      </c>
      <c r="V463">
        <v>250</v>
      </c>
      <c r="W463">
        <v>2207</v>
      </c>
      <c r="X463">
        <v>0</v>
      </c>
      <c r="Y463">
        <v>0</v>
      </c>
      <c r="Z463">
        <f t="shared" si="14"/>
        <v>1</v>
      </c>
      <c r="AA463">
        <f t="shared" si="15"/>
        <v>2207</v>
      </c>
      <c r="AB463">
        <f>VLOOKUP(E463,'Territory Map'!$A$2:$B$26,2,FALSE)</f>
        <v>4</v>
      </c>
    </row>
    <row r="464" spans="1:28" x14ac:dyDescent="0.2">
      <c r="A464" t="s">
        <v>493</v>
      </c>
      <c r="B464">
        <v>3</v>
      </c>
      <c r="C464" s="1">
        <v>40909</v>
      </c>
      <c r="E464">
        <v>10014</v>
      </c>
      <c r="F464">
        <v>2</v>
      </c>
      <c r="G464">
        <v>544</v>
      </c>
      <c r="H464">
        <v>1989</v>
      </c>
      <c r="I464" t="s">
        <v>23</v>
      </c>
      <c r="J464">
        <v>1989</v>
      </c>
      <c r="K464">
        <v>1</v>
      </c>
      <c r="L464" t="s">
        <v>14</v>
      </c>
      <c r="M464" t="s">
        <v>26</v>
      </c>
      <c r="N464" t="s">
        <v>26</v>
      </c>
      <c r="O464" t="s">
        <v>25</v>
      </c>
      <c r="P464">
        <v>80000</v>
      </c>
      <c r="Q464">
        <v>8000</v>
      </c>
      <c r="R464">
        <v>40000</v>
      </c>
      <c r="S464">
        <v>16000</v>
      </c>
      <c r="T464">
        <v>100000</v>
      </c>
      <c r="U464">
        <v>1000</v>
      </c>
      <c r="V464">
        <v>500</v>
      </c>
      <c r="W464">
        <v>1543</v>
      </c>
      <c r="X464">
        <v>0</v>
      </c>
      <c r="Y464">
        <v>0</v>
      </c>
      <c r="Z464">
        <f t="shared" si="14"/>
        <v>1</v>
      </c>
      <c r="AA464">
        <f t="shared" si="15"/>
        <v>1543</v>
      </c>
      <c r="AB464">
        <f>VLOOKUP(E464,'Territory Map'!$A$2:$B$26,2,FALSE)</f>
        <v>1</v>
      </c>
    </row>
    <row r="465" spans="1:28" x14ac:dyDescent="0.2">
      <c r="A465" t="s">
        <v>494</v>
      </c>
      <c r="B465">
        <v>3</v>
      </c>
      <c r="C465" s="1">
        <v>40909</v>
      </c>
      <c r="E465">
        <v>10016</v>
      </c>
      <c r="F465">
        <v>5</v>
      </c>
      <c r="G465">
        <v>569</v>
      </c>
      <c r="H465">
        <v>2004</v>
      </c>
      <c r="I465" t="s">
        <v>22</v>
      </c>
      <c r="J465">
        <v>2004</v>
      </c>
      <c r="K465">
        <v>1</v>
      </c>
      <c r="L465" t="s">
        <v>14</v>
      </c>
      <c r="M465" t="s">
        <v>26</v>
      </c>
      <c r="N465" t="s">
        <v>26</v>
      </c>
      <c r="O465" t="s">
        <v>25</v>
      </c>
      <c r="P465">
        <v>150000</v>
      </c>
      <c r="Q465">
        <v>15000</v>
      </c>
      <c r="R465">
        <v>75000</v>
      </c>
      <c r="S465">
        <v>30000</v>
      </c>
      <c r="T465">
        <v>500000</v>
      </c>
      <c r="U465">
        <v>5000</v>
      </c>
      <c r="V465">
        <v>500</v>
      </c>
      <c r="W465">
        <v>3872</v>
      </c>
      <c r="X465">
        <v>0</v>
      </c>
      <c r="Y465">
        <v>0</v>
      </c>
      <c r="Z465">
        <f t="shared" si="14"/>
        <v>1</v>
      </c>
      <c r="AA465">
        <f t="shared" si="15"/>
        <v>3872</v>
      </c>
      <c r="AB465">
        <f>VLOOKUP(E465,'Territory Map'!$A$2:$B$26,2,FALSE)</f>
        <v>6</v>
      </c>
    </row>
    <row r="466" spans="1:28" x14ac:dyDescent="0.2">
      <c r="A466" t="s">
        <v>495</v>
      </c>
      <c r="B466">
        <v>3</v>
      </c>
      <c r="C466" s="1">
        <v>40909</v>
      </c>
      <c r="E466">
        <v>10024</v>
      </c>
      <c r="F466">
        <v>4</v>
      </c>
      <c r="G466">
        <v>685</v>
      </c>
      <c r="H466">
        <v>1991</v>
      </c>
      <c r="I466" t="s">
        <v>22</v>
      </c>
      <c r="J466">
        <v>1993</v>
      </c>
      <c r="K466">
        <v>1</v>
      </c>
      <c r="L466" t="s">
        <v>15</v>
      </c>
      <c r="M466" t="s">
        <v>26</v>
      </c>
      <c r="N466" t="s">
        <v>25</v>
      </c>
      <c r="O466" t="s">
        <v>25</v>
      </c>
      <c r="P466">
        <v>400000</v>
      </c>
      <c r="Q466">
        <v>40000</v>
      </c>
      <c r="R466">
        <v>200000</v>
      </c>
      <c r="S466">
        <v>80000</v>
      </c>
      <c r="T466">
        <v>300000</v>
      </c>
      <c r="U466">
        <v>1000</v>
      </c>
      <c r="V466">
        <v>500</v>
      </c>
      <c r="W466">
        <v>3856</v>
      </c>
      <c r="X466">
        <v>0</v>
      </c>
      <c r="Y466">
        <v>0</v>
      </c>
      <c r="Z466">
        <f t="shared" si="14"/>
        <v>1</v>
      </c>
      <c r="AA466">
        <f t="shared" si="15"/>
        <v>3856</v>
      </c>
      <c r="AB466">
        <f>VLOOKUP(E466,'Territory Map'!$A$2:$B$26,2,FALSE)</f>
        <v>4</v>
      </c>
    </row>
    <row r="467" spans="1:28" x14ac:dyDescent="0.2">
      <c r="A467" t="s">
        <v>496</v>
      </c>
      <c r="B467">
        <v>3</v>
      </c>
      <c r="C467" s="1">
        <v>40909</v>
      </c>
      <c r="D467" s="1">
        <v>41091</v>
      </c>
      <c r="E467">
        <v>10014</v>
      </c>
      <c r="F467">
        <v>2</v>
      </c>
      <c r="G467">
        <v>804</v>
      </c>
      <c r="H467">
        <v>1994</v>
      </c>
      <c r="I467" t="s">
        <v>22</v>
      </c>
      <c r="J467">
        <v>1994</v>
      </c>
      <c r="K467">
        <v>1</v>
      </c>
      <c r="L467" t="s">
        <v>15</v>
      </c>
      <c r="M467" t="s">
        <v>26</v>
      </c>
      <c r="N467" t="s">
        <v>25</v>
      </c>
      <c r="O467" t="s">
        <v>25</v>
      </c>
      <c r="P467">
        <v>125000</v>
      </c>
      <c r="Q467">
        <v>12500</v>
      </c>
      <c r="R467">
        <v>62500</v>
      </c>
      <c r="S467">
        <v>25000</v>
      </c>
      <c r="T467">
        <v>500000</v>
      </c>
      <c r="U467">
        <v>5000</v>
      </c>
      <c r="V467">
        <v>1000</v>
      </c>
      <c r="W467">
        <v>778</v>
      </c>
      <c r="X467">
        <v>1</v>
      </c>
      <c r="Y467">
        <v>14850</v>
      </c>
      <c r="Z467">
        <f t="shared" si="14"/>
        <v>0.5</v>
      </c>
      <c r="AA467">
        <f t="shared" si="15"/>
        <v>389</v>
      </c>
      <c r="AB467">
        <f>VLOOKUP(E467,'Territory Map'!$A$2:$B$26,2,FALSE)</f>
        <v>1</v>
      </c>
    </row>
    <row r="468" spans="1:28" x14ac:dyDescent="0.2">
      <c r="A468" t="s">
        <v>497</v>
      </c>
      <c r="B468">
        <v>3</v>
      </c>
      <c r="C468" s="1">
        <v>40909</v>
      </c>
      <c r="E468">
        <v>10005</v>
      </c>
      <c r="F468">
        <v>2</v>
      </c>
      <c r="G468">
        <v>684</v>
      </c>
      <c r="H468">
        <v>1964</v>
      </c>
      <c r="I468" t="s">
        <v>22</v>
      </c>
      <c r="J468">
        <v>1984</v>
      </c>
      <c r="K468">
        <v>1</v>
      </c>
      <c r="L468" t="s">
        <v>14</v>
      </c>
      <c r="M468" t="s">
        <v>26</v>
      </c>
      <c r="N468" t="s">
        <v>26</v>
      </c>
      <c r="O468" t="s">
        <v>25</v>
      </c>
      <c r="P468">
        <v>100000</v>
      </c>
      <c r="Q468">
        <v>10000</v>
      </c>
      <c r="R468">
        <v>50000</v>
      </c>
      <c r="S468">
        <v>20000</v>
      </c>
      <c r="T468">
        <v>300000</v>
      </c>
      <c r="U468">
        <v>1000</v>
      </c>
      <c r="V468">
        <v>1000</v>
      </c>
      <c r="W468">
        <v>2422</v>
      </c>
      <c r="X468">
        <v>0</v>
      </c>
      <c r="Y468">
        <v>0</v>
      </c>
      <c r="Z468">
        <f t="shared" si="14"/>
        <v>1</v>
      </c>
      <c r="AA468">
        <f t="shared" si="15"/>
        <v>2422</v>
      </c>
      <c r="AB468">
        <f>VLOOKUP(E468,'Territory Map'!$A$2:$B$26,2,FALSE)</f>
        <v>7</v>
      </c>
    </row>
    <row r="469" spans="1:28" x14ac:dyDescent="0.2">
      <c r="A469" t="s">
        <v>498</v>
      </c>
      <c r="B469">
        <v>3</v>
      </c>
      <c r="C469" s="1">
        <v>40909</v>
      </c>
      <c r="E469">
        <v>10013</v>
      </c>
      <c r="F469">
        <v>4</v>
      </c>
      <c r="G469">
        <v>671</v>
      </c>
      <c r="H469">
        <v>2001</v>
      </c>
      <c r="I469" t="s">
        <v>22</v>
      </c>
      <c r="J469">
        <v>2001</v>
      </c>
      <c r="K469">
        <v>1</v>
      </c>
      <c r="L469" t="s">
        <v>14</v>
      </c>
      <c r="M469" t="s">
        <v>26</v>
      </c>
      <c r="N469" t="s">
        <v>25</v>
      </c>
      <c r="O469" t="s">
        <v>25</v>
      </c>
      <c r="P469">
        <v>200000</v>
      </c>
      <c r="Q469">
        <v>20000</v>
      </c>
      <c r="R469">
        <v>140000</v>
      </c>
      <c r="S469">
        <v>40000</v>
      </c>
      <c r="T469">
        <v>100000</v>
      </c>
      <c r="U469">
        <v>3000</v>
      </c>
      <c r="V469">
        <v>1000</v>
      </c>
      <c r="W469">
        <v>1943</v>
      </c>
      <c r="X469">
        <v>0</v>
      </c>
      <c r="Y469">
        <v>0</v>
      </c>
      <c r="Z469">
        <f t="shared" si="14"/>
        <v>1</v>
      </c>
      <c r="AA469">
        <f t="shared" si="15"/>
        <v>1943</v>
      </c>
      <c r="AB469">
        <f>VLOOKUP(E469,'Territory Map'!$A$2:$B$26,2,FALSE)</f>
        <v>2</v>
      </c>
    </row>
    <row r="470" spans="1:28" x14ac:dyDescent="0.2">
      <c r="A470" t="s">
        <v>499</v>
      </c>
      <c r="B470">
        <v>3</v>
      </c>
      <c r="C470" s="1">
        <v>40909</v>
      </c>
      <c r="E470">
        <v>10021</v>
      </c>
      <c r="F470">
        <v>2</v>
      </c>
      <c r="G470">
        <v>660</v>
      </c>
      <c r="H470">
        <v>1951</v>
      </c>
      <c r="I470" t="s">
        <v>22</v>
      </c>
      <c r="J470">
        <v>1982</v>
      </c>
      <c r="K470">
        <v>1</v>
      </c>
      <c r="L470" t="s">
        <v>14</v>
      </c>
      <c r="M470" t="s">
        <v>26</v>
      </c>
      <c r="N470" t="s">
        <v>25</v>
      </c>
      <c r="O470" t="s">
        <v>25</v>
      </c>
      <c r="P470">
        <v>50000</v>
      </c>
      <c r="Q470">
        <v>5000</v>
      </c>
      <c r="R470">
        <v>25000</v>
      </c>
      <c r="S470">
        <v>10000</v>
      </c>
      <c r="T470">
        <v>100000</v>
      </c>
      <c r="U470">
        <v>3000</v>
      </c>
      <c r="V470">
        <v>500</v>
      </c>
      <c r="W470">
        <v>1323</v>
      </c>
      <c r="X470">
        <v>0</v>
      </c>
      <c r="Y470">
        <v>0</v>
      </c>
      <c r="Z470">
        <f t="shared" si="14"/>
        <v>1</v>
      </c>
      <c r="AA470">
        <f t="shared" si="15"/>
        <v>1323</v>
      </c>
      <c r="AB470">
        <f>VLOOKUP(E470,'Territory Map'!$A$2:$B$26,2,FALSE)</f>
        <v>6</v>
      </c>
    </row>
    <row r="471" spans="1:28" x14ac:dyDescent="0.2">
      <c r="A471" t="s">
        <v>500</v>
      </c>
      <c r="B471">
        <v>3</v>
      </c>
      <c r="C471" s="1">
        <v>40909</v>
      </c>
      <c r="E471">
        <v>10011</v>
      </c>
      <c r="F471">
        <v>4</v>
      </c>
      <c r="G471">
        <v>819</v>
      </c>
      <c r="H471">
        <v>1971</v>
      </c>
      <c r="I471" t="s">
        <v>22</v>
      </c>
      <c r="J471">
        <v>1971</v>
      </c>
      <c r="K471">
        <v>1</v>
      </c>
      <c r="L471" t="s">
        <v>15</v>
      </c>
      <c r="M471" t="s">
        <v>26</v>
      </c>
      <c r="N471" t="s">
        <v>26</v>
      </c>
      <c r="O471" t="s">
        <v>25</v>
      </c>
      <c r="P471">
        <v>90000</v>
      </c>
      <c r="Q471">
        <v>9000</v>
      </c>
      <c r="R471">
        <v>45000</v>
      </c>
      <c r="S471">
        <v>18000</v>
      </c>
      <c r="T471">
        <v>100000</v>
      </c>
      <c r="U471">
        <v>1000</v>
      </c>
      <c r="V471">
        <v>250</v>
      </c>
      <c r="W471">
        <v>1407</v>
      </c>
      <c r="X471">
        <v>0</v>
      </c>
      <c r="Y471">
        <v>0</v>
      </c>
      <c r="Z471">
        <f t="shared" si="14"/>
        <v>1</v>
      </c>
      <c r="AA471">
        <f t="shared" si="15"/>
        <v>1407</v>
      </c>
      <c r="AB471">
        <f>VLOOKUP(E471,'Territory Map'!$A$2:$B$26,2,FALSE)</f>
        <v>6</v>
      </c>
    </row>
    <row r="472" spans="1:28" x14ac:dyDescent="0.2">
      <c r="A472" t="s">
        <v>501</v>
      </c>
      <c r="B472">
        <v>3</v>
      </c>
      <c r="C472" s="1">
        <v>40909</v>
      </c>
      <c r="E472">
        <v>10008</v>
      </c>
      <c r="F472">
        <v>4</v>
      </c>
      <c r="G472">
        <v>717</v>
      </c>
      <c r="H472">
        <v>1969</v>
      </c>
      <c r="I472" t="s">
        <v>22</v>
      </c>
      <c r="J472">
        <v>1970</v>
      </c>
      <c r="K472">
        <v>7</v>
      </c>
      <c r="L472" t="s">
        <v>15</v>
      </c>
      <c r="M472" t="s">
        <v>26</v>
      </c>
      <c r="N472" t="s">
        <v>25</v>
      </c>
      <c r="O472" t="s">
        <v>25</v>
      </c>
      <c r="P472">
        <v>50000</v>
      </c>
      <c r="Q472">
        <v>5000</v>
      </c>
      <c r="R472">
        <v>25000</v>
      </c>
      <c r="S472">
        <v>10000</v>
      </c>
      <c r="T472">
        <v>300000</v>
      </c>
      <c r="U472">
        <v>1000</v>
      </c>
      <c r="V472">
        <v>500</v>
      </c>
      <c r="W472">
        <v>1063</v>
      </c>
      <c r="X472">
        <v>0</v>
      </c>
      <c r="Y472">
        <v>0</v>
      </c>
      <c r="Z472">
        <f t="shared" si="14"/>
        <v>1</v>
      </c>
      <c r="AA472">
        <f t="shared" si="15"/>
        <v>1063</v>
      </c>
      <c r="AB472">
        <f>VLOOKUP(E472,'Territory Map'!$A$2:$B$26,2,FALSE)</f>
        <v>1</v>
      </c>
    </row>
    <row r="473" spans="1:28" x14ac:dyDescent="0.2">
      <c r="A473" t="s">
        <v>502</v>
      </c>
      <c r="B473">
        <v>3</v>
      </c>
      <c r="C473" s="1">
        <v>40909</v>
      </c>
      <c r="E473">
        <v>10020</v>
      </c>
      <c r="F473">
        <v>4</v>
      </c>
      <c r="G473">
        <v>674</v>
      </c>
      <c r="H473">
        <v>1951</v>
      </c>
      <c r="I473" t="s">
        <v>22</v>
      </c>
      <c r="J473">
        <v>1992</v>
      </c>
      <c r="K473">
        <v>1</v>
      </c>
      <c r="L473" t="s">
        <v>16</v>
      </c>
      <c r="M473" t="s">
        <v>26</v>
      </c>
      <c r="N473" t="s">
        <v>25</v>
      </c>
      <c r="O473" t="s">
        <v>25</v>
      </c>
      <c r="P473">
        <v>150000</v>
      </c>
      <c r="Q473">
        <v>15000</v>
      </c>
      <c r="R473">
        <v>75000</v>
      </c>
      <c r="S473">
        <v>30000</v>
      </c>
      <c r="T473">
        <v>500000</v>
      </c>
      <c r="U473">
        <v>5000</v>
      </c>
      <c r="V473">
        <v>1000</v>
      </c>
      <c r="W473">
        <v>2827</v>
      </c>
      <c r="X473">
        <v>0</v>
      </c>
      <c r="Y473">
        <v>0</v>
      </c>
      <c r="Z473">
        <f t="shared" si="14"/>
        <v>1</v>
      </c>
      <c r="AA473">
        <f t="shared" si="15"/>
        <v>2827</v>
      </c>
      <c r="AB473">
        <f>VLOOKUP(E473,'Territory Map'!$A$2:$B$26,2,FALSE)</f>
        <v>7</v>
      </c>
    </row>
    <row r="474" spans="1:28" x14ac:dyDescent="0.2">
      <c r="A474" t="s">
        <v>503</v>
      </c>
      <c r="B474">
        <v>3</v>
      </c>
      <c r="C474" s="1">
        <v>40909</v>
      </c>
      <c r="E474">
        <v>10020</v>
      </c>
      <c r="F474">
        <v>2</v>
      </c>
      <c r="G474">
        <v>709</v>
      </c>
      <c r="H474">
        <v>1978</v>
      </c>
      <c r="I474" t="s">
        <v>22</v>
      </c>
      <c r="J474">
        <v>1988</v>
      </c>
      <c r="K474">
        <v>1</v>
      </c>
      <c r="L474" t="s">
        <v>14</v>
      </c>
      <c r="M474" t="s">
        <v>26</v>
      </c>
      <c r="N474" t="s">
        <v>25</v>
      </c>
      <c r="O474" t="s">
        <v>25</v>
      </c>
      <c r="P474">
        <v>70000</v>
      </c>
      <c r="Q474">
        <v>7000</v>
      </c>
      <c r="R474">
        <v>35000</v>
      </c>
      <c r="S474">
        <v>14000</v>
      </c>
      <c r="T474">
        <v>500000</v>
      </c>
      <c r="U474">
        <v>3000</v>
      </c>
      <c r="V474">
        <v>1000</v>
      </c>
      <c r="W474">
        <v>1461</v>
      </c>
      <c r="X474">
        <v>0</v>
      </c>
      <c r="Y474">
        <v>0</v>
      </c>
      <c r="Z474">
        <f t="shared" si="14"/>
        <v>1</v>
      </c>
      <c r="AA474">
        <f t="shared" si="15"/>
        <v>1461</v>
      </c>
      <c r="AB474">
        <f>VLOOKUP(E474,'Territory Map'!$A$2:$B$26,2,FALSE)</f>
        <v>7</v>
      </c>
    </row>
    <row r="475" spans="1:28" x14ac:dyDescent="0.2">
      <c r="A475" t="s">
        <v>504</v>
      </c>
      <c r="B475">
        <v>3</v>
      </c>
      <c r="C475" s="1">
        <v>40909</v>
      </c>
      <c r="E475">
        <v>10013</v>
      </c>
      <c r="F475">
        <v>3</v>
      </c>
      <c r="G475">
        <v>727</v>
      </c>
      <c r="H475">
        <v>1994</v>
      </c>
      <c r="I475" t="s">
        <v>22</v>
      </c>
      <c r="J475">
        <v>1994</v>
      </c>
      <c r="K475">
        <v>1</v>
      </c>
      <c r="L475" t="s">
        <v>14</v>
      </c>
      <c r="M475" t="s">
        <v>26</v>
      </c>
      <c r="N475" t="s">
        <v>25</v>
      </c>
      <c r="O475" t="s">
        <v>25</v>
      </c>
      <c r="P475">
        <v>200000</v>
      </c>
      <c r="Q475">
        <v>20000</v>
      </c>
      <c r="R475">
        <v>100000</v>
      </c>
      <c r="S475">
        <v>40000</v>
      </c>
      <c r="T475">
        <v>300000</v>
      </c>
      <c r="U475">
        <v>3000</v>
      </c>
      <c r="V475">
        <v>500</v>
      </c>
      <c r="W475">
        <v>1552</v>
      </c>
      <c r="X475">
        <v>0</v>
      </c>
      <c r="Y475">
        <v>0</v>
      </c>
      <c r="Z475">
        <f t="shared" si="14"/>
        <v>1</v>
      </c>
      <c r="AA475">
        <f t="shared" si="15"/>
        <v>1552</v>
      </c>
      <c r="AB475">
        <f>VLOOKUP(E475,'Territory Map'!$A$2:$B$26,2,FALSE)</f>
        <v>2</v>
      </c>
    </row>
    <row r="476" spans="1:28" x14ac:dyDescent="0.2">
      <c r="A476" t="s">
        <v>505</v>
      </c>
      <c r="B476">
        <v>3</v>
      </c>
      <c r="C476" s="1">
        <v>40909</v>
      </c>
      <c r="E476">
        <v>10012</v>
      </c>
      <c r="F476">
        <v>4</v>
      </c>
      <c r="G476">
        <v>664</v>
      </c>
      <c r="H476">
        <v>1993</v>
      </c>
      <c r="I476" t="s">
        <v>22</v>
      </c>
      <c r="J476">
        <v>1993</v>
      </c>
      <c r="K476">
        <v>1</v>
      </c>
      <c r="L476" t="s">
        <v>14</v>
      </c>
      <c r="M476" t="s">
        <v>26</v>
      </c>
      <c r="N476" t="s">
        <v>25</v>
      </c>
      <c r="O476" t="s">
        <v>25</v>
      </c>
      <c r="P476">
        <v>100000</v>
      </c>
      <c r="Q476">
        <v>10000</v>
      </c>
      <c r="R476">
        <v>50000</v>
      </c>
      <c r="S476">
        <v>20000</v>
      </c>
      <c r="T476">
        <v>300000</v>
      </c>
      <c r="U476">
        <v>1000</v>
      </c>
      <c r="V476">
        <v>250</v>
      </c>
      <c r="W476">
        <v>1926</v>
      </c>
      <c r="X476">
        <v>0</v>
      </c>
      <c r="Y476">
        <v>0</v>
      </c>
      <c r="Z476">
        <f t="shared" si="14"/>
        <v>1</v>
      </c>
      <c r="AA476">
        <f t="shared" si="15"/>
        <v>1926</v>
      </c>
      <c r="AB476">
        <f>VLOOKUP(E476,'Territory Map'!$A$2:$B$26,2,FALSE)</f>
        <v>3</v>
      </c>
    </row>
    <row r="477" spans="1:28" x14ac:dyDescent="0.2">
      <c r="A477" t="s">
        <v>506</v>
      </c>
      <c r="B477">
        <v>3</v>
      </c>
      <c r="C477" s="1">
        <v>40909</v>
      </c>
      <c r="E477">
        <v>10006</v>
      </c>
      <c r="F477">
        <v>3</v>
      </c>
      <c r="G477">
        <v>800</v>
      </c>
      <c r="H477">
        <v>1987</v>
      </c>
      <c r="I477" t="s">
        <v>22</v>
      </c>
      <c r="J477">
        <v>2004</v>
      </c>
      <c r="K477">
        <v>1</v>
      </c>
      <c r="L477" t="s">
        <v>14</v>
      </c>
      <c r="M477" t="s">
        <v>26</v>
      </c>
      <c r="N477" t="s">
        <v>25</v>
      </c>
      <c r="O477" t="s">
        <v>25</v>
      </c>
      <c r="P477">
        <v>95000</v>
      </c>
      <c r="Q477">
        <v>9500</v>
      </c>
      <c r="R477">
        <v>47500</v>
      </c>
      <c r="S477">
        <v>19000</v>
      </c>
      <c r="T477">
        <v>300000</v>
      </c>
      <c r="U477">
        <v>3000</v>
      </c>
      <c r="V477">
        <v>500</v>
      </c>
      <c r="W477">
        <v>1190</v>
      </c>
      <c r="X477">
        <v>0</v>
      </c>
      <c r="Y477">
        <v>0</v>
      </c>
      <c r="Z477">
        <f t="shared" si="14"/>
        <v>1</v>
      </c>
      <c r="AA477">
        <f t="shared" si="15"/>
        <v>1190</v>
      </c>
      <c r="AB477">
        <f>VLOOKUP(E477,'Territory Map'!$A$2:$B$26,2,FALSE)</f>
        <v>6</v>
      </c>
    </row>
    <row r="478" spans="1:28" x14ac:dyDescent="0.2">
      <c r="A478" t="s">
        <v>507</v>
      </c>
      <c r="B478">
        <v>3</v>
      </c>
      <c r="C478" s="1">
        <v>40909</v>
      </c>
      <c r="E478">
        <v>10018</v>
      </c>
      <c r="F478">
        <v>4</v>
      </c>
      <c r="G478">
        <v>920</v>
      </c>
      <c r="H478">
        <v>1990</v>
      </c>
      <c r="I478" t="s">
        <v>23</v>
      </c>
      <c r="J478">
        <v>1995</v>
      </c>
      <c r="K478">
        <v>1</v>
      </c>
      <c r="L478" t="s">
        <v>14</v>
      </c>
      <c r="M478" t="s">
        <v>26</v>
      </c>
      <c r="N478" t="s">
        <v>25</v>
      </c>
      <c r="O478" t="s">
        <v>25</v>
      </c>
      <c r="P478">
        <v>60000</v>
      </c>
      <c r="Q478">
        <v>6000</v>
      </c>
      <c r="R478">
        <v>30000</v>
      </c>
      <c r="S478">
        <v>12000</v>
      </c>
      <c r="T478">
        <v>100000</v>
      </c>
      <c r="U478">
        <v>3000</v>
      </c>
      <c r="V478">
        <v>1000</v>
      </c>
      <c r="W478">
        <v>279</v>
      </c>
      <c r="X478">
        <v>0</v>
      </c>
      <c r="Y478">
        <v>0</v>
      </c>
      <c r="Z478">
        <f t="shared" si="14"/>
        <v>1</v>
      </c>
      <c r="AA478">
        <f t="shared" si="15"/>
        <v>279</v>
      </c>
      <c r="AB478">
        <f>VLOOKUP(E478,'Territory Map'!$A$2:$B$26,2,FALSE)</f>
        <v>2</v>
      </c>
    </row>
    <row r="479" spans="1:28" x14ac:dyDescent="0.2">
      <c r="A479" t="s">
        <v>508</v>
      </c>
      <c r="B479">
        <v>3</v>
      </c>
      <c r="C479" s="1">
        <v>40909</v>
      </c>
      <c r="E479">
        <v>10025</v>
      </c>
      <c r="F479">
        <v>2</v>
      </c>
      <c r="G479">
        <v>725</v>
      </c>
      <c r="H479">
        <v>1978</v>
      </c>
      <c r="I479" t="s">
        <v>23</v>
      </c>
      <c r="J479">
        <v>2002</v>
      </c>
      <c r="K479">
        <v>1</v>
      </c>
      <c r="L479" t="s">
        <v>15</v>
      </c>
      <c r="M479" t="s">
        <v>26</v>
      </c>
      <c r="N479" t="s">
        <v>26</v>
      </c>
      <c r="O479" t="s">
        <v>25</v>
      </c>
      <c r="P479">
        <v>150000</v>
      </c>
      <c r="Q479">
        <v>15000</v>
      </c>
      <c r="R479">
        <v>75000</v>
      </c>
      <c r="S479">
        <v>30000</v>
      </c>
      <c r="T479">
        <v>300000</v>
      </c>
      <c r="U479">
        <v>1000</v>
      </c>
      <c r="V479">
        <v>1000</v>
      </c>
      <c r="W479">
        <v>1556</v>
      </c>
      <c r="X479">
        <v>0</v>
      </c>
      <c r="Y479">
        <v>0</v>
      </c>
      <c r="Z479">
        <f t="shared" si="14"/>
        <v>1</v>
      </c>
      <c r="AA479">
        <f t="shared" si="15"/>
        <v>1556</v>
      </c>
      <c r="AB479">
        <f>VLOOKUP(E479,'Territory Map'!$A$2:$B$26,2,FALSE)</f>
        <v>7</v>
      </c>
    </row>
    <row r="480" spans="1:28" x14ac:dyDescent="0.2">
      <c r="A480" t="s">
        <v>509</v>
      </c>
      <c r="B480">
        <v>3</v>
      </c>
      <c r="C480" s="1">
        <v>40909</v>
      </c>
      <c r="E480">
        <v>10019</v>
      </c>
      <c r="F480">
        <v>2</v>
      </c>
      <c r="G480">
        <v>798</v>
      </c>
      <c r="H480">
        <v>1965</v>
      </c>
      <c r="I480" t="s">
        <v>22</v>
      </c>
      <c r="J480">
        <v>1977</v>
      </c>
      <c r="K480">
        <v>1</v>
      </c>
      <c r="L480" t="s">
        <v>14</v>
      </c>
      <c r="M480" t="s">
        <v>26</v>
      </c>
      <c r="N480" t="s">
        <v>25</v>
      </c>
      <c r="O480" t="s">
        <v>25</v>
      </c>
      <c r="P480">
        <v>60000</v>
      </c>
      <c r="Q480">
        <v>6000</v>
      </c>
      <c r="R480">
        <v>36000</v>
      </c>
      <c r="S480">
        <v>12000</v>
      </c>
      <c r="T480">
        <v>300000</v>
      </c>
      <c r="U480">
        <v>1000</v>
      </c>
      <c r="V480">
        <v>1000</v>
      </c>
      <c r="W480">
        <v>983</v>
      </c>
      <c r="X480">
        <v>0</v>
      </c>
      <c r="Y480">
        <v>0</v>
      </c>
      <c r="Z480">
        <f t="shared" si="14"/>
        <v>1</v>
      </c>
      <c r="AA480">
        <f t="shared" si="15"/>
        <v>983</v>
      </c>
      <c r="AB480">
        <f>VLOOKUP(E480,'Territory Map'!$A$2:$B$26,2,FALSE)</f>
        <v>1</v>
      </c>
    </row>
    <row r="481" spans="1:28" x14ac:dyDescent="0.2">
      <c r="A481" t="s">
        <v>510</v>
      </c>
      <c r="B481">
        <v>3</v>
      </c>
      <c r="C481" s="1">
        <v>40909</v>
      </c>
      <c r="E481">
        <v>10019</v>
      </c>
      <c r="F481">
        <v>4</v>
      </c>
      <c r="G481">
        <v>649</v>
      </c>
      <c r="H481">
        <v>1970</v>
      </c>
      <c r="I481" t="s">
        <v>22</v>
      </c>
      <c r="J481">
        <v>1985</v>
      </c>
      <c r="K481">
        <v>1</v>
      </c>
      <c r="L481" t="s">
        <v>15</v>
      </c>
      <c r="M481" t="s">
        <v>26</v>
      </c>
      <c r="N481" t="s">
        <v>26</v>
      </c>
      <c r="O481" t="s">
        <v>25</v>
      </c>
      <c r="P481">
        <v>150000</v>
      </c>
      <c r="Q481">
        <v>15000</v>
      </c>
      <c r="R481">
        <v>75000</v>
      </c>
      <c r="S481">
        <v>30000</v>
      </c>
      <c r="T481">
        <v>500000</v>
      </c>
      <c r="U481">
        <v>1000</v>
      </c>
      <c r="V481">
        <v>500</v>
      </c>
      <c r="W481">
        <v>3173</v>
      </c>
      <c r="X481">
        <v>0</v>
      </c>
      <c r="Y481">
        <v>0</v>
      </c>
      <c r="Z481">
        <f t="shared" si="14"/>
        <v>1</v>
      </c>
      <c r="AA481">
        <f t="shared" si="15"/>
        <v>3173</v>
      </c>
      <c r="AB481">
        <f>VLOOKUP(E481,'Territory Map'!$A$2:$B$26,2,FALSE)</f>
        <v>1</v>
      </c>
    </row>
    <row r="482" spans="1:28" x14ac:dyDescent="0.2">
      <c r="A482" t="s">
        <v>511</v>
      </c>
      <c r="B482">
        <v>3</v>
      </c>
      <c r="C482" s="1">
        <v>40909</v>
      </c>
      <c r="E482">
        <v>10003</v>
      </c>
      <c r="F482">
        <v>2</v>
      </c>
      <c r="G482">
        <v>900</v>
      </c>
      <c r="H482">
        <v>1951</v>
      </c>
      <c r="I482" t="s">
        <v>22</v>
      </c>
      <c r="J482">
        <v>2010</v>
      </c>
      <c r="K482">
        <v>7</v>
      </c>
      <c r="L482" t="s">
        <v>14</v>
      </c>
      <c r="M482" t="s">
        <v>26</v>
      </c>
      <c r="N482" t="s">
        <v>25</v>
      </c>
      <c r="O482" t="s">
        <v>25</v>
      </c>
      <c r="P482">
        <v>150000</v>
      </c>
      <c r="Q482">
        <v>15000</v>
      </c>
      <c r="R482">
        <v>75000</v>
      </c>
      <c r="S482">
        <v>30000</v>
      </c>
      <c r="T482">
        <v>300000</v>
      </c>
      <c r="U482">
        <v>1000</v>
      </c>
      <c r="V482">
        <v>250</v>
      </c>
      <c r="W482">
        <v>979</v>
      </c>
      <c r="X482">
        <v>0</v>
      </c>
      <c r="Y482">
        <v>0</v>
      </c>
      <c r="Z482">
        <f t="shared" si="14"/>
        <v>1</v>
      </c>
      <c r="AA482">
        <f t="shared" si="15"/>
        <v>979</v>
      </c>
      <c r="AB482">
        <f>VLOOKUP(E482,'Territory Map'!$A$2:$B$26,2,FALSE)</f>
        <v>5</v>
      </c>
    </row>
    <row r="483" spans="1:28" x14ac:dyDescent="0.2">
      <c r="A483" t="s">
        <v>512</v>
      </c>
      <c r="B483">
        <v>3</v>
      </c>
      <c r="C483" s="1">
        <v>40909</v>
      </c>
      <c r="E483">
        <v>10010</v>
      </c>
      <c r="F483">
        <v>2</v>
      </c>
      <c r="G483">
        <v>851</v>
      </c>
      <c r="H483">
        <v>1966</v>
      </c>
      <c r="I483" t="s">
        <v>23</v>
      </c>
      <c r="J483">
        <v>1990</v>
      </c>
      <c r="K483">
        <v>1</v>
      </c>
      <c r="L483" t="s">
        <v>14</v>
      </c>
      <c r="M483" t="s">
        <v>26</v>
      </c>
      <c r="N483" t="s">
        <v>25</v>
      </c>
      <c r="O483" t="s">
        <v>25</v>
      </c>
      <c r="P483">
        <v>125000</v>
      </c>
      <c r="Q483">
        <v>12500</v>
      </c>
      <c r="R483">
        <v>62500</v>
      </c>
      <c r="S483">
        <v>25000</v>
      </c>
      <c r="T483">
        <v>100000</v>
      </c>
      <c r="U483">
        <v>5000</v>
      </c>
      <c r="V483">
        <v>500</v>
      </c>
      <c r="W483">
        <v>1253</v>
      </c>
      <c r="X483">
        <v>0</v>
      </c>
      <c r="Y483">
        <v>0</v>
      </c>
      <c r="Z483">
        <f t="shared" si="14"/>
        <v>1</v>
      </c>
      <c r="AA483">
        <f t="shared" si="15"/>
        <v>1253</v>
      </c>
      <c r="AB483">
        <f>VLOOKUP(E483,'Territory Map'!$A$2:$B$26,2,FALSE)</f>
        <v>7</v>
      </c>
    </row>
    <row r="484" spans="1:28" x14ac:dyDescent="0.2">
      <c r="A484" t="s">
        <v>513</v>
      </c>
      <c r="B484">
        <v>3</v>
      </c>
      <c r="C484" s="1">
        <v>40909</v>
      </c>
      <c r="E484">
        <v>10004</v>
      </c>
      <c r="F484">
        <v>1</v>
      </c>
      <c r="G484">
        <v>657</v>
      </c>
      <c r="H484">
        <v>1977</v>
      </c>
      <c r="I484" t="s">
        <v>22</v>
      </c>
      <c r="J484">
        <v>1979</v>
      </c>
      <c r="K484">
        <v>1</v>
      </c>
      <c r="L484" t="s">
        <v>15</v>
      </c>
      <c r="M484" t="s">
        <v>26</v>
      </c>
      <c r="N484" t="s">
        <v>25</v>
      </c>
      <c r="O484" t="s">
        <v>25</v>
      </c>
      <c r="P484">
        <v>50000</v>
      </c>
      <c r="Q484">
        <v>5000</v>
      </c>
      <c r="R484">
        <v>25000</v>
      </c>
      <c r="S484">
        <v>10000</v>
      </c>
      <c r="T484">
        <v>300000</v>
      </c>
      <c r="U484">
        <v>1000</v>
      </c>
      <c r="V484">
        <v>1000</v>
      </c>
      <c r="W484">
        <v>555</v>
      </c>
      <c r="X484">
        <v>0</v>
      </c>
      <c r="Y484">
        <v>0</v>
      </c>
      <c r="Z484">
        <f t="shared" si="14"/>
        <v>1</v>
      </c>
      <c r="AA484">
        <f t="shared" si="15"/>
        <v>555</v>
      </c>
      <c r="AB484">
        <f>VLOOKUP(E484,'Territory Map'!$A$2:$B$26,2,FALSE)</f>
        <v>5</v>
      </c>
    </row>
    <row r="485" spans="1:28" x14ac:dyDescent="0.2">
      <c r="A485" t="s">
        <v>514</v>
      </c>
      <c r="B485">
        <v>3</v>
      </c>
      <c r="C485" s="1">
        <v>40909</v>
      </c>
      <c r="E485">
        <v>10020</v>
      </c>
      <c r="F485">
        <v>1</v>
      </c>
      <c r="G485">
        <v>808</v>
      </c>
      <c r="H485">
        <v>1969</v>
      </c>
      <c r="I485" t="s">
        <v>22</v>
      </c>
      <c r="J485">
        <v>1969</v>
      </c>
      <c r="K485">
        <v>1</v>
      </c>
      <c r="L485" t="s">
        <v>14</v>
      </c>
      <c r="M485" t="s">
        <v>26</v>
      </c>
      <c r="N485" t="s">
        <v>25</v>
      </c>
      <c r="O485" t="s">
        <v>25</v>
      </c>
      <c r="P485">
        <v>70000</v>
      </c>
      <c r="Q485">
        <v>7000</v>
      </c>
      <c r="R485">
        <v>42000</v>
      </c>
      <c r="S485">
        <v>14000</v>
      </c>
      <c r="T485">
        <v>300000</v>
      </c>
      <c r="U485">
        <v>1000</v>
      </c>
      <c r="V485">
        <v>250</v>
      </c>
      <c r="W485">
        <v>1061</v>
      </c>
      <c r="X485">
        <v>0</v>
      </c>
      <c r="Y485">
        <v>0</v>
      </c>
      <c r="Z485">
        <f t="shared" si="14"/>
        <v>1</v>
      </c>
      <c r="AA485">
        <f t="shared" si="15"/>
        <v>1061</v>
      </c>
      <c r="AB485">
        <f>VLOOKUP(E485,'Territory Map'!$A$2:$B$26,2,FALSE)</f>
        <v>7</v>
      </c>
    </row>
    <row r="486" spans="1:28" x14ac:dyDescent="0.2">
      <c r="A486" t="s">
        <v>515</v>
      </c>
      <c r="B486">
        <v>3</v>
      </c>
      <c r="C486" s="1">
        <v>40909</v>
      </c>
      <c r="E486">
        <v>10009</v>
      </c>
      <c r="F486">
        <v>4</v>
      </c>
      <c r="G486">
        <v>676</v>
      </c>
      <c r="H486">
        <v>1969</v>
      </c>
      <c r="I486" t="s">
        <v>22</v>
      </c>
      <c r="J486">
        <v>2011</v>
      </c>
      <c r="K486">
        <v>7</v>
      </c>
      <c r="L486" t="s">
        <v>14</v>
      </c>
      <c r="M486" t="s">
        <v>26</v>
      </c>
      <c r="N486" t="s">
        <v>25</v>
      </c>
      <c r="O486" t="s">
        <v>25</v>
      </c>
      <c r="P486">
        <v>90000</v>
      </c>
      <c r="Q486">
        <v>9000</v>
      </c>
      <c r="R486">
        <v>45000</v>
      </c>
      <c r="S486">
        <v>18000</v>
      </c>
      <c r="T486">
        <v>300000</v>
      </c>
      <c r="U486">
        <v>5000</v>
      </c>
      <c r="V486">
        <v>500</v>
      </c>
      <c r="W486">
        <v>2582</v>
      </c>
      <c r="X486">
        <v>0</v>
      </c>
      <c r="Y486">
        <v>0</v>
      </c>
      <c r="Z486">
        <f t="shared" si="14"/>
        <v>1</v>
      </c>
      <c r="AA486">
        <f t="shared" si="15"/>
        <v>2582</v>
      </c>
      <c r="AB486">
        <f>VLOOKUP(E486,'Territory Map'!$A$2:$B$26,2,FALSE)</f>
        <v>1</v>
      </c>
    </row>
    <row r="487" spans="1:28" x14ac:dyDescent="0.2">
      <c r="A487" t="s">
        <v>516</v>
      </c>
      <c r="B487">
        <v>3</v>
      </c>
      <c r="C487" s="1">
        <v>40909</v>
      </c>
      <c r="E487">
        <v>10016</v>
      </c>
      <c r="F487">
        <v>2</v>
      </c>
      <c r="G487">
        <v>650</v>
      </c>
      <c r="H487">
        <v>1980</v>
      </c>
      <c r="I487" t="s">
        <v>22</v>
      </c>
      <c r="J487">
        <v>1980</v>
      </c>
      <c r="K487">
        <v>1</v>
      </c>
      <c r="L487" t="s">
        <v>14</v>
      </c>
      <c r="M487" t="s">
        <v>26</v>
      </c>
      <c r="N487" t="s">
        <v>25</v>
      </c>
      <c r="O487" t="s">
        <v>25</v>
      </c>
      <c r="P487">
        <v>150000</v>
      </c>
      <c r="Q487">
        <v>15000</v>
      </c>
      <c r="R487">
        <v>75000</v>
      </c>
      <c r="S487">
        <v>30000</v>
      </c>
      <c r="T487">
        <v>100000</v>
      </c>
      <c r="U487">
        <v>3000</v>
      </c>
      <c r="V487">
        <v>1000</v>
      </c>
      <c r="W487">
        <v>2929</v>
      </c>
      <c r="X487">
        <v>1</v>
      </c>
      <c r="Y487">
        <v>17820</v>
      </c>
      <c r="Z487">
        <f t="shared" si="14"/>
        <v>1</v>
      </c>
      <c r="AA487">
        <f t="shared" si="15"/>
        <v>2929</v>
      </c>
      <c r="AB487">
        <f>VLOOKUP(E487,'Territory Map'!$A$2:$B$26,2,FALSE)</f>
        <v>6</v>
      </c>
    </row>
    <row r="488" spans="1:28" x14ac:dyDescent="0.2">
      <c r="A488" t="s">
        <v>517</v>
      </c>
      <c r="B488">
        <v>3</v>
      </c>
      <c r="C488" s="1">
        <v>40909</v>
      </c>
      <c r="E488">
        <v>10022</v>
      </c>
      <c r="F488">
        <v>1</v>
      </c>
      <c r="G488">
        <v>920</v>
      </c>
      <c r="H488">
        <v>1951</v>
      </c>
      <c r="I488" t="s">
        <v>22</v>
      </c>
      <c r="J488">
        <v>1975</v>
      </c>
      <c r="K488">
        <v>1</v>
      </c>
      <c r="L488" t="s">
        <v>14</v>
      </c>
      <c r="M488" t="s">
        <v>26</v>
      </c>
      <c r="N488" t="s">
        <v>25</v>
      </c>
      <c r="O488" t="s">
        <v>25</v>
      </c>
      <c r="P488">
        <v>100000</v>
      </c>
      <c r="Q488">
        <v>10000</v>
      </c>
      <c r="R488">
        <v>50000</v>
      </c>
      <c r="S488">
        <v>20000</v>
      </c>
      <c r="T488">
        <v>500000</v>
      </c>
      <c r="U488">
        <v>1000</v>
      </c>
      <c r="V488">
        <v>1000</v>
      </c>
      <c r="W488">
        <v>454</v>
      </c>
      <c r="X488">
        <v>0</v>
      </c>
      <c r="Y488">
        <v>0</v>
      </c>
      <c r="Z488">
        <f t="shared" si="14"/>
        <v>1</v>
      </c>
      <c r="AA488">
        <f t="shared" si="15"/>
        <v>454</v>
      </c>
      <c r="AB488">
        <f>VLOOKUP(E488,'Territory Map'!$A$2:$B$26,2,FALSE)</f>
        <v>4</v>
      </c>
    </row>
    <row r="489" spans="1:28" x14ac:dyDescent="0.2">
      <c r="A489" t="s">
        <v>518</v>
      </c>
      <c r="B489">
        <v>3</v>
      </c>
      <c r="C489" s="1">
        <v>40909</v>
      </c>
      <c r="D489" s="1">
        <v>41091</v>
      </c>
      <c r="E489">
        <v>10006</v>
      </c>
      <c r="F489">
        <v>3</v>
      </c>
      <c r="G489">
        <v>800</v>
      </c>
      <c r="H489">
        <v>2009</v>
      </c>
      <c r="I489" t="s">
        <v>22</v>
      </c>
      <c r="J489">
        <v>2009</v>
      </c>
      <c r="K489">
        <v>1</v>
      </c>
      <c r="L489" t="s">
        <v>16</v>
      </c>
      <c r="M489" t="s">
        <v>26</v>
      </c>
      <c r="N489" t="s">
        <v>25</v>
      </c>
      <c r="O489" t="s">
        <v>25</v>
      </c>
      <c r="P489">
        <v>60000</v>
      </c>
      <c r="Q489">
        <v>6000</v>
      </c>
      <c r="R489">
        <v>30000</v>
      </c>
      <c r="S489">
        <v>12000</v>
      </c>
      <c r="T489">
        <v>100000</v>
      </c>
      <c r="U489">
        <v>3000</v>
      </c>
      <c r="V489">
        <v>500</v>
      </c>
      <c r="W489">
        <v>436</v>
      </c>
      <c r="X489">
        <v>0</v>
      </c>
      <c r="Y489">
        <v>0</v>
      </c>
      <c r="Z489">
        <f t="shared" si="14"/>
        <v>0.5</v>
      </c>
      <c r="AA489">
        <f t="shared" si="15"/>
        <v>218</v>
      </c>
      <c r="AB489">
        <f>VLOOKUP(E489,'Territory Map'!$A$2:$B$26,2,FALSE)</f>
        <v>6</v>
      </c>
    </row>
    <row r="490" spans="1:28" x14ac:dyDescent="0.2">
      <c r="A490" t="s">
        <v>519</v>
      </c>
      <c r="B490">
        <v>3</v>
      </c>
      <c r="C490" s="1">
        <v>40909</v>
      </c>
      <c r="E490">
        <v>10003</v>
      </c>
      <c r="F490">
        <v>3</v>
      </c>
      <c r="G490">
        <v>988</v>
      </c>
      <c r="H490">
        <v>1974</v>
      </c>
      <c r="I490" t="s">
        <v>23</v>
      </c>
      <c r="J490">
        <v>1989</v>
      </c>
      <c r="K490">
        <v>1</v>
      </c>
      <c r="L490" t="s">
        <v>14</v>
      </c>
      <c r="M490" t="s">
        <v>26</v>
      </c>
      <c r="N490" t="s">
        <v>26</v>
      </c>
      <c r="O490" t="s">
        <v>25</v>
      </c>
      <c r="P490">
        <v>200000</v>
      </c>
      <c r="Q490">
        <v>20000</v>
      </c>
      <c r="R490">
        <v>140000</v>
      </c>
      <c r="S490">
        <v>40000</v>
      </c>
      <c r="T490">
        <v>300000</v>
      </c>
      <c r="U490">
        <v>3000</v>
      </c>
      <c r="V490">
        <v>1000</v>
      </c>
      <c r="W490">
        <v>893</v>
      </c>
      <c r="X490">
        <v>0</v>
      </c>
      <c r="Y490">
        <v>0</v>
      </c>
      <c r="Z490">
        <f t="shared" si="14"/>
        <v>1</v>
      </c>
      <c r="AA490">
        <f t="shared" si="15"/>
        <v>893</v>
      </c>
      <c r="AB490">
        <f>VLOOKUP(E490,'Territory Map'!$A$2:$B$26,2,FALSE)</f>
        <v>5</v>
      </c>
    </row>
    <row r="491" spans="1:28" x14ac:dyDescent="0.2">
      <c r="A491" t="s">
        <v>520</v>
      </c>
      <c r="B491">
        <v>3</v>
      </c>
      <c r="C491" s="1">
        <v>40909</v>
      </c>
      <c r="E491">
        <v>10010</v>
      </c>
      <c r="F491">
        <v>2</v>
      </c>
      <c r="G491">
        <v>805</v>
      </c>
      <c r="H491">
        <v>1984</v>
      </c>
      <c r="I491" t="s">
        <v>23</v>
      </c>
      <c r="J491">
        <v>1997</v>
      </c>
      <c r="K491">
        <v>1</v>
      </c>
      <c r="L491" t="s">
        <v>14</v>
      </c>
      <c r="M491" t="s">
        <v>26</v>
      </c>
      <c r="N491" t="s">
        <v>25</v>
      </c>
      <c r="O491" t="s">
        <v>25</v>
      </c>
      <c r="P491">
        <v>50000</v>
      </c>
      <c r="Q491">
        <v>5000</v>
      </c>
      <c r="R491">
        <v>25000</v>
      </c>
      <c r="S491">
        <v>10000</v>
      </c>
      <c r="T491">
        <v>100000</v>
      </c>
      <c r="U491">
        <v>1000</v>
      </c>
      <c r="V491">
        <v>500</v>
      </c>
      <c r="W491">
        <v>547</v>
      </c>
      <c r="X491">
        <v>0</v>
      </c>
      <c r="Y491">
        <v>0</v>
      </c>
      <c r="Z491">
        <f t="shared" si="14"/>
        <v>1</v>
      </c>
      <c r="AA491">
        <f t="shared" si="15"/>
        <v>547</v>
      </c>
      <c r="AB491">
        <f>VLOOKUP(E491,'Territory Map'!$A$2:$B$26,2,FALSE)</f>
        <v>7</v>
      </c>
    </row>
    <row r="492" spans="1:28" x14ac:dyDescent="0.2">
      <c r="A492" t="s">
        <v>521</v>
      </c>
      <c r="B492">
        <v>3</v>
      </c>
      <c r="C492" s="1">
        <v>40909</v>
      </c>
      <c r="E492">
        <v>10022</v>
      </c>
      <c r="F492">
        <v>1</v>
      </c>
      <c r="G492">
        <v>792</v>
      </c>
      <c r="H492">
        <v>1953</v>
      </c>
      <c r="I492" t="s">
        <v>23</v>
      </c>
      <c r="J492">
        <v>1985</v>
      </c>
      <c r="K492">
        <v>1</v>
      </c>
      <c r="L492" t="s">
        <v>16</v>
      </c>
      <c r="M492" t="s">
        <v>26</v>
      </c>
      <c r="N492" t="s">
        <v>25</v>
      </c>
      <c r="O492" t="s">
        <v>25</v>
      </c>
      <c r="P492">
        <v>250000</v>
      </c>
      <c r="Q492">
        <v>25000</v>
      </c>
      <c r="R492">
        <v>125000</v>
      </c>
      <c r="S492">
        <v>50000</v>
      </c>
      <c r="T492">
        <v>500000</v>
      </c>
      <c r="U492">
        <v>1000</v>
      </c>
      <c r="V492">
        <v>500</v>
      </c>
      <c r="W492">
        <v>1237</v>
      </c>
      <c r="X492">
        <v>0</v>
      </c>
      <c r="Y492">
        <v>0</v>
      </c>
      <c r="Z492">
        <f t="shared" si="14"/>
        <v>1</v>
      </c>
      <c r="AA492">
        <f t="shared" si="15"/>
        <v>1237</v>
      </c>
      <c r="AB492">
        <f>VLOOKUP(E492,'Territory Map'!$A$2:$B$26,2,FALSE)</f>
        <v>4</v>
      </c>
    </row>
    <row r="493" spans="1:28" x14ac:dyDescent="0.2">
      <c r="A493" t="s">
        <v>522</v>
      </c>
      <c r="B493">
        <v>3</v>
      </c>
      <c r="C493" s="1">
        <v>40909</v>
      </c>
      <c r="E493">
        <v>10003</v>
      </c>
      <c r="F493">
        <v>4</v>
      </c>
      <c r="G493">
        <v>866</v>
      </c>
      <c r="H493">
        <v>1976</v>
      </c>
      <c r="I493" t="s">
        <v>22</v>
      </c>
      <c r="J493">
        <v>1976</v>
      </c>
      <c r="K493">
        <v>1</v>
      </c>
      <c r="L493" t="s">
        <v>14</v>
      </c>
      <c r="M493" t="s">
        <v>26</v>
      </c>
      <c r="N493" t="s">
        <v>25</v>
      </c>
      <c r="O493" t="s">
        <v>25</v>
      </c>
      <c r="P493">
        <v>80000</v>
      </c>
      <c r="Q493">
        <v>8000</v>
      </c>
      <c r="R493">
        <v>48000</v>
      </c>
      <c r="S493">
        <v>16000</v>
      </c>
      <c r="T493">
        <v>300000</v>
      </c>
      <c r="U493">
        <v>5000</v>
      </c>
      <c r="V493">
        <v>1000</v>
      </c>
      <c r="W493">
        <v>733</v>
      </c>
      <c r="X493">
        <v>0</v>
      </c>
      <c r="Y493">
        <v>0</v>
      </c>
      <c r="Z493">
        <f t="shared" si="14"/>
        <v>1</v>
      </c>
      <c r="AA493">
        <f t="shared" si="15"/>
        <v>733</v>
      </c>
      <c r="AB493">
        <f>VLOOKUP(E493,'Territory Map'!$A$2:$B$26,2,FALSE)</f>
        <v>5</v>
      </c>
    </row>
    <row r="494" spans="1:28" x14ac:dyDescent="0.2">
      <c r="A494" t="s">
        <v>523</v>
      </c>
      <c r="B494">
        <v>3</v>
      </c>
      <c r="C494" s="1">
        <v>40909</v>
      </c>
      <c r="E494">
        <v>10005</v>
      </c>
      <c r="F494">
        <v>3</v>
      </c>
      <c r="G494">
        <v>877</v>
      </c>
      <c r="H494">
        <v>1969</v>
      </c>
      <c r="I494" t="s">
        <v>22</v>
      </c>
      <c r="J494">
        <v>2001</v>
      </c>
      <c r="K494">
        <v>1</v>
      </c>
      <c r="L494" t="s">
        <v>16</v>
      </c>
      <c r="M494" t="s">
        <v>26</v>
      </c>
      <c r="N494" t="s">
        <v>25</v>
      </c>
      <c r="O494" t="s">
        <v>25</v>
      </c>
      <c r="P494">
        <v>70000</v>
      </c>
      <c r="Q494">
        <v>7000</v>
      </c>
      <c r="R494">
        <v>35000</v>
      </c>
      <c r="S494">
        <v>14000</v>
      </c>
      <c r="T494">
        <v>300000</v>
      </c>
      <c r="U494">
        <v>1000</v>
      </c>
      <c r="V494">
        <v>250</v>
      </c>
      <c r="W494">
        <v>654</v>
      </c>
      <c r="X494">
        <v>0</v>
      </c>
      <c r="Y494">
        <v>0</v>
      </c>
      <c r="Z494">
        <f t="shared" si="14"/>
        <v>1</v>
      </c>
      <c r="AA494">
        <f t="shared" si="15"/>
        <v>654</v>
      </c>
      <c r="AB494">
        <f>VLOOKUP(E494,'Territory Map'!$A$2:$B$26,2,FALSE)</f>
        <v>7</v>
      </c>
    </row>
    <row r="495" spans="1:28" x14ac:dyDescent="0.2">
      <c r="A495" t="s">
        <v>524</v>
      </c>
      <c r="B495">
        <v>3</v>
      </c>
      <c r="C495" s="1">
        <v>40909</v>
      </c>
      <c r="E495">
        <v>10021</v>
      </c>
      <c r="F495">
        <v>4</v>
      </c>
      <c r="G495">
        <v>700</v>
      </c>
      <c r="H495">
        <v>1974</v>
      </c>
      <c r="I495" t="s">
        <v>22</v>
      </c>
      <c r="J495">
        <v>1985</v>
      </c>
      <c r="K495">
        <v>1</v>
      </c>
      <c r="L495" t="s">
        <v>14</v>
      </c>
      <c r="M495" t="s">
        <v>26</v>
      </c>
      <c r="N495" t="s">
        <v>25</v>
      </c>
      <c r="O495" t="s">
        <v>25</v>
      </c>
      <c r="P495">
        <v>200000</v>
      </c>
      <c r="Q495">
        <v>20000</v>
      </c>
      <c r="R495">
        <v>100000</v>
      </c>
      <c r="S495">
        <v>40000</v>
      </c>
      <c r="T495">
        <v>100000</v>
      </c>
      <c r="U495">
        <v>1000</v>
      </c>
      <c r="V495">
        <v>250</v>
      </c>
      <c r="W495">
        <v>4463</v>
      </c>
      <c r="X495">
        <v>2</v>
      </c>
      <c r="Y495">
        <v>63760</v>
      </c>
      <c r="Z495">
        <f t="shared" si="14"/>
        <v>1</v>
      </c>
      <c r="AA495">
        <f t="shared" si="15"/>
        <v>4463</v>
      </c>
      <c r="AB495">
        <f>VLOOKUP(E495,'Territory Map'!$A$2:$B$26,2,FALSE)</f>
        <v>6</v>
      </c>
    </row>
    <row r="496" spans="1:28" x14ac:dyDescent="0.2">
      <c r="A496" t="s">
        <v>525</v>
      </c>
      <c r="B496">
        <v>3</v>
      </c>
      <c r="C496" s="1">
        <v>40909</v>
      </c>
      <c r="E496">
        <v>10005</v>
      </c>
      <c r="F496">
        <v>2</v>
      </c>
      <c r="G496">
        <v>800</v>
      </c>
      <c r="H496">
        <v>2004</v>
      </c>
      <c r="I496" t="s">
        <v>22</v>
      </c>
      <c r="J496">
        <v>2004</v>
      </c>
      <c r="K496">
        <v>1</v>
      </c>
      <c r="L496" t="s">
        <v>16</v>
      </c>
      <c r="M496" t="s">
        <v>26</v>
      </c>
      <c r="N496" t="s">
        <v>25</v>
      </c>
      <c r="O496" t="s">
        <v>25</v>
      </c>
      <c r="P496">
        <v>150000</v>
      </c>
      <c r="Q496">
        <v>15000</v>
      </c>
      <c r="R496">
        <v>75000</v>
      </c>
      <c r="S496">
        <v>30000</v>
      </c>
      <c r="T496">
        <v>500000</v>
      </c>
      <c r="U496">
        <v>5000</v>
      </c>
      <c r="V496">
        <v>250</v>
      </c>
      <c r="W496">
        <v>1018</v>
      </c>
      <c r="X496">
        <v>0</v>
      </c>
      <c r="Y496">
        <v>0</v>
      </c>
      <c r="Z496">
        <f t="shared" si="14"/>
        <v>1</v>
      </c>
      <c r="AA496">
        <f t="shared" si="15"/>
        <v>1018</v>
      </c>
      <c r="AB496">
        <f>VLOOKUP(E496,'Territory Map'!$A$2:$B$26,2,FALSE)</f>
        <v>7</v>
      </c>
    </row>
    <row r="497" spans="1:28" x14ac:dyDescent="0.2">
      <c r="A497" t="s">
        <v>526</v>
      </c>
      <c r="B497">
        <v>3</v>
      </c>
      <c r="C497" s="1">
        <v>40909</v>
      </c>
      <c r="E497">
        <v>10023</v>
      </c>
      <c r="F497">
        <v>2</v>
      </c>
      <c r="G497">
        <v>797</v>
      </c>
      <c r="H497">
        <v>1950</v>
      </c>
      <c r="I497" t="s">
        <v>22</v>
      </c>
      <c r="J497">
        <v>1988</v>
      </c>
      <c r="K497">
        <v>1</v>
      </c>
      <c r="L497" t="s">
        <v>16</v>
      </c>
      <c r="M497" t="s">
        <v>26</v>
      </c>
      <c r="N497" t="s">
        <v>25</v>
      </c>
      <c r="O497" t="s">
        <v>25</v>
      </c>
      <c r="P497">
        <v>80000</v>
      </c>
      <c r="Q497">
        <v>8000</v>
      </c>
      <c r="R497">
        <v>56000</v>
      </c>
      <c r="S497">
        <v>16000</v>
      </c>
      <c r="T497">
        <v>300000</v>
      </c>
      <c r="U497">
        <v>3000</v>
      </c>
      <c r="V497">
        <v>500</v>
      </c>
      <c r="W497">
        <v>726</v>
      </c>
      <c r="X497">
        <v>0</v>
      </c>
      <c r="Y497">
        <v>0</v>
      </c>
      <c r="Z497">
        <f t="shared" si="14"/>
        <v>1</v>
      </c>
      <c r="AA497">
        <f t="shared" si="15"/>
        <v>726</v>
      </c>
      <c r="AB497">
        <f>VLOOKUP(E497,'Territory Map'!$A$2:$B$26,2,FALSE)</f>
        <v>4</v>
      </c>
    </row>
    <row r="498" spans="1:28" x14ac:dyDescent="0.2">
      <c r="A498" t="s">
        <v>527</v>
      </c>
      <c r="B498">
        <v>3</v>
      </c>
      <c r="C498" s="1">
        <v>40909</v>
      </c>
      <c r="E498">
        <v>10006</v>
      </c>
      <c r="F498">
        <v>4</v>
      </c>
      <c r="G498">
        <v>681</v>
      </c>
      <c r="H498">
        <v>1993</v>
      </c>
      <c r="I498" t="s">
        <v>24</v>
      </c>
      <c r="J498">
        <v>1993</v>
      </c>
      <c r="K498">
        <v>1</v>
      </c>
      <c r="L498" t="s">
        <v>14</v>
      </c>
      <c r="M498" t="s">
        <v>26</v>
      </c>
      <c r="N498" t="s">
        <v>25</v>
      </c>
      <c r="O498" t="s">
        <v>25</v>
      </c>
      <c r="P498">
        <v>50000</v>
      </c>
      <c r="Q498">
        <v>5000</v>
      </c>
      <c r="R498">
        <v>25000</v>
      </c>
      <c r="S498">
        <v>10000</v>
      </c>
      <c r="T498">
        <v>100000</v>
      </c>
      <c r="U498">
        <v>1000</v>
      </c>
      <c r="V498">
        <v>1000</v>
      </c>
      <c r="W498">
        <v>1508</v>
      </c>
      <c r="X498">
        <v>0</v>
      </c>
      <c r="Y498">
        <v>0</v>
      </c>
      <c r="Z498">
        <f t="shared" si="14"/>
        <v>1</v>
      </c>
      <c r="AA498">
        <f t="shared" si="15"/>
        <v>1508</v>
      </c>
      <c r="AB498">
        <f>VLOOKUP(E498,'Territory Map'!$A$2:$B$26,2,FALSE)</f>
        <v>6</v>
      </c>
    </row>
    <row r="499" spans="1:28" x14ac:dyDescent="0.2">
      <c r="A499" t="s">
        <v>528</v>
      </c>
      <c r="B499">
        <v>3</v>
      </c>
      <c r="C499" s="1">
        <v>40909</v>
      </c>
      <c r="E499">
        <v>10019</v>
      </c>
      <c r="F499">
        <v>3</v>
      </c>
      <c r="G499">
        <v>672</v>
      </c>
      <c r="H499">
        <v>1976</v>
      </c>
      <c r="I499" t="s">
        <v>22</v>
      </c>
      <c r="J499">
        <v>1998</v>
      </c>
      <c r="K499">
        <v>7</v>
      </c>
      <c r="L499" t="s">
        <v>16</v>
      </c>
      <c r="M499" t="s">
        <v>25</v>
      </c>
      <c r="N499" t="s">
        <v>25</v>
      </c>
      <c r="O499" t="s">
        <v>25</v>
      </c>
      <c r="P499">
        <v>300000</v>
      </c>
      <c r="Q499">
        <v>30000</v>
      </c>
      <c r="R499">
        <v>150000</v>
      </c>
      <c r="S499">
        <v>60000</v>
      </c>
      <c r="T499">
        <v>100000</v>
      </c>
      <c r="U499">
        <v>3000</v>
      </c>
      <c r="V499">
        <v>500</v>
      </c>
      <c r="W499">
        <v>3837</v>
      </c>
      <c r="X499">
        <v>0</v>
      </c>
      <c r="Y499">
        <v>0</v>
      </c>
      <c r="Z499">
        <f t="shared" si="14"/>
        <v>1</v>
      </c>
      <c r="AA499">
        <f t="shared" si="15"/>
        <v>3837</v>
      </c>
      <c r="AB499">
        <f>VLOOKUP(E499,'Territory Map'!$A$2:$B$26,2,FALSE)</f>
        <v>1</v>
      </c>
    </row>
    <row r="500" spans="1:28" x14ac:dyDescent="0.2">
      <c r="A500" t="s">
        <v>529</v>
      </c>
      <c r="B500">
        <v>3</v>
      </c>
      <c r="C500" s="1">
        <v>40909</v>
      </c>
      <c r="E500">
        <v>10015</v>
      </c>
      <c r="F500">
        <v>2</v>
      </c>
      <c r="G500">
        <v>850</v>
      </c>
      <c r="H500">
        <v>2007</v>
      </c>
      <c r="I500" t="s">
        <v>22</v>
      </c>
      <c r="J500">
        <v>2007</v>
      </c>
      <c r="K500">
        <v>1</v>
      </c>
      <c r="L500" t="s">
        <v>15</v>
      </c>
      <c r="M500" t="s">
        <v>25</v>
      </c>
      <c r="N500" t="s">
        <v>25</v>
      </c>
      <c r="O500" t="s">
        <v>25</v>
      </c>
      <c r="P500">
        <v>100000</v>
      </c>
      <c r="Q500">
        <v>10000</v>
      </c>
      <c r="R500">
        <v>50000</v>
      </c>
      <c r="S500">
        <v>20000</v>
      </c>
      <c r="T500">
        <v>100000</v>
      </c>
      <c r="U500">
        <v>3000</v>
      </c>
      <c r="V500">
        <v>500</v>
      </c>
      <c r="W500">
        <v>708</v>
      </c>
      <c r="X500">
        <v>0</v>
      </c>
      <c r="Y500">
        <v>0</v>
      </c>
      <c r="Z500">
        <f t="shared" si="14"/>
        <v>1</v>
      </c>
      <c r="AA500">
        <f t="shared" si="15"/>
        <v>708</v>
      </c>
      <c r="AB500">
        <f>VLOOKUP(E500,'Territory Map'!$A$2:$B$26,2,FALSE)</f>
        <v>7</v>
      </c>
    </row>
    <row r="501" spans="1:28" x14ac:dyDescent="0.2">
      <c r="A501" t="s">
        <v>530</v>
      </c>
      <c r="B501">
        <v>3</v>
      </c>
      <c r="C501" s="1">
        <v>40909</v>
      </c>
      <c r="E501">
        <v>10016</v>
      </c>
      <c r="F501">
        <v>3</v>
      </c>
      <c r="G501">
        <v>719</v>
      </c>
      <c r="H501">
        <v>1992</v>
      </c>
      <c r="I501" t="s">
        <v>22</v>
      </c>
      <c r="J501">
        <v>1992</v>
      </c>
      <c r="K501">
        <v>1</v>
      </c>
      <c r="L501" t="s">
        <v>14</v>
      </c>
      <c r="M501" t="s">
        <v>26</v>
      </c>
      <c r="N501" t="s">
        <v>26</v>
      </c>
      <c r="O501" t="s">
        <v>25</v>
      </c>
      <c r="P501">
        <v>100000</v>
      </c>
      <c r="Q501">
        <v>10000</v>
      </c>
      <c r="R501">
        <v>70000</v>
      </c>
      <c r="S501">
        <v>20000</v>
      </c>
      <c r="T501">
        <v>300000</v>
      </c>
      <c r="U501">
        <v>3000</v>
      </c>
      <c r="V501">
        <v>500</v>
      </c>
      <c r="W501">
        <v>1914</v>
      </c>
      <c r="X501">
        <v>1</v>
      </c>
      <c r="Y501">
        <v>12160</v>
      </c>
      <c r="Z501">
        <f t="shared" si="14"/>
        <v>1</v>
      </c>
      <c r="AA501">
        <f t="shared" si="15"/>
        <v>1914</v>
      </c>
      <c r="AB501">
        <f>VLOOKUP(E501,'Territory Map'!$A$2:$B$26,2,FALSE)</f>
        <v>6</v>
      </c>
    </row>
    <row r="502" spans="1:28" x14ac:dyDescent="0.2">
      <c r="A502" t="s">
        <v>531</v>
      </c>
      <c r="B502">
        <v>3</v>
      </c>
      <c r="C502" s="1">
        <v>40909</v>
      </c>
      <c r="E502">
        <v>10025</v>
      </c>
      <c r="F502">
        <v>2</v>
      </c>
      <c r="G502">
        <v>730</v>
      </c>
      <c r="H502">
        <v>1961</v>
      </c>
      <c r="I502" t="s">
        <v>22</v>
      </c>
      <c r="J502">
        <v>1966</v>
      </c>
      <c r="K502">
        <v>1</v>
      </c>
      <c r="L502" t="s">
        <v>14</v>
      </c>
      <c r="M502" t="s">
        <v>26</v>
      </c>
      <c r="N502" t="s">
        <v>25</v>
      </c>
      <c r="O502" t="s">
        <v>25</v>
      </c>
      <c r="P502">
        <v>80000</v>
      </c>
      <c r="Q502">
        <v>8000</v>
      </c>
      <c r="R502">
        <v>48000</v>
      </c>
      <c r="S502">
        <v>16000</v>
      </c>
      <c r="T502">
        <v>100000</v>
      </c>
      <c r="U502">
        <v>5000</v>
      </c>
      <c r="V502">
        <v>500</v>
      </c>
      <c r="W502">
        <v>1899</v>
      </c>
      <c r="X502">
        <v>0</v>
      </c>
      <c r="Y502">
        <v>0</v>
      </c>
      <c r="Z502">
        <f t="shared" si="14"/>
        <v>1</v>
      </c>
      <c r="AA502">
        <f t="shared" si="15"/>
        <v>1899</v>
      </c>
      <c r="AB502">
        <f>VLOOKUP(E502,'Territory Map'!$A$2:$B$26,2,FALSE)</f>
        <v>7</v>
      </c>
    </row>
    <row r="503" spans="1:28" x14ac:dyDescent="0.2">
      <c r="A503" t="s">
        <v>532</v>
      </c>
      <c r="B503">
        <v>3</v>
      </c>
      <c r="C503" s="1">
        <v>40909</v>
      </c>
      <c r="E503">
        <v>10012</v>
      </c>
      <c r="F503">
        <v>3</v>
      </c>
      <c r="G503">
        <v>650</v>
      </c>
      <c r="H503">
        <v>1977</v>
      </c>
      <c r="I503" t="s">
        <v>22</v>
      </c>
      <c r="J503">
        <v>1981</v>
      </c>
      <c r="K503">
        <v>7</v>
      </c>
      <c r="L503" t="s">
        <v>14</v>
      </c>
      <c r="M503" t="s">
        <v>26</v>
      </c>
      <c r="N503" t="s">
        <v>25</v>
      </c>
      <c r="O503" t="s">
        <v>25</v>
      </c>
      <c r="P503">
        <v>200000</v>
      </c>
      <c r="Q503">
        <v>20000</v>
      </c>
      <c r="R503">
        <v>120000</v>
      </c>
      <c r="S503">
        <v>40000</v>
      </c>
      <c r="T503">
        <v>300000</v>
      </c>
      <c r="U503">
        <v>3000</v>
      </c>
      <c r="V503">
        <v>500</v>
      </c>
      <c r="W503">
        <v>3857</v>
      </c>
      <c r="X503">
        <v>1</v>
      </c>
      <c r="Y503">
        <v>25080</v>
      </c>
      <c r="Z503">
        <f t="shared" si="14"/>
        <v>1</v>
      </c>
      <c r="AA503">
        <f t="shared" si="15"/>
        <v>3857</v>
      </c>
      <c r="AB503">
        <f>VLOOKUP(E503,'Territory Map'!$A$2:$B$26,2,FALSE)</f>
        <v>3</v>
      </c>
    </row>
    <row r="504" spans="1:28" x14ac:dyDescent="0.2">
      <c r="A504" t="s">
        <v>533</v>
      </c>
      <c r="B504">
        <v>3</v>
      </c>
      <c r="C504" s="1">
        <v>40909</v>
      </c>
      <c r="E504">
        <v>10019</v>
      </c>
      <c r="F504">
        <v>5</v>
      </c>
      <c r="G504">
        <v>837</v>
      </c>
      <c r="H504">
        <v>1964</v>
      </c>
      <c r="I504" t="s">
        <v>22</v>
      </c>
      <c r="J504">
        <v>2005</v>
      </c>
      <c r="K504">
        <v>1</v>
      </c>
      <c r="L504" t="s">
        <v>14</v>
      </c>
      <c r="M504" t="s">
        <v>25</v>
      </c>
      <c r="N504" t="s">
        <v>25</v>
      </c>
      <c r="O504" t="s">
        <v>25</v>
      </c>
      <c r="P504">
        <v>60000</v>
      </c>
      <c r="Q504">
        <v>6000</v>
      </c>
      <c r="R504">
        <v>36000</v>
      </c>
      <c r="S504">
        <v>12000</v>
      </c>
      <c r="T504">
        <v>300000</v>
      </c>
      <c r="U504">
        <v>3000</v>
      </c>
      <c r="V504">
        <v>1000</v>
      </c>
      <c r="W504">
        <v>929</v>
      </c>
      <c r="X504">
        <v>0</v>
      </c>
      <c r="Y504">
        <v>0</v>
      </c>
      <c r="Z504">
        <f t="shared" si="14"/>
        <v>1</v>
      </c>
      <c r="AA504">
        <f t="shared" si="15"/>
        <v>929</v>
      </c>
      <c r="AB504">
        <f>VLOOKUP(E504,'Territory Map'!$A$2:$B$26,2,FALSE)</f>
        <v>1</v>
      </c>
    </row>
    <row r="505" spans="1:28" x14ac:dyDescent="0.2">
      <c r="A505" t="s">
        <v>534</v>
      </c>
      <c r="B505">
        <v>3</v>
      </c>
      <c r="C505" s="1">
        <v>40909</v>
      </c>
      <c r="E505">
        <v>10007</v>
      </c>
      <c r="F505">
        <v>4</v>
      </c>
      <c r="G505">
        <v>720</v>
      </c>
      <c r="H505">
        <v>1992</v>
      </c>
      <c r="I505" t="s">
        <v>22</v>
      </c>
      <c r="J505">
        <v>1992</v>
      </c>
      <c r="K505">
        <v>7</v>
      </c>
      <c r="L505" t="s">
        <v>14</v>
      </c>
      <c r="M505" t="s">
        <v>26</v>
      </c>
      <c r="N505" t="s">
        <v>25</v>
      </c>
      <c r="O505" t="s">
        <v>25</v>
      </c>
      <c r="P505">
        <v>125000</v>
      </c>
      <c r="Q505">
        <v>12500</v>
      </c>
      <c r="R505">
        <v>75000</v>
      </c>
      <c r="S505">
        <v>25000</v>
      </c>
      <c r="T505">
        <v>500000</v>
      </c>
      <c r="U505">
        <v>1000</v>
      </c>
      <c r="V505">
        <v>250</v>
      </c>
      <c r="W505">
        <v>2441</v>
      </c>
      <c r="X505">
        <v>0</v>
      </c>
      <c r="Y505">
        <v>0</v>
      </c>
      <c r="Z505">
        <f t="shared" si="14"/>
        <v>1</v>
      </c>
      <c r="AA505">
        <f t="shared" si="15"/>
        <v>2441</v>
      </c>
      <c r="AB505">
        <f>VLOOKUP(E505,'Territory Map'!$A$2:$B$26,2,FALSE)</f>
        <v>3</v>
      </c>
    </row>
    <row r="506" spans="1:28" x14ac:dyDescent="0.2">
      <c r="A506" t="s">
        <v>535</v>
      </c>
      <c r="B506">
        <v>3</v>
      </c>
      <c r="C506" s="1">
        <v>40909</v>
      </c>
      <c r="E506">
        <v>10010</v>
      </c>
      <c r="F506">
        <v>2</v>
      </c>
      <c r="G506">
        <v>754</v>
      </c>
      <c r="H506">
        <v>1998</v>
      </c>
      <c r="I506" t="s">
        <v>22</v>
      </c>
      <c r="J506">
        <v>1998</v>
      </c>
      <c r="K506">
        <v>7</v>
      </c>
      <c r="L506" t="s">
        <v>14</v>
      </c>
      <c r="M506" t="s">
        <v>26</v>
      </c>
      <c r="N506" t="s">
        <v>25</v>
      </c>
      <c r="O506" t="s">
        <v>25</v>
      </c>
      <c r="P506">
        <v>125000</v>
      </c>
      <c r="Q506">
        <v>12500</v>
      </c>
      <c r="R506">
        <v>62500</v>
      </c>
      <c r="S506">
        <v>25000</v>
      </c>
      <c r="T506">
        <v>300000</v>
      </c>
      <c r="U506">
        <v>1000</v>
      </c>
      <c r="V506">
        <v>1000</v>
      </c>
      <c r="W506">
        <v>1996</v>
      </c>
      <c r="X506">
        <v>0</v>
      </c>
      <c r="Y506">
        <v>0</v>
      </c>
      <c r="Z506">
        <f t="shared" si="14"/>
        <v>1</v>
      </c>
      <c r="AA506">
        <f t="shared" si="15"/>
        <v>1996</v>
      </c>
      <c r="AB506">
        <f>VLOOKUP(E506,'Territory Map'!$A$2:$B$26,2,FALSE)</f>
        <v>7</v>
      </c>
    </row>
    <row r="507" spans="1:28" x14ac:dyDescent="0.2">
      <c r="A507" t="s">
        <v>536</v>
      </c>
      <c r="B507">
        <v>3</v>
      </c>
      <c r="C507" s="1">
        <v>40909</v>
      </c>
      <c r="E507">
        <v>10015</v>
      </c>
      <c r="F507">
        <v>4</v>
      </c>
      <c r="G507">
        <v>771</v>
      </c>
      <c r="H507">
        <v>1995</v>
      </c>
      <c r="I507" t="s">
        <v>22</v>
      </c>
      <c r="J507">
        <v>2003</v>
      </c>
      <c r="K507">
        <v>1</v>
      </c>
      <c r="L507" t="s">
        <v>16</v>
      </c>
      <c r="M507" t="s">
        <v>26</v>
      </c>
      <c r="N507" t="s">
        <v>26</v>
      </c>
      <c r="O507" t="s">
        <v>25</v>
      </c>
      <c r="P507">
        <v>80000</v>
      </c>
      <c r="Q507">
        <v>8000</v>
      </c>
      <c r="R507">
        <v>40000</v>
      </c>
      <c r="S507">
        <v>16000</v>
      </c>
      <c r="T507">
        <v>500000</v>
      </c>
      <c r="U507">
        <v>5000</v>
      </c>
      <c r="V507">
        <v>500</v>
      </c>
      <c r="W507">
        <v>1189</v>
      </c>
      <c r="X507">
        <v>1</v>
      </c>
      <c r="Y507">
        <v>6566</v>
      </c>
      <c r="Z507">
        <f t="shared" si="14"/>
        <v>1</v>
      </c>
      <c r="AA507">
        <f t="shared" si="15"/>
        <v>1189</v>
      </c>
      <c r="AB507">
        <f>VLOOKUP(E507,'Territory Map'!$A$2:$B$26,2,FALSE)</f>
        <v>7</v>
      </c>
    </row>
    <row r="508" spans="1:28" x14ac:dyDescent="0.2">
      <c r="A508" t="s">
        <v>537</v>
      </c>
      <c r="B508">
        <v>3</v>
      </c>
      <c r="C508" s="1">
        <v>40909</v>
      </c>
      <c r="E508">
        <v>10024</v>
      </c>
      <c r="F508">
        <v>2</v>
      </c>
      <c r="G508">
        <v>853</v>
      </c>
      <c r="H508">
        <v>1978</v>
      </c>
      <c r="I508" t="s">
        <v>24</v>
      </c>
      <c r="J508">
        <v>1994</v>
      </c>
      <c r="K508">
        <v>1</v>
      </c>
      <c r="L508" t="s">
        <v>16</v>
      </c>
      <c r="M508" t="s">
        <v>26</v>
      </c>
      <c r="N508" t="s">
        <v>25</v>
      </c>
      <c r="O508" t="s">
        <v>25</v>
      </c>
      <c r="P508">
        <v>70000</v>
      </c>
      <c r="Q508">
        <v>7000</v>
      </c>
      <c r="R508">
        <v>42000</v>
      </c>
      <c r="S508">
        <v>14000</v>
      </c>
      <c r="T508">
        <v>300000</v>
      </c>
      <c r="U508">
        <v>5000</v>
      </c>
      <c r="V508">
        <v>500</v>
      </c>
      <c r="W508">
        <v>405</v>
      </c>
      <c r="X508">
        <v>0</v>
      </c>
      <c r="Y508">
        <v>0</v>
      </c>
      <c r="Z508">
        <f t="shared" si="14"/>
        <v>1</v>
      </c>
      <c r="AA508">
        <f t="shared" si="15"/>
        <v>405</v>
      </c>
      <c r="AB508">
        <f>VLOOKUP(E508,'Territory Map'!$A$2:$B$26,2,FALSE)</f>
        <v>4</v>
      </c>
    </row>
    <row r="509" spans="1:28" x14ac:dyDescent="0.2">
      <c r="A509" t="s">
        <v>538</v>
      </c>
      <c r="B509">
        <v>3</v>
      </c>
      <c r="C509" s="1">
        <v>40909</v>
      </c>
      <c r="D509" s="1">
        <v>41091</v>
      </c>
      <c r="E509">
        <v>10016</v>
      </c>
      <c r="F509">
        <v>3</v>
      </c>
      <c r="G509">
        <v>734</v>
      </c>
      <c r="H509">
        <v>1989</v>
      </c>
      <c r="I509" t="s">
        <v>22</v>
      </c>
      <c r="J509">
        <v>2000</v>
      </c>
      <c r="K509">
        <v>1</v>
      </c>
      <c r="L509" t="s">
        <v>14</v>
      </c>
      <c r="M509" t="s">
        <v>26</v>
      </c>
      <c r="N509" t="s">
        <v>25</v>
      </c>
      <c r="O509" t="s">
        <v>25</v>
      </c>
      <c r="P509">
        <v>60000</v>
      </c>
      <c r="Q509">
        <v>6000</v>
      </c>
      <c r="R509">
        <v>30000</v>
      </c>
      <c r="S509">
        <v>12000</v>
      </c>
      <c r="T509">
        <v>100000</v>
      </c>
      <c r="U509">
        <v>3000</v>
      </c>
      <c r="V509">
        <v>250</v>
      </c>
      <c r="W509">
        <v>1284</v>
      </c>
      <c r="X509">
        <v>0</v>
      </c>
      <c r="Y509">
        <v>0</v>
      </c>
      <c r="Z509">
        <f t="shared" si="14"/>
        <v>0.5</v>
      </c>
      <c r="AA509">
        <f t="shared" si="15"/>
        <v>642</v>
      </c>
      <c r="AB509">
        <f>VLOOKUP(E509,'Territory Map'!$A$2:$B$26,2,FALSE)</f>
        <v>6</v>
      </c>
    </row>
    <row r="510" spans="1:28" x14ac:dyDescent="0.2">
      <c r="A510" t="s">
        <v>539</v>
      </c>
      <c r="B510">
        <v>3</v>
      </c>
      <c r="C510" s="1">
        <v>40909</v>
      </c>
      <c r="E510">
        <v>10007</v>
      </c>
      <c r="F510">
        <v>2</v>
      </c>
      <c r="G510">
        <v>819</v>
      </c>
      <c r="H510">
        <v>2001</v>
      </c>
      <c r="I510" t="s">
        <v>22</v>
      </c>
      <c r="J510">
        <v>2001</v>
      </c>
      <c r="K510">
        <v>1</v>
      </c>
      <c r="L510" t="s">
        <v>14</v>
      </c>
      <c r="M510" t="s">
        <v>26</v>
      </c>
      <c r="N510" t="s">
        <v>25</v>
      </c>
      <c r="O510" t="s">
        <v>25</v>
      </c>
      <c r="P510">
        <v>300000</v>
      </c>
      <c r="Q510">
        <v>30000</v>
      </c>
      <c r="R510">
        <v>150000</v>
      </c>
      <c r="S510">
        <v>60000</v>
      </c>
      <c r="T510">
        <v>100000</v>
      </c>
      <c r="U510">
        <v>3000</v>
      </c>
      <c r="V510">
        <v>500</v>
      </c>
      <c r="W510">
        <v>1668</v>
      </c>
      <c r="X510">
        <v>0</v>
      </c>
      <c r="Y510">
        <v>0</v>
      </c>
      <c r="Z510">
        <f t="shared" si="14"/>
        <v>1</v>
      </c>
      <c r="AA510">
        <f t="shared" si="15"/>
        <v>1668</v>
      </c>
      <c r="AB510">
        <f>VLOOKUP(E510,'Territory Map'!$A$2:$B$26,2,FALSE)</f>
        <v>3</v>
      </c>
    </row>
    <row r="511" spans="1:28" x14ac:dyDescent="0.2">
      <c r="A511" t="s">
        <v>540</v>
      </c>
      <c r="B511">
        <v>3</v>
      </c>
      <c r="C511" s="1">
        <v>40909</v>
      </c>
      <c r="E511">
        <v>10017</v>
      </c>
      <c r="F511">
        <v>2</v>
      </c>
      <c r="G511">
        <v>688</v>
      </c>
      <c r="H511">
        <v>1959</v>
      </c>
      <c r="I511" t="s">
        <v>22</v>
      </c>
      <c r="J511">
        <v>2000</v>
      </c>
      <c r="K511">
        <v>1</v>
      </c>
      <c r="L511" t="s">
        <v>15</v>
      </c>
      <c r="M511" t="s">
        <v>26</v>
      </c>
      <c r="N511" t="s">
        <v>25</v>
      </c>
      <c r="O511" t="s">
        <v>25</v>
      </c>
      <c r="P511">
        <v>90000</v>
      </c>
      <c r="Q511">
        <v>9000</v>
      </c>
      <c r="R511">
        <v>54000</v>
      </c>
      <c r="S511">
        <v>18000</v>
      </c>
      <c r="T511">
        <v>100000</v>
      </c>
      <c r="U511">
        <v>5000</v>
      </c>
      <c r="V511">
        <v>500</v>
      </c>
      <c r="W511">
        <v>1261</v>
      </c>
      <c r="X511">
        <v>1</v>
      </c>
      <c r="Y511">
        <v>540</v>
      </c>
      <c r="Z511">
        <f t="shared" si="14"/>
        <v>1</v>
      </c>
      <c r="AA511">
        <f t="shared" si="15"/>
        <v>1261</v>
      </c>
      <c r="AB511">
        <f>VLOOKUP(E511,'Territory Map'!$A$2:$B$26,2,FALSE)</f>
        <v>3</v>
      </c>
    </row>
    <row r="512" spans="1:28" x14ac:dyDescent="0.2">
      <c r="A512" t="s">
        <v>541</v>
      </c>
      <c r="B512">
        <v>3</v>
      </c>
      <c r="C512" s="1">
        <v>40909</v>
      </c>
      <c r="E512">
        <v>10021</v>
      </c>
      <c r="F512">
        <v>2</v>
      </c>
      <c r="G512">
        <v>872</v>
      </c>
      <c r="H512">
        <v>1953</v>
      </c>
      <c r="I512" t="s">
        <v>22</v>
      </c>
      <c r="J512">
        <v>1983</v>
      </c>
      <c r="K512">
        <v>9</v>
      </c>
      <c r="L512" t="s">
        <v>14</v>
      </c>
      <c r="M512" t="s">
        <v>26</v>
      </c>
      <c r="N512" t="s">
        <v>25</v>
      </c>
      <c r="O512" t="s">
        <v>25</v>
      </c>
      <c r="P512">
        <v>200000</v>
      </c>
      <c r="Q512">
        <v>20000</v>
      </c>
      <c r="R512">
        <v>100000</v>
      </c>
      <c r="S512">
        <v>40000</v>
      </c>
      <c r="T512">
        <v>500000</v>
      </c>
      <c r="U512">
        <v>5000</v>
      </c>
      <c r="V512">
        <v>1000</v>
      </c>
      <c r="W512">
        <v>2581</v>
      </c>
      <c r="X512">
        <v>0</v>
      </c>
      <c r="Y512">
        <v>0</v>
      </c>
      <c r="Z512">
        <f t="shared" si="14"/>
        <v>1</v>
      </c>
      <c r="AA512">
        <f t="shared" si="15"/>
        <v>2581</v>
      </c>
      <c r="AB512">
        <f>VLOOKUP(E512,'Territory Map'!$A$2:$B$26,2,FALSE)</f>
        <v>6</v>
      </c>
    </row>
    <row r="513" spans="1:28" x14ac:dyDescent="0.2">
      <c r="A513" t="s">
        <v>542</v>
      </c>
      <c r="B513">
        <v>3</v>
      </c>
      <c r="C513" s="1">
        <v>40909</v>
      </c>
      <c r="E513">
        <v>10004</v>
      </c>
      <c r="F513">
        <v>3</v>
      </c>
      <c r="G513">
        <v>949</v>
      </c>
      <c r="H513">
        <v>1983</v>
      </c>
      <c r="I513" t="s">
        <v>23</v>
      </c>
      <c r="J513">
        <v>2009</v>
      </c>
      <c r="K513">
        <v>1</v>
      </c>
      <c r="L513" t="s">
        <v>14</v>
      </c>
      <c r="M513" t="s">
        <v>26</v>
      </c>
      <c r="N513" t="s">
        <v>25</v>
      </c>
      <c r="O513" t="s">
        <v>25</v>
      </c>
      <c r="P513">
        <v>70000</v>
      </c>
      <c r="Q513">
        <v>7000</v>
      </c>
      <c r="R513">
        <v>35000</v>
      </c>
      <c r="S513">
        <v>14000</v>
      </c>
      <c r="T513">
        <v>100000</v>
      </c>
      <c r="U513">
        <v>3000</v>
      </c>
      <c r="V513">
        <v>1000</v>
      </c>
      <c r="W513">
        <v>351</v>
      </c>
      <c r="X513">
        <v>0</v>
      </c>
      <c r="Y513">
        <v>0</v>
      </c>
      <c r="Z513">
        <f t="shared" si="14"/>
        <v>1</v>
      </c>
      <c r="AA513">
        <f t="shared" si="15"/>
        <v>351</v>
      </c>
      <c r="AB513">
        <f>VLOOKUP(E513,'Territory Map'!$A$2:$B$26,2,FALSE)</f>
        <v>5</v>
      </c>
    </row>
    <row r="514" spans="1:28" x14ac:dyDescent="0.2">
      <c r="A514" t="s">
        <v>543</v>
      </c>
      <c r="B514">
        <v>3</v>
      </c>
      <c r="C514" s="1">
        <v>40909</v>
      </c>
      <c r="E514">
        <v>10022</v>
      </c>
      <c r="F514">
        <v>4</v>
      </c>
      <c r="G514">
        <v>678</v>
      </c>
      <c r="H514">
        <v>1984</v>
      </c>
      <c r="I514" t="s">
        <v>22</v>
      </c>
      <c r="J514">
        <v>1984</v>
      </c>
      <c r="K514">
        <v>9</v>
      </c>
      <c r="L514" t="s">
        <v>16</v>
      </c>
      <c r="M514" t="s">
        <v>26</v>
      </c>
      <c r="N514" t="s">
        <v>25</v>
      </c>
      <c r="O514" t="s">
        <v>25</v>
      </c>
      <c r="P514">
        <v>125000</v>
      </c>
      <c r="Q514">
        <v>12500</v>
      </c>
      <c r="R514">
        <v>62500</v>
      </c>
      <c r="S514">
        <v>25000</v>
      </c>
      <c r="T514">
        <v>100000</v>
      </c>
      <c r="U514">
        <v>1000</v>
      </c>
      <c r="V514">
        <v>250</v>
      </c>
      <c r="W514">
        <v>2246</v>
      </c>
      <c r="X514">
        <v>0</v>
      </c>
      <c r="Y514">
        <v>0</v>
      </c>
      <c r="Z514">
        <f t="shared" si="14"/>
        <v>1</v>
      </c>
      <c r="AA514">
        <f t="shared" si="15"/>
        <v>2246</v>
      </c>
      <c r="AB514">
        <f>VLOOKUP(E514,'Territory Map'!$A$2:$B$26,2,FALSE)</f>
        <v>4</v>
      </c>
    </row>
    <row r="515" spans="1:28" x14ac:dyDescent="0.2">
      <c r="A515" t="s">
        <v>544</v>
      </c>
      <c r="B515">
        <v>3</v>
      </c>
      <c r="C515" s="1">
        <v>40909</v>
      </c>
      <c r="D515" s="1">
        <v>41091</v>
      </c>
      <c r="E515">
        <v>10013</v>
      </c>
      <c r="F515">
        <v>2</v>
      </c>
      <c r="G515">
        <v>878</v>
      </c>
      <c r="H515">
        <v>1965</v>
      </c>
      <c r="I515" t="s">
        <v>23</v>
      </c>
      <c r="J515">
        <v>1991</v>
      </c>
      <c r="K515">
        <v>1</v>
      </c>
      <c r="L515" t="s">
        <v>14</v>
      </c>
      <c r="M515" t="s">
        <v>26</v>
      </c>
      <c r="N515" t="s">
        <v>25</v>
      </c>
      <c r="O515" t="s">
        <v>25</v>
      </c>
      <c r="P515">
        <v>300000</v>
      </c>
      <c r="Q515">
        <v>30000</v>
      </c>
      <c r="R515">
        <v>210000</v>
      </c>
      <c r="S515">
        <v>60000</v>
      </c>
      <c r="T515">
        <v>500000</v>
      </c>
      <c r="U515">
        <v>5000</v>
      </c>
      <c r="V515">
        <v>500</v>
      </c>
      <c r="W515">
        <v>1356</v>
      </c>
      <c r="X515">
        <v>0</v>
      </c>
      <c r="Y515">
        <v>0</v>
      </c>
      <c r="Z515">
        <f t="shared" ref="Z515:Z578" si="16">IF(ISBLANK(D515),1,0.5)</f>
        <v>0.5</v>
      </c>
      <c r="AA515">
        <f t="shared" ref="AA515:AA578" si="17">Z515*W515</f>
        <v>678</v>
      </c>
      <c r="AB515">
        <f>VLOOKUP(E515,'Territory Map'!$A$2:$B$26,2,FALSE)</f>
        <v>2</v>
      </c>
    </row>
    <row r="516" spans="1:28" x14ac:dyDescent="0.2">
      <c r="A516" t="s">
        <v>545</v>
      </c>
      <c r="B516">
        <v>3</v>
      </c>
      <c r="C516" s="1">
        <v>40909</v>
      </c>
      <c r="E516">
        <v>10019</v>
      </c>
      <c r="F516">
        <v>3</v>
      </c>
      <c r="G516">
        <v>810</v>
      </c>
      <c r="H516">
        <v>1956</v>
      </c>
      <c r="I516" t="s">
        <v>22</v>
      </c>
      <c r="J516">
        <v>2011</v>
      </c>
      <c r="K516">
        <v>1</v>
      </c>
      <c r="L516" t="s">
        <v>14</v>
      </c>
      <c r="M516" t="s">
        <v>26</v>
      </c>
      <c r="N516" t="s">
        <v>25</v>
      </c>
      <c r="O516" t="s">
        <v>25</v>
      </c>
      <c r="P516">
        <v>90000</v>
      </c>
      <c r="Q516">
        <v>9000</v>
      </c>
      <c r="R516">
        <v>45000</v>
      </c>
      <c r="S516">
        <v>18000</v>
      </c>
      <c r="T516">
        <v>500000</v>
      </c>
      <c r="U516">
        <v>1000</v>
      </c>
      <c r="V516">
        <v>250</v>
      </c>
      <c r="W516">
        <v>1126</v>
      </c>
      <c r="X516">
        <v>0</v>
      </c>
      <c r="Y516">
        <v>0</v>
      </c>
      <c r="Z516">
        <f t="shared" si="16"/>
        <v>1</v>
      </c>
      <c r="AA516">
        <f t="shared" si="17"/>
        <v>1126</v>
      </c>
      <c r="AB516">
        <f>VLOOKUP(E516,'Territory Map'!$A$2:$B$26,2,FALSE)</f>
        <v>1</v>
      </c>
    </row>
    <row r="517" spans="1:28" x14ac:dyDescent="0.2">
      <c r="A517" t="s">
        <v>546</v>
      </c>
      <c r="B517">
        <v>3</v>
      </c>
      <c r="C517" s="1">
        <v>40909</v>
      </c>
      <c r="E517">
        <v>10017</v>
      </c>
      <c r="F517">
        <v>1</v>
      </c>
      <c r="G517">
        <v>662</v>
      </c>
      <c r="H517">
        <v>1960</v>
      </c>
      <c r="I517" t="s">
        <v>22</v>
      </c>
      <c r="J517">
        <v>2001</v>
      </c>
      <c r="K517">
        <v>1</v>
      </c>
      <c r="L517" t="s">
        <v>14</v>
      </c>
      <c r="M517" t="s">
        <v>26</v>
      </c>
      <c r="N517" t="s">
        <v>25</v>
      </c>
      <c r="O517" t="s">
        <v>25</v>
      </c>
      <c r="P517">
        <v>90000</v>
      </c>
      <c r="Q517">
        <v>9000</v>
      </c>
      <c r="R517">
        <v>45000</v>
      </c>
      <c r="S517">
        <v>18000</v>
      </c>
      <c r="T517">
        <v>500000</v>
      </c>
      <c r="U517">
        <v>5000</v>
      </c>
      <c r="V517">
        <v>500</v>
      </c>
      <c r="W517">
        <v>1303</v>
      </c>
      <c r="X517">
        <v>0</v>
      </c>
      <c r="Y517">
        <v>0</v>
      </c>
      <c r="Z517">
        <f t="shared" si="16"/>
        <v>1</v>
      </c>
      <c r="AA517">
        <f t="shared" si="17"/>
        <v>1303</v>
      </c>
      <c r="AB517">
        <f>VLOOKUP(E517,'Territory Map'!$A$2:$B$26,2,FALSE)</f>
        <v>3</v>
      </c>
    </row>
    <row r="518" spans="1:28" x14ac:dyDescent="0.2">
      <c r="A518" t="s">
        <v>547</v>
      </c>
      <c r="B518">
        <v>3</v>
      </c>
      <c r="C518" s="1">
        <v>40909</v>
      </c>
      <c r="E518">
        <v>10002</v>
      </c>
      <c r="F518">
        <v>1</v>
      </c>
      <c r="G518">
        <v>793</v>
      </c>
      <c r="H518">
        <v>1979</v>
      </c>
      <c r="I518" t="s">
        <v>22</v>
      </c>
      <c r="J518">
        <v>1981</v>
      </c>
      <c r="K518">
        <v>9</v>
      </c>
      <c r="L518" t="s">
        <v>15</v>
      </c>
      <c r="M518" t="s">
        <v>26</v>
      </c>
      <c r="N518" t="s">
        <v>25</v>
      </c>
      <c r="O518" t="s">
        <v>25</v>
      </c>
      <c r="P518">
        <v>60000</v>
      </c>
      <c r="Q518">
        <v>6000</v>
      </c>
      <c r="R518">
        <v>42000</v>
      </c>
      <c r="S518">
        <v>12000</v>
      </c>
      <c r="T518">
        <v>100000</v>
      </c>
      <c r="U518">
        <v>3000</v>
      </c>
      <c r="V518">
        <v>500</v>
      </c>
      <c r="W518">
        <v>930</v>
      </c>
      <c r="X518">
        <v>0</v>
      </c>
      <c r="Y518">
        <v>0</v>
      </c>
      <c r="Z518">
        <f t="shared" si="16"/>
        <v>1</v>
      </c>
      <c r="AA518">
        <f t="shared" si="17"/>
        <v>930</v>
      </c>
      <c r="AB518">
        <f>VLOOKUP(E518,'Territory Map'!$A$2:$B$26,2,FALSE)</f>
        <v>5</v>
      </c>
    </row>
    <row r="519" spans="1:28" x14ac:dyDescent="0.2">
      <c r="A519" t="s">
        <v>548</v>
      </c>
      <c r="B519">
        <v>3</v>
      </c>
      <c r="C519" s="1">
        <v>40909</v>
      </c>
      <c r="E519">
        <v>10010</v>
      </c>
      <c r="F519">
        <v>3</v>
      </c>
      <c r="G519">
        <v>816</v>
      </c>
      <c r="H519">
        <v>1979</v>
      </c>
      <c r="I519" t="s">
        <v>23</v>
      </c>
      <c r="J519">
        <v>1979</v>
      </c>
      <c r="K519">
        <v>1</v>
      </c>
      <c r="L519" t="s">
        <v>16</v>
      </c>
      <c r="M519" t="s">
        <v>26</v>
      </c>
      <c r="N519" t="s">
        <v>25</v>
      </c>
      <c r="O519" t="s">
        <v>25</v>
      </c>
      <c r="P519">
        <v>300000</v>
      </c>
      <c r="Q519">
        <v>30000</v>
      </c>
      <c r="R519">
        <v>210000</v>
      </c>
      <c r="S519">
        <v>60000</v>
      </c>
      <c r="T519">
        <v>100000</v>
      </c>
      <c r="U519">
        <v>1000</v>
      </c>
      <c r="V519">
        <v>500</v>
      </c>
      <c r="W519">
        <v>2230</v>
      </c>
      <c r="X519">
        <v>0</v>
      </c>
      <c r="Y519">
        <v>0</v>
      </c>
      <c r="Z519">
        <f t="shared" si="16"/>
        <v>1</v>
      </c>
      <c r="AA519">
        <f t="shared" si="17"/>
        <v>2230</v>
      </c>
      <c r="AB519">
        <f>VLOOKUP(E519,'Territory Map'!$A$2:$B$26,2,FALSE)</f>
        <v>7</v>
      </c>
    </row>
    <row r="520" spans="1:28" x14ac:dyDescent="0.2">
      <c r="A520" t="s">
        <v>549</v>
      </c>
      <c r="B520">
        <v>3</v>
      </c>
      <c r="C520" s="1">
        <v>40909</v>
      </c>
      <c r="E520">
        <v>10007</v>
      </c>
      <c r="F520">
        <v>1</v>
      </c>
      <c r="G520">
        <v>700</v>
      </c>
      <c r="H520">
        <v>1953</v>
      </c>
      <c r="I520" t="s">
        <v>22</v>
      </c>
      <c r="J520">
        <v>1999</v>
      </c>
      <c r="K520">
        <v>1</v>
      </c>
      <c r="L520" t="s">
        <v>14</v>
      </c>
      <c r="M520" t="s">
        <v>25</v>
      </c>
      <c r="N520" t="s">
        <v>25</v>
      </c>
      <c r="O520" t="s">
        <v>25</v>
      </c>
      <c r="P520">
        <v>60000</v>
      </c>
      <c r="Q520">
        <v>6000</v>
      </c>
      <c r="R520">
        <v>30000</v>
      </c>
      <c r="S520">
        <v>12000</v>
      </c>
      <c r="T520">
        <v>300000</v>
      </c>
      <c r="U520">
        <v>1000</v>
      </c>
      <c r="V520">
        <v>500</v>
      </c>
      <c r="W520">
        <v>734</v>
      </c>
      <c r="X520">
        <v>0</v>
      </c>
      <c r="Y520">
        <v>0</v>
      </c>
      <c r="Z520">
        <f t="shared" si="16"/>
        <v>1</v>
      </c>
      <c r="AA520">
        <f t="shared" si="17"/>
        <v>734</v>
      </c>
      <c r="AB520">
        <f>VLOOKUP(E520,'Territory Map'!$A$2:$B$26,2,FALSE)</f>
        <v>3</v>
      </c>
    </row>
    <row r="521" spans="1:28" x14ac:dyDescent="0.2">
      <c r="A521" t="s">
        <v>550</v>
      </c>
      <c r="B521">
        <v>3</v>
      </c>
      <c r="C521" s="1">
        <v>40909</v>
      </c>
      <c r="E521">
        <v>10025</v>
      </c>
      <c r="F521">
        <v>4</v>
      </c>
      <c r="G521">
        <v>893</v>
      </c>
      <c r="H521">
        <v>1968</v>
      </c>
      <c r="I521" t="s">
        <v>22</v>
      </c>
      <c r="J521">
        <v>1975</v>
      </c>
      <c r="K521">
        <v>1</v>
      </c>
      <c r="L521" t="s">
        <v>14</v>
      </c>
      <c r="M521" t="s">
        <v>26</v>
      </c>
      <c r="N521" t="s">
        <v>25</v>
      </c>
      <c r="O521" t="s">
        <v>25</v>
      </c>
      <c r="P521">
        <v>300000</v>
      </c>
      <c r="Q521">
        <v>30000</v>
      </c>
      <c r="R521">
        <v>150000</v>
      </c>
      <c r="S521">
        <v>60000</v>
      </c>
      <c r="T521">
        <v>300000</v>
      </c>
      <c r="U521">
        <v>1000</v>
      </c>
      <c r="V521">
        <v>500</v>
      </c>
      <c r="W521">
        <v>3645</v>
      </c>
      <c r="X521">
        <v>0</v>
      </c>
      <c r="Y521">
        <v>0</v>
      </c>
      <c r="Z521">
        <f t="shared" si="16"/>
        <v>1</v>
      </c>
      <c r="AA521">
        <f t="shared" si="17"/>
        <v>3645</v>
      </c>
      <c r="AB521">
        <f>VLOOKUP(E521,'Territory Map'!$A$2:$B$26,2,FALSE)</f>
        <v>7</v>
      </c>
    </row>
    <row r="522" spans="1:28" x14ac:dyDescent="0.2">
      <c r="A522" t="s">
        <v>551</v>
      </c>
      <c r="B522">
        <v>3</v>
      </c>
      <c r="C522" s="1">
        <v>40909</v>
      </c>
      <c r="D522" s="1">
        <v>41091</v>
      </c>
      <c r="E522">
        <v>10006</v>
      </c>
      <c r="F522">
        <v>2</v>
      </c>
      <c r="G522">
        <v>787</v>
      </c>
      <c r="H522">
        <v>1967</v>
      </c>
      <c r="I522" t="s">
        <v>22</v>
      </c>
      <c r="J522">
        <v>1967</v>
      </c>
      <c r="K522">
        <v>1</v>
      </c>
      <c r="L522" t="s">
        <v>14</v>
      </c>
      <c r="M522" t="s">
        <v>26</v>
      </c>
      <c r="N522" t="s">
        <v>26</v>
      </c>
      <c r="O522" t="s">
        <v>25</v>
      </c>
      <c r="P522">
        <v>100000</v>
      </c>
      <c r="Q522">
        <v>10000</v>
      </c>
      <c r="R522">
        <v>50000</v>
      </c>
      <c r="S522">
        <v>20000</v>
      </c>
      <c r="T522">
        <v>100000</v>
      </c>
      <c r="U522">
        <v>3000</v>
      </c>
      <c r="V522">
        <v>250</v>
      </c>
      <c r="W522">
        <v>2164</v>
      </c>
      <c r="X522">
        <v>0</v>
      </c>
      <c r="Y522">
        <v>0</v>
      </c>
      <c r="Z522">
        <f t="shared" si="16"/>
        <v>0.5</v>
      </c>
      <c r="AA522">
        <f t="shared" si="17"/>
        <v>1082</v>
      </c>
      <c r="AB522">
        <f>VLOOKUP(E522,'Territory Map'!$A$2:$B$26,2,FALSE)</f>
        <v>6</v>
      </c>
    </row>
    <row r="523" spans="1:28" x14ac:dyDescent="0.2">
      <c r="A523" t="s">
        <v>552</v>
      </c>
      <c r="B523">
        <v>3</v>
      </c>
      <c r="C523" s="1">
        <v>40909</v>
      </c>
      <c r="E523">
        <v>10024</v>
      </c>
      <c r="F523">
        <v>2</v>
      </c>
      <c r="G523">
        <v>704</v>
      </c>
      <c r="H523">
        <v>1972</v>
      </c>
      <c r="I523" t="s">
        <v>23</v>
      </c>
      <c r="J523">
        <v>1972</v>
      </c>
      <c r="K523">
        <v>1</v>
      </c>
      <c r="L523" t="s">
        <v>16</v>
      </c>
      <c r="M523" t="s">
        <v>26</v>
      </c>
      <c r="N523" t="s">
        <v>26</v>
      </c>
      <c r="O523" t="s">
        <v>25</v>
      </c>
      <c r="P523">
        <v>90000</v>
      </c>
      <c r="Q523">
        <v>9000</v>
      </c>
      <c r="R523">
        <v>45000</v>
      </c>
      <c r="S523">
        <v>18000</v>
      </c>
      <c r="T523">
        <v>100000</v>
      </c>
      <c r="U523">
        <v>5000</v>
      </c>
      <c r="V523">
        <v>1000</v>
      </c>
      <c r="W523">
        <v>561</v>
      </c>
      <c r="X523">
        <v>0</v>
      </c>
      <c r="Y523">
        <v>0</v>
      </c>
      <c r="Z523">
        <f t="shared" si="16"/>
        <v>1</v>
      </c>
      <c r="AA523">
        <f t="shared" si="17"/>
        <v>561</v>
      </c>
      <c r="AB523">
        <f>VLOOKUP(E523,'Territory Map'!$A$2:$B$26,2,FALSE)</f>
        <v>4</v>
      </c>
    </row>
    <row r="524" spans="1:28" x14ac:dyDescent="0.2">
      <c r="A524" t="s">
        <v>553</v>
      </c>
      <c r="B524">
        <v>3</v>
      </c>
      <c r="C524" s="1">
        <v>40909</v>
      </c>
      <c r="E524">
        <v>10007</v>
      </c>
      <c r="F524">
        <v>4</v>
      </c>
      <c r="G524">
        <v>742</v>
      </c>
      <c r="H524">
        <v>1985</v>
      </c>
      <c r="I524" t="s">
        <v>22</v>
      </c>
      <c r="J524">
        <v>1997</v>
      </c>
      <c r="K524">
        <v>1</v>
      </c>
      <c r="L524" t="s">
        <v>15</v>
      </c>
      <c r="M524" t="s">
        <v>26</v>
      </c>
      <c r="N524" t="s">
        <v>25</v>
      </c>
      <c r="O524" t="s">
        <v>25</v>
      </c>
      <c r="P524">
        <v>125000</v>
      </c>
      <c r="Q524">
        <v>12500</v>
      </c>
      <c r="R524">
        <v>87500</v>
      </c>
      <c r="S524">
        <v>25000</v>
      </c>
      <c r="T524">
        <v>300000</v>
      </c>
      <c r="U524">
        <v>3000</v>
      </c>
      <c r="V524">
        <v>500</v>
      </c>
      <c r="W524">
        <v>1431</v>
      </c>
      <c r="X524">
        <v>0</v>
      </c>
      <c r="Y524">
        <v>0</v>
      </c>
      <c r="Z524">
        <f t="shared" si="16"/>
        <v>1</v>
      </c>
      <c r="AA524">
        <f t="shared" si="17"/>
        <v>1431</v>
      </c>
      <c r="AB524">
        <f>VLOOKUP(E524,'Territory Map'!$A$2:$B$26,2,FALSE)</f>
        <v>3</v>
      </c>
    </row>
    <row r="525" spans="1:28" x14ac:dyDescent="0.2">
      <c r="A525" t="s">
        <v>554</v>
      </c>
      <c r="B525">
        <v>3</v>
      </c>
      <c r="C525" s="1">
        <v>40909</v>
      </c>
      <c r="D525" s="1">
        <v>41091</v>
      </c>
      <c r="E525">
        <v>10025</v>
      </c>
      <c r="F525">
        <v>3</v>
      </c>
      <c r="G525">
        <v>700</v>
      </c>
      <c r="H525">
        <v>1997</v>
      </c>
      <c r="I525" t="s">
        <v>22</v>
      </c>
      <c r="J525">
        <v>1997</v>
      </c>
      <c r="K525">
        <v>1</v>
      </c>
      <c r="L525" t="s">
        <v>14</v>
      </c>
      <c r="M525" t="s">
        <v>26</v>
      </c>
      <c r="N525" t="s">
        <v>26</v>
      </c>
      <c r="O525" t="s">
        <v>25</v>
      </c>
      <c r="P525">
        <v>70000</v>
      </c>
      <c r="Q525">
        <v>7000</v>
      </c>
      <c r="R525">
        <v>35000</v>
      </c>
      <c r="S525">
        <v>14000</v>
      </c>
      <c r="T525">
        <v>100000</v>
      </c>
      <c r="U525">
        <v>1000</v>
      </c>
      <c r="V525">
        <v>500</v>
      </c>
      <c r="W525">
        <v>1244</v>
      </c>
      <c r="X525">
        <v>0</v>
      </c>
      <c r="Y525">
        <v>0</v>
      </c>
      <c r="Z525">
        <f t="shared" si="16"/>
        <v>0.5</v>
      </c>
      <c r="AA525">
        <f t="shared" si="17"/>
        <v>622</v>
      </c>
      <c r="AB525">
        <f>VLOOKUP(E525,'Territory Map'!$A$2:$B$26,2,FALSE)</f>
        <v>7</v>
      </c>
    </row>
    <row r="526" spans="1:28" x14ac:dyDescent="0.2">
      <c r="A526" t="s">
        <v>555</v>
      </c>
      <c r="B526">
        <v>3</v>
      </c>
      <c r="C526" s="1">
        <v>40909</v>
      </c>
      <c r="E526">
        <v>10003</v>
      </c>
      <c r="F526">
        <v>5</v>
      </c>
      <c r="G526">
        <v>807</v>
      </c>
      <c r="H526">
        <v>1983</v>
      </c>
      <c r="I526" t="s">
        <v>22</v>
      </c>
      <c r="J526">
        <v>1987</v>
      </c>
      <c r="K526">
        <v>1</v>
      </c>
      <c r="L526" t="s">
        <v>14</v>
      </c>
      <c r="M526" t="s">
        <v>26</v>
      </c>
      <c r="N526" t="s">
        <v>26</v>
      </c>
      <c r="O526" t="s">
        <v>25</v>
      </c>
      <c r="P526">
        <v>50000</v>
      </c>
      <c r="Q526">
        <v>5000</v>
      </c>
      <c r="R526">
        <v>25000</v>
      </c>
      <c r="S526">
        <v>10000</v>
      </c>
      <c r="T526">
        <v>100000</v>
      </c>
      <c r="U526">
        <v>3000</v>
      </c>
      <c r="V526">
        <v>1000</v>
      </c>
      <c r="W526">
        <v>573</v>
      </c>
      <c r="X526">
        <v>0</v>
      </c>
      <c r="Y526">
        <v>0</v>
      </c>
      <c r="Z526">
        <f t="shared" si="16"/>
        <v>1</v>
      </c>
      <c r="AA526">
        <f t="shared" si="17"/>
        <v>573</v>
      </c>
      <c r="AB526">
        <f>VLOOKUP(E526,'Territory Map'!$A$2:$B$26,2,FALSE)</f>
        <v>5</v>
      </c>
    </row>
    <row r="527" spans="1:28" x14ac:dyDescent="0.2">
      <c r="A527" t="s">
        <v>556</v>
      </c>
      <c r="B527">
        <v>3</v>
      </c>
      <c r="C527" s="1">
        <v>40909</v>
      </c>
      <c r="E527">
        <v>10021</v>
      </c>
      <c r="F527">
        <v>3</v>
      </c>
      <c r="G527">
        <v>675</v>
      </c>
      <c r="H527">
        <v>2008</v>
      </c>
      <c r="I527" t="s">
        <v>22</v>
      </c>
      <c r="J527">
        <v>2009</v>
      </c>
      <c r="K527">
        <v>1</v>
      </c>
      <c r="L527" t="s">
        <v>15</v>
      </c>
      <c r="M527" t="s">
        <v>26</v>
      </c>
      <c r="N527" t="s">
        <v>25</v>
      </c>
      <c r="O527" t="s">
        <v>25</v>
      </c>
      <c r="P527">
        <v>80000</v>
      </c>
      <c r="Q527">
        <v>8000</v>
      </c>
      <c r="R527">
        <v>40000</v>
      </c>
      <c r="S527">
        <v>16000</v>
      </c>
      <c r="T527">
        <v>100000</v>
      </c>
      <c r="U527">
        <v>1000</v>
      </c>
      <c r="V527">
        <v>500</v>
      </c>
      <c r="W527">
        <v>1300</v>
      </c>
      <c r="X527">
        <v>0</v>
      </c>
      <c r="Y527">
        <v>0</v>
      </c>
      <c r="Z527">
        <f t="shared" si="16"/>
        <v>1</v>
      </c>
      <c r="AA527">
        <f t="shared" si="17"/>
        <v>1300</v>
      </c>
      <c r="AB527">
        <f>VLOOKUP(E527,'Territory Map'!$A$2:$B$26,2,FALSE)</f>
        <v>6</v>
      </c>
    </row>
    <row r="528" spans="1:28" x14ac:dyDescent="0.2">
      <c r="A528" t="s">
        <v>557</v>
      </c>
      <c r="B528">
        <v>3</v>
      </c>
      <c r="C528" s="1">
        <v>40909</v>
      </c>
      <c r="E528">
        <v>10020</v>
      </c>
      <c r="F528">
        <v>2</v>
      </c>
      <c r="G528">
        <v>730</v>
      </c>
      <c r="H528">
        <v>1999</v>
      </c>
      <c r="I528" t="s">
        <v>22</v>
      </c>
      <c r="J528">
        <v>2003</v>
      </c>
      <c r="K528">
        <v>1</v>
      </c>
      <c r="L528" t="s">
        <v>15</v>
      </c>
      <c r="M528" t="s">
        <v>25</v>
      </c>
      <c r="N528" t="s">
        <v>25</v>
      </c>
      <c r="O528" t="s">
        <v>25</v>
      </c>
      <c r="P528">
        <v>90000</v>
      </c>
      <c r="Q528">
        <v>9000</v>
      </c>
      <c r="R528">
        <v>45000</v>
      </c>
      <c r="S528">
        <v>18000</v>
      </c>
      <c r="T528">
        <v>300000</v>
      </c>
      <c r="U528">
        <v>5000</v>
      </c>
      <c r="V528">
        <v>250</v>
      </c>
      <c r="W528">
        <v>1450</v>
      </c>
      <c r="X528">
        <v>0</v>
      </c>
      <c r="Y528">
        <v>0</v>
      </c>
      <c r="Z528">
        <f t="shared" si="16"/>
        <v>1</v>
      </c>
      <c r="AA528">
        <f t="shared" si="17"/>
        <v>1450</v>
      </c>
      <c r="AB528">
        <f>VLOOKUP(E528,'Territory Map'!$A$2:$B$26,2,FALSE)</f>
        <v>7</v>
      </c>
    </row>
    <row r="529" spans="1:28" x14ac:dyDescent="0.2">
      <c r="A529" t="s">
        <v>558</v>
      </c>
      <c r="B529">
        <v>3</v>
      </c>
      <c r="C529" s="1">
        <v>40909</v>
      </c>
      <c r="E529">
        <v>10018</v>
      </c>
      <c r="F529">
        <v>2</v>
      </c>
      <c r="G529">
        <v>685</v>
      </c>
      <c r="H529">
        <v>1985</v>
      </c>
      <c r="I529" t="s">
        <v>22</v>
      </c>
      <c r="J529">
        <v>1985</v>
      </c>
      <c r="K529">
        <v>1</v>
      </c>
      <c r="L529" t="s">
        <v>14</v>
      </c>
      <c r="M529" t="s">
        <v>26</v>
      </c>
      <c r="N529" t="s">
        <v>25</v>
      </c>
      <c r="O529" t="s">
        <v>25</v>
      </c>
      <c r="P529">
        <v>90000</v>
      </c>
      <c r="Q529">
        <v>9000</v>
      </c>
      <c r="R529">
        <v>45000</v>
      </c>
      <c r="S529">
        <v>18000</v>
      </c>
      <c r="T529">
        <v>500000</v>
      </c>
      <c r="U529">
        <v>5000</v>
      </c>
      <c r="V529">
        <v>500</v>
      </c>
      <c r="W529">
        <v>1252</v>
      </c>
      <c r="X529">
        <v>1</v>
      </c>
      <c r="Y529">
        <v>12312</v>
      </c>
      <c r="Z529">
        <f t="shared" si="16"/>
        <v>1</v>
      </c>
      <c r="AA529">
        <f t="shared" si="17"/>
        <v>1252</v>
      </c>
      <c r="AB529">
        <f>VLOOKUP(E529,'Territory Map'!$A$2:$B$26,2,FALSE)</f>
        <v>2</v>
      </c>
    </row>
    <row r="530" spans="1:28" x14ac:dyDescent="0.2">
      <c r="A530" t="s">
        <v>559</v>
      </c>
      <c r="B530">
        <v>3</v>
      </c>
      <c r="C530" s="1">
        <v>40909</v>
      </c>
      <c r="D530" s="1">
        <v>41091</v>
      </c>
      <c r="E530">
        <v>10008</v>
      </c>
      <c r="F530">
        <v>4</v>
      </c>
      <c r="G530">
        <v>900</v>
      </c>
      <c r="H530">
        <v>1993</v>
      </c>
      <c r="I530" t="s">
        <v>22</v>
      </c>
      <c r="J530">
        <v>1998</v>
      </c>
      <c r="K530">
        <v>1</v>
      </c>
      <c r="L530" t="s">
        <v>14</v>
      </c>
      <c r="M530" t="s">
        <v>26</v>
      </c>
      <c r="N530" t="s">
        <v>26</v>
      </c>
      <c r="O530" t="s">
        <v>25</v>
      </c>
      <c r="P530">
        <v>100000</v>
      </c>
      <c r="Q530">
        <v>10000</v>
      </c>
      <c r="R530">
        <v>50000</v>
      </c>
      <c r="S530">
        <v>20000</v>
      </c>
      <c r="T530">
        <v>100000</v>
      </c>
      <c r="U530">
        <v>3000</v>
      </c>
      <c r="V530">
        <v>250</v>
      </c>
      <c r="W530">
        <v>782</v>
      </c>
      <c r="X530">
        <v>0</v>
      </c>
      <c r="Y530">
        <v>0</v>
      </c>
      <c r="Z530">
        <f t="shared" si="16"/>
        <v>0.5</v>
      </c>
      <c r="AA530">
        <f t="shared" si="17"/>
        <v>391</v>
      </c>
      <c r="AB530">
        <f>VLOOKUP(E530,'Territory Map'!$A$2:$B$26,2,FALSE)</f>
        <v>1</v>
      </c>
    </row>
    <row r="531" spans="1:28" x14ac:dyDescent="0.2">
      <c r="A531" t="s">
        <v>560</v>
      </c>
      <c r="B531">
        <v>3</v>
      </c>
      <c r="C531" s="1">
        <v>40909</v>
      </c>
      <c r="E531">
        <v>10011</v>
      </c>
      <c r="F531">
        <v>3</v>
      </c>
      <c r="G531">
        <v>788</v>
      </c>
      <c r="H531">
        <v>2006</v>
      </c>
      <c r="I531" t="s">
        <v>23</v>
      </c>
      <c r="J531">
        <v>2010</v>
      </c>
      <c r="K531">
        <v>7</v>
      </c>
      <c r="L531" t="s">
        <v>15</v>
      </c>
      <c r="M531" t="s">
        <v>26</v>
      </c>
      <c r="N531" t="s">
        <v>25</v>
      </c>
      <c r="O531" t="s">
        <v>25</v>
      </c>
      <c r="P531">
        <v>80000</v>
      </c>
      <c r="Q531">
        <v>8000</v>
      </c>
      <c r="R531">
        <v>48000</v>
      </c>
      <c r="S531">
        <v>16000</v>
      </c>
      <c r="T531">
        <v>100000</v>
      </c>
      <c r="U531">
        <v>3000</v>
      </c>
      <c r="V531">
        <v>1000</v>
      </c>
      <c r="W531">
        <v>1075</v>
      </c>
      <c r="X531">
        <v>0</v>
      </c>
      <c r="Y531">
        <v>0</v>
      </c>
      <c r="Z531">
        <f t="shared" si="16"/>
        <v>1</v>
      </c>
      <c r="AA531">
        <f t="shared" si="17"/>
        <v>1075</v>
      </c>
      <c r="AB531">
        <f>VLOOKUP(E531,'Territory Map'!$A$2:$B$26,2,FALSE)</f>
        <v>6</v>
      </c>
    </row>
    <row r="532" spans="1:28" x14ac:dyDescent="0.2">
      <c r="A532" t="s">
        <v>561</v>
      </c>
      <c r="B532">
        <v>3</v>
      </c>
      <c r="C532" s="1">
        <v>40909</v>
      </c>
      <c r="E532">
        <v>10022</v>
      </c>
      <c r="F532">
        <v>4</v>
      </c>
      <c r="G532">
        <v>894</v>
      </c>
      <c r="H532">
        <v>1962</v>
      </c>
      <c r="I532" t="s">
        <v>22</v>
      </c>
      <c r="J532">
        <v>1989</v>
      </c>
      <c r="K532">
        <v>1</v>
      </c>
      <c r="L532" t="s">
        <v>16</v>
      </c>
      <c r="M532" t="s">
        <v>26</v>
      </c>
      <c r="N532" t="s">
        <v>25</v>
      </c>
      <c r="O532" t="s">
        <v>25</v>
      </c>
      <c r="P532">
        <v>150000</v>
      </c>
      <c r="Q532">
        <v>15000</v>
      </c>
      <c r="R532">
        <v>75000</v>
      </c>
      <c r="S532">
        <v>30000</v>
      </c>
      <c r="T532">
        <v>100000</v>
      </c>
      <c r="U532">
        <v>5000</v>
      </c>
      <c r="V532">
        <v>500</v>
      </c>
      <c r="W532">
        <v>757</v>
      </c>
      <c r="X532">
        <v>1</v>
      </c>
      <c r="Y532">
        <v>10260</v>
      </c>
      <c r="Z532">
        <f t="shared" si="16"/>
        <v>1</v>
      </c>
      <c r="AA532">
        <f t="shared" si="17"/>
        <v>757</v>
      </c>
      <c r="AB532">
        <f>VLOOKUP(E532,'Territory Map'!$A$2:$B$26,2,FALSE)</f>
        <v>4</v>
      </c>
    </row>
    <row r="533" spans="1:28" x14ac:dyDescent="0.2">
      <c r="A533" t="s">
        <v>562</v>
      </c>
      <c r="B533">
        <v>3</v>
      </c>
      <c r="C533" s="1">
        <v>40909</v>
      </c>
      <c r="E533">
        <v>10001</v>
      </c>
      <c r="F533">
        <v>2</v>
      </c>
      <c r="G533">
        <v>850</v>
      </c>
      <c r="H533">
        <v>1992</v>
      </c>
      <c r="I533" t="s">
        <v>22</v>
      </c>
      <c r="J533">
        <v>1992</v>
      </c>
      <c r="K533">
        <v>7</v>
      </c>
      <c r="L533" t="s">
        <v>14</v>
      </c>
      <c r="M533" t="s">
        <v>26</v>
      </c>
      <c r="N533" t="s">
        <v>25</v>
      </c>
      <c r="O533" t="s">
        <v>25</v>
      </c>
      <c r="P533">
        <v>100000</v>
      </c>
      <c r="Q533">
        <v>10000</v>
      </c>
      <c r="R533">
        <v>50000</v>
      </c>
      <c r="S533">
        <v>20000</v>
      </c>
      <c r="T533">
        <v>300000</v>
      </c>
      <c r="U533">
        <v>3000</v>
      </c>
      <c r="V533">
        <v>500</v>
      </c>
      <c r="W533">
        <v>1209</v>
      </c>
      <c r="X533">
        <v>0</v>
      </c>
      <c r="Y533">
        <v>0</v>
      </c>
      <c r="Z533">
        <f t="shared" si="16"/>
        <v>1</v>
      </c>
      <c r="AA533">
        <f t="shared" si="17"/>
        <v>1209</v>
      </c>
      <c r="AB533">
        <f>VLOOKUP(E533,'Territory Map'!$A$2:$B$26,2,FALSE)</f>
        <v>6</v>
      </c>
    </row>
    <row r="534" spans="1:28" x14ac:dyDescent="0.2">
      <c r="A534" t="s">
        <v>563</v>
      </c>
      <c r="B534">
        <v>3</v>
      </c>
      <c r="C534" s="1">
        <v>40909</v>
      </c>
      <c r="E534">
        <v>10003</v>
      </c>
      <c r="F534">
        <v>4</v>
      </c>
      <c r="G534">
        <v>800</v>
      </c>
      <c r="H534">
        <v>1978</v>
      </c>
      <c r="I534" t="s">
        <v>22</v>
      </c>
      <c r="J534">
        <v>1993</v>
      </c>
      <c r="K534">
        <v>9</v>
      </c>
      <c r="L534" t="s">
        <v>15</v>
      </c>
      <c r="M534" t="s">
        <v>26</v>
      </c>
      <c r="N534" t="s">
        <v>25</v>
      </c>
      <c r="O534" t="s">
        <v>25</v>
      </c>
      <c r="P534">
        <v>100000</v>
      </c>
      <c r="Q534">
        <v>10000</v>
      </c>
      <c r="R534">
        <v>50000</v>
      </c>
      <c r="S534">
        <v>20000</v>
      </c>
      <c r="T534">
        <v>100000</v>
      </c>
      <c r="U534">
        <v>5000</v>
      </c>
      <c r="V534">
        <v>500</v>
      </c>
      <c r="W534">
        <v>1250</v>
      </c>
      <c r="X534">
        <v>0</v>
      </c>
      <c r="Y534">
        <v>0</v>
      </c>
      <c r="Z534">
        <f t="shared" si="16"/>
        <v>1</v>
      </c>
      <c r="AA534">
        <f t="shared" si="17"/>
        <v>1250</v>
      </c>
      <c r="AB534">
        <f>VLOOKUP(E534,'Territory Map'!$A$2:$B$26,2,FALSE)</f>
        <v>5</v>
      </c>
    </row>
    <row r="535" spans="1:28" x14ac:dyDescent="0.2">
      <c r="A535" t="s">
        <v>564</v>
      </c>
      <c r="B535">
        <v>3</v>
      </c>
      <c r="C535" s="1">
        <v>40909</v>
      </c>
      <c r="E535">
        <v>10021</v>
      </c>
      <c r="F535">
        <v>1</v>
      </c>
      <c r="G535">
        <v>800</v>
      </c>
      <c r="H535">
        <v>1953</v>
      </c>
      <c r="I535" t="s">
        <v>22</v>
      </c>
      <c r="J535">
        <v>2006</v>
      </c>
      <c r="K535">
        <v>1</v>
      </c>
      <c r="L535" t="s">
        <v>14</v>
      </c>
      <c r="M535" t="s">
        <v>26</v>
      </c>
      <c r="N535" t="s">
        <v>25</v>
      </c>
      <c r="O535" t="s">
        <v>25</v>
      </c>
      <c r="P535">
        <v>100000</v>
      </c>
      <c r="Q535">
        <v>10000</v>
      </c>
      <c r="R535">
        <v>50000</v>
      </c>
      <c r="S535">
        <v>20000</v>
      </c>
      <c r="T535">
        <v>300000</v>
      </c>
      <c r="U535">
        <v>1000</v>
      </c>
      <c r="V535">
        <v>500</v>
      </c>
      <c r="W535">
        <v>1042</v>
      </c>
      <c r="X535">
        <v>0</v>
      </c>
      <c r="Y535">
        <v>0</v>
      </c>
      <c r="Z535">
        <f t="shared" si="16"/>
        <v>1</v>
      </c>
      <c r="AA535">
        <f t="shared" si="17"/>
        <v>1042</v>
      </c>
      <c r="AB535">
        <f>VLOOKUP(E535,'Territory Map'!$A$2:$B$26,2,FALSE)</f>
        <v>6</v>
      </c>
    </row>
    <row r="536" spans="1:28" x14ac:dyDescent="0.2">
      <c r="A536" t="s">
        <v>565</v>
      </c>
      <c r="B536">
        <v>3</v>
      </c>
      <c r="C536" s="1">
        <v>40909</v>
      </c>
      <c r="E536">
        <v>10002</v>
      </c>
      <c r="F536">
        <v>2</v>
      </c>
      <c r="G536">
        <v>800</v>
      </c>
      <c r="H536">
        <v>1985</v>
      </c>
      <c r="I536" t="s">
        <v>24</v>
      </c>
      <c r="J536">
        <v>2008</v>
      </c>
      <c r="K536">
        <v>1</v>
      </c>
      <c r="L536" t="s">
        <v>14</v>
      </c>
      <c r="M536" t="s">
        <v>26</v>
      </c>
      <c r="N536" t="s">
        <v>25</v>
      </c>
      <c r="O536" t="s">
        <v>25</v>
      </c>
      <c r="P536">
        <v>60000</v>
      </c>
      <c r="Q536">
        <v>6000</v>
      </c>
      <c r="R536">
        <v>42000</v>
      </c>
      <c r="S536">
        <v>12000</v>
      </c>
      <c r="T536">
        <v>500000</v>
      </c>
      <c r="U536">
        <v>1000</v>
      </c>
      <c r="V536">
        <v>500</v>
      </c>
      <c r="W536">
        <v>686</v>
      </c>
      <c r="X536">
        <v>0</v>
      </c>
      <c r="Y536">
        <v>0</v>
      </c>
      <c r="Z536">
        <f t="shared" si="16"/>
        <v>1</v>
      </c>
      <c r="AA536">
        <f t="shared" si="17"/>
        <v>686</v>
      </c>
      <c r="AB536">
        <f>VLOOKUP(E536,'Territory Map'!$A$2:$B$26,2,FALSE)</f>
        <v>5</v>
      </c>
    </row>
    <row r="537" spans="1:28" x14ac:dyDescent="0.2">
      <c r="A537" t="s">
        <v>566</v>
      </c>
      <c r="B537">
        <v>3</v>
      </c>
      <c r="C537" s="1">
        <v>40909</v>
      </c>
      <c r="E537">
        <v>10007</v>
      </c>
      <c r="F537">
        <v>2</v>
      </c>
      <c r="G537">
        <v>713</v>
      </c>
      <c r="H537">
        <v>2000</v>
      </c>
      <c r="I537" t="s">
        <v>22</v>
      </c>
      <c r="J537">
        <v>2000</v>
      </c>
      <c r="K537">
        <v>1</v>
      </c>
      <c r="L537" t="s">
        <v>14</v>
      </c>
      <c r="M537" t="s">
        <v>26</v>
      </c>
      <c r="N537" t="s">
        <v>25</v>
      </c>
      <c r="O537" t="s">
        <v>25</v>
      </c>
      <c r="P537">
        <v>150000</v>
      </c>
      <c r="Q537">
        <v>15000</v>
      </c>
      <c r="R537">
        <v>75000</v>
      </c>
      <c r="S537">
        <v>30000</v>
      </c>
      <c r="T537">
        <v>300000</v>
      </c>
      <c r="U537">
        <v>1000</v>
      </c>
      <c r="V537">
        <v>500</v>
      </c>
      <c r="W537">
        <v>1365</v>
      </c>
      <c r="X537">
        <v>0</v>
      </c>
      <c r="Y537">
        <v>0</v>
      </c>
      <c r="Z537">
        <f t="shared" si="16"/>
        <v>1</v>
      </c>
      <c r="AA537">
        <f t="shared" si="17"/>
        <v>1365</v>
      </c>
      <c r="AB537">
        <f>VLOOKUP(E537,'Territory Map'!$A$2:$B$26,2,FALSE)</f>
        <v>3</v>
      </c>
    </row>
    <row r="538" spans="1:28" x14ac:dyDescent="0.2">
      <c r="A538" t="s">
        <v>567</v>
      </c>
      <c r="B538">
        <v>3</v>
      </c>
      <c r="C538" s="1">
        <v>40909</v>
      </c>
      <c r="E538">
        <v>10015</v>
      </c>
      <c r="F538">
        <v>3</v>
      </c>
      <c r="G538">
        <v>701</v>
      </c>
      <c r="H538">
        <v>1988</v>
      </c>
      <c r="I538" t="s">
        <v>23</v>
      </c>
      <c r="J538">
        <v>1988</v>
      </c>
      <c r="K538">
        <v>1</v>
      </c>
      <c r="L538" t="s">
        <v>14</v>
      </c>
      <c r="M538" t="s">
        <v>26</v>
      </c>
      <c r="N538" t="s">
        <v>25</v>
      </c>
      <c r="O538" t="s">
        <v>25</v>
      </c>
      <c r="P538">
        <v>100000</v>
      </c>
      <c r="Q538">
        <v>10000</v>
      </c>
      <c r="R538">
        <v>50000</v>
      </c>
      <c r="S538">
        <v>20000</v>
      </c>
      <c r="T538">
        <v>300000</v>
      </c>
      <c r="U538">
        <v>1000</v>
      </c>
      <c r="V538">
        <v>500</v>
      </c>
      <c r="W538">
        <v>1956</v>
      </c>
      <c r="X538">
        <v>0</v>
      </c>
      <c r="Y538">
        <v>0</v>
      </c>
      <c r="Z538">
        <f t="shared" si="16"/>
        <v>1</v>
      </c>
      <c r="AA538">
        <f t="shared" si="17"/>
        <v>1956</v>
      </c>
      <c r="AB538">
        <f>VLOOKUP(E538,'Territory Map'!$A$2:$B$26,2,FALSE)</f>
        <v>7</v>
      </c>
    </row>
    <row r="539" spans="1:28" x14ac:dyDescent="0.2">
      <c r="A539" t="s">
        <v>568</v>
      </c>
      <c r="B539">
        <v>3</v>
      </c>
      <c r="C539" s="1">
        <v>40909</v>
      </c>
      <c r="D539" s="1">
        <v>41091</v>
      </c>
      <c r="E539">
        <v>10010</v>
      </c>
      <c r="F539">
        <v>3</v>
      </c>
      <c r="G539">
        <v>711</v>
      </c>
      <c r="H539">
        <v>1983</v>
      </c>
      <c r="I539" t="s">
        <v>22</v>
      </c>
      <c r="J539">
        <v>1983</v>
      </c>
      <c r="K539">
        <v>1</v>
      </c>
      <c r="L539" t="s">
        <v>14</v>
      </c>
      <c r="M539" t="s">
        <v>26</v>
      </c>
      <c r="N539" t="s">
        <v>25</v>
      </c>
      <c r="O539" t="s">
        <v>25</v>
      </c>
      <c r="P539">
        <v>90000</v>
      </c>
      <c r="Q539">
        <v>9000</v>
      </c>
      <c r="R539">
        <v>62999.999999999993</v>
      </c>
      <c r="S539">
        <v>18000</v>
      </c>
      <c r="T539">
        <v>100000</v>
      </c>
      <c r="U539">
        <v>3000</v>
      </c>
      <c r="V539">
        <v>1000</v>
      </c>
      <c r="W539">
        <v>1884</v>
      </c>
      <c r="X539">
        <v>0</v>
      </c>
      <c r="Y539">
        <v>0</v>
      </c>
      <c r="Z539">
        <f t="shared" si="16"/>
        <v>0.5</v>
      </c>
      <c r="AA539">
        <f t="shared" si="17"/>
        <v>942</v>
      </c>
      <c r="AB539">
        <f>VLOOKUP(E539,'Territory Map'!$A$2:$B$26,2,FALSE)</f>
        <v>7</v>
      </c>
    </row>
    <row r="540" spans="1:28" x14ac:dyDescent="0.2">
      <c r="A540" t="s">
        <v>569</v>
      </c>
      <c r="B540">
        <v>3</v>
      </c>
      <c r="C540" s="1">
        <v>40909</v>
      </c>
      <c r="E540">
        <v>10006</v>
      </c>
      <c r="F540">
        <v>2</v>
      </c>
      <c r="G540">
        <v>800</v>
      </c>
      <c r="H540">
        <v>1993</v>
      </c>
      <c r="I540" t="s">
        <v>22</v>
      </c>
      <c r="J540">
        <v>1993</v>
      </c>
      <c r="K540">
        <v>1</v>
      </c>
      <c r="L540" t="s">
        <v>15</v>
      </c>
      <c r="M540" t="s">
        <v>26</v>
      </c>
      <c r="N540" t="s">
        <v>25</v>
      </c>
      <c r="O540" t="s">
        <v>25</v>
      </c>
      <c r="P540">
        <v>125000</v>
      </c>
      <c r="Q540">
        <v>12500</v>
      </c>
      <c r="R540">
        <v>87500</v>
      </c>
      <c r="S540">
        <v>25000</v>
      </c>
      <c r="T540">
        <v>300000</v>
      </c>
      <c r="U540">
        <v>5000</v>
      </c>
      <c r="V540">
        <v>1000</v>
      </c>
      <c r="W540">
        <v>960</v>
      </c>
      <c r="X540">
        <v>1</v>
      </c>
      <c r="Y540">
        <v>11250</v>
      </c>
      <c r="Z540">
        <f t="shared" si="16"/>
        <v>1</v>
      </c>
      <c r="AA540">
        <f t="shared" si="17"/>
        <v>960</v>
      </c>
      <c r="AB540">
        <f>VLOOKUP(E540,'Territory Map'!$A$2:$B$26,2,FALSE)</f>
        <v>6</v>
      </c>
    </row>
    <row r="541" spans="1:28" x14ac:dyDescent="0.2">
      <c r="A541" t="s">
        <v>570</v>
      </c>
      <c r="B541">
        <v>3</v>
      </c>
      <c r="C541" s="1">
        <v>40909</v>
      </c>
      <c r="E541">
        <v>10023</v>
      </c>
      <c r="F541">
        <v>2</v>
      </c>
      <c r="G541">
        <v>881</v>
      </c>
      <c r="H541">
        <v>1975</v>
      </c>
      <c r="I541" t="s">
        <v>22</v>
      </c>
      <c r="J541">
        <v>1975</v>
      </c>
      <c r="K541">
        <v>1</v>
      </c>
      <c r="L541" t="s">
        <v>15</v>
      </c>
      <c r="M541" t="s">
        <v>26</v>
      </c>
      <c r="N541" t="s">
        <v>26</v>
      </c>
      <c r="O541" t="s">
        <v>25</v>
      </c>
      <c r="P541">
        <v>90000</v>
      </c>
      <c r="Q541">
        <v>9000</v>
      </c>
      <c r="R541">
        <v>45000</v>
      </c>
      <c r="S541">
        <v>18000</v>
      </c>
      <c r="T541">
        <v>300000</v>
      </c>
      <c r="U541">
        <v>5000</v>
      </c>
      <c r="V541">
        <v>500</v>
      </c>
      <c r="W541">
        <v>495</v>
      </c>
      <c r="X541">
        <v>0</v>
      </c>
      <c r="Y541">
        <v>0</v>
      </c>
      <c r="Z541">
        <f t="shared" si="16"/>
        <v>1</v>
      </c>
      <c r="AA541">
        <f t="shared" si="17"/>
        <v>495</v>
      </c>
      <c r="AB541">
        <f>VLOOKUP(E541,'Territory Map'!$A$2:$B$26,2,FALSE)</f>
        <v>4</v>
      </c>
    </row>
    <row r="542" spans="1:28" x14ac:dyDescent="0.2">
      <c r="A542" t="s">
        <v>571</v>
      </c>
      <c r="B542">
        <v>3</v>
      </c>
      <c r="C542" s="1">
        <v>40909</v>
      </c>
      <c r="E542">
        <v>10008</v>
      </c>
      <c r="F542">
        <v>2</v>
      </c>
      <c r="G542">
        <v>677</v>
      </c>
      <c r="H542">
        <v>2004</v>
      </c>
      <c r="I542" t="s">
        <v>22</v>
      </c>
      <c r="J542">
        <v>2004</v>
      </c>
      <c r="K542">
        <v>1</v>
      </c>
      <c r="L542" t="s">
        <v>14</v>
      </c>
      <c r="M542" t="s">
        <v>26</v>
      </c>
      <c r="N542" t="s">
        <v>25</v>
      </c>
      <c r="O542" t="s">
        <v>25</v>
      </c>
      <c r="P542">
        <v>95000</v>
      </c>
      <c r="Q542">
        <v>9500</v>
      </c>
      <c r="R542">
        <v>66500</v>
      </c>
      <c r="S542">
        <v>19000</v>
      </c>
      <c r="T542">
        <v>100000</v>
      </c>
      <c r="U542">
        <v>1000</v>
      </c>
      <c r="V542">
        <v>500</v>
      </c>
      <c r="W542">
        <v>1408</v>
      </c>
      <c r="X542">
        <v>0</v>
      </c>
      <c r="Y542">
        <v>0</v>
      </c>
      <c r="Z542">
        <f t="shared" si="16"/>
        <v>1</v>
      </c>
      <c r="AA542">
        <f t="shared" si="17"/>
        <v>1408</v>
      </c>
      <c r="AB542">
        <f>VLOOKUP(E542,'Territory Map'!$A$2:$B$26,2,FALSE)</f>
        <v>1</v>
      </c>
    </row>
    <row r="543" spans="1:28" x14ac:dyDescent="0.2">
      <c r="A543" t="s">
        <v>572</v>
      </c>
      <c r="B543">
        <v>3</v>
      </c>
      <c r="C543" s="1">
        <v>40909</v>
      </c>
      <c r="E543">
        <v>10016</v>
      </c>
      <c r="F543">
        <v>3</v>
      </c>
      <c r="G543">
        <v>680</v>
      </c>
      <c r="H543">
        <v>1982</v>
      </c>
      <c r="I543" t="s">
        <v>22</v>
      </c>
      <c r="J543">
        <v>1991</v>
      </c>
      <c r="K543">
        <v>1</v>
      </c>
      <c r="L543" t="s">
        <v>14</v>
      </c>
      <c r="M543" t="s">
        <v>26</v>
      </c>
      <c r="N543" t="s">
        <v>25</v>
      </c>
      <c r="O543" t="s">
        <v>25</v>
      </c>
      <c r="P543">
        <v>100000</v>
      </c>
      <c r="Q543">
        <v>10000</v>
      </c>
      <c r="R543">
        <v>50000</v>
      </c>
      <c r="S543">
        <v>20000</v>
      </c>
      <c r="T543">
        <v>300000</v>
      </c>
      <c r="U543">
        <v>1000</v>
      </c>
      <c r="V543">
        <v>500</v>
      </c>
      <c r="W543">
        <v>2632</v>
      </c>
      <c r="X543">
        <v>1</v>
      </c>
      <c r="Y543">
        <v>9900</v>
      </c>
      <c r="Z543">
        <f t="shared" si="16"/>
        <v>1</v>
      </c>
      <c r="AA543">
        <f t="shared" si="17"/>
        <v>2632</v>
      </c>
      <c r="AB543">
        <f>VLOOKUP(E543,'Territory Map'!$A$2:$B$26,2,FALSE)</f>
        <v>6</v>
      </c>
    </row>
    <row r="544" spans="1:28" x14ac:dyDescent="0.2">
      <c r="A544" t="s">
        <v>573</v>
      </c>
      <c r="B544">
        <v>3</v>
      </c>
      <c r="C544" s="1">
        <v>40909</v>
      </c>
      <c r="E544">
        <v>10023</v>
      </c>
      <c r="F544">
        <v>4</v>
      </c>
      <c r="G544">
        <v>596</v>
      </c>
      <c r="H544">
        <v>1986</v>
      </c>
      <c r="I544" t="s">
        <v>22</v>
      </c>
      <c r="J544">
        <v>2011</v>
      </c>
      <c r="K544">
        <v>1</v>
      </c>
      <c r="L544" t="s">
        <v>14</v>
      </c>
      <c r="M544" t="s">
        <v>26</v>
      </c>
      <c r="N544" t="s">
        <v>26</v>
      </c>
      <c r="O544" t="s">
        <v>25</v>
      </c>
      <c r="P544">
        <v>125000</v>
      </c>
      <c r="Q544">
        <v>12500</v>
      </c>
      <c r="R544">
        <v>62500</v>
      </c>
      <c r="S544">
        <v>25000</v>
      </c>
      <c r="T544">
        <v>500000</v>
      </c>
      <c r="U544">
        <v>3000</v>
      </c>
      <c r="V544">
        <v>1000</v>
      </c>
      <c r="W544">
        <v>1815</v>
      </c>
      <c r="X544">
        <v>0</v>
      </c>
      <c r="Y544">
        <v>0</v>
      </c>
      <c r="Z544">
        <f t="shared" si="16"/>
        <v>1</v>
      </c>
      <c r="AA544">
        <f t="shared" si="17"/>
        <v>1815</v>
      </c>
      <c r="AB544">
        <f>VLOOKUP(E544,'Territory Map'!$A$2:$B$26,2,FALSE)</f>
        <v>4</v>
      </c>
    </row>
    <row r="545" spans="1:28" x14ac:dyDescent="0.2">
      <c r="A545" t="s">
        <v>574</v>
      </c>
      <c r="B545">
        <v>3</v>
      </c>
      <c r="C545" s="1">
        <v>40909</v>
      </c>
      <c r="E545">
        <v>10013</v>
      </c>
      <c r="F545">
        <v>2</v>
      </c>
      <c r="G545">
        <v>670</v>
      </c>
      <c r="H545">
        <v>2004</v>
      </c>
      <c r="I545" t="s">
        <v>22</v>
      </c>
      <c r="J545">
        <v>2005</v>
      </c>
      <c r="K545">
        <v>1</v>
      </c>
      <c r="L545" t="s">
        <v>14</v>
      </c>
      <c r="M545" t="s">
        <v>26</v>
      </c>
      <c r="N545" t="s">
        <v>25</v>
      </c>
      <c r="O545" t="s">
        <v>25</v>
      </c>
      <c r="P545">
        <v>125000</v>
      </c>
      <c r="Q545">
        <v>12500</v>
      </c>
      <c r="R545">
        <v>75000</v>
      </c>
      <c r="S545">
        <v>25000</v>
      </c>
      <c r="T545">
        <v>100000</v>
      </c>
      <c r="U545">
        <v>3000</v>
      </c>
      <c r="V545">
        <v>1000</v>
      </c>
      <c r="W545">
        <v>1026</v>
      </c>
      <c r="X545">
        <v>0</v>
      </c>
      <c r="Y545">
        <v>0</v>
      </c>
      <c r="Z545">
        <f t="shared" si="16"/>
        <v>1</v>
      </c>
      <c r="AA545">
        <f t="shared" si="17"/>
        <v>1026</v>
      </c>
      <c r="AB545">
        <f>VLOOKUP(E545,'Territory Map'!$A$2:$B$26,2,FALSE)</f>
        <v>2</v>
      </c>
    </row>
    <row r="546" spans="1:28" x14ac:dyDescent="0.2">
      <c r="A546" t="s">
        <v>575</v>
      </c>
      <c r="B546">
        <v>3</v>
      </c>
      <c r="C546" s="1">
        <v>40909</v>
      </c>
      <c r="E546">
        <v>10002</v>
      </c>
      <c r="F546">
        <v>2</v>
      </c>
      <c r="G546">
        <v>817</v>
      </c>
      <c r="H546">
        <v>1958</v>
      </c>
      <c r="I546" t="s">
        <v>22</v>
      </c>
      <c r="J546">
        <v>1988</v>
      </c>
      <c r="K546">
        <v>1</v>
      </c>
      <c r="L546" t="s">
        <v>14</v>
      </c>
      <c r="M546" t="s">
        <v>26</v>
      </c>
      <c r="N546" t="s">
        <v>25</v>
      </c>
      <c r="O546" t="s">
        <v>25</v>
      </c>
      <c r="P546">
        <v>70000</v>
      </c>
      <c r="Q546">
        <v>7000</v>
      </c>
      <c r="R546">
        <v>35000</v>
      </c>
      <c r="S546">
        <v>14000</v>
      </c>
      <c r="T546">
        <v>100000</v>
      </c>
      <c r="U546">
        <v>1000</v>
      </c>
      <c r="V546">
        <v>500</v>
      </c>
      <c r="W546">
        <v>705</v>
      </c>
      <c r="X546">
        <v>0</v>
      </c>
      <c r="Y546">
        <v>0</v>
      </c>
      <c r="Z546">
        <f t="shared" si="16"/>
        <v>1</v>
      </c>
      <c r="AA546">
        <f t="shared" si="17"/>
        <v>705</v>
      </c>
      <c r="AB546">
        <f>VLOOKUP(E546,'Territory Map'!$A$2:$B$26,2,FALSE)</f>
        <v>5</v>
      </c>
    </row>
    <row r="547" spans="1:28" x14ac:dyDescent="0.2">
      <c r="A547" t="s">
        <v>576</v>
      </c>
      <c r="B547">
        <v>3</v>
      </c>
      <c r="C547" s="1">
        <v>40909</v>
      </c>
      <c r="E547">
        <v>10003</v>
      </c>
      <c r="F547">
        <v>2</v>
      </c>
      <c r="G547">
        <v>882</v>
      </c>
      <c r="H547">
        <v>1966</v>
      </c>
      <c r="I547" t="s">
        <v>23</v>
      </c>
      <c r="J547">
        <v>1970</v>
      </c>
      <c r="K547">
        <v>1</v>
      </c>
      <c r="L547" t="s">
        <v>14</v>
      </c>
      <c r="M547" t="s">
        <v>26</v>
      </c>
      <c r="N547" t="s">
        <v>25</v>
      </c>
      <c r="O547" t="s">
        <v>25</v>
      </c>
      <c r="P547">
        <v>80000</v>
      </c>
      <c r="Q547">
        <v>8000</v>
      </c>
      <c r="R547">
        <v>40000</v>
      </c>
      <c r="S547">
        <v>16000</v>
      </c>
      <c r="T547">
        <v>300000</v>
      </c>
      <c r="U547">
        <v>1000</v>
      </c>
      <c r="V547">
        <v>500</v>
      </c>
      <c r="W547">
        <v>576</v>
      </c>
      <c r="X547">
        <v>0</v>
      </c>
      <c r="Y547">
        <v>0</v>
      </c>
      <c r="Z547">
        <f t="shared" si="16"/>
        <v>1</v>
      </c>
      <c r="AA547">
        <f t="shared" si="17"/>
        <v>576</v>
      </c>
      <c r="AB547">
        <f>VLOOKUP(E547,'Territory Map'!$A$2:$B$26,2,FALSE)</f>
        <v>5</v>
      </c>
    </row>
    <row r="548" spans="1:28" x14ac:dyDescent="0.2">
      <c r="A548" t="s">
        <v>577</v>
      </c>
      <c r="B548">
        <v>3</v>
      </c>
      <c r="C548" s="1">
        <v>40909</v>
      </c>
      <c r="E548">
        <v>10014</v>
      </c>
      <c r="F548">
        <v>5</v>
      </c>
      <c r="G548">
        <v>988</v>
      </c>
      <c r="H548">
        <v>1984</v>
      </c>
      <c r="I548" t="s">
        <v>22</v>
      </c>
      <c r="J548">
        <v>1984</v>
      </c>
      <c r="K548">
        <v>1</v>
      </c>
      <c r="L548" t="s">
        <v>14</v>
      </c>
      <c r="M548" t="s">
        <v>26</v>
      </c>
      <c r="N548" t="s">
        <v>25</v>
      </c>
      <c r="O548" t="s">
        <v>25</v>
      </c>
      <c r="P548">
        <v>200000</v>
      </c>
      <c r="Q548">
        <v>20000</v>
      </c>
      <c r="R548">
        <v>100000</v>
      </c>
      <c r="S548">
        <v>40000</v>
      </c>
      <c r="T548">
        <v>300000</v>
      </c>
      <c r="U548">
        <v>1000</v>
      </c>
      <c r="V548">
        <v>500</v>
      </c>
      <c r="W548">
        <v>1776</v>
      </c>
      <c r="X548">
        <v>0</v>
      </c>
      <c r="Y548">
        <v>0</v>
      </c>
      <c r="Z548">
        <f t="shared" si="16"/>
        <v>1</v>
      </c>
      <c r="AA548">
        <f t="shared" si="17"/>
        <v>1776</v>
      </c>
      <c r="AB548">
        <f>VLOOKUP(E548,'Territory Map'!$A$2:$B$26,2,FALSE)</f>
        <v>1</v>
      </c>
    </row>
    <row r="549" spans="1:28" x14ac:dyDescent="0.2">
      <c r="A549" t="s">
        <v>578</v>
      </c>
      <c r="B549">
        <v>3</v>
      </c>
      <c r="C549" s="1">
        <v>40909</v>
      </c>
      <c r="E549">
        <v>10006</v>
      </c>
      <c r="F549">
        <v>3</v>
      </c>
      <c r="G549">
        <v>800</v>
      </c>
      <c r="H549">
        <v>1991</v>
      </c>
      <c r="I549" t="s">
        <v>22</v>
      </c>
      <c r="J549">
        <v>1991</v>
      </c>
      <c r="K549">
        <v>7</v>
      </c>
      <c r="L549" t="s">
        <v>14</v>
      </c>
      <c r="M549" t="s">
        <v>26</v>
      </c>
      <c r="N549" t="s">
        <v>26</v>
      </c>
      <c r="O549" t="s">
        <v>25</v>
      </c>
      <c r="P549">
        <v>100000</v>
      </c>
      <c r="Q549">
        <v>10000</v>
      </c>
      <c r="R549">
        <v>50000</v>
      </c>
      <c r="S549">
        <v>20000</v>
      </c>
      <c r="T549">
        <v>100000</v>
      </c>
      <c r="U549">
        <v>3000</v>
      </c>
      <c r="V549">
        <v>1000</v>
      </c>
      <c r="W549">
        <v>1452</v>
      </c>
      <c r="X549">
        <v>0</v>
      </c>
      <c r="Y549">
        <v>0</v>
      </c>
      <c r="Z549">
        <f t="shared" si="16"/>
        <v>1</v>
      </c>
      <c r="AA549">
        <f t="shared" si="17"/>
        <v>1452</v>
      </c>
      <c r="AB549">
        <f>VLOOKUP(E549,'Territory Map'!$A$2:$B$26,2,FALSE)</f>
        <v>6</v>
      </c>
    </row>
    <row r="550" spans="1:28" x14ac:dyDescent="0.2">
      <c r="A550" t="s">
        <v>579</v>
      </c>
      <c r="B550">
        <v>3</v>
      </c>
      <c r="C550" s="1">
        <v>40909</v>
      </c>
      <c r="D550" s="1">
        <v>41091</v>
      </c>
      <c r="E550">
        <v>10007</v>
      </c>
      <c r="F550">
        <v>4</v>
      </c>
      <c r="G550">
        <v>701</v>
      </c>
      <c r="H550">
        <v>1987</v>
      </c>
      <c r="I550" t="s">
        <v>22</v>
      </c>
      <c r="J550">
        <v>1998</v>
      </c>
      <c r="K550">
        <v>1</v>
      </c>
      <c r="L550" t="s">
        <v>14</v>
      </c>
      <c r="M550" t="s">
        <v>26</v>
      </c>
      <c r="N550" t="s">
        <v>26</v>
      </c>
      <c r="O550" t="s">
        <v>25</v>
      </c>
      <c r="P550">
        <v>60000</v>
      </c>
      <c r="Q550">
        <v>6000</v>
      </c>
      <c r="R550">
        <v>30000</v>
      </c>
      <c r="S550">
        <v>12000</v>
      </c>
      <c r="T550">
        <v>500000</v>
      </c>
      <c r="U550">
        <v>3000</v>
      </c>
      <c r="V550">
        <v>500</v>
      </c>
      <c r="W550">
        <v>931</v>
      </c>
      <c r="X550">
        <v>0</v>
      </c>
      <c r="Y550">
        <v>0</v>
      </c>
      <c r="Z550">
        <f t="shared" si="16"/>
        <v>0.5</v>
      </c>
      <c r="AA550">
        <f t="shared" si="17"/>
        <v>465.5</v>
      </c>
      <c r="AB550">
        <f>VLOOKUP(E550,'Territory Map'!$A$2:$B$26,2,FALSE)</f>
        <v>3</v>
      </c>
    </row>
    <row r="551" spans="1:28" x14ac:dyDescent="0.2">
      <c r="A551" t="s">
        <v>580</v>
      </c>
      <c r="B551">
        <v>3</v>
      </c>
      <c r="C551" s="1">
        <v>40909</v>
      </c>
      <c r="E551">
        <v>10017</v>
      </c>
      <c r="F551">
        <v>4</v>
      </c>
      <c r="G551">
        <v>885</v>
      </c>
      <c r="H551">
        <v>1952</v>
      </c>
      <c r="I551" t="s">
        <v>22</v>
      </c>
      <c r="J551">
        <v>1976</v>
      </c>
      <c r="K551">
        <v>1</v>
      </c>
      <c r="L551" t="s">
        <v>14</v>
      </c>
      <c r="M551" t="s">
        <v>26</v>
      </c>
      <c r="N551" t="s">
        <v>26</v>
      </c>
      <c r="O551" t="s">
        <v>25</v>
      </c>
      <c r="P551">
        <v>100000</v>
      </c>
      <c r="Q551">
        <v>10000</v>
      </c>
      <c r="R551">
        <v>50000</v>
      </c>
      <c r="S551">
        <v>20000</v>
      </c>
      <c r="T551">
        <v>100000</v>
      </c>
      <c r="U551">
        <v>1000</v>
      </c>
      <c r="V551">
        <v>500</v>
      </c>
      <c r="W551">
        <v>963</v>
      </c>
      <c r="X551">
        <v>0</v>
      </c>
      <c r="Y551">
        <v>0</v>
      </c>
      <c r="Z551">
        <f t="shared" si="16"/>
        <v>1</v>
      </c>
      <c r="AA551">
        <f t="shared" si="17"/>
        <v>963</v>
      </c>
      <c r="AB551">
        <f>VLOOKUP(E551,'Territory Map'!$A$2:$B$26,2,FALSE)</f>
        <v>3</v>
      </c>
    </row>
    <row r="552" spans="1:28" x14ac:dyDescent="0.2">
      <c r="A552" t="s">
        <v>581</v>
      </c>
      <c r="B552">
        <v>3</v>
      </c>
      <c r="C552" s="1">
        <v>40909</v>
      </c>
      <c r="E552">
        <v>10018</v>
      </c>
      <c r="F552">
        <v>4</v>
      </c>
      <c r="G552">
        <v>870</v>
      </c>
      <c r="H552">
        <v>1963</v>
      </c>
      <c r="I552" t="s">
        <v>22</v>
      </c>
      <c r="J552">
        <v>2010</v>
      </c>
      <c r="K552">
        <v>1</v>
      </c>
      <c r="L552" t="s">
        <v>14</v>
      </c>
      <c r="M552" t="s">
        <v>26</v>
      </c>
      <c r="N552" t="s">
        <v>25</v>
      </c>
      <c r="O552" t="s">
        <v>25</v>
      </c>
      <c r="P552">
        <v>100000</v>
      </c>
      <c r="Q552">
        <v>10000</v>
      </c>
      <c r="R552">
        <v>70000</v>
      </c>
      <c r="S552">
        <v>20000</v>
      </c>
      <c r="T552">
        <v>100000</v>
      </c>
      <c r="U552">
        <v>1000</v>
      </c>
      <c r="V552">
        <v>500</v>
      </c>
      <c r="W552">
        <v>700</v>
      </c>
      <c r="X552">
        <v>0</v>
      </c>
      <c r="Y552">
        <v>0</v>
      </c>
      <c r="Z552">
        <f t="shared" si="16"/>
        <v>1</v>
      </c>
      <c r="AA552">
        <f t="shared" si="17"/>
        <v>700</v>
      </c>
      <c r="AB552">
        <f>VLOOKUP(E552,'Territory Map'!$A$2:$B$26,2,FALSE)</f>
        <v>2</v>
      </c>
    </row>
    <row r="553" spans="1:28" x14ac:dyDescent="0.2">
      <c r="A553" t="s">
        <v>582</v>
      </c>
      <c r="B553">
        <v>3</v>
      </c>
      <c r="C553" s="1">
        <v>40909</v>
      </c>
      <c r="E553">
        <v>10024</v>
      </c>
      <c r="F553">
        <v>2</v>
      </c>
      <c r="G553">
        <v>716</v>
      </c>
      <c r="H553">
        <v>1998</v>
      </c>
      <c r="I553" t="s">
        <v>22</v>
      </c>
      <c r="J553">
        <v>2000</v>
      </c>
      <c r="K553">
        <v>1</v>
      </c>
      <c r="L553" t="s">
        <v>14</v>
      </c>
      <c r="M553" t="s">
        <v>26</v>
      </c>
      <c r="N553" t="s">
        <v>25</v>
      </c>
      <c r="O553" t="s">
        <v>25</v>
      </c>
      <c r="P553">
        <v>70000</v>
      </c>
      <c r="Q553">
        <v>7000</v>
      </c>
      <c r="R553">
        <v>35000</v>
      </c>
      <c r="S553">
        <v>14000</v>
      </c>
      <c r="T553">
        <v>500000</v>
      </c>
      <c r="U553">
        <v>5000</v>
      </c>
      <c r="V553">
        <v>1000</v>
      </c>
      <c r="W553">
        <v>642</v>
      </c>
      <c r="X553">
        <v>0</v>
      </c>
      <c r="Y553">
        <v>0</v>
      </c>
      <c r="Z553">
        <f t="shared" si="16"/>
        <v>1</v>
      </c>
      <c r="AA553">
        <f t="shared" si="17"/>
        <v>642</v>
      </c>
      <c r="AB553">
        <f>VLOOKUP(E553,'Territory Map'!$A$2:$B$26,2,FALSE)</f>
        <v>4</v>
      </c>
    </row>
    <row r="554" spans="1:28" x14ac:dyDescent="0.2">
      <c r="A554" t="s">
        <v>583</v>
      </c>
      <c r="B554">
        <v>3</v>
      </c>
      <c r="C554" s="1">
        <v>40909</v>
      </c>
      <c r="E554">
        <v>10002</v>
      </c>
      <c r="F554">
        <v>2</v>
      </c>
      <c r="G554">
        <v>650</v>
      </c>
      <c r="H554">
        <v>1977</v>
      </c>
      <c r="I554" t="s">
        <v>22</v>
      </c>
      <c r="J554">
        <v>2000</v>
      </c>
      <c r="K554">
        <v>1</v>
      </c>
      <c r="L554" t="s">
        <v>14</v>
      </c>
      <c r="M554" t="s">
        <v>25</v>
      </c>
      <c r="N554" t="s">
        <v>26</v>
      </c>
      <c r="O554" t="s">
        <v>25</v>
      </c>
      <c r="P554">
        <v>150000</v>
      </c>
      <c r="Q554">
        <v>15000</v>
      </c>
      <c r="R554">
        <v>75000</v>
      </c>
      <c r="S554">
        <v>30000</v>
      </c>
      <c r="T554">
        <v>500000</v>
      </c>
      <c r="U554">
        <v>1000</v>
      </c>
      <c r="V554">
        <v>250</v>
      </c>
      <c r="W554">
        <v>2137</v>
      </c>
      <c r="X554">
        <v>0</v>
      </c>
      <c r="Y554">
        <v>0</v>
      </c>
      <c r="Z554">
        <f t="shared" si="16"/>
        <v>1</v>
      </c>
      <c r="AA554">
        <f t="shared" si="17"/>
        <v>2137</v>
      </c>
      <c r="AB554">
        <f>VLOOKUP(E554,'Territory Map'!$A$2:$B$26,2,FALSE)</f>
        <v>5</v>
      </c>
    </row>
    <row r="555" spans="1:28" x14ac:dyDescent="0.2">
      <c r="A555" t="s">
        <v>584</v>
      </c>
      <c r="B555">
        <v>3</v>
      </c>
      <c r="C555" s="1">
        <v>40909</v>
      </c>
      <c r="E555">
        <v>10004</v>
      </c>
      <c r="F555">
        <v>1</v>
      </c>
      <c r="G555">
        <v>748</v>
      </c>
      <c r="H555">
        <v>1986</v>
      </c>
      <c r="I555" t="s">
        <v>24</v>
      </c>
      <c r="J555">
        <v>1994</v>
      </c>
      <c r="K555">
        <v>1</v>
      </c>
      <c r="L555" t="s">
        <v>15</v>
      </c>
      <c r="M555" t="s">
        <v>25</v>
      </c>
      <c r="N555" t="s">
        <v>25</v>
      </c>
      <c r="O555" t="s">
        <v>25</v>
      </c>
      <c r="P555">
        <v>150000</v>
      </c>
      <c r="Q555">
        <v>15000</v>
      </c>
      <c r="R555">
        <v>75000</v>
      </c>
      <c r="S555">
        <v>30000</v>
      </c>
      <c r="T555">
        <v>300000</v>
      </c>
      <c r="U555">
        <v>5000</v>
      </c>
      <c r="V555">
        <v>500</v>
      </c>
      <c r="W555">
        <v>1470</v>
      </c>
      <c r="X555">
        <v>0</v>
      </c>
      <c r="Y555">
        <v>0</v>
      </c>
      <c r="Z555">
        <f t="shared" si="16"/>
        <v>1</v>
      </c>
      <c r="AA555">
        <f t="shared" si="17"/>
        <v>1470</v>
      </c>
      <c r="AB555">
        <f>VLOOKUP(E555,'Territory Map'!$A$2:$B$26,2,FALSE)</f>
        <v>5</v>
      </c>
    </row>
    <row r="556" spans="1:28" x14ac:dyDescent="0.2">
      <c r="A556" t="s">
        <v>585</v>
      </c>
      <c r="B556">
        <v>3</v>
      </c>
      <c r="C556" s="1">
        <v>40909</v>
      </c>
      <c r="E556">
        <v>10013</v>
      </c>
      <c r="F556">
        <v>5</v>
      </c>
      <c r="G556">
        <v>708</v>
      </c>
      <c r="H556">
        <v>1979</v>
      </c>
      <c r="I556" t="s">
        <v>22</v>
      </c>
      <c r="J556">
        <v>1979</v>
      </c>
      <c r="K556">
        <v>1</v>
      </c>
      <c r="L556" t="s">
        <v>14</v>
      </c>
      <c r="M556" t="s">
        <v>26</v>
      </c>
      <c r="N556" t="s">
        <v>25</v>
      </c>
      <c r="O556" t="s">
        <v>25</v>
      </c>
      <c r="P556">
        <v>70000</v>
      </c>
      <c r="Q556">
        <v>7000</v>
      </c>
      <c r="R556">
        <v>35000</v>
      </c>
      <c r="S556">
        <v>14000</v>
      </c>
      <c r="T556">
        <v>500000</v>
      </c>
      <c r="U556">
        <v>1000</v>
      </c>
      <c r="V556">
        <v>500</v>
      </c>
      <c r="W556">
        <v>1239</v>
      </c>
      <c r="X556">
        <v>0</v>
      </c>
      <c r="Y556">
        <v>0</v>
      </c>
      <c r="Z556">
        <f t="shared" si="16"/>
        <v>1</v>
      </c>
      <c r="AA556">
        <f t="shared" si="17"/>
        <v>1239</v>
      </c>
      <c r="AB556">
        <f>VLOOKUP(E556,'Territory Map'!$A$2:$B$26,2,FALSE)</f>
        <v>2</v>
      </c>
    </row>
    <row r="557" spans="1:28" x14ac:dyDescent="0.2">
      <c r="A557" t="s">
        <v>586</v>
      </c>
      <c r="B557">
        <v>3</v>
      </c>
      <c r="C557" s="1">
        <v>40909</v>
      </c>
      <c r="D557" s="1">
        <v>41091</v>
      </c>
      <c r="E557">
        <v>10011</v>
      </c>
      <c r="F557">
        <v>3</v>
      </c>
      <c r="G557">
        <v>894</v>
      </c>
      <c r="H557">
        <v>1982</v>
      </c>
      <c r="I557" t="s">
        <v>22</v>
      </c>
      <c r="J557">
        <v>1982</v>
      </c>
      <c r="K557">
        <v>1</v>
      </c>
      <c r="L557" t="s">
        <v>16</v>
      </c>
      <c r="M557" t="s">
        <v>26</v>
      </c>
      <c r="N557" t="s">
        <v>25</v>
      </c>
      <c r="O557" t="s">
        <v>25</v>
      </c>
      <c r="P557">
        <v>125000</v>
      </c>
      <c r="Q557">
        <v>12500</v>
      </c>
      <c r="R557">
        <v>62500</v>
      </c>
      <c r="S557">
        <v>25000</v>
      </c>
      <c r="T557">
        <v>500000</v>
      </c>
      <c r="U557">
        <v>3000</v>
      </c>
      <c r="V557">
        <v>500</v>
      </c>
      <c r="W557">
        <v>912</v>
      </c>
      <c r="X557">
        <v>0</v>
      </c>
      <c r="Y557">
        <v>0</v>
      </c>
      <c r="Z557">
        <f t="shared" si="16"/>
        <v>0.5</v>
      </c>
      <c r="AA557">
        <f t="shared" si="17"/>
        <v>456</v>
      </c>
      <c r="AB557">
        <f>VLOOKUP(E557,'Territory Map'!$A$2:$B$26,2,FALSE)</f>
        <v>6</v>
      </c>
    </row>
    <row r="558" spans="1:28" x14ac:dyDescent="0.2">
      <c r="A558" t="s">
        <v>587</v>
      </c>
      <c r="B558">
        <v>3</v>
      </c>
      <c r="C558" s="1">
        <v>40909</v>
      </c>
      <c r="E558">
        <v>10011</v>
      </c>
      <c r="F558">
        <v>1</v>
      </c>
      <c r="G558">
        <v>768</v>
      </c>
      <c r="H558">
        <v>2001</v>
      </c>
      <c r="I558" t="s">
        <v>22</v>
      </c>
      <c r="J558">
        <v>2001</v>
      </c>
      <c r="K558">
        <v>1</v>
      </c>
      <c r="L558" t="s">
        <v>15</v>
      </c>
      <c r="M558" t="s">
        <v>26</v>
      </c>
      <c r="N558" t="s">
        <v>25</v>
      </c>
      <c r="O558" t="s">
        <v>25</v>
      </c>
      <c r="P558">
        <v>90000</v>
      </c>
      <c r="Q558">
        <v>9000</v>
      </c>
      <c r="R558">
        <v>45000</v>
      </c>
      <c r="S558">
        <v>18000</v>
      </c>
      <c r="T558">
        <v>100000</v>
      </c>
      <c r="U558">
        <v>1000</v>
      </c>
      <c r="V558">
        <v>500</v>
      </c>
      <c r="W558">
        <v>969</v>
      </c>
      <c r="X558">
        <v>0</v>
      </c>
      <c r="Y558">
        <v>0</v>
      </c>
      <c r="Z558">
        <f t="shared" si="16"/>
        <v>1</v>
      </c>
      <c r="AA558">
        <f t="shared" si="17"/>
        <v>969</v>
      </c>
      <c r="AB558">
        <f>VLOOKUP(E558,'Territory Map'!$A$2:$B$26,2,FALSE)</f>
        <v>6</v>
      </c>
    </row>
    <row r="559" spans="1:28" x14ac:dyDescent="0.2">
      <c r="A559" t="s">
        <v>588</v>
      </c>
      <c r="B559">
        <v>3</v>
      </c>
      <c r="C559" s="1">
        <v>40909</v>
      </c>
      <c r="E559">
        <v>10024</v>
      </c>
      <c r="F559">
        <v>4</v>
      </c>
      <c r="G559">
        <v>762</v>
      </c>
      <c r="H559">
        <v>1974</v>
      </c>
      <c r="I559" t="s">
        <v>23</v>
      </c>
      <c r="J559">
        <v>1974</v>
      </c>
      <c r="K559">
        <v>1</v>
      </c>
      <c r="L559" t="s">
        <v>15</v>
      </c>
      <c r="M559" t="s">
        <v>26</v>
      </c>
      <c r="N559" t="s">
        <v>25</v>
      </c>
      <c r="O559" t="s">
        <v>25</v>
      </c>
      <c r="P559">
        <v>80000</v>
      </c>
      <c r="Q559">
        <v>8000</v>
      </c>
      <c r="R559">
        <v>40000</v>
      </c>
      <c r="S559">
        <v>16000</v>
      </c>
      <c r="T559">
        <v>300000</v>
      </c>
      <c r="U559">
        <v>5000</v>
      </c>
      <c r="V559">
        <v>500</v>
      </c>
      <c r="W559">
        <v>933</v>
      </c>
      <c r="X559">
        <v>0</v>
      </c>
      <c r="Y559">
        <v>0</v>
      </c>
      <c r="Z559">
        <f t="shared" si="16"/>
        <v>1</v>
      </c>
      <c r="AA559">
        <f t="shared" si="17"/>
        <v>933</v>
      </c>
      <c r="AB559">
        <f>VLOOKUP(E559,'Territory Map'!$A$2:$B$26,2,FALSE)</f>
        <v>4</v>
      </c>
    </row>
    <row r="560" spans="1:28" x14ac:dyDescent="0.2">
      <c r="A560" t="s">
        <v>589</v>
      </c>
      <c r="B560">
        <v>3</v>
      </c>
      <c r="C560" s="1">
        <v>40909</v>
      </c>
      <c r="E560">
        <v>10016</v>
      </c>
      <c r="F560">
        <v>1</v>
      </c>
      <c r="G560">
        <v>970</v>
      </c>
      <c r="H560">
        <v>1979</v>
      </c>
      <c r="I560" t="s">
        <v>23</v>
      </c>
      <c r="J560">
        <v>2011</v>
      </c>
      <c r="K560">
        <v>7</v>
      </c>
      <c r="L560" t="s">
        <v>15</v>
      </c>
      <c r="M560" t="s">
        <v>26</v>
      </c>
      <c r="N560" t="s">
        <v>26</v>
      </c>
      <c r="O560" t="s">
        <v>25</v>
      </c>
      <c r="P560">
        <v>300000</v>
      </c>
      <c r="Q560">
        <v>30000</v>
      </c>
      <c r="R560">
        <v>180000</v>
      </c>
      <c r="S560">
        <v>60000</v>
      </c>
      <c r="T560">
        <v>500000</v>
      </c>
      <c r="U560">
        <v>3000</v>
      </c>
      <c r="V560">
        <v>1000</v>
      </c>
      <c r="W560">
        <v>1280</v>
      </c>
      <c r="X560">
        <v>0</v>
      </c>
      <c r="Y560">
        <v>0</v>
      </c>
      <c r="Z560">
        <f t="shared" si="16"/>
        <v>1</v>
      </c>
      <c r="AA560">
        <f t="shared" si="17"/>
        <v>1280</v>
      </c>
      <c r="AB560">
        <f>VLOOKUP(E560,'Territory Map'!$A$2:$B$26,2,FALSE)</f>
        <v>6</v>
      </c>
    </row>
    <row r="561" spans="1:28" x14ac:dyDescent="0.2">
      <c r="A561" t="s">
        <v>590</v>
      </c>
      <c r="B561">
        <v>3</v>
      </c>
      <c r="C561" s="1">
        <v>40909</v>
      </c>
      <c r="E561">
        <v>10019</v>
      </c>
      <c r="F561">
        <v>5</v>
      </c>
      <c r="G561">
        <v>858</v>
      </c>
      <c r="H561">
        <v>1981</v>
      </c>
      <c r="I561" t="s">
        <v>22</v>
      </c>
      <c r="J561">
        <v>1981</v>
      </c>
      <c r="K561">
        <v>1</v>
      </c>
      <c r="L561" t="s">
        <v>15</v>
      </c>
      <c r="M561" t="s">
        <v>26</v>
      </c>
      <c r="N561" t="s">
        <v>25</v>
      </c>
      <c r="O561" t="s">
        <v>25</v>
      </c>
      <c r="P561">
        <v>70000</v>
      </c>
      <c r="Q561">
        <v>7000</v>
      </c>
      <c r="R561">
        <v>35000</v>
      </c>
      <c r="S561">
        <v>14000</v>
      </c>
      <c r="T561">
        <v>500000</v>
      </c>
      <c r="U561">
        <v>1000</v>
      </c>
      <c r="V561">
        <v>1000</v>
      </c>
      <c r="W561">
        <v>773</v>
      </c>
      <c r="X561">
        <v>0</v>
      </c>
      <c r="Y561">
        <v>0</v>
      </c>
      <c r="Z561">
        <f t="shared" si="16"/>
        <v>1</v>
      </c>
      <c r="AA561">
        <f t="shared" si="17"/>
        <v>773</v>
      </c>
      <c r="AB561">
        <f>VLOOKUP(E561,'Territory Map'!$A$2:$B$26,2,FALSE)</f>
        <v>1</v>
      </c>
    </row>
    <row r="562" spans="1:28" x14ac:dyDescent="0.2">
      <c r="A562" t="s">
        <v>591</v>
      </c>
      <c r="B562">
        <v>3</v>
      </c>
      <c r="C562" s="1">
        <v>40909</v>
      </c>
      <c r="E562">
        <v>10010</v>
      </c>
      <c r="F562">
        <v>4</v>
      </c>
      <c r="G562">
        <v>860</v>
      </c>
      <c r="H562">
        <v>2009</v>
      </c>
      <c r="I562" t="s">
        <v>22</v>
      </c>
      <c r="J562">
        <v>2009</v>
      </c>
      <c r="K562">
        <v>7</v>
      </c>
      <c r="L562" t="s">
        <v>14</v>
      </c>
      <c r="M562" t="s">
        <v>25</v>
      </c>
      <c r="N562" t="s">
        <v>26</v>
      </c>
      <c r="O562" t="s">
        <v>25</v>
      </c>
      <c r="P562">
        <v>90000</v>
      </c>
      <c r="Q562">
        <v>9000</v>
      </c>
      <c r="R562">
        <v>45000</v>
      </c>
      <c r="S562">
        <v>18000</v>
      </c>
      <c r="T562">
        <v>100000</v>
      </c>
      <c r="U562">
        <v>1000</v>
      </c>
      <c r="V562">
        <v>500</v>
      </c>
      <c r="W562">
        <v>1105</v>
      </c>
      <c r="X562">
        <v>0</v>
      </c>
      <c r="Y562">
        <v>0</v>
      </c>
      <c r="Z562">
        <f t="shared" si="16"/>
        <v>1</v>
      </c>
      <c r="AA562">
        <f t="shared" si="17"/>
        <v>1105</v>
      </c>
      <c r="AB562">
        <f>VLOOKUP(E562,'Territory Map'!$A$2:$B$26,2,FALSE)</f>
        <v>7</v>
      </c>
    </row>
    <row r="563" spans="1:28" x14ac:dyDescent="0.2">
      <c r="A563" t="s">
        <v>592</v>
      </c>
      <c r="B563">
        <v>3</v>
      </c>
      <c r="C563" s="1">
        <v>40909</v>
      </c>
      <c r="D563" s="1">
        <v>41091</v>
      </c>
      <c r="E563">
        <v>10001</v>
      </c>
      <c r="F563">
        <v>3</v>
      </c>
      <c r="G563">
        <v>891</v>
      </c>
      <c r="H563">
        <v>2010</v>
      </c>
      <c r="I563" t="s">
        <v>23</v>
      </c>
      <c r="J563">
        <v>2010</v>
      </c>
      <c r="K563">
        <v>9</v>
      </c>
      <c r="L563" t="s">
        <v>14</v>
      </c>
      <c r="M563" t="s">
        <v>26</v>
      </c>
      <c r="N563" t="s">
        <v>25</v>
      </c>
      <c r="O563" t="s">
        <v>25</v>
      </c>
      <c r="P563">
        <v>125000</v>
      </c>
      <c r="Q563">
        <v>12500</v>
      </c>
      <c r="R563">
        <v>62500</v>
      </c>
      <c r="S563">
        <v>25000</v>
      </c>
      <c r="T563">
        <v>100000</v>
      </c>
      <c r="U563">
        <v>3000</v>
      </c>
      <c r="V563">
        <v>500</v>
      </c>
      <c r="W563">
        <v>1268</v>
      </c>
      <c r="X563">
        <v>0</v>
      </c>
      <c r="Y563">
        <v>0</v>
      </c>
      <c r="Z563">
        <f t="shared" si="16"/>
        <v>0.5</v>
      </c>
      <c r="AA563">
        <f t="shared" si="17"/>
        <v>634</v>
      </c>
      <c r="AB563">
        <f>VLOOKUP(E563,'Territory Map'!$A$2:$B$26,2,FALSE)</f>
        <v>6</v>
      </c>
    </row>
    <row r="564" spans="1:28" x14ac:dyDescent="0.2">
      <c r="A564" t="s">
        <v>593</v>
      </c>
      <c r="B564">
        <v>3</v>
      </c>
      <c r="C564" s="1">
        <v>40909</v>
      </c>
      <c r="E564">
        <v>10015</v>
      </c>
      <c r="F564">
        <v>4</v>
      </c>
      <c r="G564">
        <v>677</v>
      </c>
      <c r="H564">
        <v>1995</v>
      </c>
      <c r="I564" t="s">
        <v>22</v>
      </c>
      <c r="J564">
        <v>2007</v>
      </c>
      <c r="K564">
        <v>1</v>
      </c>
      <c r="L564" t="s">
        <v>14</v>
      </c>
      <c r="M564" t="s">
        <v>25</v>
      </c>
      <c r="N564" t="s">
        <v>25</v>
      </c>
      <c r="O564" t="s">
        <v>25</v>
      </c>
      <c r="P564">
        <v>70000</v>
      </c>
      <c r="Q564">
        <v>7000</v>
      </c>
      <c r="R564">
        <v>35000</v>
      </c>
      <c r="S564">
        <v>14000</v>
      </c>
      <c r="T564">
        <v>500000</v>
      </c>
      <c r="U564">
        <v>1000</v>
      </c>
      <c r="V564">
        <v>500</v>
      </c>
      <c r="W564">
        <v>2130</v>
      </c>
      <c r="X564">
        <v>0</v>
      </c>
      <c r="Y564">
        <v>0</v>
      </c>
      <c r="Z564">
        <f t="shared" si="16"/>
        <v>1</v>
      </c>
      <c r="AA564">
        <f t="shared" si="17"/>
        <v>2130</v>
      </c>
      <c r="AB564">
        <f>VLOOKUP(E564,'Territory Map'!$A$2:$B$26,2,FALSE)</f>
        <v>7</v>
      </c>
    </row>
    <row r="565" spans="1:28" x14ac:dyDescent="0.2">
      <c r="A565" t="s">
        <v>594</v>
      </c>
      <c r="B565">
        <v>3</v>
      </c>
      <c r="C565" s="1">
        <v>40909</v>
      </c>
      <c r="E565">
        <v>10021</v>
      </c>
      <c r="F565">
        <v>3</v>
      </c>
      <c r="G565">
        <v>888</v>
      </c>
      <c r="H565">
        <v>1967</v>
      </c>
      <c r="I565" t="s">
        <v>23</v>
      </c>
      <c r="J565">
        <v>2011</v>
      </c>
      <c r="K565">
        <v>7</v>
      </c>
      <c r="L565" t="s">
        <v>14</v>
      </c>
      <c r="M565" t="s">
        <v>26</v>
      </c>
      <c r="N565" t="s">
        <v>25</v>
      </c>
      <c r="O565" t="s">
        <v>25</v>
      </c>
      <c r="P565">
        <v>200000</v>
      </c>
      <c r="Q565">
        <v>20000</v>
      </c>
      <c r="R565">
        <v>120000</v>
      </c>
      <c r="S565">
        <v>40000</v>
      </c>
      <c r="T565">
        <v>300000</v>
      </c>
      <c r="U565">
        <v>3000</v>
      </c>
      <c r="V565">
        <v>250</v>
      </c>
      <c r="W565">
        <v>2181</v>
      </c>
      <c r="X565">
        <v>0</v>
      </c>
      <c r="Y565">
        <v>0</v>
      </c>
      <c r="Z565">
        <f t="shared" si="16"/>
        <v>1</v>
      </c>
      <c r="AA565">
        <f t="shared" si="17"/>
        <v>2181</v>
      </c>
      <c r="AB565">
        <f>VLOOKUP(E565,'Territory Map'!$A$2:$B$26,2,FALSE)</f>
        <v>6</v>
      </c>
    </row>
    <row r="566" spans="1:28" x14ac:dyDescent="0.2">
      <c r="A566" t="s">
        <v>595</v>
      </c>
      <c r="B566">
        <v>3</v>
      </c>
      <c r="C566" s="1">
        <v>40909</v>
      </c>
      <c r="E566">
        <v>10012</v>
      </c>
      <c r="F566">
        <v>2</v>
      </c>
      <c r="G566">
        <v>800</v>
      </c>
      <c r="H566">
        <v>1956</v>
      </c>
      <c r="I566" t="s">
        <v>22</v>
      </c>
      <c r="J566">
        <v>1986</v>
      </c>
      <c r="K566">
        <v>1</v>
      </c>
      <c r="L566" t="s">
        <v>14</v>
      </c>
      <c r="M566" t="s">
        <v>26</v>
      </c>
      <c r="N566" t="s">
        <v>26</v>
      </c>
      <c r="O566" t="s">
        <v>25</v>
      </c>
      <c r="P566">
        <v>200000</v>
      </c>
      <c r="Q566">
        <v>20000</v>
      </c>
      <c r="R566">
        <v>140000</v>
      </c>
      <c r="S566">
        <v>40000</v>
      </c>
      <c r="T566">
        <v>100000</v>
      </c>
      <c r="U566">
        <v>1000</v>
      </c>
      <c r="V566">
        <v>500</v>
      </c>
      <c r="W566">
        <v>1584</v>
      </c>
      <c r="X566">
        <v>0</v>
      </c>
      <c r="Y566">
        <v>0</v>
      </c>
      <c r="Z566">
        <f t="shared" si="16"/>
        <v>1</v>
      </c>
      <c r="AA566">
        <f t="shared" si="17"/>
        <v>1584</v>
      </c>
      <c r="AB566">
        <f>VLOOKUP(E566,'Territory Map'!$A$2:$B$26,2,FALSE)</f>
        <v>3</v>
      </c>
    </row>
    <row r="567" spans="1:28" x14ac:dyDescent="0.2">
      <c r="A567" t="s">
        <v>596</v>
      </c>
      <c r="B567">
        <v>3</v>
      </c>
      <c r="C567" s="1">
        <v>40909</v>
      </c>
      <c r="E567">
        <v>10004</v>
      </c>
      <c r="F567">
        <v>1</v>
      </c>
      <c r="G567">
        <v>705</v>
      </c>
      <c r="H567">
        <v>1954</v>
      </c>
      <c r="I567" t="s">
        <v>22</v>
      </c>
      <c r="J567">
        <v>2009</v>
      </c>
      <c r="K567">
        <v>7</v>
      </c>
      <c r="L567" t="s">
        <v>14</v>
      </c>
      <c r="M567" t="s">
        <v>26</v>
      </c>
      <c r="N567" t="s">
        <v>25</v>
      </c>
      <c r="O567" t="s">
        <v>25</v>
      </c>
      <c r="P567">
        <v>125000</v>
      </c>
      <c r="Q567">
        <v>12500</v>
      </c>
      <c r="R567">
        <v>62500</v>
      </c>
      <c r="S567">
        <v>25000</v>
      </c>
      <c r="T567">
        <v>300000</v>
      </c>
      <c r="U567">
        <v>1000</v>
      </c>
      <c r="V567">
        <v>500</v>
      </c>
      <c r="W567">
        <v>1429</v>
      </c>
      <c r="X567">
        <v>0</v>
      </c>
      <c r="Y567">
        <v>0</v>
      </c>
      <c r="Z567">
        <f t="shared" si="16"/>
        <v>1</v>
      </c>
      <c r="AA567">
        <f t="shared" si="17"/>
        <v>1429</v>
      </c>
      <c r="AB567">
        <f>VLOOKUP(E567,'Territory Map'!$A$2:$B$26,2,FALSE)</f>
        <v>5</v>
      </c>
    </row>
    <row r="568" spans="1:28" x14ac:dyDescent="0.2">
      <c r="A568" t="s">
        <v>597</v>
      </c>
      <c r="B568">
        <v>3</v>
      </c>
      <c r="C568" s="1">
        <v>40909</v>
      </c>
      <c r="E568">
        <v>10024</v>
      </c>
      <c r="F568">
        <v>2</v>
      </c>
      <c r="G568">
        <v>652</v>
      </c>
      <c r="H568">
        <v>1987</v>
      </c>
      <c r="I568" t="s">
        <v>22</v>
      </c>
      <c r="J568">
        <v>1993</v>
      </c>
      <c r="K568">
        <v>7</v>
      </c>
      <c r="L568" t="s">
        <v>16</v>
      </c>
      <c r="M568" t="s">
        <v>26</v>
      </c>
      <c r="N568" t="s">
        <v>26</v>
      </c>
      <c r="O568" t="s">
        <v>25</v>
      </c>
      <c r="P568">
        <v>150000</v>
      </c>
      <c r="Q568">
        <v>15000</v>
      </c>
      <c r="R568">
        <v>75000</v>
      </c>
      <c r="S568">
        <v>30000</v>
      </c>
      <c r="T568">
        <v>300000</v>
      </c>
      <c r="U568">
        <v>3000</v>
      </c>
      <c r="V568">
        <v>500</v>
      </c>
      <c r="W568">
        <v>1245</v>
      </c>
      <c r="X568">
        <v>0</v>
      </c>
      <c r="Y568">
        <v>0</v>
      </c>
      <c r="Z568">
        <f t="shared" si="16"/>
        <v>1</v>
      </c>
      <c r="AA568">
        <f t="shared" si="17"/>
        <v>1245</v>
      </c>
      <c r="AB568">
        <f>VLOOKUP(E568,'Territory Map'!$A$2:$B$26,2,FALSE)</f>
        <v>4</v>
      </c>
    </row>
    <row r="569" spans="1:28" x14ac:dyDescent="0.2">
      <c r="A569" t="s">
        <v>598</v>
      </c>
      <c r="B569">
        <v>3</v>
      </c>
      <c r="C569" s="1">
        <v>40909</v>
      </c>
      <c r="E569">
        <v>10012</v>
      </c>
      <c r="F569">
        <v>3</v>
      </c>
      <c r="G569">
        <v>663</v>
      </c>
      <c r="H569">
        <v>1976</v>
      </c>
      <c r="I569" t="s">
        <v>22</v>
      </c>
      <c r="J569">
        <v>1995</v>
      </c>
      <c r="K569">
        <v>1</v>
      </c>
      <c r="L569" t="s">
        <v>14</v>
      </c>
      <c r="M569" t="s">
        <v>26</v>
      </c>
      <c r="N569" t="s">
        <v>26</v>
      </c>
      <c r="O569" t="s">
        <v>25</v>
      </c>
      <c r="P569">
        <v>100000</v>
      </c>
      <c r="Q569">
        <v>10000</v>
      </c>
      <c r="R569">
        <v>50000</v>
      </c>
      <c r="S569">
        <v>20000</v>
      </c>
      <c r="T569">
        <v>500000</v>
      </c>
      <c r="U569">
        <v>3000</v>
      </c>
      <c r="V569">
        <v>250</v>
      </c>
      <c r="W569">
        <v>1813</v>
      </c>
      <c r="X569">
        <v>1</v>
      </c>
      <c r="Y569">
        <v>10944</v>
      </c>
      <c r="Z569">
        <f t="shared" si="16"/>
        <v>1</v>
      </c>
      <c r="AA569">
        <f t="shared" si="17"/>
        <v>1813</v>
      </c>
      <c r="AB569">
        <f>VLOOKUP(E569,'Territory Map'!$A$2:$B$26,2,FALSE)</f>
        <v>3</v>
      </c>
    </row>
    <row r="570" spans="1:28" x14ac:dyDescent="0.2">
      <c r="A570" t="s">
        <v>599</v>
      </c>
      <c r="B570">
        <v>3</v>
      </c>
      <c r="C570" s="1">
        <v>40909</v>
      </c>
      <c r="D570" s="1">
        <v>41091</v>
      </c>
      <c r="E570">
        <v>10018</v>
      </c>
      <c r="F570">
        <v>2</v>
      </c>
      <c r="G570">
        <v>749</v>
      </c>
      <c r="H570">
        <v>1985</v>
      </c>
      <c r="I570" t="s">
        <v>22</v>
      </c>
      <c r="J570">
        <v>2002</v>
      </c>
      <c r="K570">
        <v>1</v>
      </c>
      <c r="L570" t="s">
        <v>14</v>
      </c>
      <c r="M570" t="s">
        <v>26</v>
      </c>
      <c r="N570" t="s">
        <v>26</v>
      </c>
      <c r="O570" t="s">
        <v>25</v>
      </c>
      <c r="P570">
        <v>125000</v>
      </c>
      <c r="Q570">
        <v>12500</v>
      </c>
      <c r="R570">
        <v>62500</v>
      </c>
      <c r="S570">
        <v>25000</v>
      </c>
      <c r="T570">
        <v>500000</v>
      </c>
      <c r="U570">
        <v>1000</v>
      </c>
      <c r="V570">
        <v>250</v>
      </c>
      <c r="W570">
        <v>1098</v>
      </c>
      <c r="X570">
        <v>0</v>
      </c>
      <c r="Y570">
        <v>0</v>
      </c>
      <c r="Z570">
        <f t="shared" si="16"/>
        <v>0.5</v>
      </c>
      <c r="AA570">
        <f t="shared" si="17"/>
        <v>549</v>
      </c>
      <c r="AB570">
        <f>VLOOKUP(E570,'Territory Map'!$A$2:$B$26,2,FALSE)</f>
        <v>2</v>
      </c>
    </row>
    <row r="571" spans="1:28" x14ac:dyDescent="0.2">
      <c r="A571" t="s">
        <v>600</v>
      </c>
      <c r="B571">
        <v>3</v>
      </c>
      <c r="C571" s="1">
        <v>40909</v>
      </c>
      <c r="E571">
        <v>10011</v>
      </c>
      <c r="F571">
        <v>4</v>
      </c>
      <c r="G571">
        <v>735</v>
      </c>
      <c r="H571">
        <v>2002</v>
      </c>
      <c r="I571" t="s">
        <v>22</v>
      </c>
      <c r="J571">
        <v>2002</v>
      </c>
      <c r="K571">
        <v>7</v>
      </c>
      <c r="L571" t="s">
        <v>14</v>
      </c>
      <c r="M571" t="s">
        <v>26</v>
      </c>
      <c r="N571" t="s">
        <v>26</v>
      </c>
      <c r="O571" t="s">
        <v>25</v>
      </c>
      <c r="P571">
        <v>300000</v>
      </c>
      <c r="Q571">
        <v>30000</v>
      </c>
      <c r="R571">
        <v>150000</v>
      </c>
      <c r="S571">
        <v>60000</v>
      </c>
      <c r="T571">
        <v>500000</v>
      </c>
      <c r="U571">
        <v>5000</v>
      </c>
      <c r="V571">
        <v>1000</v>
      </c>
      <c r="W571">
        <v>4279</v>
      </c>
      <c r="X571">
        <v>0</v>
      </c>
      <c r="Y571">
        <v>0</v>
      </c>
      <c r="Z571">
        <f t="shared" si="16"/>
        <v>1</v>
      </c>
      <c r="AA571">
        <f t="shared" si="17"/>
        <v>4279</v>
      </c>
      <c r="AB571">
        <f>VLOOKUP(E571,'Territory Map'!$A$2:$B$26,2,FALSE)</f>
        <v>6</v>
      </c>
    </row>
    <row r="572" spans="1:28" x14ac:dyDescent="0.2">
      <c r="A572" t="s">
        <v>601</v>
      </c>
      <c r="B572">
        <v>3</v>
      </c>
      <c r="C572" s="1">
        <v>40909</v>
      </c>
      <c r="E572">
        <v>10017</v>
      </c>
      <c r="F572">
        <v>2</v>
      </c>
      <c r="G572">
        <v>692</v>
      </c>
      <c r="H572">
        <v>2000</v>
      </c>
      <c r="I572" t="s">
        <v>22</v>
      </c>
      <c r="J572">
        <v>2000</v>
      </c>
      <c r="K572">
        <v>1</v>
      </c>
      <c r="L572" t="s">
        <v>14</v>
      </c>
      <c r="M572" t="s">
        <v>26</v>
      </c>
      <c r="N572" t="s">
        <v>26</v>
      </c>
      <c r="O572" t="s">
        <v>25</v>
      </c>
      <c r="P572">
        <v>150000</v>
      </c>
      <c r="Q572">
        <v>15000</v>
      </c>
      <c r="R572">
        <v>75000</v>
      </c>
      <c r="S572">
        <v>30000</v>
      </c>
      <c r="T572">
        <v>100000</v>
      </c>
      <c r="U572">
        <v>1000</v>
      </c>
      <c r="V572">
        <v>500</v>
      </c>
      <c r="W572">
        <v>1632</v>
      </c>
      <c r="X572">
        <v>0</v>
      </c>
      <c r="Y572">
        <v>0</v>
      </c>
      <c r="Z572">
        <f t="shared" si="16"/>
        <v>1</v>
      </c>
      <c r="AA572">
        <f t="shared" si="17"/>
        <v>1632</v>
      </c>
      <c r="AB572">
        <f>VLOOKUP(E572,'Territory Map'!$A$2:$B$26,2,FALSE)</f>
        <v>3</v>
      </c>
    </row>
    <row r="573" spans="1:28" x14ac:dyDescent="0.2">
      <c r="A573" t="s">
        <v>602</v>
      </c>
      <c r="B573">
        <v>3</v>
      </c>
      <c r="C573" s="1">
        <v>40909</v>
      </c>
      <c r="E573">
        <v>10002</v>
      </c>
      <c r="F573">
        <v>4</v>
      </c>
      <c r="G573">
        <v>787</v>
      </c>
      <c r="H573">
        <v>1992</v>
      </c>
      <c r="I573" t="s">
        <v>22</v>
      </c>
      <c r="J573">
        <v>2000</v>
      </c>
      <c r="K573">
        <v>1</v>
      </c>
      <c r="L573" t="s">
        <v>14</v>
      </c>
      <c r="M573" t="s">
        <v>26</v>
      </c>
      <c r="N573" t="s">
        <v>25</v>
      </c>
      <c r="O573" t="s">
        <v>25</v>
      </c>
      <c r="P573">
        <v>100000</v>
      </c>
      <c r="Q573">
        <v>10000</v>
      </c>
      <c r="R573">
        <v>50000</v>
      </c>
      <c r="S573">
        <v>20000</v>
      </c>
      <c r="T573">
        <v>100000</v>
      </c>
      <c r="U573">
        <v>1000</v>
      </c>
      <c r="V573">
        <v>250</v>
      </c>
      <c r="W573">
        <v>1455</v>
      </c>
      <c r="X573">
        <v>0</v>
      </c>
      <c r="Y573">
        <v>0</v>
      </c>
      <c r="Z573">
        <f t="shared" si="16"/>
        <v>1</v>
      </c>
      <c r="AA573">
        <f t="shared" si="17"/>
        <v>1455</v>
      </c>
      <c r="AB573">
        <f>VLOOKUP(E573,'Territory Map'!$A$2:$B$26,2,FALSE)</f>
        <v>5</v>
      </c>
    </row>
    <row r="574" spans="1:28" x14ac:dyDescent="0.2">
      <c r="A574" t="s">
        <v>603</v>
      </c>
      <c r="B574">
        <v>3</v>
      </c>
      <c r="C574" s="1">
        <v>40909</v>
      </c>
      <c r="E574">
        <v>10011</v>
      </c>
      <c r="F574">
        <v>3</v>
      </c>
      <c r="G574">
        <v>676</v>
      </c>
      <c r="H574">
        <v>1968</v>
      </c>
      <c r="I574" t="s">
        <v>22</v>
      </c>
      <c r="J574">
        <v>1991</v>
      </c>
      <c r="K574">
        <v>7</v>
      </c>
      <c r="L574" t="s">
        <v>14</v>
      </c>
      <c r="M574" t="s">
        <v>26</v>
      </c>
      <c r="N574" t="s">
        <v>25</v>
      </c>
      <c r="O574" t="s">
        <v>25</v>
      </c>
      <c r="P574">
        <v>200000</v>
      </c>
      <c r="Q574">
        <v>20000</v>
      </c>
      <c r="R574">
        <v>100000</v>
      </c>
      <c r="S574">
        <v>40000</v>
      </c>
      <c r="T574">
        <v>100000</v>
      </c>
      <c r="U574">
        <v>3000</v>
      </c>
      <c r="V574">
        <v>500</v>
      </c>
      <c r="W574">
        <v>5679</v>
      </c>
      <c r="X574">
        <v>0</v>
      </c>
      <c r="Y574">
        <v>0</v>
      </c>
      <c r="Z574">
        <f t="shared" si="16"/>
        <v>1</v>
      </c>
      <c r="AA574">
        <f t="shared" si="17"/>
        <v>5679</v>
      </c>
      <c r="AB574">
        <f>VLOOKUP(E574,'Territory Map'!$A$2:$B$26,2,FALSE)</f>
        <v>6</v>
      </c>
    </row>
    <row r="575" spans="1:28" x14ac:dyDescent="0.2">
      <c r="A575" t="s">
        <v>604</v>
      </c>
      <c r="B575">
        <v>3</v>
      </c>
      <c r="C575" s="1">
        <v>40909</v>
      </c>
      <c r="E575">
        <v>10006</v>
      </c>
      <c r="F575">
        <v>2</v>
      </c>
      <c r="G575">
        <v>800</v>
      </c>
      <c r="H575">
        <v>1962</v>
      </c>
      <c r="I575" t="s">
        <v>22</v>
      </c>
      <c r="J575">
        <v>1980</v>
      </c>
      <c r="K575">
        <v>1</v>
      </c>
      <c r="L575" t="s">
        <v>14</v>
      </c>
      <c r="M575" t="s">
        <v>26</v>
      </c>
      <c r="N575" t="s">
        <v>25</v>
      </c>
      <c r="O575" t="s">
        <v>25</v>
      </c>
      <c r="P575">
        <v>125000</v>
      </c>
      <c r="Q575">
        <v>12500</v>
      </c>
      <c r="R575">
        <v>62500</v>
      </c>
      <c r="S575">
        <v>25000</v>
      </c>
      <c r="T575">
        <v>500000</v>
      </c>
      <c r="U575">
        <v>3000</v>
      </c>
      <c r="V575">
        <v>1000</v>
      </c>
      <c r="W575">
        <v>1478</v>
      </c>
      <c r="X575">
        <v>0</v>
      </c>
      <c r="Y575">
        <v>0</v>
      </c>
      <c r="Z575">
        <f t="shared" si="16"/>
        <v>1</v>
      </c>
      <c r="AA575">
        <f t="shared" si="17"/>
        <v>1478</v>
      </c>
      <c r="AB575">
        <f>VLOOKUP(E575,'Territory Map'!$A$2:$B$26,2,FALSE)</f>
        <v>6</v>
      </c>
    </row>
    <row r="576" spans="1:28" x14ac:dyDescent="0.2">
      <c r="A576" t="s">
        <v>605</v>
      </c>
      <c r="B576">
        <v>3</v>
      </c>
      <c r="C576" s="1">
        <v>40909</v>
      </c>
      <c r="E576">
        <v>10001</v>
      </c>
      <c r="F576">
        <v>4</v>
      </c>
      <c r="G576">
        <v>800</v>
      </c>
      <c r="H576">
        <v>2009</v>
      </c>
      <c r="I576" t="s">
        <v>22</v>
      </c>
      <c r="J576">
        <v>2009</v>
      </c>
      <c r="K576">
        <v>1</v>
      </c>
      <c r="L576" t="s">
        <v>15</v>
      </c>
      <c r="M576" t="s">
        <v>26</v>
      </c>
      <c r="N576" t="s">
        <v>25</v>
      </c>
      <c r="O576" t="s">
        <v>25</v>
      </c>
      <c r="P576">
        <v>100000</v>
      </c>
      <c r="Q576">
        <v>10000</v>
      </c>
      <c r="R576">
        <v>60000</v>
      </c>
      <c r="S576">
        <v>20000</v>
      </c>
      <c r="T576">
        <v>300000</v>
      </c>
      <c r="U576">
        <v>1000</v>
      </c>
      <c r="V576">
        <v>500</v>
      </c>
      <c r="W576">
        <v>959</v>
      </c>
      <c r="X576">
        <v>0</v>
      </c>
      <c r="Y576">
        <v>0</v>
      </c>
      <c r="Z576">
        <f t="shared" si="16"/>
        <v>1</v>
      </c>
      <c r="AA576">
        <f t="shared" si="17"/>
        <v>959</v>
      </c>
      <c r="AB576">
        <f>VLOOKUP(E576,'Territory Map'!$A$2:$B$26,2,FALSE)</f>
        <v>6</v>
      </c>
    </row>
    <row r="577" spans="1:28" x14ac:dyDescent="0.2">
      <c r="A577" t="s">
        <v>606</v>
      </c>
      <c r="B577">
        <v>3</v>
      </c>
      <c r="C577" s="1">
        <v>40909</v>
      </c>
      <c r="D577" s="1">
        <v>41091</v>
      </c>
      <c r="E577">
        <v>10024</v>
      </c>
      <c r="F577">
        <v>5</v>
      </c>
      <c r="G577">
        <v>770</v>
      </c>
      <c r="H577">
        <v>1993</v>
      </c>
      <c r="I577" t="s">
        <v>23</v>
      </c>
      <c r="J577">
        <v>1993</v>
      </c>
      <c r="K577">
        <v>1</v>
      </c>
      <c r="L577" t="s">
        <v>14</v>
      </c>
      <c r="M577" t="s">
        <v>26</v>
      </c>
      <c r="N577" t="s">
        <v>26</v>
      </c>
      <c r="O577" t="s">
        <v>25</v>
      </c>
      <c r="P577">
        <v>300000</v>
      </c>
      <c r="Q577">
        <v>30000</v>
      </c>
      <c r="R577">
        <v>150000</v>
      </c>
      <c r="S577">
        <v>60000</v>
      </c>
      <c r="T577">
        <v>100000</v>
      </c>
      <c r="U577">
        <v>1000</v>
      </c>
      <c r="V577">
        <v>500</v>
      </c>
      <c r="W577">
        <v>2796</v>
      </c>
      <c r="X577">
        <v>0</v>
      </c>
      <c r="Y577">
        <v>0</v>
      </c>
      <c r="Z577">
        <f t="shared" si="16"/>
        <v>0.5</v>
      </c>
      <c r="AA577">
        <f t="shared" si="17"/>
        <v>1398</v>
      </c>
      <c r="AB577">
        <f>VLOOKUP(E577,'Territory Map'!$A$2:$B$26,2,FALSE)</f>
        <v>4</v>
      </c>
    </row>
    <row r="578" spans="1:28" x14ac:dyDescent="0.2">
      <c r="A578" t="s">
        <v>607</v>
      </c>
      <c r="B578">
        <v>3</v>
      </c>
      <c r="C578" s="1">
        <v>40909</v>
      </c>
      <c r="E578">
        <v>10023</v>
      </c>
      <c r="F578">
        <v>4</v>
      </c>
      <c r="G578">
        <v>771</v>
      </c>
      <c r="H578">
        <v>1982</v>
      </c>
      <c r="I578" t="s">
        <v>22</v>
      </c>
      <c r="J578">
        <v>1989</v>
      </c>
      <c r="K578">
        <v>1</v>
      </c>
      <c r="L578" t="s">
        <v>16</v>
      </c>
      <c r="M578" t="s">
        <v>26</v>
      </c>
      <c r="N578" t="s">
        <v>25</v>
      </c>
      <c r="O578" t="s">
        <v>25</v>
      </c>
      <c r="P578">
        <v>95000</v>
      </c>
      <c r="Q578">
        <v>9500</v>
      </c>
      <c r="R578">
        <v>47500</v>
      </c>
      <c r="S578">
        <v>19000</v>
      </c>
      <c r="T578">
        <v>100000</v>
      </c>
      <c r="U578">
        <v>1000</v>
      </c>
      <c r="V578">
        <v>250</v>
      </c>
      <c r="W578">
        <v>994</v>
      </c>
      <c r="X578">
        <v>0</v>
      </c>
      <c r="Y578">
        <v>0</v>
      </c>
      <c r="Z578">
        <f t="shared" si="16"/>
        <v>1</v>
      </c>
      <c r="AA578">
        <f t="shared" si="17"/>
        <v>994</v>
      </c>
      <c r="AB578">
        <f>VLOOKUP(E578,'Territory Map'!$A$2:$B$26,2,FALSE)</f>
        <v>4</v>
      </c>
    </row>
    <row r="579" spans="1:28" x14ac:dyDescent="0.2">
      <c r="A579" t="s">
        <v>608</v>
      </c>
      <c r="B579">
        <v>3</v>
      </c>
      <c r="C579" s="1">
        <v>40909</v>
      </c>
      <c r="E579">
        <v>10007</v>
      </c>
      <c r="F579">
        <v>1</v>
      </c>
      <c r="G579">
        <v>716</v>
      </c>
      <c r="H579">
        <v>1971</v>
      </c>
      <c r="I579" t="s">
        <v>22</v>
      </c>
      <c r="J579">
        <v>2010</v>
      </c>
      <c r="K579">
        <v>1</v>
      </c>
      <c r="L579" t="s">
        <v>14</v>
      </c>
      <c r="M579" t="s">
        <v>26</v>
      </c>
      <c r="N579" t="s">
        <v>25</v>
      </c>
      <c r="O579" t="s">
        <v>25</v>
      </c>
      <c r="P579">
        <v>95000</v>
      </c>
      <c r="Q579">
        <v>9500</v>
      </c>
      <c r="R579">
        <v>47500</v>
      </c>
      <c r="S579">
        <v>19000</v>
      </c>
      <c r="T579">
        <v>500000</v>
      </c>
      <c r="U579">
        <v>1000</v>
      </c>
      <c r="V579">
        <v>500</v>
      </c>
      <c r="W579">
        <v>1058</v>
      </c>
      <c r="X579">
        <v>0</v>
      </c>
      <c r="Y579">
        <v>0</v>
      </c>
      <c r="Z579">
        <f t="shared" ref="Z579:Z642" si="18">IF(ISBLANK(D579),1,0.5)</f>
        <v>1</v>
      </c>
      <c r="AA579">
        <f t="shared" ref="AA579:AA642" si="19">Z579*W579</f>
        <v>1058</v>
      </c>
      <c r="AB579">
        <f>VLOOKUP(E579,'Territory Map'!$A$2:$B$26,2,FALSE)</f>
        <v>3</v>
      </c>
    </row>
    <row r="580" spans="1:28" x14ac:dyDescent="0.2">
      <c r="A580" t="s">
        <v>609</v>
      </c>
      <c r="B580">
        <v>3</v>
      </c>
      <c r="C580" s="1">
        <v>40909</v>
      </c>
      <c r="E580">
        <v>10025</v>
      </c>
      <c r="F580">
        <v>3</v>
      </c>
      <c r="G580">
        <v>805</v>
      </c>
      <c r="H580">
        <v>1986</v>
      </c>
      <c r="I580" t="s">
        <v>22</v>
      </c>
      <c r="J580">
        <v>1986</v>
      </c>
      <c r="K580">
        <v>7</v>
      </c>
      <c r="L580" t="s">
        <v>16</v>
      </c>
      <c r="M580" t="s">
        <v>25</v>
      </c>
      <c r="N580" t="s">
        <v>25</v>
      </c>
      <c r="O580" t="s">
        <v>25</v>
      </c>
      <c r="P580">
        <v>300000</v>
      </c>
      <c r="Q580">
        <v>30000</v>
      </c>
      <c r="R580">
        <v>210000</v>
      </c>
      <c r="S580">
        <v>60000</v>
      </c>
      <c r="T580">
        <v>100000</v>
      </c>
      <c r="U580">
        <v>3000</v>
      </c>
      <c r="V580">
        <v>1000</v>
      </c>
      <c r="W580">
        <v>2772</v>
      </c>
      <c r="X580">
        <v>0</v>
      </c>
      <c r="Y580">
        <v>0</v>
      </c>
      <c r="Z580">
        <f t="shared" si="18"/>
        <v>1</v>
      </c>
      <c r="AA580">
        <f t="shared" si="19"/>
        <v>2772</v>
      </c>
      <c r="AB580">
        <f>VLOOKUP(E580,'Territory Map'!$A$2:$B$26,2,FALSE)</f>
        <v>7</v>
      </c>
    </row>
    <row r="581" spans="1:28" x14ac:dyDescent="0.2">
      <c r="A581" t="s">
        <v>610</v>
      </c>
      <c r="B581">
        <v>3</v>
      </c>
      <c r="C581" s="1">
        <v>40909</v>
      </c>
      <c r="E581">
        <v>10014</v>
      </c>
      <c r="F581">
        <v>2</v>
      </c>
      <c r="G581">
        <v>880</v>
      </c>
      <c r="H581">
        <v>1980</v>
      </c>
      <c r="I581" t="s">
        <v>22</v>
      </c>
      <c r="J581">
        <v>2007</v>
      </c>
      <c r="K581">
        <v>1</v>
      </c>
      <c r="L581" t="s">
        <v>14</v>
      </c>
      <c r="M581" t="s">
        <v>26</v>
      </c>
      <c r="N581" t="s">
        <v>25</v>
      </c>
      <c r="O581" t="s">
        <v>25</v>
      </c>
      <c r="P581">
        <v>80000</v>
      </c>
      <c r="Q581">
        <v>8000</v>
      </c>
      <c r="R581">
        <v>40000</v>
      </c>
      <c r="S581">
        <v>16000</v>
      </c>
      <c r="T581">
        <v>300000</v>
      </c>
      <c r="U581">
        <v>1000</v>
      </c>
      <c r="V581">
        <v>250</v>
      </c>
      <c r="W581">
        <v>724</v>
      </c>
      <c r="X581">
        <v>0</v>
      </c>
      <c r="Y581">
        <v>0</v>
      </c>
      <c r="Z581">
        <f t="shared" si="18"/>
        <v>1</v>
      </c>
      <c r="AA581">
        <f t="shared" si="19"/>
        <v>724</v>
      </c>
      <c r="AB581">
        <f>VLOOKUP(E581,'Territory Map'!$A$2:$B$26,2,FALSE)</f>
        <v>1</v>
      </c>
    </row>
    <row r="582" spans="1:28" x14ac:dyDescent="0.2">
      <c r="A582" t="s">
        <v>611</v>
      </c>
      <c r="B582">
        <v>3</v>
      </c>
      <c r="C582" s="1">
        <v>40909</v>
      </c>
      <c r="E582">
        <v>10013</v>
      </c>
      <c r="F582">
        <v>2</v>
      </c>
      <c r="G582">
        <v>857</v>
      </c>
      <c r="H582">
        <v>1958</v>
      </c>
      <c r="I582" t="s">
        <v>22</v>
      </c>
      <c r="J582">
        <v>2000</v>
      </c>
      <c r="K582">
        <v>1</v>
      </c>
      <c r="L582" t="s">
        <v>16</v>
      </c>
      <c r="M582" t="s">
        <v>26</v>
      </c>
      <c r="N582" t="s">
        <v>25</v>
      </c>
      <c r="O582" t="s">
        <v>25</v>
      </c>
      <c r="P582">
        <v>150000</v>
      </c>
      <c r="Q582">
        <v>15000</v>
      </c>
      <c r="R582">
        <v>105000</v>
      </c>
      <c r="S582">
        <v>30000</v>
      </c>
      <c r="T582">
        <v>300000</v>
      </c>
      <c r="U582">
        <v>5000</v>
      </c>
      <c r="V582">
        <v>500</v>
      </c>
      <c r="W582">
        <v>516</v>
      </c>
      <c r="X582">
        <v>0</v>
      </c>
      <c r="Y582">
        <v>0</v>
      </c>
      <c r="Z582">
        <f t="shared" si="18"/>
        <v>1</v>
      </c>
      <c r="AA582">
        <f t="shared" si="19"/>
        <v>516</v>
      </c>
      <c r="AB582">
        <f>VLOOKUP(E582,'Territory Map'!$A$2:$B$26,2,FALSE)</f>
        <v>2</v>
      </c>
    </row>
    <row r="583" spans="1:28" x14ac:dyDescent="0.2">
      <c r="A583" t="s">
        <v>612</v>
      </c>
      <c r="B583">
        <v>3</v>
      </c>
      <c r="C583" s="1">
        <v>40909</v>
      </c>
      <c r="E583">
        <v>10022</v>
      </c>
      <c r="F583">
        <v>2</v>
      </c>
      <c r="G583">
        <v>818</v>
      </c>
      <c r="H583">
        <v>2007</v>
      </c>
      <c r="I583" t="s">
        <v>22</v>
      </c>
      <c r="J583">
        <v>2007</v>
      </c>
      <c r="K583">
        <v>1</v>
      </c>
      <c r="L583" t="s">
        <v>14</v>
      </c>
      <c r="M583" t="s">
        <v>26</v>
      </c>
      <c r="N583" t="s">
        <v>25</v>
      </c>
      <c r="O583" t="s">
        <v>25</v>
      </c>
      <c r="P583">
        <v>80000</v>
      </c>
      <c r="Q583">
        <v>8000</v>
      </c>
      <c r="R583">
        <v>40000</v>
      </c>
      <c r="S583">
        <v>16000</v>
      </c>
      <c r="T583">
        <v>100000</v>
      </c>
      <c r="U583">
        <v>3000</v>
      </c>
      <c r="V583">
        <v>1000</v>
      </c>
      <c r="W583">
        <v>417</v>
      </c>
      <c r="X583">
        <v>1</v>
      </c>
      <c r="Y583">
        <v>4032</v>
      </c>
      <c r="Z583">
        <f t="shared" si="18"/>
        <v>1</v>
      </c>
      <c r="AA583">
        <f t="shared" si="19"/>
        <v>417</v>
      </c>
      <c r="AB583">
        <f>VLOOKUP(E583,'Territory Map'!$A$2:$B$26,2,FALSE)</f>
        <v>4</v>
      </c>
    </row>
    <row r="584" spans="1:28" x14ac:dyDescent="0.2">
      <c r="A584" t="s">
        <v>613</v>
      </c>
      <c r="B584">
        <v>3</v>
      </c>
      <c r="C584" s="1">
        <v>40909</v>
      </c>
      <c r="E584">
        <v>10013</v>
      </c>
      <c r="F584">
        <v>2</v>
      </c>
      <c r="G584">
        <v>800</v>
      </c>
      <c r="H584">
        <v>1967</v>
      </c>
      <c r="I584" t="s">
        <v>23</v>
      </c>
      <c r="J584">
        <v>1967</v>
      </c>
      <c r="K584">
        <v>1</v>
      </c>
      <c r="L584" t="s">
        <v>14</v>
      </c>
      <c r="M584" t="s">
        <v>25</v>
      </c>
      <c r="N584" t="s">
        <v>25</v>
      </c>
      <c r="O584" t="s">
        <v>25</v>
      </c>
      <c r="P584">
        <v>125000</v>
      </c>
      <c r="Q584">
        <v>12500</v>
      </c>
      <c r="R584">
        <v>75000</v>
      </c>
      <c r="S584">
        <v>25000</v>
      </c>
      <c r="T584">
        <v>100000</v>
      </c>
      <c r="U584">
        <v>5000</v>
      </c>
      <c r="V584">
        <v>500</v>
      </c>
      <c r="W584">
        <v>827</v>
      </c>
      <c r="X584">
        <v>0</v>
      </c>
      <c r="Y584">
        <v>0</v>
      </c>
      <c r="Z584">
        <f t="shared" si="18"/>
        <v>1</v>
      </c>
      <c r="AA584">
        <f t="shared" si="19"/>
        <v>827</v>
      </c>
      <c r="AB584">
        <f>VLOOKUP(E584,'Territory Map'!$A$2:$B$26,2,FALSE)</f>
        <v>2</v>
      </c>
    </row>
    <row r="585" spans="1:28" x14ac:dyDescent="0.2">
      <c r="A585" t="s">
        <v>614</v>
      </c>
      <c r="B585">
        <v>3</v>
      </c>
      <c r="C585" s="1">
        <v>40909</v>
      </c>
      <c r="E585">
        <v>10006</v>
      </c>
      <c r="F585">
        <v>2</v>
      </c>
      <c r="G585">
        <v>746</v>
      </c>
      <c r="H585">
        <v>1989</v>
      </c>
      <c r="I585" t="s">
        <v>23</v>
      </c>
      <c r="J585">
        <v>1990</v>
      </c>
      <c r="K585">
        <v>1</v>
      </c>
      <c r="L585" t="s">
        <v>16</v>
      </c>
      <c r="M585" t="s">
        <v>26</v>
      </c>
      <c r="N585" t="s">
        <v>25</v>
      </c>
      <c r="O585" t="s">
        <v>25</v>
      </c>
      <c r="P585">
        <v>60000</v>
      </c>
      <c r="Q585">
        <v>6000</v>
      </c>
      <c r="R585">
        <v>30000</v>
      </c>
      <c r="S585">
        <v>12000</v>
      </c>
      <c r="T585">
        <v>300000</v>
      </c>
      <c r="U585">
        <v>3000</v>
      </c>
      <c r="V585">
        <v>500</v>
      </c>
      <c r="W585">
        <v>722</v>
      </c>
      <c r="X585">
        <v>0</v>
      </c>
      <c r="Y585">
        <v>0</v>
      </c>
      <c r="Z585">
        <f t="shared" si="18"/>
        <v>1</v>
      </c>
      <c r="AA585">
        <f t="shared" si="19"/>
        <v>722</v>
      </c>
      <c r="AB585">
        <f>VLOOKUP(E585,'Territory Map'!$A$2:$B$26,2,FALSE)</f>
        <v>6</v>
      </c>
    </row>
    <row r="586" spans="1:28" x14ac:dyDescent="0.2">
      <c r="A586" t="s">
        <v>615</v>
      </c>
      <c r="B586">
        <v>3</v>
      </c>
      <c r="C586" s="1">
        <v>40909</v>
      </c>
      <c r="E586">
        <v>10009</v>
      </c>
      <c r="F586">
        <v>4</v>
      </c>
      <c r="G586">
        <v>651</v>
      </c>
      <c r="H586">
        <v>1951</v>
      </c>
      <c r="I586" t="s">
        <v>22</v>
      </c>
      <c r="J586">
        <v>2002</v>
      </c>
      <c r="K586">
        <v>1</v>
      </c>
      <c r="L586" t="s">
        <v>14</v>
      </c>
      <c r="M586" t="s">
        <v>26</v>
      </c>
      <c r="N586" t="s">
        <v>25</v>
      </c>
      <c r="O586" t="s">
        <v>25</v>
      </c>
      <c r="P586">
        <v>300000</v>
      </c>
      <c r="Q586">
        <v>30000</v>
      </c>
      <c r="R586">
        <v>150000</v>
      </c>
      <c r="S586">
        <v>60000</v>
      </c>
      <c r="T586">
        <v>100000</v>
      </c>
      <c r="U586">
        <v>5000</v>
      </c>
      <c r="V586">
        <v>1000</v>
      </c>
      <c r="W586">
        <v>4882</v>
      </c>
      <c r="X586">
        <v>0</v>
      </c>
      <c r="Y586">
        <v>0</v>
      </c>
      <c r="Z586">
        <f t="shared" si="18"/>
        <v>1</v>
      </c>
      <c r="AA586">
        <f t="shared" si="19"/>
        <v>4882</v>
      </c>
      <c r="AB586">
        <f>VLOOKUP(E586,'Territory Map'!$A$2:$B$26,2,FALSE)</f>
        <v>1</v>
      </c>
    </row>
    <row r="587" spans="1:28" x14ac:dyDescent="0.2">
      <c r="A587" t="s">
        <v>616</v>
      </c>
      <c r="B587">
        <v>3</v>
      </c>
      <c r="C587" s="1">
        <v>40909</v>
      </c>
      <c r="E587">
        <v>10004</v>
      </c>
      <c r="F587">
        <v>2</v>
      </c>
      <c r="G587">
        <v>700</v>
      </c>
      <c r="H587">
        <v>1988</v>
      </c>
      <c r="I587" t="s">
        <v>22</v>
      </c>
      <c r="J587">
        <v>2002</v>
      </c>
      <c r="K587">
        <v>7</v>
      </c>
      <c r="L587" t="s">
        <v>14</v>
      </c>
      <c r="M587" t="s">
        <v>26</v>
      </c>
      <c r="N587" t="s">
        <v>25</v>
      </c>
      <c r="O587" t="s">
        <v>25</v>
      </c>
      <c r="P587">
        <v>200000</v>
      </c>
      <c r="Q587">
        <v>20000</v>
      </c>
      <c r="R587">
        <v>120000</v>
      </c>
      <c r="S587">
        <v>40000</v>
      </c>
      <c r="T587">
        <v>100000</v>
      </c>
      <c r="U587">
        <v>1000</v>
      </c>
      <c r="V587">
        <v>1000</v>
      </c>
      <c r="W587">
        <v>1992</v>
      </c>
      <c r="X587">
        <v>0</v>
      </c>
      <c r="Y587">
        <v>0</v>
      </c>
      <c r="Z587">
        <f t="shared" si="18"/>
        <v>1</v>
      </c>
      <c r="AA587">
        <f t="shared" si="19"/>
        <v>1992</v>
      </c>
      <c r="AB587">
        <f>VLOOKUP(E587,'Territory Map'!$A$2:$B$26,2,FALSE)</f>
        <v>5</v>
      </c>
    </row>
    <row r="588" spans="1:28" x14ac:dyDescent="0.2">
      <c r="A588" t="s">
        <v>617</v>
      </c>
      <c r="B588">
        <v>3</v>
      </c>
      <c r="C588" s="1">
        <v>40909</v>
      </c>
      <c r="E588">
        <v>10001</v>
      </c>
      <c r="F588">
        <v>4</v>
      </c>
      <c r="G588">
        <v>654</v>
      </c>
      <c r="H588">
        <v>1985</v>
      </c>
      <c r="I588" t="s">
        <v>22</v>
      </c>
      <c r="J588">
        <v>1985</v>
      </c>
      <c r="K588">
        <v>1</v>
      </c>
      <c r="L588" t="s">
        <v>14</v>
      </c>
      <c r="M588" t="s">
        <v>26</v>
      </c>
      <c r="N588" t="s">
        <v>25</v>
      </c>
      <c r="O588" t="s">
        <v>25</v>
      </c>
      <c r="P588">
        <v>70000</v>
      </c>
      <c r="Q588">
        <v>7000</v>
      </c>
      <c r="R588">
        <v>35000</v>
      </c>
      <c r="S588">
        <v>14000</v>
      </c>
      <c r="T588">
        <v>500000</v>
      </c>
      <c r="U588">
        <v>1000</v>
      </c>
      <c r="V588">
        <v>500</v>
      </c>
      <c r="W588">
        <v>2256</v>
      </c>
      <c r="X588">
        <v>0</v>
      </c>
      <c r="Y588">
        <v>0</v>
      </c>
      <c r="Z588">
        <f t="shared" si="18"/>
        <v>1</v>
      </c>
      <c r="AA588">
        <f t="shared" si="19"/>
        <v>2256</v>
      </c>
      <c r="AB588">
        <f>VLOOKUP(E588,'Territory Map'!$A$2:$B$26,2,FALSE)</f>
        <v>6</v>
      </c>
    </row>
    <row r="589" spans="1:28" x14ac:dyDescent="0.2">
      <c r="A589" t="s">
        <v>618</v>
      </c>
      <c r="B589">
        <v>3</v>
      </c>
      <c r="C589" s="1">
        <v>40909</v>
      </c>
      <c r="E589">
        <v>10013</v>
      </c>
      <c r="F589">
        <v>4</v>
      </c>
      <c r="G589">
        <v>810</v>
      </c>
      <c r="H589">
        <v>1957</v>
      </c>
      <c r="I589" t="s">
        <v>23</v>
      </c>
      <c r="J589">
        <v>1962</v>
      </c>
      <c r="K589">
        <v>1</v>
      </c>
      <c r="L589" t="s">
        <v>14</v>
      </c>
      <c r="M589" t="s">
        <v>26</v>
      </c>
      <c r="N589" t="s">
        <v>25</v>
      </c>
      <c r="O589" t="s">
        <v>25</v>
      </c>
      <c r="P589">
        <v>200000</v>
      </c>
      <c r="Q589">
        <v>20000</v>
      </c>
      <c r="R589">
        <v>100000</v>
      </c>
      <c r="S589">
        <v>40000</v>
      </c>
      <c r="T589">
        <v>300000</v>
      </c>
      <c r="U589">
        <v>1000</v>
      </c>
      <c r="V589">
        <v>1000</v>
      </c>
      <c r="W589">
        <v>1233</v>
      </c>
      <c r="X589">
        <v>0</v>
      </c>
      <c r="Y589">
        <v>0</v>
      </c>
      <c r="Z589">
        <f t="shared" si="18"/>
        <v>1</v>
      </c>
      <c r="AA589">
        <f t="shared" si="19"/>
        <v>1233</v>
      </c>
      <c r="AB589">
        <f>VLOOKUP(E589,'Territory Map'!$A$2:$B$26,2,FALSE)</f>
        <v>2</v>
      </c>
    </row>
    <row r="590" spans="1:28" x14ac:dyDescent="0.2">
      <c r="A590" t="s">
        <v>619</v>
      </c>
      <c r="B590">
        <v>3</v>
      </c>
      <c r="C590" s="1">
        <v>40909</v>
      </c>
      <c r="E590">
        <v>10023</v>
      </c>
      <c r="F590">
        <v>2</v>
      </c>
      <c r="G590">
        <v>851</v>
      </c>
      <c r="H590">
        <v>1958</v>
      </c>
      <c r="I590" t="s">
        <v>22</v>
      </c>
      <c r="J590">
        <v>1987</v>
      </c>
      <c r="K590">
        <v>1</v>
      </c>
      <c r="L590" t="s">
        <v>15</v>
      </c>
      <c r="M590" t="s">
        <v>26</v>
      </c>
      <c r="N590" t="s">
        <v>25</v>
      </c>
      <c r="O590" t="s">
        <v>25</v>
      </c>
      <c r="P590">
        <v>80000</v>
      </c>
      <c r="Q590">
        <v>8000</v>
      </c>
      <c r="R590">
        <v>40000</v>
      </c>
      <c r="S590">
        <v>16000</v>
      </c>
      <c r="T590">
        <v>100000</v>
      </c>
      <c r="U590">
        <v>1000</v>
      </c>
      <c r="V590">
        <v>500</v>
      </c>
      <c r="W590">
        <v>483</v>
      </c>
      <c r="X590">
        <v>0</v>
      </c>
      <c r="Y590">
        <v>0</v>
      </c>
      <c r="Z590">
        <f t="shared" si="18"/>
        <v>1</v>
      </c>
      <c r="AA590">
        <f t="shared" si="19"/>
        <v>483</v>
      </c>
      <c r="AB590">
        <f>VLOOKUP(E590,'Territory Map'!$A$2:$B$26,2,FALSE)</f>
        <v>4</v>
      </c>
    </row>
    <row r="591" spans="1:28" x14ac:dyDescent="0.2">
      <c r="A591" t="s">
        <v>620</v>
      </c>
      <c r="B591">
        <v>3</v>
      </c>
      <c r="C591" s="1">
        <v>40909</v>
      </c>
      <c r="E591">
        <v>10010</v>
      </c>
      <c r="F591">
        <v>2</v>
      </c>
      <c r="G591">
        <v>884</v>
      </c>
      <c r="H591">
        <v>1963</v>
      </c>
      <c r="I591" t="s">
        <v>23</v>
      </c>
      <c r="J591">
        <v>1964</v>
      </c>
      <c r="K591">
        <v>1</v>
      </c>
      <c r="L591" t="s">
        <v>14</v>
      </c>
      <c r="M591" t="s">
        <v>25</v>
      </c>
      <c r="N591" t="s">
        <v>25</v>
      </c>
      <c r="O591" t="s">
        <v>25</v>
      </c>
      <c r="P591">
        <v>100000</v>
      </c>
      <c r="Q591">
        <v>10000</v>
      </c>
      <c r="R591">
        <v>50000</v>
      </c>
      <c r="S591">
        <v>20000</v>
      </c>
      <c r="T591">
        <v>100000</v>
      </c>
      <c r="U591">
        <v>1000</v>
      </c>
      <c r="V591">
        <v>500</v>
      </c>
      <c r="W591">
        <v>1139</v>
      </c>
      <c r="X591">
        <v>1</v>
      </c>
      <c r="Y591">
        <v>500</v>
      </c>
      <c r="Z591">
        <f t="shared" si="18"/>
        <v>1</v>
      </c>
      <c r="AA591">
        <f t="shared" si="19"/>
        <v>1139</v>
      </c>
      <c r="AB591">
        <f>VLOOKUP(E591,'Territory Map'!$A$2:$B$26,2,FALSE)</f>
        <v>7</v>
      </c>
    </row>
    <row r="592" spans="1:28" x14ac:dyDescent="0.2">
      <c r="A592" t="s">
        <v>621</v>
      </c>
      <c r="B592">
        <v>3</v>
      </c>
      <c r="C592" s="1">
        <v>40909</v>
      </c>
      <c r="E592">
        <v>10023</v>
      </c>
      <c r="F592">
        <v>3</v>
      </c>
      <c r="G592">
        <v>884</v>
      </c>
      <c r="H592">
        <v>1969</v>
      </c>
      <c r="I592" t="s">
        <v>22</v>
      </c>
      <c r="J592">
        <v>1969</v>
      </c>
      <c r="K592">
        <v>1</v>
      </c>
      <c r="L592" t="s">
        <v>14</v>
      </c>
      <c r="M592" t="s">
        <v>26</v>
      </c>
      <c r="N592" t="s">
        <v>25</v>
      </c>
      <c r="O592" t="s">
        <v>25</v>
      </c>
      <c r="P592">
        <v>70000</v>
      </c>
      <c r="Q592">
        <v>7000</v>
      </c>
      <c r="R592">
        <v>42000</v>
      </c>
      <c r="S592">
        <v>14000</v>
      </c>
      <c r="T592">
        <v>100000</v>
      </c>
      <c r="U592">
        <v>5000</v>
      </c>
      <c r="V592">
        <v>1000</v>
      </c>
      <c r="W592">
        <v>524</v>
      </c>
      <c r="X592">
        <v>0</v>
      </c>
      <c r="Y592">
        <v>0</v>
      </c>
      <c r="Z592">
        <f t="shared" si="18"/>
        <v>1</v>
      </c>
      <c r="AA592">
        <f t="shared" si="19"/>
        <v>524</v>
      </c>
      <c r="AB592">
        <f>VLOOKUP(E592,'Territory Map'!$A$2:$B$26,2,FALSE)</f>
        <v>4</v>
      </c>
    </row>
    <row r="593" spans="1:28" x14ac:dyDescent="0.2">
      <c r="A593" t="s">
        <v>622</v>
      </c>
      <c r="B593">
        <v>3</v>
      </c>
      <c r="C593" s="1">
        <v>40909</v>
      </c>
      <c r="E593">
        <v>10006</v>
      </c>
      <c r="F593">
        <v>2</v>
      </c>
      <c r="G593">
        <v>888</v>
      </c>
      <c r="H593">
        <v>1965</v>
      </c>
      <c r="I593" t="s">
        <v>24</v>
      </c>
      <c r="J593">
        <v>1994</v>
      </c>
      <c r="K593">
        <v>1</v>
      </c>
      <c r="L593" t="s">
        <v>14</v>
      </c>
      <c r="M593" t="s">
        <v>26</v>
      </c>
      <c r="N593" t="s">
        <v>25</v>
      </c>
      <c r="O593" t="s">
        <v>25</v>
      </c>
      <c r="P593">
        <v>150000</v>
      </c>
      <c r="Q593">
        <v>15000</v>
      </c>
      <c r="R593">
        <v>105000</v>
      </c>
      <c r="S593">
        <v>30000</v>
      </c>
      <c r="T593">
        <v>500000</v>
      </c>
      <c r="U593">
        <v>3000</v>
      </c>
      <c r="V593">
        <v>250</v>
      </c>
      <c r="W593">
        <v>1977</v>
      </c>
      <c r="X593">
        <v>0</v>
      </c>
      <c r="Y593">
        <v>0</v>
      </c>
      <c r="Z593">
        <f t="shared" si="18"/>
        <v>1</v>
      </c>
      <c r="AA593">
        <f t="shared" si="19"/>
        <v>1977</v>
      </c>
      <c r="AB593">
        <f>VLOOKUP(E593,'Territory Map'!$A$2:$B$26,2,FALSE)</f>
        <v>6</v>
      </c>
    </row>
    <row r="594" spans="1:28" x14ac:dyDescent="0.2">
      <c r="A594" t="s">
        <v>623</v>
      </c>
      <c r="B594">
        <v>3</v>
      </c>
      <c r="C594" s="1">
        <v>40909</v>
      </c>
      <c r="D594" s="1">
        <v>41091</v>
      </c>
      <c r="E594">
        <v>10012</v>
      </c>
      <c r="F594">
        <v>3</v>
      </c>
      <c r="G594">
        <v>802</v>
      </c>
      <c r="H594">
        <v>2007</v>
      </c>
      <c r="I594" t="s">
        <v>22</v>
      </c>
      <c r="J594">
        <v>2007</v>
      </c>
      <c r="K594">
        <v>1</v>
      </c>
      <c r="L594" t="s">
        <v>14</v>
      </c>
      <c r="M594" t="s">
        <v>26</v>
      </c>
      <c r="N594" t="s">
        <v>25</v>
      </c>
      <c r="O594" t="s">
        <v>25</v>
      </c>
      <c r="P594">
        <v>125000</v>
      </c>
      <c r="Q594">
        <v>12500</v>
      </c>
      <c r="R594">
        <v>62500</v>
      </c>
      <c r="S594">
        <v>25000</v>
      </c>
      <c r="T594">
        <v>500000</v>
      </c>
      <c r="U594">
        <v>1000</v>
      </c>
      <c r="V594">
        <v>500</v>
      </c>
      <c r="W594">
        <v>828</v>
      </c>
      <c r="X594">
        <v>0</v>
      </c>
      <c r="Y594">
        <v>0</v>
      </c>
      <c r="Z594">
        <f t="shared" si="18"/>
        <v>0.5</v>
      </c>
      <c r="AA594">
        <f t="shared" si="19"/>
        <v>414</v>
      </c>
      <c r="AB594">
        <f>VLOOKUP(E594,'Territory Map'!$A$2:$B$26,2,FALSE)</f>
        <v>3</v>
      </c>
    </row>
    <row r="595" spans="1:28" x14ac:dyDescent="0.2">
      <c r="A595" t="s">
        <v>624</v>
      </c>
      <c r="B595">
        <v>3</v>
      </c>
      <c r="C595" s="1">
        <v>40909</v>
      </c>
      <c r="E595">
        <v>10007</v>
      </c>
      <c r="F595">
        <v>5</v>
      </c>
      <c r="G595">
        <v>769</v>
      </c>
      <c r="H595">
        <v>1999</v>
      </c>
      <c r="I595" t="s">
        <v>22</v>
      </c>
      <c r="J595">
        <v>2003</v>
      </c>
      <c r="K595">
        <v>1</v>
      </c>
      <c r="L595" t="s">
        <v>14</v>
      </c>
      <c r="M595" t="s">
        <v>26</v>
      </c>
      <c r="N595" t="s">
        <v>25</v>
      </c>
      <c r="O595" t="s">
        <v>25</v>
      </c>
      <c r="P595">
        <v>100000</v>
      </c>
      <c r="Q595">
        <v>10000</v>
      </c>
      <c r="R595">
        <v>70000</v>
      </c>
      <c r="S595">
        <v>20000</v>
      </c>
      <c r="T595">
        <v>100000</v>
      </c>
      <c r="U595">
        <v>1000</v>
      </c>
      <c r="V595">
        <v>1000</v>
      </c>
      <c r="W595">
        <v>1435</v>
      </c>
      <c r="X595">
        <v>0</v>
      </c>
      <c r="Y595">
        <v>0</v>
      </c>
      <c r="Z595">
        <f t="shared" si="18"/>
        <v>1</v>
      </c>
      <c r="AA595">
        <f t="shared" si="19"/>
        <v>1435</v>
      </c>
      <c r="AB595">
        <f>VLOOKUP(E595,'Territory Map'!$A$2:$B$26,2,FALSE)</f>
        <v>3</v>
      </c>
    </row>
    <row r="596" spans="1:28" x14ac:dyDescent="0.2">
      <c r="A596" t="s">
        <v>625</v>
      </c>
      <c r="B596">
        <v>3</v>
      </c>
      <c r="C596" s="1">
        <v>40909</v>
      </c>
      <c r="E596">
        <v>10006</v>
      </c>
      <c r="F596">
        <v>2</v>
      </c>
      <c r="G596">
        <v>898</v>
      </c>
      <c r="H596">
        <v>2005</v>
      </c>
      <c r="I596" t="s">
        <v>22</v>
      </c>
      <c r="J596">
        <v>2005</v>
      </c>
      <c r="K596">
        <v>1</v>
      </c>
      <c r="L596" t="s">
        <v>14</v>
      </c>
      <c r="M596" t="s">
        <v>26</v>
      </c>
      <c r="N596" t="s">
        <v>25</v>
      </c>
      <c r="O596" t="s">
        <v>25</v>
      </c>
      <c r="P596">
        <v>200000</v>
      </c>
      <c r="Q596">
        <v>20000</v>
      </c>
      <c r="R596">
        <v>100000</v>
      </c>
      <c r="S596">
        <v>40000</v>
      </c>
      <c r="T596">
        <v>100000</v>
      </c>
      <c r="U596">
        <v>1000</v>
      </c>
      <c r="V596">
        <v>1000</v>
      </c>
      <c r="W596">
        <v>1163</v>
      </c>
      <c r="X596">
        <v>0</v>
      </c>
      <c r="Y596">
        <v>0</v>
      </c>
      <c r="Z596">
        <f t="shared" si="18"/>
        <v>1</v>
      </c>
      <c r="AA596">
        <f t="shared" si="19"/>
        <v>1163</v>
      </c>
      <c r="AB596">
        <f>VLOOKUP(E596,'Territory Map'!$A$2:$B$26,2,FALSE)</f>
        <v>6</v>
      </c>
    </row>
    <row r="597" spans="1:28" x14ac:dyDescent="0.2">
      <c r="A597" t="s">
        <v>626</v>
      </c>
      <c r="B597">
        <v>3</v>
      </c>
      <c r="C597" s="1">
        <v>40909</v>
      </c>
      <c r="E597">
        <v>10021</v>
      </c>
      <c r="F597">
        <v>4</v>
      </c>
      <c r="G597">
        <v>800</v>
      </c>
      <c r="H597">
        <v>2003</v>
      </c>
      <c r="I597" t="s">
        <v>22</v>
      </c>
      <c r="J597">
        <v>2003</v>
      </c>
      <c r="K597">
        <v>1</v>
      </c>
      <c r="L597" t="s">
        <v>14</v>
      </c>
      <c r="M597" t="s">
        <v>26</v>
      </c>
      <c r="N597" t="s">
        <v>25</v>
      </c>
      <c r="O597" t="s">
        <v>25</v>
      </c>
      <c r="P597">
        <v>200000</v>
      </c>
      <c r="Q597">
        <v>20000</v>
      </c>
      <c r="R597">
        <v>100000</v>
      </c>
      <c r="S597">
        <v>40000</v>
      </c>
      <c r="T597">
        <v>100000</v>
      </c>
      <c r="U597">
        <v>3000</v>
      </c>
      <c r="V597">
        <v>500</v>
      </c>
      <c r="W597">
        <v>1975</v>
      </c>
      <c r="X597">
        <v>0</v>
      </c>
      <c r="Y597">
        <v>0</v>
      </c>
      <c r="Z597">
        <f t="shared" si="18"/>
        <v>1</v>
      </c>
      <c r="AA597">
        <f t="shared" si="19"/>
        <v>1975</v>
      </c>
      <c r="AB597">
        <f>VLOOKUP(E597,'Territory Map'!$A$2:$B$26,2,FALSE)</f>
        <v>6</v>
      </c>
    </row>
    <row r="598" spans="1:28" x14ac:dyDescent="0.2">
      <c r="A598" t="s">
        <v>627</v>
      </c>
      <c r="B598">
        <v>3</v>
      </c>
      <c r="C598" s="1">
        <v>40909</v>
      </c>
      <c r="E598">
        <v>10002</v>
      </c>
      <c r="F598">
        <v>3</v>
      </c>
      <c r="G598">
        <v>691</v>
      </c>
      <c r="H598">
        <v>1966</v>
      </c>
      <c r="I598" t="s">
        <v>23</v>
      </c>
      <c r="J598">
        <v>1969</v>
      </c>
      <c r="K598">
        <v>1</v>
      </c>
      <c r="L598" t="s">
        <v>14</v>
      </c>
      <c r="M598" t="s">
        <v>26</v>
      </c>
      <c r="N598" t="s">
        <v>25</v>
      </c>
      <c r="O598" t="s">
        <v>25</v>
      </c>
      <c r="P598">
        <v>150000</v>
      </c>
      <c r="Q598">
        <v>15000</v>
      </c>
      <c r="R598">
        <v>75000</v>
      </c>
      <c r="S598">
        <v>30000</v>
      </c>
      <c r="T598">
        <v>500000</v>
      </c>
      <c r="U598">
        <v>1000</v>
      </c>
      <c r="V598">
        <v>500</v>
      </c>
      <c r="W598">
        <v>2237</v>
      </c>
      <c r="X598">
        <v>0</v>
      </c>
      <c r="Y598">
        <v>0</v>
      </c>
      <c r="Z598">
        <f t="shared" si="18"/>
        <v>1</v>
      </c>
      <c r="AA598">
        <f t="shared" si="19"/>
        <v>2237</v>
      </c>
      <c r="AB598">
        <f>VLOOKUP(E598,'Territory Map'!$A$2:$B$26,2,FALSE)</f>
        <v>5</v>
      </c>
    </row>
    <row r="599" spans="1:28" x14ac:dyDescent="0.2">
      <c r="A599" t="s">
        <v>628</v>
      </c>
      <c r="B599">
        <v>3</v>
      </c>
      <c r="C599" s="1">
        <v>40909</v>
      </c>
      <c r="E599">
        <v>10007</v>
      </c>
      <c r="F599">
        <v>4</v>
      </c>
      <c r="G599">
        <v>884</v>
      </c>
      <c r="H599">
        <v>1981</v>
      </c>
      <c r="I599" t="s">
        <v>22</v>
      </c>
      <c r="J599">
        <v>2008</v>
      </c>
      <c r="K599">
        <v>1</v>
      </c>
      <c r="L599" t="s">
        <v>14</v>
      </c>
      <c r="M599" t="s">
        <v>26</v>
      </c>
      <c r="N599" t="s">
        <v>26</v>
      </c>
      <c r="O599" t="s">
        <v>25</v>
      </c>
      <c r="P599">
        <v>300000</v>
      </c>
      <c r="Q599">
        <v>30000</v>
      </c>
      <c r="R599">
        <v>180000</v>
      </c>
      <c r="S599">
        <v>60000</v>
      </c>
      <c r="T599">
        <v>100000</v>
      </c>
      <c r="U599">
        <v>1000</v>
      </c>
      <c r="V599">
        <v>500</v>
      </c>
      <c r="W599">
        <v>1903</v>
      </c>
      <c r="X599">
        <v>0</v>
      </c>
      <c r="Y599">
        <v>0</v>
      </c>
      <c r="Z599">
        <f t="shared" si="18"/>
        <v>1</v>
      </c>
      <c r="AA599">
        <f t="shared" si="19"/>
        <v>1903</v>
      </c>
      <c r="AB599">
        <f>VLOOKUP(E599,'Territory Map'!$A$2:$B$26,2,FALSE)</f>
        <v>3</v>
      </c>
    </row>
    <row r="600" spans="1:28" x14ac:dyDescent="0.2">
      <c r="A600" t="s">
        <v>629</v>
      </c>
      <c r="B600">
        <v>3</v>
      </c>
      <c r="C600" s="1">
        <v>40909</v>
      </c>
      <c r="E600">
        <v>10023</v>
      </c>
      <c r="F600">
        <v>2</v>
      </c>
      <c r="G600">
        <v>731</v>
      </c>
      <c r="H600">
        <v>2009</v>
      </c>
      <c r="I600" t="s">
        <v>23</v>
      </c>
      <c r="J600">
        <v>2009</v>
      </c>
      <c r="K600">
        <v>9</v>
      </c>
      <c r="L600" t="s">
        <v>16</v>
      </c>
      <c r="M600" t="s">
        <v>26</v>
      </c>
      <c r="N600" t="s">
        <v>25</v>
      </c>
      <c r="O600" t="s">
        <v>25</v>
      </c>
      <c r="P600">
        <v>300000</v>
      </c>
      <c r="Q600">
        <v>30000</v>
      </c>
      <c r="R600">
        <v>150000</v>
      </c>
      <c r="S600">
        <v>60000</v>
      </c>
      <c r="T600">
        <v>300000</v>
      </c>
      <c r="U600">
        <v>1000</v>
      </c>
      <c r="V600">
        <v>500</v>
      </c>
      <c r="W600">
        <v>1676</v>
      </c>
      <c r="X600">
        <v>0</v>
      </c>
      <c r="Y600">
        <v>0</v>
      </c>
      <c r="Z600">
        <f t="shared" si="18"/>
        <v>1</v>
      </c>
      <c r="AA600">
        <f t="shared" si="19"/>
        <v>1676</v>
      </c>
      <c r="AB600">
        <f>VLOOKUP(E600,'Territory Map'!$A$2:$B$26,2,FALSE)</f>
        <v>4</v>
      </c>
    </row>
    <row r="601" spans="1:28" x14ac:dyDescent="0.2">
      <c r="A601" t="s">
        <v>630</v>
      </c>
      <c r="B601">
        <v>3</v>
      </c>
      <c r="C601" s="1">
        <v>40909</v>
      </c>
      <c r="E601">
        <v>10011</v>
      </c>
      <c r="F601">
        <v>3</v>
      </c>
      <c r="G601" t="s">
        <v>27</v>
      </c>
      <c r="H601">
        <v>1998</v>
      </c>
      <c r="I601" t="s">
        <v>22</v>
      </c>
      <c r="J601">
        <v>2004</v>
      </c>
      <c r="K601">
        <v>1</v>
      </c>
      <c r="L601" t="s">
        <v>14</v>
      </c>
      <c r="M601" t="s">
        <v>25</v>
      </c>
      <c r="N601" t="s">
        <v>25</v>
      </c>
      <c r="O601" t="s">
        <v>25</v>
      </c>
      <c r="P601">
        <v>200000</v>
      </c>
      <c r="Q601">
        <v>20000</v>
      </c>
      <c r="R601">
        <v>100000</v>
      </c>
      <c r="S601">
        <v>40000</v>
      </c>
      <c r="T601">
        <v>100000</v>
      </c>
      <c r="U601">
        <v>1000</v>
      </c>
      <c r="V601">
        <v>500</v>
      </c>
      <c r="W601">
        <v>1923</v>
      </c>
      <c r="X601">
        <v>0</v>
      </c>
      <c r="Y601">
        <v>0</v>
      </c>
      <c r="Z601">
        <f t="shared" si="18"/>
        <v>1</v>
      </c>
      <c r="AA601">
        <f t="shared" si="19"/>
        <v>1923</v>
      </c>
      <c r="AB601">
        <f>VLOOKUP(E601,'Territory Map'!$A$2:$B$26,2,FALSE)</f>
        <v>6</v>
      </c>
    </row>
    <row r="602" spans="1:28" x14ac:dyDescent="0.2">
      <c r="A602" t="s">
        <v>631</v>
      </c>
      <c r="B602">
        <v>3</v>
      </c>
      <c r="C602" s="1">
        <v>40909</v>
      </c>
      <c r="E602">
        <v>10017</v>
      </c>
      <c r="F602">
        <v>4</v>
      </c>
      <c r="G602">
        <v>652</v>
      </c>
      <c r="H602">
        <v>2007</v>
      </c>
      <c r="I602" t="s">
        <v>22</v>
      </c>
      <c r="J602">
        <v>2007</v>
      </c>
      <c r="K602">
        <v>1</v>
      </c>
      <c r="L602" t="s">
        <v>14</v>
      </c>
      <c r="M602" t="s">
        <v>26</v>
      </c>
      <c r="N602" t="s">
        <v>25</v>
      </c>
      <c r="O602" t="s">
        <v>25</v>
      </c>
      <c r="P602">
        <v>300000</v>
      </c>
      <c r="Q602">
        <v>30000</v>
      </c>
      <c r="R602">
        <v>210000</v>
      </c>
      <c r="S602">
        <v>60000</v>
      </c>
      <c r="T602">
        <v>300000</v>
      </c>
      <c r="U602">
        <v>1000</v>
      </c>
      <c r="V602">
        <v>500</v>
      </c>
      <c r="W602">
        <v>3532</v>
      </c>
      <c r="X602">
        <v>0</v>
      </c>
      <c r="Y602">
        <v>0</v>
      </c>
      <c r="Z602">
        <f t="shared" si="18"/>
        <v>1</v>
      </c>
      <c r="AA602">
        <f t="shared" si="19"/>
        <v>3532</v>
      </c>
      <c r="AB602">
        <f>VLOOKUP(E602,'Territory Map'!$A$2:$B$26,2,FALSE)</f>
        <v>3</v>
      </c>
    </row>
    <row r="603" spans="1:28" x14ac:dyDescent="0.2">
      <c r="A603" t="s">
        <v>632</v>
      </c>
      <c r="B603">
        <v>3</v>
      </c>
      <c r="C603" s="1">
        <v>40909</v>
      </c>
      <c r="E603">
        <v>10015</v>
      </c>
      <c r="F603">
        <v>2</v>
      </c>
      <c r="G603">
        <v>754</v>
      </c>
      <c r="H603">
        <v>2000</v>
      </c>
      <c r="I603" t="s">
        <v>22</v>
      </c>
      <c r="J603">
        <v>2000</v>
      </c>
      <c r="K603">
        <v>1</v>
      </c>
      <c r="L603" t="s">
        <v>14</v>
      </c>
      <c r="M603" t="s">
        <v>26</v>
      </c>
      <c r="N603" t="s">
        <v>25</v>
      </c>
      <c r="O603" t="s">
        <v>25</v>
      </c>
      <c r="P603">
        <v>150000</v>
      </c>
      <c r="Q603">
        <v>15000</v>
      </c>
      <c r="R603">
        <v>75000</v>
      </c>
      <c r="S603">
        <v>30000</v>
      </c>
      <c r="T603">
        <v>300000</v>
      </c>
      <c r="U603">
        <v>5000</v>
      </c>
      <c r="V603">
        <v>500</v>
      </c>
      <c r="W603">
        <v>2106</v>
      </c>
      <c r="X603">
        <v>0</v>
      </c>
      <c r="Y603">
        <v>0</v>
      </c>
      <c r="Z603">
        <f t="shared" si="18"/>
        <v>1</v>
      </c>
      <c r="AA603">
        <f t="shared" si="19"/>
        <v>2106</v>
      </c>
      <c r="AB603">
        <f>VLOOKUP(E603,'Territory Map'!$A$2:$B$26,2,FALSE)</f>
        <v>7</v>
      </c>
    </row>
    <row r="604" spans="1:28" x14ac:dyDescent="0.2">
      <c r="A604" t="s">
        <v>633</v>
      </c>
      <c r="B604">
        <v>3</v>
      </c>
      <c r="C604" s="1">
        <v>40909</v>
      </c>
      <c r="E604">
        <v>10007</v>
      </c>
      <c r="F604">
        <v>3</v>
      </c>
      <c r="G604">
        <v>877</v>
      </c>
      <c r="H604">
        <v>1954</v>
      </c>
      <c r="I604" t="s">
        <v>24</v>
      </c>
      <c r="J604">
        <v>1985</v>
      </c>
      <c r="K604">
        <v>1</v>
      </c>
      <c r="L604" t="s">
        <v>14</v>
      </c>
      <c r="M604" t="s">
        <v>26</v>
      </c>
      <c r="N604" t="s">
        <v>25</v>
      </c>
      <c r="O604" t="s">
        <v>25</v>
      </c>
      <c r="P604">
        <v>90000</v>
      </c>
      <c r="Q604">
        <v>9000</v>
      </c>
      <c r="R604">
        <v>62999.999999999993</v>
      </c>
      <c r="S604">
        <v>18000</v>
      </c>
      <c r="T604">
        <v>300000</v>
      </c>
      <c r="U604">
        <v>3000</v>
      </c>
      <c r="V604">
        <v>1000</v>
      </c>
      <c r="W604">
        <v>1053</v>
      </c>
      <c r="X604">
        <v>0</v>
      </c>
      <c r="Y604">
        <v>0</v>
      </c>
      <c r="Z604">
        <f t="shared" si="18"/>
        <v>1</v>
      </c>
      <c r="AA604">
        <f t="shared" si="19"/>
        <v>1053</v>
      </c>
      <c r="AB604">
        <f>VLOOKUP(E604,'Territory Map'!$A$2:$B$26,2,FALSE)</f>
        <v>3</v>
      </c>
    </row>
    <row r="605" spans="1:28" x14ac:dyDescent="0.2">
      <c r="A605" t="s">
        <v>634</v>
      </c>
      <c r="B605">
        <v>3</v>
      </c>
      <c r="C605" s="1">
        <v>40909</v>
      </c>
      <c r="E605">
        <v>10012</v>
      </c>
      <c r="F605">
        <v>4</v>
      </c>
      <c r="G605">
        <v>783</v>
      </c>
      <c r="H605">
        <v>1999</v>
      </c>
      <c r="I605" t="s">
        <v>22</v>
      </c>
      <c r="J605">
        <v>1999</v>
      </c>
      <c r="K605">
        <v>9</v>
      </c>
      <c r="L605" t="s">
        <v>14</v>
      </c>
      <c r="M605" t="s">
        <v>26</v>
      </c>
      <c r="N605" t="s">
        <v>26</v>
      </c>
      <c r="O605" t="s">
        <v>25</v>
      </c>
      <c r="P605">
        <v>50000</v>
      </c>
      <c r="Q605">
        <v>5000</v>
      </c>
      <c r="R605">
        <v>25000</v>
      </c>
      <c r="S605">
        <v>10000</v>
      </c>
      <c r="T605">
        <v>100000</v>
      </c>
      <c r="U605">
        <v>3000</v>
      </c>
      <c r="V605">
        <v>1000</v>
      </c>
      <c r="W605">
        <v>856</v>
      </c>
      <c r="X605">
        <v>0</v>
      </c>
      <c r="Y605">
        <v>0</v>
      </c>
      <c r="Z605">
        <f t="shared" si="18"/>
        <v>1</v>
      </c>
      <c r="AA605">
        <f t="shared" si="19"/>
        <v>856</v>
      </c>
      <c r="AB605">
        <f>VLOOKUP(E605,'Territory Map'!$A$2:$B$26,2,FALSE)</f>
        <v>3</v>
      </c>
    </row>
    <row r="606" spans="1:28" x14ac:dyDescent="0.2">
      <c r="A606" t="s">
        <v>635</v>
      </c>
      <c r="B606">
        <v>3</v>
      </c>
      <c r="C606" s="1">
        <v>40909</v>
      </c>
      <c r="E606">
        <v>10013</v>
      </c>
      <c r="F606">
        <v>2</v>
      </c>
      <c r="G606">
        <v>665</v>
      </c>
      <c r="H606">
        <v>1950</v>
      </c>
      <c r="I606" t="s">
        <v>24</v>
      </c>
      <c r="J606">
        <v>1965</v>
      </c>
      <c r="K606">
        <v>1</v>
      </c>
      <c r="L606" t="s">
        <v>14</v>
      </c>
      <c r="M606" t="s">
        <v>26</v>
      </c>
      <c r="N606" t="s">
        <v>25</v>
      </c>
      <c r="O606" t="s">
        <v>25</v>
      </c>
      <c r="P606">
        <v>80000</v>
      </c>
      <c r="Q606">
        <v>8000</v>
      </c>
      <c r="R606">
        <v>40000</v>
      </c>
      <c r="S606">
        <v>16000</v>
      </c>
      <c r="T606">
        <v>100000</v>
      </c>
      <c r="U606">
        <v>5000</v>
      </c>
      <c r="V606">
        <v>1000</v>
      </c>
      <c r="W606">
        <v>1511</v>
      </c>
      <c r="X606">
        <v>0</v>
      </c>
      <c r="Y606">
        <v>0</v>
      </c>
      <c r="Z606">
        <f t="shared" si="18"/>
        <v>1</v>
      </c>
      <c r="AA606">
        <f t="shared" si="19"/>
        <v>1511</v>
      </c>
      <c r="AB606">
        <f>VLOOKUP(E606,'Territory Map'!$A$2:$B$26,2,FALSE)</f>
        <v>2</v>
      </c>
    </row>
    <row r="607" spans="1:28" x14ac:dyDescent="0.2">
      <c r="A607" t="s">
        <v>636</v>
      </c>
      <c r="B607">
        <v>3</v>
      </c>
      <c r="C607" s="1">
        <v>40909</v>
      </c>
      <c r="E607">
        <v>10009</v>
      </c>
      <c r="F607">
        <v>3</v>
      </c>
      <c r="G607">
        <v>900</v>
      </c>
      <c r="H607">
        <v>1973</v>
      </c>
      <c r="I607" t="s">
        <v>22</v>
      </c>
      <c r="J607">
        <v>1990</v>
      </c>
      <c r="K607">
        <v>1</v>
      </c>
      <c r="L607" t="s">
        <v>14</v>
      </c>
      <c r="M607" t="s">
        <v>26</v>
      </c>
      <c r="N607" t="s">
        <v>26</v>
      </c>
      <c r="O607" t="s">
        <v>25</v>
      </c>
      <c r="P607">
        <v>125000</v>
      </c>
      <c r="Q607">
        <v>12500</v>
      </c>
      <c r="R607">
        <v>75000</v>
      </c>
      <c r="S607">
        <v>25000</v>
      </c>
      <c r="T607">
        <v>300000</v>
      </c>
      <c r="U607">
        <v>5000</v>
      </c>
      <c r="V607">
        <v>500</v>
      </c>
      <c r="W607">
        <v>929</v>
      </c>
      <c r="X607">
        <v>0</v>
      </c>
      <c r="Y607">
        <v>0</v>
      </c>
      <c r="Z607">
        <f t="shared" si="18"/>
        <v>1</v>
      </c>
      <c r="AA607">
        <f t="shared" si="19"/>
        <v>929</v>
      </c>
      <c r="AB607">
        <f>VLOOKUP(E607,'Territory Map'!$A$2:$B$26,2,FALSE)</f>
        <v>1</v>
      </c>
    </row>
    <row r="608" spans="1:28" x14ac:dyDescent="0.2">
      <c r="A608" t="s">
        <v>637</v>
      </c>
      <c r="B608">
        <v>3</v>
      </c>
      <c r="C608" s="1">
        <v>40909</v>
      </c>
      <c r="E608">
        <v>10004</v>
      </c>
      <c r="F608">
        <v>4</v>
      </c>
      <c r="G608">
        <v>857</v>
      </c>
      <c r="H608">
        <v>1987</v>
      </c>
      <c r="I608" t="s">
        <v>23</v>
      </c>
      <c r="J608">
        <v>2000</v>
      </c>
      <c r="K608">
        <v>1</v>
      </c>
      <c r="L608" t="s">
        <v>14</v>
      </c>
      <c r="M608" t="s">
        <v>26</v>
      </c>
      <c r="N608" t="s">
        <v>26</v>
      </c>
      <c r="O608" t="s">
        <v>25</v>
      </c>
      <c r="P608">
        <v>400000</v>
      </c>
      <c r="Q608">
        <v>40000</v>
      </c>
      <c r="R608">
        <v>200000</v>
      </c>
      <c r="S608">
        <v>80000</v>
      </c>
      <c r="T608">
        <v>100000</v>
      </c>
      <c r="U608">
        <v>3000</v>
      </c>
      <c r="V608">
        <v>250</v>
      </c>
      <c r="W608">
        <v>2177</v>
      </c>
      <c r="X608">
        <v>1</v>
      </c>
      <c r="Y608">
        <v>4000</v>
      </c>
      <c r="Z608">
        <f t="shared" si="18"/>
        <v>1</v>
      </c>
      <c r="AA608">
        <f t="shared" si="19"/>
        <v>2177</v>
      </c>
      <c r="AB608">
        <f>VLOOKUP(E608,'Territory Map'!$A$2:$B$26,2,FALSE)</f>
        <v>5</v>
      </c>
    </row>
    <row r="609" spans="1:28" x14ac:dyDescent="0.2">
      <c r="A609" t="s">
        <v>638</v>
      </c>
      <c r="B609">
        <v>3</v>
      </c>
      <c r="C609" s="1">
        <v>40909</v>
      </c>
      <c r="E609">
        <v>10018</v>
      </c>
      <c r="F609">
        <v>4</v>
      </c>
      <c r="G609">
        <v>843</v>
      </c>
      <c r="H609">
        <v>1981</v>
      </c>
      <c r="I609" t="s">
        <v>22</v>
      </c>
      <c r="J609">
        <v>1990</v>
      </c>
      <c r="K609">
        <v>1</v>
      </c>
      <c r="L609" t="s">
        <v>16</v>
      </c>
      <c r="M609" t="s">
        <v>26</v>
      </c>
      <c r="N609" t="s">
        <v>25</v>
      </c>
      <c r="O609" t="s">
        <v>25</v>
      </c>
      <c r="P609">
        <v>70000</v>
      </c>
      <c r="Q609">
        <v>7000</v>
      </c>
      <c r="R609">
        <v>42000</v>
      </c>
      <c r="S609">
        <v>14000</v>
      </c>
      <c r="T609">
        <v>300000</v>
      </c>
      <c r="U609">
        <v>1000</v>
      </c>
      <c r="V609">
        <v>250</v>
      </c>
      <c r="W609">
        <v>512</v>
      </c>
      <c r="X609">
        <v>0</v>
      </c>
      <c r="Y609">
        <v>0</v>
      </c>
      <c r="Z609">
        <f t="shared" si="18"/>
        <v>1</v>
      </c>
      <c r="AA609">
        <f t="shared" si="19"/>
        <v>512</v>
      </c>
      <c r="AB609">
        <f>VLOOKUP(E609,'Territory Map'!$A$2:$B$26,2,FALSE)</f>
        <v>2</v>
      </c>
    </row>
    <row r="610" spans="1:28" x14ac:dyDescent="0.2">
      <c r="A610" t="s">
        <v>639</v>
      </c>
      <c r="B610">
        <v>3</v>
      </c>
      <c r="C610" s="1">
        <v>40909</v>
      </c>
      <c r="E610">
        <v>10024</v>
      </c>
      <c r="F610">
        <v>4</v>
      </c>
      <c r="G610">
        <v>653</v>
      </c>
      <c r="H610">
        <v>1950</v>
      </c>
      <c r="I610" t="s">
        <v>23</v>
      </c>
      <c r="J610">
        <v>1984</v>
      </c>
      <c r="K610">
        <v>1</v>
      </c>
      <c r="L610" t="s">
        <v>14</v>
      </c>
      <c r="M610" t="s">
        <v>26</v>
      </c>
      <c r="N610" t="s">
        <v>25</v>
      </c>
      <c r="O610" t="s">
        <v>25</v>
      </c>
      <c r="P610">
        <v>100000</v>
      </c>
      <c r="Q610">
        <v>10000</v>
      </c>
      <c r="R610">
        <v>50000</v>
      </c>
      <c r="S610">
        <v>20000</v>
      </c>
      <c r="T610">
        <v>100000</v>
      </c>
      <c r="U610">
        <v>1000</v>
      </c>
      <c r="V610">
        <v>1000</v>
      </c>
      <c r="W610">
        <v>1528</v>
      </c>
      <c r="X610">
        <v>0</v>
      </c>
      <c r="Y610">
        <v>0</v>
      </c>
      <c r="Z610">
        <f t="shared" si="18"/>
        <v>1</v>
      </c>
      <c r="AA610">
        <f t="shared" si="19"/>
        <v>1528</v>
      </c>
      <c r="AB610">
        <f>VLOOKUP(E610,'Territory Map'!$A$2:$B$26,2,FALSE)</f>
        <v>4</v>
      </c>
    </row>
    <row r="611" spans="1:28" x14ac:dyDescent="0.2">
      <c r="A611" t="s">
        <v>640</v>
      </c>
      <c r="B611">
        <v>3</v>
      </c>
      <c r="C611" s="1">
        <v>40909</v>
      </c>
      <c r="E611">
        <v>10001</v>
      </c>
      <c r="F611">
        <v>4</v>
      </c>
      <c r="G611">
        <v>886</v>
      </c>
      <c r="H611">
        <v>1997</v>
      </c>
      <c r="I611" t="s">
        <v>22</v>
      </c>
      <c r="J611">
        <v>1997</v>
      </c>
      <c r="K611">
        <v>1</v>
      </c>
      <c r="L611" t="s">
        <v>14</v>
      </c>
      <c r="M611" t="s">
        <v>26</v>
      </c>
      <c r="N611" t="s">
        <v>26</v>
      </c>
      <c r="O611" t="s">
        <v>25</v>
      </c>
      <c r="P611">
        <v>250000</v>
      </c>
      <c r="Q611">
        <v>25000</v>
      </c>
      <c r="R611">
        <v>125000</v>
      </c>
      <c r="S611">
        <v>50000</v>
      </c>
      <c r="T611">
        <v>100000</v>
      </c>
      <c r="U611">
        <v>5000</v>
      </c>
      <c r="V611">
        <v>500</v>
      </c>
      <c r="W611">
        <v>1972</v>
      </c>
      <c r="X611">
        <v>0</v>
      </c>
      <c r="Y611">
        <v>0</v>
      </c>
      <c r="Z611">
        <f t="shared" si="18"/>
        <v>1</v>
      </c>
      <c r="AA611">
        <f t="shared" si="19"/>
        <v>1972</v>
      </c>
      <c r="AB611">
        <f>VLOOKUP(E611,'Territory Map'!$A$2:$B$26,2,FALSE)</f>
        <v>6</v>
      </c>
    </row>
    <row r="612" spans="1:28" x14ac:dyDescent="0.2">
      <c r="A612" t="s">
        <v>641</v>
      </c>
      <c r="B612">
        <v>3</v>
      </c>
      <c r="C612" s="1">
        <v>40909</v>
      </c>
      <c r="E612">
        <v>10017</v>
      </c>
      <c r="F612">
        <v>3</v>
      </c>
      <c r="G612">
        <v>681</v>
      </c>
      <c r="H612">
        <v>2003</v>
      </c>
      <c r="I612" t="s">
        <v>22</v>
      </c>
      <c r="J612">
        <v>2003</v>
      </c>
      <c r="K612">
        <v>7</v>
      </c>
      <c r="L612" t="s">
        <v>14</v>
      </c>
      <c r="M612" t="s">
        <v>26</v>
      </c>
      <c r="N612" t="s">
        <v>25</v>
      </c>
      <c r="O612" t="s">
        <v>25</v>
      </c>
      <c r="P612">
        <v>50000</v>
      </c>
      <c r="Q612">
        <v>5000</v>
      </c>
      <c r="R612">
        <v>25000</v>
      </c>
      <c r="S612">
        <v>10000</v>
      </c>
      <c r="T612">
        <v>300000</v>
      </c>
      <c r="U612">
        <v>5000</v>
      </c>
      <c r="V612">
        <v>500</v>
      </c>
      <c r="W612">
        <v>870</v>
      </c>
      <c r="X612">
        <v>0</v>
      </c>
      <c r="Y612">
        <v>0</v>
      </c>
      <c r="Z612">
        <f t="shared" si="18"/>
        <v>1</v>
      </c>
      <c r="AA612">
        <f t="shared" si="19"/>
        <v>870</v>
      </c>
      <c r="AB612">
        <f>VLOOKUP(E612,'Territory Map'!$A$2:$B$26,2,FALSE)</f>
        <v>3</v>
      </c>
    </row>
    <row r="613" spans="1:28" x14ac:dyDescent="0.2">
      <c r="A613" t="s">
        <v>642</v>
      </c>
      <c r="B613">
        <v>3</v>
      </c>
      <c r="C613" s="1">
        <v>40909</v>
      </c>
      <c r="E613">
        <v>10010</v>
      </c>
      <c r="F613">
        <v>4</v>
      </c>
      <c r="G613">
        <v>773</v>
      </c>
      <c r="H613">
        <v>1971</v>
      </c>
      <c r="I613" t="s">
        <v>22</v>
      </c>
      <c r="J613">
        <v>1986</v>
      </c>
      <c r="K613">
        <v>1</v>
      </c>
      <c r="L613" t="s">
        <v>15</v>
      </c>
      <c r="M613" t="s">
        <v>26</v>
      </c>
      <c r="N613" t="s">
        <v>25</v>
      </c>
      <c r="O613" t="s">
        <v>25</v>
      </c>
      <c r="P613">
        <v>50000</v>
      </c>
      <c r="Q613">
        <v>5000</v>
      </c>
      <c r="R613">
        <v>25000</v>
      </c>
      <c r="S613">
        <v>10000</v>
      </c>
      <c r="T613">
        <v>100000</v>
      </c>
      <c r="U613">
        <v>3000</v>
      </c>
      <c r="V613">
        <v>1000</v>
      </c>
      <c r="W613">
        <v>1065</v>
      </c>
      <c r="X613">
        <v>0</v>
      </c>
      <c r="Y613">
        <v>0</v>
      </c>
      <c r="Z613">
        <f t="shared" si="18"/>
        <v>1</v>
      </c>
      <c r="AA613">
        <f t="shared" si="19"/>
        <v>1065</v>
      </c>
      <c r="AB613">
        <f>VLOOKUP(E613,'Territory Map'!$A$2:$B$26,2,FALSE)</f>
        <v>7</v>
      </c>
    </row>
    <row r="614" spans="1:28" x14ac:dyDescent="0.2">
      <c r="A614" t="s">
        <v>643</v>
      </c>
      <c r="B614">
        <v>3</v>
      </c>
      <c r="C614" s="1">
        <v>40909</v>
      </c>
      <c r="E614">
        <v>10016</v>
      </c>
      <c r="F614">
        <v>2</v>
      </c>
      <c r="G614">
        <v>668</v>
      </c>
      <c r="H614">
        <v>1981</v>
      </c>
      <c r="I614" t="s">
        <v>22</v>
      </c>
      <c r="J614">
        <v>1981</v>
      </c>
      <c r="K614">
        <v>1</v>
      </c>
      <c r="L614" t="s">
        <v>14</v>
      </c>
      <c r="M614" t="s">
        <v>26</v>
      </c>
      <c r="N614" t="s">
        <v>25</v>
      </c>
      <c r="O614" t="s">
        <v>25</v>
      </c>
      <c r="P614">
        <v>70000</v>
      </c>
      <c r="Q614">
        <v>7000</v>
      </c>
      <c r="R614">
        <v>35000</v>
      </c>
      <c r="S614">
        <v>14000</v>
      </c>
      <c r="T614">
        <v>300000</v>
      </c>
      <c r="U614">
        <v>1000</v>
      </c>
      <c r="V614">
        <v>500</v>
      </c>
      <c r="W614">
        <v>1860</v>
      </c>
      <c r="X614">
        <v>1</v>
      </c>
      <c r="Y614">
        <v>3500</v>
      </c>
      <c r="Z614">
        <f t="shared" si="18"/>
        <v>1</v>
      </c>
      <c r="AA614">
        <f t="shared" si="19"/>
        <v>1860</v>
      </c>
      <c r="AB614">
        <f>VLOOKUP(E614,'Territory Map'!$A$2:$B$26,2,FALSE)</f>
        <v>6</v>
      </c>
    </row>
    <row r="615" spans="1:28" x14ac:dyDescent="0.2">
      <c r="A615" t="s">
        <v>644</v>
      </c>
      <c r="B615">
        <v>3</v>
      </c>
      <c r="C615" s="1">
        <v>40909</v>
      </c>
      <c r="E615">
        <v>10024</v>
      </c>
      <c r="F615">
        <v>3</v>
      </c>
      <c r="G615">
        <v>800</v>
      </c>
      <c r="H615">
        <v>1969</v>
      </c>
      <c r="I615" t="s">
        <v>22</v>
      </c>
      <c r="J615">
        <v>1994</v>
      </c>
      <c r="K615">
        <v>1</v>
      </c>
      <c r="L615" t="s">
        <v>16</v>
      </c>
      <c r="M615" t="s">
        <v>26</v>
      </c>
      <c r="N615" t="s">
        <v>26</v>
      </c>
      <c r="O615" t="s">
        <v>25</v>
      </c>
      <c r="P615">
        <v>60000</v>
      </c>
      <c r="Q615">
        <v>6000</v>
      </c>
      <c r="R615">
        <v>30000</v>
      </c>
      <c r="S615">
        <v>12000</v>
      </c>
      <c r="T615">
        <v>300000</v>
      </c>
      <c r="U615">
        <v>5000</v>
      </c>
      <c r="V615">
        <v>250</v>
      </c>
      <c r="W615">
        <v>382</v>
      </c>
      <c r="X615">
        <v>0</v>
      </c>
      <c r="Y615">
        <v>0</v>
      </c>
      <c r="Z615">
        <f t="shared" si="18"/>
        <v>1</v>
      </c>
      <c r="AA615">
        <f t="shared" si="19"/>
        <v>382</v>
      </c>
      <c r="AB615">
        <f>VLOOKUP(E615,'Territory Map'!$A$2:$B$26,2,FALSE)</f>
        <v>4</v>
      </c>
    </row>
    <row r="616" spans="1:28" x14ac:dyDescent="0.2">
      <c r="A616" t="s">
        <v>645</v>
      </c>
      <c r="B616">
        <v>3</v>
      </c>
      <c r="C616" s="1">
        <v>40909</v>
      </c>
      <c r="E616">
        <v>10018</v>
      </c>
      <c r="F616">
        <v>4</v>
      </c>
      <c r="G616">
        <v>793</v>
      </c>
      <c r="H616">
        <v>1988</v>
      </c>
      <c r="I616" t="s">
        <v>22</v>
      </c>
      <c r="J616">
        <v>1988</v>
      </c>
      <c r="K616">
        <v>1</v>
      </c>
      <c r="L616" t="s">
        <v>14</v>
      </c>
      <c r="M616" t="s">
        <v>26</v>
      </c>
      <c r="N616" t="s">
        <v>25</v>
      </c>
      <c r="O616" t="s">
        <v>25</v>
      </c>
      <c r="P616">
        <v>80000</v>
      </c>
      <c r="Q616">
        <v>8000</v>
      </c>
      <c r="R616">
        <v>40000</v>
      </c>
      <c r="S616">
        <v>16000</v>
      </c>
      <c r="T616">
        <v>500000</v>
      </c>
      <c r="U616">
        <v>1000</v>
      </c>
      <c r="V616">
        <v>250</v>
      </c>
      <c r="W616">
        <v>1219</v>
      </c>
      <c r="X616">
        <v>0</v>
      </c>
      <c r="Y616">
        <v>0</v>
      </c>
      <c r="Z616">
        <f t="shared" si="18"/>
        <v>1</v>
      </c>
      <c r="AA616">
        <f t="shared" si="19"/>
        <v>1219</v>
      </c>
      <c r="AB616">
        <f>VLOOKUP(E616,'Territory Map'!$A$2:$B$26,2,FALSE)</f>
        <v>2</v>
      </c>
    </row>
    <row r="617" spans="1:28" x14ac:dyDescent="0.2">
      <c r="A617" t="s">
        <v>646</v>
      </c>
      <c r="B617">
        <v>3</v>
      </c>
      <c r="C617" s="1">
        <v>40909</v>
      </c>
      <c r="E617">
        <v>10016</v>
      </c>
      <c r="F617">
        <v>4</v>
      </c>
      <c r="G617">
        <v>864</v>
      </c>
      <c r="H617">
        <v>1983</v>
      </c>
      <c r="I617" t="s">
        <v>22</v>
      </c>
      <c r="J617">
        <v>1998</v>
      </c>
      <c r="K617">
        <v>1</v>
      </c>
      <c r="L617" t="s">
        <v>15</v>
      </c>
      <c r="M617" t="s">
        <v>26</v>
      </c>
      <c r="N617" t="s">
        <v>25</v>
      </c>
      <c r="O617" t="s">
        <v>25</v>
      </c>
      <c r="P617">
        <v>70000</v>
      </c>
      <c r="Q617">
        <v>7000</v>
      </c>
      <c r="R617">
        <v>42000</v>
      </c>
      <c r="S617">
        <v>14000</v>
      </c>
      <c r="T617">
        <v>100000</v>
      </c>
      <c r="U617">
        <v>5000</v>
      </c>
      <c r="V617">
        <v>500</v>
      </c>
      <c r="W617">
        <v>728</v>
      </c>
      <c r="X617">
        <v>0</v>
      </c>
      <c r="Y617">
        <v>0</v>
      </c>
      <c r="Z617">
        <f t="shared" si="18"/>
        <v>1</v>
      </c>
      <c r="AA617">
        <f t="shared" si="19"/>
        <v>728</v>
      </c>
      <c r="AB617">
        <f>VLOOKUP(E617,'Territory Map'!$A$2:$B$26,2,FALSE)</f>
        <v>6</v>
      </c>
    </row>
    <row r="618" spans="1:28" x14ac:dyDescent="0.2">
      <c r="A618" t="s">
        <v>647</v>
      </c>
      <c r="B618">
        <v>3</v>
      </c>
      <c r="C618" s="1">
        <v>40909</v>
      </c>
      <c r="E618">
        <v>10009</v>
      </c>
      <c r="F618">
        <v>4</v>
      </c>
      <c r="G618">
        <v>650</v>
      </c>
      <c r="H618">
        <v>1983</v>
      </c>
      <c r="I618" t="s">
        <v>23</v>
      </c>
      <c r="J618">
        <v>1983</v>
      </c>
      <c r="K618">
        <v>1</v>
      </c>
      <c r="L618" t="s">
        <v>14</v>
      </c>
      <c r="M618" t="s">
        <v>26</v>
      </c>
      <c r="N618" t="s">
        <v>26</v>
      </c>
      <c r="O618" t="s">
        <v>25</v>
      </c>
      <c r="P618">
        <v>200000</v>
      </c>
      <c r="Q618">
        <v>20000</v>
      </c>
      <c r="R618">
        <v>100000</v>
      </c>
      <c r="S618">
        <v>40000</v>
      </c>
      <c r="T618">
        <v>300000</v>
      </c>
      <c r="U618">
        <v>3000</v>
      </c>
      <c r="V618">
        <v>250</v>
      </c>
      <c r="W618">
        <v>3643</v>
      </c>
      <c r="X618">
        <v>0</v>
      </c>
      <c r="Y618">
        <v>0</v>
      </c>
      <c r="Z618">
        <f t="shared" si="18"/>
        <v>1</v>
      </c>
      <c r="AA618">
        <f t="shared" si="19"/>
        <v>3643</v>
      </c>
      <c r="AB618">
        <f>VLOOKUP(E618,'Territory Map'!$A$2:$B$26,2,FALSE)</f>
        <v>1</v>
      </c>
    </row>
    <row r="619" spans="1:28" x14ac:dyDescent="0.2">
      <c r="A619" t="s">
        <v>648</v>
      </c>
      <c r="B619">
        <v>3</v>
      </c>
      <c r="C619" s="1">
        <v>40909</v>
      </c>
      <c r="E619">
        <v>10019</v>
      </c>
      <c r="F619">
        <v>2</v>
      </c>
      <c r="G619">
        <v>861</v>
      </c>
      <c r="H619">
        <v>1957</v>
      </c>
      <c r="I619" t="s">
        <v>22</v>
      </c>
      <c r="J619">
        <v>2010</v>
      </c>
      <c r="K619">
        <v>1</v>
      </c>
      <c r="L619" t="s">
        <v>14</v>
      </c>
      <c r="M619" t="s">
        <v>26</v>
      </c>
      <c r="N619" t="s">
        <v>25</v>
      </c>
      <c r="O619" t="s">
        <v>25</v>
      </c>
      <c r="P619">
        <v>60000</v>
      </c>
      <c r="Q619">
        <v>6000</v>
      </c>
      <c r="R619">
        <v>30000</v>
      </c>
      <c r="S619">
        <v>12000</v>
      </c>
      <c r="T619">
        <v>500000</v>
      </c>
      <c r="U619">
        <v>1000</v>
      </c>
      <c r="V619">
        <v>250</v>
      </c>
      <c r="W619">
        <v>590</v>
      </c>
      <c r="X619">
        <v>0</v>
      </c>
      <c r="Y619">
        <v>0</v>
      </c>
      <c r="Z619">
        <f t="shared" si="18"/>
        <v>1</v>
      </c>
      <c r="AA619">
        <f t="shared" si="19"/>
        <v>590</v>
      </c>
      <c r="AB619">
        <f>VLOOKUP(E619,'Territory Map'!$A$2:$B$26,2,FALSE)</f>
        <v>1</v>
      </c>
    </row>
    <row r="620" spans="1:28" x14ac:dyDescent="0.2">
      <c r="A620" t="s">
        <v>649</v>
      </c>
      <c r="B620">
        <v>3</v>
      </c>
      <c r="C620" s="1">
        <v>40909</v>
      </c>
      <c r="E620">
        <v>10019</v>
      </c>
      <c r="F620">
        <v>4</v>
      </c>
      <c r="G620" t="s">
        <v>27</v>
      </c>
      <c r="H620">
        <v>2000</v>
      </c>
      <c r="I620" t="s">
        <v>23</v>
      </c>
      <c r="J620">
        <v>2000</v>
      </c>
      <c r="K620">
        <v>7</v>
      </c>
      <c r="L620" t="s">
        <v>15</v>
      </c>
      <c r="M620" t="s">
        <v>25</v>
      </c>
      <c r="N620" t="s">
        <v>26</v>
      </c>
      <c r="O620" t="s">
        <v>25</v>
      </c>
      <c r="P620">
        <v>50000</v>
      </c>
      <c r="Q620">
        <v>5000</v>
      </c>
      <c r="R620">
        <v>25000</v>
      </c>
      <c r="S620">
        <v>10000</v>
      </c>
      <c r="T620">
        <v>300000</v>
      </c>
      <c r="U620">
        <v>1000</v>
      </c>
      <c r="V620">
        <v>250</v>
      </c>
      <c r="W620">
        <v>519</v>
      </c>
      <c r="X620">
        <v>0</v>
      </c>
      <c r="Y620">
        <v>0</v>
      </c>
      <c r="Z620">
        <f t="shared" si="18"/>
        <v>1</v>
      </c>
      <c r="AA620">
        <f t="shared" si="19"/>
        <v>519</v>
      </c>
      <c r="AB620">
        <f>VLOOKUP(E620,'Territory Map'!$A$2:$B$26,2,FALSE)</f>
        <v>1</v>
      </c>
    </row>
    <row r="621" spans="1:28" x14ac:dyDescent="0.2">
      <c r="A621" t="s">
        <v>650</v>
      </c>
      <c r="B621">
        <v>3</v>
      </c>
      <c r="C621" s="1">
        <v>40909</v>
      </c>
      <c r="E621">
        <v>10017</v>
      </c>
      <c r="F621">
        <v>3</v>
      </c>
      <c r="G621">
        <v>719</v>
      </c>
      <c r="H621">
        <v>1986</v>
      </c>
      <c r="I621" t="s">
        <v>22</v>
      </c>
      <c r="J621">
        <v>1986</v>
      </c>
      <c r="K621">
        <v>1</v>
      </c>
      <c r="L621" t="s">
        <v>14</v>
      </c>
      <c r="M621" t="s">
        <v>26</v>
      </c>
      <c r="N621" t="s">
        <v>25</v>
      </c>
      <c r="O621" t="s">
        <v>25</v>
      </c>
      <c r="P621">
        <v>150000</v>
      </c>
      <c r="Q621">
        <v>15000</v>
      </c>
      <c r="R621">
        <v>75000</v>
      </c>
      <c r="S621">
        <v>30000</v>
      </c>
      <c r="T621">
        <v>100000</v>
      </c>
      <c r="U621">
        <v>1000</v>
      </c>
      <c r="V621">
        <v>1000</v>
      </c>
      <c r="W621">
        <v>1706</v>
      </c>
      <c r="X621">
        <v>0</v>
      </c>
      <c r="Y621">
        <v>0</v>
      </c>
      <c r="Z621">
        <f t="shared" si="18"/>
        <v>1</v>
      </c>
      <c r="AA621">
        <f t="shared" si="19"/>
        <v>1706</v>
      </c>
      <c r="AB621">
        <f>VLOOKUP(E621,'Territory Map'!$A$2:$B$26,2,FALSE)</f>
        <v>3</v>
      </c>
    </row>
    <row r="622" spans="1:28" x14ac:dyDescent="0.2">
      <c r="A622" t="s">
        <v>651</v>
      </c>
      <c r="B622">
        <v>3</v>
      </c>
      <c r="C622" s="1">
        <v>40909</v>
      </c>
      <c r="D622" s="1">
        <v>41091</v>
      </c>
      <c r="E622">
        <v>10007</v>
      </c>
      <c r="F622">
        <v>2</v>
      </c>
      <c r="G622">
        <v>605</v>
      </c>
      <c r="H622">
        <v>2010</v>
      </c>
      <c r="I622" t="s">
        <v>22</v>
      </c>
      <c r="J622">
        <v>2010</v>
      </c>
      <c r="K622">
        <v>1</v>
      </c>
      <c r="L622" t="s">
        <v>14</v>
      </c>
      <c r="M622" t="s">
        <v>26</v>
      </c>
      <c r="N622" t="s">
        <v>26</v>
      </c>
      <c r="O622" t="s">
        <v>25</v>
      </c>
      <c r="P622">
        <v>70000</v>
      </c>
      <c r="Q622">
        <v>7000</v>
      </c>
      <c r="R622">
        <v>35000</v>
      </c>
      <c r="S622">
        <v>14000</v>
      </c>
      <c r="T622">
        <v>100000</v>
      </c>
      <c r="U622">
        <v>1000</v>
      </c>
      <c r="V622">
        <v>500</v>
      </c>
      <c r="W622">
        <v>960</v>
      </c>
      <c r="X622">
        <v>0</v>
      </c>
      <c r="Y622">
        <v>0</v>
      </c>
      <c r="Z622">
        <f t="shared" si="18"/>
        <v>0.5</v>
      </c>
      <c r="AA622">
        <f t="shared" si="19"/>
        <v>480</v>
      </c>
      <c r="AB622">
        <f>VLOOKUP(E622,'Territory Map'!$A$2:$B$26,2,FALSE)</f>
        <v>3</v>
      </c>
    </row>
    <row r="623" spans="1:28" x14ac:dyDescent="0.2">
      <c r="A623" t="s">
        <v>652</v>
      </c>
      <c r="B623">
        <v>3</v>
      </c>
      <c r="C623" s="1">
        <v>40909</v>
      </c>
      <c r="E623">
        <v>10007</v>
      </c>
      <c r="F623">
        <v>1</v>
      </c>
      <c r="G623">
        <v>884</v>
      </c>
      <c r="H623">
        <v>1985</v>
      </c>
      <c r="I623" t="s">
        <v>22</v>
      </c>
      <c r="J623">
        <v>1985</v>
      </c>
      <c r="K623">
        <v>1</v>
      </c>
      <c r="L623" t="s">
        <v>14</v>
      </c>
      <c r="M623" t="s">
        <v>26</v>
      </c>
      <c r="N623" t="s">
        <v>26</v>
      </c>
      <c r="O623" t="s">
        <v>25</v>
      </c>
      <c r="P623">
        <v>150000</v>
      </c>
      <c r="Q623">
        <v>15000</v>
      </c>
      <c r="R623">
        <v>75000</v>
      </c>
      <c r="S623">
        <v>30000</v>
      </c>
      <c r="T623">
        <v>500000</v>
      </c>
      <c r="U623">
        <v>3000</v>
      </c>
      <c r="V623">
        <v>250</v>
      </c>
      <c r="W623">
        <v>872</v>
      </c>
      <c r="X623">
        <v>0</v>
      </c>
      <c r="Y623">
        <v>0</v>
      </c>
      <c r="Z623">
        <f t="shared" si="18"/>
        <v>1</v>
      </c>
      <c r="AA623">
        <f t="shared" si="19"/>
        <v>872</v>
      </c>
      <c r="AB623">
        <f>VLOOKUP(E623,'Territory Map'!$A$2:$B$26,2,FALSE)</f>
        <v>3</v>
      </c>
    </row>
    <row r="624" spans="1:28" x14ac:dyDescent="0.2">
      <c r="A624" t="s">
        <v>653</v>
      </c>
      <c r="B624">
        <v>3</v>
      </c>
      <c r="C624" s="1">
        <v>40909</v>
      </c>
      <c r="E624">
        <v>10011</v>
      </c>
      <c r="F624">
        <v>1</v>
      </c>
      <c r="G624">
        <v>794</v>
      </c>
      <c r="H624">
        <v>1993</v>
      </c>
      <c r="I624" t="s">
        <v>22</v>
      </c>
      <c r="J624">
        <v>2002</v>
      </c>
      <c r="K624">
        <v>9</v>
      </c>
      <c r="L624" t="s">
        <v>14</v>
      </c>
      <c r="M624" t="s">
        <v>26</v>
      </c>
      <c r="N624" t="s">
        <v>26</v>
      </c>
      <c r="O624" t="s">
        <v>25</v>
      </c>
      <c r="P624">
        <v>80000</v>
      </c>
      <c r="Q624">
        <v>8000</v>
      </c>
      <c r="R624">
        <v>56000</v>
      </c>
      <c r="S624">
        <v>16000</v>
      </c>
      <c r="T624">
        <v>300000</v>
      </c>
      <c r="U624">
        <v>1000</v>
      </c>
      <c r="V624">
        <v>500</v>
      </c>
      <c r="W624">
        <v>1610</v>
      </c>
      <c r="X624">
        <v>1</v>
      </c>
      <c r="Y624">
        <v>16000</v>
      </c>
      <c r="Z624">
        <f t="shared" si="18"/>
        <v>1</v>
      </c>
      <c r="AA624">
        <f t="shared" si="19"/>
        <v>1610</v>
      </c>
      <c r="AB624">
        <f>VLOOKUP(E624,'Territory Map'!$A$2:$B$26,2,FALSE)</f>
        <v>6</v>
      </c>
    </row>
    <row r="625" spans="1:28" x14ac:dyDescent="0.2">
      <c r="A625" t="s">
        <v>654</v>
      </c>
      <c r="B625">
        <v>3</v>
      </c>
      <c r="C625" s="1">
        <v>40909</v>
      </c>
      <c r="E625">
        <v>10010</v>
      </c>
      <c r="F625">
        <v>4</v>
      </c>
      <c r="G625">
        <v>883</v>
      </c>
      <c r="H625">
        <v>1965</v>
      </c>
      <c r="I625" t="s">
        <v>22</v>
      </c>
      <c r="J625">
        <v>1986</v>
      </c>
      <c r="K625">
        <v>7</v>
      </c>
      <c r="L625" t="s">
        <v>14</v>
      </c>
      <c r="M625" t="s">
        <v>25</v>
      </c>
      <c r="N625" t="s">
        <v>25</v>
      </c>
      <c r="O625" t="s">
        <v>25</v>
      </c>
      <c r="P625">
        <v>70000</v>
      </c>
      <c r="Q625">
        <v>7000</v>
      </c>
      <c r="R625">
        <v>49000</v>
      </c>
      <c r="S625">
        <v>14000</v>
      </c>
      <c r="T625">
        <v>500000</v>
      </c>
      <c r="U625">
        <v>5000</v>
      </c>
      <c r="V625">
        <v>250</v>
      </c>
      <c r="W625">
        <v>1644</v>
      </c>
      <c r="X625">
        <v>1</v>
      </c>
      <c r="Y625">
        <v>10164</v>
      </c>
      <c r="Z625">
        <f t="shared" si="18"/>
        <v>1</v>
      </c>
      <c r="AA625">
        <f t="shared" si="19"/>
        <v>1644</v>
      </c>
      <c r="AB625">
        <f>VLOOKUP(E625,'Territory Map'!$A$2:$B$26,2,FALSE)</f>
        <v>7</v>
      </c>
    </row>
    <row r="626" spans="1:28" x14ac:dyDescent="0.2">
      <c r="A626" t="s">
        <v>655</v>
      </c>
      <c r="B626">
        <v>3</v>
      </c>
      <c r="C626" s="1">
        <v>40909</v>
      </c>
      <c r="E626">
        <v>10004</v>
      </c>
      <c r="F626">
        <v>4</v>
      </c>
      <c r="G626">
        <v>756</v>
      </c>
      <c r="H626">
        <v>1964</v>
      </c>
      <c r="I626" t="s">
        <v>22</v>
      </c>
      <c r="J626">
        <v>2004</v>
      </c>
      <c r="K626">
        <v>1</v>
      </c>
      <c r="L626" t="s">
        <v>14</v>
      </c>
      <c r="M626" t="s">
        <v>25</v>
      </c>
      <c r="N626" t="s">
        <v>25</v>
      </c>
      <c r="O626" t="s">
        <v>25</v>
      </c>
      <c r="P626">
        <v>60000</v>
      </c>
      <c r="Q626">
        <v>6000</v>
      </c>
      <c r="R626">
        <v>30000</v>
      </c>
      <c r="S626">
        <v>12000</v>
      </c>
      <c r="T626">
        <v>100000</v>
      </c>
      <c r="U626">
        <v>3000</v>
      </c>
      <c r="V626">
        <v>500</v>
      </c>
      <c r="W626">
        <v>1040</v>
      </c>
      <c r="X626">
        <v>0</v>
      </c>
      <c r="Y626">
        <v>0</v>
      </c>
      <c r="Z626">
        <f t="shared" si="18"/>
        <v>1</v>
      </c>
      <c r="AA626">
        <f t="shared" si="19"/>
        <v>1040</v>
      </c>
      <c r="AB626">
        <f>VLOOKUP(E626,'Territory Map'!$A$2:$B$26,2,FALSE)</f>
        <v>5</v>
      </c>
    </row>
    <row r="627" spans="1:28" x14ac:dyDescent="0.2">
      <c r="A627" t="s">
        <v>656</v>
      </c>
      <c r="B627">
        <v>3</v>
      </c>
      <c r="C627" s="1">
        <v>40909</v>
      </c>
      <c r="E627">
        <v>10025</v>
      </c>
      <c r="F627">
        <v>4</v>
      </c>
      <c r="G627">
        <v>888</v>
      </c>
      <c r="H627">
        <v>2008</v>
      </c>
      <c r="I627" t="s">
        <v>22</v>
      </c>
      <c r="J627">
        <v>2008</v>
      </c>
      <c r="K627">
        <v>1</v>
      </c>
      <c r="L627" t="s">
        <v>14</v>
      </c>
      <c r="M627" t="s">
        <v>26</v>
      </c>
      <c r="N627" t="s">
        <v>25</v>
      </c>
      <c r="O627" t="s">
        <v>25</v>
      </c>
      <c r="P627">
        <v>150000</v>
      </c>
      <c r="Q627">
        <v>15000</v>
      </c>
      <c r="R627">
        <v>75000</v>
      </c>
      <c r="S627">
        <v>30000</v>
      </c>
      <c r="T627">
        <v>100000</v>
      </c>
      <c r="U627">
        <v>1000</v>
      </c>
      <c r="V627">
        <v>500</v>
      </c>
      <c r="W627">
        <v>1299</v>
      </c>
      <c r="X627">
        <v>0</v>
      </c>
      <c r="Y627">
        <v>0</v>
      </c>
      <c r="Z627">
        <f t="shared" si="18"/>
        <v>1</v>
      </c>
      <c r="AA627">
        <f t="shared" si="19"/>
        <v>1299</v>
      </c>
      <c r="AB627">
        <f>VLOOKUP(E627,'Territory Map'!$A$2:$B$26,2,FALSE)</f>
        <v>7</v>
      </c>
    </row>
    <row r="628" spans="1:28" x14ac:dyDescent="0.2">
      <c r="A628" t="s">
        <v>657</v>
      </c>
      <c r="B628">
        <v>3</v>
      </c>
      <c r="C628" s="1">
        <v>40909</v>
      </c>
      <c r="E628">
        <v>10018</v>
      </c>
      <c r="F628">
        <v>4</v>
      </c>
      <c r="G628">
        <v>752</v>
      </c>
      <c r="H628">
        <v>1992</v>
      </c>
      <c r="I628" t="s">
        <v>22</v>
      </c>
      <c r="J628">
        <v>1992</v>
      </c>
      <c r="K628">
        <v>1</v>
      </c>
      <c r="L628" t="s">
        <v>14</v>
      </c>
      <c r="M628" t="s">
        <v>26</v>
      </c>
      <c r="N628" t="s">
        <v>25</v>
      </c>
      <c r="O628" t="s">
        <v>25</v>
      </c>
      <c r="P628">
        <v>400000</v>
      </c>
      <c r="Q628">
        <v>40000</v>
      </c>
      <c r="R628">
        <v>200000</v>
      </c>
      <c r="S628">
        <v>80000</v>
      </c>
      <c r="T628">
        <v>100000</v>
      </c>
      <c r="U628">
        <v>1000</v>
      </c>
      <c r="V628">
        <v>250</v>
      </c>
      <c r="W628">
        <v>3990</v>
      </c>
      <c r="X628">
        <v>0</v>
      </c>
      <c r="Y628">
        <v>0</v>
      </c>
      <c r="Z628">
        <f t="shared" si="18"/>
        <v>1</v>
      </c>
      <c r="AA628">
        <f t="shared" si="19"/>
        <v>3990</v>
      </c>
      <c r="AB628">
        <f>VLOOKUP(E628,'Territory Map'!$A$2:$B$26,2,FALSE)</f>
        <v>2</v>
      </c>
    </row>
    <row r="629" spans="1:28" x14ac:dyDescent="0.2">
      <c r="A629" t="s">
        <v>658</v>
      </c>
      <c r="B629">
        <v>3</v>
      </c>
      <c r="C629" s="1">
        <v>40909</v>
      </c>
      <c r="E629">
        <v>10020</v>
      </c>
      <c r="F629">
        <v>4</v>
      </c>
      <c r="G629">
        <v>853</v>
      </c>
      <c r="H629">
        <v>1983</v>
      </c>
      <c r="I629" t="s">
        <v>22</v>
      </c>
      <c r="J629">
        <v>2000</v>
      </c>
      <c r="K629">
        <v>1</v>
      </c>
      <c r="L629" t="s">
        <v>14</v>
      </c>
      <c r="M629" t="s">
        <v>26</v>
      </c>
      <c r="N629" t="s">
        <v>25</v>
      </c>
      <c r="O629" t="s">
        <v>25</v>
      </c>
      <c r="P629">
        <v>90000</v>
      </c>
      <c r="Q629">
        <v>9000</v>
      </c>
      <c r="R629">
        <v>45000</v>
      </c>
      <c r="S629">
        <v>18000</v>
      </c>
      <c r="T629">
        <v>100000</v>
      </c>
      <c r="U629">
        <v>3000</v>
      </c>
      <c r="V629">
        <v>500</v>
      </c>
      <c r="W629">
        <v>1143</v>
      </c>
      <c r="X629">
        <v>0</v>
      </c>
      <c r="Y629">
        <v>0</v>
      </c>
      <c r="Z629">
        <f t="shared" si="18"/>
        <v>1</v>
      </c>
      <c r="AA629">
        <f t="shared" si="19"/>
        <v>1143</v>
      </c>
      <c r="AB629">
        <f>VLOOKUP(E629,'Territory Map'!$A$2:$B$26,2,FALSE)</f>
        <v>7</v>
      </c>
    </row>
    <row r="630" spans="1:28" x14ac:dyDescent="0.2">
      <c r="A630" t="s">
        <v>659</v>
      </c>
      <c r="B630">
        <v>3</v>
      </c>
      <c r="C630" s="1">
        <v>40909</v>
      </c>
      <c r="E630">
        <v>10002</v>
      </c>
      <c r="F630">
        <v>5</v>
      </c>
      <c r="G630">
        <v>831</v>
      </c>
      <c r="H630">
        <v>2002</v>
      </c>
      <c r="I630" t="s">
        <v>22</v>
      </c>
      <c r="J630">
        <v>2002</v>
      </c>
      <c r="K630">
        <v>1</v>
      </c>
      <c r="L630" t="s">
        <v>14</v>
      </c>
      <c r="M630" t="s">
        <v>26</v>
      </c>
      <c r="N630" t="s">
        <v>25</v>
      </c>
      <c r="O630" t="s">
        <v>25</v>
      </c>
      <c r="P630">
        <v>150000</v>
      </c>
      <c r="Q630">
        <v>15000</v>
      </c>
      <c r="R630">
        <v>75000</v>
      </c>
      <c r="S630">
        <v>30000</v>
      </c>
      <c r="T630">
        <v>100000</v>
      </c>
      <c r="U630">
        <v>1000</v>
      </c>
      <c r="V630">
        <v>500</v>
      </c>
      <c r="W630">
        <v>1263</v>
      </c>
      <c r="X630">
        <v>0</v>
      </c>
      <c r="Y630">
        <v>0</v>
      </c>
      <c r="Z630">
        <f t="shared" si="18"/>
        <v>1</v>
      </c>
      <c r="AA630">
        <f t="shared" si="19"/>
        <v>1263</v>
      </c>
      <c r="AB630">
        <f>VLOOKUP(E630,'Territory Map'!$A$2:$B$26,2,FALSE)</f>
        <v>5</v>
      </c>
    </row>
    <row r="631" spans="1:28" x14ac:dyDescent="0.2">
      <c r="A631" t="s">
        <v>660</v>
      </c>
      <c r="B631">
        <v>3</v>
      </c>
      <c r="C631" s="1">
        <v>40909</v>
      </c>
      <c r="E631">
        <v>10024</v>
      </c>
      <c r="F631">
        <v>5</v>
      </c>
      <c r="G631">
        <v>695</v>
      </c>
      <c r="H631">
        <v>2002</v>
      </c>
      <c r="I631" t="s">
        <v>22</v>
      </c>
      <c r="J631">
        <v>2002</v>
      </c>
      <c r="K631">
        <v>9</v>
      </c>
      <c r="L631" t="s">
        <v>14</v>
      </c>
      <c r="M631" t="s">
        <v>26</v>
      </c>
      <c r="N631" t="s">
        <v>25</v>
      </c>
      <c r="O631" t="s">
        <v>25</v>
      </c>
      <c r="P631">
        <v>50000</v>
      </c>
      <c r="Q631">
        <v>5000</v>
      </c>
      <c r="R631">
        <v>25000</v>
      </c>
      <c r="S631">
        <v>10000</v>
      </c>
      <c r="T631">
        <v>300000</v>
      </c>
      <c r="U631">
        <v>1000</v>
      </c>
      <c r="V631">
        <v>500</v>
      </c>
      <c r="W631">
        <v>1217</v>
      </c>
      <c r="X631">
        <v>0</v>
      </c>
      <c r="Y631">
        <v>0</v>
      </c>
      <c r="Z631">
        <f t="shared" si="18"/>
        <v>1</v>
      </c>
      <c r="AA631">
        <f t="shared" si="19"/>
        <v>1217</v>
      </c>
      <c r="AB631">
        <f>VLOOKUP(E631,'Territory Map'!$A$2:$B$26,2,FALSE)</f>
        <v>4</v>
      </c>
    </row>
    <row r="632" spans="1:28" x14ac:dyDescent="0.2">
      <c r="A632" t="s">
        <v>661</v>
      </c>
      <c r="B632">
        <v>3</v>
      </c>
      <c r="C632" s="1">
        <v>40909</v>
      </c>
      <c r="E632">
        <v>10025</v>
      </c>
      <c r="F632">
        <v>5</v>
      </c>
      <c r="G632">
        <v>699</v>
      </c>
      <c r="H632">
        <v>1998</v>
      </c>
      <c r="I632" t="s">
        <v>22</v>
      </c>
      <c r="J632">
        <v>1998</v>
      </c>
      <c r="K632">
        <v>1</v>
      </c>
      <c r="L632" t="s">
        <v>15</v>
      </c>
      <c r="M632" t="s">
        <v>26</v>
      </c>
      <c r="N632" t="s">
        <v>25</v>
      </c>
      <c r="O632" t="s">
        <v>25</v>
      </c>
      <c r="P632">
        <v>300000</v>
      </c>
      <c r="Q632">
        <v>30000</v>
      </c>
      <c r="R632">
        <v>150000</v>
      </c>
      <c r="S632">
        <v>60000</v>
      </c>
      <c r="T632">
        <v>300000</v>
      </c>
      <c r="U632">
        <v>3000</v>
      </c>
      <c r="V632">
        <v>1000</v>
      </c>
      <c r="W632">
        <v>5379</v>
      </c>
      <c r="X632">
        <v>0</v>
      </c>
      <c r="Y632">
        <v>0</v>
      </c>
      <c r="Z632">
        <f t="shared" si="18"/>
        <v>1</v>
      </c>
      <c r="AA632">
        <f t="shared" si="19"/>
        <v>5379</v>
      </c>
      <c r="AB632">
        <f>VLOOKUP(E632,'Territory Map'!$A$2:$B$26,2,FALSE)</f>
        <v>7</v>
      </c>
    </row>
    <row r="633" spans="1:28" x14ac:dyDescent="0.2">
      <c r="A633" t="s">
        <v>662</v>
      </c>
      <c r="B633">
        <v>3</v>
      </c>
      <c r="C633" s="1">
        <v>40909</v>
      </c>
      <c r="E633">
        <v>10019</v>
      </c>
      <c r="F633">
        <v>2</v>
      </c>
      <c r="G633">
        <v>675</v>
      </c>
      <c r="H633">
        <v>1978</v>
      </c>
      <c r="I633" t="s">
        <v>23</v>
      </c>
      <c r="J633">
        <v>1992</v>
      </c>
      <c r="K633">
        <v>1</v>
      </c>
      <c r="L633" t="s">
        <v>14</v>
      </c>
      <c r="M633" t="s">
        <v>26</v>
      </c>
      <c r="N633" t="s">
        <v>25</v>
      </c>
      <c r="O633" t="s">
        <v>25</v>
      </c>
      <c r="P633">
        <v>125000</v>
      </c>
      <c r="Q633">
        <v>12500</v>
      </c>
      <c r="R633">
        <v>62500</v>
      </c>
      <c r="S633">
        <v>25000</v>
      </c>
      <c r="T633">
        <v>100000</v>
      </c>
      <c r="U633">
        <v>5000</v>
      </c>
      <c r="V633">
        <v>1000</v>
      </c>
      <c r="W633">
        <v>1847</v>
      </c>
      <c r="X633">
        <v>0</v>
      </c>
      <c r="Y633">
        <v>0</v>
      </c>
      <c r="Z633">
        <f t="shared" si="18"/>
        <v>1</v>
      </c>
      <c r="AA633">
        <f t="shared" si="19"/>
        <v>1847</v>
      </c>
      <c r="AB633">
        <f>VLOOKUP(E633,'Territory Map'!$A$2:$B$26,2,FALSE)</f>
        <v>1</v>
      </c>
    </row>
    <row r="634" spans="1:28" x14ac:dyDescent="0.2">
      <c r="A634" t="s">
        <v>663</v>
      </c>
      <c r="B634">
        <v>3</v>
      </c>
      <c r="C634" s="1">
        <v>40909</v>
      </c>
      <c r="E634">
        <v>10016</v>
      </c>
      <c r="F634">
        <v>2</v>
      </c>
      <c r="G634">
        <v>714</v>
      </c>
      <c r="H634">
        <v>1988</v>
      </c>
      <c r="I634" t="s">
        <v>22</v>
      </c>
      <c r="J634">
        <v>1988</v>
      </c>
      <c r="K634">
        <v>9</v>
      </c>
      <c r="L634" t="s">
        <v>16</v>
      </c>
      <c r="M634" t="s">
        <v>26</v>
      </c>
      <c r="N634" t="s">
        <v>25</v>
      </c>
      <c r="O634" t="s">
        <v>25</v>
      </c>
      <c r="P634">
        <v>100000</v>
      </c>
      <c r="Q634">
        <v>10000</v>
      </c>
      <c r="R634">
        <v>50000</v>
      </c>
      <c r="S634">
        <v>20000</v>
      </c>
      <c r="T634">
        <v>100000</v>
      </c>
      <c r="U634">
        <v>3000</v>
      </c>
      <c r="V634">
        <v>500</v>
      </c>
      <c r="W634">
        <v>1893</v>
      </c>
      <c r="X634">
        <v>0</v>
      </c>
      <c r="Y634">
        <v>0</v>
      </c>
      <c r="Z634">
        <f t="shared" si="18"/>
        <v>1</v>
      </c>
      <c r="AA634">
        <f t="shared" si="19"/>
        <v>1893</v>
      </c>
      <c r="AB634">
        <f>VLOOKUP(E634,'Territory Map'!$A$2:$B$26,2,FALSE)</f>
        <v>6</v>
      </c>
    </row>
    <row r="635" spans="1:28" x14ac:dyDescent="0.2">
      <c r="A635" t="s">
        <v>664</v>
      </c>
      <c r="B635">
        <v>3</v>
      </c>
      <c r="C635" s="1">
        <v>40909</v>
      </c>
      <c r="E635">
        <v>10015</v>
      </c>
      <c r="F635">
        <v>4</v>
      </c>
      <c r="G635">
        <v>681</v>
      </c>
      <c r="H635">
        <v>1979</v>
      </c>
      <c r="I635" t="s">
        <v>23</v>
      </c>
      <c r="J635">
        <v>1991</v>
      </c>
      <c r="K635">
        <v>1</v>
      </c>
      <c r="L635" t="s">
        <v>14</v>
      </c>
      <c r="M635" t="s">
        <v>26</v>
      </c>
      <c r="N635" t="s">
        <v>25</v>
      </c>
      <c r="O635" t="s">
        <v>25</v>
      </c>
      <c r="P635">
        <v>90000</v>
      </c>
      <c r="Q635">
        <v>9000</v>
      </c>
      <c r="R635">
        <v>45000</v>
      </c>
      <c r="S635">
        <v>18000</v>
      </c>
      <c r="T635">
        <v>300000</v>
      </c>
      <c r="U635">
        <v>3000</v>
      </c>
      <c r="V635">
        <v>500</v>
      </c>
      <c r="W635">
        <v>2727</v>
      </c>
      <c r="X635">
        <v>1</v>
      </c>
      <c r="Y635">
        <v>900</v>
      </c>
      <c r="Z635">
        <f t="shared" si="18"/>
        <v>1</v>
      </c>
      <c r="AA635">
        <f t="shared" si="19"/>
        <v>2727</v>
      </c>
      <c r="AB635">
        <f>VLOOKUP(E635,'Territory Map'!$A$2:$B$26,2,FALSE)</f>
        <v>7</v>
      </c>
    </row>
    <row r="636" spans="1:28" x14ac:dyDescent="0.2">
      <c r="A636" t="s">
        <v>665</v>
      </c>
      <c r="B636">
        <v>3</v>
      </c>
      <c r="C636" s="1">
        <v>40909</v>
      </c>
      <c r="E636">
        <v>10006</v>
      </c>
      <c r="F636">
        <v>2</v>
      </c>
      <c r="G636">
        <v>748</v>
      </c>
      <c r="H636">
        <v>1985</v>
      </c>
      <c r="I636" t="s">
        <v>23</v>
      </c>
      <c r="J636">
        <v>1989</v>
      </c>
      <c r="K636">
        <v>1</v>
      </c>
      <c r="L636" t="s">
        <v>14</v>
      </c>
      <c r="M636" t="s">
        <v>26</v>
      </c>
      <c r="N636" t="s">
        <v>26</v>
      </c>
      <c r="O636" t="s">
        <v>25</v>
      </c>
      <c r="P636">
        <v>60000</v>
      </c>
      <c r="Q636">
        <v>6000</v>
      </c>
      <c r="R636">
        <v>30000</v>
      </c>
      <c r="S636">
        <v>12000</v>
      </c>
      <c r="T636">
        <v>500000</v>
      </c>
      <c r="U636">
        <v>1000</v>
      </c>
      <c r="V636">
        <v>1000</v>
      </c>
      <c r="W636">
        <v>931</v>
      </c>
      <c r="X636">
        <v>0</v>
      </c>
      <c r="Y636">
        <v>0</v>
      </c>
      <c r="Z636">
        <f t="shared" si="18"/>
        <v>1</v>
      </c>
      <c r="AA636">
        <f t="shared" si="19"/>
        <v>931</v>
      </c>
      <c r="AB636">
        <f>VLOOKUP(E636,'Territory Map'!$A$2:$B$26,2,FALSE)</f>
        <v>6</v>
      </c>
    </row>
    <row r="637" spans="1:28" x14ac:dyDescent="0.2">
      <c r="A637" t="s">
        <v>666</v>
      </c>
      <c r="B637">
        <v>3</v>
      </c>
      <c r="C637" s="1">
        <v>40909</v>
      </c>
      <c r="E637">
        <v>10009</v>
      </c>
      <c r="F637">
        <v>4</v>
      </c>
      <c r="G637">
        <v>900</v>
      </c>
      <c r="H637">
        <v>1952</v>
      </c>
      <c r="I637" t="s">
        <v>22</v>
      </c>
      <c r="J637">
        <v>1994</v>
      </c>
      <c r="K637">
        <v>7</v>
      </c>
      <c r="L637" t="s">
        <v>14</v>
      </c>
      <c r="M637" t="s">
        <v>26</v>
      </c>
      <c r="N637" t="s">
        <v>26</v>
      </c>
      <c r="O637" t="s">
        <v>25</v>
      </c>
      <c r="P637">
        <v>90000</v>
      </c>
      <c r="Q637">
        <v>9000</v>
      </c>
      <c r="R637">
        <v>45000</v>
      </c>
      <c r="S637">
        <v>18000</v>
      </c>
      <c r="T637">
        <v>300000</v>
      </c>
      <c r="U637">
        <v>3000</v>
      </c>
      <c r="V637">
        <v>500</v>
      </c>
      <c r="W637">
        <v>905</v>
      </c>
      <c r="X637">
        <v>0</v>
      </c>
      <c r="Y637">
        <v>0</v>
      </c>
      <c r="Z637">
        <f t="shared" si="18"/>
        <v>1</v>
      </c>
      <c r="AA637">
        <f t="shared" si="19"/>
        <v>905</v>
      </c>
      <c r="AB637">
        <f>VLOOKUP(E637,'Territory Map'!$A$2:$B$26,2,FALSE)</f>
        <v>1</v>
      </c>
    </row>
    <row r="638" spans="1:28" x14ac:dyDescent="0.2">
      <c r="A638" t="s">
        <v>667</v>
      </c>
      <c r="B638">
        <v>3</v>
      </c>
      <c r="C638" s="1">
        <v>40909</v>
      </c>
      <c r="E638">
        <v>10017</v>
      </c>
      <c r="F638">
        <v>2</v>
      </c>
      <c r="G638">
        <v>520</v>
      </c>
      <c r="H638">
        <v>1971</v>
      </c>
      <c r="I638" t="s">
        <v>22</v>
      </c>
      <c r="J638">
        <v>1977</v>
      </c>
      <c r="K638">
        <v>1</v>
      </c>
      <c r="L638" t="s">
        <v>14</v>
      </c>
      <c r="M638" t="s">
        <v>26</v>
      </c>
      <c r="N638" t="s">
        <v>25</v>
      </c>
      <c r="O638" t="s">
        <v>25</v>
      </c>
      <c r="P638">
        <v>80000</v>
      </c>
      <c r="Q638">
        <v>8000</v>
      </c>
      <c r="R638">
        <v>40000</v>
      </c>
      <c r="S638">
        <v>16000</v>
      </c>
      <c r="T638">
        <v>300000</v>
      </c>
      <c r="U638">
        <v>3000</v>
      </c>
      <c r="V638">
        <v>500</v>
      </c>
      <c r="W638">
        <v>1794</v>
      </c>
      <c r="X638">
        <v>0</v>
      </c>
      <c r="Y638">
        <v>0</v>
      </c>
      <c r="Z638">
        <f t="shared" si="18"/>
        <v>1</v>
      </c>
      <c r="AA638">
        <f t="shared" si="19"/>
        <v>1794</v>
      </c>
      <c r="AB638">
        <f>VLOOKUP(E638,'Territory Map'!$A$2:$B$26,2,FALSE)</f>
        <v>3</v>
      </c>
    </row>
    <row r="639" spans="1:28" x14ac:dyDescent="0.2">
      <c r="A639" t="s">
        <v>668</v>
      </c>
      <c r="B639">
        <v>3</v>
      </c>
      <c r="C639" s="1">
        <v>40909</v>
      </c>
      <c r="E639">
        <v>10024</v>
      </c>
      <c r="F639">
        <v>2</v>
      </c>
      <c r="G639">
        <v>675</v>
      </c>
      <c r="H639">
        <v>2008</v>
      </c>
      <c r="I639" t="s">
        <v>22</v>
      </c>
      <c r="J639">
        <v>2008</v>
      </c>
      <c r="K639">
        <v>1</v>
      </c>
      <c r="L639" t="s">
        <v>16</v>
      </c>
      <c r="M639" t="s">
        <v>26</v>
      </c>
      <c r="N639" t="s">
        <v>25</v>
      </c>
      <c r="O639" t="s">
        <v>25</v>
      </c>
      <c r="P639">
        <v>200000</v>
      </c>
      <c r="Q639">
        <v>20000</v>
      </c>
      <c r="R639">
        <v>100000</v>
      </c>
      <c r="S639">
        <v>40000</v>
      </c>
      <c r="T639">
        <v>300000</v>
      </c>
      <c r="U639">
        <v>1000</v>
      </c>
      <c r="V639">
        <v>250</v>
      </c>
      <c r="W639">
        <v>1223</v>
      </c>
      <c r="X639">
        <v>0</v>
      </c>
      <c r="Y639">
        <v>0</v>
      </c>
      <c r="Z639">
        <f t="shared" si="18"/>
        <v>1</v>
      </c>
      <c r="AA639">
        <f t="shared" si="19"/>
        <v>1223</v>
      </c>
      <c r="AB639">
        <f>VLOOKUP(E639,'Territory Map'!$A$2:$B$26,2,FALSE)</f>
        <v>4</v>
      </c>
    </row>
    <row r="640" spans="1:28" x14ac:dyDescent="0.2">
      <c r="A640" t="s">
        <v>669</v>
      </c>
      <c r="B640">
        <v>3</v>
      </c>
      <c r="C640" s="1">
        <v>40909</v>
      </c>
      <c r="D640" s="1">
        <v>41091</v>
      </c>
      <c r="E640">
        <v>10020</v>
      </c>
      <c r="F640">
        <v>4</v>
      </c>
      <c r="G640">
        <v>723</v>
      </c>
      <c r="H640">
        <v>1993</v>
      </c>
      <c r="I640" t="s">
        <v>22</v>
      </c>
      <c r="J640">
        <v>1993</v>
      </c>
      <c r="K640">
        <v>1</v>
      </c>
      <c r="L640" t="s">
        <v>15</v>
      </c>
      <c r="M640" t="s">
        <v>26</v>
      </c>
      <c r="N640" t="s">
        <v>25</v>
      </c>
      <c r="O640" t="s">
        <v>25</v>
      </c>
      <c r="P640">
        <v>100000</v>
      </c>
      <c r="Q640">
        <v>10000</v>
      </c>
      <c r="R640">
        <v>50000</v>
      </c>
      <c r="S640">
        <v>20000</v>
      </c>
      <c r="T640">
        <v>100000</v>
      </c>
      <c r="U640">
        <v>3000</v>
      </c>
      <c r="V640">
        <v>500</v>
      </c>
      <c r="W640">
        <v>1772</v>
      </c>
      <c r="X640">
        <v>0</v>
      </c>
      <c r="Y640">
        <v>0</v>
      </c>
      <c r="Z640">
        <f t="shared" si="18"/>
        <v>0.5</v>
      </c>
      <c r="AA640">
        <f t="shared" si="19"/>
        <v>886</v>
      </c>
      <c r="AB640">
        <f>VLOOKUP(E640,'Territory Map'!$A$2:$B$26,2,FALSE)</f>
        <v>7</v>
      </c>
    </row>
    <row r="641" spans="1:28" x14ac:dyDescent="0.2">
      <c r="A641" t="s">
        <v>670</v>
      </c>
      <c r="B641">
        <v>3</v>
      </c>
      <c r="C641" s="1">
        <v>40909</v>
      </c>
      <c r="E641">
        <v>10005</v>
      </c>
      <c r="F641">
        <v>2</v>
      </c>
      <c r="G641">
        <v>886</v>
      </c>
      <c r="H641">
        <v>1995</v>
      </c>
      <c r="I641" t="s">
        <v>22</v>
      </c>
      <c r="J641">
        <v>1995</v>
      </c>
      <c r="K641">
        <v>1</v>
      </c>
      <c r="L641" t="s">
        <v>16</v>
      </c>
      <c r="M641" t="s">
        <v>26</v>
      </c>
      <c r="N641" t="s">
        <v>25</v>
      </c>
      <c r="O641" t="s">
        <v>25</v>
      </c>
      <c r="P641">
        <v>60000</v>
      </c>
      <c r="Q641">
        <v>6000</v>
      </c>
      <c r="R641">
        <v>30000</v>
      </c>
      <c r="S641">
        <v>12000</v>
      </c>
      <c r="T641">
        <v>300000</v>
      </c>
      <c r="U641">
        <v>1000</v>
      </c>
      <c r="V641">
        <v>500</v>
      </c>
      <c r="W641">
        <v>410</v>
      </c>
      <c r="X641">
        <v>0</v>
      </c>
      <c r="Y641">
        <v>0</v>
      </c>
      <c r="Z641">
        <f t="shared" si="18"/>
        <v>1</v>
      </c>
      <c r="AA641">
        <f t="shared" si="19"/>
        <v>410</v>
      </c>
      <c r="AB641">
        <f>VLOOKUP(E641,'Territory Map'!$A$2:$B$26,2,FALSE)</f>
        <v>7</v>
      </c>
    </row>
    <row r="642" spans="1:28" x14ac:dyDescent="0.2">
      <c r="A642" t="s">
        <v>671</v>
      </c>
      <c r="B642">
        <v>3</v>
      </c>
      <c r="C642" s="1">
        <v>40909</v>
      </c>
      <c r="E642">
        <v>10022</v>
      </c>
      <c r="F642">
        <v>4</v>
      </c>
      <c r="G642">
        <v>853</v>
      </c>
      <c r="H642">
        <v>1987</v>
      </c>
      <c r="I642" t="s">
        <v>23</v>
      </c>
      <c r="J642">
        <v>1988</v>
      </c>
      <c r="K642">
        <v>1</v>
      </c>
      <c r="L642" t="s">
        <v>16</v>
      </c>
      <c r="M642" t="s">
        <v>26</v>
      </c>
      <c r="N642" t="s">
        <v>25</v>
      </c>
      <c r="O642" t="s">
        <v>25</v>
      </c>
      <c r="P642">
        <v>80000</v>
      </c>
      <c r="Q642">
        <v>8000</v>
      </c>
      <c r="R642">
        <v>40000</v>
      </c>
      <c r="S642">
        <v>16000</v>
      </c>
      <c r="T642">
        <v>100000</v>
      </c>
      <c r="U642">
        <v>5000</v>
      </c>
      <c r="V642">
        <v>250</v>
      </c>
      <c r="W642">
        <v>437</v>
      </c>
      <c r="X642">
        <v>0</v>
      </c>
      <c r="Y642">
        <v>0</v>
      </c>
      <c r="Z642">
        <f t="shared" si="18"/>
        <v>1</v>
      </c>
      <c r="AA642">
        <f t="shared" si="19"/>
        <v>437</v>
      </c>
      <c r="AB642">
        <f>VLOOKUP(E642,'Territory Map'!$A$2:$B$26,2,FALSE)</f>
        <v>4</v>
      </c>
    </row>
    <row r="643" spans="1:28" x14ac:dyDescent="0.2">
      <c r="A643" t="s">
        <v>672</v>
      </c>
      <c r="B643">
        <v>3</v>
      </c>
      <c r="C643" s="1">
        <v>40909</v>
      </c>
      <c r="E643">
        <v>10017</v>
      </c>
      <c r="F643">
        <v>4</v>
      </c>
      <c r="G643">
        <v>776</v>
      </c>
      <c r="H643">
        <v>1986</v>
      </c>
      <c r="I643" t="s">
        <v>22</v>
      </c>
      <c r="J643">
        <v>1986</v>
      </c>
      <c r="K643">
        <v>1</v>
      </c>
      <c r="L643" t="s">
        <v>14</v>
      </c>
      <c r="M643" t="s">
        <v>26</v>
      </c>
      <c r="N643" t="s">
        <v>26</v>
      </c>
      <c r="O643" t="s">
        <v>25</v>
      </c>
      <c r="P643">
        <v>100000</v>
      </c>
      <c r="Q643">
        <v>10000</v>
      </c>
      <c r="R643">
        <v>50000</v>
      </c>
      <c r="S643">
        <v>20000</v>
      </c>
      <c r="T643">
        <v>500000</v>
      </c>
      <c r="U643">
        <v>5000</v>
      </c>
      <c r="V643">
        <v>250</v>
      </c>
      <c r="W643">
        <v>1792</v>
      </c>
      <c r="X643">
        <v>0</v>
      </c>
      <c r="Y643">
        <v>0</v>
      </c>
      <c r="Z643">
        <f t="shared" ref="Z643:Z706" si="20">IF(ISBLANK(D643),1,0.5)</f>
        <v>1</v>
      </c>
      <c r="AA643">
        <f t="shared" ref="AA643:AA706" si="21">Z643*W643</f>
        <v>1792</v>
      </c>
      <c r="AB643">
        <f>VLOOKUP(E643,'Territory Map'!$A$2:$B$26,2,FALSE)</f>
        <v>3</v>
      </c>
    </row>
    <row r="644" spans="1:28" x14ac:dyDescent="0.2">
      <c r="A644" t="s">
        <v>673</v>
      </c>
      <c r="B644">
        <v>3</v>
      </c>
      <c r="C644" s="1">
        <v>40909</v>
      </c>
      <c r="E644">
        <v>10017</v>
      </c>
      <c r="F644">
        <v>4</v>
      </c>
      <c r="G644">
        <v>768</v>
      </c>
      <c r="H644">
        <v>1987</v>
      </c>
      <c r="I644" t="s">
        <v>22</v>
      </c>
      <c r="J644">
        <v>1987</v>
      </c>
      <c r="K644">
        <v>1</v>
      </c>
      <c r="L644" t="s">
        <v>14</v>
      </c>
      <c r="M644" t="s">
        <v>26</v>
      </c>
      <c r="N644" t="s">
        <v>25</v>
      </c>
      <c r="O644" t="s">
        <v>25</v>
      </c>
      <c r="P644">
        <v>125000</v>
      </c>
      <c r="Q644">
        <v>12500</v>
      </c>
      <c r="R644">
        <v>87500</v>
      </c>
      <c r="S644">
        <v>25000</v>
      </c>
      <c r="T644">
        <v>100000</v>
      </c>
      <c r="U644">
        <v>1000</v>
      </c>
      <c r="V644">
        <v>250</v>
      </c>
      <c r="W644">
        <v>2120</v>
      </c>
      <c r="X644">
        <v>0</v>
      </c>
      <c r="Y644">
        <v>0</v>
      </c>
      <c r="Z644">
        <f t="shared" si="20"/>
        <v>1</v>
      </c>
      <c r="AA644">
        <f t="shared" si="21"/>
        <v>2120</v>
      </c>
      <c r="AB644">
        <f>VLOOKUP(E644,'Territory Map'!$A$2:$B$26,2,FALSE)</f>
        <v>3</v>
      </c>
    </row>
    <row r="645" spans="1:28" x14ac:dyDescent="0.2">
      <c r="A645" t="s">
        <v>674</v>
      </c>
      <c r="B645">
        <v>3</v>
      </c>
      <c r="C645" s="1">
        <v>40909</v>
      </c>
      <c r="D645" s="1">
        <v>41091</v>
      </c>
      <c r="E645">
        <v>10006</v>
      </c>
      <c r="F645">
        <v>2</v>
      </c>
      <c r="G645">
        <v>866</v>
      </c>
      <c r="H645">
        <v>1993</v>
      </c>
      <c r="I645" t="s">
        <v>24</v>
      </c>
      <c r="J645">
        <v>1993</v>
      </c>
      <c r="K645">
        <v>1</v>
      </c>
      <c r="L645" t="s">
        <v>14</v>
      </c>
      <c r="M645" t="s">
        <v>26</v>
      </c>
      <c r="N645" t="s">
        <v>25</v>
      </c>
      <c r="O645" t="s">
        <v>25</v>
      </c>
      <c r="P645">
        <v>70000</v>
      </c>
      <c r="Q645">
        <v>7000</v>
      </c>
      <c r="R645">
        <v>35000</v>
      </c>
      <c r="S645">
        <v>14000</v>
      </c>
      <c r="T645">
        <v>100000</v>
      </c>
      <c r="U645">
        <v>5000</v>
      </c>
      <c r="V645">
        <v>1000</v>
      </c>
      <c r="W645">
        <v>794</v>
      </c>
      <c r="X645">
        <v>0</v>
      </c>
      <c r="Y645">
        <v>0</v>
      </c>
      <c r="Z645">
        <f t="shared" si="20"/>
        <v>0.5</v>
      </c>
      <c r="AA645">
        <f t="shared" si="21"/>
        <v>397</v>
      </c>
      <c r="AB645">
        <f>VLOOKUP(E645,'Territory Map'!$A$2:$B$26,2,FALSE)</f>
        <v>6</v>
      </c>
    </row>
    <row r="646" spans="1:28" x14ac:dyDescent="0.2">
      <c r="A646" t="s">
        <v>675</v>
      </c>
      <c r="B646">
        <v>3</v>
      </c>
      <c r="C646" s="1">
        <v>40909</v>
      </c>
      <c r="E646">
        <v>10004</v>
      </c>
      <c r="F646">
        <v>4</v>
      </c>
      <c r="G646">
        <v>684</v>
      </c>
      <c r="H646">
        <v>1963</v>
      </c>
      <c r="I646" t="s">
        <v>23</v>
      </c>
      <c r="J646">
        <v>1964</v>
      </c>
      <c r="K646">
        <v>1</v>
      </c>
      <c r="L646" t="s">
        <v>14</v>
      </c>
      <c r="M646" t="s">
        <v>26</v>
      </c>
      <c r="N646" t="s">
        <v>25</v>
      </c>
      <c r="O646" t="s">
        <v>25</v>
      </c>
      <c r="P646">
        <v>150000</v>
      </c>
      <c r="Q646">
        <v>15000</v>
      </c>
      <c r="R646">
        <v>75000</v>
      </c>
      <c r="S646">
        <v>30000</v>
      </c>
      <c r="T646">
        <v>500000</v>
      </c>
      <c r="U646">
        <v>5000</v>
      </c>
      <c r="V646">
        <v>500</v>
      </c>
      <c r="W646">
        <v>2570</v>
      </c>
      <c r="X646">
        <v>1</v>
      </c>
      <c r="Y646">
        <v>750</v>
      </c>
      <c r="Z646">
        <f t="shared" si="20"/>
        <v>1</v>
      </c>
      <c r="AA646">
        <f t="shared" si="21"/>
        <v>2570</v>
      </c>
      <c r="AB646">
        <f>VLOOKUP(E646,'Territory Map'!$A$2:$B$26,2,FALSE)</f>
        <v>5</v>
      </c>
    </row>
    <row r="647" spans="1:28" x14ac:dyDescent="0.2">
      <c r="A647" t="s">
        <v>676</v>
      </c>
      <c r="B647">
        <v>3</v>
      </c>
      <c r="C647" s="1">
        <v>40909</v>
      </c>
      <c r="E647">
        <v>10009</v>
      </c>
      <c r="F647">
        <v>3</v>
      </c>
      <c r="G647">
        <v>711</v>
      </c>
      <c r="H647">
        <v>1982</v>
      </c>
      <c r="I647" t="s">
        <v>22</v>
      </c>
      <c r="J647">
        <v>1995</v>
      </c>
      <c r="K647">
        <v>1</v>
      </c>
      <c r="L647" t="s">
        <v>15</v>
      </c>
      <c r="M647" t="s">
        <v>26</v>
      </c>
      <c r="N647" t="s">
        <v>25</v>
      </c>
      <c r="O647" t="s">
        <v>25</v>
      </c>
      <c r="P647">
        <v>125000</v>
      </c>
      <c r="Q647">
        <v>12500</v>
      </c>
      <c r="R647">
        <v>62500</v>
      </c>
      <c r="S647">
        <v>25000</v>
      </c>
      <c r="T647">
        <v>500000</v>
      </c>
      <c r="U647">
        <v>1000</v>
      </c>
      <c r="V647">
        <v>500</v>
      </c>
      <c r="W647">
        <v>1437</v>
      </c>
      <c r="X647">
        <v>0</v>
      </c>
      <c r="Y647">
        <v>0</v>
      </c>
      <c r="Z647">
        <f t="shared" si="20"/>
        <v>1</v>
      </c>
      <c r="AA647">
        <f t="shared" si="21"/>
        <v>1437</v>
      </c>
      <c r="AB647">
        <f>VLOOKUP(E647,'Territory Map'!$A$2:$B$26,2,FALSE)</f>
        <v>1</v>
      </c>
    </row>
    <row r="648" spans="1:28" x14ac:dyDescent="0.2">
      <c r="A648" t="s">
        <v>677</v>
      </c>
      <c r="B648">
        <v>3</v>
      </c>
      <c r="C648" s="1">
        <v>40909</v>
      </c>
      <c r="E648">
        <v>10020</v>
      </c>
      <c r="F648">
        <v>2</v>
      </c>
      <c r="G648">
        <v>900</v>
      </c>
      <c r="H648">
        <v>1963</v>
      </c>
      <c r="I648" t="s">
        <v>22</v>
      </c>
      <c r="J648">
        <v>1999</v>
      </c>
      <c r="K648">
        <v>1</v>
      </c>
      <c r="L648" t="s">
        <v>14</v>
      </c>
      <c r="M648" t="s">
        <v>26</v>
      </c>
      <c r="N648" t="s">
        <v>26</v>
      </c>
      <c r="O648" t="s">
        <v>25</v>
      </c>
      <c r="P648">
        <v>250000</v>
      </c>
      <c r="Q648">
        <v>25000</v>
      </c>
      <c r="R648">
        <v>150000</v>
      </c>
      <c r="S648">
        <v>50000</v>
      </c>
      <c r="T648">
        <v>300000</v>
      </c>
      <c r="U648">
        <v>3000</v>
      </c>
      <c r="V648">
        <v>1000</v>
      </c>
      <c r="W648">
        <v>1585</v>
      </c>
      <c r="X648">
        <v>1</v>
      </c>
      <c r="Y648">
        <v>28880</v>
      </c>
      <c r="Z648">
        <f t="shared" si="20"/>
        <v>1</v>
      </c>
      <c r="AA648">
        <f t="shared" si="21"/>
        <v>1585</v>
      </c>
      <c r="AB648">
        <f>VLOOKUP(E648,'Territory Map'!$A$2:$B$26,2,FALSE)</f>
        <v>7</v>
      </c>
    </row>
    <row r="649" spans="1:28" x14ac:dyDescent="0.2">
      <c r="A649" t="s">
        <v>678</v>
      </c>
      <c r="B649">
        <v>3</v>
      </c>
      <c r="C649" s="1">
        <v>40909</v>
      </c>
      <c r="D649" s="1">
        <v>41091</v>
      </c>
      <c r="E649">
        <v>10012</v>
      </c>
      <c r="F649">
        <v>4</v>
      </c>
      <c r="G649">
        <v>792</v>
      </c>
      <c r="H649">
        <v>1997</v>
      </c>
      <c r="I649" t="s">
        <v>22</v>
      </c>
      <c r="J649">
        <v>2010</v>
      </c>
      <c r="K649">
        <v>9</v>
      </c>
      <c r="L649" t="s">
        <v>14</v>
      </c>
      <c r="M649" t="s">
        <v>26</v>
      </c>
      <c r="N649" t="s">
        <v>26</v>
      </c>
      <c r="O649" t="s">
        <v>25</v>
      </c>
      <c r="P649">
        <v>80000</v>
      </c>
      <c r="Q649">
        <v>8000</v>
      </c>
      <c r="R649">
        <v>40000</v>
      </c>
      <c r="S649">
        <v>16000</v>
      </c>
      <c r="T649">
        <v>300000</v>
      </c>
      <c r="U649">
        <v>1000</v>
      </c>
      <c r="V649">
        <v>500</v>
      </c>
      <c r="W649">
        <v>1572</v>
      </c>
      <c r="X649">
        <v>0</v>
      </c>
      <c r="Y649">
        <v>0</v>
      </c>
      <c r="Z649">
        <f t="shared" si="20"/>
        <v>0.5</v>
      </c>
      <c r="AA649">
        <f t="shared" si="21"/>
        <v>786</v>
      </c>
      <c r="AB649">
        <f>VLOOKUP(E649,'Territory Map'!$A$2:$B$26,2,FALSE)</f>
        <v>3</v>
      </c>
    </row>
    <row r="650" spans="1:28" x14ac:dyDescent="0.2">
      <c r="A650" t="s">
        <v>679</v>
      </c>
      <c r="B650">
        <v>3</v>
      </c>
      <c r="C650" s="1">
        <v>40909</v>
      </c>
      <c r="E650">
        <v>10017</v>
      </c>
      <c r="F650">
        <v>1</v>
      </c>
      <c r="G650">
        <v>658</v>
      </c>
      <c r="H650">
        <v>1987</v>
      </c>
      <c r="I650" t="s">
        <v>22</v>
      </c>
      <c r="J650">
        <v>1997</v>
      </c>
      <c r="K650">
        <v>1</v>
      </c>
      <c r="L650" t="s">
        <v>14</v>
      </c>
      <c r="M650" t="s">
        <v>26</v>
      </c>
      <c r="N650" t="s">
        <v>25</v>
      </c>
      <c r="O650" t="s">
        <v>25</v>
      </c>
      <c r="P650">
        <v>50000</v>
      </c>
      <c r="Q650">
        <v>5000</v>
      </c>
      <c r="R650">
        <v>25000</v>
      </c>
      <c r="S650">
        <v>10000</v>
      </c>
      <c r="T650">
        <v>100000</v>
      </c>
      <c r="U650">
        <v>1000</v>
      </c>
      <c r="V650">
        <v>1000</v>
      </c>
      <c r="W650">
        <v>567</v>
      </c>
      <c r="X650">
        <v>0</v>
      </c>
      <c r="Y650">
        <v>0</v>
      </c>
      <c r="Z650">
        <f t="shared" si="20"/>
        <v>1</v>
      </c>
      <c r="AA650">
        <f t="shared" si="21"/>
        <v>567</v>
      </c>
      <c r="AB650">
        <f>VLOOKUP(E650,'Territory Map'!$A$2:$B$26,2,FALSE)</f>
        <v>3</v>
      </c>
    </row>
    <row r="651" spans="1:28" x14ac:dyDescent="0.2">
      <c r="A651" t="s">
        <v>680</v>
      </c>
      <c r="B651">
        <v>3</v>
      </c>
      <c r="C651" s="1">
        <v>40909</v>
      </c>
      <c r="D651" s="1">
        <v>41091</v>
      </c>
      <c r="E651">
        <v>10009</v>
      </c>
      <c r="F651">
        <v>2</v>
      </c>
      <c r="G651">
        <v>900</v>
      </c>
      <c r="H651">
        <v>2006</v>
      </c>
      <c r="I651" t="s">
        <v>22</v>
      </c>
      <c r="J651">
        <v>2006</v>
      </c>
      <c r="K651">
        <v>1</v>
      </c>
      <c r="L651" t="s">
        <v>15</v>
      </c>
      <c r="M651" t="s">
        <v>26</v>
      </c>
      <c r="N651" t="s">
        <v>25</v>
      </c>
      <c r="O651" t="s">
        <v>25</v>
      </c>
      <c r="P651">
        <v>125000</v>
      </c>
      <c r="Q651">
        <v>12500</v>
      </c>
      <c r="R651">
        <v>62500</v>
      </c>
      <c r="S651">
        <v>25000</v>
      </c>
      <c r="T651">
        <v>100000</v>
      </c>
      <c r="U651">
        <v>3000</v>
      </c>
      <c r="V651">
        <v>250</v>
      </c>
      <c r="W651">
        <v>570</v>
      </c>
      <c r="X651">
        <v>0</v>
      </c>
      <c r="Y651">
        <v>0</v>
      </c>
      <c r="Z651">
        <f t="shared" si="20"/>
        <v>0.5</v>
      </c>
      <c r="AA651">
        <f t="shared" si="21"/>
        <v>285</v>
      </c>
      <c r="AB651">
        <f>VLOOKUP(E651,'Territory Map'!$A$2:$B$26,2,FALSE)</f>
        <v>1</v>
      </c>
    </row>
    <row r="652" spans="1:28" x14ac:dyDescent="0.2">
      <c r="A652" t="s">
        <v>681</v>
      </c>
      <c r="B652">
        <v>3</v>
      </c>
      <c r="C652" s="1">
        <v>40909</v>
      </c>
      <c r="E652">
        <v>10012</v>
      </c>
      <c r="F652">
        <v>2</v>
      </c>
      <c r="G652">
        <v>782</v>
      </c>
      <c r="H652">
        <v>1952</v>
      </c>
      <c r="I652" t="s">
        <v>22</v>
      </c>
      <c r="J652">
        <v>1983</v>
      </c>
      <c r="K652">
        <v>1</v>
      </c>
      <c r="L652" t="s">
        <v>14</v>
      </c>
      <c r="M652" t="s">
        <v>26</v>
      </c>
      <c r="N652" t="s">
        <v>26</v>
      </c>
      <c r="O652" t="s">
        <v>25</v>
      </c>
      <c r="P652">
        <v>90000</v>
      </c>
      <c r="Q652">
        <v>9000</v>
      </c>
      <c r="R652">
        <v>45000</v>
      </c>
      <c r="S652">
        <v>18000</v>
      </c>
      <c r="T652">
        <v>100000</v>
      </c>
      <c r="U652">
        <v>3000</v>
      </c>
      <c r="V652">
        <v>500</v>
      </c>
      <c r="W652">
        <v>1280</v>
      </c>
      <c r="X652">
        <v>0</v>
      </c>
      <c r="Y652">
        <v>0</v>
      </c>
      <c r="Z652">
        <f t="shared" si="20"/>
        <v>1</v>
      </c>
      <c r="AA652">
        <f t="shared" si="21"/>
        <v>1280</v>
      </c>
      <c r="AB652">
        <f>VLOOKUP(E652,'Territory Map'!$A$2:$B$26,2,FALSE)</f>
        <v>3</v>
      </c>
    </row>
    <row r="653" spans="1:28" x14ac:dyDescent="0.2">
      <c r="A653" t="s">
        <v>682</v>
      </c>
      <c r="B653">
        <v>3</v>
      </c>
      <c r="C653" s="1">
        <v>40909</v>
      </c>
      <c r="D653" s="1">
        <v>41091</v>
      </c>
      <c r="E653">
        <v>10016</v>
      </c>
      <c r="F653">
        <v>2</v>
      </c>
      <c r="G653">
        <v>879</v>
      </c>
      <c r="H653">
        <v>1968</v>
      </c>
      <c r="I653" t="s">
        <v>24</v>
      </c>
      <c r="J653">
        <v>1999</v>
      </c>
      <c r="K653">
        <v>7</v>
      </c>
      <c r="L653" t="s">
        <v>14</v>
      </c>
      <c r="M653" t="s">
        <v>26</v>
      </c>
      <c r="N653" t="s">
        <v>26</v>
      </c>
      <c r="O653" t="s">
        <v>25</v>
      </c>
      <c r="P653">
        <v>80000</v>
      </c>
      <c r="Q653">
        <v>8000</v>
      </c>
      <c r="R653">
        <v>40000</v>
      </c>
      <c r="S653">
        <v>16000</v>
      </c>
      <c r="T653">
        <v>300000</v>
      </c>
      <c r="U653">
        <v>3000</v>
      </c>
      <c r="V653">
        <v>500</v>
      </c>
      <c r="W653">
        <v>1301</v>
      </c>
      <c r="X653">
        <v>0</v>
      </c>
      <c r="Y653">
        <v>0</v>
      </c>
      <c r="Z653">
        <f t="shared" si="20"/>
        <v>0.5</v>
      </c>
      <c r="AA653">
        <f t="shared" si="21"/>
        <v>650.5</v>
      </c>
      <c r="AB653">
        <f>VLOOKUP(E653,'Territory Map'!$A$2:$B$26,2,FALSE)</f>
        <v>6</v>
      </c>
    </row>
    <row r="654" spans="1:28" x14ac:dyDescent="0.2">
      <c r="A654" t="s">
        <v>683</v>
      </c>
      <c r="B654">
        <v>3</v>
      </c>
      <c r="C654" s="1">
        <v>40909</v>
      </c>
      <c r="E654">
        <v>10023</v>
      </c>
      <c r="F654">
        <v>5</v>
      </c>
      <c r="G654">
        <v>847</v>
      </c>
      <c r="H654">
        <v>1962</v>
      </c>
      <c r="I654" t="s">
        <v>22</v>
      </c>
      <c r="J654">
        <v>1998</v>
      </c>
      <c r="K654">
        <v>1</v>
      </c>
      <c r="L654" t="s">
        <v>16</v>
      </c>
      <c r="M654" t="s">
        <v>26</v>
      </c>
      <c r="N654" t="s">
        <v>25</v>
      </c>
      <c r="O654" t="s">
        <v>25</v>
      </c>
      <c r="P654">
        <v>70000</v>
      </c>
      <c r="Q654">
        <v>7000</v>
      </c>
      <c r="R654">
        <v>49000</v>
      </c>
      <c r="S654">
        <v>14000</v>
      </c>
      <c r="T654">
        <v>300000</v>
      </c>
      <c r="U654">
        <v>5000</v>
      </c>
      <c r="V654">
        <v>500</v>
      </c>
      <c r="W654">
        <v>585</v>
      </c>
      <c r="X654">
        <v>0</v>
      </c>
      <c r="Y654">
        <v>0</v>
      </c>
      <c r="Z654">
        <f t="shared" si="20"/>
        <v>1</v>
      </c>
      <c r="AA654">
        <f t="shared" si="21"/>
        <v>585</v>
      </c>
      <c r="AB654">
        <f>VLOOKUP(E654,'Territory Map'!$A$2:$B$26,2,FALSE)</f>
        <v>4</v>
      </c>
    </row>
    <row r="655" spans="1:28" x14ac:dyDescent="0.2">
      <c r="A655" t="s">
        <v>684</v>
      </c>
      <c r="B655">
        <v>3</v>
      </c>
      <c r="C655" s="1">
        <v>40909</v>
      </c>
      <c r="D655" s="1">
        <v>41091</v>
      </c>
      <c r="E655">
        <v>10020</v>
      </c>
      <c r="F655">
        <v>4</v>
      </c>
      <c r="G655">
        <v>747</v>
      </c>
      <c r="H655">
        <v>1996</v>
      </c>
      <c r="I655" t="s">
        <v>22</v>
      </c>
      <c r="J655">
        <v>1996</v>
      </c>
      <c r="K655">
        <v>9</v>
      </c>
      <c r="L655" t="s">
        <v>14</v>
      </c>
      <c r="M655" t="s">
        <v>26</v>
      </c>
      <c r="N655" t="s">
        <v>26</v>
      </c>
      <c r="O655" t="s">
        <v>25</v>
      </c>
      <c r="P655">
        <v>70000</v>
      </c>
      <c r="Q655">
        <v>7000</v>
      </c>
      <c r="R655">
        <v>49000</v>
      </c>
      <c r="S655">
        <v>14000</v>
      </c>
      <c r="T655">
        <v>100000</v>
      </c>
      <c r="U655">
        <v>1000</v>
      </c>
      <c r="V655">
        <v>500</v>
      </c>
      <c r="W655">
        <v>2238</v>
      </c>
      <c r="X655">
        <v>0</v>
      </c>
      <c r="Y655">
        <v>0</v>
      </c>
      <c r="Z655">
        <f t="shared" si="20"/>
        <v>0.5</v>
      </c>
      <c r="AA655">
        <f t="shared" si="21"/>
        <v>1119</v>
      </c>
      <c r="AB655">
        <f>VLOOKUP(E655,'Territory Map'!$A$2:$B$26,2,FALSE)</f>
        <v>7</v>
      </c>
    </row>
    <row r="656" spans="1:28" x14ac:dyDescent="0.2">
      <c r="A656" t="s">
        <v>685</v>
      </c>
      <c r="B656">
        <v>3</v>
      </c>
      <c r="C656" s="1">
        <v>40909</v>
      </c>
      <c r="E656">
        <v>10013</v>
      </c>
      <c r="F656">
        <v>2</v>
      </c>
      <c r="G656">
        <v>800</v>
      </c>
      <c r="H656">
        <v>1951</v>
      </c>
      <c r="I656" t="s">
        <v>22</v>
      </c>
      <c r="J656">
        <v>1996</v>
      </c>
      <c r="K656">
        <v>1</v>
      </c>
      <c r="L656" t="s">
        <v>16</v>
      </c>
      <c r="M656" t="s">
        <v>26</v>
      </c>
      <c r="N656" t="s">
        <v>25</v>
      </c>
      <c r="O656" t="s">
        <v>25</v>
      </c>
      <c r="P656">
        <v>95000</v>
      </c>
      <c r="Q656">
        <v>9500</v>
      </c>
      <c r="R656">
        <v>47500</v>
      </c>
      <c r="S656">
        <v>19000</v>
      </c>
      <c r="T656">
        <v>300000</v>
      </c>
      <c r="U656">
        <v>5000</v>
      </c>
      <c r="V656">
        <v>250</v>
      </c>
      <c r="W656">
        <v>486</v>
      </c>
      <c r="X656">
        <v>0</v>
      </c>
      <c r="Y656">
        <v>0</v>
      </c>
      <c r="Z656">
        <f t="shared" si="20"/>
        <v>1</v>
      </c>
      <c r="AA656">
        <f t="shared" si="21"/>
        <v>486</v>
      </c>
      <c r="AB656">
        <f>VLOOKUP(E656,'Territory Map'!$A$2:$B$26,2,FALSE)</f>
        <v>2</v>
      </c>
    </row>
    <row r="657" spans="1:28" x14ac:dyDescent="0.2">
      <c r="A657" t="s">
        <v>686</v>
      </c>
      <c r="B657">
        <v>3</v>
      </c>
      <c r="C657" s="1">
        <v>40909</v>
      </c>
      <c r="E657">
        <v>10014</v>
      </c>
      <c r="F657">
        <v>4</v>
      </c>
      <c r="G657">
        <v>800</v>
      </c>
      <c r="H657">
        <v>1963</v>
      </c>
      <c r="I657" t="s">
        <v>23</v>
      </c>
      <c r="J657">
        <v>1964</v>
      </c>
      <c r="K657">
        <v>1</v>
      </c>
      <c r="L657" t="s">
        <v>14</v>
      </c>
      <c r="M657" t="s">
        <v>26</v>
      </c>
      <c r="N657" t="s">
        <v>25</v>
      </c>
      <c r="O657" t="s">
        <v>25</v>
      </c>
      <c r="P657">
        <v>70000</v>
      </c>
      <c r="Q657">
        <v>7000</v>
      </c>
      <c r="R657">
        <v>35000</v>
      </c>
      <c r="S657">
        <v>14000</v>
      </c>
      <c r="T657">
        <v>100000</v>
      </c>
      <c r="U657">
        <v>1000</v>
      </c>
      <c r="V657">
        <v>250</v>
      </c>
      <c r="W657">
        <v>1011</v>
      </c>
      <c r="X657">
        <v>0</v>
      </c>
      <c r="Y657">
        <v>0</v>
      </c>
      <c r="Z657">
        <f t="shared" si="20"/>
        <v>1</v>
      </c>
      <c r="AA657">
        <f t="shared" si="21"/>
        <v>1011</v>
      </c>
      <c r="AB657">
        <f>VLOOKUP(E657,'Territory Map'!$A$2:$B$26,2,FALSE)</f>
        <v>1</v>
      </c>
    </row>
    <row r="658" spans="1:28" x14ac:dyDescent="0.2">
      <c r="A658" t="s">
        <v>687</v>
      </c>
      <c r="B658">
        <v>3</v>
      </c>
      <c r="C658" s="1">
        <v>40909</v>
      </c>
      <c r="E658">
        <v>10017</v>
      </c>
      <c r="F658">
        <v>3</v>
      </c>
      <c r="G658">
        <v>871</v>
      </c>
      <c r="H658">
        <v>1964</v>
      </c>
      <c r="I658" t="s">
        <v>22</v>
      </c>
      <c r="J658">
        <v>1986</v>
      </c>
      <c r="K658">
        <v>1</v>
      </c>
      <c r="L658" t="s">
        <v>14</v>
      </c>
      <c r="M658" t="s">
        <v>26</v>
      </c>
      <c r="N658" t="s">
        <v>25</v>
      </c>
      <c r="O658" t="s">
        <v>25</v>
      </c>
      <c r="P658">
        <v>80000</v>
      </c>
      <c r="Q658">
        <v>8000</v>
      </c>
      <c r="R658">
        <v>40000</v>
      </c>
      <c r="S658">
        <v>16000</v>
      </c>
      <c r="T658">
        <v>300000</v>
      </c>
      <c r="U658">
        <v>3000</v>
      </c>
      <c r="V658">
        <v>500</v>
      </c>
      <c r="W658">
        <v>760</v>
      </c>
      <c r="X658">
        <v>0</v>
      </c>
      <c r="Y658">
        <v>0</v>
      </c>
      <c r="Z658">
        <f t="shared" si="20"/>
        <v>1</v>
      </c>
      <c r="AA658">
        <f t="shared" si="21"/>
        <v>760</v>
      </c>
      <c r="AB658">
        <f>VLOOKUP(E658,'Territory Map'!$A$2:$B$26,2,FALSE)</f>
        <v>3</v>
      </c>
    </row>
    <row r="659" spans="1:28" x14ac:dyDescent="0.2">
      <c r="A659" t="s">
        <v>688</v>
      </c>
      <c r="B659">
        <v>3</v>
      </c>
      <c r="C659" s="1">
        <v>40909</v>
      </c>
      <c r="E659">
        <v>10013</v>
      </c>
      <c r="F659">
        <v>1</v>
      </c>
      <c r="G659">
        <v>900</v>
      </c>
      <c r="H659">
        <v>1991</v>
      </c>
      <c r="I659" t="s">
        <v>23</v>
      </c>
      <c r="J659">
        <v>1991</v>
      </c>
      <c r="K659">
        <v>1</v>
      </c>
      <c r="L659" t="s">
        <v>15</v>
      </c>
      <c r="M659" t="s">
        <v>26</v>
      </c>
      <c r="N659" t="s">
        <v>26</v>
      </c>
      <c r="O659" t="s">
        <v>25</v>
      </c>
      <c r="P659">
        <v>125000</v>
      </c>
      <c r="Q659">
        <v>12500</v>
      </c>
      <c r="R659">
        <v>62500</v>
      </c>
      <c r="S659">
        <v>25000</v>
      </c>
      <c r="T659">
        <v>300000</v>
      </c>
      <c r="U659">
        <v>1000</v>
      </c>
      <c r="V659">
        <v>500</v>
      </c>
      <c r="W659">
        <v>327</v>
      </c>
      <c r="X659">
        <v>0</v>
      </c>
      <c r="Y659">
        <v>0</v>
      </c>
      <c r="Z659">
        <f t="shared" si="20"/>
        <v>1</v>
      </c>
      <c r="AA659">
        <f t="shared" si="21"/>
        <v>327</v>
      </c>
      <c r="AB659">
        <f>VLOOKUP(E659,'Territory Map'!$A$2:$B$26,2,FALSE)</f>
        <v>2</v>
      </c>
    </row>
    <row r="660" spans="1:28" x14ac:dyDescent="0.2">
      <c r="A660" t="s">
        <v>689</v>
      </c>
      <c r="B660">
        <v>3</v>
      </c>
      <c r="C660" s="1">
        <v>40909</v>
      </c>
      <c r="E660">
        <v>10016</v>
      </c>
      <c r="F660">
        <v>2</v>
      </c>
      <c r="G660">
        <v>636</v>
      </c>
      <c r="H660">
        <v>1961</v>
      </c>
      <c r="I660" t="s">
        <v>22</v>
      </c>
      <c r="J660">
        <v>1982</v>
      </c>
      <c r="K660">
        <v>1</v>
      </c>
      <c r="L660" t="s">
        <v>15</v>
      </c>
      <c r="M660" t="s">
        <v>26</v>
      </c>
      <c r="N660" t="s">
        <v>25</v>
      </c>
      <c r="O660" t="s">
        <v>25</v>
      </c>
      <c r="P660">
        <v>90000</v>
      </c>
      <c r="Q660">
        <v>9000</v>
      </c>
      <c r="R660">
        <v>45000</v>
      </c>
      <c r="S660">
        <v>18000</v>
      </c>
      <c r="T660">
        <v>300000</v>
      </c>
      <c r="U660">
        <v>1000</v>
      </c>
      <c r="V660">
        <v>500</v>
      </c>
      <c r="W660">
        <v>2306</v>
      </c>
      <c r="X660">
        <v>0</v>
      </c>
      <c r="Y660">
        <v>0</v>
      </c>
      <c r="Z660">
        <f t="shared" si="20"/>
        <v>1</v>
      </c>
      <c r="AA660">
        <f t="shared" si="21"/>
        <v>2306</v>
      </c>
      <c r="AB660">
        <f>VLOOKUP(E660,'Territory Map'!$A$2:$B$26,2,FALSE)</f>
        <v>6</v>
      </c>
    </row>
    <row r="661" spans="1:28" x14ac:dyDescent="0.2">
      <c r="A661" t="s">
        <v>690</v>
      </c>
      <c r="B661">
        <v>3</v>
      </c>
      <c r="C661" s="1">
        <v>40909</v>
      </c>
      <c r="E661">
        <v>10020</v>
      </c>
      <c r="F661">
        <v>3</v>
      </c>
      <c r="G661">
        <v>667</v>
      </c>
      <c r="H661">
        <v>1983</v>
      </c>
      <c r="I661" t="s">
        <v>22</v>
      </c>
      <c r="J661">
        <v>2004</v>
      </c>
      <c r="K661">
        <v>1</v>
      </c>
      <c r="L661" t="s">
        <v>14</v>
      </c>
      <c r="M661" t="s">
        <v>26</v>
      </c>
      <c r="N661" t="s">
        <v>25</v>
      </c>
      <c r="O661" t="s">
        <v>25</v>
      </c>
      <c r="P661">
        <v>125000</v>
      </c>
      <c r="Q661">
        <v>12500</v>
      </c>
      <c r="R661">
        <v>62500</v>
      </c>
      <c r="S661">
        <v>25000</v>
      </c>
      <c r="T661">
        <v>300000</v>
      </c>
      <c r="U661">
        <v>1000</v>
      </c>
      <c r="V661">
        <v>500</v>
      </c>
      <c r="W661">
        <v>2843</v>
      </c>
      <c r="X661">
        <v>0</v>
      </c>
      <c r="Y661">
        <v>0</v>
      </c>
      <c r="Z661">
        <f t="shared" si="20"/>
        <v>1</v>
      </c>
      <c r="AA661">
        <f t="shared" si="21"/>
        <v>2843</v>
      </c>
      <c r="AB661">
        <f>VLOOKUP(E661,'Territory Map'!$A$2:$B$26,2,FALSE)</f>
        <v>7</v>
      </c>
    </row>
    <row r="662" spans="1:28" x14ac:dyDescent="0.2">
      <c r="A662" t="s">
        <v>691</v>
      </c>
      <c r="B662">
        <v>3</v>
      </c>
      <c r="C662" s="1">
        <v>40909</v>
      </c>
      <c r="E662">
        <v>10005</v>
      </c>
      <c r="F662">
        <v>2</v>
      </c>
      <c r="G662">
        <v>745</v>
      </c>
      <c r="H662">
        <v>1976</v>
      </c>
      <c r="I662" t="s">
        <v>22</v>
      </c>
      <c r="J662">
        <v>1987</v>
      </c>
      <c r="K662">
        <v>1</v>
      </c>
      <c r="L662" t="s">
        <v>14</v>
      </c>
      <c r="M662" t="s">
        <v>26</v>
      </c>
      <c r="N662" t="s">
        <v>25</v>
      </c>
      <c r="O662" t="s">
        <v>25</v>
      </c>
      <c r="P662">
        <v>100000</v>
      </c>
      <c r="Q662">
        <v>10000</v>
      </c>
      <c r="R662">
        <v>50000</v>
      </c>
      <c r="S662">
        <v>20000</v>
      </c>
      <c r="T662">
        <v>100000</v>
      </c>
      <c r="U662">
        <v>3000</v>
      </c>
      <c r="V662">
        <v>500</v>
      </c>
      <c r="W662">
        <v>2141</v>
      </c>
      <c r="X662">
        <v>0</v>
      </c>
      <c r="Y662">
        <v>0</v>
      </c>
      <c r="Z662">
        <f t="shared" si="20"/>
        <v>1</v>
      </c>
      <c r="AA662">
        <f t="shared" si="21"/>
        <v>2141</v>
      </c>
      <c r="AB662">
        <f>VLOOKUP(E662,'Territory Map'!$A$2:$B$26,2,FALSE)</f>
        <v>7</v>
      </c>
    </row>
    <row r="663" spans="1:28" x14ac:dyDescent="0.2">
      <c r="A663" t="s">
        <v>692</v>
      </c>
      <c r="B663">
        <v>3</v>
      </c>
      <c r="C663" s="1">
        <v>40909</v>
      </c>
      <c r="D663" s="1">
        <v>41091</v>
      </c>
      <c r="E663">
        <v>10019</v>
      </c>
      <c r="F663">
        <v>2</v>
      </c>
      <c r="G663">
        <v>986</v>
      </c>
      <c r="H663">
        <v>1978</v>
      </c>
      <c r="I663" t="s">
        <v>23</v>
      </c>
      <c r="J663">
        <v>1978</v>
      </c>
      <c r="K663">
        <v>7</v>
      </c>
      <c r="L663" t="s">
        <v>14</v>
      </c>
      <c r="M663" t="s">
        <v>26</v>
      </c>
      <c r="N663" t="s">
        <v>26</v>
      </c>
      <c r="O663" t="s">
        <v>25</v>
      </c>
      <c r="P663">
        <v>90000</v>
      </c>
      <c r="Q663">
        <v>9000</v>
      </c>
      <c r="R663">
        <v>54000</v>
      </c>
      <c r="S663">
        <v>18000</v>
      </c>
      <c r="T663">
        <v>300000</v>
      </c>
      <c r="U663">
        <v>1000</v>
      </c>
      <c r="V663">
        <v>500</v>
      </c>
      <c r="W663">
        <v>699</v>
      </c>
      <c r="X663">
        <v>1</v>
      </c>
      <c r="Y663">
        <v>11696</v>
      </c>
      <c r="Z663">
        <f t="shared" si="20"/>
        <v>0.5</v>
      </c>
      <c r="AA663">
        <f t="shared" si="21"/>
        <v>349.5</v>
      </c>
      <c r="AB663">
        <f>VLOOKUP(E663,'Territory Map'!$A$2:$B$26,2,FALSE)</f>
        <v>1</v>
      </c>
    </row>
    <row r="664" spans="1:28" x14ac:dyDescent="0.2">
      <c r="A664" t="s">
        <v>693</v>
      </c>
      <c r="B664">
        <v>3</v>
      </c>
      <c r="C664" s="1">
        <v>40909</v>
      </c>
      <c r="E664">
        <v>10021</v>
      </c>
      <c r="F664">
        <v>3</v>
      </c>
      <c r="G664">
        <v>748</v>
      </c>
      <c r="H664">
        <v>1956</v>
      </c>
      <c r="I664" t="s">
        <v>24</v>
      </c>
      <c r="J664">
        <v>1968</v>
      </c>
      <c r="K664">
        <v>1</v>
      </c>
      <c r="L664" t="s">
        <v>14</v>
      </c>
      <c r="M664" t="s">
        <v>26</v>
      </c>
      <c r="N664" t="s">
        <v>25</v>
      </c>
      <c r="O664" t="s">
        <v>25</v>
      </c>
      <c r="P664">
        <v>300000</v>
      </c>
      <c r="Q664">
        <v>30000</v>
      </c>
      <c r="R664">
        <v>150000</v>
      </c>
      <c r="S664">
        <v>60000</v>
      </c>
      <c r="T664">
        <v>300000</v>
      </c>
      <c r="U664">
        <v>3000</v>
      </c>
      <c r="V664">
        <v>500</v>
      </c>
      <c r="W664">
        <v>7404</v>
      </c>
      <c r="X664">
        <v>0</v>
      </c>
      <c r="Y664">
        <v>0</v>
      </c>
      <c r="Z664">
        <f t="shared" si="20"/>
        <v>1</v>
      </c>
      <c r="AA664">
        <f t="shared" si="21"/>
        <v>7404</v>
      </c>
      <c r="AB664">
        <f>VLOOKUP(E664,'Territory Map'!$A$2:$B$26,2,FALSE)</f>
        <v>6</v>
      </c>
    </row>
    <row r="665" spans="1:28" x14ac:dyDescent="0.2">
      <c r="A665" t="s">
        <v>694</v>
      </c>
      <c r="B665">
        <v>3</v>
      </c>
      <c r="C665" s="1">
        <v>40909</v>
      </c>
      <c r="E665">
        <v>10008</v>
      </c>
      <c r="F665">
        <v>2</v>
      </c>
      <c r="G665">
        <v>674</v>
      </c>
      <c r="H665">
        <v>1992</v>
      </c>
      <c r="I665" t="s">
        <v>23</v>
      </c>
      <c r="J665">
        <v>1992</v>
      </c>
      <c r="K665">
        <v>7</v>
      </c>
      <c r="L665" t="s">
        <v>14</v>
      </c>
      <c r="M665" t="s">
        <v>25</v>
      </c>
      <c r="N665" t="s">
        <v>25</v>
      </c>
      <c r="O665" t="s">
        <v>25</v>
      </c>
      <c r="P665">
        <v>90000</v>
      </c>
      <c r="Q665">
        <v>9000</v>
      </c>
      <c r="R665">
        <v>62999.999999999993</v>
      </c>
      <c r="S665">
        <v>18000</v>
      </c>
      <c r="T665">
        <v>100000</v>
      </c>
      <c r="U665">
        <v>1000</v>
      </c>
      <c r="V665">
        <v>500</v>
      </c>
      <c r="W665">
        <v>1881</v>
      </c>
      <c r="X665">
        <v>0</v>
      </c>
      <c r="Y665">
        <v>0</v>
      </c>
      <c r="Z665">
        <f t="shared" si="20"/>
        <v>1</v>
      </c>
      <c r="AA665">
        <f t="shared" si="21"/>
        <v>1881</v>
      </c>
      <c r="AB665">
        <f>VLOOKUP(E665,'Territory Map'!$A$2:$B$26,2,FALSE)</f>
        <v>1</v>
      </c>
    </row>
    <row r="666" spans="1:28" x14ac:dyDescent="0.2">
      <c r="A666" t="s">
        <v>695</v>
      </c>
      <c r="B666">
        <v>3</v>
      </c>
      <c r="C666" s="1">
        <v>40909</v>
      </c>
      <c r="E666">
        <v>10015</v>
      </c>
      <c r="F666">
        <v>5</v>
      </c>
      <c r="G666">
        <v>694</v>
      </c>
      <c r="H666">
        <v>1993</v>
      </c>
      <c r="I666" t="s">
        <v>22</v>
      </c>
      <c r="J666">
        <v>2000</v>
      </c>
      <c r="K666">
        <v>7</v>
      </c>
      <c r="L666" t="s">
        <v>16</v>
      </c>
      <c r="M666" t="s">
        <v>26</v>
      </c>
      <c r="N666" t="s">
        <v>25</v>
      </c>
      <c r="O666" t="s">
        <v>25</v>
      </c>
      <c r="P666">
        <v>250000</v>
      </c>
      <c r="Q666">
        <v>25000</v>
      </c>
      <c r="R666">
        <v>125000</v>
      </c>
      <c r="S666">
        <v>50000</v>
      </c>
      <c r="T666">
        <v>100000</v>
      </c>
      <c r="U666">
        <v>1000</v>
      </c>
      <c r="V666">
        <v>500</v>
      </c>
      <c r="W666">
        <v>5111</v>
      </c>
      <c r="X666">
        <v>0</v>
      </c>
      <c r="Y666">
        <v>0</v>
      </c>
      <c r="Z666">
        <f t="shared" si="20"/>
        <v>1</v>
      </c>
      <c r="AA666">
        <f t="shared" si="21"/>
        <v>5111</v>
      </c>
      <c r="AB666">
        <f>VLOOKUP(E666,'Territory Map'!$A$2:$B$26,2,FALSE)</f>
        <v>7</v>
      </c>
    </row>
    <row r="667" spans="1:28" x14ac:dyDescent="0.2">
      <c r="A667" t="s">
        <v>696</v>
      </c>
      <c r="B667">
        <v>3</v>
      </c>
      <c r="C667" s="1">
        <v>40909</v>
      </c>
      <c r="E667">
        <v>10021</v>
      </c>
      <c r="F667">
        <v>3</v>
      </c>
      <c r="G667">
        <v>693</v>
      </c>
      <c r="H667">
        <v>1966</v>
      </c>
      <c r="I667" t="s">
        <v>22</v>
      </c>
      <c r="J667">
        <v>1973</v>
      </c>
      <c r="K667">
        <v>1</v>
      </c>
      <c r="L667" t="s">
        <v>14</v>
      </c>
      <c r="M667" t="s">
        <v>26</v>
      </c>
      <c r="N667" t="s">
        <v>26</v>
      </c>
      <c r="O667" t="s">
        <v>25</v>
      </c>
      <c r="P667">
        <v>200000</v>
      </c>
      <c r="Q667">
        <v>20000</v>
      </c>
      <c r="R667">
        <v>100000</v>
      </c>
      <c r="S667">
        <v>40000</v>
      </c>
      <c r="T667">
        <v>100000</v>
      </c>
      <c r="U667">
        <v>1000</v>
      </c>
      <c r="V667">
        <v>250</v>
      </c>
      <c r="W667">
        <v>4935</v>
      </c>
      <c r="X667">
        <v>0</v>
      </c>
      <c r="Y667">
        <v>0</v>
      </c>
      <c r="Z667">
        <f t="shared" si="20"/>
        <v>1</v>
      </c>
      <c r="AA667">
        <f t="shared" si="21"/>
        <v>4935</v>
      </c>
      <c r="AB667">
        <f>VLOOKUP(E667,'Territory Map'!$A$2:$B$26,2,FALSE)</f>
        <v>6</v>
      </c>
    </row>
    <row r="668" spans="1:28" x14ac:dyDescent="0.2">
      <c r="A668" t="s">
        <v>697</v>
      </c>
      <c r="B668">
        <v>3</v>
      </c>
      <c r="C668" s="1">
        <v>40909</v>
      </c>
      <c r="E668">
        <v>10005</v>
      </c>
      <c r="F668">
        <v>4</v>
      </c>
      <c r="G668">
        <v>860</v>
      </c>
      <c r="H668">
        <v>1986</v>
      </c>
      <c r="I668" t="s">
        <v>23</v>
      </c>
      <c r="J668">
        <v>1986</v>
      </c>
      <c r="K668">
        <v>9</v>
      </c>
      <c r="L668" t="s">
        <v>15</v>
      </c>
      <c r="M668" t="s">
        <v>26</v>
      </c>
      <c r="N668" t="s">
        <v>25</v>
      </c>
      <c r="O668" t="s">
        <v>25</v>
      </c>
      <c r="P668">
        <v>70000</v>
      </c>
      <c r="Q668">
        <v>7000</v>
      </c>
      <c r="R668">
        <v>42000</v>
      </c>
      <c r="S668">
        <v>14000</v>
      </c>
      <c r="T668">
        <v>300000</v>
      </c>
      <c r="U668">
        <v>3000</v>
      </c>
      <c r="V668">
        <v>500</v>
      </c>
      <c r="W668">
        <v>1161</v>
      </c>
      <c r="X668">
        <v>0</v>
      </c>
      <c r="Y668">
        <v>0</v>
      </c>
      <c r="Z668">
        <f t="shared" si="20"/>
        <v>1</v>
      </c>
      <c r="AA668">
        <f t="shared" si="21"/>
        <v>1161</v>
      </c>
      <c r="AB668">
        <f>VLOOKUP(E668,'Territory Map'!$A$2:$B$26,2,FALSE)</f>
        <v>7</v>
      </c>
    </row>
    <row r="669" spans="1:28" x14ac:dyDescent="0.2">
      <c r="A669" t="s">
        <v>698</v>
      </c>
      <c r="B669">
        <v>3</v>
      </c>
      <c r="C669" s="1">
        <v>40909</v>
      </c>
      <c r="E669">
        <v>10014</v>
      </c>
      <c r="F669">
        <v>5</v>
      </c>
      <c r="G669">
        <v>790</v>
      </c>
      <c r="H669">
        <v>1982</v>
      </c>
      <c r="I669" t="s">
        <v>22</v>
      </c>
      <c r="J669">
        <v>1986</v>
      </c>
      <c r="K669">
        <v>1</v>
      </c>
      <c r="L669" t="s">
        <v>16</v>
      </c>
      <c r="M669" t="s">
        <v>26</v>
      </c>
      <c r="N669" t="s">
        <v>25</v>
      </c>
      <c r="O669" t="s">
        <v>25</v>
      </c>
      <c r="P669">
        <v>200000</v>
      </c>
      <c r="Q669">
        <v>20000</v>
      </c>
      <c r="R669">
        <v>100000</v>
      </c>
      <c r="S669">
        <v>40000</v>
      </c>
      <c r="T669">
        <v>300000</v>
      </c>
      <c r="U669">
        <v>3000</v>
      </c>
      <c r="V669">
        <v>500</v>
      </c>
      <c r="W669">
        <v>2546</v>
      </c>
      <c r="X669">
        <v>0</v>
      </c>
      <c r="Y669">
        <v>0</v>
      </c>
      <c r="Z669">
        <f t="shared" si="20"/>
        <v>1</v>
      </c>
      <c r="AA669">
        <f t="shared" si="21"/>
        <v>2546</v>
      </c>
      <c r="AB669">
        <f>VLOOKUP(E669,'Territory Map'!$A$2:$B$26,2,FALSE)</f>
        <v>1</v>
      </c>
    </row>
    <row r="670" spans="1:28" x14ac:dyDescent="0.2">
      <c r="A670" t="s">
        <v>699</v>
      </c>
      <c r="B670">
        <v>3</v>
      </c>
      <c r="C670" s="1">
        <v>40909</v>
      </c>
      <c r="E670">
        <v>10017</v>
      </c>
      <c r="F670">
        <v>5</v>
      </c>
      <c r="G670">
        <v>673</v>
      </c>
      <c r="H670">
        <v>1980</v>
      </c>
      <c r="I670" t="s">
        <v>22</v>
      </c>
      <c r="J670">
        <v>1994</v>
      </c>
      <c r="K670">
        <v>1</v>
      </c>
      <c r="L670" t="s">
        <v>14</v>
      </c>
      <c r="M670" t="s">
        <v>26</v>
      </c>
      <c r="N670" t="s">
        <v>26</v>
      </c>
      <c r="O670" t="s">
        <v>25</v>
      </c>
      <c r="P670">
        <v>400000</v>
      </c>
      <c r="Q670">
        <v>40000</v>
      </c>
      <c r="R670">
        <v>280000</v>
      </c>
      <c r="S670">
        <v>80000</v>
      </c>
      <c r="T670">
        <v>100000</v>
      </c>
      <c r="U670">
        <v>5000</v>
      </c>
      <c r="V670">
        <v>1000</v>
      </c>
      <c r="W670">
        <v>5969</v>
      </c>
      <c r="X670">
        <v>0</v>
      </c>
      <c r="Y670">
        <v>0</v>
      </c>
      <c r="Z670">
        <f t="shared" si="20"/>
        <v>1</v>
      </c>
      <c r="AA670">
        <f t="shared" si="21"/>
        <v>5969</v>
      </c>
      <c r="AB670">
        <f>VLOOKUP(E670,'Territory Map'!$A$2:$B$26,2,FALSE)</f>
        <v>3</v>
      </c>
    </row>
    <row r="671" spans="1:28" x14ac:dyDescent="0.2">
      <c r="A671" t="s">
        <v>700</v>
      </c>
      <c r="B671">
        <v>3</v>
      </c>
      <c r="C671" s="1">
        <v>40909</v>
      </c>
      <c r="E671">
        <v>10007</v>
      </c>
      <c r="F671">
        <v>5</v>
      </c>
      <c r="G671">
        <v>800</v>
      </c>
      <c r="H671">
        <v>1992</v>
      </c>
      <c r="I671" t="s">
        <v>22</v>
      </c>
      <c r="J671">
        <v>1992</v>
      </c>
      <c r="K671">
        <v>1</v>
      </c>
      <c r="L671" t="s">
        <v>14</v>
      </c>
      <c r="M671" t="s">
        <v>26</v>
      </c>
      <c r="N671" t="s">
        <v>25</v>
      </c>
      <c r="O671" t="s">
        <v>25</v>
      </c>
      <c r="P671">
        <v>60000</v>
      </c>
      <c r="Q671">
        <v>6000</v>
      </c>
      <c r="R671">
        <v>30000</v>
      </c>
      <c r="S671">
        <v>12000</v>
      </c>
      <c r="T671">
        <v>100000</v>
      </c>
      <c r="U671">
        <v>3000</v>
      </c>
      <c r="V671">
        <v>250</v>
      </c>
      <c r="W671">
        <v>921</v>
      </c>
      <c r="X671">
        <v>0</v>
      </c>
      <c r="Y671">
        <v>0</v>
      </c>
      <c r="Z671">
        <f t="shared" si="20"/>
        <v>1</v>
      </c>
      <c r="AA671">
        <f t="shared" si="21"/>
        <v>921</v>
      </c>
      <c r="AB671">
        <f>VLOOKUP(E671,'Territory Map'!$A$2:$B$26,2,FALSE)</f>
        <v>3</v>
      </c>
    </row>
    <row r="672" spans="1:28" x14ac:dyDescent="0.2">
      <c r="A672" t="s">
        <v>701</v>
      </c>
      <c r="B672">
        <v>3</v>
      </c>
      <c r="C672" s="1">
        <v>40909</v>
      </c>
      <c r="E672">
        <v>10020</v>
      </c>
      <c r="F672">
        <v>3</v>
      </c>
      <c r="G672">
        <v>665</v>
      </c>
      <c r="H672">
        <v>1965</v>
      </c>
      <c r="I672" t="s">
        <v>22</v>
      </c>
      <c r="J672">
        <v>1997</v>
      </c>
      <c r="K672">
        <v>1</v>
      </c>
      <c r="L672" t="s">
        <v>14</v>
      </c>
      <c r="M672" t="s">
        <v>26</v>
      </c>
      <c r="N672" t="s">
        <v>26</v>
      </c>
      <c r="O672" t="s">
        <v>25</v>
      </c>
      <c r="P672">
        <v>150000</v>
      </c>
      <c r="Q672">
        <v>15000</v>
      </c>
      <c r="R672">
        <v>75000</v>
      </c>
      <c r="S672">
        <v>30000</v>
      </c>
      <c r="T672">
        <v>500000</v>
      </c>
      <c r="U672">
        <v>1000</v>
      </c>
      <c r="V672">
        <v>500</v>
      </c>
      <c r="W672">
        <v>3370</v>
      </c>
      <c r="X672">
        <v>0</v>
      </c>
      <c r="Y672">
        <v>0</v>
      </c>
      <c r="Z672">
        <f t="shared" si="20"/>
        <v>1</v>
      </c>
      <c r="AA672">
        <f t="shared" si="21"/>
        <v>3370</v>
      </c>
      <c r="AB672">
        <f>VLOOKUP(E672,'Territory Map'!$A$2:$B$26,2,FALSE)</f>
        <v>7</v>
      </c>
    </row>
    <row r="673" spans="1:28" x14ac:dyDescent="0.2">
      <c r="A673" t="s">
        <v>702</v>
      </c>
      <c r="B673">
        <v>3</v>
      </c>
      <c r="C673" s="1">
        <v>40909</v>
      </c>
      <c r="E673">
        <v>10016</v>
      </c>
      <c r="F673">
        <v>4</v>
      </c>
      <c r="G673">
        <v>777</v>
      </c>
      <c r="H673">
        <v>1980</v>
      </c>
      <c r="I673" t="s">
        <v>22</v>
      </c>
      <c r="J673">
        <v>1999</v>
      </c>
      <c r="K673">
        <v>1</v>
      </c>
      <c r="L673" t="s">
        <v>14</v>
      </c>
      <c r="M673" t="s">
        <v>26</v>
      </c>
      <c r="N673" t="s">
        <v>25</v>
      </c>
      <c r="O673" t="s">
        <v>25</v>
      </c>
      <c r="P673">
        <v>80000</v>
      </c>
      <c r="Q673">
        <v>8000</v>
      </c>
      <c r="R673">
        <v>40000</v>
      </c>
      <c r="S673">
        <v>16000</v>
      </c>
      <c r="T673">
        <v>500000</v>
      </c>
      <c r="U673">
        <v>1000</v>
      </c>
      <c r="V673">
        <v>1000</v>
      </c>
      <c r="W673">
        <v>1662</v>
      </c>
      <c r="X673">
        <v>1</v>
      </c>
      <c r="Y673">
        <v>400</v>
      </c>
      <c r="Z673">
        <f t="shared" si="20"/>
        <v>1</v>
      </c>
      <c r="AA673">
        <f t="shared" si="21"/>
        <v>1662</v>
      </c>
      <c r="AB673">
        <f>VLOOKUP(E673,'Territory Map'!$A$2:$B$26,2,FALSE)</f>
        <v>6</v>
      </c>
    </row>
    <row r="674" spans="1:28" x14ac:dyDescent="0.2">
      <c r="A674" t="s">
        <v>703</v>
      </c>
      <c r="B674">
        <v>3</v>
      </c>
      <c r="C674" s="1">
        <v>40909</v>
      </c>
      <c r="E674">
        <v>10017</v>
      </c>
      <c r="F674">
        <v>4</v>
      </c>
      <c r="G674">
        <v>611</v>
      </c>
      <c r="H674">
        <v>1950</v>
      </c>
      <c r="I674" t="s">
        <v>22</v>
      </c>
      <c r="J674">
        <v>2008</v>
      </c>
      <c r="K674">
        <v>1</v>
      </c>
      <c r="L674" t="s">
        <v>14</v>
      </c>
      <c r="M674" t="s">
        <v>26</v>
      </c>
      <c r="N674" t="s">
        <v>25</v>
      </c>
      <c r="O674" t="s">
        <v>25</v>
      </c>
      <c r="P674">
        <v>125000</v>
      </c>
      <c r="Q674">
        <v>12500</v>
      </c>
      <c r="R674">
        <v>75000</v>
      </c>
      <c r="S674">
        <v>25000</v>
      </c>
      <c r="T674">
        <v>500000</v>
      </c>
      <c r="U674">
        <v>1000</v>
      </c>
      <c r="V674">
        <v>1000</v>
      </c>
      <c r="W674">
        <v>2436</v>
      </c>
      <c r="X674">
        <v>0</v>
      </c>
      <c r="Y674">
        <v>0</v>
      </c>
      <c r="Z674">
        <f t="shared" si="20"/>
        <v>1</v>
      </c>
      <c r="AA674">
        <f t="shared" si="21"/>
        <v>2436</v>
      </c>
      <c r="AB674">
        <f>VLOOKUP(E674,'Territory Map'!$A$2:$B$26,2,FALSE)</f>
        <v>3</v>
      </c>
    </row>
    <row r="675" spans="1:28" x14ac:dyDescent="0.2">
      <c r="A675" t="s">
        <v>704</v>
      </c>
      <c r="B675">
        <v>3</v>
      </c>
      <c r="C675" s="1">
        <v>40909</v>
      </c>
      <c r="D675" s="1">
        <v>41091</v>
      </c>
      <c r="E675">
        <v>10022</v>
      </c>
      <c r="F675">
        <v>4</v>
      </c>
      <c r="G675">
        <v>653</v>
      </c>
      <c r="H675">
        <v>2002</v>
      </c>
      <c r="I675" t="s">
        <v>22</v>
      </c>
      <c r="J675">
        <v>2002</v>
      </c>
      <c r="K675">
        <v>1</v>
      </c>
      <c r="L675" t="s">
        <v>15</v>
      </c>
      <c r="M675" t="s">
        <v>26</v>
      </c>
      <c r="N675" t="s">
        <v>26</v>
      </c>
      <c r="O675" t="s">
        <v>25</v>
      </c>
      <c r="P675">
        <v>400000</v>
      </c>
      <c r="Q675">
        <v>40000</v>
      </c>
      <c r="R675">
        <v>200000</v>
      </c>
      <c r="S675">
        <v>80000</v>
      </c>
      <c r="T675">
        <v>500000</v>
      </c>
      <c r="U675">
        <v>5000</v>
      </c>
      <c r="V675">
        <v>1000</v>
      </c>
      <c r="W675">
        <v>2897</v>
      </c>
      <c r="X675">
        <v>0</v>
      </c>
      <c r="Y675">
        <v>0</v>
      </c>
      <c r="Z675">
        <f t="shared" si="20"/>
        <v>0.5</v>
      </c>
      <c r="AA675">
        <f t="shared" si="21"/>
        <v>1448.5</v>
      </c>
      <c r="AB675">
        <f>VLOOKUP(E675,'Territory Map'!$A$2:$B$26,2,FALSE)</f>
        <v>4</v>
      </c>
    </row>
    <row r="676" spans="1:28" x14ac:dyDescent="0.2">
      <c r="A676" t="s">
        <v>705</v>
      </c>
      <c r="B676">
        <v>3</v>
      </c>
      <c r="C676" s="1">
        <v>40909</v>
      </c>
      <c r="E676">
        <v>10005</v>
      </c>
      <c r="F676">
        <v>1</v>
      </c>
      <c r="G676">
        <v>686</v>
      </c>
      <c r="H676">
        <v>2003</v>
      </c>
      <c r="I676" t="s">
        <v>22</v>
      </c>
      <c r="J676">
        <v>2003</v>
      </c>
      <c r="K676">
        <v>1</v>
      </c>
      <c r="L676" t="s">
        <v>14</v>
      </c>
      <c r="M676" t="s">
        <v>26</v>
      </c>
      <c r="N676" t="s">
        <v>26</v>
      </c>
      <c r="O676" t="s">
        <v>25</v>
      </c>
      <c r="P676">
        <v>80000</v>
      </c>
      <c r="Q676">
        <v>8000</v>
      </c>
      <c r="R676">
        <v>40000</v>
      </c>
      <c r="S676">
        <v>16000</v>
      </c>
      <c r="T676">
        <v>100000</v>
      </c>
      <c r="U676">
        <v>1000</v>
      </c>
      <c r="V676">
        <v>500</v>
      </c>
      <c r="W676">
        <v>1308</v>
      </c>
      <c r="X676">
        <v>0</v>
      </c>
      <c r="Y676">
        <v>0</v>
      </c>
      <c r="Z676">
        <f t="shared" si="20"/>
        <v>1</v>
      </c>
      <c r="AA676">
        <f t="shared" si="21"/>
        <v>1308</v>
      </c>
      <c r="AB676">
        <f>VLOOKUP(E676,'Territory Map'!$A$2:$B$26,2,FALSE)</f>
        <v>7</v>
      </c>
    </row>
    <row r="677" spans="1:28" x14ac:dyDescent="0.2">
      <c r="A677" t="s">
        <v>706</v>
      </c>
      <c r="B677">
        <v>3</v>
      </c>
      <c r="C677" s="1">
        <v>40909</v>
      </c>
      <c r="E677">
        <v>10003</v>
      </c>
      <c r="F677">
        <v>4</v>
      </c>
      <c r="G677">
        <v>878</v>
      </c>
      <c r="H677">
        <v>1976</v>
      </c>
      <c r="I677" t="s">
        <v>22</v>
      </c>
      <c r="J677">
        <v>1988</v>
      </c>
      <c r="K677">
        <v>1</v>
      </c>
      <c r="L677" t="s">
        <v>16</v>
      </c>
      <c r="M677" t="s">
        <v>26</v>
      </c>
      <c r="N677" t="s">
        <v>26</v>
      </c>
      <c r="O677" t="s">
        <v>25</v>
      </c>
      <c r="P677">
        <v>150000</v>
      </c>
      <c r="Q677">
        <v>15000</v>
      </c>
      <c r="R677">
        <v>90000</v>
      </c>
      <c r="S677">
        <v>30000</v>
      </c>
      <c r="T677">
        <v>300000</v>
      </c>
      <c r="U677">
        <v>1000</v>
      </c>
      <c r="V677">
        <v>500</v>
      </c>
      <c r="W677">
        <v>788</v>
      </c>
      <c r="X677">
        <v>0</v>
      </c>
      <c r="Y677">
        <v>0</v>
      </c>
      <c r="Z677">
        <f t="shared" si="20"/>
        <v>1</v>
      </c>
      <c r="AA677">
        <f t="shared" si="21"/>
        <v>788</v>
      </c>
      <c r="AB677">
        <f>VLOOKUP(E677,'Territory Map'!$A$2:$B$26,2,FALSE)</f>
        <v>5</v>
      </c>
    </row>
    <row r="678" spans="1:28" x14ac:dyDescent="0.2">
      <c r="A678" t="s">
        <v>707</v>
      </c>
      <c r="B678">
        <v>3</v>
      </c>
      <c r="C678" s="1">
        <v>40909</v>
      </c>
      <c r="E678">
        <v>10022</v>
      </c>
      <c r="F678">
        <v>3</v>
      </c>
      <c r="G678">
        <v>739</v>
      </c>
      <c r="H678">
        <v>1960</v>
      </c>
      <c r="I678" t="s">
        <v>24</v>
      </c>
      <c r="J678">
        <v>1981</v>
      </c>
      <c r="K678">
        <v>1</v>
      </c>
      <c r="L678" t="s">
        <v>15</v>
      </c>
      <c r="M678" t="s">
        <v>26</v>
      </c>
      <c r="N678" t="s">
        <v>25</v>
      </c>
      <c r="O678" t="s">
        <v>25</v>
      </c>
      <c r="P678">
        <v>95000</v>
      </c>
      <c r="Q678">
        <v>9500</v>
      </c>
      <c r="R678">
        <v>47500</v>
      </c>
      <c r="S678">
        <v>19000</v>
      </c>
      <c r="T678">
        <v>300000</v>
      </c>
      <c r="U678">
        <v>5000</v>
      </c>
      <c r="V678">
        <v>250</v>
      </c>
      <c r="W678">
        <v>1682</v>
      </c>
      <c r="X678">
        <v>0</v>
      </c>
      <c r="Y678">
        <v>0</v>
      </c>
      <c r="Z678">
        <f t="shared" si="20"/>
        <v>1</v>
      </c>
      <c r="AA678">
        <f t="shared" si="21"/>
        <v>1682</v>
      </c>
      <c r="AB678">
        <f>VLOOKUP(E678,'Territory Map'!$A$2:$B$26,2,FALSE)</f>
        <v>4</v>
      </c>
    </row>
    <row r="679" spans="1:28" x14ac:dyDescent="0.2">
      <c r="A679" t="s">
        <v>708</v>
      </c>
      <c r="B679">
        <v>3</v>
      </c>
      <c r="C679" s="1">
        <v>40909</v>
      </c>
      <c r="E679">
        <v>10008</v>
      </c>
      <c r="F679">
        <v>3</v>
      </c>
      <c r="G679">
        <v>618</v>
      </c>
      <c r="H679">
        <v>1962</v>
      </c>
      <c r="I679" t="s">
        <v>23</v>
      </c>
      <c r="J679">
        <v>1992</v>
      </c>
      <c r="K679">
        <v>7</v>
      </c>
      <c r="L679" t="s">
        <v>14</v>
      </c>
      <c r="M679" t="s">
        <v>26</v>
      </c>
      <c r="N679" t="s">
        <v>25</v>
      </c>
      <c r="O679" t="s">
        <v>25</v>
      </c>
      <c r="P679">
        <v>80000</v>
      </c>
      <c r="Q679">
        <v>8000</v>
      </c>
      <c r="R679">
        <v>40000</v>
      </c>
      <c r="S679">
        <v>16000</v>
      </c>
      <c r="T679">
        <v>500000</v>
      </c>
      <c r="U679">
        <v>3000</v>
      </c>
      <c r="V679">
        <v>500</v>
      </c>
      <c r="W679">
        <v>2403</v>
      </c>
      <c r="X679">
        <v>0</v>
      </c>
      <c r="Y679">
        <v>0</v>
      </c>
      <c r="Z679">
        <f t="shared" si="20"/>
        <v>1</v>
      </c>
      <c r="AA679">
        <f t="shared" si="21"/>
        <v>2403</v>
      </c>
      <c r="AB679">
        <f>VLOOKUP(E679,'Territory Map'!$A$2:$B$26,2,FALSE)</f>
        <v>1</v>
      </c>
    </row>
    <row r="680" spans="1:28" x14ac:dyDescent="0.2">
      <c r="A680" t="s">
        <v>709</v>
      </c>
      <c r="B680">
        <v>3</v>
      </c>
      <c r="C680" s="1">
        <v>40909</v>
      </c>
      <c r="E680">
        <v>10003</v>
      </c>
      <c r="F680">
        <v>3</v>
      </c>
      <c r="G680">
        <v>900</v>
      </c>
      <c r="H680">
        <v>1970</v>
      </c>
      <c r="I680" t="s">
        <v>22</v>
      </c>
      <c r="J680">
        <v>1997</v>
      </c>
      <c r="K680">
        <v>1</v>
      </c>
      <c r="L680" t="s">
        <v>15</v>
      </c>
      <c r="M680" t="s">
        <v>26</v>
      </c>
      <c r="N680" t="s">
        <v>25</v>
      </c>
      <c r="O680" t="s">
        <v>25</v>
      </c>
      <c r="P680">
        <v>70000</v>
      </c>
      <c r="Q680">
        <v>7000</v>
      </c>
      <c r="R680">
        <v>42000</v>
      </c>
      <c r="S680">
        <v>14000</v>
      </c>
      <c r="T680">
        <v>300000</v>
      </c>
      <c r="U680">
        <v>1000</v>
      </c>
      <c r="V680">
        <v>500</v>
      </c>
      <c r="W680">
        <v>400</v>
      </c>
      <c r="X680">
        <v>0</v>
      </c>
      <c r="Y680">
        <v>0</v>
      </c>
      <c r="Z680">
        <f t="shared" si="20"/>
        <v>1</v>
      </c>
      <c r="AA680">
        <f t="shared" si="21"/>
        <v>400</v>
      </c>
      <c r="AB680">
        <f>VLOOKUP(E680,'Territory Map'!$A$2:$B$26,2,FALSE)</f>
        <v>5</v>
      </c>
    </row>
    <row r="681" spans="1:28" x14ac:dyDescent="0.2">
      <c r="A681" t="s">
        <v>710</v>
      </c>
      <c r="B681">
        <v>3</v>
      </c>
      <c r="C681" s="1">
        <v>40909</v>
      </c>
      <c r="E681">
        <v>10015</v>
      </c>
      <c r="F681">
        <v>3</v>
      </c>
      <c r="G681">
        <v>900</v>
      </c>
      <c r="H681">
        <v>1961</v>
      </c>
      <c r="I681" t="s">
        <v>22</v>
      </c>
      <c r="J681">
        <v>2000</v>
      </c>
      <c r="K681">
        <v>1</v>
      </c>
      <c r="L681" t="s">
        <v>14</v>
      </c>
      <c r="M681" t="s">
        <v>26</v>
      </c>
      <c r="N681" t="s">
        <v>26</v>
      </c>
      <c r="O681" t="s">
        <v>25</v>
      </c>
      <c r="P681">
        <v>300000</v>
      </c>
      <c r="Q681">
        <v>30000</v>
      </c>
      <c r="R681">
        <v>150000</v>
      </c>
      <c r="S681">
        <v>60000</v>
      </c>
      <c r="T681">
        <v>100000</v>
      </c>
      <c r="U681">
        <v>1000</v>
      </c>
      <c r="V681">
        <v>1000</v>
      </c>
      <c r="W681">
        <v>2005</v>
      </c>
      <c r="X681">
        <v>0</v>
      </c>
      <c r="Y681">
        <v>0</v>
      </c>
      <c r="Z681">
        <f t="shared" si="20"/>
        <v>1</v>
      </c>
      <c r="AA681">
        <f t="shared" si="21"/>
        <v>2005</v>
      </c>
      <c r="AB681">
        <f>VLOOKUP(E681,'Territory Map'!$A$2:$B$26,2,FALSE)</f>
        <v>7</v>
      </c>
    </row>
    <row r="682" spans="1:28" x14ac:dyDescent="0.2">
      <c r="A682" t="s">
        <v>711</v>
      </c>
      <c r="B682">
        <v>3</v>
      </c>
      <c r="C682" s="1">
        <v>40909</v>
      </c>
      <c r="E682">
        <v>10005</v>
      </c>
      <c r="F682">
        <v>2</v>
      </c>
      <c r="G682">
        <v>680</v>
      </c>
      <c r="H682">
        <v>1976</v>
      </c>
      <c r="I682" t="s">
        <v>22</v>
      </c>
      <c r="J682">
        <v>1992</v>
      </c>
      <c r="K682">
        <v>9</v>
      </c>
      <c r="L682" t="s">
        <v>14</v>
      </c>
      <c r="M682" t="s">
        <v>26</v>
      </c>
      <c r="N682" t="s">
        <v>25</v>
      </c>
      <c r="O682" t="s">
        <v>25</v>
      </c>
      <c r="P682">
        <v>50000</v>
      </c>
      <c r="Q682">
        <v>5000</v>
      </c>
      <c r="R682">
        <v>25000</v>
      </c>
      <c r="S682">
        <v>10000</v>
      </c>
      <c r="T682">
        <v>500000</v>
      </c>
      <c r="U682">
        <v>1000</v>
      </c>
      <c r="V682">
        <v>500</v>
      </c>
      <c r="W682">
        <v>2064</v>
      </c>
      <c r="X682">
        <v>0</v>
      </c>
      <c r="Y682">
        <v>0</v>
      </c>
      <c r="Z682">
        <f t="shared" si="20"/>
        <v>1</v>
      </c>
      <c r="AA682">
        <f t="shared" si="21"/>
        <v>2064</v>
      </c>
      <c r="AB682">
        <f>VLOOKUP(E682,'Territory Map'!$A$2:$B$26,2,FALSE)</f>
        <v>7</v>
      </c>
    </row>
    <row r="683" spans="1:28" x14ac:dyDescent="0.2">
      <c r="A683" t="s">
        <v>712</v>
      </c>
      <c r="B683">
        <v>3</v>
      </c>
      <c r="C683" s="1">
        <v>40909</v>
      </c>
      <c r="E683">
        <v>10009</v>
      </c>
      <c r="F683">
        <v>4</v>
      </c>
      <c r="G683">
        <v>777</v>
      </c>
      <c r="H683">
        <v>1955</v>
      </c>
      <c r="I683" t="s">
        <v>23</v>
      </c>
      <c r="J683">
        <v>2003</v>
      </c>
      <c r="K683">
        <v>1</v>
      </c>
      <c r="L683" t="s">
        <v>16</v>
      </c>
      <c r="M683" t="s">
        <v>26</v>
      </c>
      <c r="N683" t="s">
        <v>25</v>
      </c>
      <c r="O683" t="s">
        <v>25</v>
      </c>
      <c r="P683">
        <v>300000</v>
      </c>
      <c r="Q683">
        <v>30000</v>
      </c>
      <c r="R683">
        <v>150000</v>
      </c>
      <c r="S683">
        <v>60000</v>
      </c>
      <c r="T683">
        <v>300000</v>
      </c>
      <c r="U683">
        <v>1000</v>
      </c>
      <c r="V683">
        <v>1000</v>
      </c>
      <c r="W683">
        <v>2317</v>
      </c>
      <c r="X683">
        <v>0</v>
      </c>
      <c r="Y683">
        <v>0</v>
      </c>
      <c r="Z683">
        <f t="shared" si="20"/>
        <v>1</v>
      </c>
      <c r="AA683">
        <f t="shared" si="21"/>
        <v>2317</v>
      </c>
      <c r="AB683">
        <f>VLOOKUP(E683,'Territory Map'!$A$2:$B$26,2,FALSE)</f>
        <v>1</v>
      </c>
    </row>
    <row r="684" spans="1:28" x14ac:dyDescent="0.2">
      <c r="A684" t="s">
        <v>713</v>
      </c>
      <c r="B684">
        <v>3</v>
      </c>
      <c r="C684" s="1">
        <v>40909</v>
      </c>
      <c r="E684">
        <v>10006</v>
      </c>
      <c r="F684">
        <v>2</v>
      </c>
      <c r="G684">
        <v>692</v>
      </c>
      <c r="H684">
        <v>2002</v>
      </c>
      <c r="I684" t="s">
        <v>22</v>
      </c>
      <c r="J684">
        <v>2002</v>
      </c>
      <c r="K684">
        <v>1</v>
      </c>
      <c r="L684" t="s">
        <v>14</v>
      </c>
      <c r="M684" t="s">
        <v>25</v>
      </c>
      <c r="N684" t="s">
        <v>26</v>
      </c>
      <c r="O684" t="s">
        <v>25</v>
      </c>
      <c r="P684">
        <v>200000</v>
      </c>
      <c r="Q684">
        <v>20000</v>
      </c>
      <c r="R684">
        <v>100000</v>
      </c>
      <c r="S684">
        <v>40000</v>
      </c>
      <c r="T684">
        <v>100000</v>
      </c>
      <c r="U684">
        <v>5000</v>
      </c>
      <c r="V684">
        <v>500</v>
      </c>
      <c r="W684">
        <v>2950</v>
      </c>
      <c r="X684">
        <v>0</v>
      </c>
      <c r="Y684">
        <v>0</v>
      </c>
      <c r="Z684">
        <f t="shared" si="20"/>
        <v>1</v>
      </c>
      <c r="AA684">
        <f t="shared" si="21"/>
        <v>2950</v>
      </c>
      <c r="AB684">
        <f>VLOOKUP(E684,'Territory Map'!$A$2:$B$26,2,FALSE)</f>
        <v>6</v>
      </c>
    </row>
    <row r="685" spans="1:28" x14ac:dyDescent="0.2">
      <c r="A685" t="s">
        <v>714</v>
      </c>
      <c r="B685">
        <v>3</v>
      </c>
      <c r="C685" s="1">
        <v>40909</v>
      </c>
      <c r="E685">
        <v>10002</v>
      </c>
      <c r="F685">
        <v>1</v>
      </c>
      <c r="G685">
        <v>804</v>
      </c>
      <c r="H685">
        <v>1990</v>
      </c>
      <c r="I685" t="s">
        <v>22</v>
      </c>
      <c r="J685">
        <v>1990</v>
      </c>
      <c r="K685">
        <v>7</v>
      </c>
      <c r="L685" t="s">
        <v>16</v>
      </c>
      <c r="M685" t="s">
        <v>26</v>
      </c>
      <c r="N685" t="s">
        <v>25</v>
      </c>
      <c r="O685" t="s">
        <v>25</v>
      </c>
      <c r="P685">
        <v>100000</v>
      </c>
      <c r="Q685">
        <v>10000</v>
      </c>
      <c r="R685">
        <v>50000</v>
      </c>
      <c r="S685">
        <v>20000</v>
      </c>
      <c r="T685">
        <v>100000</v>
      </c>
      <c r="U685">
        <v>3000</v>
      </c>
      <c r="V685">
        <v>250</v>
      </c>
      <c r="W685">
        <v>656</v>
      </c>
      <c r="X685">
        <v>0</v>
      </c>
      <c r="Y685">
        <v>0</v>
      </c>
      <c r="Z685">
        <f t="shared" si="20"/>
        <v>1</v>
      </c>
      <c r="AA685">
        <f t="shared" si="21"/>
        <v>656</v>
      </c>
      <c r="AB685">
        <f>VLOOKUP(E685,'Territory Map'!$A$2:$B$26,2,FALSE)</f>
        <v>5</v>
      </c>
    </row>
    <row r="686" spans="1:28" x14ac:dyDescent="0.2">
      <c r="A686" t="s">
        <v>715</v>
      </c>
      <c r="B686">
        <v>3</v>
      </c>
      <c r="C686" s="1">
        <v>40909</v>
      </c>
      <c r="E686">
        <v>10002</v>
      </c>
      <c r="F686">
        <v>4</v>
      </c>
      <c r="G686">
        <v>792</v>
      </c>
      <c r="H686">
        <v>2002</v>
      </c>
      <c r="I686" t="s">
        <v>22</v>
      </c>
      <c r="J686">
        <v>2002</v>
      </c>
      <c r="K686">
        <v>1</v>
      </c>
      <c r="L686" t="s">
        <v>14</v>
      </c>
      <c r="M686" t="s">
        <v>26</v>
      </c>
      <c r="N686" t="s">
        <v>25</v>
      </c>
      <c r="O686" t="s">
        <v>25</v>
      </c>
      <c r="P686">
        <v>90000</v>
      </c>
      <c r="Q686">
        <v>9000</v>
      </c>
      <c r="R686">
        <v>45000</v>
      </c>
      <c r="S686">
        <v>18000</v>
      </c>
      <c r="T686">
        <v>300000</v>
      </c>
      <c r="U686">
        <v>1000</v>
      </c>
      <c r="V686">
        <v>500</v>
      </c>
      <c r="W686">
        <v>1108</v>
      </c>
      <c r="X686">
        <v>0</v>
      </c>
      <c r="Y686">
        <v>0</v>
      </c>
      <c r="Z686">
        <f t="shared" si="20"/>
        <v>1</v>
      </c>
      <c r="AA686">
        <f t="shared" si="21"/>
        <v>1108</v>
      </c>
      <c r="AB686">
        <f>VLOOKUP(E686,'Territory Map'!$A$2:$B$26,2,FALSE)</f>
        <v>5</v>
      </c>
    </row>
    <row r="687" spans="1:28" x14ac:dyDescent="0.2">
      <c r="A687" t="s">
        <v>716</v>
      </c>
      <c r="B687">
        <v>3</v>
      </c>
      <c r="C687" s="1">
        <v>40909</v>
      </c>
      <c r="E687">
        <v>10018</v>
      </c>
      <c r="F687">
        <v>3</v>
      </c>
      <c r="G687">
        <v>681</v>
      </c>
      <c r="H687">
        <v>1951</v>
      </c>
      <c r="I687" t="s">
        <v>22</v>
      </c>
      <c r="J687">
        <v>1999</v>
      </c>
      <c r="K687">
        <v>1</v>
      </c>
      <c r="L687" t="s">
        <v>14</v>
      </c>
      <c r="M687" t="s">
        <v>26</v>
      </c>
      <c r="N687" t="s">
        <v>25</v>
      </c>
      <c r="O687" t="s">
        <v>25</v>
      </c>
      <c r="P687">
        <v>60000</v>
      </c>
      <c r="Q687">
        <v>6000</v>
      </c>
      <c r="R687">
        <v>30000</v>
      </c>
      <c r="S687">
        <v>12000</v>
      </c>
      <c r="T687">
        <v>500000</v>
      </c>
      <c r="U687">
        <v>3000</v>
      </c>
      <c r="V687">
        <v>1000</v>
      </c>
      <c r="W687">
        <v>843</v>
      </c>
      <c r="X687">
        <v>0</v>
      </c>
      <c r="Y687">
        <v>0</v>
      </c>
      <c r="Z687">
        <f t="shared" si="20"/>
        <v>1</v>
      </c>
      <c r="AA687">
        <f t="shared" si="21"/>
        <v>843</v>
      </c>
      <c r="AB687">
        <f>VLOOKUP(E687,'Territory Map'!$A$2:$B$26,2,FALSE)</f>
        <v>2</v>
      </c>
    </row>
    <row r="688" spans="1:28" x14ac:dyDescent="0.2">
      <c r="A688" t="s">
        <v>717</v>
      </c>
      <c r="B688">
        <v>3</v>
      </c>
      <c r="C688" s="1">
        <v>40909</v>
      </c>
      <c r="D688" s="1">
        <v>41091</v>
      </c>
      <c r="E688">
        <v>10018</v>
      </c>
      <c r="F688">
        <v>3</v>
      </c>
      <c r="G688">
        <v>870</v>
      </c>
      <c r="H688">
        <v>1974</v>
      </c>
      <c r="I688" t="s">
        <v>23</v>
      </c>
      <c r="J688">
        <v>1974</v>
      </c>
      <c r="K688">
        <v>1</v>
      </c>
      <c r="L688" t="s">
        <v>14</v>
      </c>
      <c r="M688" t="s">
        <v>26</v>
      </c>
      <c r="N688" t="s">
        <v>25</v>
      </c>
      <c r="O688" t="s">
        <v>25</v>
      </c>
      <c r="P688">
        <v>300000</v>
      </c>
      <c r="Q688">
        <v>30000</v>
      </c>
      <c r="R688">
        <v>150000</v>
      </c>
      <c r="S688">
        <v>60000</v>
      </c>
      <c r="T688">
        <v>100000</v>
      </c>
      <c r="U688">
        <v>5000</v>
      </c>
      <c r="V688">
        <v>500</v>
      </c>
      <c r="W688">
        <v>1347</v>
      </c>
      <c r="X688">
        <v>1</v>
      </c>
      <c r="Y688">
        <v>3000</v>
      </c>
      <c r="Z688">
        <f t="shared" si="20"/>
        <v>0.5</v>
      </c>
      <c r="AA688">
        <f t="shared" si="21"/>
        <v>673.5</v>
      </c>
      <c r="AB688">
        <f>VLOOKUP(E688,'Territory Map'!$A$2:$B$26,2,FALSE)</f>
        <v>2</v>
      </c>
    </row>
    <row r="689" spans="1:28" x14ac:dyDescent="0.2">
      <c r="A689" t="s">
        <v>718</v>
      </c>
      <c r="B689">
        <v>3</v>
      </c>
      <c r="C689" s="1">
        <v>40909</v>
      </c>
      <c r="E689">
        <v>10009</v>
      </c>
      <c r="F689">
        <v>5</v>
      </c>
      <c r="G689">
        <v>879</v>
      </c>
      <c r="H689">
        <v>1986</v>
      </c>
      <c r="I689" t="s">
        <v>22</v>
      </c>
      <c r="J689">
        <v>1986</v>
      </c>
      <c r="K689">
        <v>1</v>
      </c>
      <c r="L689" t="s">
        <v>14</v>
      </c>
      <c r="M689" t="s">
        <v>26</v>
      </c>
      <c r="N689" t="s">
        <v>25</v>
      </c>
      <c r="O689" t="s">
        <v>25</v>
      </c>
      <c r="P689">
        <v>60000</v>
      </c>
      <c r="Q689">
        <v>6000</v>
      </c>
      <c r="R689">
        <v>42000</v>
      </c>
      <c r="S689">
        <v>12000</v>
      </c>
      <c r="T689">
        <v>300000</v>
      </c>
      <c r="U689">
        <v>3000</v>
      </c>
      <c r="V689">
        <v>500</v>
      </c>
      <c r="W689">
        <v>847</v>
      </c>
      <c r="X689">
        <v>0</v>
      </c>
      <c r="Y689">
        <v>0</v>
      </c>
      <c r="Z689">
        <f t="shared" si="20"/>
        <v>1</v>
      </c>
      <c r="AA689">
        <f t="shared" si="21"/>
        <v>847</v>
      </c>
      <c r="AB689">
        <f>VLOOKUP(E689,'Territory Map'!$A$2:$B$26,2,FALSE)</f>
        <v>1</v>
      </c>
    </row>
    <row r="690" spans="1:28" x14ac:dyDescent="0.2">
      <c r="A690" t="s">
        <v>719</v>
      </c>
      <c r="B690">
        <v>3</v>
      </c>
      <c r="C690" s="1">
        <v>40909</v>
      </c>
      <c r="E690">
        <v>10006</v>
      </c>
      <c r="F690">
        <v>3</v>
      </c>
      <c r="G690">
        <v>667</v>
      </c>
      <c r="H690">
        <v>1990</v>
      </c>
      <c r="I690" t="s">
        <v>22</v>
      </c>
      <c r="J690">
        <v>1990</v>
      </c>
      <c r="K690">
        <v>1</v>
      </c>
      <c r="L690" t="s">
        <v>14</v>
      </c>
      <c r="M690" t="s">
        <v>26</v>
      </c>
      <c r="N690" t="s">
        <v>25</v>
      </c>
      <c r="O690" t="s">
        <v>25</v>
      </c>
      <c r="P690">
        <v>100000</v>
      </c>
      <c r="Q690">
        <v>10000</v>
      </c>
      <c r="R690">
        <v>50000</v>
      </c>
      <c r="S690">
        <v>20000</v>
      </c>
      <c r="T690">
        <v>500000</v>
      </c>
      <c r="U690">
        <v>1000</v>
      </c>
      <c r="V690">
        <v>500</v>
      </c>
      <c r="W690">
        <v>2662</v>
      </c>
      <c r="X690">
        <v>0</v>
      </c>
      <c r="Y690">
        <v>0</v>
      </c>
      <c r="Z690">
        <f t="shared" si="20"/>
        <v>1</v>
      </c>
      <c r="AA690">
        <f t="shared" si="21"/>
        <v>2662</v>
      </c>
      <c r="AB690">
        <f>VLOOKUP(E690,'Territory Map'!$A$2:$B$26,2,FALSE)</f>
        <v>6</v>
      </c>
    </row>
    <row r="691" spans="1:28" x14ac:dyDescent="0.2">
      <c r="A691" t="s">
        <v>720</v>
      </c>
      <c r="B691">
        <v>3</v>
      </c>
      <c r="C691" s="1">
        <v>40909</v>
      </c>
      <c r="E691">
        <v>10020</v>
      </c>
      <c r="F691">
        <v>4</v>
      </c>
      <c r="G691">
        <v>668</v>
      </c>
      <c r="H691">
        <v>1961</v>
      </c>
      <c r="I691" t="s">
        <v>24</v>
      </c>
      <c r="J691">
        <v>1962</v>
      </c>
      <c r="K691">
        <v>1</v>
      </c>
      <c r="L691" t="s">
        <v>14</v>
      </c>
      <c r="M691" t="s">
        <v>26</v>
      </c>
      <c r="N691" t="s">
        <v>25</v>
      </c>
      <c r="O691" t="s">
        <v>25</v>
      </c>
      <c r="P691">
        <v>80000</v>
      </c>
      <c r="Q691">
        <v>8000</v>
      </c>
      <c r="R691">
        <v>40000</v>
      </c>
      <c r="S691">
        <v>16000</v>
      </c>
      <c r="T691">
        <v>300000</v>
      </c>
      <c r="U691">
        <v>1000</v>
      </c>
      <c r="V691">
        <v>1000</v>
      </c>
      <c r="W691">
        <v>3718</v>
      </c>
      <c r="X691">
        <v>0</v>
      </c>
      <c r="Y691">
        <v>0</v>
      </c>
      <c r="Z691">
        <f t="shared" si="20"/>
        <v>1</v>
      </c>
      <c r="AA691">
        <f t="shared" si="21"/>
        <v>3718</v>
      </c>
      <c r="AB691">
        <f>VLOOKUP(E691,'Territory Map'!$A$2:$B$26,2,FALSE)</f>
        <v>7</v>
      </c>
    </row>
    <row r="692" spans="1:28" x14ac:dyDescent="0.2">
      <c r="A692" t="s">
        <v>721</v>
      </c>
      <c r="B692">
        <v>3</v>
      </c>
      <c r="C692" s="1">
        <v>40909</v>
      </c>
      <c r="E692">
        <v>10007</v>
      </c>
      <c r="F692">
        <v>4</v>
      </c>
      <c r="G692">
        <v>879</v>
      </c>
      <c r="H692">
        <v>1958</v>
      </c>
      <c r="I692" t="s">
        <v>22</v>
      </c>
      <c r="J692">
        <v>2009</v>
      </c>
      <c r="K692">
        <v>1</v>
      </c>
      <c r="L692" t="s">
        <v>14</v>
      </c>
      <c r="M692" t="s">
        <v>26</v>
      </c>
      <c r="N692" t="s">
        <v>25</v>
      </c>
      <c r="O692" t="s">
        <v>25</v>
      </c>
      <c r="P692">
        <v>90000</v>
      </c>
      <c r="Q692">
        <v>9000</v>
      </c>
      <c r="R692">
        <v>45000</v>
      </c>
      <c r="S692">
        <v>18000</v>
      </c>
      <c r="T692">
        <v>500000</v>
      </c>
      <c r="U692">
        <v>3000</v>
      </c>
      <c r="V692">
        <v>250</v>
      </c>
      <c r="W692">
        <v>919</v>
      </c>
      <c r="X692">
        <v>0</v>
      </c>
      <c r="Y692">
        <v>0</v>
      </c>
      <c r="Z692">
        <f t="shared" si="20"/>
        <v>1</v>
      </c>
      <c r="AA692">
        <f t="shared" si="21"/>
        <v>919</v>
      </c>
      <c r="AB692">
        <f>VLOOKUP(E692,'Territory Map'!$A$2:$B$26,2,FALSE)</f>
        <v>3</v>
      </c>
    </row>
    <row r="693" spans="1:28" x14ac:dyDescent="0.2">
      <c r="A693" t="s">
        <v>722</v>
      </c>
      <c r="B693">
        <v>3</v>
      </c>
      <c r="C693" s="1">
        <v>40909</v>
      </c>
      <c r="E693">
        <v>10019</v>
      </c>
      <c r="F693">
        <v>4</v>
      </c>
      <c r="G693">
        <v>719</v>
      </c>
      <c r="H693">
        <v>1969</v>
      </c>
      <c r="I693" t="s">
        <v>22</v>
      </c>
      <c r="J693">
        <v>2002</v>
      </c>
      <c r="K693">
        <v>1</v>
      </c>
      <c r="L693" t="s">
        <v>14</v>
      </c>
      <c r="M693" t="s">
        <v>26</v>
      </c>
      <c r="N693" t="s">
        <v>25</v>
      </c>
      <c r="O693" t="s">
        <v>25</v>
      </c>
      <c r="P693">
        <v>50000</v>
      </c>
      <c r="Q693">
        <v>5000</v>
      </c>
      <c r="R693">
        <v>25000</v>
      </c>
      <c r="S693">
        <v>10000</v>
      </c>
      <c r="T693">
        <v>100000</v>
      </c>
      <c r="U693">
        <v>5000</v>
      </c>
      <c r="V693">
        <v>250</v>
      </c>
      <c r="W693">
        <v>1031</v>
      </c>
      <c r="X693">
        <v>0</v>
      </c>
      <c r="Y693">
        <v>0</v>
      </c>
      <c r="Z693">
        <f t="shared" si="20"/>
        <v>1</v>
      </c>
      <c r="AA693">
        <f t="shared" si="21"/>
        <v>1031</v>
      </c>
      <c r="AB693">
        <f>VLOOKUP(E693,'Territory Map'!$A$2:$B$26,2,FALSE)</f>
        <v>1</v>
      </c>
    </row>
    <row r="694" spans="1:28" x14ac:dyDescent="0.2">
      <c r="A694" t="s">
        <v>723</v>
      </c>
      <c r="B694">
        <v>3</v>
      </c>
      <c r="C694" s="1">
        <v>40909</v>
      </c>
      <c r="E694">
        <v>10021</v>
      </c>
      <c r="F694">
        <v>4</v>
      </c>
      <c r="G694">
        <v>823</v>
      </c>
      <c r="H694">
        <v>1961</v>
      </c>
      <c r="I694" t="s">
        <v>22</v>
      </c>
      <c r="J694">
        <v>1970</v>
      </c>
      <c r="K694">
        <v>1</v>
      </c>
      <c r="L694" t="s">
        <v>14</v>
      </c>
      <c r="M694" t="s">
        <v>25</v>
      </c>
      <c r="N694" t="s">
        <v>25</v>
      </c>
      <c r="O694" t="s">
        <v>25</v>
      </c>
      <c r="P694">
        <v>150000</v>
      </c>
      <c r="Q694">
        <v>15000</v>
      </c>
      <c r="R694">
        <v>105000</v>
      </c>
      <c r="S694">
        <v>30000</v>
      </c>
      <c r="T694">
        <v>100000</v>
      </c>
      <c r="U694">
        <v>3000</v>
      </c>
      <c r="V694">
        <v>250</v>
      </c>
      <c r="W694">
        <v>2672</v>
      </c>
      <c r="X694">
        <v>0</v>
      </c>
      <c r="Y694">
        <v>0</v>
      </c>
      <c r="Z694">
        <f t="shared" si="20"/>
        <v>1</v>
      </c>
      <c r="AA694">
        <f t="shared" si="21"/>
        <v>2672</v>
      </c>
      <c r="AB694">
        <f>VLOOKUP(E694,'Territory Map'!$A$2:$B$26,2,FALSE)</f>
        <v>6</v>
      </c>
    </row>
    <row r="695" spans="1:28" x14ac:dyDescent="0.2">
      <c r="A695" t="s">
        <v>724</v>
      </c>
      <c r="B695">
        <v>3</v>
      </c>
      <c r="C695" s="1">
        <v>40909</v>
      </c>
      <c r="D695" s="1">
        <v>41091</v>
      </c>
      <c r="E695">
        <v>10005</v>
      </c>
      <c r="F695">
        <v>3</v>
      </c>
      <c r="G695">
        <v>704</v>
      </c>
      <c r="H695">
        <v>1988</v>
      </c>
      <c r="I695" t="s">
        <v>24</v>
      </c>
      <c r="J695">
        <v>1988</v>
      </c>
      <c r="K695">
        <v>1</v>
      </c>
      <c r="L695" t="s">
        <v>14</v>
      </c>
      <c r="M695" t="s">
        <v>26</v>
      </c>
      <c r="N695" t="s">
        <v>25</v>
      </c>
      <c r="O695" t="s">
        <v>25</v>
      </c>
      <c r="P695">
        <v>300000</v>
      </c>
      <c r="Q695">
        <v>30000</v>
      </c>
      <c r="R695">
        <v>150000</v>
      </c>
      <c r="S695">
        <v>60000</v>
      </c>
      <c r="T695">
        <v>100000</v>
      </c>
      <c r="U695">
        <v>5000</v>
      </c>
      <c r="V695">
        <v>1000</v>
      </c>
      <c r="W695">
        <v>6582</v>
      </c>
      <c r="X695">
        <v>0</v>
      </c>
      <c r="Y695">
        <v>0</v>
      </c>
      <c r="Z695">
        <f t="shared" si="20"/>
        <v>0.5</v>
      </c>
      <c r="AA695">
        <f t="shared" si="21"/>
        <v>3291</v>
      </c>
      <c r="AB695">
        <f>VLOOKUP(E695,'Territory Map'!$A$2:$B$26,2,FALSE)</f>
        <v>7</v>
      </c>
    </row>
    <row r="696" spans="1:28" x14ac:dyDescent="0.2">
      <c r="A696" t="s">
        <v>725</v>
      </c>
      <c r="B696">
        <v>3</v>
      </c>
      <c r="C696" s="1">
        <v>40909</v>
      </c>
      <c r="E696">
        <v>10014</v>
      </c>
      <c r="F696">
        <v>3</v>
      </c>
      <c r="G696">
        <v>816</v>
      </c>
      <c r="H696">
        <v>1950</v>
      </c>
      <c r="I696" t="s">
        <v>23</v>
      </c>
      <c r="J696">
        <v>1963</v>
      </c>
      <c r="K696">
        <v>7</v>
      </c>
      <c r="L696" t="s">
        <v>16</v>
      </c>
      <c r="M696" t="s">
        <v>26</v>
      </c>
      <c r="N696" t="s">
        <v>26</v>
      </c>
      <c r="O696" t="s">
        <v>25</v>
      </c>
      <c r="P696">
        <v>250000</v>
      </c>
      <c r="Q696">
        <v>25000</v>
      </c>
      <c r="R696">
        <v>125000</v>
      </c>
      <c r="S696">
        <v>50000</v>
      </c>
      <c r="T696">
        <v>100000</v>
      </c>
      <c r="U696">
        <v>5000</v>
      </c>
      <c r="V696">
        <v>250</v>
      </c>
      <c r="W696">
        <v>1830</v>
      </c>
      <c r="X696">
        <v>0</v>
      </c>
      <c r="Y696">
        <v>0</v>
      </c>
      <c r="Z696">
        <f t="shared" si="20"/>
        <v>1</v>
      </c>
      <c r="AA696">
        <f t="shared" si="21"/>
        <v>1830</v>
      </c>
      <c r="AB696">
        <f>VLOOKUP(E696,'Territory Map'!$A$2:$B$26,2,FALSE)</f>
        <v>1</v>
      </c>
    </row>
    <row r="697" spans="1:28" x14ac:dyDescent="0.2">
      <c r="A697" t="s">
        <v>726</v>
      </c>
      <c r="B697">
        <v>3</v>
      </c>
      <c r="C697" s="1">
        <v>40909</v>
      </c>
      <c r="D697" s="1">
        <v>41091</v>
      </c>
      <c r="E697">
        <v>10014</v>
      </c>
      <c r="F697">
        <v>3</v>
      </c>
      <c r="G697">
        <v>810</v>
      </c>
      <c r="H697">
        <v>1979</v>
      </c>
      <c r="I697" t="s">
        <v>22</v>
      </c>
      <c r="J697">
        <v>1979</v>
      </c>
      <c r="K697">
        <v>1</v>
      </c>
      <c r="L697" t="s">
        <v>15</v>
      </c>
      <c r="M697" t="s">
        <v>26</v>
      </c>
      <c r="N697" t="s">
        <v>25</v>
      </c>
      <c r="O697" t="s">
        <v>25</v>
      </c>
      <c r="P697">
        <v>90000</v>
      </c>
      <c r="Q697">
        <v>9000</v>
      </c>
      <c r="R697">
        <v>45000</v>
      </c>
      <c r="S697">
        <v>18000</v>
      </c>
      <c r="T697">
        <v>100000</v>
      </c>
      <c r="U697">
        <v>1000</v>
      </c>
      <c r="V697">
        <v>1000</v>
      </c>
      <c r="W697">
        <v>830</v>
      </c>
      <c r="X697">
        <v>0</v>
      </c>
      <c r="Y697">
        <v>0</v>
      </c>
      <c r="Z697">
        <f t="shared" si="20"/>
        <v>0.5</v>
      </c>
      <c r="AA697">
        <f t="shared" si="21"/>
        <v>415</v>
      </c>
      <c r="AB697">
        <f>VLOOKUP(E697,'Territory Map'!$A$2:$B$26,2,FALSE)</f>
        <v>1</v>
      </c>
    </row>
    <row r="698" spans="1:28" x14ac:dyDescent="0.2">
      <c r="A698" t="s">
        <v>727</v>
      </c>
      <c r="B698">
        <v>3</v>
      </c>
      <c r="C698" s="1">
        <v>40909</v>
      </c>
      <c r="E698">
        <v>10005</v>
      </c>
      <c r="F698">
        <v>3</v>
      </c>
      <c r="G698">
        <v>779</v>
      </c>
      <c r="H698">
        <v>1996</v>
      </c>
      <c r="I698" t="s">
        <v>22</v>
      </c>
      <c r="J698">
        <v>1996</v>
      </c>
      <c r="K698">
        <v>9</v>
      </c>
      <c r="L698" t="s">
        <v>14</v>
      </c>
      <c r="M698" t="s">
        <v>26</v>
      </c>
      <c r="N698" t="s">
        <v>26</v>
      </c>
      <c r="O698" t="s">
        <v>25</v>
      </c>
      <c r="P698">
        <v>70000</v>
      </c>
      <c r="Q698">
        <v>7000</v>
      </c>
      <c r="R698">
        <v>35000</v>
      </c>
      <c r="S698">
        <v>14000</v>
      </c>
      <c r="T698">
        <v>300000</v>
      </c>
      <c r="U698">
        <v>5000</v>
      </c>
      <c r="V698">
        <v>250</v>
      </c>
      <c r="W698">
        <v>2178</v>
      </c>
      <c r="X698">
        <v>0</v>
      </c>
      <c r="Y698">
        <v>0</v>
      </c>
      <c r="Z698">
        <f t="shared" si="20"/>
        <v>1</v>
      </c>
      <c r="AA698">
        <f t="shared" si="21"/>
        <v>2178</v>
      </c>
      <c r="AB698">
        <f>VLOOKUP(E698,'Territory Map'!$A$2:$B$26,2,FALSE)</f>
        <v>7</v>
      </c>
    </row>
    <row r="699" spans="1:28" x14ac:dyDescent="0.2">
      <c r="A699" t="s">
        <v>728</v>
      </c>
      <c r="B699">
        <v>3</v>
      </c>
      <c r="C699" s="1">
        <v>40909</v>
      </c>
      <c r="E699">
        <v>10018</v>
      </c>
      <c r="F699">
        <v>4</v>
      </c>
      <c r="G699">
        <v>854</v>
      </c>
      <c r="H699">
        <v>1994</v>
      </c>
      <c r="I699" t="s">
        <v>24</v>
      </c>
      <c r="J699">
        <v>2001</v>
      </c>
      <c r="K699">
        <v>1</v>
      </c>
      <c r="L699" t="s">
        <v>14</v>
      </c>
      <c r="M699" t="s">
        <v>26</v>
      </c>
      <c r="N699" t="s">
        <v>26</v>
      </c>
      <c r="O699" t="s">
        <v>25</v>
      </c>
      <c r="P699">
        <v>60000</v>
      </c>
      <c r="Q699">
        <v>6000</v>
      </c>
      <c r="R699">
        <v>30000</v>
      </c>
      <c r="S699">
        <v>12000</v>
      </c>
      <c r="T699">
        <v>100000</v>
      </c>
      <c r="U699">
        <v>1000</v>
      </c>
      <c r="V699">
        <v>250</v>
      </c>
      <c r="W699">
        <v>536</v>
      </c>
      <c r="X699">
        <v>0</v>
      </c>
      <c r="Y699">
        <v>0</v>
      </c>
      <c r="Z699">
        <f t="shared" si="20"/>
        <v>1</v>
      </c>
      <c r="AA699">
        <f t="shared" si="21"/>
        <v>536</v>
      </c>
      <c r="AB699">
        <f>VLOOKUP(E699,'Territory Map'!$A$2:$B$26,2,FALSE)</f>
        <v>2</v>
      </c>
    </row>
    <row r="700" spans="1:28" x14ac:dyDescent="0.2">
      <c r="A700" t="s">
        <v>729</v>
      </c>
      <c r="B700">
        <v>3</v>
      </c>
      <c r="C700" s="1">
        <v>40909</v>
      </c>
      <c r="E700">
        <v>10024</v>
      </c>
      <c r="F700">
        <v>4</v>
      </c>
      <c r="G700">
        <v>692</v>
      </c>
      <c r="H700">
        <v>1978</v>
      </c>
      <c r="I700" t="s">
        <v>24</v>
      </c>
      <c r="J700">
        <v>1978</v>
      </c>
      <c r="K700">
        <v>1</v>
      </c>
      <c r="L700" t="s">
        <v>14</v>
      </c>
      <c r="M700" t="s">
        <v>26</v>
      </c>
      <c r="N700" t="s">
        <v>25</v>
      </c>
      <c r="O700" t="s">
        <v>25</v>
      </c>
      <c r="P700">
        <v>100000</v>
      </c>
      <c r="Q700">
        <v>10000</v>
      </c>
      <c r="R700">
        <v>50000</v>
      </c>
      <c r="S700">
        <v>20000</v>
      </c>
      <c r="T700">
        <v>100000</v>
      </c>
      <c r="U700">
        <v>3000</v>
      </c>
      <c r="V700">
        <v>500</v>
      </c>
      <c r="W700">
        <v>2600</v>
      </c>
      <c r="X700">
        <v>0</v>
      </c>
      <c r="Y700">
        <v>0</v>
      </c>
      <c r="Z700">
        <f t="shared" si="20"/>
        <v>1</v>
      </c>
      <c r="AA700">
        <f t="shared" si="21"/>
        <v>2600</v>
      </c>
      <c r="AB700">
        <f>VLOOKUP(E700,'Territory Map'!$A$2:$B$26,2,FALSE)</f>
        <v>4</v>
      </c>
    </row>
    <row r="701" spans="1:28" x14ac:dyDescent="0.2">
      <c r="A701" t="s">
        <v>730</v>
      </c>
      <c r="B701">
        <v>3</v>
      </c>
      <c r="C701" s="1">
        <v>40909</v>
      </c>
      <c r="E701">
        <v>10018</v>
      </c>
      <c r="F701">
        <v>4</v>
      </c>
      <c r="G701">
        <v>653</v>
      </c>
      <c r="H701">
        <v>1997</v>
      </c>
      <c r="I701" t="s">
        <v>22</v>
      </c>
      <c r="J701">
        <v>1997</v>
      </c>
      <c r="K701">
        <v>1</v>
      </c>
      <c r="L701" t="s">
        <v>14</v>
      </c>
      <c r="M701" t="s">
        <v>26</v>
      </c>
      <c r="N701" t="s">
        <v>26</v>
      </c>
      <c r="O701" t="s">
        <v>25</v>
      </c>
      <c r="P701">
        <v>50000</v>
      </c>
      <c r="Q701">
        <v>5000</v>
      </c>
      <c r="R701">
        <v>25000</v>
      </c>
      <c r="S701">
        <v>10000</v>
      </c>
      <c r="T701">
        <v>100000</v>
      </c>
      <c r="U701">
        <v>3000</v>
      </c>
      <c r="V701">
        <v>500</v>
      </c>
      <c r="W701">
        <v>631</v>
      </c>
      <c r="X701">
        <v>0</v>
      </c>
      <c r="Y701">
        <v>0</v>
      </c>
      <c r="Z701">
        <f t="shared" si="20"/>
        <v>1</v>
      </c>
      <c r="AA701">
        <f t="shared" si="21"/>
        <v>631</v>
      </c>
      <c r="AB701">
        <f>VLOOKUP(E701,'Territory Map'!$A$2:$B$26,2,FALSE)</f>
        <v>2</v>
      </c>
    </row>
    <row r="702" spans="1:28" x14ac:dyDescent="0.2">
      <c r="A702" t="s">
        <v>731</v>
      </c>
      <c r="B702">
        <v>3</v>
      </c>
      <c r="C702" s="1">
        <v>40909</v>
      </c>
      <c r="E702">
        <v>10003</v>
      </c>
      <c r="F702">
        <v>5</v>
      </c>
      <c r="G702">
        <v>669</v>
      </c>
      <c r="H702">
        <v>2010</v>
      </c>
      <c r="I702" t="s">
        <v>22</v>
      </c>
      <c r="J702">
        <v>2010</v>
      </c>
      <c r="K702">
        <v>1</v>
      </c>
      <c r="L702" t="s">
        <v>14</v>
      </c>
      <c r="M702" t="s">
        <v>26</v>
      </c>
      <c r="N702" t="s">
        <v>25</v>
      </c>
      <c r="O702" t="s">
        <v>25</v>
      </c>
      <c r="P702">
        <v>125000</v>
      </c>
      <c r="Q702">
        <v>12500</v>
      </c>
      <c r="R702">
        <v>62500</v>
      </c>
      <c r="S702">
        <v>25000</v>
      </c>
      <c r="T702">
        <v>100000</v>
      </c>
      <c r="U702">
        <v>1000</v>
      </c>
      <c r="V702">
        <v>500</v>
      </c>
      <c r="W702">
        <v>1965</v>
      </c>
      <c r="X702">
        <v>0</v>
      </c>
      <c r="Y702">
        <v>0</v>
      </c>
      <c r="Z702">
        <f t="shared" si="20"/>
        <v>1</v>
      </c>
      <c r="AA702">
        <f t="shared" si="21"/>
        <v>1965</v>
      </c>
      <c r="AB702">
        <f>VLOOKUP(E702,'Territory Map'!$A$2:$B$26,2,FALSE)</f>
        <v>5</v>
      </c>
    </row>
    <row r="703" spans="1:28" x14ac:dyDescent="0.2">
      <c r="A703" t="s">
        <v>732</v>
      </c>
      <c r="B703">
        <v>3</v>
      </c>
      <c r="C703" s="1">
        <v>40909</v>
      </c>
      <c r="E703">
        <v>10025</v>
      </c>
      <c r="F703">
        <v>1</v>
      </c>
      <c r="G703">
        <v>900</v>
      </c>
      <c r="H703">
        <v>1962</v>
      </c>
      <c r="I703" t="s">
        <v>22</v>
      </c>
      <c r="J703">
        <v>1985</v>
      </c>
      <c r="K703">
        <v>7</v>
      </c>
      <c r="L703" t="s">
        <v>16</v>
      </c>
      <c r="M703" t="s">
        <v>26</v>
      </c>
      <c r="N703" t="s">
        <v>25</v>
      </c>
      <c r="O703" t="s">
        <v>25</v>
      </c>
      <c r="P703">
        <v>95000</v>
      </c>
      <c r="Q703">
        <v>9500</v>
      </c>
      <c r="R703">
        <v>47500</v>
      </c>
      <c r="S703">
        <v>19000</v>
      </c>
      <c r="T703">
        <v>100000</v>
      </c>
      <c r="U703">
        <v>3000</v>
      </c>
      <c r="V703">
        <v>250</v>
      </c>
      <c r="W703">
        <v>756</v>
      </c>
      <c r="X703">
        <v>0</v>
      </c>
      <c r="Y703">
        <v>0</v>
      </c>
      <c r="Z703">
        <f t="shared" si="20"/>
        <v>1</v>
      </c>
      <c r="AA703">
        <f t="shared" si="21"/>
        <v>756</v>
      </c>
      <c r="AB703">
        <f>VLOOKUP(E703,'Territory Map'!$A$2:$B$26,2,FALSE)</f>
        <v>7</v>
      </c>
    </row>
    <row r="704" spans="1:28" x14ac:dyDescent="0.2">
      <c r="A704" t="s">
        <v>733</v>
      </c>
      <c r="B704">
        <v>3</v>
      </c>
      <c r="C704" s="1">
        <v>40909</v>
      </c>
      <c r="D704" s="1">
        <v>41091</v>
      </c>
      <c r="E704">
        <v>10005</v>
      </c>
      <c r="F704">
        <v>4</v>
      </c>
      <c r="G704">
        <v>700</v>
      </c>
      <c r="H704">
        <v>2006</v>
      </c>
      <c r="I704" t="s">
        <v>22</v>
      </c>
      <c r="J704">
        <v>2006</v>
      </c>
      <c r="K704">
        <v>1</v>
      </c>
      <c r="L704" t="s">
        <v>14</v>
      </c>
      <c r="M704" t="s">
        <v>26</v>
      </c>
      <c r="N704" t="s">
        <v>25</v>
      </c>
      <c r="O704" t="s">
        <v>25</v>
      </c>
      <c r="P704">
        <v>125000</v>
      </c>
      <c r="Q704">
        <v>12500</v>
      </c>
      <c r="R704">
        <v>87500</v>
      </c>
      <c r="S704">
        <v>25000</v>
      </c>
      <c r="T704">
        <v>100000</v>
      </c>
      <c r="U704">
        <v>1000</v>
      </c>
      <c r="V704">
        <v>500</v>
      </c>
      <c r="W704">
        <v>2208</v>
      </c>
      <c r="X704">
        <v>0</v>
      </c>
      <c r="Y704">
        <v>0</v>
      </c>
      <c r="Z704">
        <f t="shared" si="20"/>
        <v>0.5</v>
      </c>
      <c r="AA704">
        <f t="shared" si="21"/>
        <v>1104</v>
      </c>
      <c r="AB704">
        <f>VLOOKUP(E704,'Territory Map'!$A$2:$B$26,2,FALSE)</f>
        <v>7</v>
      </c>
    </row>
    <row r="705" spans="1:28" x14ac:dyDescent="0.2">
      <c r="A705" t="s">
        <v>734</v>
      </c>
      <c r="B705">
        <v>3</v>
      </c>
      <c r="C705" s="1">
        <v>40909</v>
      </c>
      <c r="E705">
        <v>10009</v>
      </c>
      <c r="F705">
        <v>4</v>
      </c>
      <c r="G705">
        <v>769</v>
      </c>
      <c r="H705">
        <v>1967</v>
      </c>
      <c r="I705" t="s">
        <v>22</v>
      </c>
      <c r="J705">
        <v>1980</v>
      </c>
      <c r="K705">
        <v>1</v>
      </c>
      <c r="L705" t="s">
        <v>16</v>
      </c>
      <c r="M705" t="s">
        <v>26</v>
      </c>
      <c r="N705" t="s">
        <v>25</v>
      </c>
      <c r="O705" t="s">
        <v>25</v>
      </c>
      <c r="P705">
        <v>250000</v>
      </c>
      <c r="Q705">
        <v>25000</v>
      </c>
      <c r="R705">
        <v>150000</v>
      </c>
      <c r="S705">
        <v>50000</v>
      </c>
      <c r="T705">
        <v>500000</v>
      </c>
      <c r="U705">
        <v>3000</v>
      </c>
      <c r="V705">
        <v>250</v>
      </c>
      <c r="W705">
        <v>3134</v>
      </c>
      <c r="X705">
        <v>0</v>
      </c>
      <c r="Y705">
        <v>0</v>
      </c>
      <c r="Z705">
        <f t="shared" si="20"/>
        <v>1</v>
      </c>
      <c r="AA705">
        <f t="shared" si="21"/>
        <v>3134</v>
      </c>
      <c r="AB705">
        <f>VLOOKUP(E705,'Territory Map'!$A$2:$B$26,2,FALSE)</f>
        <v>1</v>
      </c>
    </row>
    <row r="706" spans="1:28" x14ac:dyDescent="0.2">
      <c r="A706" t="s">
        <v>735</v>
      </c>
      <c r="B706">
        <v>3</v>
      </c>
      <c r="C706" s="1">
        <v>40909</v>
      </c>
      <c r="E706">
        <v>10001</v>
      </c>
      <c r="F706">
        <v>2</v>
      </c>
      <c r="G706">
        <v>800</v>
      </c>
      <c r="H706">
        <v>1994</v>
      </c>
      <c r="I706" t="s">
        <v>22</v>
      </c>
      <c r="J706">
        <v>1994</v>
      </c>
      <c r="K706">
        <v>1</v>
      </c>
      <c r="L706" t="s">
        <v>16</v>
      </c>
      <c r="M706" t="s">
        <v>26</v>
      </c>
      <c r="N706" t="s">
        <v>25</v>
      </c>
      <c r="O706" t="s">
        <v>25</v>
      </c>
      <c r="P706">
        <v>60000</v>
      </c>
      <c r="Q706">
        <v>6000</v>
      </c>
      <c r="R706">
        <v>30000</v>
      </c>
      <c r="S706">
        <v>12000</v>
      </c>
      <c r="T706">
        <v>300000</v>
      </c>
      <c r="U706">
        <v>3000</v>
      </c>
      <c r="V706">
        <v>1000</v>
      </c>
      <c r="W706">
        <v>424</v>
      </c>
      <c r="X706">
        <v>0</v>
      </c>
      <c r="Y706">
        <v>0</v>
      </c>
      <c r="Z706">
        <f t="shared" si="20"/>
        <v>1</v>
      </c>
      <c r="AA706">
        <f t="shared" si="21"/>
        <v>424</v>
      </c>
      <c r="AB706">
        <f>VLOOKUP(E706,'Territory Map'!$A$2:$B$26,2,FALSE)</f>
        <v>6</v>
      </c>
    </row>
    <row r="707" spans="1:28" x14ac:dyDescent="0.2">
      <c r="A707" t="s">
        <v>736</v>
      </c>
      <c r="B707">
        <v>3</v>
      </c>
      <c r="C707" s="1">
        <v>40909</v>
      </c>
      <c r="D707" s="1">
        <v>41091</v>
      </c>
      <c r="E707">
        <v>10006</v>
      </c>
      <c r="F707">
        <v>1</v>
      </c>
      <c r="G707">
        <v>749</v>
      </c>
      <c r="H707">
        <v>1985</v>
      </c>
      <c r="I707" t="s">
        <v>22</v>
      </c>
      <c r="J707">
        <v>1999</v>
      </c>
      <c r="K707">
        <v>1</v>
      </c>
      <c r="L707" t="s">
        <v>14</v>
      </c>
      <c r="M707" t="s">
        <v>26</v>
      </c>
      <c r="N707" t="s">
        <v>25</v>
      </c>
      <c r="O707" t="s">
        <v>25</v>
      </c>
      <c r="P707">
        <v>90000</v>
      </c>
      <c r="Q707">
        <v>9000</v>
      </c>
      <c r="R707">
        <v>45000</v>
      </c>
      <c r="S707">
        <v>18000</v>
      </c>
      <c r="T707">
        <v>300000</v>
      </c>
      <c r="U707">
        <v>3000</v>
      </c>
      <c r="V707">
        <v>500</v>
      </c>
      <c r="W707">
        <v>1297</v>
      </c>
      <c r="X707">
        <v>0</v>
      </c>
      <c r="Y707">
        <v>0</v>
      </c>
      <c r="Z707">
        <f t="shared" ref="Z707:Z770" si="22">IF(ISBLANK(D707),1,0.5)</f>
        <v>0.5</v>
      </c>
      <c r="AA707">
        <f t="shared" ref="AA707:AA770" si="23">Z707*W707</f>
        <v>648.5</v>
      </c>
      <c r="AB707">
        <f>VLOOKUP(E707,'Territory Map'!$A$2:$B$26,2,FALSE)</f>
        <v>6</v>
      </c>
    </row>
    <row r="708" spans="1:28" x14ac:dyDescent="0.2">
      <c r="A708" t="s">
        <v>737</v>
      </c>
      <c r="B708">
        <v>3</v>
      </c>
      <c r="C708" s="1">
        <v>40909</v>
      </c>
      <c r="E708">
        <v>10010</v>
      </c>
      <c r="F708">
        <v>2</v>
      </c>
      <c r="G708">
        <v>800</v>
      </c>
      <c r="H708">
        <v>1988</v>
      </c>
      <c r="I708" t="s">
        <v>23</v>
      </c>
      <c r="J708">
        <v>2004</v>
      </c>
      <c r="K708">
        <v>1</v>
      </c>
      <c r="L708" t="s">
        <v>14</v>
      </c>
      <c r="M708" t="s">
        <v>25</v>
      </c>
      <c r="N708" t="s">
        <v>25</v>
      </c>
      <c r="O708" t="s">
        <v>25</v>
      </c>
      <c r="P708">
        <v>200000</v>
      </c>
      <c r="Q708">
        <v>20000</v>
      </c>
      <c r="R708">
        <v>100000</v>
      </c>
      <c r="S708">
        <v>40000</v>
      </c>
      <c r="T708">
        <v>300000</v>
      </c>
      <c r="U708">
        <v>5000</v>
      </c>
      <c r="V708">
        <v>500</v>
      </c>
      <c r="W708">
        <v>1896</v>
      </c>
      <c r="X708">
        <v>0</v>
      </c>
      <c r="Y708">
        <v>0</v>
      </c>
      <c r="Z708">
        <f t="shared" si="22"/>
        <v>1</v>
      </c>
      <c r="AA708">
        <f t="shared" si="23"/>
        <v>1896</v>
      </c>
      <c r="AB708">
        <f>VLOOKUP(E708,'Territory Map'!$A$2:$B$26,2,FALSE)</f>
        <v>7</v>
      </c>
    </row>
    <row r="709" spans="1:28" x14ac:dyDescent="0.2">
      <c r="A709" t="s">
        <v>738</v>
      </c>
      <c r="B709">
        <v>3</v>
      </c>
      <c r="C709" s="1">
        <v>40909</v>
      </c>
      <c r="D709" s="1">
        <v>41091</v>
      </c>
      <c r="E709">
        <v>10002</v>
      </c>
      <c r="F709">
        <v>4</v>
      </c>
      <c r="G709">
        <v>853</v>
      </c>
      <c r="H709">
        <v>1975</v>
      </c>
      <c r="I709" t="s">
        <v>22</v>
      </c>
      <c r="J709">
        <v>1999</v>
      </c>
      <c r="K709">
        <v>1</v>
      </c>
      <c r="L709" t="s">
        <v>14</v>
      </c>
      <c r="M709" t="s">
        <v>26</v>
      </c>
      <c r="N709" t="s">
        <v>26</v>
      </c>
      <c r="O709" t="s">
        <v>25</v>
      </c>
      <c r="P709">
        <v>200000</v>
      </c>
      <c r="Q709">
        <v>20000</v>
      </c>
      <c r="R709">
        <v>100000</v>
      </c>
      <c r="S709">
        <v>40000</v>
      </c>
      <c r="T709">
        <v>300000</v>
      </c>
      <c r="U709">
        <v>1000</v>
      </c>
      <c r="V709">
        <v>500</v>
      </c>
      <c r="W709">
        <v>1272</v>
      </c>
      <c r="X709">
        <v>0</v>
      </c>
      <c r="Y709">
        <v>0</v>
      </c>
      <c r="Z709">
        <f t="shared" si="22"/>
        <v>0.5</v>
      </c>
      <c r="AA709">
        <f t="shared" si="23"/>
        <v>636</v>
      </c>
      <c r="AB709">
        <f>VLOOKUP(E709,'Territory Map'!$A$2:$B$26,2,FALSE)</f>
        <v>5</v>
      </c>
    </row>
    <row r="710" spans="1:28" x14ac:dyDescent="0.2">
      <c r="A710" t="s">
        <v>739</v>
      </c>
      <c r="B710">
        <v>3</v>
      </c>
      <c r="C710" s="1">
        <v>40909</v>
      </c>
      <c r="E710">
        <v>10014</v>
      </c>
      <c r="F710">
        <v>2</v>
      </c>
      <c r="G710">
        <v>800</v>
      </c>
      <c r="H710">
        <v>1959</v>
      </c>
      <c r="I710" t="s">
        <v>22</v>
      </c>
      <c r="J710">
        <v>2008</v>
      </c>
      <c r="K710">
        <v>1</v>
      </c>
      <c r="L710" t="s">
        <v>14</v>
      </c>
      <c r="M710" t="s">
        <v>25</v>
      </c>
      <c r="N710" t="s">
        <v>25</v>
      </c>
      <c r="O710" t="s">
        <v>25</v>
      </c>
      <c r="P710">
        <v>100000</v>
      </c>
      <c r="Q710">
        <v>10000</v>
      </c>
      <c r="R710">
        <v>70000</v>
      </c>
      <c r="S710">
        <v>20000</v>
      </c>
      <c r="T710">
        <v>500000</v>
      </c>
      <c r="U710">
        <v>1000</v>
      </c>
      <c r="V710">
        <v>1000</v>
      </c>
      <c r="W710">
        <v>980</v>
      </c>
      <c r="X710">
        <v>0</v>
      </c>
      <c r="Y710">
        <v>0</v>
      </c>
      <c r="Z710">
        <f t="shared" si="22"/>
        <v>1</v>
      </c>
      <c r="AA710">
        <f t="shared" si="23"/>
        <v>980</v>
      </c>
      <c r="AB710">
        <f>VLOOKUP(E710,'Territory Map'!$A$2:$B$26,2,FALSE)</f>
        <v>1</v>
      </c>
    </row>
    <row r="711" spans="1:28" x14ac:dyDescent="0.2">
      <c r="A711" t="s">
        <v>740</v>
      </c>
      <c r="B711">
        <v>3</v>
      </c>
      <c r="C711" s="1">
        <v>40909</v>
      </c>
      <c r="E711">
        <v>10006</v>
      </c>
      <c r="F711">
        <v>4</v>
      </c>
      <c r="G711">
        <v>874</v>
      </c>
      <c r="H711">
        <v>1989</v>
      </c>
      <c r="I711" t="s">
        <v>23</v>
      </c>
      <c r="J711">
        <v>1989</v>
      </c>
      <c r="K711">
        <v>1</v>
      </c>
      <c r="L711" t="s">
        <v>14</v>
      </c>
      <c r="M711" t="s">
        <v>26</v>
      </c>
      <c r="N711" t="s">
        <v>26</v>
      </c>
      <c r="O711" t="s">
        <v>25</v>
      </c>
      <c r="P711">
        <v>80000</v>
      </c>
      <c r="Q711">
        <v>8000</v>
      </c>
      <c r="R711">
        <v>40000</v>
      </c>
      <c r="S711">
        <v>16000</v>
      </c>
      <c r="T711">
        <v>300000</v>
      </c>
      <c r="U711">
        <v>5000</v>
      </c>
      <c r="V711">
        <v>500</v>
      </c>
      <c r="W711">
        <v>932</v>
      </c>
      <c r="X711">
        <v>0</v>
      </c>
      <c r="Y711">
        <v>0</v>
      </c>
      <c r="Z711">
        <f t="shared" si="22"/>
        <v>1</v>
      </c>
      <c r="AA711">
        <f t="shared" si="23"/>
        <v>932</v>
      </c>
      <c r="AB711">
        <f>VLOOKUP(E711,'Territory Map'!$A$2:$B$26,2,FALSE)</f>
        <v>6</v>
      </c>
    </row>
    <row r="712" spans="1:28" x14ac:dyDescent="0.2">
      <c r="A712" t="s">
        <v>741</v>
      </c>
      <c r="B712">
        <v>3</v>
      </c>
      <c r="C712" s="1">
        <v>40909</v>
      </c>
      <c r="E712">
        <v>10003</v>
      </c>
      <c r="F712">
        <v>4</v>
      </c>
      <c r="G712">
        <v>857</v>
      </c>
      <c r="H712">
        <v>1966</v>
      </c>
      <c r="I712" t="s">
        <v>22</v>
      </c>
      <c r="J712">
        <v>2008</v>
      </c>
      <c r="K712">
        <v>1</v>
      </c>
      <c r="L712" t="s">
        <v>14</v>
      </c>
      <c r="M712" t="s">
        <v>26</v>
      </c>
      <c r="N712" t="s">
        <v>25</v>
      </c>
      <c r="O712" t="s">
        <v>25</v>
      </c>
      <c r="P712">
        <v>80000</v>
      </c>
      <c r="Q712">
        <v>8000</v>
      </c>
      <c r="R712">
        <v>40000</v>
      </c>
      <c r="S712">
        <v>16000</v>
      </c>
      <c r="T712">
        <v>100000</v>
      </c>
      <c r="U712">
        <v>5000</v>
      </c>
      <c r="V712">
        <v>1000</v>
      </c>
      <c r="W712">
        <v>656</v>
      </c>
      <c r="X712">
        <v>0</v>
      </c>
      <c r="Y712">
        <v>0</v>
      </c>
      <c r="Z712">
        <f t="shared" si="22"/>
        <v>1</v>
      </c>
      <c r="AA712">
        <f t="shared" si="23"/>
        <v>656</v>
      </c>
      <c r="AB712">
        <f>VLOOKUP(E712,'Territory Map'!$A$2:$B$26,2,FALSE)</f>
        <v>5</v>
      </c>
    </row>
    <row r="713" spans="1:28" x14ac:dyDescent="0.2">
      <c r="A713" t="s">
        <v>742</v>
      </c>
      <c r="B713">
        <v>3</v>
      </c>
      <c r="C713" s="1">
        <v>40909</v>
      </c>
      <c r="E713">
        <v>10023</v>
      </c>
      <c r="F713">
        <v>2</v>
      </c>
      <c r="G713">
        <v>819</v>
      </c>
      <c r="H713">
        <v>1979</v>
      </c>
      <c r="I713" t="s">
        <v>23</v>
      </c>
      <c r="J713">
        <v>1996</v>
      </c>
      <c r="K713">
        <v>1</v>
      </c>
      <c r="L713" t="s">
        <v>14</v>
      </c>
      <c r="M713" t="s">
        <v>26</v>
      </c>
      <c r="N713" t="s">
        <v>25</v>
      </c>
      <c r="O713" t="s">
        <v>25</v>
      </c>
      <c r="P713">
        <v>300000</v>
      </c>
      <c r="Q713">
        <v>30000</v>
      </c>
      <c r="R713">
        <v>150000</v>
      </c>
      <c r="S713">
        <v>60000</v>
      </c>
      <c r="T713">
        <v>100000</v>
      </c>
      <c r="U713">
        <v>1000</v>
      </c>
      <c r="V713">
        <v>500</v>
      </c>
      <c r="W713">
        <v>1467</v>
      </c>
      <c r="X713">
        <v>0</v>
      </c>
      <c r="Y713">
        <v>0</v>
      </c>
      <c r="Z713">
        <f t="shared" si="22"/>
        <v>1</v>
      </c>
      <c r="AA713">
        <f t="shared" si="23"/>
        <v>1467</v>
      </c>
      <c r="AB713">
        <f>VLOOKUP(E713,'Territory Map'!$A$2:$B$26,2,FALSE)</f>
        <v>4</v>
      </c>
    </row>
    <row r="714" spans="1:28" x14ac:dyDescent="0.2">
      <c r="A714" t="s">
        <v>743</v>
      </c>
      <c r="B714">
        <v>3</v>
      </c>
      <c r="C714" s="1">
        <v>40909</v>
      </c>
      <c r="E714">
        <v>10010</v>
      </c>
      <c r="F714">
        <v>2</v>
      </c>
      <c r="G714">
        <v>655</v>
      </c>
      <c r="H714">
        <v>2009</v>
      </c>
      <c r="I714" t="s">
        <v>22</v>
      </c>
      <c r="J714">
        <v>2009</v>
      </c>
      <c r="K714">
        <v>1</v>
      </c>
      <c r="L714" t="s">
        <v>14</v>
      </c>
      <c r="M714" t="s">
        <v>26</v>
      </c>
      <c r="N714" t="s">
        <v>25</v>
      </c>
      <c r="O714" t="s">
        <v>25</v>
      </c>
      <c r="P714">
        <v>100000</v>
      </c>
      <c r="Q714">
        <v>10000</v>
      </c>
      <c r="R714">
        <v>50000</v>
      </c>
      <c r="S714">
        <v>20000</v>
      </c>
      <c r="T714">
        <v>300000</v>
      </c>
      <c r="U714">
        <v>3000</v>
      </c>
      <c r="V714">
        <v>500</v>
      </c>
      <c r="W714">
        <v>1837</v>
      </c>
      <c r="X714">
        <v>0</v>
      </c>
      <c r="Y714">
        <v>0</v>
      </c>
      <c r="Z714">
        <f t="shared" si="22"/>
        <v>1</v>
      </c>
      <c r="AA714">
        <f t="shared" si="23"/>
        <v>1837</v>
      </c>
      <c r="AB714">
        <f>VLOOKUP(E714,'Territory Map'!$A$2:$B$26,2,FALSE)</f>
        <v>7</v>
      </c>
    </row>
    <row r="715" spans="1:28" x14ac:dyDescent="0.2">
      <c r="A715" t="s">
        <v>744</v>
      </c>
      <c r="B715">
        <v>3</v>
      </c>
      <c r="C715" s="1">
        <v>40909</v>
      </c>
      <c r="E715">
        <v>10010</v>
      </c>
      <c r="F715">
        <v>4</v>
      </c>
      <c r="G715">
        <v>734</v>
      </c>
      <c r="H715">
        <v>1953</v>
      </c>
      <c r="I715" t="s">
        <v>22</v>
      </c>
      <c r="J715">
        <v>1976</v>
      </c>
      <c r="K715">
        <v>1</v>
      </c>
      <c r="L715" t="s">
        <v>14</v>
      </c>
      <c r="M715" t="s">
        <v>26</v>
      </c>
      <c r="N715" t="s">
        <v>26</v>
      </c>
      <c r="O715" t="s">
        <v>25</v>
      </c>
      <c r="P715">
        <v>80000</v>
      </c>
      <c r="Q715">
        <v>8000</v>
      </c>
      <c r="R715">
        <v>40000</v>
      </c>
      <c r="S715">
        <v>16000</v>
      </c>
      <c r="T715">
        <v>500000</v>
      </c>
      <c r="U715">
        <v>5000</v>
      </c>
      <c r="V715">
        <v>500</v>
      </c>
      <c r="W715">
        <v>2284</v>
      </c>
      <c r="X715">
        <v>0</v>
      </c>
      <c r="Y715">
        <v>0</v>
      </c>
      <c r="Z715">
        <f t="shared" si="22"/>
        <v>1</v>
      </c>
      <c r="AA715">
        <f t="shared" si="23"/>
        <v>2284</v>
      </c>
      <c r="AB715">
        <f>VLOOKUP(E715,'Territory Map'!$A$2:$B$26,2,FALSE)</f>
        <v>7</v>
      </c>
    </row>
    <row r="716" spans="1:28" x14ac:dyDescent="0.2">
      <c r="A716" t="s">
        <v>745</v>
      </c>
      <c r="B716">
        <v>3</v>
      </c>
      <c r="C716" s="1">
        <v>40909</v>
      </c>
      <c r="E716">
        <v>10003</v>
      </c>
      <c r="F716">
        <v>4</v>
      </c>
      <c r="G716">
        <v>793</v>
      </c>
      <c r="H716">
        <v>2009</v>
      </c>
      <c r="I716" t="s">
        <v>22</v>
      </c>
      <c r="J716">
        <v>2009</v>
      </c>
      <c r="K716">
        <v>1</v>
      </c>
      <c r="L716" t="s">
        <v>14</v>
      </c>
      <c r="M716" t="s">
        <v>26</v>
      </c>
      <c r="N716" t="s">
        <v>26</v>
      </c>
      <c r="O716" t="s">
        <v>25</v>
      </c>
      <c r="P716">
        <v>80000</v>
      </c>
      <c r="Q716">
        <v>8000</v>
      </c>
      <c r="R716">
        <v>40000</v>
      </c>
      <c r="S716">
        <v>16000</v>
      </c>
      <c r="T716">
        <v>300000</v>
      </c>
      <c r="U716">
        <v>5000</v>
      </c>
      <c r="V716">
        <v>1000</v>
      </c>
      <c r="W716">
        <v>845</v>
      </c>
      <c r="X716">
        <v>0</v>
      </c>
      <c r="Y716">
        <v>0</v>
      </c>
      <c r="Z716">
        <f t="shared" si="22"/>
        <v>1</v>
      </c>
      <c r="AA716">
        <f t="shared" si="23"/>
        <v>845</v>
      </c>
      <c r="AB716">
        <f>VLOOKUP(E716,'Territory Map'!$A$2:$B$26,2,FALSE)</f>
        <v>5</v>
      </c>
    </row>
    <row r="717" spans="1:28" x14ac:dyDescent="0.2">
      <c r="A717" t="s">
        <v>746</v>
      </c>
      <c r="B717">
        <v>3</v>
      </c>
      <c r="C717" s="1">
        <v>40909</v>
      </c>
      <c r="E717">
        <v>10015</v>
      </c>
      <c r="F717">
        <v>3</v>
      </c>
      <c r="G717">
        <v>889</v>
      </c>
      <c r="H717">
        <v>1987</v>
      </c>
      <c r="I717" t="s">
        <v>24</v>
      </c>
      <c r="J717">
        <v>2010</v>
      </c>
      <c r="K717">
        <v>1</v>
      </c>
      <c r="L717" t="s">
        <v>14</v>
      </c>
      <c r="M717" t="s">
        <v>26</v>
      </c>
      <c r="N717" t="s">
        <v>26</v>
      </c>
      <c r="O717" t="s">
        <v>25</v>
      </c>
      <c r="P717">
        <v>70000</v>
      </c>
      <c r="Q717">
        <v>7000</v>
      </c>
      <c r="R717">
        <v>49000</v>
      </c>
      <c r="S717">
        <v>14000</v>
      </c>
      <c r="T717">
        <v>100000</v>
      </c>
      <c r="U717">
        <v>5000</v>
      </c>
      <c r="V717">
        <v>500</v>
      </c>
      <c r="W717">
        <v>1057</v>
      </c>
      <c r="X717">
        <v>0</v>
      </c>
      <c r="Y717">
        <v>0</v>
      </c>
      <c r="Z717">
        <f t="shared" si="22"/>
        <v>1</v>
      </c>
      <c r="AA717">
        <f t="shared" si="23"/>
        <v>1057</v>
      </c>
      <c r="AB717">
        <f>VLOOKUP(E717,'Territory Map'!$A$2:$B$26,2,FALSE)</f>
        <v>7</v>
      </c>
    </row>
    <row r="718" spans="1:28" x14ac:dyDescent="0.2">
      <c r="A718" t="s">
        <v>747</v>
      </c>
      <c r="B718">
        <v>3</v>
      </c>
      <c r="C718" s="1">
        <v>40909</v>
      </c>
      <c r="E718">
        <v>10011</v>
      </c>
      <c r="F718">
        <v>2</v>
      </c>
      <c r="G718">
        <v>867</v>
      </c>
      <c r="H718">
        <v>1983</v>
      </c>
      <c r="I718" t="s">
        <v>24</v>
      </c>
      <c r="J718">
        <v>1990</v>
      </c>
      <c r="K718">
        <v>1</v>
      </c>
      <c r="L718" t="s">
        <v>16</v>
      </c>
      <c r="M718" t="s">
        <v>26</v>
      </c>
      <c r="N718" t="s">
        <v>26</v>
      </c>
      <c r="O718" t="s">
        <v>25</v>
      </c>
      <c r="P718">
        <v>80000</v>
      </c>
      <c r="Q718">
        <v>8000</v>
      </c>
      <c r="R718">
        <v>40000</v>
      </c>
      <c r="S718">
        <v>16000</v>
      </c>
      <c r="T718">
        <v>300000</v>
      </c>
      <c r="U718">
        <v>3000</v>
      </c>
      <c r="V718">
        <v>500</v>
      </c>
      <c r="W718">
        <v>789</v>
      </c>
      <c r="X718">
        <v>0</v>
      </c>
      <c r="Y718">
        <v>0</v>
      </c>
      <c r="Z718">
        <f t="shared" si="22"/>
        <v>1</v>
      </c>
      <c r="AA718">
        <f t="shared" si="23"/>
        <v>789</v>
      </c>
      <c r="AB718">
        <f>VLOOKUP(E718,'Territory Map'!$A$2:$B$26,2,FALSE)</f>
        <v>6</v>
      </c>
    </row>
    <row r="719" spans="1:28" x14ac:dyDescent="0.2">
      <c r="A719" t="s">
        <v>748</v>
      </c>
      <c r="B719">
        <v>3</v>
      </c>
      <c r="C719" s="1">
        <v>40909</v>
      </c>
      <c r="D719" s="1">
        <v>41091</v>
      </c>
      <c r="E719">
        <v>10003</v>
      </c>
      <c r="F719">
        <v>4</v>
      </c>
      <c r="G719">
        <v>654</v>
      </c>
      <c r="H719">
        <v>2010</v>
      </c>
      <c r="I719" t="s">
        <v>22</v>
      </c>
      <c r="J719">
        <v>2010</v>
      </c>
      <c r="K719">
        <v>1</v>
      </c>
      <c r="L719" t="s">
        <v>14</v>
      </c>
      <c r="M719" t="s">
        <v>26</v>
      </c>
      <c r="N719" t="s">
        <v>25</v>
      </c>
      <c r="O719" t="s">
        <v>25</v>
      </c>
      <c r="P719">
        <v>50000</v>
      </c>
      <c r="Q719">
        <v>5000</v>
      </c>
      <c r="R719">
        <v>25000</v>
      </c>
      <c r="S719">
        <v>10000</v>
      </c>
      <c r="T719">
        <v>100000</v>
      </c>
      <c r="U719">
        <v>3000</v>
      </c>
      <c r="V719">
        <v>250</v>
      </c>
      <c r="W719">
        <v>808</v>
      </c>
      <c r="X719">
        <v>0</v>
      </c>
      <c r="Y719">
        <v>0</v>
      </c>
      <c r="Z719">
        <f t="shared" si="22"/>
        <v>0.5</v>
      </c>
      <c r="AA719">
        <f t="shared" si="23"/>
        <v>404</v>
      </c>
      <c r="AB719">
        <f>VLOOKUP(E719,'Territory Map'!$A$2:$B$26,2,FALSE)</f>
        <v>5</v>
      </c>
    </row>
    <row r="720" spans="1:28" x14ac:dyDescent="0.2">
      <c r="A720" t="s">
        <v>749</v>
      </c>
      <c r="B720">
        <v>3</v>
      </c>
      <c r="C720" s="1">
        <v>40909</v>
      </c>
      <c r="E720">
        <v>10016</v>
      </c>
      <c r="F720">
        <v>2</v>
      </c>
      <c r="G720">
        <v>888</v>
      </c>
      <c r="H720">
        <v>1975</v>
      </c>
      <c r="I720" t="s">
        <v>22</v>
      </c>
      <c r="J720">
        <v>1976</v>
      </c>
      <c r="K720">
        <v>7</v>
      </c>
      <c r="L720" t="s">
        <v>15</v>
      </c>
      <c r="M720" t="s">
        <v>26</v>
      </c>
      <c r="N720" t="s">
        <v>25</v>
      </c>
      <c r="O720" t="s">
        <v>25</v>
      </c>
      <c r="P720">
        <v>80000</v>
      </c>
      <c r="Q720">
        <v>8000</v>
      </c>
      <c r="R720">
        <v>40000</v>
      </c>
      <c r="S720">
        <v>16000</v>
      </c>
      <c r="T720">
        <v>100000</v>
      </c>
      <c r="U720">
        <v>1000</v>
      </c>
      <c r="V720">
        <v>500</v>
      </c>
      <c r="W720">
        <v>926</v>
      </c>
      <c r="X720">
        <v>0</v>
      </c>
      <c r="Y720">
        <v>0</v>
      </c>
      <c r="Z720">
        <f t="shared" si="22"/>
        <v>1</v>
      </c>
      <c r="AA720">
        <f t="shared" si="23"/>
        <v>926</v>
      </c>
      <c r="AB720">
        <f>VLOOKUP(E720,'Territory Map'!$A$2:$B$26,2,FALSE)</f>
        <v>6</v>
      </c>
    </row>
    <row r="721" spans="1:28" x14ac:dyDescent="0.2">
      <c r="A721" t="s">
        <v>750</v>
      </c>
      <c r="B721">
        <v>3</v>
      </c>
      <c r="C721" s="1">
        <v>40909</v>
      </c>
      <c r="E721">
        <v>10013</v>
      </c>
      <c r="F721">
        <v>3</v>
      </c>
      <c r="G721">
        <v>800</v>
      </c>
      <c r="H721">
        <v>1976</v>
      </c>
      <c r="I721" t="s">
        <v>22</v>
      </c>
      <c r="J721">
        <v>1982</v>
      </c>
      <c r="K721">
        <v>1</v>
      </c>
      <c r="L721" t="s">
        <v>16</v>
      </c>
      <c r="M721" t="s">
        <v>25</v>
      </c>
      <c r="N721" t="s">
        <v>25</v>
      </c>
      <c r="O721" t="s">
        <v>25</v>
      </c>
      <c r="P721">
        <v>50000</v>
      </c>
      <c r="Q721">
        <v>5000</v>
      </c>
      <c r="R721">
        <v>35000</v>
      </c>
      <c r="S721">
        <v>10000</v>
      </c>
      <c r="T721">
        <v>500000</v>
      </c>
      <c r="U721">
        <v>3000</v>
      </c>
      <c r="V721">
        <v>250</v>
      </c>
      <c r="W721">
        <v>353</v>
      </c>
      <c r="X721">
        <v>0</v>
      </c>
      <c r="Y721">
        <v>0</v>
      </c>
      <c r="Z721">
        <f t="shared" si="22"/>
        <v>1</v>
      </c>
      <c r="AA721">
        <f t="shared" si="23"/>
        <v>353</v>
      </c>
      <c r="AB721">
        <f>VLOOKUP(E721,'Territory Map'!$A$2:$B$26,2,FALSE)</f>
        <v>2</v>
      </c>
    </row>
    <row r="722" spans="1:28" x14ac:dyDescent="0.2">
      <c r="A722" t="s">
        <v>751</v>
      </c>
      <c r="B722">
        <v>3</v>
      </c>
      <c r="C722" s="1">
        <v>40909</v>
      </c>
      <c r="E722">
        <v>10013</v>
      </c>
      <c r="F722">
        <v>2</v>
      </c>
      <c r="G722">
        <v>610</v>
      </c>
      <c r="H722">
        <v>1973</v>
      </c>
      <c r="I722" t="s">
        <v>23</v>
      </c>
      <c r="J722">
        <v>1973</v>
      </c>
      <c r="K722">
        <v>1</v>
      </c>
      <c r="L722" t="s">
        <v>15</v>
      </c>
      <c r="M722" t="s">
        <v>26</v>
      </c>
      <c r="N722" t="s">
        <v>26</v>
      </c>
      <c r="O722" t="s">
        <v>25</v>
      </c>
      <c r="P722">
        <v>50000</v>
      </c>
      <c r="Q722">
        <v>5000</v>
      </c>
      <c r="R722">
        <v>30000</v>
      </c>
      <c r="S722">
        <v>10000</v>
      </c>
      <c r="T722">
        <v>100000</v>
      </c>
      <c r="U722">
        <v>3000</v>
      </c>
      <c r="V722">
        <v>500</v>
      </c>
      <c r="W722">
        <v>564</v>
      </c>
      <c r="X722">
        <v>0</v>
      </c>
      <c r="Y722">
        <v>0</v>
      </c>
      <c r="Z722">
        <f t="shared" si="22"/>
        <v>1</v>
      </c>
      <c r="AA722">
        <f t="shared" si="23"/>
        <v>564</v>
      </c>
      <c r="AB722">
        <f>VLOOKUP(E722,'Territory Map'!$A$2:$B$26,2,FALSE)</f>
        <v>2</v>
      </c>
    </row>
    <row r="723" spans="1:28" x14ac:dyDescent="0.2">
      <c r="A723" t="s">
        <v>752</v>
      </c>
      <c r="B723">
        <v>3</v>
      </c>
      <c r="C723" s="1">
        <v>40909</v>
      </c>
      <c r="E723">
        <v>10020</v>
      </c>
      <c r="F723">
        <v>5</v>
      </c>
      <c r="G723">
        <v>894</v>
      </c>
      <c r="H723">
        <v>1955</v>
      </c>
      <c r="I723" t="s">
        <v>22</v>
      </c>
      <c r="J723">
        <v>1993</v>
      </c>
      <c r="K723">
        <v>1</v>
      </c>
      <c r="L723" t="s">
        <v>14</v>
      </c>
      <c r="M723" t="s">
        <v>26</v>
      </c>
      <c r="N723" t="s">
        <v>25</v>
      </c>
      <c r="O723" t="s">
        <v>25</v>
      </c>
      <c r="P723">
        <v>60000</v>
      </c>
      <c r="Q723">
        <v>6000</v>
      </c>
      <c r="R723">
        <v>30000</v>
      </c>
      <c r="S723">
        <v>12000</v>
      </c>
      <c r="T723">
        <v>100000</v>
      </c>
      <c r="U723">
        <v>1000</v>
      </c>
      <c r="V723">
        <v>500</v>
      </c>
      <c r="W723">
        <v>1042</v>
      </c>
      <c r="X723">
        <v>0</v>
      </c>
      <c r="Y723">
        <v>0</v>
      </c>
      <c r="Z723">
        <f t="shared" si="22"/>
        <v>1</v>
      </c>
      <c r="AA723">
        <f t="shared" si="23"/>
        <v>1042</v>
      </c>
      <c r="AB723">
        <f>VLOOKUP(E723,'Territory Map'!$A$2:$B$26,2,FALSE)</f>
        <v>7</v>
      </c>
    </row>
    <row r="724" spans="1:28" x14ac:dyDescent="0.2">
      <c r="A724" t="s">
        <v>753</v>
      </c>
      <c r="B724">
        <v>3</v>
      </c>
      <c r="C724" s="1">
        <v>40909</v>
      </c>
      <c r="E724">
        <v>10025</v>
      </c>
      <c r="F724">
        <v>2</v>
      </c>
      <c r="G724">
        <v>756</v>
      </c>
      <c r="H724">
        <v>2007</v>
      </c>
      <c r="I724" t="s">
        <v>22</v>
      </c>
      <c r="J724">
        <v>2007</v>
      </c>
      <c r="K724">
        <v>1</v>
      </c>
      <c r="L724" t="s">
        <v>15</v>
      </c>
      <c r="M724" t="s">
        <v>26</v>
      </c>
      <c r="N724" t="s">
        <v>25</v>
      </c>
      <c r="O724" t="s">
        <v>25</v>
      </c>
      <c r="P724">
        <v>200000</v>
      </c>
      <c r="Q724">
        <v>20000</v>
      </c>
      <c r="R724">
        <v>100000</v>
      </c>
      <c r="S724">
        <v>40000</v>
      </c>
      <c r="T724">
        <v>100000</v>
      </c>
      <c r="U724">
        <v>3000</v>
      </c>
      <c r="V724">
        <v>250</v>
      </c>
      <c r="W724">
        <v>2176</v>
      </c>
      <c r="X724">
        <v>0</v>
      </c>
      <c r="Y724">
        <v>0</v>
      </c>
      <c r="Z724">
        <f t="shared" si="22"/>
        <v>1</v>
      </c>
      <c r="AA724">
        <f t="shared" si="23"/>
        <v>2176</v>
      </c>
      <c r="AB724">
        <f>VLOOKUP(E724,'Territory Map'!$A$2:$B$26,2,FALSE)</f>
        <v>7</v>
      </c>
    </row>
    <row r="725" spans="1:28" x14ac:dyDescent="0.2">
      <c r="A725" t="s">
        <v>754</v>
      </c>
      <c r="B725">
        <v>3</v>
      </c>
      <c r="C725" s="1">
        <v>40909</v>
      </c>
      <c r="E725">
        <v>10025</v>
      </c>
      <c r="F725">
        <v>2</v>
      </c>
      <c r="G725">
        <v>806</v>
      </c>
      <c r="H725">
        <v>1989</v>
      </c>
      <c r="I725" t="s">
        <v>22</v>
      </c>
      <c r="J725">
        <v>2006</v>
      </c>
      <c r="K725">
        <v>1</v>
      </c>
      <c r="L725" t="s">
        <v>14</v>
      </c>
      <c r="M725" t="s">
        <v>25</v>
      </c>
      <c r="N725" t="s">
        <v>25</v>
      </c>
      <c r="O725" t="s">
        <v>26</v>
      </c>
      <c r="P725">
        <v>70000</v>
      </c>
      <c r="Q725">
        <v>7000</v>
      </c>
      <c r="R725">
        <v>35000</v>
      </c>
      <c r="S725">
        <v>14000</v>
      </c>
      <c r="T725">
        <v>100000</v>
      </c>
      <c r="U725">
        <v>5000</v>
      </c>
      <c r="V725">
        <v>500</v>
      </c>
      <c r="W725">
        <v>859</v>
      </c>
      <c r="X725">
        <v>0</v>
      </c>
      <c r="Y725">
        <v>0</v>
      </c>
      <c r="Z725">
        <f t="shared" si="22"/>
        <v>1</v>
      </c>
      <c r="AA725">
        <f t="shared" si="23"/>
        <v>859</v>
      </c>
      <c r="AB725">
        <f>VLOOKUP(E725,'Territory Map'!$A$2:$B$26,2,FALSE)</f>
        <v>7</v>
      </c>
    </row>
    <row r="726" spans="1:28" x14ac:dyDescent="0.2">
      <c r="A726" t="s">
        <v>755</v>
      </c>
      <c r="B726">
        <v>3</v>
      </c>
      <c r="C726" s="1">
        <v>40909</v>
      </c>
      <c r="E726">
        <v>10017</v>
      </c>
      <c r="F726">
        <v>4</v>
      </c>
      <c r="G726">
        <v>837</v>
      </c>
      <c r="H726">
        <v>1998</v>
      </c>
      <c r="I726" t="s">
        <v>22</v>
      </c>
      <c r="J726">
        <v>1998</v>
      </c>
      <c r="K726">
        <v>1</v>
      </c>
      <c r="L726" t="s">
        <v>14</v>
      </c>
      <c r="M726" t="s">
        <v>26</v>
      </c>
      <c r="N726" t="s">
        <v>25</v>
      </c>
      <c r="O726" t="s">
        <v>25</v>
      </c>
      <c r="P726">
        <v>100000</v>
      </c>
      <c r="Q726">
        <v>10000</v>
      </c>
      <c r="R726">
        <v>50000</v>
      </c>
      <c r="S726">
        <v>20000</v>
      </c>
      <c r="T726">
        <v>300000</v>
      </c>
      <c r="U726">
        <v>5000</v>
      </c>
      <c r="V726">
        <v>500</v>
      </c>
      <c r="W726">
        <v>911</v>
      </c>
      <c r="X726">
        <v>0</v>
      </c>
      <c r="Y726">
        <v>0</v>
      </c>
      <c r="Z726">
        <f t="shared" si="22"/>
        <v>1</v>
      </c>
      <c r="AA726">
        <f t="shared" si="23"/>
        <v>911</v>
      </c>
      <c r="AB726">
        <f>VLOOKUP(E726,'Territory Map'!$A$2:$B$26,2,FALSE)</f>
        <v>3</v>
      </c>
    </row>
    <row r="727" spans="1:28" x14ac:dyDescent="0.2">
      <c r="A727" t="s">
        <v>756</v>
      </c>
      <c r="B727">
        <v>3</v>
      </c>
      <c r="C727" s="1">
        <v>40909</v>
      </c>
      <c r="E727">
        <v>10015</v>
      </c>
      <c r="F727">
        <v>2</v>
      </c>
      <c r="G727">
        <v>656</v>
      </c>
      <c r="H727">
        <v>2005</v>
      </c>
      <c r="I727" t="s">
        <v>23</v>
      </c>
      <c r="J727">
        <v>2005</v>
      </c>
      <c r="K727">
        <v>1</v>
      </c>
      <c r="L727" t="s">
        <v>14</v>
      </c>
      <c r="M727" t="s">
        <v>26</v>
      </c>
      <c r="N727" t="s">
        <v>26</v>
      </c>
      <c r="O727" t="s">
        <v>25</v>
      </c>
      <c r="P727">
        <v>70000</v>
      </c>
      <c r="Q727">
        <v>7000</v>
      </c>
      <c r="R727">
        <v>35000</v>
      </c>
      <c r="S727">
        <v>14000</v>
      </c>
      <c r="T727">
        <v>100000</v>
      </c>
      <c r="U727">
        <v>3000</v>
      </c>
      <c r="V727">
        <v>250</v>
      </c>
      <c r="W727">
        <v>1354</v>
      </c>
      <c r="X727">
        <v>0</v>
      </c>
      <c r="Y727">
        <v>0</v>
      </c>
      <c r="Z727">
        <f t="shared" si="22"/>
        <v>1</v>
      </c>
      <c r="AA727">
        <f t="shared" si="23"/>
        <v>1354</v>
      </c>
      <c r="AB727">
        <f>VLOOKUP(E727,'Territory Map'!$A$2:$B$26,2,FALSE)</f>
        <v>7</v>
      </c>
    </row>
    <row r="728" spans="1:28" x14ac:dyDescent="0.2">
      <c r="A728" t="s">
        <v>757</v>
      </c>
      <c r="B728">
        <v>3</v>
      </c>
      <c r="C728" s="1">
        <v>40909</v>
      </c>
      <c r="E728">
        <v>10008</v>
      </c>
      <c r="F728">
        <v>4</v>
      </c>
      <c r="G728">
        <v>852</v>
      </c>
      <c r="H728">
        <v>1984</v>
      </c>
      <c r="I728" t="s">
        <v>23</v>
      </c>
      <c r="J728">
        <v>1984</v>
      </c>
      <c r="K728">
        <v>1</v>
      </c>
      <c r="L728" t="s">
        <v>14</v>
      </c>
      <c r="M728" t="s">
        <v>26</v>
      </c>
      <c r="N728" t="s">
        <v>25</v>
      </c>
      <c r="O728" t="s">
        <v>25</v>
      </c>
      <c r="P728">
        <v>100000</v>
      </c>
      <c r="Q728">
        <v>10000</v>
      </c>
      <c r="R728">
        <v>50000</v>
      </c>
      <c r="S728">
        <v>20000</v>
      </c>
      <c r="T728">
        <v>100000</v>
      </c>
      <c r="U728">
        <v>3000</v>
      </c>
      <c r="V728">
        <v>500</v>
      </c>
      <c r="W728">
        <v>935</v>
      </c>
      <c r="X728">
        <v>0</v>
      </c>
      <c r="Y728">
        <v>0</v>
      </c>
      <c r="Z728">
        <f t="shared" si="22"/>
        <v>1</v>
      </c>
      <c r="AA728">
        <f t="shared" si="23"/>
        <v>935</v>
      </c>
      <c r="AB728">
        <f>VLOOKUP(E728,'Territory Map'!$A$2:$B$26,2,FALSE)</f>
        <v>1</v>
      </c>
    </row>
    <row r="729" spans="1:28" x14ac:dyDescent="0.2">
      <c r="A729" t="s">
        <v>758</v>
      </c>
      <c r="B729">
        <v>3</v>
      </c>
      <c r="C729" s="1">
        <v>40909</v>
      </c>
      <c r="E729">
        <v>10017</v>
      </c>
      <c r="F729">
        <v>3</v>
      </c>
      <c r="G729">
        <v>800</v>
      </c>
      <c r="H729">
        <v>2009</v>
      </c>
      <c r="I729" t="s">
        <v>22</v>
      </c>
      <c r="J729">
        <v>2009</v>
      </c>
      <c r="K729">
        <v>1</v>
      </c>
      <c r="L729" t="s">
        <v>14</v>
      </c>
      <c r="M729" t="s">
        <v>26</v>
      </c>
      <c r="N729" t="s">
        <v>25</v>
      </c>
      <c r="O729" t="s">
        <v>25</v>
      </c>
      <c r="P729">
        <v>200000</v>
      </c>
      <c r="Q729">
        <v>20000</v>
      </c>
      <c r="R729">
        <v>100000</v>
      </c>
      <c r="S729">
        <v>40000</v>
      </c>
      <c r="T729">
        <v>100000</v>
      </c>
      <c r="U729">
        <v>3000</v>
      </c>
      <c r="V729">
        <v>500</v>
      </c>
      <c r="W729">
        <v>1158</v>
      </c>
      <c r="X729">
        <v>0</v>
      </c>
      <c r="Y729">
        <v>0</v>
      </c>
      <c r="Z729">
        <f t="shared" si="22"/>
        <v>1</v>
      </c>
      <c r="AA729">
        <f t="shared" si="23"/>
        <v>1158</v>
      </c>
      <c r="AB729">
        <f>VLOOKUP(E729,'Territory Map'!$A$2:$B$26,2,FALSE)</f>
        <v>3</v>
      </c>
    </row>
    <row r="730" spans="1:28" x14ac:dyDescent="0.2">
      <c r="A730" t="s">
        <v>759</v>
      </c>
      <c r="B730">
        <v>3</v>
      </c>
      <c r="C730" s="1">
        <v>40909</v>
      </c>
      <c r="E730">
        <v>10018</v>
      </c>
      <c r="F730">
        <v>2</v>
      </c>
      <c r="G730">
        <v>769</v>
      </c>
      <c r="H730">
        <v>1992</v>
      </c>
      <c r="I730" t="s">
        <v>22</v>
      </c>
      <c r="J730">
        <v>1992</v>
      </c>
      <c r="K730">
        <v>1</v>
      </c>
      <c r="L730" t="s">
        <v>14</v>
      </c>
      <c r="M730" t="s">
        <v>26</v>
      </c>
      <c r="N730" t="s">
        <v>26</v>
      </c>
      <c r="O730" t="s">
        <v>25</v>
      </c>
      <c r="P730">
        <v>90000</v>
      </c>
      <c r="Q730">
        <v>9000</v>
      </c>
      <c r="R730">
        <v>45000</v>
      </c>
      <c r="S730">
        <v>18000</v>
      </c>
      <c r="T730">
        <v>300000</v>
      </c>
      <c r="U730">
        <v>3000</v>
      </c>
      <c r="V730">
        <v>1000</v>
      </c>
      <c r="W730">
        <v>786</v>
      </c>
      <c r="X730">
        <v>0</v>
      </c>
      <c r="Y730">
        <v>0</v>
      </c>
      <c r="Z730">
        <f t="shared" si="22"/>
        <v>1</v>
      </c>
      <c r="AA730">
        <f t="shared" si="23"/>
        <v>786</v>
      </c>
      <c r="AB730">
        <f>VLOOKUP(E730,'Territory Map'!$A$2:$B$26,2,FALSE)</f>
        <v>2</v>
      </c>
    </row>
    <row r="731" spans="1:28" x14ac:dyDescent="0.2">
      <c r="A731" t="s">
        <v>760</v>
      </c>
      <c r="B731">
        <v>3</v>
      </c>
      <c r="C731" s="1">
        <v>40909</v>
      </c>
      <c r="D731" s="1">
        <v>41091</v>
      </c>
      <c r="E731">
        <v>10005</v>
      </c>
      <c r="F731">
        <v>4</v>
      </c>
      <c r="G731">
        <v>803</v>
      </c>
      <c r="H731">
        <v>1998</v>
      </c>
      <c r="I731" t="s">
        <v>22</v>
      </c>
      <c r="J731">
        <v>1998</v>
      </c>
      <c r="K731">
        <v>9</v>
      </c>
      <c r="L731" t="s">
        <v>14</v>
      </c>
      <c r="M731" t="s">
        <v>26</v>
      </c>
      <c r="N731" t="s">
        <v>26</v>
      </c>
      <c r="O731" t="s">
        <v>25</v>
      </c>
      <c r="P731">
        <v>70000</v>
      </c>
      <c r="Q731">
        <v>7000</v>
      </c>
      <c r="R731">
        <v>35000</v>
      </c>
      <c r="S731">
        <v>14000</v>
      </c>
      <c r="T731">
        <v>300000</v>
      </c>
      <c r="U731">
        <v>1000</v>
      </c>
      <c r="V731">
        <v>500</v>
      </c>
      <c r="W731">
        <v>1444</v>
      </c>
      <c r="X731">
        <v>0</v>
      </c>
      <c r="Y731">
        <v>0</v>
      </c>
      <c r="Z731">
        <f t="shared" si="22"/>
        <v>0.5</v>
      </c>
      <c r="AA731">
        <f t="shared" si="23"/>
        <v>722</v>
      </c>
      <c r="AB731">
        <f>VLOOKUP(E731,'Territory Map'!$A$2:$B$26,2,FALSE)</f>
        <v>7</v>
      </c>
    </row>
    <row r="732" spans="1:28" x14ac:dyDescent="0.2">
      <c r="A732" t="s">
        <v>761</v>
      </c>
      <c r="B732">
        <v>3</v>
      </c>
      <c r="C732" s="1">
        <v>40909</v>
      </c>
      <c r="E732">
        <v>10014</v>
      </c>
      <c r="F732">
        <v>2</v>
      </c>
      <c r="G732">
        <v>825</v>
      </c>
      <c r="H732">
        <v>2007</v>
      </c>
      <c r="I732" t="s">
        <v>22</v>
      </c>
      <c r="J732">
        <v>2007</v>
      </c>
      <c r="K732">
        <v>1</v>
      </c>
      <c r="L732" t="s">
        <v>14</v>
      </c>
      <c r="M732" t="s">
        <v>25</v>
      </c>
      <c r="N732" t="s">
        <v>25</v>
      </c>
      <c r="O732" t="s">
        <v>25</v>
      </c>
      <c r="P732">
        <v>60000</v>
      </c>
      <c r="Q732">
        <v>6000</v>
      </c>
      <c r="R732">
        <v>30000</v>
      </c>
      <c r="S732">
        <v>12000</v>
      </c>
      <c r="T732">
        <v>500000</v>
      </c>
      <c r="U732">
        <v>5000</v>
      </c>
      <c r="V732">
        <v>1000</v>
      </c>
      <c r="W732">
        <v>481</v>
      </c>
      <c r="X732">
        <v>0</v>
      </c>
      <c r="Y732">
        <v>0</v>
      </c>
      <c r="Z732">
        <f t="shared" si="22"/>
        <v>1</v>
      </c>
      <c r="AA732">
        <f t="shared" si="23"/>
        <v>481</v>
      </c>
      <c r="AB732">
        <f>VLOOKUP(E732,'Territory Map'!$A$2:$B$26,2,FALSE)</f>
        <v>1</v>
      </c>
    </row>
    <row r="733" spans="1:28" x14ac:dyDescent="0.2">
      <c r="A733" t="s">
        <v>762</v>
      </c>
      <c r="B733">
        <v>3</v>
      </c>
      <c r="C733" s="1">
        <v>40909</v>
      </c>
      <c r="E733">
        <v>10025</v>
      </c>
      <c r="F733">
        <v>2</v>
      </c>
      <c r="G733">
        <v>936</v>
      </c>
      <c r="H733">
        <v>1977</v>
      </c>
      <c r="I733" t="s">
        <v>22</v>
      </c>
      <c r="J733">
        <v>1984</v>
      </c>
      <c r="K733">
        <v>1</v>
      </c>
      <c r="L733" t="s">
        <v>14</v>
      </c>
      <c r="M733" t="s">
        <v>26</v>
      </c>
      <c r="N733" t="s">
        <v>25</v>
      </c>
      <c r="O733" t="s">
        <v>25</v>
      </c>
      <c r="P733">
        <v>200000</v>
      </c>
      <c r="Q733">
        <v>20000</v>
      </c>
      <c r="R733">
        <v>100000</v>
      </c>
      <c r="S733">
        <v>40000</v>
      </c>
      <c r="T733">
        <v>300000</v>
      </c>
      <c r="U733">
        <v>1000</v>
      </c>
      <c r="V733">
        <v>500</v>
      </c>
      <c r="W733">
        <v>1651</v>
      </c>
      <c r="X733">
        <v>0</v>
      </c>
      <c r="Y733">
        <v>0</v>
      </c>
      <c r="Z733">
        <f t="shared" si="22"/>
        <v>1</v>
      </c>
      <c r="AA733">
        <f t="shared" si="23"/>
        <v>1651</v>
      </c>
      <c r="AB733">
        <f>VLOOKUP(E733,'Territory Map'!$A$2:$B$26,2,FALSE)</f>
        <v>7</v>
      </c>
    </row>
    <row r="734" spans="1:28" x14ac:dyDescent="0.2">
      <c r="A734" t="s">
        <v>763</v>
      </c>
      <c r="B734">
        <v>3</v>
      </c>
      <c r="C734" s="1">
        <v>40909</v>
      </c>
      <c r="E734">
        <v>10002</v>
      </c>
      <c r="F734">
        <v>2</v>
      </c>
      <c r="G734">
        <v>864</v>
      </c>
      <c r="H734">
        <v>1962</v>
      </c>
      <c r="I734" t="s">
        <v>22</v>
      </c>
      <c r="J734">
        <v>1996</v>
      </c>
      <c r="K734">
        <v>1</v>
      </c>
      <c r="L734" t="s">
        <v>14</v>
      </c>
      <c r="M734" t="s">
        <v>26</v>
      </c>
      <c r="N734" t="s">
        <v>26</v>
      </c>
      <c r="O734" t="s">
        <v>25</v>
      </c>
      <c r="P734">
        <v>70000</v>
      </c>
      <c r="Q734">
        <v>7000</v>
      </c>
      <c r="R734">
        <v>35000</v>
      </c>
      <c r="S734">
        <v>14000</v>
      </c>
      <c r="T734">
        <v>100000</v>
      </c>
      <c r="U734">
        <v>3000</v>
      </c>
      <c r="V734">
        <v>500</v>
      </c>
      <c r="W734">
        <v>483</v>
      </c>
      <c r="X734">
        <v>0</v>
      </c>
      <c r="Y734">
        <v>0</v>
      </c>
      <c r="Z734">
        <f t="shared" si="22"/>
        <v>1</v>
      </c>
      <c r="AA734">
        <f t="shared" si="23"/>
        <v>483</v>
      </c>
      <c r="AB734">
        <f>VLOOKUP(E734,'Territory Map'!$A$2:$B$26,2,FALSE)</f>
        <v>5</v>
      </c>
    </row>
    <row r="735" spans="1:28" x14ac:dyDescent="0.2">
      <c r="A735" t="s">
        <v>764</v>
      </c>
      <c r="B735">
        <v>3</v>
      </c>
      <c r="C735" s="1">
        <v>40909</v>
      </c>
      <c r="E735">
        <v>10009</v>
      </c>
      <c r="F735">
        <v>2</v>
      </c>
      <c r="G735">
        <v>808</v>
      </c>
      <c r="H735">
        <v>1965</v>
      </c>
      <c r="I735" t="s">
        <v>22</v>
      </c>
      <c r="J735">
        <v>2000</v>
      </c>
      <c r="K735">
        <v>1</v>
      </c>
      <c r="L735" t="s">
        <v>14</v>
      </c>
      <c r="M735" t="s">
        <v>26</v>
      </c>
      <c r="N735" t="s">
        <v>25</v>
      </c>
      <c r="O735" t="s">
        <v>25</v>
      </c>
      <c r="P735">
        <v>150000</v>
      </c>
      <c r="Q735">
        <v>15000</v>
      </c>
      <c r="R735">
        <v>75000</v>
      </c>
      <c r="S735">
        <v>30000</v>
      </c>
      <c r="T735">
        <v>300000</v>
      </c>
      <c r="U735">
        <v>5000</v>
      </c>
      <c r="V735">
        <v>250</v>
      </c>
      <c r="W735">
        <v>1431</v>
      </c>
      <c r="X735">
        <v>1</v>
      </c>
      <c r="Y735">
        <v>14850</v>
      </c>
      <c r="Z735">
        <f t="shared" si="22"/>
        <v>1</v>
      </c>
      <c r="AA735">
        <f t="shared" si="23"/>
        <v>1431</v>
      </c>
      <c r="AB735">
        <f>VLOOKUP(E735,'Territory Map'!$A$2:$B$26,2,FALSE)</f>
        <v>1</v>
      </c>
    </row>
    <row r="736" spans="1:28" x14ac:dyDescent="0.2">
      <c r="A736" t="s">
        <v>765</v>
      </c>
      <c r="B736">
        <v>3</v>
      </c>
      <c r="C736" s="1">
        <v>40909</v>
      </c>
      <c r="E736">
        <v>10003</v>
      </c>
      <c r="F736">
        <v>2</v>
      </c>
      <c r="G736">
        <v>754</v>
      </c>
      <c r="H736">
        <v>1951</v>
      </c>
      <c r="I736" t="s">
        <v>22</v>
      </c>
      <c r="J736">
        <v>1963</v>
      </c>
      <c r="K736">
        <v>1</v>
      </c>
      <c r="L736" t="s">
        <v>15</v>
      </c>
      <c r="M736" t="s">
        <v>26</v>
      </c>
      <c r="N736" t="s">
        <v>25</v>
      </c>
      <c r="O736" t="s">
        <v>25</v>
      </c>
      <c r="P736">
        <v>50000</v>
      </c>
      <c r="Q736">
        <v>5000</v>
      </c>
      <c r="R736">
        <v>30000</v>
      </c>
      <c r="S736">
        <v>10000</v>
      </c>
      <c r="T736">
        <v>300000</v>
      </c>
      <c r="U736">
        <v>1000</v>
      </c>
      <c r="V736">
        <v>500</v>
      </c>
      <c r="W736">
        <v>601</v>
      </c>
      <c r="X736">
        <v>0</v>
      </c>
      <c r="Y736">
        <v>0</v>
      </c>
      <c r="Z736">
        <f t="shared" si="22"/>
        <v>1</v>
      </c>
      <c r="AA736">
        <f t="shared" si="23"/>
        <v>601</v>
      </c>
      <c r="AB736">
        <f>VLOOKUP(E736,'Territory Map'!$A$2:$B$26,2,FALSE)</f>
        <v>5</v>
      </c>
    </row>
    <row r="737" spans="1:28" x14ac:dyDescent="0.2">
      <c r="A737" t="s">
        <v>766</v>
      </c>
      <c r="B737">
        <v>3</v>
      </c>
      <c r="C737" s="1">
        <v>40909</v>
      </c>
      <c r="E737">
        <v>10017</v>
      </c>
      <c r="F737">
        <v>4</v>
      </c>
      <c r="G737">
        <v>750</v>
      </c>
      <c r="H737">
        <v>1956</v>
      </c>
      <c r="I737" t="s">
        <v>22</v>
      </c>
      <c r="J737">
        <v>1977</v>
      </c>
      <c r="K737">
        <v>1</v>
      </c>
      <c r="L737" t="s">
        <v>14</v>
      </c>
      <c r="M737" t="s">
        <v>25</v>
      </c>
      <c r="N737" t="s">
        <v>25</v>
      </c>
      <c r="O737" t="s">
        <v>25</v>
      </c>
      <c r="P737">
        <v>100000</v>
      </c>
      <c r="Q737">
        <v>10000</v>
      </c>
      <c r="R737">
        <v>50000</v>
      </c>
      <c r="S737">
        <v>20000</v>
      </c>
      <c r="T737">
        <v>500000</v>
      </c>
      <c r="U737">
        <v>1000</v>
      </c>
      <c r="V737">
        <v>500</v>
      </c>
      <c r="W737">
        <v>1946</v>
      </c>
      <c r="X737">
        <v>0</v>
      </c>
      <c r="Y737">
        <v>0</v>
      </c>
      <c r="Z737">
        <f t="shared" si="22"/>
        <v>1</v>
      </c>
      <c r="AA737">
        <f t="shared" si="23"/>
        <v>1946</v>
      </c>
      <c r="AB737">
        <f>VLOOKUP(E737,'Territory Map'!$A$2:$B$26,2,FALSE)</f>
        <v>3</v>
      </c>
    </row>
    <row r="738" spans="1:28" x14ac:dyDescent="0.2">
      <c r="A738" t="s">
        <v>767</v>
      </c>
      <c r="B738">
        <v>3</v>
      </c>
      <c r="C738" s="1">
        <v>40909</v>
      </c>
      <c r="E738">
        <v>10015</v>
      </c>
      <c r="F738">
        <v>4</v>
      </c>
      <c r="G738">
        <v>877</v>
      </c>
      <c r="H738">
        <v>1957</v>
      </c>
      <c r="I738" t="s">
        <v>22</v>
      </c>
      <c r="J738">
        <v>2001</v>
      </c>
      <c r="K738">
        <v>1</v>
      </c>
      <c r="L738" t="s">
        <v>14</v>
      </c>
      <c r="M738" t="s">
        <v>26</v>
      </c>
      <c r="N738" t="s">
        <v>25</v>
      </c>
      <c r="O738" t="s">
        <v>25</v>
      </c>
      <c r="P738">
        <v>70000</v>
      </c>
      <c r="Q738">
        <v>7000</v>
      </c>
      <c r="R738">
        <v>35000</v>
      </c>
      <c r="S738">
        <v>14000</v>
      </c>
      <c r="T738">
        <v>300000</v>
      </c>
      <c r="U738">
        <v>1000</v>
      </c>
      <c r="V738">
        <v>500</v>
      </c>
      <c r="W738">
        <v>1007</v>
      </c>
      <c r="X738">
        <v>1</v>
      </c>
      <c r="Y738">
        <v>81396</v>
      </c>
      <c r="Z738">
        <f t="shared" si="22"/>
        <v>1</v>
      </c>
      <c r="AA738">
        <f t="shared" si="23"/>
        <v>1007</v>
      </c>
      <c r="AB738">
        <f>VLOOKUP(E738,'Territory Map'!$A$2:$B$26,2,FALSE)</f>
        <v>7</v>
      </c>
    </row>
    <row r="739" spans="1:28" x14ac:dyDescent="0.2">
      <c r="A739" t="s">
        <v>768</v>
      </c>
      <c r="B739">
        <v>3</v>
      </c>
      <c r="C739" s="1">
        <v>40909</v>
      </c>
      <c r="E739">
        <v>10020</v>
      </c>
      <c r="F739">
        <v>1</v>
      </c>
      <c r="G739">
        <v>867</v>
      </c>
      <c r="H739">
        <v>1988</v>
      </c>
      <c r="I739" t="s">
        <v>22</v>
      </c>
      <c r="J739">
        <v>1995</v>
      </c>
      <c r="K739">
        <v>1</v>
      </c>
      <c r="L739" t="s">
        <v>14</v>
      </c>
      <c r="M739" t="s">
        <v>26</v>
      </c>
      <c r="N739" t="s">
        <v>26</v>
      </c>
      <c r="O739" t="s">
        <v>25</v>
      </c>
      <c r="P739">
        <v>125000</v>
      </c>
      <c r="Q739">
        <v>12500</v>
      </c>
      <c r="R739">
        <v>62500</v>
      </c>
      <c r="S739">
        <v>25000</v>
      </c>
      <c r="T739">
        <v>500000</v>
      </c>
      <c r="U739">
        <v>5000</v>
      </c>
      <c r="V739">
        <v>500</v>
      </c>
      <c r="W739">
        <v>940</v>
      </c>
      <c r="X739">
        <v>0</v>
      </c>
      <c r="Y739">
        <v>0</v>
      </c>
      <c r="Z739">
        <f t="shared" si="22"/>
        <v>1</v>
      </c>
      <c r="AA739">
        <f t="shared" si="23"/>
        <v>940</v>
      </c>
      <c r="AB739">
        <f>VLOOKUP(E739,'Territory Map'!$A$2:$B$26,2,FALSE)</f>
        <v>7</v>
      </c>
    </row>
    <row r="740" spans="1:28" x14ac:dyDescent="0.2">
      <c r="A740" t="s">
        <v>769</v>
      </c>
      <c r="B740">
        <v>3</v>
      </c>
      <c r="C740" s="1">
        <v>40909</v>
      </c>
      <c r="E740">
        <v>10006</v>
      </c>
      <c r="F740">
        <v>5</v>
      </c>
      <c r="G740">
        <v>804</v>
      </c>
      <c r="H740">
        <v>1988</v>
      </c>
      <c r="I740" t="s">
        <v>24</v>
      </c>
      <c r="J740">
        <v>1988</v>
      </c>
      <c r="K740">
        <v>1</v>
      </c>
      <c r="L740" t="s">
        <v>15</v>
      </c>
      <c r="M740" t="s">
        <v>26</v>
      </c>
      <c r="N740" t="s">
        <v>25</v>
      </c>
      <c r="O740" t="s">
        <v>25</v>
      </c>
      <c r="P740">
        <v>80000</v>
      </c>
      <c r="Q740">
        <v>8000</v>
      </c>
      <c r="R740">
        <v>40000</v>
      </c>
      <c r="S740">
        <v>16000</v>
      </c>
      <c r="T740">
        <v>100000</v>
      </c>
      <c r="U740">
        <v>1000</v>
      </c>
      <c r="V740">
        <v>500</v>
      </c>
      <c r="W740">
        <v>1873</v>
      </c>
      <c r="X740">
        <v>0</v>
      </c>
      <c r="Y740">
        <v>0</v>
      </c>
      <c r="Z740">
        <f t="shared" si="22"/>
        <v>1</v>
      </c>
      <c r="AA740">
        <f t="shared" si="23"/>
        <v>1873</v>
      </c>
      <c r="AB740">
        <f>VLOOKUP(E740,'Territory Map'!$A$2:$B$26,2,FALSE)</f>
        <v>6</v>
      </c>
    </row>
    <row r="741" spans="1:28" x14ac:dyDescent="0.2">
      <c r="A741" t="s">
        <v>770</v>
      </c>
      <c r="B741">
        <v>3</v>
      </c>
      <c r="C741" s="1">
        <v>40909</v>
      </c>
      <c r="E741">
        <v>10016</v>
      </c>
      <c r="F741">
        <v>4</v>
      </c>
      <c r="G741">
        <v>665</v>
      </c>
      <c r="H741">
        <v>1998</v>
      </c>
      <c r="I741" t="s">
        <v>22</v>
      </c>
      <c r="J741">
        <v>1998</v>
      </c>
      <c r="K741">
        <v>1</v>
      </c>
      <c r="L741" t="s">
        <v>14</v>
      </c>
      <c r="M741" t="s">
        <v>26</v>
      </c>
      <c r="N741" t="s">
        <v>25</v>
      </c>
      <c r="O741" t="s">
        <v>25</v>
      </c>
      <c r="P741">
        <v>125000</v>
      </c>
      <c r="Q741">
        <v>12500</v>
      </c>
      <c r="R741">
        <v>62500</v>
      </c>
      <c r="S741">
        <v>25000</v>
      </c>
      <c r="T741">
        <v>100000</v>
      </c>
      <c r="U741">
        <v>1000</v>
      </c>
      <c r="V741">
        <v>500</v>
      </c>
      <c r="W741">
        <v>2698</v>
      </c>
      <c r="X741">
        <v>0</v>
      </c>
      <c r="Y741">
        <v>0</v>
      </c>
      <c r="Z741">
        <f t="shared" si="22"/>
        <v>1</v>
      </c>
      <c r="AA741">
        <f t="shared" si="23"/>
        <v>2698</v>
      </c>
      <c r="AB741">
        <f>VLOOKUP(E741,'Territory Map'!$A$2:$B$26,2,FALSE)</f>
        <v>6</v>
      </c>
    </row>
    <row r="742" spans="1:28" x14ac:dyDescent="0.2">
      <c r="A742" t="s">
        <v>771</v>
      </c>
      <c r="B742">
        <v>3</v>
      </c>
      <c r="C742" s="1">
        <v>40909</v>
      </c>
      <c r="E742">
        <v>10003</v>
      </c>
      <c r="F742">
        <v>1</v>
      </c>
      <c r="G742">
        <v>886</v>
      </c>
      <c r="H742">
        <v>1981</v>
      </c>
      <c r="I742" t="s">
        <v>23</v>
      </c>
      <c r="J742">
        <v>1981</v>
      </c>
      <c r="K742">
        <v>1</v>
      </c>
      <c r="L742" t="s">
        <v>14</v>
      </c>
      <c r="M742" t="s">
        <v>25</v>
      </c>
      <c r="N742" t="s">
        <v>25</v>
      </c>
      <c r="O742" t="s">
        <v>25</v>
      </c>
      <c r="P742">
        <v>300000</v>
      </c>
      <c r="Q742">
        <v>30000</v>
      </c>
      <c r="R742">
        <v>150000</v>
      </c>
      <c r="S742">
        <v>60000</v>
      </c>
      <c r="T742">
        <v>500000</v>
      </c>
      <c r="U742">
        <v>5000</v>
      </c>
      <c r="V742">
        <v>500</v>
      </c>
      <c r="W742">
        <v>1379</v>
      </c>
      <c r="X742">
        <v>0</v>
      </c>
      <c r="Y742">
        <v>0</v>
      </c>
      <c r="Z742">
        <f t="shared" si="22"/>
        <v>1</v>
      </c>
      <c r="AA742">
        <f t="shared" si="23"/>
        <v>1379</v>
      </c>
      <c r="AB742">
        <f>VLOOKUP(E742,'Territory Map'!$A$2:$B$26,2,FALSE)</f>
        <v>5</v>
      </c>
    </row>
    <row r="743" spans="1:28" x14ac:dyDescent="0.2">
      <c r="A743" t="s">
        <v>772</v>
      </c>
      <c r="B743">
        <v>3</v>
      </c>
      <c r="C743" s="1">
        <v>40909</v>
      </c>
      <c r="E743">
        <v>10021</v>
      </c>
      <c r="F743">
        <v>3</v>
      </c>
      <c r="G743">
        <v>858</v>
      </c>
      <c r="H743">
        <v>2006</v>
      </c>
      <c r="I743" t="s">
        <v>22</v>
      </c>
      <c r="J743">
        <v>2006</v>
      </c>
      <c r="K743">
        <v>1</v>
      </c>
      <c r="L743" t="s">
        <v>16</v>
      </c>
      <c r="M743" t="s">
        <v>26</v>
      </c>
      <c r="N743" t="s">
        <v>25</v>
      </c>
      <c r="O743" t="s">
        <v>25</v>
      </c>
      <c r="P743">
        <v>100000</v>
      </c>
      <c r="Q743">
        <v>10000</v>
      </c>
      <c r="R743">
        <v>50000</v>
      </c>
      <c r="S743">
        <v>20000</v>
      </c>
      <c r="T743">
        <v>300000</v>
      </c>
      <c r="U743">
        <v>1000</v>
      </c>
      <c r="V743">
        <v>250</v>
      </c>
      <c r="W743">
        <v>639</v>
      </c>
      <c r="X743">
        <v>0</v>
      </c>
      <c r="Y743">
        <v>0</v>
      </c>
      <c r="Z743">
        <f t="shared" si="22"/>
        <v>1</v>
      </c>
      <c r="AA743">
        <f t="shared" si="23"/>
        <v>639</v>
      </c>
      <c r="AB743">
        <f>VLOOKUP(E743,'Territory Map'!$A$2:$B$26,2,FALSE)</f>
        <v>6</v>
      </c>
    </row>
    <row r="744" spans="1:28" x14ac:dyDescent="0.2">
      <c r="A744" t="s">
        <v>773</v>
      </c>
      <c r="B744">
        <v>3</v>
      </c>
      <c r="C744" s="1">
        <v>40909</v>
      </c>
      <c r="E744">
        <v>10006</v>
      </c>
      <c r="F744">
        <v>4</v>
      </c>
      <c r="G744">
        <v>693</v>
      </c>
      <c r="H744">
        <v>1966</v>
      </c>
      <c r="I744" t="s">
        <v>22</v>
      </c>
      <c r="J744">
        <v>1986</v>
      </c>
      <c r="K744">
        <v>1</v>
      </c>
      <c r="L744" t="s">
        <v>14</v>
      </c>
      <c r="M744" t="s">
        <v>25</v>
      </c>
      <c r="N744" t="s">
        <v>25</v>
      </c>
      <c r="O744" t="s">
        <v>25</v>
      </c>
      <c r="P744">
        <v>70000</v>
      </c>
      <c r="Q744">
        <v>7000</v>
      </c>
      <c r="R744">
        <v>35000</v>
      </c>
      <c r="S744">
        <v>14000</v>
      </c>
      <c r="T744">
        <v>100000</v>
      </c>
      <c r="U744">
        <v>1000</v>
      </c>
      <c r="V744">
        <v>250</v>
      </c>
      <c r="W744">
        <v>2798</v>
      </c>
      <c r="X744">
        <v>0</v>
      </c>
      <c r="Y744">
        <v>0</v>
      </c>
      <c r="Z744">
        <f t="shared" si="22"/>
        <v>1</v>
      </c>
      <c r="AA744">
        <f t="shared" si="23"/>
        <v>2798</v>
      </c>
      <c r="AB744">
        <f>VLOOKUP(E744,'Territory Map'!$A$2:$B$26,2,FALSE)</f>
        <v>6</v>
      </c>
    </row>
    <row r="745" spans="1:28" x14ac:dyDescent="0.2">
      <c r="A745" t="s">
        <v>774</v>
      </c>
      <c r="B745">
        <v>3</v>
      </c>
      <c r="C745" s="1">
        <v>40909</v>
      </c>
      <c r="E745">
        <v>10025</v>
      </c>
      <c r="F745">
        <v>2</v>
      </c>
      <c r="G745">
        <v>879</v>
      </c>
      <c r="H745">
        <v>1999</v>
      </c>
      <c r="I745" t="s">
        <v>22</v>
      </c>
      <c r="J745">
        <v>1999</v>
      </c>
      <c r="K745">
        <v>1</v>
      </c>
      <c r="L745" t="s">
        <v>14</v>
      </c>
      <c r="M745" t="s">
        <v>26</v>
      </c>
      <c r="N745" t="s">
        <v>25</v>
      </c>
      <c r="O745" t="s">
        <v>25</v>
      </c>
      <c r="P745">
        <v>80000</v>
      </c>
      <c r="Q745">
        <v>8000</v>
      </c>
      <c r="R745">
        <v>40000</v>
      </c>
      <c r="S745">
        <v>16000</v>
      </c>
      <c r="T745">
        <v>300000</v>
      </c>
      <c r="U745">
        <v>5000</v>
      </c>
      <c r="V745">
        <v>500</v>
      </c>
      <c r="W745">
        <v>767</v>
      </c>
      <c r="X745">
        <v>0</v>
      </c>
      <c r="Y745">
        <v>0</v>
      </c>
      <c r="Z745">
        <f t="shared" si="22"/>
        <v>1</v>
      </c>
      <c r="AA745">
        <f t="shared" si="23"/>
        <v>767</v>
      </c>
      <c r="AB745">
        <f>VLOOKUP(E745,'Territory Map'!$A$2:$B$26,2,FALSE)</f>
        <v>7</v>
      </c>
    </row>
    <row r="746" spans="1:28" x14ac:dyDescent="0.2">
      <c r="A746" t="s">
        <v>775</v>
      </c>
      <c r="B746">
        <v>3</v>
      </c>
      <c r="C746" s="1">
        <v>40909</v>
      </c>
      <c r="E746">
        <v>10005</v>
      </c>
      <c r="F746">
        <v>2</v>
      </c>
      <c r="G746">
        <v>850</v>
      </c>
      <c r="H746">
        <v>1958</v>
      </c>
      <c r="I746" t="s">
        <v>22</v>
      </c>
      <c r="J746">
        <v>1983</v>
      </c>
      <c r="K746">
        <v>1</v>
      </c>
      <c r="L746" t="s">
        <v>14</v>
      </c>
      <c r="M746" t="s">
        <v>26</v>
      </c>
      <c r="N746" t="s">
        <v>25</v>
      </c>
      <c r="O746" t="s">
        <v>25</v>
      </c>
      <c r="P746">
        <v>80000</v>
      </c>
      <c r="Q746">
        <v>8000</v>
      </c>
      <c r="R746">
        <v>40000</v>
      </c>
      <c r="S746">
        <v>16000</v>
      </c>
      <c r="T746">
        <v>100000</v>
      </c>
      <c r="U746">
        <v>3000</v>
      </c>
      <c r="V746">
        <v>1000</v>
      </c>
      <c r="W746">
        <v>946</v>
      </c>
      <c r="X746">
        <v>1</v>
      </c>
      <c r="Y746">
        <v>11405</v>
      </c>
      <c r="Z746">
        <f t="shared" si="22"/>
        <v>1</v>
      </c>
      <c r="AA746">
        <f t="shared" si="23"/>
        <v>946</v>
      </c>
      <c r="AB746">
        <f>VLOOKUP(E746,'Territory Map'!$A$2:$B$26,2,FALSE)</f>
        <v>7</v>
      </c>
    </row>
    <row r="747" spans="1:28" x14ac:dyDescent="0.2">
      <c r="A747" t="s">
        <v>776</v>
      </c>
      <c r="B747">
        <v>3</v>
      </c>
      <c r="C747" s="1">
        <v>40909</v>
      </c>
      <c r="E747">
        <v>10007</v>
      </c>
      <c r="F747">
        <v>2</v>
      </c>
      <c r="G747">
        <v>658</v>
      </c>
      <c r="H747">
        <v>1955</v>
      </c>
      <c r="I747" t="s">
        <v>22</v>
      </c>
      <c r="J747">
        <v>1969</v>
      </c>
      <c r="K747">
        <v>1</v>
      </c>
      <c r="L747" t="s">
        <v>14</v>
      </c>
      <c r="M747" t="s">
        <v>26</v>
      </c>
      <c r="N747" t="s">
        <v>25</v>
      </c>
      <c r="O747" t="s">
        <v>25</v>
      </c>
      <c r="P747">
        <v>400000</v>
      </c>
      <c r="Q747">
        <v>40000</v>
      </c>
      <c r="R747">
        <v>200000</v>
      </c>
      <c r="S747">
        <v>80000</v>
      </c>
      <c r="T747">
        <v>100000</v>
      </c>
      <c r="U747">
        <v>3000</v>
      </c>
      <c r="V747">
        <v>1000</v>
      </c>
      <c r="W747">
        <v>4947</v>
      </c>
      <c r="X747">
        <v>0</v>
      </c>
      <c r="Y747">
        <v>0</v>
      </c>
      <c r="Z747">
        <f t="shared" si="22"/>
        <v>1</v>
      </c>
      <c r="AA747">
        <f t="shared" si="23"/>
        <v>4947</v>
      </c>
      <c r="AB747">
        <f>VLOOKUP(E747,'Territory Map'!$A$2:$B$26,2,FALSE)</f>
        <v>3</v>
      </c>
    </row>
    <row r="748" spans="1:28" x14ac:dyDescent="0.2">
      <c r="A748" t="s">
        <v>777</v>
      </c>
      <c r="B748">
        <v>3</v>
      </c>
      <c r="C748" s="1">
        <v>40909</v>
      </c>
      <c r="E748">
        <v>10019</v>
      </c>
      <c r="F748">
        <v>3</v>
      </c>
      <c r="G748">
        <v>900</v>
      </c>
      <c r="H748">
        <v>1974</v>
      </c>
      <c r="I748" t="s">
        <v>22</v>
      </c>
      <c r="J748">
        <v>1974</v>
      </c>
      <c r="K748">
        <v>7</v>
      </c>
      <c r="L748" t="s">
        <v>14</v>
      </c>
      <c r="M748" t="s">
        <v>26</v>
      </c>
      <c r="N748" t="s">
        <v>26</v>
      </c>
      <c r="O748" t="s">
        <v>25</v>
      </c>
      <c r="P748">
        <v>90000</v>
      </c>
      <c r="Q748">
        <v>9000</v>
      </c>
      <c r="R748">
        <v>62999.999999999993</v>
      </c>
      <c r="S748">
        <v>18000</v>
      </c>
      <c r="T748">
        <v>100000</v>
      </c>
      <c r="U748">
        <v>3000</v>
      </c>
      <c r="V748">
        <v>250</v>
      </c>
      <c r="W748">
        <v>976</v>
      </c>
      <c r="X748">
        <v>0</v>
      </c>
      <c r="Y748">
        <v>0</v>
      </c>
      <c r="Z748">
        <f t="shared" si="22"/>
        <v>1</v>
      </c>
      <c r="AA748">
        <f t="shared" si="23"/>
        <v>976</v>
      </c>
      <c r="AB748">
        <f>VLOOKUP(E748,'Territory Map'!$A$2:$B$26,2,FALSE)</f>
        <v>1</v>
      </c>
    </row>
    <row r="749" spans="1:28" x14ac:dyDescent="0.2">
      <c r="A749" t="s">
        <v>778</v>
      </c>
      <c r="B749">
        <v>3</v>
      </c>
      <c r="C749" s="1">
        <v>40909</v>
      </c>
      <c r="E749">
        <v>10008</v>
      </c>
      <c r="F749">
        <v>1</v>
      </c>
      <c r="G749">
        <v>867</v>
      </c>
      <c r="H749">
        <v>1975</v>
      </c>
      <c r="I749" t="s">
        <v>23</v>
      </c>
      <c r="J749">
        <v>1980</v>
      </c>
      <c r="K749">
        <v>1</v>
      </c>
      <c r="L749" t="s">
        <v>15</v>
      </c>
      <c r="M749" t="s">
        <v>26</v>
      </c>
      <c r="N749" t="s">
        <v>25</v>
      </c>
      <c r="O749" t="s">
        <v>25</v>
      </c>
      <c r="P749">
        <v>300000</v>
      </c>
      <c r="Q749">
        <v>30000</v>
      </c>
      <c r="R749">
        <v>150000</v>
      </c>
      <c r="S749">
        <v>60000</v>
      </c>
      <c r="T749">
        <v>100000</v>
      </c>
      <c r="U749">
        <v>3000</v>
      </c>
      <c r="V749">
        <v>1000</v>
      </c>
      <c r="W749">
        <v>1165</v>
      </c>
      <c r="X749">
        <v>2</v>
      </c>
      <c r="Y749">
        <v>61625</v>
      </c>
      <c r="Z749">
        <f t="shared" si="22"/>
        <v>1</v>
      </c>
      <c r="AA749">
        <f t="shared" si="23"/>
        <v>1165</v>
      </c>
      <c r="AB749">
        <f>VLOOKUP(E749,'Territory Map'!$A$2:$B$26,2,FALSE)</f>
        <v>1</v>
      </c>
    </row>
    <row r="750" spans="1:28" x14ac:dyDescent="0.2">
      <c r="A750" t="s">
        <v>779</v>
      </c>
      <c r="B750">
        <v>3</v>
      </c>
      <c r="C750" s="1">
        <v>40909</v>
      </c>
      <c r="E750">
        <v>10014</v>
      </c>
      <c r="F750">
        <v>3</v>
      </c>
      <c r="G750">
        <v>694</v>
      </c>
      <c r="H750">
        <v>1981</v>
      </c>
      <c r="I750" t="s">
        <v>23</v>
      </c>
      <c r="J750">
        <v>2011</v>
      </c>
      <c r="K750">
        <v>1</v>
      </c>
      <c r="L750" t="s">
        <v>14</v>
      </c>
      <c r="M750" t="s">
        <v>26</v>
      </c>
      <c r="N750" t="s">
        <v>25</v>
      </c>
      <c r="O750" t="s">
        <v>25</v>
      </c>
      <c r="P750">
        <v>50000</v>
      </c>
      <c r="Q750">
        <v>5000</v>
      </c>
      <c r="R750">
        <v>30000</v>
      </c>
      <c r="S750">
        <v>10000</v>
      </c>
      <c r="T750">
        <v>100000</v>
      </c>
      <c r="U750">
        <v>3000</v>
      </c>
      <c r="V750">
        <v>500</v>
      </c>
      <c r="W750">
        <v>900</v>
      </c>
      <c r="X750">
        <v>0</v>
      </c>
      <c r="Y750">
        <v>0</v>
      </c>
      <c r="Z750">
        <f t="shared" si="22"/>
        <v>1</v>
      </c>
      <c r="AA750">
        <f t="shared" si="23"/>
        <v>900</v>
      </c>
      <c r="AB750">
        <f>VLOOKUP(E750,'Territory Map'!$A$2:$B$26,2,FALSE)</f>
        <v>1</v>
      </c>
    </row>
    <row r="751" spans="1:28" x14ac:dyDescent="0.2">
      <c r="A751" t="s">
        <v>780</v>
      </c>
      <c r="B751">
        <v>3</v>
      </c>
      <c r="C751" s="1">
        <v>40909</v>
      </c>
      <c r="E751">
        <v>10001</v>
      </c>
      <c r="F751">
        <v>2</v>
      </c>
      <c r="G751">
        <v>854</v>
      </c>
      <c r="H751">
        <v>1975</v>
      </c>
      <c r="I751" t="s">
        <v>22</v>
      </c>
      <c r="J751">
        <v>1975</v>
      </c>
      <c r="K751">
        <v>1</v>
      </c>
      <c r="L751" t="s">
        <v>14</v>
      </c>
      <c r="M751" t="s">
        <v>26</v>
      </c>
      <c r="N751" t="s">
        <v>25</v>
      </c>
      <c r="O751" t="s">
        <v>25</v>
      </c>
      <c r="P751">
        <v>125000</v>
      </c>
      <c r="Q751">
        <v>12500</v>
      </c>
      <c r="R751">
        <v>62500</v>
      </c>
      <c r="S751">
        <v>25000</v>
      </c>
      <c r="T751">
        <v>100000</v>
      </c>
      <c r="U751">
        <v>3000</v>
      </c>
      <c r="V751">
        <v>1000</v>
      </c>
      <c r="W751">
        <v>1143</v>
      </c>
      <c r="X751">
        <v>0</v>
      </c>
      <c r="Y751">
        <v>0</v>
      </c>
      <c r="Z751">
        <f t="shared" si="22"/>
        <v>1</v>
      </c>
      <c r="AA751">
        <f t="shared" si="23"/>
        <v>1143</v>
      </c>
      <c r="AB751">
        <f>VLOOKUP(E751,'Territory Map'!$A$2:$B$26,2,FALSE)</f>
        <v>6</v>
      </c>
    </row>
    <row r="752" spans="1:28" x14ac:dyDescent="0.2">
      <c r="A752" t="s">
        <v>781</v>
      </c>
      <c r="B752">
        <v>3</v>
      </c>
      <c r="C752" s="1">
        <v>40909</v>
      </c>
      <c r="D752" s="1">
        <v>41091</v>
      </c>
      <c r="E752">
        <v>10006</v>
      </c>
      <c r="F752">
        <v>3</v>
      </c>
      <c r="G752">
        <v>700</v>
      </c>
      <c r="H752">
        <v>2004</v>
      </c>
      <c r="I752" t="s">
        <v>23</v>
      </c>
      <c r="J752">
        <v>2004</v>
      </c>
      <c r="K752">
        <v>1</v>
      </c>
      <c r="L752" t="s">
        <v>14</v>
      </c>
      <c r="M752" t="s">
        <v>26</v>
      </c>
      <c r="N752" t="s">
        <v>26</v>
      </c>
      <c r="O752" t="s">
        <v>25</v>
      </c>
      <c r="P752">
        <v>100000</v>
      </c>
      <c r="Q752">
        <v>10000</v>
      </c>
      <c r="R752">
        <v>50000</v>
      </c>
      <c r="S752">
        <v>20000</v>
      </c>
      <c r="T752">
        <v>300000</v>
      </c>
      <c r="U752">
        <v>1000</v>
      </c>
      <c r="V752">
        <v>1000</v>
      </c>
      <c r="W752">
        <v>1202</v>
      </c>
      <c r="X752">
        <v>0</v>
      </c>
      <c r="Y752">
        <v>0</v>
      </c>
      <c r="Z752">
        <f t="shared" si="22"/>
        <v>0.5</v>
      </c>
      <c r="AA752">
        <f t="shared" si="23"/>
        <v>601</v>
      </c>
      <c r="AB752">
        <f>VLOOKUP(E752,'Territory Map'!$A$2:$B$26,2,FALSE)</f>
        <v>6</v>
      </c>
    </row>
    <row r="753" spans="1:28" x14ac:dyDescent="0.2">
      <c r="A753" t="s">
        <v>782</v>
      </c>
      <c r="B753">
        <v>3</v>
      </c>
      <c r="C753" s="1">
        <v>40909</v>
      </c>
      <c r="D753" s="1">
        <v>41091</v>
      </c>
      <c r="E753">
        <v>10006</v>
      </c>
      <c r="F753">
        <v>2</v>
      </c>
      <c r="G753">
        <v>807</v>
      </c>
      <c r="H753">
        <v>1963</v>
      </c>
      <c r="I753" t="s">
        <v>22</v>
      </c>
      <c r="J753">
        <v>1966</v>
      </c>
      <c r="K753">
        <v>1</v>
      </c>
      <c r="L753" t="s">
        <v>14</v>
      </c>
      <c r="M753" t="s">
        <v>26</v>
      </c>
      <c r="N753" t="s">
        <v>25</v>
      </c>
      <c r="O753" t="s">
        <v>25</v>
      </c>
      <c r="P753">
        <v>50000</v>
      </c>
      <c r="Q753">
        <v>5000</v>
      </c>
      <c r="R753">
        <v>25000</v>
      </c>
      <c r="S753">
        <v>10000</v>
      </c>
      <c r="T753">
        <v>100000</v>
      </c>
      <c r="U753">
        <v>3000</v>
      </c>
      <c r="V753">
        <v>1000</v>
      </c>
      <c r="W753">
        <v>642</v>
      </c>
      <c r="X753">
        <v>0</v>
      </c>
      <c r="Y753">
        <v>0</v>
      </c>
      <c r="Z753">
        <f t="shared" si="22"/>
        <v>0.5</v>
      </c>
      <c r="AA753">
        <f t="shared" si="23"/>
        <v>321</v>
      </c>
      <c r="AB753">
        <f>VLOOKUP(E753,'Territory Map'!$A$2:$B$26,2,FALSE)</f>
        <v>6</v>
      </c>
    </row>
    <row r="754" spans="1:28" x14ac:dyDescent="0.2">
      <c r="A754" t="s">
        <v>783</v>
      </c>
      <c r="B754">
        <v>3</v>
      </c>
      <c r="C754" s="1">
        <v>40909</v>
      </c>
      <c r="E754">
        <v>10008</v>
      </c>
      <c r="F754">
        <v>3</v>
      </c>
      <c r="G754">
        <v>771</v>
      </c>
      <c r="H754">
        <v>1980</v>
      </c>
      <c r="I754" t="s">
        <v>23</v>
      </c>
      <c r="J754">
        <v>1985</v>
      </c>
      <c r="K754">
        <v>1</v>
      </c>
      <c r="L754" t="s">
        <v>14</v>
      </c>
      <c r="M754" t="s">
        <v>26</v>
      </c>
      <c r="N754" t="s">
        <v>25</v>
      </c>
      <c r="O754" t="s">
        <v>25</v>
      </c>
      <c r="P754">
        <v>100000</v>
      </c>
      <c r="Q754">
        <v>10000</v>
      </c>
      <c r="R754">
        <v>50000</v>
      </c>
      <c r="S754">
        <v>20000</v>
      </c>
      <c r="T754">
        <v>500000</v>
      </c>
      <c r="U754">
        <v>1000</v>
      </c>
      <c r="V754">
        <v>1000</v>
      </c>
      <c r="W754">
        <v>1413</v>
      </c>
      <c r="X754">
        <v>0</v>
      </c>
      <c r="Y754">
        <v>0</v>
      </c>
      <c r="Z754">
        <f t="shared" si="22"/>
        <v>1</v>
      </c>
      <c r="AA754">
        <f t="shared" si="23"/>
        <v>1413</v>
      </c>
      <c r="AB754">
        <f>VLOOKUP(E754,'Territory Map'!$A$2:$B$26,2,FALSE)</f>
        <v>1</v>
      </c>
    </row>
    <row r="755" spans="1:28" x14ac:dyDescent="0.2">
      <c r="A755" t="s">
        <v>784</v>
      </c>
      <c r="B755">
        <v>3</v>
      </c>
      <c r="C755" s="1">
        <v>40909</v>
      </c>
      <c r="E755">
        <v>10005</v>
      </c>
      <c r="F755">
        <v>5</v>
      </c>
      <c r="G755">
        <v>765</v>
      </c>
      <c r="H755">
        <v>1998</v>
      </c>
      <c r="I755" t="s">
        <v>23</v>
      </c>
      <c r="J755">
        <v>2002</v>
      </c>
      <c r="K755">
        <v>9</v>
      </c>
      <c r="L755" t="s">
        <v>14</v>
      </c>
      <c r="M755" t="s">
        <v>26</v>
      </c>
      <c r="N755" t="s">
        <v>25</v>
      </c>
      <c r="O755" t="s">
        <v>25</v>
      </c>
      <c r="P755">
        <v>90000</v>
      </c>
      <c r="Q755">
        <v>9000</v>
      </c>
      <c r="R755">
        <v>45000</v>
      </c>
      <c r="S755">
        <v>18000</v>
      </c>
      <c r="T755">
        <v>100000</v>
      </c>
      <c r="U755">
        <v>5000</v>
      </c>
      <c r="V755">
        <v>1000</v>
      </c>
      <c r="W755">
        <v>2713</v>
      </c>
      <c r="X755">
        <v>0</v>
      </c>
      <c r="Y755">
        <v>0</v>
      </c>
      <c r="Z755">
        <f t="shared" si="22"/>
        <v>1</v>
      </c>
      <c r="AA755">
        <f t="shared" si="23"/>
        <v>2713</v>
      </c>
      <c r="AB755">
        <f>VLOOKUP(E755,'Territory Map'!$A$2:$B$26,2,FALSE)</f>
        <v>7</v>
      </c>
    </row>
    <row r="756" spans="1:28" x14ac:dyDescent="0.2">
      <c r="A756" t="s">
        <v>785</v>
      </c>
      <c r="B756">
        <v>3</v>
      </c>
      <c r="C756" s="1">
        <v>40909</v>
      </c>
      <c r="E756">
        <v>10007</v>
      </c>
      <c r="F756">
        <v>4</v>
      </c>
      <c r="G756">
        <v>650</v>
      </c>
      <c r="H756">
        <v>2007</v>
      </c>
      <c r="I756" t="s">
        <v>22</v>
      </c>
      <c r="J756">
        <v>2007</v>
      </c>
      <c r="K756">
        <v>1</v>
      </c>
      <c r="L756" t="s">
        <v>14</v>
      </c>
      <c r="M756" t="s">
        <v>26</v>
      </c>
      <c r="N756" t="s">
        <v>26</v>
      </c>
      <c r="O756" t="s">
        <v>25</v>
      </c>
      <c r="P756">
        <v>60000</v>
      </c>
      <c r="Q756">
        <v>6000</v>
      </c>
      <c r="R756">
        <v>30000</v>
      </c>
      <c r="S756">
        <v>12000</v>
      </c>
      <c r="T756">
        <v>300000</v>
      </c>
      <c r="U756">
        <v>3000</v>
      </c>
      <c r="V756">
        <v>1000</v>
      </c>
      <c r="W756">
        <v>846</v>
      </c>
      <c r="X756">
        <v>0</v>
      </c>
      <c r="Y756">
        <v>0</v>
      </c>
      <c r="Z756">
        <f t="shared" si="22"/>
        <v>1</v>
      </c>
      <c r="AA756">
        <f t="shared" si="23"/>
        <v>846</v>
      </c>
      <c r="AB756">
        <f>VLOOKUP(E756,'Territory Map'!$A$2:$B$26,2,FALSE)</f>
        <v>3</v>
      </c>
    </row>
    <row r="757" spans="1:28" x14ac:dyDescent="0.2">
      <c r="A757" t="s">
        <v>786</v>
      </c>
      <c r="B757">
        <v>3</v>
      </c>
      <c r="C757" s="1">
        <v>40909</v>
      </c>
      <c r="E757">
        <v>10009</v>
      </c>
      <c r="F757">
        <v>4</v>
      </c>
      <c r="G757">
        <v>748</v>
      </c>
      <c r="H757">
        <v>1966</v>
      </c>
      <c r="I757" t="s">
        <v>22</v>
      </c>
      <c r="J757">
        <v>1981</v>
      </c>
      <c r="K757">
        <v>1</v>
      </c>
      <c r="L757" t="s">
        <v>14</v>
      </c>
      <c r="M757" t="s">
        <v>26</v>
      </c>
      <c r="N757" t="s">
        <v>25</v>
      </c>
      <c r="O757" t="s">
        <v>25</v>
      </c>
      <c r="P757">
        <v>200000</v>
      </c>
      <c r="Q757">
        <v>20000</v>
      </c>
      <c r="R757">
        <v>100000</v>
      </c>
      <c r="S757">
        <v>40000</v>
      </c>
      <c r="T757">
        <v>100000</v>
      </c>
      <c r="U757">
        <v>5000</v>
      </c>
      <c r="V757">
        <v>500</v>
      </c>
      <c r="W757">
        <v>3466</v>
      </c>
      <c r="X757">
        <v>0</v>
      </c>
      <c r="Y757">
        <v>0</v>
      </c>
      <c r="Z757">
        <f t="shared" si="22"/>
        <v>1</v>
      </c>
      <c r="AA757">
        <f t="shared" si="23"/>
        <v>3466</v>
      </c>
      <c r="AB757">
        <f>VLOOKUP(E757,'Territory Map'!$A$2:$B$26,2,FALSE)</f>
        <v>1</v>
      </c>
    </row>
    <row r="758" spans="1:28" x14ac:dyDescent="0.2">
      <c r="A758" t="s">
        <v>787</v>
      </c>
      <c r="B758">
        <v>3</v>
      </c>
      <c r="C758" s="1">
        <v>40909</v>
      </c>
      <c r="E758">
        <v>10015</v>
      </c>
      <c r="F758">
        <v>5</v>
      </c>
      <c r="G758">
        <v>850</v>
      </c>
      <c r="H758">
        <v>2005</v>
      </c>
      <c r="I758" t="s">
        <v>23</v>
      </c>
      <c r="J758">
        <v>2010</v>
      </c>
      <c r="K758">
        <v>7</v>
      </c>
      <c r="L758" t="s">
        <v>14</v>
      </c>
      <c r="M758" t="s">
        <v>26</v>
      </c>
      <c r="N758" t="s">
        <v>25</v>
      </c>
      <c r="O758" t="s">
        <v>25</v>
      </c>
      <c r="P758">
        <v>125000</v>
      </c>
      <c r="Q758">
        <v>12500</v>
      </c>
      <c r="R758">
        <v>62500</v>
      </c>
      <c r="S758">
        <v>25000</v>
      </c>
      <c r="T758">
        <v>100000</v>
      </c>
      <c r="U758">
        <v>1000</v>
      </c>
      <c r="V758">
        <v>1000</v>
      </c>
      <c r="W758">
        <v>1421</v>
      </c>
      <c r="X758">
        <v>0</v>
      </c>
      <c r="Y758">
        <v>0</v>
      </c>
      <c r="Z758">
        <f t="shared" si="22"/>
        <v>1</v>
      </c>
      <c r="AA758">
        <f t="shared" si="23"/>
        <v>1421</v>
      </c>
      <c r="AB758">
        <f>VLOOKUP(E758,'Territory Map'!$A$2:$B$26,2,FALSE)</f>
        <v>7</v>
      </c>
    </row>
    <row r="759" spans="1:28" x14ac:dyDescent="0.2">
      <c r="A759" t="s">
        <v>788</v>
      </c>
      <c r="B759">
        <v>3</v>
      </c>
      <c r="C759" s="1">
        <v>40909</v>
      </c>
      <c r="E759">
        <v>10004</v>
      </c>
      <c r="F759">
        <v>4</v>
      </c>
      <c r="G759">
        <v>661</v>
      </c>
      <c r="H759">
        <v>1977</v>
      </c>
      <c r="I759" t="s">
        <v>24</v>
      </c>
      <c r="J759">
        <v>1985</v>
      </c>
      <c r="K759">
        <v>1</v>
      </c>
      <c r="L759" t="s">
        <v>14</v>
      </c>
      <c r="M759" t="s">
        <v>26</v>
      </c>
      <c r="N759" t="s">
        <v>25</v>
      </c>
      <c r="O759" t="s">
        <v>25</v>
      </c>
      <c r="P759">
        <v>125000</v>
      </c>
      <c r="Q759">
        <v>12500</v>
      </c>
      <c r="R759">
        <v>87500</v>
      </c>
      <c r="S759">
        <v>25000</v>
      </c>
      <c r="T759">
        <v>300000</v>
      </c>
      <c r="U759">
        <v>3000</v>
      </c>
      <c r="V759">
        <v>500</v>
      </c>
      <c r="W759">
        <v>3421</v>
      </c>
      <c r="X759">
        <v>0</v>
      </c>
      <c r="Y759">
        <v>0</v>
      </c>
      <c r="Z759">
        <f t="shared" si="22"/>
        <v>1</v>
      </c>
      <c r="AA759">
        <f t="shared" si="23"/>
        <v>3421</v>
      </c>
      <c r="AB759">
        <f>VLOOKUP(E759,'Territory Map'!$A$2:$B$26,2,FALSE)</f>
        <v>5</v>
      </c>
    </row>
    <row r="760" spans="1:28" x14ac:dyDescent="0.2">
      <c r="A760" t="s">
        <v>789</v>
      </c>
      <c r="B760">
        <v>3</v>
      </c>
      <c r="C760" s="1">
        <v>40909</v>
      </c>
      <c r="E760">
        <v>10018</v>
      </c>
      <c r="F760">
        <v>2</v>
      </c>
      <c r="G760">
        <v>717</v>
      </c>
      <c r="H760">
        <v>1957</v>
      </c>
      <c r="I760" t="s">
        <v>22</v>
      </c>
      <c r="J760">
        <v>1970</v>
      </c>
      <c r="K760">
        <v>1</v>
      </c>
      <c r="L760" t="s">
        <v>15</v>
      </c>
      <c r="M760" t="s">
        <v>26</v>
      </c>
      <c r="N760" t="s">
        <v>25</v>
      </c>
      <c r="O760" t="s">
        <v>25</v>
      </c>
      <c r="P760">
        <v>150000</v>
      </c>
      <c r="Q760">
        <v>15000</v>
      </c>
      <c r="R760">
        <v>90000</v>
      </c>
      <c r="S760">
        <v>30000</v>
      </c>
      <c r="T760">
        <v>300000</v>
      </c>
      <c r="U760">
        <v>1000</v>
      </c>
      <c r="V760">
        <v>1000</v>
      </c>
      <c r="W760">
        <v>1115</v>
      </c>
      <c r="X760">
        <v>0</v>
      </c>
      <c r="Y760">
        <v>0</v>
      </c>
      <c r="Z760">
        <f t="shared" si="22"/>
        <v>1</v>
      </c>
      <c r="AA760">
        <f t="shared" si="23"/>
        <v>1115</v>
      </c>
      <c r="AB760">
        <f>VLOOKUP(E760,'Territory Map'!$A$2:$B$26,2,FALSE)</f>
        <v>2</v>
      </c>
    </row>
    <row r="761" spans="1:28" x14ac:dyDescent="0.2">
      <c r="A761" t="s">
        <v>790</v>
      </c>
      <c r="B761">
        <v>3</v>
      </c>
      <c r="C761" s="1">
        <v>40909</v>
      </c>
      <c r="E761">
        <v>10003</v>
      </c>
      <c r="F761">
        <v>5</v>
      </c>
      <c r="G761">
        <v>727</v>
      </c>
      <c r="H761">
        <v>1956</v>
      </c>
      <c r="I761" t="s">
        <v>22</v>
      </c>
      <c r="J761">
        <v>1967</v>
      </c>
      <c r="K761">
        <v>1</v>
      </c>
      <c r="L761" t="s">
        <v>14</v>
      </c>
      <c r="M761" t="s">
        <v>26</v>
      </c>
      <c r="N761" t="s">
        <v>26</v>
      </c>
      <c r="O761" t="s">
        <v>25</v>
      </c>
      <c r="P761">
        <v>200000</v>
      </c>
      <c r="Q761">
        <v>20000</v>
      </c>
      <c r="R761">
        <v>100000</v>
      </c>
      <c r="S761">
        <v>40000</v>
      </c>
      <c r="T761">
        <v>100000</v>
      </c>
      <c r="U761">
        <v>1000</v>
      </c>
      <c r="V761">
        <v>500</v>
      </c>
      <c r="W761">
        <v>3275</v>
      </c>
      <c r="X761">
        <v>0</v>
      </c>
      <c r="Y761">
        <v>0</v>
      </c>
      <c r="Z761">
        <f t="shared" si="22"/>
        <v>1</v>
      </c>
      <c r="AA761">
        <f t="shared" si="23"/>
        <v>3275</v>
      </c>
      <c r="AB761">
        <f>VLOOKUP(E761,'Territory Map'!$A$2:$B$26,2,FALSE)</f>
        <v>5</v>
      </c>
    </row>
    <row r="762" spans="1:28" x14ac:dyDescent="0.2">
      <c r="A762" t="s">
        <v>791</v>
      </c>
      <c r="B762">
        <v>3</v>
      </c>
      <c r="C762" s="1">
        <v>40909</v>
      </c>
      <c r="E762">
        <v>10021</v>
      </c>
      <c r="F762">
        <v>4</v>
      </c>
      <c r="G762">
        <v>663</v>
      </c>
      <c r="H762">
        <v>1996</v>
      </c>
      <c r="I762" t="s">
        <v>22</v>
      </c>
      <c r="J762">
        <v>2003</v>
      </c>
      <c r="K762">
        <v>1</v>
      </c>
      <c r="L762" t="s">
        <v>15</v>
      </c>
      <c r="M762" t="s">
        <v>26</v>
      </c>
      <c r="N762" t="s">
        <v>26</v>
      </c>
      <c r="O762" t="s">
        <v>25</v>
      </c>
      <c r="P762">
        <v>80000</v>
      </c>
      <c r="Q762">
        <v>8000</v>
      </c>
      <c r="R762">
        <v>40000</v>
      </c>
      <c r="S762">
        <v>16000</v>
      </c>
      <c r="T762">
        <v>100000</v>
      </c>
      <c r="U762">
        <v>5000</v>
      </c>
      <c r="V762">
        <v>250</v>
      </c>
      <c r="W762">
        <v>1841</v>
      </c>
      <c r="X762">
        <v>0</v>
      </c>
      <c r="Y762">
        <v>0</v>
      </c>
      <c r="Z762">
        <f t="shared" si="22"/>
        <v>1</v>
      </c>
      <c r="AA762">
        <f t="shared" si="23"/>
        <v>1841</v>
      </c>
      <c r="AB762">
        <f>VLOOKUP(E762,'Territory Map'!$A$2:$B$26,2,FALSE)</f>
        <v>6</v>
      </c>
    </row>
    <row r="763" spans="1:28" x14ac:dyDescent="0.2">
      <c r="A763" t="s">
        <v>792</v>
      </c>
      <c r="B763">
        <v>3</v>
      </c>
      <c r="C763" s="1">
        <v>40909</v>
      </c>
      <c r="E763">
        <v>10025</v>
      </c>
      <c r="F763">
        <v>2</v>
      </c>
      <c r="G763">
        <v>822</v>
      </c>
      <c r="H763">
        <v>2009</v>
      </c>
      <c r="I763" t="s">
        <v>22</v>
      </c>
      <c r="J763">
        <v>2009</v>
      </c>
      <c r="K763">
        <v>7</v>
      </c>
      <c r="L763" t="s">
        <v>14</v>
      </c>
      <c r="M763" t="s">
        <v>26</v>
      </c>
      <c r="N763" t="s">
        <v>25</v>
      </c>
      <c r="O763" t="s">
        <v>25</v>
      </c>
      <c r="P763">
        <v>60000</v>
      </c>
      <c r="Q763">
        <v>6000</v>
      </c>
      <c r="R763">
        <v>42000</v>
      </c>
      <c r="S763">
        <v>12000</v>
      </c>
      <c r="T763">
        <v>500000</v>
      </c>
      <c r="U763">
        <v>1000</v>
      </c>
      <c r="V763">
        <v>250</v>
      </c>
      <c r="W763">
        <v>859</v>
      </c>
      <c r="X763">
        <v>0</v>
      </c>
      <c r="Y763">
        <v>0</v>
      </c>
      <c r="Z763">
        <f t="shared" si="22"/>
        <v>1</v>
      </c>
      <c r="AA763">
        <f t="shared" si="23"/>
        <v>859</v>
      </c>
      <c r="AB763">
        <f>VLOOKUP(E763,'Territory Map'!$A$2:$B$26,2,FALSE)</f>
        <v>7</v>
      </c>
    </row>
    <row r="764" spans="1:28" x14ac:dyDescent="0.2">
      <c r="A764" t="s">
        <v>793</v>
      </c>
      <c r="B764">
        <v>3</v>
      </c>
      <c r="C764" s="1">
        <v>40909</v>
      </c>
      <c r="E764">
        <v>10012</v>
      </c>
      <c r="F764">
        <v>2</v>
      </c>
      <c r="G764">
        <v>886</v>
      </c>
      <c r="H764">
        <v>1964</v>
      </c>
      <c r="I764" t="s">
        <v>22</v>
      </c>
      <c r="J764">
        <v>1975</v>
      </c>
      <c r="K764">
        <v>1</v>
      </c>
      <c r="L764" t="s">
        <v>14</v>
      </c>
      <c r="M764" t="s">
        <v>26</v>
      </c>
      <c r="N764" t="s">
        <v>26</v>
      </c>
      <c r="O764" t="s">
        <v>25</v>
      </c>
      <c r="P764">
        <v>60000</v>
      </c>
      <c r="Q764">
        <v>6000</v>
      </c>
      <c r="R764">
        <v>30000</v>
      </c>
      <c r="S764">
        <v>12000</v>
      </c>
      <c r="T764">
        <v>500000</v>
      </c>
      <c r="U764">
        <v>1000</v>
      </c>
      <c r="V764">
        <v>250</v>
      </c>
      <c r="W764">
        <v>560</v>
      </c>
      <c r="X764">
        <v>1</v>
      </c>
      <c r="Y764">
        <v>7128</v>
      </c>
      <c r="Z764">
        <f t="shared" si="22"/>
        <v>1</v>
      </c>
      <c r="AA764">
        <f t="shared" si="23"/>
        <v>560</v>
      </c>
      <c r="AB764">
        <f>VLOOKUP(E764,'Territory Map'!$A$2:$B$26,2,FALSE)</f>
        <v>3</v>
      </c>
    </row>
    <row r="765" spans="1:28" x14ac:dyDescent="0.2">
      <c r="A765" t="s">
        <v>794</v>
      </c>
      <c r="B765">
        <v>3</v>
      </c>
      <c r="C765" s="1">
        <v>40909</v>
      </c>
      <c r="E765">
        <v>10001</v>
      </c>
      <c r="F765">
        <v>5</v>
      </c>
      <c r="G765">
        <v>854</v>
      </c>
      <c r="H765">
        <v>2008</v>
      </c>
      <c r="I765" t="s">
        <v>22</v>
      </c>
      <c r="J765">
        <v>2008</v>
      </c>
      <c r="K765">
        <v>1</v>
      </c>
      <c r="L765" t="s">
        <v>14</v>
      </c>
      <c r="M765" t="s">
        <v>26</v>
      </c>
      <c r="N765" t="s">
        <v>25</v>
      </c>
      <c r="O765" t="s">
        <v>25</v>
      </c>
      <c r="P765">
        <v>150000</v>
      </c>
      <c r="Q765">
        <v>15000</v>
      </c>
      <c r="R765">
        <v>75000</v>
      </c>
      <c r="S765">
        <v>30000</v>
      </c>
      <c r="T765">
        <v>100000</v>
      </c>
      <c r="U765">
        <v>5000</v>
      </c>
      <c r="V765">
        <v>250</v>
      </c>
      <c r="W765">
        <v>1602</v>
      </c>
      <c r="X765">
        <v>0</v>
      </c>
      <c r="Y765">
        <v>0</v>
      </c>
      <c r="Z765">
        <f t="shared" si="22"/>
        <v>1</v>
      </c>
      <c r="AA765">
        <f t="shared" si="23"/>
        <v>1602</v>
      </c>
      <c r="AB765">
        <f>VLOOKUP(E765,'Territory Map'!$A$2:$B$26,2,FALSE)</f>
        <v>6</v>
      </c>
    </row>
    <row r="766" spans="1:28" x14ac:dyDescent="0.2">
      <c r="A766" t="s">
        <v>795</v>
      </c>
      <c r="B766">
        <v>3</v>
      </c>
      <c r="C766" s="1">
        <v>40909</v>
      </c>
      <c r="D766" s="1">
        <v>41091</v>
      </c>
      <c r="E766">
        <v>10011</v>
      </c>
      <c r="F766">
        <v>4</v>
      </c>
      <c r="G766">
        <v>792</v>
      </c>
      <c r="H766">
        <v>2007</v>
      </c>
      <c r="I766" t="s">
        <v>22</v>
      </c>
      <c r="J766">
        <v>2007</v>
      </c>
      <c r="K766">
        <v>1</v>
      </c>
      <c r="L766" t="s">
        <v>14</v>
      </c>
      <c r="M766" t="s">
        <v>26</v>
      </c>
      <c r="N766" t="s">
        <v>25</v>
      </c>
      <c r="O766" t="s">
        <v>25</v>
      </c>
      <c r="P766">
        <v>50000</v>
      </c>
      <c r="Q766">
        <v>5000</v>
      </c>
      <c r="R766">
        <v>25000</v>
      </c>
      <c r="S766">
        <v>10000</v>
      </c>
      <c r="T766">
        <v>300000</v>
      </c>
      <c r="U766">
        <v>5000</v>
      </c>
      <c r="V766">
        <v>500</v>
      </c>
      <c r="W766">
        <v>870</v>
      </c>
      <c r="X766">
        <v>0</v>
      </c>
      <c r="Y766">
        <v>0</v>
      </c>
      <c r="Z766">
        <f t="shared" si="22"/>
        <v>0.5</v>
      </c>
      <c r="AA766">
        <f t="shared" si="23"/>
        <v>435</v>
      </c>
      <c r="AB766">
        <f>VLOOKUP(E766,'Territory Map'!$A$2:$B$26,2,FALSE)</f>
        <v>6</v>
      </c>
    </row>
    <row r="767" spans="1:28" x14ac:dyDescent="0.2">
      <c r="A767" t="s">
        <v>796</v>
      </c>
      <c r="B767">
        <v>3</v>
      </c>
      <c r="C767" s="1">
        <v>40909</v>
      </c>
      <c r="E767">
        <v>10024</v>
      </c>
      <c r="F767">
        <v>2</v>
      </c>
      <c r="G767">
        <v>630</v>
      </c>
      <c r="H767">
        <v>1959</v>
      </c>
      <c r="I767" t="s">
        <v>23</v>
      </c>
      <c r="J767">
        <v>2003</v>
      </c>
      <c r="K767">
        <v>1</v>
      </c>
      <c r="L767" t="s">
        <v>14</v>
      </c>
      <c r="M767" t="s">
        <v>26</v>
      </c>
      <c r="N767" t="s">
        <v>25</v>
      </c>
      <c r="O767" t="s">
        <v>25</v>
      </c>
      <c r="P767">
        <v>50000</v>
      </c>
      <c r="Q767">
        <v>5000</v>
      </c>
      <c r="R767">
        <v>25000</v>
      </c>
      <c r="S767">
        <v>10000</v>
      </c>
      <c r="T767">
        <v>100000</v>
      </c>
      <c r="U767">
        <v>5000</v>
      </c>
      <c r="V767">
        <v>500</v>
      </c>
      <c r="W767">
        <v>734</v>
      </c>
      <c r="X767">
        <v>1</v>
      </c>
      <c r="Y767">
        <v>21546</v>
      </c>
      <c r="Z767">
        <f t="shared" si="22"/>
        <v>1</v>
      </c>
      <c r="AA767">
        <f t="shared" si="23"/>
        <v>734</v>
      </c>
      <c r="AB767">
        <f>VLOOKUP(E767,'Territory Map'!$A$2:$B$26,2,FALSE)</f>
        <v>4</v>
      </c>
    </row>
    <row r="768" spans="1:28" x14ac:dyDescent="0.2">
      <c r="A768" t="s">
        <v>797</v>
      </c>
      <c r="B768">
        <v>3</v>
      </c>
      <c r="C768" s="1">
        <v>40909</v>
      </c>
      <c r="E768">
        <v>10016</v>
      </c>
      <c r="F768">
        <v>3</v>
      </c>
      <c r="G768">
        <v>856</v>
      </c>
      <c r="H768">
        <v>1976</v>
      </c>
      <c r="I768" t="s">
        <v>22</v>
      </c>
      <c r="J768">
        <v>1978</v>
      </c>
      <c r="K768">
        <v>9</v>
      </c>
      <c r="L768" t="s">
        <v>14</v>
      </c>
      <c r="M768" t="s">
        <v>26</v>
      </c>
      <c r="N768" t="s">
        <v>26</v>
      </c>
      <c r="O768" t="s">
        <v>25</v>
      </c>
      <c r="P768">
        <v>300000</v>
      </c>
      <c r="Q768">
        <v>30000</v>
      </c>
      <c r="R768">
        <v>150000</v>
      </c>
      <c r="S768">
        <v>60000</v>
      </c>
      <c r="T768">
        <v>300000</v>
      </c>
      <c r="U768">
        <v>1000</v>
      </c>
      <c r="V768">
        <v>1000</v>
      </c>
      <c r="W768">
        <v>3638</v>
      </c>
      <c r="X768">
        <v>0</v>
      </c>
      <c r="Y768">
        <v>0</v>
      </c>
      <c r="Z768">
        <f t="shared" si="22"/>
        <v>1</v>
      </c>
      <c r="AA768">
        <f t="shared" si="23"/>
        <v>3638</v>
      </c>
      <c r="AB768">
        <f>VLOOKUP(E768,'Territory Map'!$A$2:$B$26,2,FALSE)</f>
        <v>6</v>
      </c>
    </row>
    <row r="769" spans="1:28" x14ac:dyDescent="0.2">
      <c r="A769" t="s">
        <v>798</v>
      </c>
      <c r="B769">
        <v>3</v>
      </c>
      <c r="C769" s="1">
        <v>40909</v>
      </c>
      <c r="E769">
        <v>10016</v>
      </c>
      <c r="F769">
        <v>2</v>
      </c>
      <c r="G769">
        <v>861</v>
      </c>
      <c r="H769">
        <v>1981</v>
      </c>
      <c r="I769" t="s">
        <v>22</v>
      </c>
      <c r="J769">
        <v>1991</v>
      </c>
      <c r="K769">
        <v>1</v>
      </c>
      <c r="L769" t="s">
        <v>15</v>
      </c>
      <c r="M769" t="s">
        <v>26</v>
      </c>
      <c r="N769" t="s">
        <v>25</v>
      </c>
      <c r="O769" t="s">
        <v>25</v>
      </c>
      <c r="P769">
        <v>60000</v>
      </c>
      <c r="Q769">
        <v>6000</v>
      </c>
      <c r="R769">
        <v>42000</v>
      </c>
      <c r="S769">
        <v>12000</v>
      </c>
      <c r="T769">
        <v>300000</v>
      </c>
      <c r="U769">
        <v>1000</v>
      </c>
      <c r="V769">
        <v>250</v>
      </c>
      <c r="W769">
        <v>664</v>
      </c>
      <c r="X769">
        <v>0</v>
      </c>
      <c r="Y769">
        <v>0</v>
      </c>
      <c r="Z769">
        <f t="shared" si="22"/>
        <v>1</v>
      </c>
      <c r="AA769">
        <f t="shared" si="23"/>
        <v>664</v>
      </c>
      <c r="AB769">
        <f>VLOOKUP(E769,'Territory Map'!$A$2:$B$26,2,FALSE)</f>
        <v>6</v>
      </c>
    </row>
    <row r="770" spans="1:28" x14ac:dyDescent="0.2">
      <c r="A770" t="s">
        <v>799</v>
      </c>
      <c r="B770">
        <v>3</v>
      </c>
      <c r="C770" s="1">
        <v>40909</v>
      </c>
      <c r="E770">
        <v>10017</v>
      </c>
      <c r="F770">
        <v>4</v>
      </c>
      <c r="G770">
        <v>863</v>
      </c>
      <c r="H770">
        <v>1974</v>
      </c>
      <c r="I770" t="s">
        <v>22</v>
      </c>
      <c r="J770">
        <v>2008</v>
      </c>
      <c r="K770">
        <v>1</v>
      </c>
      <c r="L770" t="s">
        <v>14</v>
      </c>
      <c r="M770" t="s">
        <v>26</v>
      </c>
      <c r="N770" t="s">
        <v>25</v>
      </c>
      <c r="O770" t="s">
        <v>25</v>
      </c>
      <c r="P770">
        <v>70000</v>
      </c>
      <c r="Q770">
        <v>7000</v>
      </c>
      <c r="R770">
        <v>35000</v>
      </c>
      <c r="S770">
        <v>14000</v>
      </c>
      <c r="T770">
        <v>300000</v>
      </c>
      <c r="U770">
        <v>3000</v>
      </c>
      <c r="V770">
        <v>500</v>
      </c>
      <c r="W770">
        <v>638</v>
      </c>
      <c r="X770">
        <v>0</v>
      </c>
      <c r="Y770">
        <v>0</v>
      </c>
      <c r="Z770">
        <f t="shared" si="22"/>
        <v>1</v>
      </c>
      <c r="AA770">
        <f t="shared" si="23"/>
        <v>638</v>
      </c>
      <c r="AB770">
        <f>VLOOKUP(E770,'Territory Map'!$A$2:$B$26,2,FALSE)</f>
        <v>3</v>
      </c>
    </row>
    <row r="771" spans="1:28" x14ac:dyDescent="0.2">
      <c r="A771" t="s">
        <v>800</v>
      </c>
      <c r="B771">
        <v>3</v>
      </c>
      <c r="C771" s="1">
        <v>40909</v>
      </c>
      <c r="E771">
        <v>10019</v>
      </c>
      <c r="F771">
        <v>3</v>
      </c>
      <c r="G771">
        <v>803</v>
      </c>
      <c r="H771">
        <v>2008</v>
      </c>
      <c r="I771" t="s">
        <v>23</v>
      </c>
      <c r="J771">
        <v>2008</v>
      </c>
      <c r="K771">
        <v>1</v>
      </c>
      <c r="L771" t="s">
        <v>14</v>
      </c>
      <c r="M771" t="s">
        <v>26</v>
      </c>
      <c r="N771" t="s">
        <v>26</v>
      </c>
      <c r="O771" t="s">
        <v>25</v>
      </c>
      <c r="P771">
        <v>70000</v>
      </c>
      <c r="Q771">
        <v>7000</v>
      </c>
      <c r="R771">
        <v>35000</v>
      </c>
      <c r="S771">
        <v>14000</v>
      </c>
      <c r="T771">
        <v>500000</v>
      </c>
      <c r="U771">
        <v>1000</v>
      </c>
      <c r="V771">
        <v>1000</v>
      </c>
      <c r="W771">
        <v>486</v>
      </c>
      <c r="X771">
        <v>0</v>
      </c>
      <c r="Y771">
        <v>0</v>
      </c>
      <c r="Z771">
        <f t="shared" ref="Z771:Z834" si="24">IF(ISBLANK(D771),1,0.5)</f>
        <v>1</v>
      </c>
      <c r="AA771">
        <f t="shared" ref="AA771:AA834" si="25">Z771*W771</f>
        <v>486</v>
      </c>
      <c r="AB771">
        <f>VLOOKUP(E771,'Territory Map'!$A$2:$B$26,2,FALSE)</f>
        <v>1</v>
      </c>
    </row>
    <row r="772" spans="1:28" x14ac:dyDescent="0.2">
      <c r="A772" t="s">
        <v>801</v>
      </c>
      <c r="B772">
        <v>3</v>
      </c>
      <c r="C772" s="1">
        <v>40909</v>
      </c>
      <c r="E772">
        <v>10020</v>
      </c>
      <c r="F772">
        <v>2</v>
      </c>
      <c r="G772">
        <v>797</v>
      </c>
      <c r="H772">
        <v>2002</v>
      </c>
      <c r="I772" t="s">
        <v>22</v>
      </c>
      <c r="J772">
        <v>2002</v>
      </c>
      <c r="K772">
        <v>1</v>
      </c>
      <c r="L772" t="s">
        <v>14</v>
      </c>
      <c r="M772" t="s">
        <v>26</v>
      </c>
      <c r="N772" t="s">
        <v>25</v>
      </c>
      <c r="O772" t="s">
        <v>25</v>
      </c>
      <c r="P772">
        <v>90000</v>
      </c>
      <c r="Q772">
        <v>9000</v>
      </c>
      <c r="R772">
        <v>62999.999999999993</v>
      </c>
      <c r="S772">
        <v>18000</v>
      </c>
      <c r="T772">
        <v>500000</v>
      </c>
      <c r="U772">
        <v>1000</v>
      </c>
      <c r="V772">
        <v>1000</v>
      </c>
      <c r="W772">
        <v>1308</v>
      </c>
      <c r="X772">
        <v>0</v>
      </c>
      <c r="Y772">
        <v>0</v>
      </c>
      <c r="Z772">
        <f t="shared" si="24"/>
        <v>1</v>
      </c>
      <c r="AA772">
        <f t="shared" si="25"/>
        <v>1308</v>
      </c>
      <c r="AB772">
        <f>VLOOKUP(E772,'Territory Map'!$A$2:$B$26,2,FALSE)</f>
        <v>7</v>
      </c>
    </row>
    <row r="773" spans="1:28" x14ac:dyDescent="0.2">
      <c r="A773" t="s">
        <v>802</v>
      </c>
      <c r="B773">
        <v>3</v>
      </c>
      <c r="C773" s="1">
        <v>40909</v>
      </c>
      <c r="D773" s="1">
        <v>41091</v>
      </c>
      <c r="E773">
        <v>10001</v>
      </c>
      <c r="F773">
        <v>4</v>
      </c>
      <c r="G773">
        <v>724</v>
      </c>
      <c r="H773">
        <v>1973</v>
      </c>
      <c r="I773" t="s">
        <v>22</v>
      </c>
      <c r="J773">
        <v>1981</v>
      </c>
      <c r="K773">
        <v>1</v>
      </c>
      <c r="L773" t="s">
        <v>14</v>
      </c>
      <c r="M773" t="s">
        <v>25</v>
      </c>
      <c r="N773" t="s">
        <v>25</v>
      </c>
      <c r="O773" t="s">
        <v>25</v>
      </c>
      <c r="P773">
        <v>90000</v>
      </c>
      <c r="Q773">
        <v>9000</v>
      </c>
      <c r="R773">
        <v>45000</v>
      </c>
      <c r="S773">
        <v>18000</v>
      </c>
      <c r="T773">
        <v>100000</v>
      </c>
      <c r="U773">
        <v>1000</v>
      </c>
      <c r="V773">
        <v>500</v>
      </c>
      <c r="W773">
        <v>2388</v>
      </c>
      <c r="X773">
        <v>0</v>
      </c>
      <c r="Y773">
        <v>0</v>
      </c>
      <c r="Z773">
        <f t="shared" si="24"/>
        <v>0.5</v>
      </c>
      <c r="AA773">
        <f t="shared" si="25"/>
        <v>1194</v>
      </c>
      <c r="AB773">
        <f>VLOOKUP(E773,'Territory Map'!$A$2:$B$26,2,FALSE)</f>
        <v>6</v>
      </c>
    </row>
    <row r="774" spans="1:28" x14ac:dyDescent="0.2">
      <c r="A774" t="s">
        <v>803</v>
      </c>
      <c r="B774">
        <v>3</v>
      </c>
      <c r="C774" s="1">
        <v>40909</v>
      </c>
      <c r="E774">
        <v>10005</v>
      </c>
      <c r="F774">
        <v>2</v>
      </c>
      <c r="G774">
        <v>768</v>
      </c>
      <c r="H774">
        <v>1991</v>
      </c>
      <c r="I774" t="s">
        <v>22</v>
      </c>
      <c r="J774">
        <v>1991</v>
      </c>
      <c r="K774">
        <v>1</v>
      </c>
      <c r="L774" t="s">
        <v>14</v>
      </c>
      <c r="M774" t="s">
        <v>26</v>
      </c>
      <c r="N774" t="s">
        <v>25</v>
      </c>
      <c r="O774" t="s">
        <v>25</v>
      </c>
      <c r="P774">
        <v>300000</v>
      </c>
      <c r="Q774">
        <v>30000</v>
      </c>
      <c r="R774">
        <v>210000</v>
      </c>
      <c r="S774">
        <v>60000</v>
      </c>
      <c r="T774">
        <v>300000</v>
      </c>
      <c r="U774">
        <v>3000</v>
      </c>
      <c r="V774">
        <v>1000</v>
      </c>
      <c r="W774">
        <v>4367</v>
      </c>
      <c r="X774">
        <v>0</v>
      </c>
      <c r="Y774">
        <v>0</v>
      </c>
      <c r="Z774">
        <f t="shared" si="24"/>
        <v>1</v>
      </c>
      <c r="AA774">
        <f t="shared" si="25"/>
        <v>4367</v>
      </c>
      <c r="AB774">
        <f>VLOOKUP(E774,'Territory Map'!$A$2:$B$26,2,FALSE)</f>
        <v>7</v>
      </c>
    </row>
    <row r="775" spans="1:28" x14ac:dyDescent="0.2">
      <c r="A775" t="s">
        <v>804</v>
      </c>
      <c r="B775">
        <v>3</v>
      </c>
      <c r="C775" s="1">
        <v>40909</v>
      </c>
      <c r="E775">
        <v>10020</v>
      </c>
      <c r="F775">
        <v>4</v>
      </c>
      <c r="G775">
        <v>687</v>
      </c>
      <c r="H775">
        <v>2006</v>
      </c>
      <c r="I775" t="s">
        <v>22</v>
      </c>
      <c r="J775">
        <v>2006</v>
      </c>
      <c r="K775">
        <v>7</v>
      </c>
      <c r="L775" t="s">
        <v>14</v>
      </c>
      <c r="M775" t="s">
        <v>26</v>
      </c>
      <c r="N775" t="s">
        <v>25</v>
      </c>
      <c r="O775" t="s">
        <v>25</v>
      </c>
      <c r="P775">
        <v>125000</v>
      </c>
      <c r="Q775">
        <v>12500</v>
      </c>
      <c r="R775">
        <v>62500</v>
      </c>
      <c r="S775">
        <v>25000</v>
      </c>
      <c r="T775">
        <v>500000</v>
      </c>
      <c r="U775">
        <v>1000</v>
      </c>
      <c r="V775">
        <v>1000</v>
      </c>
      <c r="W775">
        <v>3028</v>
      </c>
      <c r="X775">
        <v>0</v>
      </c>
      <c r="Y775">
        <v>0</v>
      </c>
      <c r="Z775">
        <f t="shared" si="24"/>
        <v>1</v>
      </c>
      <c r="AA775">
        <f t="shared" si="25"/>
        <v>3028</v>
      </c>
      <c r="AB775">
        <f>VLOOKUP(E775,'Territory Map'!$A$2:$B$26,2,FALSE)</f>
        <v>7</v>
      </c>
    </row>
    <row r="776" spans="1:28" x14ac:dyDescent="0.2">
      <c r="A776" t="s">
        <v>805</v>
      </c>
      <c r="B776">
        <v>3</v>
      </c>
      <c r="C776" s="1">
        <v>40909</v>
      </c>
      <c r="E776">
        <v>10005</v>
      </c>
      <c r="F776">
        <v>4</v>
      </c>
      <c r="G776">
        <v>863</v>
      </c>
      <c r="H776">
        <v>1975</v>
      </c>
      <c r="I776" t="s">
        <v>22</v>
      </c>
      <c r="J776">
        <v>1975</v>
      </c>
      <c r="K776">
        <v>1</v>
      </c>
      <c r="L776" t="s">
        <v>14</v>
      </c>
      <c r="M776" t="s">
        <v>26</v>
      </c>
      <c r="N776" t="s">
        <v>25</v>
      </c>
      <c r="O776" t="s">
        <v>25</v>
      </c>
      <c r="P776">
        <v>125000</v>
      </c>
      <c r="Q776">
        <v>12500</v>
      </c>
      <c r="R776">
        <v>62500</v>
      </c>
      <c r="S776">
        <v>25000</v>
      </c>
      <c r="T776">
        <v>100000</v>
      </c>
      <c r="U776">
        <v>5000</v>
      </c>
      <c r="V776">
        <v>500</v>
      </c>
      <c r="W776">
        <v>1721</v>
      </c>
      <c r="X776">
        <v>0</v>
      </c>
      <c r="Y776">
        <v>0</v>
      </c>
      <c r="Z776">
        <f t="shared" si="24"/>
        <v>1</v>
      </c>
      <c r="AA776">
        <f t="shared" si="25"/>
        <v>1721</v>
      </c>
      <c r="AB776">
        <f>VLOOKUP(E776,'Territory Map'!$A$2:$B$26,2,FALSE)</f>
        <v>7</v>
      </c>
    </row>
    <row r="777" spans="1:28" x14ac:dyDescent="0.2">
      <c r="A777" t="s">
        <v>806</v>
      </c>
      <c r="B777">
        <v>3</v>
      </c>
      <c r="C777" s="1">
        <v>40909</v>
      </c>
      <c r="E777">
        <v>10006</v>
      </c>
      <c r="F777">
        <v>4</v>
      </c>
      <c r="G777">
        <v>800</v>
      </c>
      <c r="H777">
        <v>1965</v>
      </c>
      <c r="I777" t="s">
        <v>22</v>
      </c>
      <c r="J777">
        <v>1965</v>
      </c>
      <c r="K777">
        <v>1</v>
      </c>
      <c r="L777" t="s">
        <v>14</v>
      </c>
      <c r="M777" t="s">
        <v>26</v>
      </c>
      <c r="N777" t="s">
        <v>25</v>
      </c>
      <c r="O777" t="s">
        <v>25</v>
      </c>
      <c r="P777">
        <v>50000</v>
      </c>
      <c r="Q777">
        <v>5000</v>
      </c>
      <c r="R777">
        <v>30000</v>
      </c>
      <c r="S777">
        <v>10000</v>
      </c>
      <c r="T777">
        <v>500000</v>
      </c>
      <c r="U777">
        <v>1000</v>
      </c>
      <c r="V777">
        <v>250</v>
      </c>
      <c r="W777">
        <v>999</v>
      </c>
      <c r="X777">
        <v>0</v>
      </c>
      <c r="Y777">
        <v>0</v>
      </c>
      <c r="Z777">
        <f t="shared" si="24"/>
        <v>1</v>
      </c>
      <c r="AA777">
        <f t="shared" si="25"/>
        <v>999</v>
      </c>
      <c r="AB777">
        <f>VLOOKUP(E777,'Territory Map'!$A$2:$B$26,2,FALSE)</f>
        <v>6</v>
      </c>
    </row>
    <row r="778" spans="1:28" x14ac:dyDescent="0.2">
      <c r="A778" t="s">
        <v>807</v>
      </c>
      <c r="B778">
        <v>3</v>
      </c>
      <c r="C778" s="1">
        <v>40909</v>
      </c>
      <c r="E778">
        <v>10018</v>
      </c>
      <c r="F778">
        <v>3</v>
      </c>
      <c r="G778">
        <v>666</v>
      </c>
      <c r="H778">
        <v>1965</v>
      </c>
      <c r="I778" t="s">
        <v>22</v>
      </c>
      <c r="J778">
        <v>1988</v>
      </c>
      <c r="K778">
        <v>1</v>
      </c>
      <c r="L778" t="s">
        <v>14</v>
      </c>
      <c r="M778" t="s">
        <v>26</v>
      </c>
      <c r="N778" t="s">
        <v>25</v>
      </c>
      <c r="O778" t="s">
        <v>25</v>
      </c>
      <c r="P778">
        <v>100000</v>
      </c>
      <c r="Q778">
        <v>10000</v>
      </c>
      <c r="R778">
        <v>50000</v>
      </c>
      <c r="S778">
        <v>20000</v>
      </c>
      <c r="T778">
        <v>500000</v>
      </c>
      <c r="U778">
        <v>1000</v>
      </c>
      <c r="V778">
        <v>500</v>
      </c>
      <c r="W778">
        <v>1600</v>
      </c>
      <c r="X778">
        <v>0</v>
      </c>
      <c r="Y778">
        <v>0</v>
      </c>
      <c r="Z778">
        <f t="shared" si="24"/>
        <v>1</v>
      </c>
      <c r="AA778">
        <f t="shared" si="25"/>
        <v>1600</v>
      </c>
      <c r="AB778">
        <f>VLOOKUP(E778,'Territory Map'!$A$2:$B$26,2,FALSE)</f>
        <v>2</v>
      </c>
    </row>
    <row r="779" spans="1:28" x14ac:dyDescent="0.2">
      <c r="A779" t="s">
        <v>808</v>
      </c>
      <c r="B779">
        <v>3</v>
      </c>
      <c r="C779" s="1">
        <v>40909</v>
      </c>
      <c r="E779">
        <v>10003</v>
      </c>
      <c r="F779">
        <v>2</v>
      </c>
      <c r="G779">
        <v>800</v>
      </c>
      <c r="H779">
        <v>1984</v>
      </c>
      <c r="I779" t="s">
        <v>22</v>
      </c>
      <c r="J779">
        <v>1984</v>
      </c>
      <c r="K779">
        <v>1</v>
      </c>
      <c r="L779" t="s">
        <v>14</v>
      </c>
      <c r="M779" t="s">
        <v>26</v>
      </c>
      <c r="N779" t="s">
        <v>25</v>
      </c>
      <c r="O779" t="s">
        <v>25</v>
      </c>
      <c r="P779">
        <v>50000</v>
      </c>
      <c r="Q779">
        <v>5000</v>
      </c>
      <c r="R779">
        <v>25000</v>
      </c>
      <c r="S779">
        <v>10000</v>
      </c>
      <c r="T779">
        <v>100000</v>
      </c>
      <c r="U779">
        <v>5000</v>
      </c>
      <c r="V779">
        <v>250</v>
      </c>
      <c r="W779">
        <v>493</v>
      </c>
      <c r="X779">
        <v>0</v>
      </c>
      <c r="Y779">
        <v>0</v>
      </c>
      <c r="Z779">
        <f t="shared" si="24"/>
        <v>1</v>
      </c>
      <c r="AA779">
        <f t="shared" si="25"/>
        <v>493</v>
      </c>
      <c r="AB779">
        <f>VLOOKUP(E779,'Territory Map'!$A$2:$B$26,2,FALSE)</f>
        <v>5</v>
      </c>
    </row>
    <row r="780" spans="1:28" x14ac:dyDescent="0.2">
      <c r="A780" t="s">
        <v>809</v>
      </c>
      <c r="B780">
        <v>3</v>
      </c>
      <c r="C780" s="1">
        <v>40909</v>
      </c>
      <c r="E780">
        <v>10018</v>
      </c>
      <c r="F780">
        <v>5</v>
      </c>
      <c r="G780">
        <v>722</v>
      </c>
      <c r="H780">
        <v>2004</v>
      </c>
      <c r="I780" t="s">
        <v>22</v>
      </c>
      <c r="J780">
        <v>2004</v>
      </c>
      <c r="K780">
        <v>1</v>
      </c>
      <c r="L780" t="s">
        <v>14</v>
      </c>
      <c r="M780" t="s">
        <v>26</v>
      </c>
      <c r="N780" t="s">
        <v>25</v>
      </c>
      <c r="O780" t="s">
        <v>25</v>
      </c>
      <c r="P780">
        <v>150000</v>
      </c>
      <c r="Q780">
        <v>15000</v>
      </c>
      <c r="R780">
        <v>90000</v>
      </c>
      <c r="S780">
        <v>30000</v>
      </c>
      <c r="T780">
        <v>300000</v>
      </c>
      <c r="U780">
        <v>1000</v>
      </c>
      <c r="V780">
        <v>250</v>
      </c>
      <c r="W780">
        <v>1662</v>
      </c>
      <c r="X780">
        <v>0</v>
      </c>
      <c r="Y780">
        <v>0</v>
      </c>
      <c r="Z780">
        <f t="shared" si="24"/>
        <v>1</v>
      </c>
      <c r="AA780">
        <f t="shared" si="25"/>
        <v>1662</v>
      </c>
      <c r="AB780">
        <f>VLOOKUP(E780,'Territory Map'!$A$2:$B$26,2,FALSE)</f>
        <v>2</v>
      </c>
    </row>
    <row r="781" spans="1:28" x14ac:dyDescent="0.2">
      <c r="A781" t="s">
        <v>810</v>
      </c>
      <c r="B781">
        <v>3</v>
      </c>
      <c r="C781" s="1">
        <v>40909</v>
      </c>
      <c r="E781">
        <v>10001</v>
      </c>
      <c r="F781">
        <v>4</v>
      </c>
      <c r="G781">
        <v>900</v>
      </c>
      <c r="H781">
        <v>1963</v>
      </c>
      <c r="I781" t="s">
        <v>22</v>
      </c>
      <c r="J781">
        <v>1969</v>
      </c>
      <c r="K781">
        <v>1</v>
      </c>
      <c r="L781" t="s">
        <v>14</v>
      </c>
      <c r="M781" t="s">
        <v>26</v>
      </c>
      <c r="N781" t="s">
        <v>25</v>
      </c>
      <c r="O781" t="s">
        <v>25</v>
      </c>
      <c r="P781">
        <v>60000</v>
      </c>
      <c r="Q781">
        <v>6000</v>
      </c>
      <c r="R781">
        <v>30000</v>
      </c>
      <c r="S781">
        <v>12000</v>
      </c>
      <c r="T781">
        <v>100000</v>
      </c>
      <c r="U781">
        <v>3000</v>
      </c>
      <c r="V781">
        <v>500</v>
      </c>
      <c r="W781">
        <v>782</v>
      </c>
      <c r="X781">
        <v>0</v>
      </c>
      <c r="Y781">
        <v>0</v>
      </c>
      <c r="Z781">
        <f t="shared" si="24"/>
        <v>1</v>
      </c>
      <c r="AA781">
        <f t="shared" si="25"/>
        <v>782</v>
      </c>
      <c r="AB781">
        <f>VLOOKUP(E781,'Territory Map'!$A$2:$B$26,2,FALSE)</f>
        <v>6</v>
      </c>
    </row>
    <row r="782" spans="1:28" x14ac:dyDescent="0.2">
      <c r="A782" t="s">
        <v>811</v>
      </c>
      <c r="B782">
        <v>3</v>
      </c>
      <c r="C782" s="1">
        <v>40909</v>
      </c>
      <c r="E782">
        <v>10001</v>
      </c>
      <c r="F782">
        <v>2</v>
      </c>
      <c r="G782">
        <v>817</v>
      </c>
      <c r="H782">
        <v>2004</v>
      </c>
      <c r="I782" t="s">
        <v>22</v>
      </c>
      <c r="J782">
        <v>2004</v>
      </c>
      <c r="K782">
        <v>1</v>
      </c>
      <c r="L782" t="s">
        <v>14</v>
      </c>
      <c r="M782" t="s">
        <v>26</v>
      </c>
      <c r="N782" t="s">
        <v>25</v>
      </c>
      <c r="O782" t="s">
        <v>25</v>
      </c>
      <c r="P782">
        <v>150000</v>
      </c>
      <c r="Q782">
        <v>15000</v>
      </c>
      <c r="R782">
        <v>75000</v>
      </c>
      <c r="S782">
        <v>30000</v>
      </c>
      <c r="T782">
        <v>100000</v>
      </c>
      <c r="U782">
        <v>1000</v>
      </c>
      <c r="V782">
        <v>250</v>
      </c>
      <c r="W782">
        <v>1365</v>
      </c>
      <c r="X782">
        <v>0</v>
      </c>
      <c r="Y782">
        <v>0</v>
      </c>
      <c r="Z782">
        <f t="shared" si="24"/>
        <v>1</v>
      </c>
      <c r="AA782">
        <f t="shared" si="25"/>
        <v>1365</v>
      </c>
      <c r="AB782">
        <f>VLOOKUP(E782,'Territory Map'!$A$2:$B$26,2,FALSE)</f>
        <v>6</v>
      </c>
    </row>
    <row r="783" spans="1:28" x14ac:dyDescent="0.2">
      <c r="A783" t="s">
        <v>812</v>
      </c>
      <c r="B783">
        <v>3</v>
      </c>
      <c r="C783" s="1">
        <v>40909</v>
      </c>
      <c r="E783">
        <v>10012</v>
      </c>
      <c r="F783">
        <v>3</v>
      </c>
      <c r="G783">
        <v>630</v>
      </c>
      <c r="H783">
        <v>2006</v>
      </c>
      <c r="I783" t="s">
        <v>22</v>
      </c>
      <c r="J783">
        <v>2006</v>
      </c>
      <c r="K783">
        <v>7</v>
      </c>
      <c r="L783" t="s">
        <v>15</v>
      </c>
      <c r="M783" t="s">
        <v>26</v>
      </c>
      <c r="N783" t="s">
        <v>26</v>
      </c>
      <c r="O783" t="s">
        <v>25</v>
      </c>
      <c r="P783">
        <v>250000</v>
      </c>
      <c r="Q783">
        <v>25000</v>
      </c>
      <c r="R783">
        <v>125000</v>
      </c>
      <c r="S783">
        <v>50000</v>
      </c>
      <c r="T783">
        <v>500000</v>
      </c>
      <c r="U783">
        <v>3000</v>
      </c>
      <c r="V783">
        <v>500</v>
      </c>
      <c r="W783">
        <v>3049</v>
      </c>
      <c r="X783">
        <v>1</v>
      </c>
      <c r="Y783">
        <v>27360</v>
      </c>
      <c r="Z783">
        <f t="shared" si="24"/>
        <v>1</v>
      </c>
      <c r="AA783">
        <f t="shared" si="25"/>
        <v>3049</v>
      </c>
      <c r="AB783">
        <f>VLOOKUP(E783,'Territory Map'!$A$2:$B$26,2,FALSE)</f>
        <v>3</v>
      </c>
    </row>
    <row r="784" spans="1:28" x14ac:dyDescent="0.2">
      <c r="A784" t="s">
        <v>813</v>
      </c>
      <c r="B784">
        <v>3</v>
      </c>
      <c r="C784" s="1">
        <v>40909</v>
      </c>
      <c r="E784">
        <v>10016</v>
      </c>
      <c r="F784">
        <v>1</v>
      </c>
      <c r="G784">
        <v>618</v>
      </c>
      <c r="H784">
        <v>2009</v>
      </c>
      <c r="I784" t="s">
        <v>24</v>
      </c>
      <c r="J784">
        <v>2009</v>
      </c>
      <c r="K784">
        <v>1</v>
      </c>
      <c r="L784" t="s">
        <v>14</v>
      </c>
      <c r="M784" t="s">
        <v>26</v>
      </c>
      <c r="N784" t="s">
        <v>26</v>
      </c>
      <c r="O784" t="s">
        <v>25</v>
      </c>
      <c r="P784">
        <v>50000</v>
      </c>
      <c r="Q784">
        <v>5000</v>
      </c>
      <c r="R784">
        <v>25000</v>
      </c>
      <c r="S784">
        <v>10000</v>
      </c>
      <c r="T784">
        <v>100000</v>
      </c>
      <c r="U784">
        <v>1000</v>
      </c>
      <c r="V784">
        <v>500</v>
      </c>
      <c r="W784">
        <v>1055</v>
      </c>
      <c r="X784">
        <v>0</v>
      </c>
      <c r="Y784">
        <v>0</v>
      </c>
      <c r="Z784">
        <f t="shared" si="24"/>
        <v>1</v>
      </c>
      <c r="AA784">
        <f t="shared" si="25"/>
        <v>1055</v>
      </c>
      <c r="AB784">
        <f>VLOOKUP(E784,'Territory Map'!$A$2:$B$26,2,FALSE)</f>
        <v>6</v>
      </c>
    </row>
    <row r="785" spans="1:28" x14ac:dyDescent="0.2">
      <c r="A785" t="s">
        <v>814</v>
      </c>
      <c r="B785">
        <v>3</v>
      </c>
      <c r="C785" s="1">
        <v>40909</v>
      </c>
      <c r="D785" s="1">
        <v>41091</v>
      </c>
      <c r="E785">
        <v>10011</v>
      </c>
      <c r="F785">
        <v>3</v>
      </c>
      <c r="G785">
        <v>673</v>
      </c>
      <c r="H785">
        <v>1984</v>
      </c>
      <c r="I785" t="s">
        <v>22</v>
      </c>
      <c r="J785">
        <v>1997</v>
      </c>
      <c r="K785">
        <v>1</v>
      </c>
      <c r="L785" t="s">
        <v>14</v>
      </c>
      <c r="M785" t="s">
        <v>26</v>
      </c>
      <c r="N785" t="s">
        <v>25</v>
      </c>
      <c r="O785" t="s">
        <v>26</v>
      </c>
      <c r="P785">
        <v>50000</v>
      </c>
      <c r="Q785">
        <v>5000</v>
      </c>
      <c r="R785">
        <v>25000</v>
      </c>
      <c r="S785">
        <v>10000</v>
      </c>
      <c r="T785">
        <v>100000</v>
      </c>
      <c r="U785">
        <v>1000</v>
      </c>
      <c r="V785">
        <v>1000</v>
      </c>
      <c r="W785">
        <v>934</v>
      </c>
      <c r="X785">
        <v>1</v>
      </c>
      <c r="Y785">
        <v>6156</v>
      </c>
      <c r="Z785">
        <f t="shared" si="24"/>
        <v>0.5</v>
      </c>
      <c r="AA785">
        <f t="shared" si="25"/>
        <v>467</v>
      </c>
      <c r="AB785">
        <f>VLOOKUP(E785,'Territory Map'!$A$2:$B$26,2,FALSE)</f>
        <v>6</v>
      </c>
    </row>
    <row r="786" spans="1:28" x14ac:dyDescent="0.2">
      <c r="A786" t="s">
        <v>815</v>
      </c>
      <c r="B786">
        <v>3</v>
      </c>
      <c r="C786" s="1">
        <v>40909</v>
      </c>
      <c r="E786">
        <v>10006</v>
      </c>
      <c r="F786">
        <v>1</v>
      </c>
      <c r="G786">
        <v>846</v>
      </c>
      <c r="H786">
        <v>1995</v>
      </c>
      <c r="I786" t="s">
        <v>22</v>
      </c>
      <c r="J786">
        <v>2011</v>
      </c>
      <c r="K786">
        <v>7</v>
      </c>
      <c r="L786" t="s">
        <v>16</v>
      </c>
      <c r="M786" t="s">
        <v>26</v>
      </c>
      <c r="N786" t="s">
        <v>26</v>
      </c>
      <c r="O786" t="s">
        <v>25</v>
      </c>
      <c r="P786">
        <v>50000</v>
      </c>
      <c r="Q786">
        <v>5000</v>
      </c>
      <c r="R786">
        <v>25000</v>
      </c>
      <c r="S786">
        <v>10000</v>
      </c>
      <c r="T786">
        <v>100000</v>
      </c>
      <c r="U786">
        <v>1000</v>
      </c>
      <c r="V786">
        <v>1000</v>
      </c>
      <c r="W786">
        <v>313</v>
      </c>
      <c r="X786">
        <v>0</v>
      </c>
      <c r="Y786">
        <v>0</v>
      </c>
      <c r="Z786">
        <f t="shared" si="24"/>
        <v>1</v>
      </c>
      <c r="AA786">
        <f t="shared" si="25"/>
        <v>313</v>
      </c>
      <c r="AB786">
        <f>VLOOKUP(E786,'Territory Map'!$A$2:$B$26,2,FALSE)</f>
        <v>6</v>
      </c>
    </row>
    <row r="787" spans="1:28" x14ac:dyDescent="0.2">
      <c r="A787" t="s">
        <v>816</v>
      </c>
      <c r="B787">
        <v>3</v>
      </c>
      <c r="C787" s="1">
        <v>40909</v>
      </c>
      <c r="E787">
        <v>10024</v>
      </c>
      <c r="F787">
        <v>2</v>
      </c>
      <c r="G787">
        <v>800</v>
      </c>
      <c r="H787">
        <v>2003</v>
      </c>
      <c r="I787" t="s">
        <v>22</v>
      </c>
      <c r="J787">
        <v>2003</v>
      </c>
      <c r="K787">
        <v>1</v>
      </c>
      <c r="L787" t="s">
        <v>16</v>
      </c>
      <c r="M787" t="s">
        <v>26</v>
      </c>
      <c r="N787" t="s">
        <v>25</v>
      </c>
      <c r="O787" t="s">
        <v>25</v>
      </c>
      <c r="P787">
        <v>250000</v>
      </c>
      <c r="Q787">
        <v>25000</v>
      </c>
      <c r="R787">
        <v>125000</v>
      </c>
      <c r="S787">
        <v>50000</v>
      </c>
      <c r="T787">
        <v>500000</v>
      </c>
      <c r="U787">
        <v>1000</v>
      </c>
      <c r="V787">
        <v>500</v>
      </c>
      <c r="W787">
        <v>780</v>
      </c>
      <c r="X787">
        <v>0</v>
      </c>
      <c r="Y787">
        <v>0</v>
      </c>
      <c r="Z787">
        <f t="shared" si="24"/>
        <v>1</v>
      </c>
      <c r="AA787">
        <f t="shared" si="25"/>
        <v>780</v>
      </c>
      <c r="AB787">
        <f>VLOOKUP(E787,'Territory Map'!$A$2:$B$26,2,FALSE)</f>
        <v>4</v>
      </c>
    </row>
    <row r="788" spans="1:28" x14ac:dyDescent="0.2">
      <c r="A788" t="s">
        <v>817</v>
      </c>
      <c r="B788">
        <v>3</v>
      </c>
      <c r="C788" s="1">
        <v>40909</v>
      </c>
      <c r="E788">
        <v>10008</v>
      </c>
      <c r="F788">
        <v>4</v>
      </c>
      <c r="G788">
        <v>724</v>
      </c>
      <c r="H788">
        <v>1991</v>
      </c>
      <c r="I788" t="s">
        <v>23</v>
      </c>
      <c r="J788">
        <v>1991</v>
      </c>
      <c r="K788">
        <v>1</v>
      </c>
      <c r="L788" t="s">
        <v>14</v>
      </c>
      <c r="M788" t="s">
        <v>26</v>
      </c>
      <c r="N788" t="s">
        <v>25</v>
      </c>
      <c r="O788" t="s">
        <v>25</v>
      </c>
      <c r="P788">
        <v>95000</v>
      </c>
      <c r="Q788">
        <v>9500</v>
      </c>
      <c r="R788">
        <v>47500</v>
      </c>
      <c r="S788">
        <v>19000</v>
      </c>
      <c r="T788">
        <v>300000</v>
      </c>
      <c r="U788">
        <v>3000</v>
      </c>
      <c r="V788">
        <v>1000</v>
      </c>
      <c r="W788">
        <v>1461</v>
      </c>
      <c r="X788">
        <v>0</v>
      </c>
      <c r="Y788">
        <v>0</v>
      </c>
      <c r="Z788">
        <f t="shared" si="24"/>
        <v>1</v>
      </c>
      <c r="AA788">
        <f t="shared" si="25"/>
        <v>1461</v>
      </c>
      <c r="AB788">
        <f>VLOOKUP(E788,'Territory Map'!$A$2:$B$26,2,FALSE)</f>
        <v>1</v>
      </c>
    </row>
    <row r="789" spans="1:28" x14ac:dyDescent="0.2">
      <c r="A789" t="s">
        <v>818</v>
      </c>
      <c r="B789">
        <v>3</v>
      </c>
      <c r="C789" s="1">
        <v>40909</v>
      </c>
      <c r="E789">
        <v>10010</v>
      </c>
      <c r="F789">
        <v>4</v>
      </c>
      <c r="G789">
        <v>657</v>
      </c>
      <c r="H789">
        <v>1979</v>
      </c>
      <c r="I789" t="s">
        <v>23</v>
      </c>
      <c r="J789">
        <v>1979</v>
      </c>
      <c r="K789">
        <v>1</v>
      </c>
      <c r="L789" t="s">
        <v>14</v>
      </c>
      <c r="M789" t="s">
        <v>26</v>
      </c>
      <c r="N789" t="s">
        <v>25</v>
      </c>
      <c r="O789" t="s">
        <v>25</v>
      </c>
      <c r="P789">
        <v>70000</v>
      </c>
      <c r="Q789">
        <v>7000</v>
      </c>
      <c r="R789">
        <v>35000</v>
      </c>
      <c r="S789">
        <v>14000</v>
      </c>
      <c r="T789">
        <v>300000</v>
      </c>
      <c r="U789">
        <v>3000</v>
      </c>
      <c r="V789">
        <v>500</v>
      </c>
      <c r="W789">
        <v>2202</v>
      </c>
      <c r="X789">
        <v>0</v>
      </c>
      <c r="Y789">
        <v>0</v>
      </c>
      <c r="Z789">
        <f t="shared" si="24"/>
        <v>1</v>
      </c>
      <c r="AA789">
        <f t="shared" si="25"/>
        <v>2202</v>
      </c>
      <c r="AB789">
        <f>VLOOKUP(E789,'Territory Map'!$A$2:$B$26,2,FALSE)</f>
        <v>7</v>
      </c>
    </row>
    <row r="790" spans="1:28" x14ac:dyDescent="0.2">
      <c r="A790" t="s">
        <v>819</v>
      </c>
      <c r="B790">
        <v>3</v>
      </c>
      <c r="C790" s="1">
        <v>40909</v>
      </c>
      <c r="E790">
        <v>10005</v>
      </c>
      <c r="F790">
        <v>3</v>
      </c>
      <c r="G790">
        <v>855</v>
      </c>
      <c r="H790">
        <v>1975</v>
      </c>
      <c r="I790" t="s">
        <v>22</v>
      </c>
      <c r="J790">
        <v>1975</v>
      </c>
      <c r="K790">
        <v>7</v>
      </c>
      <c r="L790" t="s">
        <v>14</v>
      </c>
      <c r="M790" t="s">
        <v>26</v>
      </c>
      <c r="N790" t="s">
        <v>26</v>
      </c>
      <c r="O790" t="s">
        <v>25</v>
      </c>
      <c r="P790">
        <v>200000</v>
      </c>
      <c r="Q790">
        <v>20000</v>
      </c>
      <c r="R790">
        <v>100000</v>
      </c>
      <c r="S790">
        <v>40000</v>
      </c>
      <c r="T790">
        <v>500000</v>
      </c>
      <c r="U790">
        <v>1000</v>
      </c>
      <c r="V790">
        <v>1000</v>
      </c>
      <c r="W790">
        <v>2227</v>
      </c>
      <c r="X790">
        <v>0</v>
      </c>
      <c r="Y790">
        <v>0</v>
      </c>
      <c r="Z790">
        <f t="shared" si="24"/>
        <v>1</v>
      </c>
      <c r="AA790">
        <f t="shared" si="25"/>
        <v>2227</v>
      </c>
      <c r="AB790">
        <f>VLOOKUP(E790,'Territory Map'!$A$2:$B$26,2,FALSE)</f>
        <v>7</v>
      </c>
    </row>
    <row r="791" spans="1:28" x14ac:dyDescent="0.2">
      <c r="A791" t="s">
        <v>820</v>
      </c>
      <c r="B791">
        <v>3</v>
      </c>
      <c r="C791" s="1">
        <v>40909</v>
      </c>
      <c r="E791">
        <v>10002</v>
      </c>
      <c r="F791">
        <v>4</v>
      </c>
      <c r="G791">
        <v>752</v>
      </c>
      <c r="H791">
        <v>1953</v>
      </c>
      <c r="I791" t="s">
        <v>22</v>
      </c>
      <c r="J791">
        <v>1983</v>
      </c>
      <c r="K791">
        <v>1</v>
      </c>
      <c r="L791" t="s">
        <v>15</v>
      </c>
      <c r="M791" t="s">
        <v>25</v>
      </c>
      <c r="N791" t="s">
        <v>25</v>
      </c>
      <c r="O791" t="s">
        <v>25</v>
      </c>
      <c r="P791">
        <v>150000</v>
      </c>
      <c r="Q791">
        <v>15000</v>
      </c>
      <c r="R791">
        <v>75000</v>
      </c>
      <c r="S791">
        <v>30000</v>
      </c>
      <c r="T791">
        <v>100000</v>
      </c>
      <c r="U791">
        <v>3000</v>
      </c>
      <c r="V791">
        <v>250</v>
      </c>
      <c r="W791">
        <v>2198</v>
      </c>
      <c r="X791">
        <v>0</v>
      </c>
      <c r="Y791">
        <v>0</v>
      </c>
      <c r="Z791">
        <f t="shared" si="24"/>
        <v>1</v>
      </c>
      <c r="AA791">
        <f t="shared" si="25"/>
        <v>2198</v>
      </c>
      <c r="AB791">
        <f>VLOOKUP(E791,'Territory Map'!$A$2:$B$26,2,FALSE)</f>
        <v>5</v>
      </c>
    </row>
    <row r="792" spans="1:28" x14ac:dyDescent="0.2">
      <c r="A792" t="s">
        <v>821</v>
      </c>
      <c r="B792">
        <v>3</v>
      </c>
      <c r="C792" s="1">
        <v>40909</v>
      </c>
      <c r="D792" s="1">
        <v>41091</v>
      </c>
      <c r="E792">
        <v>10008</v>
      </c>
      <c r="F792">
        <v>4</v>
      </c>
      <c r="G792">
        <v>678</v>
      </c>
      <c r="H792">
        <v>1961</v>
      </c>
      <c r="I792" t="s">
        <v>22</v>
      </c>
      <c r="J792">
        <v>1980</v>
      </c>
      <c r="K792">
        <v>1</v>
      </c>
      <c r="L792" t="s">
        <v>14</v>
      </c>
      <c r="M792" t="s">
        <v>26</v>
      </c>
      <c r="N792" t="s">
        <v>25</v>
      </c>
      <c r="O792" t="s">
        <v>25</v>
      </c>
      <c r="P792">
        <v>50000</v>
      </c>
      <c r="Q792">
        <v>5000</v>
      </c>
      <c r="R792">
        <v>25000</v>
      </c>
      <c r="S792">
        <v>10000</v>
      </c>
      <c r="T792">
        <v>500000</v>
      </c>
      <c r="U792">
        <v>3000</v>
      </c>
      <c r="V792">
        <v>250</v>
      </c>
      <c r="W792">
        <v>1525</v>
      </c>
      <c r="X792">
        <v>0</v>
      </c>
      <c r="Y792">
        <v>0</v>
      </c>
      <c r="Z792">
        <f t="shared" si="24"/>
        <v>0.5</v>
      </c>
      <c r="AA792">
        <f t="shared" si="25"/>
        <v>762.5</v>
      </c>
      <c r="AB792">
        <f>VLOOKUP(E792,'Territory Map'!$A$2:$B$26,2,FALSE)</f>
        <v>1</v>
      </c>
    </row>
    <row r="793" spans="1:28" x14ac:dyDescent="0.2">
      <c r="A793" t="s">
        <v>822</v>
      </c>
      <c r="B793">
        <v>3</v>
      </c>
      <c r="C793" s="1">
        <v>40909</v>
      </c>
      <c r="E793">
        <v>10006</v>
      </c>
      <c r="F793">
        <v>4</v>
      </c>
      <c r="G793">
        <v>800</v>
      </c>
      <c r="H793">
        <v>1951</v>
      </c>
      <c r="I793" t="s">
        <v>23</v>
      </c>
      <c r="J793">
        <v>2003</v>
      </c>
      <c r="K793">
        <v>1</v>
      </c>
      <c r="L793" t="s">
        <v>14</v>
      </c>
      <c r="M793" t="s">
        <v>26</v>
      </c>
      <c r="N793" t="s">
        <v>26</v>
      </c>
      <c r="O793" t="s">
        <v>25</v>
      </c>
      <c r="P793">
        <v>300000</v>
      </c>
      <c r="Q793">
        <v>30000</v>
      </c>
      <c r="R793">
        <v>150000</v>
      </c>
      <c r="S793">
        <v>60000</v>
      </c>
      <c r="T793">
        <v>500000</v>
      </c>
      <c r="U793">
        <v>3000</v>
      </c>
      <c r="V793">
        <v>1000</v>
      </c>
      <c r="W793">
        <v>2784</v>
      </c>
      <c r="X793">
        <v>0</v>
      </c>
      <c r="Y793">
        <v>0</v>
      </c>
      <c r="Z793">
        <f t="shared" si="24"/>
        <v>1</v>
      </c>
      <c r="AA793">
        <f t="shared" si="25"/>
        <v>2784</v>
      </c>
      <c r="AB793">
        <f>VLOOKUP(E793,'Territory Map'!$A$2:$B$26,2,FALSE)</f>
        <v>6</v>
      </c>
    </row>
    <row r="794" spans="1:28" x14ac:dyDescent="0.2">
      <c r="A794" t="s">
        <v>823</v>
      </c>
      <c r="B794">
        <v>3</v>
      </c>
      <c r="C794" s="1">
        <v>40909</v>
      </c>
      <c r="E794">
        <v>10024</v>
      </c>
      <c r="F794">
        <v>2</v>
      </c>
      <c r="G794">
        <v>986</v>
      </c>
      <c r="H794">
        <v>1959</v>
      </c>
      <c r="I794" t="s">
        <v>22</v>
      </c>
      <c r="J794">
        <v>1968</v>
      </c>
      <c r="K794">
        <v>1</v>
      </c>
      <c r="L794" t="s">
        <v>14</v>
      </c>
      <c r="M794" t="s">
        <v>26</v>
      </c>
      <c r="N794" t="s">
        <v>25</v>
      </c>
      <c r="O794" t="s">
        <v>25</v>
      </c>
      <c r="P794">
        <v>150000</v>
      </c>
      <c r="Q794">
        <v>15000</v>
      </c>
      <c r="R794">
        <v>75000</v>
      </c>
      <c r="S794">
        <v>30000</v>
      </c>
      <c r="T794">
        <v>100000</v>
      </c>
      <c r="U794">
        <v>3000</v>
      </c>
      <c r="V794">
        <v>500</v>
      </c>
      <c r="W794">
        <v>754</v>
      </c>
      <c r="X794">
        <v>1</v>
      </c>
      <c r="Y794">
        <v>750</v>
      </c>
      <c r="Z794">
        <f t="shared" si="24"/>
        <v>1</v>
      </c>
      <c r="AA794">
        <f t="shared" si="25"/>
        <v>754</v>
      </c>
      <c r="AB794">
        <f>VLOOKUP(E794,'Territory Map'!$A$2:$B$26,2,FALSE)</f>
        <v>4</v>
      </c>
    </row>
    <row r="795" spans="1:28" x14ac:dyDescent="0.2">
      <c r="A795" t="s">
        <v>824</v>
      </c>
      <c r="B795">
        <v>3</v>
      </c>
      <c r="C795" s="1">
        <v>40909</v>
      </c>
      <c r="E795">
        <v>10001</v>
      </c>
      <c r="F795">
        <v>5</v>
      </c>
      <c r="G795">
        <v>900</v>
      </c>
      <c r="H795">
        <v>2002</v>
      </c>
      <c r="I795" t="s">
        <v>22</v>
      </c>
      <c r="J795">
        <v>2008</v>
      </c>
      <c r="K795">
        <v>1</v>
      </c>
      <c r="L795" t="s">
        <v>15</v>
      </c>
      <c r="M795" t="s">
        <v>26</v>
      </c>
      <c r="N795" t="s">
        <v>25</v>
      </c>
      <c r="O795" t="s">
        <v>25</v>
      </c>
      <c r="P795">
        <v>100000</v>
      </c>
      <c r="Q795">
        <v>10000</v>
      </c>
      <c r="R795">
        <v>50000</v>
      </c>
      <c r="S795">
        <v>20000</v>
      </c>
      <c r="T795">
        <v>300000</v>
      </c>
      <c r="U795">
        <v>1000</v>
      </c>
      <c r="V795">
        <v>500</v>
      </c>
      <c r="W795">
        <v>831</v>
      </c>
      <c r="X795">
        <v>0</v>
      </c>
      <c r="Y795">
        <v>0</v>
      </c>
      <c r="Z795">
        <f t="shared" si="24"/>
        <v>1</v>
      </c>
      <c r="AA795">
        <f t="shared" si="25"/>
        <v>831</v>
      </c>
      <c r="AB795">
        <f>VLOOKUP(E795,'Territory Map'!$A$2:$B$26,2,FALSE)</f>
        <v>6</v>
      </c>
    </row>
    <row r="796" spans="1:28" x14ac:dyDescent="0.2">
      <c r="A796" t="s">
        <v>825</v>
      </c>
      <c r="B796">
        <v>3</v>
      </c>
      <c r="C796" s="1">
        <v>40909</v>
      </c>
      <c r="E796">
        <v>10018</v>
      </c>
      <c r="F796">
        <v>4</v>
      </c>
      <c r="G796">
        <v>885</v>
      </c>
      <c r="H796">
        <v>2002</v>
      </c>
      <c r="I796" t="s">
        <v>23</v>
      </c>
      <c r="J796">
        <v>2002</v>
      </c>
      <c r="K796">
        <v>1</v>
      </c>
      <c r="L796" t="s">
        <v>14</v>
      </c>
      <c r="M796" t="s">
        <v>26</v>
      </c>
      <c r="N796" t="s">
        <v>25</v>
      </c>
      <c r="O796" t="s">
        <v>25</v>
      </c>
      <c r="P796">
        <v>100000</v>
      </c>
      <c r="Q796">
        <v>10000</v>
      </c>
      <c r="R796">
        <v>50000</v>
      </c>
      <c r="S796">
        <v>20000</v>
      </c>
      <c r="T796">
        <v>300000</v>
      </c>
      <c r="U796">
        <v>1000</v>
      </c>
      <c r="V796">
        <v>250</v>
      </c>
      <c r="W796">
        <v>534</v>
      </c>
      <c r="X796">
        <v>0</v>
      </c>
      <c r="Y796">
        <v>0</v>
      </c>
      <c r="Z796">
        <f t="shared" si="24"/>
        <v>1</v>
      </c>
      <c r="AA796">
        <f t="shared" si="25"/>
        <v>534</v>
      </c>
      <c r="AB796">
        <f>VLOOKUP(E796,'Territory Map'!$A$2:$B$26,2,FALSE)</f>
        <v>2</v>
      </c>
    </row>
    <row r="797" spans="1:28" x14ac:dyDescent="0.2">
      <c r="A797" t="s">
        <v>826</v>
      </c>
      <c r="B797">
        <v>3</v>
      </c>
      <c r="C797" s="1">
        <v>40909</v>
      </c>
      <c r="E797">
        <v>10016</v>
      </c>
      <c r="F797">
        <v>4</v>
      </c>
      <c r="G797">
        <v>660</v>
      </c>
      <c r="H797">
        <v>1986</v>
      </c>
      <c r="I797" t="s">
        <v>22</v>
      </c>
      <c r="J797">
        <v>1986</v>
      </c>
      <c r="K797">
        <v>7</v>
      </c>
      <c r="L797" t="s">
        <v>14</v>
      </c>
      <c r="M797" t="s">
        <v>26</v>
      </c>
      <c r="N797" t="s">
        <v>25</v>
      </c>
      <c r="O797" t="s">
        <v>25</v>
      </c>
      <c r="P797">
        <v>100000</v>
      </c>
      <c r="Q797">
        <v>10000</v>
      </c>
      <c r="R797">
        <v>50000</v>
      </c>
      <c r="S797">
        <v>20000</v>
      </c>
      <c r="T797">
        <v>300000</v>
      </c>
      <c r="U797">
        <v>1000</v>
      </c>
      <c r="V797">
        <v>500</v>
      </c>
      <c r="W797">
        <v>3583</v>
      </c>
      <c r="X797">
        <v>0</v>
      </c>
      <c r="Y797">
        <v>0</v>
      </c>
      <c r="Z797">
        <f t="shared" si="24"/>
        <v>1</v>
      </c>
      <c r="AA797">
        <f t="shared" si="25"/>
        <v>3583</v>
      </c>
      <c r="AB797">
        <f>VLOOKUP(E797,'Territory Map'!$A$2:$B$26,2,FALSE)</f>
        <v>6</v>
      </c>
    </row>
    <row r="798" spans="1:28" x14ac:dyDescent="0.2">
      <c r="A798" t="s">
        <v>827</v>
      </c>
      <c r="B798">
        <v>3</v>
      </c>
      <c r="C798" s="1">
        <v>40909</v>
      </c>
      <c r="D798" s="1">
        <v>41091</v>
      </c>
      <c r="E798">
        <v>10019</v>
      </c>
      <c r="F798">
        <v>4</v>
      </c>
      <c r="G798">
        <v>654</v>
      </c>
      <c r="H798">
        <v>2004</v>
      </c>
      <c r="I798" t="s">
        <v>23</v>
      </c>
      <c r="J798">
        <v>2004</v>
      </c>
      <c r="K798">
        <v>7</v>
      </c>
      <c r="L798" t="s">
        <v>16</v>
      </c>
      <c r="M798" t="s">
        <v>26</v>
      </c>
      <c r="N798" t="s">
        <v>25</v>
      </c>
      <c r="O798" t="s">
        <v>25</v>
      </c>
      <c r="P798">
        <v>150000</v>
      </c>
      <c r="Q798">
        <v>15000</v>
      </c>
      <c r="R798">
        <v>75000</v>
      </c>
      <c r="S798">
        <v>30000</v>
      </c>
      <c r="T798">
        <v>100000</v>
      </c>
      <c r="U798">
        <v>1000</v>
      </c>
      <c r="V798">
        <v>1000</v>
      </c>
      <c r="W798">
        <v>1526</v>
      </c>
      <c r="X798">
        <v>0</v>
      </c>
      <c r="Y798">
        <v>0</v>
      </c>
      <c r="Z798">
        <f t="shared" si="24"/>
        <v>0.5</v>
      </c>
      <c r="AA798">
        <f t="shared" si="25"/>
        <v>763</v>
      </c>
      <c r="AB798">
        <f>VLOOKUP(E798,'Territory Map'!$A$2:$B$26,2,FALSE)</f>
        <v>1</v>
      </c>
    </row>
    <row r="799" spans="1:28" x14ac:dyDescent="0.2">
      <c r="A799" t="s">
        <v>828</v>
      </c>
      <c r="B799">
        <v>3</v>
      </c>
      <c r="C799" s="1">
        <v>40909</v>
      </c>
      <c r="E799">
        <v>10024</v>
      </c>
      <c r="F799">
        <v>3</v>
      </c>
      <c r="G799">
        <v>865</v>
      </c>
      <c r="H799">
        <v>2008</v>
      </c>
      <c r="I799" t="s">
        <v>22</v>
      </c>
      <c r="J799">
        <v>2008</v>
      </c>
      <c r="K799">
        <v>1</v>
      </c>
      <c r="L799" t="s">
        <v>16</v>
      </c>
      <c r="M799" t="s">
        <v>26</v>
      </c>
      <c r="N799" t="s">
        <v>25</v>
      </c>
      <c r="O799" t="s">
        <v>25</v>
      </c>
      <c r="P799">
        <v>150000</v>
      </c>
      <c r="Q799">
        <v>15000</v>
      </c>
      <c r="R799">
        <v>75000</v>
      </c>
      <c r="S799">
        <v>30000</v>
      </c>
      <c r="T799">
        <v>500000</v>
      </c>
      <c r="U799">
        <v>5000</v>
      </c>
      <c r="V799">
        <v>250</v>
      </c>
      <c r="W799">
        <v>494</v>
      </c>
      <c r="X799">
        <v>0</v>
      </c>
      <c r="Y799">
        <v>0</v>
      </c>
      <c r="Z799">
        <f t="shared" si="24"/>
        <v>1</v>
      </c>
      <c r="AA799">
        <f t="shared" si="25"/>
        <v>494</v>
      </c>
      <c r="AB799">
        <f>VLOOKUP(E799,'Territory Map'!$A$2:$B$26,2,FALSE)</f>
        <v>4</v>
      </c>
    </row>
    <row r="800" spans="1:28" x14ac:dyDescent="0.2">
      <c r="A800" t="s">
        <v>829</v>
      </c>
      <c r="B800">
        <v>3</v>
      </c>
      <c r="C800" s="1">
        <v>40909</v>
      </c>
      <c r="E800">
        <v>10010</v>
      </c>
      <c r="F800">
        <v>2</v>
      </c>
      <c r="G800">
        <v>800</v>
      </c>
      <c r="H800">
        <v>1971</v>
      </c>
      <c r="I800" t="s">
        <v>22</v>
      </c>
      <c r="J800">
        <v>1978</v>
      </c>
      <c r="K800">
        <v>1</v>
      </c>
      <c r="L800" t="s">
        <v>15</v>
      </c>
      <c r="M800" t="s">
        <v>26</v>
      </c>
      <c r="N800" t="s">
        <v>25</v>
      </c>
      <c r="O800" t="s">
        <v>25</v>
      </c>
      <c r="P800">
        <v>125000</v>
      </c>
      <c r="Q800">
        <v>12500</v>
      </c>
      <c r="R800">
        <v>62500</v>
      </c>
      <c r="S800">
        <v>25000</v>
      </c>
      <c r="T800">
        <v>500000</v>
      </c>
      <c r="U800">
        <v>3000</v>
      </c>
      <c r="V800">
        <v>250</v>
      </c>
      <c r="W800">
        <v>1623</v>
      </c>
      <c r="X800">
        <v>0</v>
      </c>
      <c r="Y800">
        <v>0</v>
      </c>
      <c r="Z800">
        <f t="shared" si="24"/>
        <v>1</v>
      </c>
      <c r="AA800">
        <f t="shared" si="25"/>
        <v>1623</v>
      </c>
      <c r="AB800">
        <f>VLOOKUP(E800,'Territory Map'!$A$2:$B$26,2,FALSE)</f>
        <v>7</v>
      </c>
    </row>
    <row r="801" spans="1:28" x14ac:dyDescent="0.2">
      <c r="A801" t="s">
        <v>830</v>
      </c>
      <c r="B801">
        <v>3</v>
      </c>
      <c r="C801" s="1">
        <v>40909</v>
      </c>
      <c r="E801">
        <v>10007</v>
      </c>
      <c r="F801">
        <v>4</v>
      </c>
      <c r="G801">
        <v>737</v>
      </c>
      <c r="H801">
        <v>2000</v>
      </c>
      <c r="I801" t="s">
        <v>22</v>
      </c>
      <c r="J801">
        <v>2000</v>
      </c>
      <c r="K801">
        <v>1</v>
      </c>
      <c r="L801" t="s">
        <v>14</v>
      </c>
      <c r="M801" t="s">
        <v>25</v>
      </c>
      <c r="N801" t="s">
        <v>25</v>
      </c>
      <c r="O801" t="s">
        <v>26</v>
      </c>
      <c r="P801">
        <v>300000</v>
      </c>
      <c r="Q801">
        <v>30000</v>
      </c>
      <c r="R801">
        <v>150000</v>
      </c>
      <c r="S801">
        <v>60000</v>
      </c>
      <c r="T801">
        <v>300000</v>
      </c>
      <c r="U801">
        <v>3000</v>
      </c>
      <c r="V801">
        <v>1000</v>
      </c>
      <c r="W801">
        <v>2627</v>
      </c>
      <c r="X801">
        <v>0</v>
      </c>
      <c r="Y801">
        <v>0</v>
      </c>
      <c r="Z801">
        <f t="shared" si="24"/>
        <v>1</v>
      </c>
      <c r="AA801">
        <f t="shared" si="25"/>
        <v>2627</v>
      </c>
      <c r="AB801">
        <f>VLOOKUP(E801,'Territory Map'!$A$2:$B$26,2,FALSE)</f>
        <v>3</v>
      </c>
    </row>
    <row r="802" spans="1:28" x14ac:dyDescent="0.2">
      <c r="A802" t="s">
        <v>831</v>
      </c>
      <c r="B802">
        <v>3</v>
      </c>
      <c r="C802" s="1">
        <v>40909</v>
      </c>
      <c r="D802" s="1">
        <v>41091</v>
      </c>
      <c r="E802">
        <v>10009</v>
      </c>
      <c r="F802">
        <v>3</v>
      </c>
      <c r="G802">
        <v>693</v>
      </c>
      <c r="H802">
        <v>1958</v>
      </c>
      <c r="I802" t="s">
        <v>23</v>
      </c>
      <c r="J802">
        <v>1962</v>
      </c>
      <c r="K802">
        <v>1</v>
      </c>
      <c r="L802" t="s">
        <v>14</v>
      </c>
      <c r="M802" t="s">
        <v>26</v>
      </c>
      <c r="N802" t="s">
        <v>25</v>
      </c>
      <c r="O802" t="s">
        <v>25</v>
      </c>
      <c r="P802">
        <v>100000</v>
      </c>
      <c r="Q802">
        <v>10000</v>
      </c>
      <c r="R802">
        <v>50000</v>
      </c>
      <c r="S802">
        <v>20000</v>
      </c>
      <c r="T802">
        <v>300000</v>
      </c>
      <c r="U802">
        <v>1000</v>
      </c>
      <c r="V802">
        <v>1000</v>
      </c>
      <c r="W802">
        <v>1837</v>
      </c>
      <c r="X802">
        <v>0</v>
      </c>
      <c r="Y802">
        <v>0</v>
      </c>
      <c r="Z802">
        <f t="shared" si="24"/>
        <v>0.5</v>
      </c>
      <c r="AA802">
        <f t="shared" si="25"/>
        <v>918.5</v>
      </c>
      <c r="AB802">
        <f>VLOOKUP(E802,'Territory Map'!$A$2:$B$26,2,FALSE)</f>
        <v>1</v>
      </c>
    </row>
    <row r="803" spans="1:28" x14ac:dyDescent="0.2">
      <c r="A803" t="s">
        <v>832</v>
      </c>
      <c r="B803">
        <v>3</v>
      </c>
      <c r="C803" s="1">
        <v>40909</v>
      </c>
      <c r="E803">
        <v>10011</v>
      </c>
      <c r="F803">
        <v>4</v>
      </c>
      <c r="G803">
        <v>725</v>
      </c>
      <c r="H803">
        <v>1980</v>
      </c>
      <c r="I803" t="s">
        <v>22</v>
      </c>
      <c r="J803">
        <v>1991</v>
      </c>
      <c r="K803">
        <v>1</v>
      </c>
      <c r="L803" t="s">
        <v>14</v>
      </c>
      <c r="M803" t="s">
        <v>26</v>
      </c>
      <c r="N803" t="s">
        <v>25</v>
      </c>
      <c r="O803" t="s">
        <v>25</v>
      </c>
      <c r="P803">
        <v>50000</v>
      </c>
      <c r="Q803">
        <v>5000</v>
      </c>
      <c r="R803">
        <v>25000</v>
      </c>
      <c r="S803">
        <v>10000</v>
      </c>
      <c r="T803">
        <v>500000</v>
      </c>
      <c r="U803">
        <v>1000</v>
      </c>
      <c r="V803">
        <v>1000</v>
      </c>
      <c r="W803">
        <v>1154</v>
      </c>
      <c r="X803">
        <v>0</v>
      </c>
      <c r="Y803">
        <v>0</v>
      </c>
      <c r="Z803">
        <f t="shared" si="24"/>
        <v>1</v>
      </c>
      <c r="AA803">
        <f t="shared" si="25"/>
        <v>1154</v>
      </c>
      <c r="AB803">
        <f>VLOOKUP(E803,'Territory Map'!$A$2:$B$26,2,FALSE)</f>
        <v>6</v>
      </c>
    </row>
    <row r="804" spans="1:28" x14ac:dyDescent="0.2">
      <c r="A804" t="s">
        <v>833</v>
      </c>
      <c r="B804">
        <v>3</v>
      </c>
      <c r="C804" s="1">
        <v>40909</v>
      </c>
      <c r="E804">
        <v>10016</v>
      </c>
      <c r="F804">
        <v>2</v>
      </c>
      <c r="G804">
        <v>965</v>
      </c>
      <c r="H804">
        <v>1981</v>
      </c>
      <c r="I804" t="s">
        <v>23</v>
      </c>
      <c r="J804">
        <v>1983</v>
      </c>
      <c r="K804">
        <v>1</v>
      </c>
      <c r="L804" t="s">
        <v>15</v>
      </c>
      <c r="M804" t="s">
        <v>26</v>
      </c>
      <c r="N804" t="s">
        <v>25</v>
      </c>
      <c r="O804" t="s">
        <v>25</v>
      </c>
      <c r="P804">
        <v>50000</v>
      </c>
      <c r="Q804">
        <v>5000</v>
      </c>
      <c r="R804">
        <v>25000</v>
      </c>
      <c r="S804">
        <v>10000</v>
      </c>
      <c r="T804">
        <v>300000</v>
      </c>
      <c r="U804">
        <v>1000</v>
      </c>
      <c r="V804">
        <v>1000</v>
      </c>
      <c r="W804">
        <v>309</v>
      </c>
      <c r="X804">
        <v>0</v>
      </c>
      <c r="Y804">
        <v>0</v>
      </c>
      <c r="Z804">
        <f t="shared" si="24"/>
        <v>1</v>
      </c>
      <c r="AA804">
        <f t="shared" si="25"/>
        <v>309</v>
      </c>
      <c r="AB804">
        <f>VLOOKUP(E804,'Territory Map'!$A$2:$B$26,2,FALSE)</f>
        <v>6</v>
      </c>
    </row>
    <row r="805" spans="1:28" x14ac:dyDescent="0.2">
      <c r="A805" t="s">
        <v>834</v>
      </c>
      <c r="B805">
        <v>3</v>
      </c>
      <c r="C805" s="1">
        <v>40909</v>
      </c>
      <c r="E805">
        <v>10015</v>
      </c>
      <c r="F805">
        <v>2</v>
      </c>
      <c r="G805">
        <v>695</v>
      </c>
      <c r="H805">
        <v>1960</v>
      </c>
      <c r="I805" t="s">
        <v>22</v>
      </c>
      <c r="J805">
        <v>2005</v>
      </c>
      <c r="K805">
        <v>1</v>
      </c>
      <c r="L805" t="s">
        <v>14</v>
      </c>
      <c r="M805" t="s">
        <v>26</v>
      </c>
      <c r="N805" t="s">
        <v>25</v>
      </c>
      <c r="O805" t="s">
        <v>25</v>
      </c>
      <c r="P805">
        <v>60000</v>
      </c>
      <c r="Q805">
        <v>6000</v>
      </c>
      <c r="R805">
        <v>30000</v>
      </c>
      <c r="S805">
        <v>12000</v>
      </c>
      <c r="T805">
        <v>300000</v>
      </c>
      <c r="U805">
        <v>3000</v>
      </c>
      <c r="V805">
        <v>500</v>
      </c>
      <c r="W805">
        <v>1595</v>
      </c>
      <c r="X805">
        <v>0</v>
      </c>
      <c r="Y805">
        <v>0</v>
      </c>
      <c r="Z805">
        <f t="shared" si="24"/>
        <v>1</v>
      </c>
      <c r="AA805">
        <f t="shared" si="25"/>
        <v>1595</v>
      </c>
      <c r="AB805">
        <f>VLOOKUP(E805,'Territory Map'!$A$2:$B$26,2,FALSE)</f>
        <v>7</v>
      </c>
    </row>
    <row r="806" spans="1:28" x14ac:dyDescent="0.2">
      <c r="A806" t="s">
        <v>835</v>
      </c>
      <c r="B806">
        <v>3</v>
      </c>
      <c r="C806" s="1">
        <v>40909</v>
      </c>
      <c r="E806">
        <v>10010</v>
      </c>
      <c r="F806">
        <v>2</v>
      </c>
      <c r="G806">
        <v>800</v>
      </c>
      <c r="H806">
        <v>1976</v>
      </c>
      <c r="I806" t="s">
        <v>23</v>
      </c>
      <c r="J806">
        <v>1988</v>
      </c>
      <c r="K806">
        <v>9</v>
      </c>
      <c r="L806" t="s">
        <v>14</v>
      </c>
      <c r="M806" t="s">
        <v>26</v>
      </c>
      <c r="N806" t="s">
        <v>25</v>
      </c>
      <c r="O806" t="s">
        <v>25</v>
      </c>
      <c r="P806">
        <v>125000</v>
      </c>
      <c r="Q806">
        <v>12500</v>
      </c>
      <c r="R806">
        <v>62500</v>
      </c>
      <c r="S806">
        <v>25000</v>
      </c>
      <c r="T806">
        <v>300000</v>
      </c>
      <c r="U806">
        <v>5000</v>
      </c>
      <c r="V806">
        <v>500</v>
      </c>
      <c r="W806">
        <v>2188</v>
      </c>
      <c r="X806">
        <v>0</v>
      </c>
      <c r="Y806">
        <v>0</v>
      </c>
      <c r="Z806">
        <f t="shared" si="24"/>
        <v>1</v>
      </c>
      <c r="AA806">
        <f t="shared" si="25"/>
        <v>2188</v>
      </c>
      <c r="AB806">
        <f>VLOOKUP(E806,'Territory Map'!$A$2:$B$26,2,FALSE)</f>
        <v>7</v>
      </c>
    </row>
    <row r="807" spans="1:28" x14ac:dyDescent="0.2">
      <c r="A807" t="s">
        <v>836</v>
      </c>
      <c r="B807">
        <v>3</v>
      </c>
      <c r="C807" s="1">
        <v>40909</v>
      </c>
      <c r="E807">
        <v>10019</v>
      </c>
      <c r="F807">
        <v>4</v>
      </c>
      <c r="G807">
        <v>800</v>
      </c>
      <c r="H807">
        <v>2008</v>
      </c>
      <c r="I807" t="s">
        <v>22</v>
      </c>
      <c r="J807">
        <v>2008</v>
      </c>
      <c r="K807">
        <v>1</v>
      </c>
      <c r="L807" t="s">
        <v>14</v>
      </c>
      <c r="M807" t="s">
        <v>26</v>
      </c>
      <c r="N807" t="s">
        <v>26</v>
      </c>
      <c r="O807" t="s">
        <v>25</v>
      </c>
      <c r="P807">
        <v>90000</v>
      </c>
      <c r="Q807">
        <v>9000</v>
      </c>
      <c r="R807">
        <v>45000</v>
      </c>
      <c r="S807">
        <v>18000</v>
      </c>
      <c r="T807">
        <v>300000</v>
      </c>
      <c r="U807">
        <v>5000</v>
      </c>
      <c r="V807">
        <v>250</v>
      </c>
      <c r="W807">
        <v>904</v>
      </c>
      <c r="X807">
        <v>0</v>
      </c>
      <c r="Y807">
        <v>0</v>
      </c>
      <c r="Z807">
        <f t="shared" si="24"/>
        <v>1</v>
      </c>
      <c r="AA807">
        <f t="shared" si="25"/>
        <v>904</v>
      </c>
      <c r="AB807">
        <f>VLOOKUP(E807,'Territory Map'!$A$2:$B$26,2,FALSE)</f>
        <v>1</v>
      </c>
    </row>
    <row r="808" spans="1:28" x14ac:dyDescent="0.2">
      <c r="A808" t="s">
        <v>837</v>
      </c>
      <c r="B808">
        <v>3</v>
      </c>
      <c r="C808" s="1">
        <v>40909</v>
      </c>
      <c r="D808" s="1">
        <v>41091</v>
      </c>
      <c r="E808">
        <v>10012</v>
      </c>
      <c r="F808">
        <v>2</v>
      </c>
      <c r="G808">
        <v>681</v>
      </c>
      <c r="H808">
        <v>1992</v>
      </c>
      <c r="I808" t="s">
        <v>22</v>
      </c>
      <c r="J808">
        <v>2010</v>
      </c>
      <c r="K808">
        <v>1</v>
      </c>
      <c r="L808" t="s">
        <v>14</v>
      </c>
      <c r="M808" t="s">
        <v>26</v>
      </c>
      <c r="N808" t="s">
        <v>26</v>
      </c>
      <c r="O808" t="s">
        <v>25</v>
      </c>
      <c r="P808">
        <v>300000</v>
      </c>
      <c r="Q808">
        <v>30000</v>
      </c>
      <c r="R808">
        <v>150000</v>
      </c>
      <c r="S808">
        <v>60000</v>
      </c>
      <c r="T808">
        <v>100000</v>
      </c>
      <c r="U808">
        <v>1000</v>
      </c>
      <c r="V808">
        <v>500</v>
      </c>
      <c r="W808">
        <v>3092</v>
      </c>
      <c r="X808">
        <v>0</v>
      </c>
      <c r="Y808">
        <v>0</v>
      </c>
      <c r="Z808">
        <f t="shared" si="24"/>
        <v>0.5</v>
      </c>
      <c r="AA808">
        <f t="shared" si="25"/>
        <v>1546</v>
      </c>
      <c r="AB808">
        <f>VLOOKUP(E808,'Territory Map'!$A$2:$B$26,2,FALSE)</f>
        <v>3</v>
      </c>
    </row>
    <row r="809" spans="1:28" x14ac:dyDescent="0.2">
      <c r="A809" t="s">
        <v>838</v>
      </c>
      <c r="B809">
        <v>3</v>
      </c>
      <c r="C809" s="1">
        <v>40909</v>
      </c>
      <c r="E809">
        <v>10024</v>
      </c>
      <c r="F809">
        <v>2</v>
      </c>
      <c r="G809">
        <v>740</v>
      </c>
      <c r="H809">
        <v>2004</v>
      </c>
      <c r="I809" t="s">
        <v>22</v>
      </c>
      <c r="J809">
        <v>2004</v>
      </c>
      <c r="K809">
        <v>1</v>
      </c>
      <c r="L809" t="s">
        <v>14</v>
      </c>
      <c r="M809" t="s">
        <v>26</v>
      </c>
      <c r="N809" t="s">
        <v>25</v>
      </c>
      <c r="O809" t="s">
        <v>25</v>
      </c>
      <c r="P809">
        <v>90000</v>
      </c>
      <c r="Q809">
        <v>9000</v>
      </c>
      <c r="R809">
        <v>45000</v>
      </c>
      <c r="S809">
        <v>18000</v>
      </c>
      <c r="T809">
        <v>100000</v>
      </c>
      <c r="U809">
        <v>5000</v>
      </c>
      <c r="V809">
        <v>500</v>
      </c>
      <c r="W809">
        <v>793</v>
      </c>
      <c r="X809">
        <v>0</v>
      </c>
      <c r="Y809">
        <v>0</v>
      </c>
      <c r="Z809">
        <f t="shared" si="24"/>
        <v>1</v>
      </c>
      <c r="AA809">
        <f t="shared" si="25"/>
        <v>793</v>
      </c>
      <c r="AB809">
        <f>VLOOKUP(E809,'Territory Map'!$A$2:$B$26,2,FALSE)</f>
        <v>4</v>
      </c>
    </row>
    <row r="810" spans="1:28" x14ac:dyDescent="0.2">
      <c r="A810" t="s">
        <v>839</v>
      </c>
      <c r="B810">
        <v>3</v>
      </c>
      <c r="C810" s="1">
        <v>40909</v>
      </c>
      <c r="E810">
        <v>10008</v>
      </c>
      <c r="F810">
        <v>4</v>
      </c>
      <c r="G810">
        <v>800</v>
      </c>
      <c r="H810">
        <v>1953</v>
      </c>
      <c r="I810" t="s">
        <v>22</v>
      </c>
      <c r="J810">
        <v>2002</v>
      </c>
      <c r="K810">
        <v>1</v>
      </c>
      <c r="L810" t="s">
        <v>16</v>
      </c>
      <c r="M810" t="s">
        <v>26</v>
      </c>
      <c r="N810" t="s">
        <v>25</v>
      </c>
      <c r="O810" t="s">
        <v>25</v>
      </c>
      <c r="P810">
        <v>100000</v>
      </c>
      <c r="Q810">
        <v>10000</v>
      </c>
      <c r="R810">
        <v>50000</v>
      </c>
      <c r="S810">
        <v>20000</v>
      </c>
      <c r="T810">
        <v>300000</v>
      </c>
      <c r="U810">
        <v>1000</v>
      </c>
      <c r="V810">
        <v>1000</v>
      </c>
      <c r="W810">
        <v>753</v>
      </c>
      <c r="X810">
        <v>0</v>
      </c>
      <c r="Y810">
        <v>0</v>
      </c>
      <c r="Z810">
        <f t="shared" si="24"/>
        <v>1</v>
      </c>
      <c r="AA810">
        <f t="shared" si="25"/>
        <v>753</v>
      </c>
      <c r="AB810">
        <f>VLOOKUP(E810,'Territory Map'!$A$2:$B$26,2,FALSE)</f>
        <v>1</v>
      </c>
    </row>
    <row r="811" spans="1:28" x14ac:dyDescent="0.2">
      <c r="A811" t="s">
        <v>840</v>
      </c>
      <c r="B811">
        <v>3</v>
      </c>
      <c r="C811" s="1">
        <v>40909</v>
      </c>
      <c r="E811">
        <v>10025</v>
      </c>
      <c r="F811">
        <v>3</v>
      </c>
      <c r="G811">
        <v>843</v>
      </c>
      <c r="H811">
        <v>2004</v>
      </c>
      <c r="I811" t="s">
        <v>22</v>
      </c>
      <c r="J811">
        <v>2005</v>
      </c>
      <c r="K811">
        <v>1</v>
      </c>
      <c r="L811" t="s">
        <v>14</v>
      </c>
      <c r="M811" t="s">
        <v>26</v>
      </c>
      <c r="N811" t="s">
        <v>25</v>
      </c>
      <c r="O811" t="s">
        <v>25</v>
      </c>
      <c r="P811">
        <v>70000</v>
      </c>
      <c r="Q811">
        <v>7000</v>
      </c>
      <c r="R811">
        <v>35000</v>
      </c>
      <c r="S811">
        <v>14000</v>
      </c>
      <c r="T811">
        <v>300000</v>
      </c>
      <c r="U811">
        <v>3000</v>
      </c>
      <c r="V811">
        <v>500</v>
      </c>
      <c r="W811">
        <v>856</v>
      </c>
      <c r="X811">
        <v>0</v>
      </c>
      <c r="Y811">
        <v>0</v>
      </c>
      <c r="Z811">
        <f t="shared" si="24"/>
        <v>1</v>
      </c>
      <c r="AA811">
        <f t="shared" si="25"/>
        <v>856</v>
      </c>
      <c r="AB811">
        <f>VLOOKUP(E811,'Territory Map'!$A$2:$B$26,2,FALSE)</f>
        <v>7</v>
      </c>
    </row>
    <row r="812" spans="1:28" x14ac:dyDescent="0.2">
      <c r="A812" t="s">
        <v>841</v>
      </c>
      <c r="B812">
        <v>3</v>
      </c>
      <c r="C812" s="1">
        <v>40909</v>
      </c>
      <c r="E812">
        <v>10021</v>
      </c>
      <c r="F812">
        <v>1</v>
      </c>
      <c r="G812">
        <v>860</v>
      </c>
      <c r="H812">
        <v>1986</v>
      </c>
      <c r="I812" t="s">
        <v>23</v>
      </c>
      <c r="J812">
        <v>1994</v>
      </c>
      <c r="K812">
        <v>1</v>
      </c>
      <c r="L812" t="s">
        <v>14</v>
      </c>
      <c r="M812" t="s">
        <v>26</v>
      </c>
      <c r="N812" t="s">
        <v>26</v>
      </c>
      <c r="O812" t="s">
        <v>25</v>
      </c>
      <c r="P812">
        <v>90000</v>
      </c>
      <c r="Q812">
        <v>9000</v>
      </c>
      <c r="R812">
        <v>54000</v>
      </c>
      <c r="S812">
        <v>18000</v>
      </c>
      <c r="T812">
        <v>500000</v>
      </c>
      <c r="U812">
        <v>3000</v>
      </c>
      <c r="V812">
        <v>250</v>
      </c>
      <c r="W812">
        <v>701</v>
      </c>
      <c r="X812">
        <v>0</v>
      </c>
      <c r="Y812">
        <v>0</v>
      </c>
      <c r="Z812">
        <f t="shared" si="24"/>
        <v>1</v>
      </c>
      <c r="AA812">
        <f t="shared" si="25"/>
        <v>701</v>
      </c>
      <c r="AB812">
        <f>VLOOKUP(E812,'Territory Map'!$A$2:$B$26,2,FALSE)</f>
        <v>6</v>
      </c>
    </row>
    <row r="813" spans="1:28" x14ac:dyDescent="0.2">
      <c r="A813" t="s">
        <v>842</v>
      </c>
      <c r="B813">
        <v>3</v>
      </c>
      <c r="C813" s="1">
        <v>40909</v>
      </c>
      <c r="D813" s="1">
        <v>41091</v>
      </c>
      <c r="E813">
        <v>10016</v>
      </c>
      <c r="F813">
        <v>5</v>
      </c>
      <c r="G813">
        <v>800</v>
      </c>
      <c r="H813">
        <v>1974</v>
      </c>
      <c r="I813" t="s">
        <v>22</v>
      </c>
      <c r="J813">
        <v>1977</v>
      </c>
      <c r="K813">
        <v>7</v>
      </c>
      <c r="L813" t="s">
        <v>14</v>
      </c>
      <c r="M813" t="s">
        <v>26</v>
      </c>
      <c r="N813" t="s">
        <v>25</v>
      </c>
      <c r="O813" t="s">
        <v>25</v>
      </c>
      <c r="P813">
        <v>95000</v>
      </c>
      <c r="Q813">
        <v>9500</v>
      </c>
      <c r="R813">
        <v>47500</v>
      </c>
      <c r="S813">
        <v>19000</v>
      </c>
      <c r="T813">
        <v>300000</v>
      </c>
      <c r="U813">
        <v>1000</v>
      </c>
      <c r="V813">
        <v>250</v>
      </c>
      <c r="W813">
        <v>2555</v>
      </c>
      <c r="X813">
        <v>0</v>
      </c>
      <c r="Y813">
        <v>0</v>
      </c>
      <c r="Z813">
        <f t="shared" si="24"/>
        <v>0.5</v>
      </c>
      <c r="AA813">
        <f t="shared" si="25"/>
        <v>1277.5</v>
      </c>
      <c r="AB813">
        <f>VLOOKUP(E813,'Territory Map'!$A$2:$B$26,2,FALSE)</f>
        <v>6</v>
      </c>
    </row>
    <row r="814" spans="1:28" x14ac:dyDescent="0.2">
      <c r="A814" t="s">
        <v>843</v>
      </c>
      <c r="B814">
        <v>3</v>
      </c>
      <c r="C814" s="1">
        <v>40909</v>
      </c>
      <c r="E814">
        <v>10024</v>
      </c>
      <c r="F814">
        <v>4</v>
      </c>
      <c r="G814">
        <v>650</v>
      </c>
      <c r="H814">
        <v>1994</v>
      </c>
      <c r="I814" t="s">
        <v>22</v>
      </c>
      <c r="J814">
        <v>1994</v>
      </c>
      <c r="K814">
        <v>1</v>
      </c>
      <c r="L814" t="s">
        <v>14</v>
      </c>
      <c r="M814" t="s">
        <v>25</v>
      </c>
      <c r="N814" t="s">
        <v>25</v>
      </c>
      <c r="O814" t="s">
        <v>25</v>
      </c>
      <c r="P814">
        <v>60000</v>
      </c>
      <c r="Q814">
        <v>6000</v>
      </c>
      <c r="R814">
        <v>36000</v>
      </c>
      <c r="S814">
        <v>12000</v>
      </c>
      <c r="T814">
        <v>100000</v>
      </c>
      <c r="U814">
        <v>3000</v>
      </c>
      <c r="V814">
        <v>500</v>
      </c>
      <c r="W814">
        <v>1021</v>
      </c>
      <c r="X814">
        <v>0</v>
      </c>
      <c r="Y814">
        <v>0</v>
      </c>
      <c r="Z814">
        <f t="shared" si="24"/>
        <v>1</v>
      </c>
      <c r="AA814">
        <f t="shared" si="25"/>
        <v>1021</v>
      </c>
      <c r="AB814">
        <f>VLOOKUP(E814,'Territory Map'!$A$2:$B$26,2,FALSE)</f>
        <v>4</v>
      </c>
    </row>
    <row r="815" spans="1:28" x14ac:dyDescent="0.2">
      <c r="A815" t="s">
        <v>844</v>
      </c>
      <c r="B815">
        <v>3</v>
      </c>
      <c r="C815" s="1">
        <v>40909</v>
      </c>
      <c r="E815">
        <v>10018</v>
      </c>
      <c r="F815">
        <v>1</v>
      </c>
      <c r="G815">
        <v>743</v>
      </c>
      <c r="H815">
        <v>1954</v>
      </c>
      <c r="I815" t="s">
        <v>22</v>
      </c>
      <c r="J815">
        <v>1965</v>
      </c>
      <c r="K815">
        <v>1</v>
      </c>
      <c r="L815" t="s">
        <v>14</v>
      </c>
      <c r="M815" t="s">
        <v>26</v>
      </c>
      <c r="N815" t="s">
        <v>26</v>
      </c>
      <c r="O815" t="s">
        <v>25</v>
      </c>
      <c r="P815">
        <v>70000</v>
      </c>
      <c r="Q815">
        <v>7000</v>
      </c>
      <c r="R815">
        <v>49000</v>
      </c>
      <c r="S815">
        <v>14000</v>
      </c>
      <c r="T815">
        <v>300000</v>
      </c>
      <c r="U815">
        <v>5000</v>
      </c>
      <c r="V815">
        <v>1000</v>
      </c>
      <c r="W815">
        <v>641</v>
      </c>
      <c r="X815">
        <v>0</v>
      </c>
      <c r="Y815">
        <v>0</v>
      </c>
      <c r="Z815">
        <f t="shared" si="24"/>
        <v>1</v>
      </c>
      <c r="AA815">
        <f t="shared" si="25"/>
        <v>641</v>
      </c>
      <c r="AB815">
        <f>VLOOKUP(E815,'Territory Map'!$A$2:$B$26,2,FALSE)</f>
        <v>2</v>
      </c>
    </row>
    <row r="816" spans="1:28" x14ac:dyDescent="0.2">
      <c r="A816" t="s">
        <v>845</v>
      </c>
      <c r="B816">
        <v>3</v>
      </c>
      <c r="C816" s="1">
        <v>40909</v>
      </c>
      <c r="E816">
        <v>10022</v>
      </c>
      <c r="F816">
        <v>5</v>
      </c>
      <c r="G816">
        <v>700</v>
      </c>
      <c r="H816">
        <v>1951</v>
      </c>
      <c r="I816" t="s">
        <v>23</v>
      </c>
      <c r="J816">
        <v>1964</v>
      </c>
      <c r="K816">
        <v>1</v>
      </c>
      <c r="L816" t="s">
        <v>16</v>
      </c>
      <c r="M816" t="s">
        <v>26</v>
      </c>
      <c r="N816" t="s">
        <v>26</v>
      </c>
      <c r="O816" t="s">
        <v>25</v>
      </c>
      <c r="P816">
        <v>50000</v>
      </c>
      <c r="Q816">
        <v>5000</v>
      </c>
      <c r="R816">
        <v>25000</v>
      </c>
      <c r="S816">
        <v>10000</v>
      </c>
      <c r="T816">
        <v>100000</v>
      </c>
      <c r="U816">
        <v>3000</v>
      </c>
      <c r="V816">
        <v>250</v>
      </c>
      <c r="W816">
        <v>585</v>
      </c>
      <c r="X816">
        <v>0</v>
      </c>
      <c r="Y816">
        <v>0</v>
      </c>
      <c r="Z816">
        <f t="shared" si="24"/>
        <v>1</v>
      </c>
      <c r="AA816">
        <f t="shared" si="25"/>
        <v>585</v>
      </c>
      <c r="AB816">
        <f>VLOOKUP(E816,'Territory Map'!$A$2:$B$26,2,FALSE)</f>
        <v>4</v>
      </c>
    </row>
    <row r="817" spans="1:28" x14ac:dyDescent="0.2">
      <c r="A817" t="s">
        <v>846</v>
      </c>
      <c r="B817">
        <v>3</v>
      </c>
      <c r="C817" s="1">
        <v>40909</v>
      </c>
      <c r="E817">
        <v>10004</v>
      </c>
      <c r="F817">
        <v>3</v>
      </c>
      <c r="G817">
        <v>658</v>
      </c>
      <c r="H817">
        <v>1985</v>
      </c>
      <c r="I817" t="s">
        <v>23</v>
      </c>
      <c r="J817">
        <v>1985</v>
      </c>
      <c r="K817">
        <v>1</v>
      </c>
      <c r="L817" t="s">
        <v>14</v>
      </c>
      <c r="M817" t="s">
        <v>26</v>
      </c>
      <c r="N817" t="s">
        <v>26</v>
      </c>
      <c r="O817" t="s">
        <v>25</v>
      </c>
      <c r="P817">
        <v>50000</v>
      </c>
      <c r="Q817">
        <v>5000</v>
      </c>
      <c r="R817">
        <v>25000</v>
      </c>
      <c r="S817">
        <v>10000</v>
      </c>
      <c r="T817">
        <v>100000</v>
      </c>
      <c r="U817">
        <v>1000</v>
      </c>
      <c r="V817">
        <v>500</v>
      </c>
      <c r="W817">
        <v>743</v>
      </c>
      <c r="X817">
        <v>0</v>
      </c>
      <c r="Y817">
        <v>0</v>
      </c>
      <c r="Z817">
        <f t="shared" si="24"/>
        <v>1</v>
      </c>
      <c r="AA817">
        <f t="shared" si="25"/>
        <v>743</v>
      </c>
      <c r="AB817">
        <f>VLOOKUP(E817,'Territory Map'!$A$2:$B$26,2,FALSE)</f>
        <v>5</v>
      </c>
    </row>
    <row r="818" spans="1:28" x14ac:dyDescent="0.2">
      <c r="A818" t="s">
        <v>847</v>
      </c>
      <c r="B818">
        <v>3</v>
      </c>
      <c r="C818" s="1">
        <v>40909</v>
      </c>
      <c r="E818">
        <v>10001</v>
      </c>
      <c r="F818">
        <v>4</v>
      </c>
      <c r="G818">
        <v>719</v>
      </c>
      <c r="H818">
        <v>2001</v>
      </c>
      <c r="I818" t="s">
        <v>22</v>
      </c>
      <c r="J818">
        <v>2001</v>
      </c>
      <c r="K818">
        <v>1</v>
      </c>
      <c r="L818" t="s">
        <v>15</v>
      </c>
      <c r="M818" t="s">
        <v>26</v>
      </c>
      <c r="N818" t="s">
        <v>26</v>
      </c>
      <c r="O818" t="s">
        <v>25</v>
      </c>
      <c r="P818">
        <v>125000</v>
      </c>
      <c r="Q818">
        <v>12500</v>
      </c>
      <c r="R818">
        <v>62500</v>
      </c>
      <c r="S818">
        <v>25000</v>
      </c>
      <c r="T818">
        <v>300000</v>
      </c>
      <c r="U818">
        <v>3000</v>
      </c>
      <c r="V818">
        <v>1000</v>
      </c>
      <c r="W818">
        <v>1544</v>
      </c>
      <c r="X818">
        <v>0</v>
      </c>
      <c r="Y818">
        <v>0</v>
      </c>
      <c r="Z818">
        <f t="shared" si="24"/>
        <v>1</v>
      </c>
      <c r="AA818">
        <f t="shared" si="25"/>
        <v>1544</v>
      </c>
      <c r="AB818">
        <f>VLOOKUP(E818,'Territory Map'!$A$2:$B$26,2,FALSE)</f>
        <v>6</v>
      </c>
    </row>
    <row r="819" spans="1:28" x14ac:dyDescent="0.2">
      <c r="A819" t="s">
        <v>848</v>
      </c>
      <c r="B819">
        <v>3</v>
      </c>
      <c r="C819" s="1">
        <v>40909</v>
      </c>
      <c r="E819">
        <v>10005</v>
      </c>
      <c r="F819">
        <v>5</v>
      </c>
      <c r="G819">
        <v>674</v>
      </c>
      <c r="H819">
        <v>1951</v>
      </c>
      <c r="I819" t="s">
        <v>22</v>
      </c>
      <c r="J819">
        <v>1992</v>
      </c>
      <c r="K819">
        <v>1</v>
      </c>
      <c r="L819" t="s">
        <v>15</v>
      </c>
      <c r="M819" t="s">
        <v>25</v>
      </c>
      <c r="N819" t="s">
        <v>26</v>
      </c>
      <c r="O819" t="s">
        <v>25</v>
      </c>
      <c r="P819">
        <v>300000</v>
      </c>
      <c r="Q819">
        <v>30000</v>
      </c>
      <c r="R819">
        <v>150000</v>
      </c>
      <c r="S819">
        <v>60000</v>
      </c>
      <c r="T819">
        <v>500000</v>
      </c>
      <c r="U819">
        <v>3000</v>
      </c>
      <c r="V819">
        <v>500</v>
      </c>
      <c r="W819">
        <v>8333</v>
      </c>
      <c r="X819">
        <v>0</v>
      </c>
      <c r="Y819">
        <v>0</v>
      </c>
      <c r="Z819">
        <f t="shared" si="24"/>
        <v>1</v>
      </c>
      <c r="AA819">
        <f t="shared" si="25"/>
        <v>8333</v>
      </c>
      <c r="AB819">
        <f>VLOOKUP(E819,'Territory Map'!$A$2:$B$26,2,FALSE)</f>
        <v>7</v>
      </c>
    </row>
    <row r="820" spans="1:28" x14ac:dyDescent="0.2">
      <c r="A820" t="s">
        <v>849</v>
      </c>
      <c r="B820">
        <v>3</v>
      </c>
      <c r="C820" s="1">
        <v>40909</v>
      </c>
      <c r="E820">
        <v>10007</v>
      </c>
      <c r="F820">
        <v>3</v>
      </c>
      <c r="G820">
        <v>941</v>
      </c>
      <c r="H820">
        <v>1954</v>
      </c>
      <c r="I820" t="s">
        <v>22</v>
      </c>
      <c r="J820">
        <v>2006</v>
      </c>
      <c r="K820">
        <v>1</v>
      </c>
      <c r="L820" t="s">
        <v>14</v>
      </c>
      <c r="M820" t="s">
        <v>26</v>
      </c>
      <c r="N820" t="s">
        <v>25</v>
      </c>
      <c r="O820" t="s">
        <v>25</v>
      </c>
      <c r="P820">
        <v>95000</v>
      </c>
      <c r="Q820">
        <v>9500</v>
      </c>
      <c r="R820">
        <v>47500</v>
      </c>
      <c r="S820">
        <v>19000</v>
      </c>
      <c r="T820">
        <v>500000</v>
      </c>
      <c r="U820">
        <v>1000</v>
      </c>
      <c r="V820">
        <v>500</v>
      </c>
      <c r="W820">
        <v>642</v>
      </c>
      <c r="X820">
        <v>0</v>
      </c>
      <c r="Y820">
        <v>0</v>
      </c>
      <c r="Z820">
        <f t="shared" si="24"/>
        <v>1</v>
      </c>
      <c r="AA820">
        <f t="shared" si="25"/>
        <v>642</v>
      </c>
      <c r="AB820">
        <f>VLOOKUP(E820,'Territory Map'!$A$2:$B$26,2,FALSE)</f>
        <v>3</v>
      </c>
    </row>
    <row r="821" spans="1:28" x14ac:dyDescent="0.2">
      <c r="A821" t="s">
        <v>850</v>
      </c>
      <c r="B821">
        <v>3</v>
      </c>
      <c r="C821" s="1">
        <v>40909</v>
      </c>
      <c r="E821">
        <v>10015</v>
      </c>
      <c r="F821">
        <v>4</v>
      </c>
      <c r="G821">
        <v>757</v>
      </c>
      <c r="H821">
        <v>1954</v>
      </c>
      <c r="I821" t="s">
        <v>22</v>
      </c>
      <c r="J821">
        <v>1997</v>
      </c>
      <c r="K821">
        <v>1</v>
      </c>
      <c r="L821" t="s">
        <v>15</v>
      </c>
      <c r="M821" t="s">
        <v>26</v>
      </c>
      <c r="N821" t="s">
        <v>25</v>
      </c>
      <c r="O821" t="s">
        <v>25</v>
      </c>
      <c r="P821">
        <v>50000</v>
      </c>
      <c r="Q821">
        <v>5000</v>
      </c>
      <c r="R821">
        <v>25000</v>
      </c>
      <c r="S821">
        <v>10000</v>
      </c>
      <c r="T821">
        <v>100000</v>
      </c>
      <c r="U821">
        <v>1000</v>
      </c>
      <c r="V821">
        <v>1000</v>
      </c>
      <c r="W821">
        <v>919</v>
      </c>
      <c r="X821">
        <v>0</v>
      </c>
      <c r="Y821">
        <v>0</v>
      </c>
      <c r="Z821">
        <f t="shared" si="24"/>
        <v>1</v>
      </c>
      <c r="AA821">
        <f t="shared" si="25"/>
        <v>919</v>
      </c>
      <c r="AB821">
        <f>VLOOKUP(E821,'Territory Map'!$A$2:$B$26,2,FALSE)</f>
        <v>7</v>
      </c>
    </row>
    <row r="822" spans="1:28" x14ac:dyDescent="0.2">
      <c r="A822" t="s">
        <v>851</v>
      </c>
      <c r="B822">
        <v>3</v>
      </c>
      <c r="C822" s="1">
        <v>40909</v>
      </c>
      <c r="D822" s="1">
        <v>41091</v>
      </c>
      <c r="E822">
        <v>10017</v>
      </c>
      <c r="F822">
        <v>3</v>
      </c>
      <c r="G822">
        <v>676</v>
      </c>
      <c r="H822">
        <v>2001</v>
      </c>
      <c r="I822" t="s">
        <v>22</v>
      </c>
      <c r="J822">
        <v>2001</v>
      </c>
      <c r="K822">
        <v>1</v>
      </c>
      <c r="L822" t="s">
        <v>14</v>
      </c>
      <c r="M822" t="s">
        <v>26</v>
      </c>
      <c r="N822" t="s">
        <v>25</v>
      </c>
      <c r="O822" t="s">
        <v>25</v>
      </c>
      <c r="P822">
        <v>50000</v>
      </c>
      <c r="Q822">
        <v>5000</v>
      </c>
      <c r="R822">
        <v>25000</v>
      </c>
      <c r="S822">
        <v>10000</v>
      </c>
      <c r="T822">
        <v>100000</v>
      </c>
      <c r="U822">
        <v>1000</v>
      </c>
      <c r="V822">
        <v>500</v>
      </c>
      <c r="W822">
        <v>736</v>
      </c>
      <c r="X822">
        <v>0</v>
      </c>
      <c r="Y822">
        <v>0</v>
      </c>
      <c r="Z822">
        <f t="shared" si="24"/>
        <v>0.5</v>
      </c>
      <c r="AA822">
        <f t="shared" si="25"/>
        <v>368</v>
      </c>
      <c r="AB822">
        <f>VLOOKUP(E822,'Territory Map'!$A$2:$B$26,2,FALSE)</f>
        <v>3</v>
      </c>
    </row>
    <row r="823" spans="1:28" x14ac:dyDescent="0.2">
      <c r="A823" t="s">
        <v>852</v>
      </c>
      <c r="B823">
        <v>3</v>
      </c>
      <c r="C823" s="1">
        <v>40909</v>
      </c>
      <c r="E823">
        <v>10016</v>
      </c>
      <c r="F823">
        <v>5</v>
      </c>
      <c r="G823">
        <v>900</v>
      </c>
      <c r="H823">
        <v>1985</v>
      </c>
      <c r="I823" t="s">
        <v>22</v>
      </c>
      <c r="J823">
        <v>1985</v>
      </c>
      <c r="K823">
        <v>1</v>
      </c>
      <c r="L823" t="s">
        <v>14</v>
      </c>
      <c r="M823" t="s">
        <v>26</v>
      </c>
      <c r="N823" t="s">
        <v>25</v>
      </c>
      <c r="O823" t="s">
        <v>25</v>
      </c>
      <c r="P823">
        <v>80000</v>
      </c>
      <c r="Q823">
        <v>8000</v>
      </c>
      <c r="R823">
        <v>40000</v>
      </c>
      <c r="S823">
        <v>16000</v>
      </c>
      <c r="T823">
        <v>100000</v>
      </c>
      <c r="U823">
        <v>3000</v>
      </c>
      <c r="V823">
        <v>1000</v>
      </c>
      <c r="W823">
        <v>1010</v>
      </c>
      <c r="X823">
        <v>0</v>
      </c>
      <c r="Y823">
        <v>0</v>
      </c>
      <c r="Z823">
        <f t="shared" si="24"/>
        <v>1</v>
      </c>
      <c r="AA823">
        <f t="shared" si="25"/>
        <v>1010</v>
      </c>
      <c r="AB823">
        <f>VLOOKUP(E823,'Territory Map'!$A$2:$B$26,2,FALSE)</f>
        <v>6</v>
      </c>
    </row>
    <row r="824" spans="1:28" x14ac:dyDescent="0.2">
      <c r="A824" t="s">
        <v>853</v>
      </c>
      <c r="B824">
        <v>3</v>
      </c>
      <c r="C824" s="1">
        <v>40909</v>
      </c>
      <c r="E824">
        <v>10020</v>
      </c>
      <c r="F824">
        <v>2</v>
      </c>
      <c r="G824">
        <v>808</v>
      </c>
      <c r="H824">
        <v>2001</v>
      </c>
      <c r="I824" t="s">
        <v>22</v>
      </c>
      <c r="J824">
        <v>2001</v>
      </c>
      <c r="K824">
        <v>7</v>
      </c>
      <c r="L824" t="s">
        <v>14</v>
      </c>
      <c r="M824" t="s">
        <v>26</v>
      </c>
      <c r="N824" t="s">
        <v>25</v>
      </c>
      <c r="O824" t="s">
        <v>25</v>
      </c>
      <c r="P824">
        <v>50000</v>
      </c>
      <c r="Q824">
        <v>5000</v>
      </c>
      <c r="R824">
        <v>25000</v>
      </c>
      <c r="S824">
        <v>10000</v>
      </c>
      <c r="T824">
        <v>500000</v>
      </c>
      <c r="U824">
        <v>1000</v>
      </c>
      <c r="V824">
        <v>500</v>
      </c>
      <c r="W824">
        <v>678</v>
      </c>
      <c r="X824">
        <v>0</v>
      </c>
      <c r="Y824">
        <v>0</v>
      </c>
      <c r="Z824">
        <f t="shared" si="24"/>
        <v>1</v>
      </c>
      <c r="AA824">
        <f t="shared" si="25"/>
        <v>678</v>
      </c>
      <c r="AB824">
        <f>VLOOKUP(E824,'Territory Map'!$A$2:$B$26,2,FALSE)</f>
        <v>7</v>
      </c>
    </row>
    <row r="825" spans="1:28" x14ac:dyDescent="0.2">
      <c r="A825" t="s">
        <v>854</v>
      </c>
      <c r="B825">
        <v>3</v>
      </c>
      <c r="C825" s="1">
        <v>40909</v>
      </c>
      <c r="E825">
        <v>10014</v>
      </c>
      <c r="F825">
        <v>2</v>
      </c>
      <c r="G825">
        <v>643</v>
      </c>
      <c r="H825">
        <v>1962</v>
      </c>
      <c r="I825" t="s">
        <v>22</v>
      </c>
      <c r="J825">
        <v>1974</v>
      </c>
      <c r="K825">
        <v>1</v>
      </c>
      <c r="L825" t="s">
        <v>14</v>
      </c>
      <c r="M825" t="s">
        <v>26</v>
      </c>
      <c r="N825" t="s">
        <v>25</v>
      </c>
      <c r="O825" t="s">
        <v>25</v>
      </c>
      <c r="P825">
        <v>90000</v>
      </c>
      <c r="Q825">
        <v>9000</v>
      </c>
      <c r="R825">
        <v>45000</v>
      </c>
      <c r="S825">
        <v>18000</v>
      </c>
      <c r="T825">
        <v>100000</v>
      </c>
      <c r="U825">
        <v>5000</v>
      </c>
      <c r="V825">
        <v>1000</v>
      </c>
      <c r="W825">
        <v>2038</v>
      </c>
      <c r="X825">
        <v>0</v>
      </c>
      <c r="Y825">
        <v>0</v>
      </c>
      <c r="Z825">
        <f t="shared" si="24"/>
        <v>1</v>
      </c>
      <c r="AA825">
        <f t="shared" si="25"/>
        <v>2038</v>
      </c>
      <c r="AB825">
        <f>VLOOKUP(E825,'Territory Map'!$A$2:$B$26,2,FALSE)</f>
        <v>1</v>
      </c>
    </row>
    <row r="826" spans="1:28" x14ac:dyDescent="0.2">
      <c r="A826" t="s">
        <v>855</v>
      </c>
      <c r="B826">
        <v>3</v>
      </c>
      <c r="C826" s="1">
        <v>40909</v>
      </c>
      <c r="E826">
        <v>10017</v>
      </c>
      <c r="F826">
        <v>4</v>
      </c>
      <c r="G826">
        <v>737</v>
      </c>
      <c r="H826">
        <v>1965</v>
      </c>
      <c r="I826" t="s">
        <v>22</v>
      </c>
      <c r="J826">
        <v>1968</v>
      </c>
      <c r="K826">
        <v>1</v>
      </c>
      <c r="L826" t="s">
        <v>14</v>
      </c>
      <c r="M826" t="s">
        <v>26</v>
      </c>
      <c r="N826" t="s">
        <v>26</v>
      </c>
      <c r="O826" t="s">
        <v>25</v>
      </c>
      <c r="P826">
        <v>200000</v>
      </c>
      <c r="Q826">
        <v>20000</v>
      </c>
      <c r="R826">
        <v>100000</v>
      </c>
      <c r="S826">
        <v>40000</v>
      </c>
      <c r="T826">
        <v>300000</v>
      </c>
      <c r="U826">
        <v>3000</v>
      </c>
      <c r="V826">
        <v>500</v>
      </c>
      <c r="W826">
        <v>2858</v>
      </c>
      <c r="X826">
        <v>0</v>
      </c>
      <c r="Y826">
        <v>0</v>
      </c>
      <c r="Z826">
        <f t="shared" si="24"/>
        <v>1</v>
      </c>
      <c r="AA826">
        <f t="shared" si="25"/>
        <v>2858</v>
      </c>
      <c r="AB826">
        <f>VLOOKUP(E826,'Territory Map'!$A$2:$B$26,2,FALSE)</f>
        <v>3</v>
      </c>
    </row>
    <row r="827" spans="1:28" x14ac:dyDescent="0.2">
      <c r="A827" t="s">
        <v>856</v>
      </c>
      <c r="B827">
        <v>3</v>
      </c>
      <c r="C827" s="1">
        <v>40909</v>
      </c>
      <c r="E827">
        <v>10020</v>
      </c>
      <c r="F827">
        <v>4</v>
      </c>
      <c r="G827">
        <v>653</v>
      </c>
      <c r="H827">
        <v>1998</v>
      </c>
      <c r="I827" t="s">
        <v>22</v>
      </c>
      <c r="J827">
        <v>1999</v>
      </c>
      <c r="K827">
        <v>1</v>
      </c>
      <c r="L827" t="s">
        <v>14</v>
      </c>
      <c r="M827" t="s">
        <v>26</v>
      </c>
      <c r="N827" t="s">
        <v>25</v>
      </c>
      <c r="O827" t="s">
        <v>25</v>
      </c>
      <c r="P827">
        <v>100000</v>
      </c>
      <c r="Q827">
        <v>10000</v>
      </c>
      <c r="R827">
        <v>50000</v>
      </c>
      <c r="S827">
        <v>20000</v>
      </c>
      <c r="T827">
        <v>500000</v>
      </c>
      <c r="U827">
        <v>3000</v>
      </c>
      <c r="V827">
        <v>1000</v>
      </c>
      <c r="W827">
        <v>2345</v>
      </c>
      <c r="X827">
        <v>0</v>
      </c>
      <c r="Y827">
        <v>0</v>
      </c>
      <c r="Z827">
        <f t="shared" si="24"/>
        <v>1</v>
      </c>
      <c r="AA827">
        <f t="shared" si="25"/>
        <v>2345</v>
      </c>
      <c r="AB827">
        <f>VLOOKUP(E827,'Territory Map'!$A$2:$B$26,2,FALSE)</f>
        <v>7</v>
      </c>
    </row>
    <row r="828" spans="1:28" x14ac:dyDescent="0.2">
      <c r="A828" t="s">
        <v>857</v>
      </c>
      <c r="B828">
        <v>3</v>
      </c>
      <c r="C828" s="1">
        <v>40909</v>
      </c>
      <c r="E828">
        <v>10002</v>
      </c>
      <c r="F828">
        <v>2</v>
      </c>
      <c r="G828">
        <v>800</v>
      </c>
      <c r="H828">
        <v>2003</v>
      </c>
      <c r="I828" t="s">
        <v>22</v>
      </c>
      <c r="J828">
        <v>2003</v>
      </c>
      <c r="K828">
        <v>1</v>
      </c>
      <c r="L828" t="s">
        <v>15</v>
      </c>
      <c r="M828" t="s">
        <v>26</v>
      </c>
      <c r="N828" t="s">
        <v>25</v>
      </c>
      <c r="O828" t="s">
        <v>25</v>
      </c>
      <c r="P828">
        <v>200000</v>
      </c>
      <c r="Q828">
        <v>20000</v>
      </c>
      <c r="R828">
        <v>100000</v>
      </c>
      <c r="S828">
        <v>40000</v>
      </c>
      <c r="T828">
        <v>500000</v>
      </c>
      <c r="U828">
        <v>1000</v>
      </c>
      <c r="V828">
        <v>250</v>
      </c>
      <c r="W828">
        <v>998</v>
      </c>
      <c r="X828">
        <v>0</v>
      </c>
      <c r="Y828">
        <v>0</v>
      </c>
      <c r="Z828">
        <f t="shared" si="24"/>
        <v>1</v>
      </c>
      <c r="AA828">
        <f t="shared" si="25"/>
        <v>998</v>
      </c>
      <c r="AB828">
        <f>VLOOKUP(E828,'Territory Map'!$A$2:$B$26,2,FALSE)</f>
        <v>5</v>
      </c>
    </row>
    <row r="829" spans="1:28" x14ac:dyDescent="0.2">
      <c r="A829" t="s">
        <v>858</v>
      </c>
      <c r="B829">
        <v>3</v>
      </c>
      <c r="C829" s="1">
        <v>40909</v>
      </c>
      <c r="E829">
        <v>10022</v>
      </c>
      <c r="F829">
        <v>5</v>
      </c>
      <c r="G829">
        <v>664</v>
      </c>
      <c r="H829">
        <v>1982</v>
      </c>
      <c r="I829" t="s">
        <v>23</v>
      </c>
      <c r="J829">
        <v>1990</v>
      </c>
      <c r="K829">
        <v>1</v>
      </c>
      <c r="L829" t="s">
        <v>15</v>
      </c>
      <c r="M829" t="s">
        <v>26</v>
      </c>
      <c r="N829" t="s">
        <v>25</v>
      </c>
      <c r="O829" t="s">
        <v>25</v>
      </c>
      <c r="P829">
        <v>70000</v>
      </c>
      <c r="Q829">
        <v>7000</v>
      </c>
      <c r="R829">
        <v>35000</v>
      </c>
      <c r="S829">
        <v>14000</v>
      </c>
      <c r="T829">
        <v>500000</v>
      </c>
      <c r="U829">
        <v>1000</v>
      </c>
      <c r="V829">
        <v>500</v>
      </c>
      <c r="W829">
        <v>1211</v>
      </c>
      <c r="X829">
        <v>0</v>
      </c>
      <c r="Y829">
        <v>0</v>
      </c>
      <c r="Z829">
        <f t="shared" si="24"/>
        <v>1</v>
      </c>
      <c r="AA829">
        <f t="shared" si="25"/>
        <v>1211</v>
      </c>
      <c r="AB829">
        <f>VLOOKUP(E829,'Territory Map'!$A$2:$B$26,2,FALSE)</f>
        <v>4</v>
      </c>
    </row>
    <row r="830" spans="1:28" x14ac:dyDescent="0.2">
      <c r="A830" t="s">
        <v>859</v>
      </c>
      <c r="B830">
        <v>3</v>
      </c>
      <c r="C830" s="1">
        <v>40909</v>
      </c>
      <c r="E830">
        <v>10006</v>
      </c>
      <c r="F830">
        <v>3</v>
      </c>
      <c r="G830">
        <v>650</v>
      </c>
      <c r="H830">
        <v>1970</v>
      </c>
      <c r="I830" t="s">
        <v>22</v>
      </c>
      <c r="J830">
        <v>1999</v>
      </c>
      <c r="K830">
        <v>1</v>
      </c>
      <c r="L830" t="s">
        <v>14</v>
      </c>
      <c r="M830" t="s">
        <v>26</v>
      </c>
      <c r="N830" t="s">
        <v>25</v>
      </c>
      <c r="O830" t="s">
        <v>25</v>
      </c>
      <c r="P830">
        <v>70000</v>
      </c>
      <c r="Q830">
        <v>7000</v>
      </c>
      <c r="R830">
        <v>49000</v>
      </c>
      <c r="S830">
        <v>14000</v>
      </c>
      <c r="T830">
        <v>300000</v>
      </c>
      <c r="U830">
        <v>5000</v>
      </c>
      <c r="V830">
        <v>250</v>
      </c>
      <c r="W830">
        <v>2085</v>
      </c>
      <c r="X830">
        <v>0</v>
      </c>
      <c r="Y830">
        <v>0</v>
      </c>
      <c r="Z830">
        <f t="shared" si="24"/>
        <v>1</v>
      </c>
      <c r="AA830">
        <f t="shared" si="25"/>
        <v>2085</v>
      </c>
      <c r="AB830">
        <f>VLOOKUP(E830,'Territory Map'!$A$2:$B$26,2,FALSE)</f>
        <v>6</v>
      </c>
    </row>
    <row r="831" spans="1:28" x14ac:dyDescent="0.2">
      <c r="A831" t="s">
        <v>860</v>
      </c>
      <c r="B831">
        <v>3</v>
      </c>
      <c r="C831" s="1">
        <v>40909</v>
      </c>
      <c r="E831">
        <v>10018</v>
      </c>
      <c r="F831">
        <v>4</v>
      </c>
      <c r="G831">
        <v>733</v>
      </c>
      <c r="H831">
        <v>2006</v>
      </c>
      <c r="I831" t="s">
        <v>22</v>
      </c>
      <c r="J831">
        <v>2006</v>
      </c>
      <c r="K831">
        <v>1</v>
      </c>
      <c r="L831" t="s">
        <v>14</v>
      </c>
      <c r="M831" t="s">
        <v>26</v>
      </c>
      <c r="N831" t="s">
        <v>25</v>
      </c>
      <c r="O831" t="s">
        <v>25</v>
      </c>
      <c r="P831">
        <v>200000</v>
      </c>
      <c r="Q831">
        <v>20000</v>
      </c>
      <c r="R831">
        <v>120000</v>
      </c>
      <c r="S831">
        <v>40000</v>
      </c>
      <c r="T831">
        <v>100000</v>
      </c>
      <c r="U831">
        <v>1000</v>
      </c>
      <c r="V831">
        <v>1000</v>
      </c>
      <c r="W831">
        <v>1435</v>
      </c>
      <c r="X831">
        <v>0</v>
      </c>
      <c r="Y831">
        <v>0</v>
      </c>
      <c r="Z831">
        <f t="shared" si="24"/>
        <v>1</v>
      </c>
      <c r="AA831">
        <f t="shared" si="25"/>
        <v>1435</v>
      </c>
      <c r="AB831">
        <f>VLOOKUP(E831,'Territory Map'!$A$2:$B$26,2,FALSE)</f>
        <v>2</v>
      </c>
    </row>
    <row r="832" spans="1:28" x14ac:dyDescent="0.2">
      <c r="A832" t="s">
        <v>861</v>
      </c>
      <c r="B832">
        <v>3</v>
      </c>
      <c r="C832" s="1">
        <v>40909</v>
      </c>
      <c r="E832">
        <v>10007</v>
      </c>
      <c r="F832">
        <v>2</v>
      </c>
      <c r="G832">
        <v>723</v>
      </c>
      <c r="H832">
        <v>1963</v>
      </c>
      <c r="I832" t="s">
        <v>22</v>
      </c>
      <c r="J832">
        <v>1996</v>
      </c>
      <c r="K832">
        <v>1</v>
      </c>
      <c r="L832" t="s">
        <v>14</v>
      </c>
      <c r="M832" t="s">
        <v>26</v>
      </c>
      <c r="N832" t="s">
        <v>25</v>
      </c>
      <c r="O832" t="s">
        <v>25</v>
      </c>
      <c r="P832">
        <v>95000</v>
      </c>
      <c r="Q832">
        <v>9500</v>
      </c>
      <c r="R832">
        <v>66500</v>
      </c>
      <c r="S832">
        <v>19000</v>
      </c>
      <c r="T832">
        <v>100000</v>
      </c>
      <c r="U832">
        <v>1000</v>
      </c>
      <c r="V832">
        <v>1000</v>
      </c>
      <c r="W832">
        <v>1114</v>
      </c>
      <c r="X832">
        <v>0</v>
      </c>
      <c r="Y832">
        <v>0</v>
      </c>
      <c r="Z832">
        <f t="shared" si="24"/>
        <v>1</v>
      </c>
      <c r="AA832">
        <f t="shared" si="25"/>
        <v>1114</v>
      </c>
      <c r="AB832">
        <f>VLOOKUP(E832,'Territory Map'!$A$2:$B$26,2,FALSE)</f>
        <v>3</v>
      </c>
    </row>
    <row r="833" spans="1:28" x14ac:dyDescent="0.2">
      <c r="A833" t="s">
        <v>862</v>
      </c>
      <c r="B833">
        <v>3</v>
      </c>
      <c r="C833" s="1">
        <v>40909</v>
      </c>
      <c r="E833">
        <v>10003</v>
      </c>
      <c r="F833">
        <v>4</v>
      </c>
      <c r="G833">
        <v>681</v>
      </c>
      <c r="H833">
        <v>1971</v>
      </c>
      <c r="I833" t="s">
        <v>23</v>
      </c>
      <c r="J833">
        <v>1996</v>
      </c>
      <c r="K833">
        <v>1</v>
      </c>
      <c r="L833" t="s">
        <v>14</v>
      </c>
      <c r="M833" t="s">
        <v>26</v>
      </c>
      <c r="N833" t="s">
        <v>25</v>
      </c>
      <c r="O833" t="s">
        <v>25</v>
      </c>
      <c r="P833">
        <v>250000</v>
      </c>
      <c r="Q833">
        <v>25000</v>
      </c>
      <c r="R833">
        <v>175000</v>
      </c>
      <c r="S833">
        <v>50000</v>
      </c>
      <c r="T833">
        <v>300000</v>
      </c>
      <c r="U833">
        <v>1000</v>
      </c>
      <c r="V833">
        <v>250</v>
      </c>
      <c r="W833">
        <v>3853</v>
      </c>
      <c r="X833">
        <v>0</v>
      </c>
      <c r="Y833">
        <v>0</v>
      </c>
      <c r="Z833">
        <f t="shared" si="24"/>
        <v>1</v>
      </c>
      <c r="AA833">
        <f t="shared" si="25"/>
        <v>3853</v>
      </c>
      <c r="AB833">
        <f>VLOOKUP(E833,'Territory Map'!$A$2:$B$26,2,FALSE)</f>
        <v>5</v>
      </c>
    </row>
    <row r="834" spans="1:28" x14ac:dyDescent="0.2">
      <c r="A834" t="s">
        <v>863</v>
      </c>
      <c r="B834">
        <v>3</v>
      </c>
      <c r="C834" s="1">
        <v>40909</v>
      </c>
      <c r="E834">
        <v>10010</v>
      </c>
      <c r="F834">
        <v>3</v>
      </c>
      <c r="G834">
        <v>800</v>
      </c>
      <c r="H834">
        <v>1994</v>
      </c>
      <c r="I834" t="s">
        <v>22</v>
      </c>
      <c r="J834">
        <v>2011</v>
      </c>
      <c r="K834">
        <v>7</v>
      </c>
      <c r="L834" t="s">
        <v>14</v>
      </c>
      <c r="M834" t="s">
        <v>26</v>
      </c>
      <c r="N834" t="s">
        <v>25</v>
      </c>
      <c r="O834" t="s">
        <v>25</v>
      </c>
      <c r="P834">
        <v>300000</v>
      </c>
      <c r="Q834">
        <v>30000</v>
      </c>
      <c r="R834">
        <v>150000</v>
      </c>
      <c r="S834">
        <v>60000</v>
      </c>
      <c r="T834">
        <v>100000</v>
      </c>
      <c r="U834">
        <v>1000</v>
      </c>
      <c r="V834">
        <v>500</v>
      </c>
      <c r="W834">
        <v>3545</v>
      </c>
      <c r="X834">
        <v>0</v>
      </c>
      <c r="Y834">
        <v>0</v>
      </c>
      <c r="Z834">
        <f t="shared" si="24"/>
        <v>1</v>
      </c>
      <c r="AA834">
        <f t="shared" si="25"/>
        <v>3545</v>
      </c>
      <c r="AB834">
        <f>VLOOKUP(E834,'Territory Map'!$A$2:$B$26,2,FALSE)</f>
        <v>7</v>
      </c>
    </row>
    <row r="835" spans="1:28" x14ac:dyDescent="0.2">
      <c r="A835" t="s">
        <v>864</v>
      </c>
      <c r="B835">
        <v>3</v>
      </c>
      <c r="C835" s="1">
        <v>40909</v>
      </c>
      <c r="E835">
        <v>10025</v>
      </c>
      <c r="F835">
        <v>3</v>
      </c>
      <c r="G835">
        <v>695</v>
      </c>
      <c r="H835">
        <v>1974</v>
      </c>
      <c r="I835" t="s">
        <v>22</v>
      </c>
      <c r="J835">
        <v>2008</v>
      </c>
      <c r="K835">
        <v>1</v>
      </c>
      <c r="L835" t="s">
        <v>14</v>
      </c>
      <c r="M835" t="s">
        <v>26</v>
      </c>
      <c r="N835" t="s">
        <v>25</v>
      </c>
      <c r="O835" t="s">
        <v>25</v>
      </c>
      <c r="P835">
        <v>300000</v>
      </c>
      <c r="Q835">
        <v>30000</v>
      </c>
      <c r="R835">
        <v>150000</v>
      </c>
      <c r="S835">
        <v>60000</v>
      </c>
      <c r="T835">
        <v>300000</v>
      </c>
      <c r="U835">
        <v>1000</v>
      </c>
      <c r="V835">
        <v>500</v>
      </c>
      <c r="W835">
        <v>6057</v>
      </c>
      <c r="X835">
        <v>0</v>
      </c>
      <c r="Y835">
        <v>0</v>
      </c>
      <c r="Z835">
        <f t="shared" ref="Z835:Z898" si="26">IF(ISBLANK(D835),1,0.5)</f>
        <v>1</v>
      </c>
      <c r="AA835">
        <f t="shared" ref="AA835:AA898" si="27">Z835*W835</f>
        <v>6057</v>
      </c>
      <c r="AB835">
        <f>VLOOKUP(E835,'Territory Map'!$A$2:$B$26,2,FALSE)</f>
        <v>7</v>
      </c>
    </row>
    <row r="836" spans="1:28" x14ac:dyDescent="0.2">
      <c r="A836" t="s">
        <v>865</v>
      </c>
      <c r="B836">
        <v>3</v>
      </c>
      <c r="C836" s="1">
        <v>40909</v>
      </c>
      <c r="E836">
        <v>10018</v>
      </c>
      <c r="F836">
        <v>2</v>
      </c>
      <c r="G836">
        <v>686</v>
      </c>
      <c r="H836">
        <v>2006</v>
      </c>
      <c r="I836" t="s">
        <v>22</v>
      </c>
      <c r="J836">
        <v>2006</v>
      </c>
      <c r="K836">
        <v>1</v>
      </c>
      <c r="L836" t="s">
        <v>14</v>
      </c>
      <c r="M836" t="s">
        <v>26</v>
      </c>
      <c r="N836" t="s">
        <v>26</v>
      </c>
      <c r="O836" t="s">
        <v>25</v>
      </c>
      <c r="P836">
        <v>100000</v>
      </c>
      <c r="Q836">
        <v>10000</v>
      </c>
      <c r="R836">
        <v>50000</v>
      </c>
      <c r="S836">
        <v>20000</v>
      </c>
      <c r="T836">
        <v>300000</v>
      </c>
      <c r="U836">
        <v>1000</v>
      </c>
      <c r="V836">
        <v>250</v>
      </c>
      <c r="W836">
        <v>1021</v>
      </c>
      <c r="X836">
        <v>0</v>
      </c>
      <c r="Y836">
        <v>0</v>
      </c>
      <c r="Z836">
        <f t="shared" si="26"/>
        <v>1</v>
      </c>
      <c r="AA836">
        <f t="shared" si="27"/>
        <v>1021</v>
      </c>
      <c r="AB836">
        <f>VLOOKUP(E836,'Territory Map'!$A$2:$B$26,2,FALSE)</f>
        <v>2</v>
      </c>
    </row>
    <row r="837" spans="1:28" x14ac:dyDescent="0.2">
      <c r="A837" t="s">
        <v>866</v>
      </c>
      <c r="B837">
        <v>3</v>
      </c>
      <c r="C837" s="1">
        <v>40909</v>
      </c>
      <c r="E837">
        <v>10016</v>
      </c>
      <c r="F837">
        <v>1</v>
      </c>
      <c r="G837">
        <v>811</v>
      </c>
      <c r="H837">
        <v>1965</v>
      </c>
      <c r="I837" t="s">
        <v>22</v>
      </c>
      <c r="J837">
        <v>1982</v>
      </c>
      <c r="K837">
        <v>1</v>
      </c>
      <c r="L837" t="s">
        <v>15</v>
      </c>
      <c r="M837" t="s">
        <v>26</v>
      </c>
      <c r="N837" t="s">
        <v>25</v>
      </c>
      <c r="O837" t="s">
        <v>25</v>
      </c>
      <c r="P837">
        <v>90000</v>
      </c>
      <c r="Q837">
        <v>9000</v>
      </c>
      <c r="R837">
        <v>45000</v>
      </c>
      <c r="S837">
        <v>18000</v>
      </c>
      <c r="T837">
        <v>100000</v>
      </c>
      <c r="U837">
        <v>1000</v>
      </c>
      <c r="V837">
        <v>500</v>
      </c>
      <c r="W837">
        <v>915</v>
      </c>
      <c r="X837">
        <v>0</v>
      </c>
      <c r="Y837">
        <v>0</v>
      </c>
      <c r="Z837">
        <f t="shared" si="26"/>
        <v>1</v>
      </c>
      <c r="AA837">
        <f t="shared" si="27"/>
        <v>915</v>
      </c>
      <c r="AB837">
        <f>VLOOKUP(E837,'Territory Map'!$A$2:$B$26,2,FALSE)</f>
        <v>6</v>
      </c>
    </row>
    <row r="838" spans="1:28" x14ac:dyDescent="0.2">
      <c r="A838" t="s">
        <v>867</v>
      </c>
      <c r="B838">
        <v>3</v>
      </c>
      <c r="C838" s="1">
        <v>40909</v>
      </c>
      <c r="E838">
        <v>10021</v>
      </c>
      <c r="F838">
        <v>4</v>
      </c>
      <c r="G838">
        <v>703</v>
      </c>
      <c r="H838">
        <v>2000</v>
      </c>
      <c r="I838" t="s">
        <v>22</v>
      </c>
      <c r="J838">
        <v>2000</v>
      </c>
      <c r="K838">
        <v>1</v>
      </c>
      <c r="L838" t="s">
        <v>14</v>
      </c>
      <c r="M838" t="s">
        <v>26</v>
      </c>
      <c r="N838" t="s">
        <v>25</v>
      </c>
      <c r="O838" t="s">
        <v>25</v>
      </c>
      <c r="P838">
        <v>80000</v>
      </c>
      <c r="Q838">
        <v>8000</v>
      </c>
      <c r="R838">
        <v>40000</v>
      </c>
      <c r="S838">
        <v>16000</v>
      </c>
      <c r="T838">
        <v>500000</v>
      </c>
      <c r="U838">
        <v>1000</v>
      </c>
      <c r="V838">
        <v>500</v>
      </c>
      <c r="W838">
        <v>1597</v>
      </c>
      <c r="X838">
        <v>0</v>
      </c>
      <c r="Y838">
        <v>0</v>
      </c>
      <c r="Z838">
        <f t="shared" si="26"/>
        <v>1</v>
      </c>
      <c r="AA838">
        <f t="shared" si="27"/>
        <v>1597</v>
      </c>
      <c r="AB838">
        <f>VLOOKUP(E838,'Territory Map'!$A$2:$B$26,2,FALSE)</f>
        <v>6</v>
      </c>
    </row>
    <row r="839" spans="1:28" x14ac:dyDescent="0.2">
      <c r="A839" t="s">
        <v>868</v>
      </c>
      <c r="B839">
        <v>3</v>
      </c>
      <c r="C839" s="1">
        <v>40909</v>
      </c>
      <c r="E839">
        <v>10016</v>
      </c>
      <c r="F839">
        <v>1</v>
      </c>
      <c r="G839">
        <v>870</v>
      </c>
      <c r="H839">
        <v>1981</v>
      </c>
      <c r="I839" t="s">
        <v>22</v>
      </c>
      <c r="J839">
        <v>1985</v>
      </c>
      <c r="K839">
        <v>1</v>
      </c>
      <c r="L839" t="s">
        <v>14</v>
      </c>
      <c r="M839" t="s">
        <v>26</v>
      </c>
      <c r="N839" t="s">
        <v>25</v>
      </c>
      <c r="O839" t="s">
        <v>25</v>
      </c>
      <c r="P839">
        <v>300000</v>
      </c>
      <c r="Q839">
        <v>30000</v>
      </c>
      <c r="R839">
        <v>150000</v>
      </c>
      <c r="S839">
        <v>60000</v>
      </c>
      <c r="T839">
        <v>100000</v>
      </c>
      <c r="U839">
        <v>5000</v>
      </c>
      <c r="V839">
        <v>500</v>
      </c>
      <c r="W839">
        <v>2199</v>
      </c>
      <c r="X839">
        <v>0</v>
      </c>
      <c r="Y839">
        <v>0</v>
      </c>
      <c r="Z839">
        <f t="shared" si="26"/>
        <v>1</v>
      </c>
      <c r="AA839">
        <f t="shared" si="27"/>
        <v>2199</v>
      </c>
      <c r="AB839">
        <f>VLOOKUP(E839,'Territory Map'!$A$2:$B$26,2,FALSE)</f>
        <v>6</v>
      </c>
    </row>
    <row r="840" spans="1:28" x14ac:dyDescent="0.2">
      <c r="A840" t="s">
        <v>869</v>
      </c>
      <c r="B840">
        <v>3</v>
      </c>
      <c r="C840" s="1">
        <v>40909</v>
      </c>
      <c r="E840">
        <v>10025</v>
      </c>
      <c r="F840">
        <v>4</v>
      </c>
      <c r="G840">
        <v>688</v>
      </c>
      <c r="H840">
        <v>1983</v>
      </c>
      <c r="I840" t="s">
        <v>22</v>
      </c>
      <c r="J840">
        <v>1983</v>
      </c>
      <c r="K840">
        <v>1</v>
      </c>
      <c r="L840" t="s">
        <v>16</v>
      </c>
      <c r="M840" t="s">
        <v>26</v>
      </c>
      <c r="N840" t="s">
        <v>25</v>
      </c>
      <c r="O840" t="s">
        <v>25</v>
      </c>
      <c r="P840">
        <v>300000</v>
      </c>
      <c r="Q840">
        <v>30000</v>
      </c>
      <c r="R840">
        <v>210000</v>
      </c>
      <c r="S840">
        <v>60000</v>
      </c>
      <c r="T840">
        <v>300000</v>
      </c>
      <c r="U840">
        <v>5000</v>
      </c>
      <c r="V840">
        <v>250</v>
      </c>
      <c r="W840">
        <v>5633</v>
      </c>
      <c r="X840">
        <v>0</v>
      </c>
      <c r="Y840">
        <v>0</v>
      </c>
      <c r="Z840">
        <f t="shared" si="26"/>
        <v>1</v>
      </c>
      <c r="AA840">
        <f t="shared" si="27"/>
        <v>5633</v>
      </c>
      <c r="AB840">
        <f>VLOOKUP(E840,'Territory Map'!$A$2:$B$26,2,FALSE)</f>
        <v>7</v>
      </c>
    </row>
    <row r="841" spans="1:28" x14ac:dyDescent="0.2">
      <c r="A841" t="s">
        <v>870</v>
      </c>
      <c r="B841">
        <v>3</v>
      </c>
      <c r="C841" s="1">
        <v>40909</v>
      </c>
      <c r="E841">
        <v>10025</v>
      </c>
      <c r="F841">
        <v>1</v>
      </c>
      <c r="G841">
        <v>900</v>
      </c>
      <c r="H841">
        <v>1987</v>
      </c>
      <c r="I841" t="s">
        <v>22</v>
      </c>
      <c r="J841">
        <v>1994</v>
      </c>
      <c r="K841">
        <v>1</v>
      </c>
      <c r="L841" t="s">
        <v>14</v>
      </c>
      <c r="M841" t="s">
        <v>25</v>
      </c>
      <c r="N841" t="s">
        <v>25</v>
      </c>
      <c r="O841" t="s">
        <v>25</v>
      </c>
      <c r="P841">
        <v>150000</v>
      </c>
      <c r="Q841">
        <v>15000</v>
      </c>
      <c r="R841">
        <v>75000</v>
      </c>
      <c r="S841">
        <v>30000</v>
      </c>
      <c r="T841">
        <v>100000</v>
      </c>
      <c r="U841">
        <v>1000</v>
      </c>
      <c r="V841">
        <v>250</v>
      </c>
      <c r="W841">
        <v>1062</v>
      </c>
      <c r="X841">
        <v>0</v>
      </c>
      <c r="Y841">
        <v>0</v>
      </c>
      <c r="Z841">
        <f t="shared" si="26"/>
        <v>1</v>
      </c>
      <c r="AA841">
        <f t="shared" si="27"/>
        <v>1062</v>
      </c>
      <c r="AB841">
        <f>VLOOKUP(E841,'Territory Map'!$A$2:$B$26,2,FALSE)</f>
        <v>7</v>
      </c>
    </row>
    <row r="842" spans="1:28" x14ac:dyDescent="0.2">
      <c r="A842" t="s">
        <v>871</v>
      </c>
      <c r="B842">
        <v>3</v>
      </c>
      <c r="C842" s="1">
        <v>40909</v>
      </c>
      <c r="E842">
        <v>10016</v>
      </c>
      <c r="F842">
        <v>4</v>
      </c>
      <c r="G842">
        <v>824</v>
      </c>
      <c r="H842">
        <v>2002</v>
      </c>
      <c r="I842" t="s">
        <v>22</v>
      </c>
      <c r="J842">
        <v>2002</v>
      </c>
      <c r="K842">
        <v>1</v>
      </c>
      <c r="L842" t="s">
        <v>14</v>
      </c>
      <c r="M842" t="s">
        <v>26</v>
      </c>
      <c r="N842" t="s">
        <v>25</v>
      </c>
      <c r="O842" t="s">
        <v>25</v>
      </c>
      <c r="P842">
        <v>90000</v>
      </c>
      <c r="Q842">
        <v>9000</v>
      </c>
      <c r="R842">
        <v>45000</v>
      </c>
      <c r="S842">
        <v>18000</v>
      </c>
      <c r="T842">
        <v>100000</v>
      </c>
      <c r="U842">
        <v>3000</v>
      </c>
      <c r="V842">
        <v>500</v>
      </c>
      <c r="W842">
        <v>1110</v>
      </c>
      <c r="X842">
        <v>0</v>
      </c>
      <c r="Y842">
        <v>0</v>
      </c>
      <c r="Z842">
        <f t="shared" si="26"/>
        <v>1</v>
      </c>
      <c r="AA842">
        <f t="shared" si="27"/>
        <v>1110</v>
      </c>
      <c r="AB842">
        <f>VLOOKUP(E842,'Territory Map'!$A$2:$B$26,2,FALSE)</f>
        <v>6</v>
      </c>
    </row>
    <row r="843" spans="1:28" x14ac:dyDescent="0.2">
      <c r="A843" t="s">
        <v>872</v>
      </c>
      <c r="B843">
        <v>3</v>
      </c>
      <c r="C843" s="1">
        <v>40909</v>
      </c>
      <c r="E843">
        <v>10023</v>
      </c>
      <c r="F843">
        <v>5</v>
      </c>
      <c r="G843">
        <v>654</v>
      </c>
      <c r="H843">
        <v>1986</v>
      </c>
      <c r="I843" t="s">
        <v>22</v>
      </c>
      <c r="J843">
        <v>2009</v>
      </c>
      <c r="K843">
        <v>1</v>
      </c>
      <c r="L843" t="s">
        <v>16</v>
      </c>
      <c r="M843" t="s">
        <v>26</v>
      </c>
      <c r="N843" t="s">
        <v>25</v>
      </c>
      <c r="O843" t="s">
        <v>25</v>
      </c>
      <c r="P843">
        <v>125000</v>
      </c>
      <c r="Q843">
        <v>12500</v>
      </c>
      <c r="R843">
        <v>62500</v>
      </c>
      <c r="S843">
        <v>25000</v>
      </c>
      <c r="T843">
        <v>500000</v>
      </c>
      <c r="U843">
        <v>5000</v>
      </c>
      <c r="V843">
        <v>1000</v>
      </c>
      <c r="W843">
        <v>1380</v>
      </c>
      <c r="X843">
        <v>0</v>
      </c>
      <c r="Y843">
        <v>0</v>
      </c>
      <c r="Z843">
        <f t="shared" si="26"/>
        <v>1</v>
      </c>
      <c r="AA843">
        <f t="shared" si="27"/>
        <v>1380</v>
      </c>
      <c r="AB843">
        <f>VLOOKUP(E843,'Territory Map'!$A$2:$B$26,2,FALSE)</f>
        <v>4</v>
      </c>
    </row>
    <row r="844" spans="1:28" x14ac:dyDescent="0.2">
      <c r="A844" t="s">
        <v>873</v>
      </c>
      <c r="B844">
        <v>3</v>
      </c>
      <c r="C844" s="1">
        <v>40909</v>
      </c>
      <c r="E844">
        <v>10010</v>
      </c>
      <c r="F844">
        <v>2</v>
      </c>
      <c r="G844">
        <v>825</v>
      </c>
      <c r="H844">
        <v>1993</v>
      </c>
      <c r="I844" t="s">
        <v>22</v>
      </c>
      <c r="J844">
        <v>1993</v>
      </c>
      <c r="K844">
        <v>9</v>
      </c>
      <c r="L844" t="s">
        <v>15</v>
      </c>
      <c r="M844" t="s">
        <v>26</v>
      </c>
      <c r="N844" t="s">
        <v>26</v>
      </c>
      <c r="O844" t="s">
        <v>25</v>
      </c>
      <c r="P844">
        <v>150000</v>
      </c>
      <c r="Q844">
        <v>15000</v>
      </c>
      <c r="R844">
        <v>75000</v>
      </c>
      <c r="S844">
        <v>30000</v>
      </c>
      <c r="T844">
        <v>100000</v>
      </c>
      <c r="U844">
        <v>1000</v>
      </c>
      <c r="V844">
        <v>250</v>
      </c>
      <c r="W844">
        <v>1944</v>
      </c>
      <c r="X844">
        <v>0</v>
      </c>
      <c r="Y844">
        <v>0</v>
      </c>
      <c r="Z844">
        <f t="shared" si="26"/>
        <v>1</v>
      </c>
      <c r="AA844">
        <f t="shared" si="27"/>
        <v>1944</v>
      </c>
      <c r="AB844">
        <f>VLOOKUP(E844,'Territory Map'!$A$2:$B$26,2,FALSE)</f>
        <v>7</v>
      </c>
    </row>
    <row r="845" spans="1:28" x14ac:dyDescent="0.2">
      <c r="A845" t="s">
        <v>874</v>
      </c>
      <c r="B845">
        <v>3</v>
      </c>
      <c r="C845" s="1">
        <v>40909</v>
      </c>
      <c r="E845">
        <v>10006</v>
      </c>
      <c r="F845">
        <v>5</v>
      </c>
      <c r="G845">
        <v>725</v>
      </c>
      <c r="H845">
        <v>1969</v>
      </c>
      <c r="I845" t="s">
        <v>23</v>
      </c>
      <c r="J845">
        <v>1988</v>
      </c>
      <c r="K845">
        <v>1</v>
      </c>
      <c r="L845" t="s">
        <v>14</v>
      </c>
      <c r="M845" t="s">
        <v>26</v>
      </c>
      <c r="N845" t="s">
        <v>25</v>
      </c>
      <c r="O845" t="s">
        <v>25</v>
      </c>
      <c r="P845">
        <v>95000</v>
      </c>
      <c r="Q845">
        <v>9500</v>
      </c>
      <c r="R845">
        <v>47500</v>
      </c>
      <c r="S845">
        <v>19000</v>
      </c>
      <c r="T845">
        <v>100000</v>
      </c>
      <c r="U845">
        <v>1000</v>
      </c>
      <c r="V845">
        <v>250</v>
      </c>
      <c r="W845">
        <v>2842</v>
      </c>
      <c r="X845">
        <v>0</v>
      </c>
      <c r="Y845">
        <v>0</v>
      </c>
      <c r="Z845">
        <f t="shared" si="26"/>
        <v>1</v>
      </c>
      <c r="AA845">
        <f t="shared" si="27"/>
        <v>2842</v>
      </c>
      <c r="AB845">
        <f>VLOOKUP(E845,'Territory Map'!$A$2:$B$26,2,FALSE)</f>
        <v>6</v>
      </c>
    </row>
    <row r="846" spans="1:28" x14ac:dyDescent="0.2">
      <c r="A846" t="s">
        <v>875</v>
      </c>
      <c r="B846">
        <v>3</v>
      </c>
      <c r="C846" s="1">
        <v>40909</v>
      </c>
      <c r="D846" s="1">
        <v>41091</v>
      </c>
      <c r="E846">
        <v>10013</v>
      </c>
      <c r="F846">
        <v>1</v>
      </c>
      <c r="G846">
        <v>698</v>
      </c>
      <c r="H846">
        <v>1967</v>
      </c>
      <c r="I846" t="s">
        <v>22</v>
      </c>
      <c r="J846">
        <v>1994</v>
      </c>
      <c r="K846">
        <v>1</v>
      </c>
      <c r="L846" t="s">
        <v>14</v>
      </c>
      <c r="M846" t="s">
        <v>26</v>
      </c>
      <c r="N846" t="s">
        <v>26</v>
      </c>
      <c r="O846" t="s">
        <v>25</v>
      </c>
      <c r="P846">
        <v>60000</v>
      </c>
      <c r="Q846">
        <v>6000</v>
      </c>
      <c r="R846">
        <v>30000</v>
      </c>
      <c r="S846">
        <v>12000</v>
      </c>
      <c r="T846">
        <v>100000</v>
      </c>
      <c r="U846">
        <v>1000</v>
      </c>
      <c r="V846">
        <v>250</v>
      </c>
      <c r="W846">
        <v>706</v>
      </c>
      <c r="X846">
        <v>1</v>
      </c>
      <c r="Y846">
        <v>600</v>
      </c>
      <c r="Z846">
        <f t="shared" si="26"/>
        <v>0.5</v>
      </c>
      <c r="AA846">
        <f t="shared" si="27"/>
        <v>353</v>
      </c>
      <c r="AB846">
        <f>VLOOKUP(E846,'Territory Map'!$A$2:$B$26,2,FALSE)</f>
        <v>2</v>
      </c>
    </row>
    <row r="847" spans="1:28" x14ac:dyDescent="0.2">
      <c r="A847" t="s">
        <v>876</v>
      </c>
      <c r="B847">
        <v>3</v>
      </c>
      <c r="C847" s="1">
        <v>40909</v>
      </c>
      <c r="D847" s="1">
        <v>41091</v>
      </c>
      <c r="E847">
        <v>10021</v>
      </c>
      <c r="F847">
        <v>5</v>
      </c>
      <c r="G847">
        <v>804</v>
      </c>
      <c r="H847">
        <v>1979</v>
      </c>
      <c r="I847" t="s">
        <v>22</v>
      </c>
      <c r="J847">
        <v>1989</v>
      </c>
      <c r="K847">
        <v>1</v>
      </c>
      <c r="L847" t="s">
        <v>14</v>
      </c>
      <c r="M847" t="s">
        <v>26</v>
      </c>
      <c r="N847" t="s">
        <v>25</v>
      </c>
      <c r="O847" t="s">
        <v>25</v>
      </c>
      <c r="P847">
        <v>300000</v>
      </c>
      <c r="Q847">
        <v>30000</v>
      </c>
      <c r="R847">
        <v>150000</v>
      </c>
      <c r="S847">
        <v>60000</v>
      </c>
      <c r="T847">
        <v>300000</v>
      </c>
      <c r="U847">
        <v>1000</v>
      </c>
      <c r="V847">
        <v>500</v>
      </c>
      <c r="W847">
        <v>4722</v>
      </c>
      <c r="X847">
        <v>0</v>
      </c>
      <c r="Y847">
        <v>0</v>
      </c>
      <c r="Z847">
        <f t="shared" si="26"/>
        <v>0.5</v>
      </c>
      <c r="AA847">
        <f t="shared" si="27"/>
        <v>2361</v>
      </c>
      <c r="AB847">
        <f>VLOOKUP(E847,'Territory Map'!$A$2:$B$26,2,FALSE)</f>
        <v>6</v>
      </c>
    </row>
    <row r="848" spans="1:28" x14ac:dyDescent="0.2">
      <c r="A848" t="s">
        <v>877</v>
      </c>
      <c r="B848">
        <v>3</v>
      </c>
      <c r="C848" s="1">
        <v>40909</v>
      </c>
      <c r="E848">
        <v>10011</v>
      </c>
      <c r="F848">
        <v>2</v>
      </c>
      <c r="G848">
        <v>949</v>
      </c>
      <c r="H848">
        <v>1959</v>
      </c>
      <c r="I848" t="s">
        <v>23</v>
      </c>
      <c r="J848">
        <v>2004</v>
      </c>
      <c r="K848">
        <v>7</v>
      </c>
      <c r="L848" t="s">
        <v>14</v>
      </c>
      <c r="M848" t="s">
        <v>26</v>
      </c>
      <c r="N848" t="s">
        <v>26</v>
      </c>
      <c r="O848" t="s">
        <v>25</v>
      </c>
      <c r="P848">
        <v>300000</v>
      </c>
      <c r="Q848">
        <v>30000</v>
      </c>
      <c r="R848">
        <v>150000</v>
      </c>
      <c r="S848">
        <v>60000</v>
      </c>
      <c r="T848">
        <v>100000</v>
      </c>
      <c r="U848">
        <v>1000</v>
      </c>
      <c r="V848">
        <v>1000</v>
      </c>
      <c r="W848">
        <v>1822</v>
      </c>
      <c r="X848">
        <v>0</v>
      </c>
      <c r="Y848">
        <v>0</v>
      </c>
      <c r="Z848">
        <f t="shared" si="26"/>
        <v>1</v>
      </c>
      <c r="AA848">
        <f t="shared" si="27"/>
        <v>1822</v>
      </c>
      <c r="AB848">
        <f>VLOOKUP(E848,'Territory Map'!$A$2:$B$26,2,FALSE)</f>
        <v>6</v>
      </c>
    </row>
    <row r="849" spans="1:28" x14ac:dyDescent="0.2">
      <c r="A849" t="s">
        <v>878</v>
      </c>
      <c r="B849">
        <v>3</v>
      </c>
      <c r="C849" s="1">
        <v>40909</v>
      </c>
      <c r="E849">
        <v>10004</v>
      </c>
      <c r="F849">
        <v>5</v>
      </c>
      <c r="G849">
        <v>571</v>
      </c>
      <c r="H849">
        <v>1959</v>
      </c>
      <c r="I849" t="s">
        <v>22</v>
      </c>
      <c r="J849">
        <v>1991</v>
      </c>
      <c r="K849">
        <v>1</v>
      </c>
      <c r="L849" t="s">
        <v>14</v>
      </c>
      <c r="M849" t="s">
        <v>26</v>
      </c>
      <c r="N849" t="s">
        <v>25</v>
      </c>
      <c r="O849" t="s">
        <v>25</v>
      </c>
      <c r="P849">
        <v>400000</v>
      </c>
      <c r="Q849">
        <v>40000</v>
      </c>
      <c r="R849">
        <v>200000</v>
      </c>
      <c r="S849">
        <v>80000</v>
      </c>
      <c r="T849">
        <v>100000</v>
      </c>
      <c r="U849">
        <v>5000</v>
      </c>
      <c r="V849">
        <v>500</v>
      </c>
      <c r="W849">
        <v>9096</v>
      </c>
      <c r="X849">
        <v>0</v>
      </c>
      <c r="Y849">
        <v>0</v>
      </c>
      <c r="Z849">
        <f t="shared" si="26"/>
        <v>1</v>
      </c>
      <c r="AA849">
        <f t="shared" si="27"/>
        <v>9096</v>
      </c>
      <c r="AB849">
        <f>VLOOKUP(E849,'Territory Map'!$A$2:$B$26,2,FALSE)</f>
        <v>5</v>
      </c>
    </row>
    <row r="850" spans="1:28" x14ac:dyDescent="0.2">
      <c r="A850" t="s">
        <v>879</v>
      </c>
      <c r="B850">
        <v>3</v>
      </c>
      <c r="C850" s="1">
        <v>40909</v>
      </c>
      <c r="E850">
        <v>10001</v>
      </c>
      <c r="F850">
        <v>2</v>
      </c>
      <c r="G850">
        <v>860</v>
      </c>
      <c r="H850">
        <v>1967</v>
      </c>
      <c r="I850" t="s">
        <v>22</v>
      </c>
      <c r="J850">
        <v>1996</v>
      </c>
      <c r="K850">
        <v>7</v>
      </c>
      <c r="L850" t="s">
        <v>15</v>
      </c>
      <c r="M850" t="s">
        <v>26</v>
      </c>
      <c r="N850" t="s">
        <v>25</v>
      </c>
      <c r="O850" t="s">
        <v>25</v>
      </c>
      <c r="P850">
        <v>50000</v>
      </c>
      <c r="Q850">
        <v>5000</v>
      </c>
      <c r="R850">
        <v>25000</v>
      </c>
      <c r="S850">
        <v>10000</v>
      </c>
      <c r="T850">
        <v>300000</v>
      </c>
      <c r="U850">
        <v>3000</v>
      </c>
      <c r="V850">
        <v>500</v>
      </c>
      <c r="W850">
        <v>513</v>
      </c>
      <c r="X850">
        <v>0</v>
      </c>
      <c r="Y850">
        <v>0</v>
      </c>
      <c r="Z850">
        <f t="shared" si="26"/>
        <v>1</v>
      </c>
      <c r="AA850">
        <f t="shared" si="27"/>
        <v>513</v>
      </c>
      <c r="AB850">
        <f>VLOOKUP(E850,'Territory Map'!$A$2:$B$26,2,FALSE)</f>
        <v>6</v>
      </c>
    </row>
    <row r="851" spans="1:28" x14ac:dyDescent="0.2">
      <c r="A851" t="s">
        <v>880</v>
      </c>
      <c r="B851">
        <v>3</v>
      </c>
      <c r="C851" s="1">
        <v>40909</v>
      </c>
      <c r="D851" s="1">
        <v>41091</v>
      </c>
      <c r="E851">
        <v>10003</v>
      </c>
      <c r="F851">
        <v>5</v>
      </c>
      <c r="G851">
        <v>900</v>
      </c>
      <c r="H851">
        <v>1987</v>
      </c>
      <c r="I851" t="s">
        <v>24</v>
      </c>
      <c r="J851">
        <v>1987</v>
      </c>
      <c r="K851">
        <v>1</v>
      </c>
      <c r="L851" t="s">
        <v>14</v>
      </c>
      <c r="M851" t="s">
        <v>26</v>
      </c>
      <c r="N851" t="s">
        <v>25</v>
      </c>
      <c r="O851" t="s">
        <v>25</v>
      </c>
      <c r="P851">
        <v>70000</v>
      </c>
      <c r="Q851">
        <v>7000</v>
      </c>
      <c r="R851">
        <v>35000</v>
      </c>
      <c r="S851">
        <v>14000</v>
      </c>
      <c r="T851">
        <v>300000</v>
      </c>
      <c r="U851">
        <v>5000</v>
      </c>
      <c r="V851">
        <v>1000</v>
      </c>
      <c r="W851">
        <v>850</v>
      </c>
      <c r="X851">
        <v>0</v>
      </c>
      <c r="Y851">
        <v>0</v>
      </c>
      <c r="Z851">
        <f t="shared" si="26"/>
        <v>0.5</v>
      </c>
      <c r="AA851">
        <f t="shared" si="27"/>
        <v>425</v>
      </c>
      <c r="AB851">
        <f>VLOOKUP(E851,'Territory Map'!$A$2:$B$26,2,FALSE)</f>
        <v>5</v>
      </c>
    </row>
    <row r="852" spans="1:28" x14ac:dyDescent="0.2">
      <c r="A852" t="s">
        <v>881</v>
      </c>
      <c r="B852">
        <v>3</v>
      </c>
      <c r="C852" s="1">
        <v>40909</v>
      </c>
      <c r="E852">
        <v>10018</v>
      </c>
      <c r="F852">
        <v>4</v>
      </c>
      <c r="G852">
        <v>802</v>
      </c>
      <c r="H852">
        <v>2005</v>
      </c>
      <c r="I852" t="s">
        <v>23</v>
      </c>
      <c r="J852">
        <v>2005</v>
      </c>
      <c r="K852">
        <v>1</v>
      </c>
      <c r="L852" t="s">
        <v>14</v>
      </c>
      <c r="M852" t="s">
        <v>26</v>
      </c>
      <c r="N852" t="s">
        <v>25</v>
      </c>
      <c r="O852" t="s">
        <v>25</v>
      </c>
      <c r="P852">
        <v>100000</v>
      </c>
      <c r="Q852">
        <v>10000</v>
      </c>
      <c r="R852">
        <v>50000</v>
      </c>
      <c r="S852">
        <v>20000</v>
      </c>
      <c r="T852">
        <v>100000</v>
      </c>
      <c r="U852">
        <v>3000</v>
      </c>
      <c r="V852">
        <v>500</v>
      </c>
      <c r="W852">
        <v>595</v>
      </c>
      <c r="X852">
        <v>0</v>
      </c>
      <c r="Y852">
        <v>0</v>
      </c>
      <c r="Z852">
        <f t="shared" si="26"/>
        <v>1</v>
      </c>
      <c r="AA852">
        <f t="shared" si="27"/>
        <v>595</v>
      </c>
      <c r="AB852">
        <f>VLOOKUP(E852,'Territory Map'!$A$2:$B$26,2,FALSE)</f>
        <v>2</v>
      </c>
    </row>
    <row r="853" spans="1:28" x14ac:dyDescent="0.2">
      <c r="A853" t="s">
        <v>882</v>
      </c>
      <c r="B853">
        <v>3</v>
      </c>
      <c r="C853" s="1">
        <v>40909</v>
      </c>
      <c r="E853">
        <v>10019</v>
      </c>
      <c r="F853">
        <v>1</v>
      </c>
      <c r="G853">
        <v>900</v>
      </c>
      <c r="H853">
        <v>2002</v>
      </c>
      <c r="I853" t="s">
        <v>22</v>
      </c>
      <c r="J853">
        <v>2002</v>
      </c>
      <c r="K853">
        <v>1</v>
      </c>
      <c r="L853" t="s">
        <v>14</v>
      </c>
      <c r="M853" t="s">
        <v>26</v>
      </c>
      <c r="N853" t="s">
        <v>26</v>
      </c>
      <c r="O853" t="s">
        <v>25</v>
      </c>
      <c r="P853">
        <v>200000</v>
      </c>
      <c r="Q853">
        <v>20000</v>
      </c>
      <c r="R853">
        <v>100000</v>
      </c>
      <c r="S853">
        <v>40000</v>
      </c>
      <c r="T853">
        <v>300000</v>
      </c>
      <c r="U853">
        <v>5000</v>
      </c>
      <c r="V853">
        <v>1000</v>
      </c>
      <c r="W853">
        <v>652</v>
      </c>
      <c r="X853">
        <v>0</v>
      </c>
      <c r="Y853">
        <v>0</v>
      </c>
      <c r="Z853">
        <f t="shared" si="26"/>
        <v>1</v>
      </c>
      <c r="AA853">
        <f t="shared" si="27"/>
        <v>652</v>
      </c>
      <c r="AB853">
        <f>VLOOKUP(E853,'Territory Map'!$A$2:$B$26,2,FALSE)</f>
        <v>1</v>
      </c>
    </row>
    <row r="854" spans="1:28" x14ac:dyDescent="0.2">
      <c r="A854" t="s">
        <v>883</v>
      </c>
      <c r="B854">
        <v>3</v>
      </c>
      <c r="C854" s="1">
        <v>40909</v>
      </c>
      <c r="E854">
        <v>10014</v>
      </c>
      <c r="F854">
        <v>3</v>
      </c>
      <c r="G854">
        <v>868</v>
      </c>
      <c r="H854">
        <v>1978</v>
      </c>
      <c r="I854" t="s">
        <v>22</v>
      </c>
      <c r="J854">
        <v>2008</v>
      </c>
      <c r="K854">
        <v>1</v>
      </c>
      <c r="L854" t="s">
        <v>16</v>
      </c>
      <c r="M854" t="s">
        <v>26</v>
      </c>
      <c r="N854" t="s">
        <v>25</v>
      </c>
      <c r="O854" t="s">
        <v>25</v>
      </c>
      <c r="P854">
        <v>90000</v>
      </c>
      <c r="Q854">
        <v>9000</v>
      </c>
      <c r="R854">
        <v>54000</v>
      </c>
      <c r="S854">
        <v>18000</v>
      </c>
      <c r="T854">
        <v>100000</v>
      </c>
      <c r="U854">
        <v>3000</v>
      </c>
      <c r="V854">
        <v>500</v>
      </c>
      <c r="W854">
        <v>542</v>
      </c>
      <c r="X854">
        <v>0</v>
      </c>
      <c r="Y854">
        <v>0</v>
      </c>
      <c r="Z854">
        <f t="shared" si="26"/>
        <v>1</v>
      </c>
      <c r="AA854">
        <f t="shared" si="27"/>
        <v>542</v>
      </c>
      <c r="AB854">
        <f>VLOOKUP(E854,'Territory Map'!$A$2:$B$26,2,FALSE)</f>
        <v>1</v>
      </c>
    </row>
    <row r="855" spans="1:28" x14ac:dyDescent="0.2">
      <c r="A855" t="s">
        <v>884</v>
      </c>
      <c r="B855">
        <v>3</v>
      </c>
      <c r="C855" s="1">
        <v>40909</v>
      </c>
      <c r="E855">
        <v>10019</v>
      </c>
      <c r="F855">
        <v>3</v>
      </c>
      <c r="G855">
        <v>800</v>
      </c>
      <c r="H855">
        <v>1978</v>
      </c>
      <c r="I855" t="s">
        <v>22</v>
      </c>
      <c r="J855">
        <v>1978</v>
      </c>
      <c r="K855">
        <v>1</v>
      </c>
      <c r="L855" t="s">
        <v>14</v>
      </c>
      <c r="M855" t="s">
        <v>26</v>
      </c>
      <c r="N855" t="s">
        <v>26</v>
      </c>
      <c r="O855" t="s">
        <v>25</v>
      </c>
      <c r="P855">
        <v>200000</v>
      </c>
      <c r="Q855">
        <v>20000</v>
      </c>
      <c r="R855">
        <v>100000</v>
      </c>
      <c r="S855">
        <v>40000</v>
      </c>
      <c r="T855">
        <v>300000</v>
      </c>
      <c r="U855">
        <v>5000</v>
      </c>
      <c r="V855">
        <v>500</v>
      </c>
      <c r="W855">
        <v>1893</v>
      </c>
      <c r="X855">
        <v>0</v>
      </c>
      <c r="Y855">
        <v>0</v>
      </c>
      <c r="Z855">
        <f t="shared" si="26"/>
        <v>1</v>
      </c>
      <c r="AA855">
        <f t="shared" si="27"/>
        <v>1893</v>
      </c>
      <c r="AB855">
        <f>VLOOKUP(E855,'Territory Map'!$A$2:$B$26,2,FALSE)</f>
        <v>1</v>
      </c>
    </row>
    <row r="856" spans="1:28" x14ac:dyDescent="0.2">
      <c r="A856" t="s">
        <v>885</v>
      </c>
      <c r="B856">
        <v>3</v>
      </c>
      <c r="C856" s="1">
        <v>40909</v>
      </c>
      <c r="E856">
        <v>10010</v>
      </c>
      <c r="F856">
        <v>3</v>
      </c>
      <c r="G856">
        <v>697</v>
      </c>
      <c r="H856">
        <v>1963</v>
      </c>
      <c r="I856" t="s">
        <v>22</v>
      </c>
      <c r="J856">
        <v>1987</v>
      </c>
      <c r="K856">
        <v>1</v>
      </c>
      <c r="L856" t="s">
        <v>14</v>
      </c>
      <c r="M856" t="s">
        <v>26</v>
      </c>
      <c r="N856" t="s">
        <v>25</v>
      </c>
      <c r="O856" t="s">
        <v>25</v>
      </c>
      <c r="P856">
        <v>125000</v>
      </c>
      <c r="Q856">
        <v>12500</v>
      </c>
      <c r="R856">
        <v>62500</v>
      </c>
      <c r="S856">
        <v>25000</v>
      </c>
      <c r="T856">
        <v>100000</v>
      </c>
      <c r="U856">
        <v>1000</v>
      </c>
      <c r="V856">
        <v>500</v>
      </c>
      <c r="W856">
        <v>3563</v>
      </c>
      <c r="X856">
        <v>0</v>
      </c>
      <c r="Y856">
        <v>0</v>
      </c>
      <c r="Z856">
        <f t="shared" si="26"/>
        <v>1</v>
      </c>
      <c r="AA856">
        <f t="shared" si="27"/>
        <v>3563</v>
      </c>
      <c r="AB856">
        <f>VLOOKUP(E856,'Territory Map'!$A$2:$B$26,2,FALSE)</f>
        <v>7</v>
      </c>
    </row>
    <row r="857" spans="1:28" x14ac:dyDescent="0.2">
      <c r="A857" t="s">
        <v>886</v>
      </c>
      <c r="B857">
        <v>3</v>
      </c>
      <c r="C857" s="1">
        <v>40909</v>
      </c>
      <c r="D857" s="1">
        <v>41091</v>
      </c>
      <c r="E857">
        <v>10004</v>
      </c>
      <c r="F857">
        <v>2</v>
      </c>
      <c r="G857">
        <v>818</v>
      </c>
      <c r="H857">
        <v>1956</v>
      </c>
      <c r="I857" t="s">
        <v>24</v>
      </c>
      <c r="J857">
        <v>1963</v>
      </c>
      <c r="K857">
        <v>7</v>
      </c>
      <c r="L857" t="s">
        <v>14</v>
      </c>
      <c r="M857" t="s">
        <v>26</v>
      </c>
      <c r="N857" t="s">
        <v>25</v>
      </c>
      <c r="O857" t="s">
        <v>25</v>
      </c>
      <c r="P857">
        <v>125000</v>
      </c>
      <c r="Q857">
        <v>12500</v>
      </c>
      <c r="R857">
        <v>87500</v>
      </c>
      <c r="S857">
        <v>25000</v>
      </c>
      <c r="T857">
        <v>300000</v>
      </c>
      <c r="U857">
        <v>3000</v>
      </c>
      <c r="V857">
        <v>1000</v>
      </c>
      <c r="W857">
        <v>1672</v>
      </c>
      <c r="X857">
        <v>0</v>
      </c>
      <c r="Y857">
        <v>0</v>
      </c>
      <c r="Z857">
        <f t="shared" si="26"/>
        <v>0.5</v>
      </c>
      <c r="AA857">
        <f t="shared" si="27"/>
        <v>836</v>
      </c>
      <c r="AB857">
        <f>VLOOKUP(E857,'Territory Map'!$A$2:$B$26,2,FALSE)</f>
        <v>5</v>
      </c>
    </row>
    <row r="858" spans="1:28" x14ac:dyDescent="0.2">
      <c r="A858" t="s">
        <v>887</v>
      </c>
      <c r="B858">
        <v>3</v>
      </c>
      <c r="C858" s="1">
        <v>40909</v>
      </c>
      <c r="E858">
        <v>10017</v>
      </c>
      <c r="F858">
        <v>4</v>
      </c>
      <c r="G858">
        <v>681</v>
      </c>
      <c r="H858">
        <v>1954</v>
      </c>
      <c r="I858" t="s">
        <v>24</v>
      </c>
      <c r="J858">
        <v>2007</v>
      </c>
      <c r="K858">
        <v>1</v>
      </c>
      <c r="L858" t="s">
        <v>14</v>
      </c>
      <c r="M858" t="s">
        <v>26</v>
      </c>
      <c r="N858" t="s">
        <v>25</v>
      </c>
      <c r="O858" t="s">
        <v>25</v>
      </c>
      <c r="P858">
        <v>100000</v>
      </c>
      <c r="Q858">
        <v>10000</v>
      </c>
      <c r="R858">
        <v>50000</v>
      </c>
      <c r="S858">
        <v>20000</v>
      </c>
      <c r="T858">
        <v>100000</v>
      </c>
      <c r="U858">
        <v>3000</v>
      </c>
      <c r="V858">
        <v>500</v>
      </c>
      <c r="W858">
        <v>2708</v>
      </c>
      <c r="X858">
        <v>0</v>
      </c>
      <c r="Y858">
        <v>0</v>
      </c>
      <c r="Z858">
        <f t="shared" si="26"/>
        <v>1</v>
      </c>
      <c r="AA858">
        <f t="shared" si="27"/>
        <v>2708</v>
      </c>
      <c r="AB858">
        <f>VLOOKUP(E858,'Territory Map'!$A$2:$B$26,2,FALSE)</f>
        <v>3</v>
      </c>
    </row>
    <row r="859" spans="1:28" x14ac:dyDescent="0.2">
      <c r="A859" t="s">
        <v>888</v>
      </c>
      <c r="B859">
        <v>3</v>
      </c>
      <c r="C859" s="1">
        <v>40909</v>
      </c>
      <c r="E859">
        <v>10013</v>
      </c>
      <c r="F859">
        <v>5</v>
      </c>
      <c r="G859">
        <v>900</v>
      </c>
      <c r="H859">
        <v>1956</v>
      </c>
      <c r="I859" t="s">
        <v>22</v>
      </c>
      <c r="J859">
        <v>1964</v>
      </c>
      <c r="K859">
        <v>1</v>
      </c>
      <c r="L859" t="s">
        <v>14</v>
      </c>
      <c r="M859" t="s">
        <v>26</v>
      </c>
      <c r="N859" t="s">
        <v>25</v>
      </c>
      <c r="O859" t="s">
        <v>25</v>
      </c>
      <c r="P859">
        <v>50000</v>
      </c>
      <c r="Q859">
        <v>5000</v>
      </c>
      <c r="R859">
        <v>25000</v>
      </c>
      <c r="S859">
        <v>10000</v>
      </c>
      <c r="T859">
        <v>300000</v>
      </c>
      <c r="U859">
        <v>3000</v>
      </c>
      <c r="V859">
        <v>500</v>
      </c>
      <c r="W859">
        <v>411</v>
      </c>
      <c r="X859">
        <v>0</v>
      </c>
      <c r="Y859">
        <v>0</v>
      </c>
      <c r="Z859">
        <f t="shared" si="26"/>
        <v>1</v>
      </c>
      <c r="AA859">
        <f t="shared" si="27"/>
        <v>411</v>
      </c>
      <c r="AB859">
        <f>VLOOKUP(E859,'Territory Map'!$A$2:$B$26,2,FALSE)</f>
        <v>2</v>
      </c>
    </row>
    <row r="860" spans="1:28" x14ac:dyDescent="0.2">
      <c r="A860" t="s">
        <v>889</v>
      </c>
      <c r="B860">
        <v>3</v>
      </c>
      <c r="C860" s="1">
        <v>40909</v>
      </c>
      <c r="E860">
        <v>10009</v>
      </c>
      <c r="F860">
        <v>4</v>
      </c>
      <c r="G860">
        <v>686</v>
      </c>
      <c r="H860">
        <v>2001</v>
      </c>
      <c r="I860" t="s">
        <v>22</v>
      </c>
      <c r="J860">
        <v>2001</v>
      </c>
      <c r="K860">
        <v>1</v>
      </c>
      <c r="L860" t="s">
        <v>14</v>
      </c>
      <c r="M860" t="s">
        <v>26</v>
      </c>
      <c r="N860" t="s">
        <v>25</v>
      </c>
      <c r="O860" t="s">
        <v>25</v>
      </c>
      <c r="P860">
        <v>300000</v>
      </c>
      <c r="Q860">
        <v>30000</v>
      </c>
      <c r="R860">
        <v>150000</v>
      </c>
      <c r="S860">
        <v>60000</v>
      </c>
      <c r="T860">
        <v>100000</v>
      </c>
      <c r="U860">
        <v>1000</v>
      </c>
      <c r="V860">
        <v>500</v>
      </c>
      <c r="W860">
        <v>4457</v>
      </c>
      <c r="X860">
        <v>0</v>
      </c>
      <c r="Y860">
        <v>0</v>
      </c>
      <c r="Z860">
        <f t="shared" si="26"/>
        <v>1</v>
      </c>
      <c r="AA860">
        <f t="shared" si="27"/>
        <v>4457</v>
      </c>
      <c r="AB860">
        <f>VLOOKUP(E860,'Territory Map'!$A$2:$B$26,2,FALSE)</f>
        <v>1</v>
      </c>
    </row>
    <row r="861" spans="1:28" x14ac:dyDescent="0.2">
      <c r="A861" t="s">
        <v>890</v>
      </c>
      <c r="B861">
        <v>3</v>
      </c>
      <c r="C861" s="1">
        <v>40909</v>
      </c>
      <c r="E861">
        <v>10006</v>
      </c>
      <c r="F861">
        <v>1</v>
      </c>
      <c r="G861">
        <v>899</v>
      </c>
      <c r="H861">
        <v>1987</v>
      </c>
      <c r="I861" t="s">
        <v>22</v>
      </c>
      <c r="J861">
        <v>2003</v>
      </c>
      <c r="K861">
        <v>1</v>
      </c>
      <c r="L861" t="s">
        <v>16</v>
      </c>
      <c r="M861" t="s">
        <v>26</v>
      </c>
      <c r="N861" t="s">
        <v>25</v>
      </c>
      <c r="O861" t="s">
        <v>25</v>
      </c>
      <c r="P861">
        <v>70000</v>
      </c>
      <c r="Q861">
        <v>7000</v>
      </c>
      <c r="R861">
        <v>35000</v>
      </c>
      <c r="S861">
        <v>14000</v>
      </c>
      <c r="T861">
        <v>300000</v>
      </c>
      <c r="U861">
        <v>1000</v>
      </c>
      <c r="V861">
        <v>250</v>
      </c>
      <c r="W861">
        <v>428</v>
      </c>
      <c r="X861">
        <v>0</v>
      </c>
      <c r="Y861">
        <v>0</v>
      </c>
      <c r="Z861">
        <f t="shared" si="26"/>
        <v>1</v>
      </c>
      <c r="AA861">
        <f t="shared" si="27"/>
        <v>428</v>
      </c>
      <c r="AB861">
        <f>VLOOKUP(E861,'Territory Map'!$A$2:$B$26,2,FALSE)</f>
        <v>6</v>
      </c>
    </row>
    <row r="862" spans="1:28" x14ac:dyDescent="0.2">
      <c r="A862" t="s">
        <v>891</v>
      </c>
      <c r="B862">
        <v>3</v>
      </c>
      <c r="C862" s="1">
        <v>40909</v>
      </c>
      <c r="E862">
        <v>10022</v>
      </c>
      <c r="F862">
        <v>2</v>
      </c>
      <c r="G862">
        <v>877</v>
      </c>
      <c r="H862">
        <v>1981</v>
      </c>
      <c r="I862" t="s">
        <v>23</v>
      </c>
      <c r="J862">
        <v>1981</v>
      </c>
      <c r="K862">
        <v>1</v>
      </c>
      <c r="L862" t="s">
        <v>15</v>
      </c>
      <c r="M862" t="s">
        <v>25</v>
      </c>
      <c r="N862" t="s">
        <v>25</v>
      </c>
      <c r="O862" t="s">
        <v>25</v>
      </c>
      <c r="P862">
        <v>125000</v>
      </c>
      <c r="Q862">
        <v>12500</v>
      </c>
      <c r="R862">
        <v>62500</v>
      </c>
      <c r="S862">
        <v>25000</v>
      </c>
      <c r="T862">
        <v>300000</v>
      </c>
      <c r="U862">
        <v>1000</v>
      </c>
      <c r="V862">
        <v>250</v>
      </c>
      <c r="W862">
        <v>639</v>
      </c>
      <c r="X862">
        <v>0</v>
      </c>
      <c r="Y862">
        <v>0</v>
      </c>
      <c r="Z862">
        <f t="shared" si="26"/>
        <v>1</v>
      </c>
      <c r="AA862">
        <f t="shared" si="27"/>
        <v>639</v>
      </c>
      <c r="AB862">
        <f>VLOOKUP(E862,'Territory Map'!$A$2:$B$26,2,FALSE)</f>
        <v>4</v>
      </c>
    </row>
    <row r="863" spans="1:28" x14ac:dyDescent="0.2">
      <c r="A863" t="s">
        <v>892</v>
      </c>
      <c r="B863">
        <v>3</v>
      </c>
      <c r="C863" s="1">
        <v>40909</v>
      </c>
      <c r="E863">
        <v>10022</v>
      </c>
      <c r="F863">
        <v>2</v>
      </c>
      <c r="G863">
        <v>813</v>
      </c>
      <c r="H863">
        <v>2003</v>
      </c>
      <c r="I863" t="s">
        <v>22</v>
      </c>
      <c r="J863">
        <v>2003</v>
      </c>
      <c r="K863">
        <v>1</v>
      </c>
      <c r="L863" t="s">
        <v>16</v>
      </c>
      <c r="M863" t="s">
        <v>26</v>
      </c>
      <c r="N863" t="s">
        <v>25</v>
      </c>
      <c r="O863" t="s">
        <v>25</v>
      </c>
      <c r="P863">
        <v>90000</v>
      </c>
      <c r="Q863">
        <v>9000</v>
      </c>
      <c r="R863">
        <v>45000</v>
      </c>
      <c r="S863">
        <v>18000</v>
      </c>
      <c r="T863">
        <v>100000</v>
      </c>
      <c r="U863">
        <v>3000</v>
      </c>
      <c r="V863">
        <v>250</v>
      </c>
      <c r="W863">
        <v>395</v>
      </c>
      <c r="X863">
        <v>0</v>
      </c>
      <c r="Y863">
        <v>0</v>
      </c>
      <c r="Z863">
        <f t="shared" si="26"/>
        <v>1</v>
      </c>
      <c r="AA863">
        <f t="shared" si="27"/>
        <v>395</v>
      </c>
      <c r="AB863">
        <f>VLOOKUP(E863,'Territory Map'!$A$2:$B$26,2,FALSE)</f>
        <v>4</v>
      </c>
    </row>
    <row r="864" spans="1:28" x14ac:dyDescent="0.2">
      <c r="A864" t="s">
        <v>893</v>
      </c>
      <c r="B864">
        <v>3</v>
      </c>
      <c r="C864" s="1">
        <v>40909</v>
      </c>
      <c r="E864">
        <v>10006</v>
      </c>
      <c r="F864">
        <v>3</v>
      </c>
      <c r="G864">
        <v>900</v>
      </c>
      <c r="H864">
        <v>1963</v>
      </c>
      <c r="I864" t="s">
        <v>22</v>
      </c>
      <c r="J864">
        <v>1996</v>
      </c>
      <c r="K864">
        <v>1</v>
      </c>
      <c r="L864" t="s">
        <v>14</v>
      </c>
      <c r="M864" t="s">
        <v>26</v>
      </c>
      <c r="N864" t="s">
        <v>26</v>
      </c>
      <c r="O864" t="s">
        <v>25</v>
      </c>
      <c r="P864">
        <v>300000</v>
      </c>
      <c r="Q864">
        <v>30000</v>
      </c>
      <c r="R864">
        <v>150000</v>
      </c>
      <c r="S864">
        <v>60000</v>
      </c>
      <c r="T864">
        <v>500000</v>
      </c>
      <c r="U864">
        <v>5000</v>
      </c>
      <c r="V864">
        <v>500</v>
      </c>
      <c r="W864">
        <v>2085</v>
      </c>
      <c r="X864">
        <v>0</v>
      </c>
      <c r="Y864">
        <v>0</v>
      </c>
      <c r="Z864">
        <f t="shared" si="26"/>
        <v>1</v>
      </c>
      <c r="AA864">
        <f t="shared" si="27"/>
        <v>2085</v>
      </c>
      <c r="AB864">
        <f>VLOOKUP(E864,'Territory Map'!$A$2:$B$26,2,FALSE)</f>
        <v>6</v>
      </c>
    </row>
    <row r="865" spans="1:28" x14ac:dyDescent="0.2">
      <c r="A865" t="s">
        <v>894</v>
      </c>
      <c r="B865">
        <v>3</v>
      </c>
      <c r="C865" s="1">
        <v>40909</v>
      </c>
      <c r="D865" s="1">
        <v>41091</v>
      </c>
      <c r="E865">
        <v>10008</v>
      </c>
      <c r="F865">
        <v>5</v>
      </c>
      <c r="G865">
        <v>800</v>
      </c>
      <c r="H865">
        <v>1957</v>
      </c>
      <c r="I865" t="s">
        <v>22</v>
      </c>
      <c r="J865">
        <v>1989</v>
      </c>
      <c r="K865">
        <v>1</v>
      </c>
      <c r="L865" t="s">
        <v>14</v>
      </c>
      <c r="M865" t="s">
        <v>25</v>
      </c>
      <c r="N865" t="s">
        <v>25</v>
      </c>
      <c r="O865" t="s">
        <v>25</v>
      </c>
      <c r="P865">
        <v>70000</v>
      </c>
      <c r="Q865">
        <v>7000</v>
      </c>
      <c r="R865">
        <v>35000</v>
      </c>
      <c r="S865">
        <v>14000</v>
      </c>
      <c r="T865">
        <v>300000</v>
      </c>
      <c r="U865">
        <v>5000</v>
      </c>
      <c r="V865">
        <v>1000</v>
      </c>
      <c r="W865">
        <v>1227</v>
      </c>
      <c r="X865">
        <v>0</v>
      </c>
      <c r="Y865">
        <v>0</v>
      </c>
      <c r="Z865">
        <f t="shared" si="26"/>
        <v>0.5</v>
      </c>
      <c r="AA865">
        <f t="shared" si="27"/>
        <v>613.5</v>
      </c>
      <c r="AB865">
        <f>VLOOKUP(E865,'Territory Map'!$A$2:$B$26,2,FALSE)</f>
        <v>1</v>
      </c>
    </row>
    <row r="866" spans="1:28" x14ac:dyDescent="0.2">
      <c r="A866" t="s">
        <v>895</v>
      </c>
      <c r="B866">
        <v>3</v>
      </c>
      <c r="C866" s="1">
        <v>40909</v>
      </c>
      <c r="E866">
        <v>10004</v>
      </c>
      <c r="F866">
        <v>4</v>
      </c>
      <c r="G866">
        <v>715</v>
      </c>
      <c r="H866">
        <v>1991</v>
      </c>
      <c r="I866" t="s">
        <v>22</v>
      </c>
      <c r="J866">
        <v>2009</v>
      </c>
      <c r="K866">
        <v>7</v>
      </c>
      <c r="L866" t="s">
        <v>14</v>
      </c>
      <c r="M866" t="s">
        <v>26</v>
      </c>
      <c r="N866" t="s">
        <v>26</v>
      </c>
      <c r="O866" t="s">
        <v>25</v>
      </c>
      <c r="P866">
        <v>90000</v>
      </c>
      <c r="Q866">
        <v>9000</v>
      </c>
      <c r="R866">
        <v>45000</v>
      </c>
      <c r="S866">
        <v>18000</v>
      </c>
      <c r="T866">
        <v>100000</v>
      </c>
      <c r="U866">
        <v>3000</v>
      </c>
      <c r="V866">
        <v>500</v>
      </c>
      <c r="W866">
        <v>1467</v>
      </c>
      <c r="X866">
        <v>0</v>
      </c>
      <c r="Y866">
        <v>0</v>
      </c>
      <c r="Z866">
        <f t="shared" si="26"/>
        <v>1</v>
      </c>
      <c r="AA866">
        <f t="shared" si="27"/>
        <v>1467</v>
      </c>
      <c r="AB866">
        <f>VLOOKUP(E866,'Territory Map'!$A$2:$B$26,2,FALSE)</f>
        <v>5</v>
      </c>
    </row>
    <row r="867" spans="1:28" x14ac:dyDescent="0.2">
      <c r="A867" t="s">
        <v>896</v>
      </c>
      <c r="B867">
        <v>3</v>
      </c>
      <c r="C867" s="1">
        <v>40909</v>
      </c>
      <c r="E867">
        <v>10022</v>
      </c>
      <c r="F867">
        <v>2</v>
      </c>
      <c r="G867">
        <v>668</v>
      </c>
      <c r="H867">
        <v>1965</v>
      </c>
      <c r="I867" t="s">
        <v>24</v>
      </c>
      <c r="J867">
        <v>1980</v>
      </c>
      <c r="K867">
        <v>7</v>
      </c>
      <c r="L867" t="s">
        <v>14</v>
      </c>
      <c r="M867" t="s">
        <v>25</v>
      </c>
      <c r="N867" t="s">
        <v>25</v>
      </c>
      <c r="O867" t="s">
        <v>25</v>
      </c>
      <c r="P867">
        <v>50000</v>
      </c>
      <c r="Q867">
        <v>5000</v>
      </c>
      <c r="R867">
        <v>25000</v>
      </c>
      <c r="S867">
        <v>10000</v>
      </c>
      <c r="T867">
        <v>500000</v>
      </c>
      <c r="U867">
        <v>1000</v>
      </c>
      <c r="V867">
        <v>1000</v>
      </c>
      <c r="W867">
        <v>1272</v>
      </c>
      <c r="X867">
        <v>0</v>
      </c>
      <c r="Y867">
        <v>0</v>
      </c>
      <c r="Z867">
        <f t="shared" si="26"/>
        <v>1</v>
      </c>
      <c r="AA867">
        <f t="shared" si="27"/>
        <v>1272</v>
      </c>
      <c r="AB867">
        <f>VLOOKUP(E867,'Territory Map'!$A$2:$B$26,2,FALSE)</f>
        <v>4</v>
      </c>
    </row>
    <row r="868" spans="1:28" x14ac:dyDescent="0.2">
      <c r="A868" t="s">
        <v>897</v>
      </c>
      <c r="B868">
        <v>3</v>
      </c>
      <c r="C868" s="1">
        <v>40909</v>
      </c>
      <c r="E868">
        <v>10019</v>
      </c>
      <c r="F868">
        <v>4</v>
      </c>
      <c r="G868">
        <v>713</v>
      </c>
      <c r="H868">
        <v>1982</v>
      </c>
      <c r="I868" t="s">
        <v>22</v>
      </c>
      <c r="J868">
        <v>1996</v>
      </c>
      <c r="K868">
        <v>9</v>
      </c>
      <c r="L868" t="s">
        <v>14</v>
      </c>
      <c r="M868" t="s">
        <v>26</v>
      </c>
      <c r="N868" t="s">
        <v>25</v>
      </c>
      <c r="O868" t="s">
        <v>25</v>
      </c>
      <c r="P868">
        <v>70000</v>
      </c>
      <c r="Q868">
        <v>7000</v>
      </c>
      <c r="R868">
        <v>35000</v>
      </c>
      <c r="S868">
        <v>14000</v>
      </c>
      <c r="T868">
        <v>500000</v>
      </c>
      <c r="U868">
        <v>5000</v>
      </c>
      <c r="V868">
        <v>500</v>
      </c>
      <c r="W868">
        <v>1905</v>
      </c>
      <c r="X868">
        <v>0</v>
      </c>
      <c r="Y868">
        <v>0</v>
      </c>
      <c r="Z868">
        <f t="shared" si="26"/>
        <v>1</v>
      </c>
      <c r="AA868">
        <f t="shared" si="27"/>
        <v>1905</v>
      </c>
      <c r="AB868">
        <f>VLOOKUP(E868,'Territory Map'!$A$2:$B$26,2,FALSE)</f>
        <v>1</v>
      </c>
    </row>
    <row r="869" spans="1:28" x14ac:dyDescent="0.2">
      <c r="A869" t="s">
        <v>898</v>
      </c>
      <c r="B869">
        <v>3</v>
      </c>
      <c r="C869" s="1">
        <v>40909</v>
      </c>
      <c r="D869" s="1">
        <v>41091</v>
      </c>
      <c r="E869">
        <v>10006</v>
      </c>
      <c r="F869">
        <v>2</v>
      </c>
      <c r="G869">
        <v>772</v>
      </c>
      <c r="H869">
        <v>1961</v>
      </c>
      <c r="I869" t="s">
        <v>22</v>
      </c>
      <c r="J869">
        <v>1967</v>
      </c>
      <c r="K869">
        <v>1</v>
      </c>
      <c r="L869" t="s">
        <v>15</v>
      </c>
      <c r="M869" t="s">
        <v>26</v>
      </c>
      <c r="N869" t="s">
        <v>25</v>
      </c>
      <c r="O869" t="s">
        <v>25</v>
      </c>
      <c r="P869">
        <v>70000</v>
      </c>
      <c r="Q869">
        <v>7000</v>
      </c>
      <c r="R869">
        <v>35000</v>
      </c>
      <c r="S869">
        <v>14000</v>
      </c>
      <c r="T869">
        <v>100000</v>
      </c>
      <c r="U869">
        <v>3000</v>
      </c>
      <c r="V869">
        <v>500</v>
      </c>
      <c r="W869">
        <v>1285</v>
      </c>
      <c r="X869">
        <v>0</v>
      </c>
      <c r="Y869">
        <v>0</v>
      </c>
      <c r="Z869">
        <f t="shared" si="26"/>
        <v>0.5</v>
      </c>
      <c r="AA869">
        <f t="shared" si="27"/>
        <v>642.5</v>
      </c>
      <c r="AB869">
        <f>VLOOKUP(E869,'Territory Map'!$A$2:$B$26,2,FALSE)</f>
        <v>6</v>
      </c>
    </row>
    <row r="870" spans="1:28" x14ac:dyDescent="0.2">
      <c r="A870" t="s">
        <v>899</v>
      </c>
      <c r="B870">
        <v>3</v>
      </c>
      <c r="C870" s="1">
        <v>40909</v>
      </c>
      <c r="E870">
        <v>10017</v>
      </c>
      <c r="F870">
        <v>2</v>
      </c>
      <c r="G870">
        <v>800</v>
      </c>
      <c r="H870">
        <v>2009</v>
      </c>
      <c r="I870" t="s">
        <v>22</v>
      </c>
      <c r="J870">
        <v>2009</v>
      </c>
      <c r="K870">
        <v>1</v>
      </c>
      <c r="L870" t="s">
        <v>14</v>
      </c>
      <c r="M870" t="s">
        <v>26</v>
      </c>
      <c r="N870" t="s">
        <v>25</v>
      </c>
      <c r="O870" t="s">
        <v>25</v>
      </c>
      <c r="P870">
        <v>60000</v>
      </c>
      <c r="Q870">
        <v>6000</v>
      </c>
      <c r="R870">
        <v>30000</v>
      </c>
      <c r="S870">
        <v>12000</v>
      </c>
      <c r="T870">
        <v>300000</v>
      </c>
      <c r="U870">
        <v>1000</v>
      </c>
      <c r="V870">
        <v>500</v>
      </c>
      <c r="W870">
        <v>416</v>
      </c>
      <c r="X870">
        <v>0</v>
      </c>
      <c r="Y870">
        <v>0</v>
      </c>
      <c r="Z870">
        <f t="shared" si="26"/>
        <v>1</v>
      </c>
      <c r="AA870">
        <f t="shared" si="27"/>
        <v>416</v>
      </c>
      <c r="AB870">
        <f>VLOOKUP(E870,'Territory Map'!$A$2:$B$26,2,FALSE)</f>
        <v>3</v>
      </c>
    </row>
    <row r="871" spans="1:28" x14ac:dyDescent="0.2">
      <c r="A871" t="s">
        <v>900</v>
      </c>
      <c r="B871">
        <v>3</v>
      </c>
      <c r="C871" s="1">
        <v>40909</v>
      </c>
      <c r="E871">
        <v>10015</v>
      </c>
      <c r="F871">
        <v>2</v>
      </c>
      <c r="G871">
        <v>723</v>
      </c>
      <c r="H871">
        <v>1993</v>
      </c>
      <c r="I871" t="s">
        <v>22</v>
      </c>
      <c r="J871">
        <v>1993</v>
      </c>
      <c r="K871">
        <v>1</v>
      </c>
      <c r="L871" t="s">
        <v>14</v>
      </c>
      <c r="M871" t="s">
        <v>26</v>
      </c>
      <c r="N871" t="s">
        <v>25</v>
      </c>
      <c r="O871" t="s">
        <v>25</v>
      </c>
      <c r="P871">
        <v>200000</v>
      </c>
      <c r="Q871">
        <v>20000</v>
      </c>
      <c r="R871">
        <v>100000</v>
      </c>
      <c r="S871">
        <v>40000</v>
      </c>
      <c r="T871">
        <v>100000</v>
      </c>
      <c r="U871">
        <v>3000</v>
      </c>
      <c r="V871">
        <v>500</v>
      </c>
      <c r="W871">
        <v>2786</v>
      </c>
      <c r="X871">
        <v>0</v>
      </c>
      <c r="Y871">
        <v>0</v>
      </c>
      <c r="Z871">
        <f t="shared" si="26"/>
        <v>1</v>
      </c>
      <c r="AA871">
        <f t="shared" si="27"/>
        <v>2786</v>
      </c>
      <c r="AB871">
        <f>VLOOKUP(E871,'Territory Map'!$A$2:$B$26,2,FALSE)</f>
        <v>7</v>
      </c>
    </row>
    <row r="872" spans="1:28" x14ac:dyDescent="0.2">
      <c r="A872" t="s">
        <v>901</v>
      </c>
      <c r="B872">
        <v>3</v>
      </c>
      <c r="C872" s="1">
        <v>40909</v>
      </c>
      <c r="E872">
        <v>10017</v>
      </c>
      <c r="F872">
        <v>3</v>
      </c>
      <c r="G872">
        <v>900</v>
      </c>
      <c r="H872">
        <v>1973</v>
      </c>
      <c r="I872" t="s">
        <v>22</v>
      </c>
      <c r="J872">
        <v>2001</v>
      </c>
      <c r="K872">
        <v>1</v>
      </c>
      <c r="L872" t="s">
        <v>14</v>
      </c>
      <c r="M872" t="s">
        <v>25</v>
      </c>
      <c r="N872" t="s">
        <v>25</v>
      </c>
      <c r="O872" t="s">
        <v>25</v>
      </c>
      <c r="P872">
        <v>300000</v>
      </c>
      <c r="Q872">
        <v>30000</v>
      </c>
      <c r="R872">
        <v>180000</v>
      </c>
      <c r="S872">
        <v>60000</v>
      </c>
      <c r="T872">
        <v>500000</v>
      </c>
      <c r="U872">
        <v>3000</v>
      </c>
      <c r="V872">
        <v>1000</v>
      </c>
      <c r="W872">
        <v>1433</v>
      </c>
      <c r="X872">
        <v>0</v>
      </c>
      <c r="Y872">
        <v>0</v>
      </c>
      <c r="Z872">
        <f t="shared" si="26"/>
        <v>1</v>
      </c>
      <c r="AA872">
        <f t="shared" si="27"/>
        <v>1433</v>
      </c>
      <c r="AB872">
        <f>VLOOKUP(E872,'Territory Map'!$A$2:$B$26,2,FALSE)</f>
        <v>3</v>
      </c>
    </row>
    <row r="873" spans="1:28" x14ac:dyDescent="0.2">
      <c r="A873" t="s">
        <v>902</v>
      </c>
      <c r="B873">
        <v>3</v>
      </c>
      <c r="C873" s="1">
        <v>40909</v>
      </c>
      <c r="E873">
        <v>10016</v>
      </c>
      <c r="F873">
        <v>3</v>
      </c>
      <c r="G873">
        <v>732</v>
      </c>
      <c r="H873">
        <v>1952</v>
      </c>
      <c r="I873" t="s">
        <v>22</v>
      </c>
      <c r="J873">
        <v>2007</v>
      </c>
      <c r="K873">
        <v>1</v>
      </c>
      <c r="L873" t="s">
        <v>14</v>
      </c>
      <c r="M873" t="s">
        <v>26</v>
      </c>
      <c r="N873" t="s">
        <v>25</v>
      </c>
      <c r="O873" t="s">
        <v>25</v>
      </c>
      <c r="P873">
        <v>150000</v>
      </c>
      <c r="Q873">
        <v>15000</v>
      </c>
      <c r="R873">
        <v>75000</v>
      </c>
      <c r="S873">
        <v>30000</v>
      </c>
      <c r="T873">
        <v>100000</v>
      </c>
      <c r="U873">
        <v>5000</v>
      </c>
      <c r="V873">
        <v>1000</v>
      </c>
      <c r="W873">
        <v>2326</v>
      </c>
      <c r="X873">
        <v>0</v>
      </c>
      <c r="Y873">
        <v>0</v>
      </c>
      <c r="Z873">
        <f t="shared" si="26"/>
        <v>1</v>
      </c>
      <c r="AA873">
        <f t="shared" si="27"/>
        <v>2326</v>
      </c>
      <c r="AB873">
        <f>VLOOKUP(E873,'Territory Map'!$A$2:$B$26,2,FALSE)</f>
        <v>6</v>
      </c>
    </row>
    <row r="874" spans="1:28" x14ac:dyDescent="0.2">
      <c r="A874" t="s">
        <v>903</v>
      </c>
      <c r="B874">
        <v>3</v>
      </c>
      <c r="C874" s="1">
        <v>40909</v>
      </c>
      <c r="E874">
        <v>10010</v>
      </c>
      <c r="F874">
        <v>2</v>
      </c>
      <c r="G874">
        <v>899</v>
      </c>
      <c r="H874">
        <v>1973</v>
      </c>
      <c r="I874" t="s">
        <v>22</v>
      </c>
      <c r="J874">
        <v>1973</v>
      </c>
      <c r="K874">
        <v>1</v>
      </c>
      <c r="L874" t="s">
        <v>14</v>
      </c>
      <c r="M874" t="s">
        <v>26</v>
      </c>
      <c r="N874" t="s">
        <v>25</v>
      </c>
      <c r="O874" t="s">
        <v>25</v>
      </c>
      <c r="P874">
        <v>95000</v>
      </c>
      <c r="Q874">
        <v>9500</v>
      </c>
      <c r="R874">
        <v>47500</v>
      </c>
      <c r="S874">
        <v>19000</v>
      </c>
      <c r="T874">
        <v>100000</v>
      </c>
      <c r="U874">
        <v>5000</v>
      </c>
      <c r="V874">
        <v>500</v>
      </c>
      <c r="W874">
        <v>1152</v>
      </c>
      <c r="X874">
        <v>0</v>
      </c>
      <c r="Y874">
        <v>0</v>
      </c>
      <c r="Z874">
        <f t="shared" si="26"/>
        <v>1</v>
      </c>
      <c r="AA874">
        <f t="shared" si="27"/>
        <v>1152</v>
      </c>
      <c r="AB874">
        <f>VLOOKUP(E874,'Territory Map'!$A$2:$B$26,2,FALSE)</f>
        <v>7</v>
      </c>
    </row>
    <row r="875" spans="1:28" x14ac:dyDescent="0.2">
      <c r="A875" t="s">
        <v>904</v>
      </c>
      <c r="B875">
        <v>3</v>
      </c>
      <c r="C875" s="1">
        <v>40909</v>
      </c>
      <c r="E875">
        <v>10007</v>
      </c>
      <c r="F875">
        <v>4</v>
      </c>
      <c r="G875">
        <v>824</v>
      </c>
      <c r="H875">
        <v>2000</v>
      </c>
      <c r="I875" t="s">
        <v>22</v>
      </c>
      <c r="J875">
        <v>2000</v>
      </c>
      <c r="K875">
        <v>7</v>
      </c>
      <c r="L875" t="s">
        <v>14</v>
      </c>
      <c r="M875" t="s">
        <v>26</v>
      </c>
      <c r="N875" t="s">
        <v>25</v>
      </c>
      <c r="O875" t="s">
        <v>25</v>
      </c>
      <c r="P875">
        <v>300000</v>
      </c>
      <c r="Q875">
        <v>30000</v>
      </c>
      <c r="R875">
        <v>150000</v>
      </c>
      <c r="S875">
        <v>60000</v>
      </c>
      <c r="T875">
        <v>300000</v>
      </c>
      <c r="U875">
        <v>1000</v>
      </c>
      <c r="V875">
        <v>500</v>
      </c>
      <c r="W875">
        <v>2498</v>
      </c>
      <c r="X875">
        <v>0</v>
      </c>
      <c r="Y875">
        <v>0</v>
      </c>
      <c r="Z875">
        <f t="shared" si="26"/>
        <v>1</v>
      </c>
      <c r="AA875">
        <f t="shared" si="27"/>
        <v>2498</v>
      </c>
      <c r="AB875">
        <f>VLOOKUP(E875,'Territory Map'!$A$2:$B$26,2,FALSE)</f>
        <v>3</v>
      </c>
    </row>
    <row r="876" spans="1:28" x14ac:dyDescent="0.2">
      <c r="A876" t="s">
        <v>905</v>
      </c>
      <c r="B876">
        <v>3</v>
      </c>
      <c r="C876" s="1">
        <v>40909</v>
      </c>
      <c r="E876">
        <v>10018</v>
      </c>
      <c r="F876">
        <v>4</v>
      </c>
      <c r="G876">
        <v>900</v>
      </c>
      <c r="H876">
        <v>1953</v>
      </c>
      <c r="I876" t="s">
        <v>24</v>
      </c>
      <c r="J876">
        <v>1988</v>
      </c>
      <c r="K876">
        <v>1</v>
      </c>
      <c r="L876" t="s">
        <v>14</v>
      </c>
      <c r="M876" t="s">
        <v>26</v>
      </c>
      <c r="N876" t="s">
        <v>26</v>
      </c>
      <c r="O876" t="s">
        <v>25</v>
      </c>
      <c r="P876">
        <v>150000</v>
      </c>
      <c r="Q876">
        <v>15000</v>
      </c>
      <c r="R876">
        <v>75000</v>
      </c>
      <c r="S876">
        <v>30000</v>
      </c>
      <c r="T876">
        <v>300000</v>
      </c>
      <c r="U876">
        <v>3000</v>
      </c>
      <c r="V876">
        <v>500</v>
      </c>
      <c r="W876">
        <v>1134</v>
      </c>
      <c r="X876">
        <v>1</v>
      </c>
      <c r="Y876">
        <v>750</v>
      </c>
      <c r="Z876">
        <f t="shared" si="26"/>
        <v>1</v>
      </c>
      <c r="AA876">
        <f t="shared" si="27"/>
        <v>1134</v>
      </c>
      <c r="AB876">
        <f>VLOOKUP(E876,'Territory Map'!$A$2:$B$26,2,FALSE)</f>
        <v>2</v>
      </c>
    </row>
    <row r="877" spans="1:28" x14ac:dyDescent="0.2">
      <c r="A877" t="s">
        <v>906</v>
      </c>
      <c r="B877">
        <v>3</v>
      </c>
      <c r="C877" s="1">
        <v>40909</v>
      </c>
      <c r="E877">
        <v>10019</v>
      </c>
      <c r="F877">
        <v>4</v>
      </c>
      <c r="G877">
        <v>900</v>
      </c>
      <c r="H877">
        <v>1967</v>
      </c>
      <c r="I877" t="s">
        <v>22</v>
      </c>
      <c r="J877">
        <v>1990</v>
      </c>
      <c r="K877">
        <v>9</v>
      </c>
      <c r="L877" t="s">
        <v>14</v>
      </c>
      <c r="M877" t="s">
        <v>26</v>
      </c>
      <c r="N877" t="s">
        <v>26</v>
      </c>
      <c r="O877" t="s">
        <v>25</v>
      </c>
      <c r="P877">
        <v>400000</v>
      </c>
      <c r="Q877">
        <v>40000</v>
      </c>
      <c r="R877">
        <v>240000</v>
      </c>
      <c r="S877">
        <v>80000</v>
      </c>
      <c r="T877">
        <v>100000</v>
      </c>
      <c r="U877">
        <v>1000</v>
      </c>
      <c r="V877">
        <v>1000</v>
      </c>
      <c r="W877">
        <v>3799</v>
      </c>
      <c r="X877">
        <v>1</v>
      </c>
      <c r="Y877">
        <v>69312</v>
      </c>
      <c r="Z877">
        <f t="shared" si="26"/>
        <v>1</v>
      </c>
      <c r="AA877">
        <f t="shared" si="27"/>
        <v>3799</v>
      </c>
      <c r="AB877">
        <f>VLOOKUP(E877,'Territory Map'!$A$2:$B$26,2,FALSE)</f>
        <v>1</v>
      </c>
    </row>
    <row r="878" spans="1:28" x14ac:dyDescent="0.2">
      <c r="A878" t="s">
        <v>907</v>
      </c>
      <c r="B878">
        <v>3</v>
      </c>
      <c r="C878" s="1">
        <v>40909</v>
      </c>
      <c r="E878">
        <v>10005</v>
      </c>
      <c r="F878">
        <v>3</v>
      </c>
      <c r="G878">
        <v>695</v>
      </c>
      <c r="H878">
        <v>2000</v>
      </c>
      <c r="I878" t="s">
        <v>22</v>
      </c>
      <c r="J878">
        <v>2008</v>
      </c>
      <c r="K878">
        <v>1</v>
      </c>
      <c r="L878" t="s">
        <v>14</v>
      </c>
      <c r="M878" t="s">
        <v>26</v>
      </c>
      <c r="N878" t="s">
        <v>25</v>
      </c>
      <c r="O878" t="s">
        <v>25</v>
      </c>
      <c r="P878">
        <v>80000</v>
      </c>
      <c r="Q878">
        <v>8000</v>
      </c>
      <c r="R878">
        <v>40000</v>
      </c>
      <c r="S878">
        <v>16000</v>
      </c>
      <c r="T878">
        <v>100000</v>
      </c>
      <c r="U878">
        <v>1000</v>
      </c>
      <c r="V878">
        <v>500</v>
      </c>
      <c r="W878">
        <v>1877</v>
      </c>
      <c r="X878">
        <v>0</v>
      </c>
      <c r="Y878">
        <v>0</v>
      </c>
      <c r="Z878">
        <f t="shared" si="26"/>
        <v>1</v>
      </c>
      <c r="AA878">
        <f t="shared" si="27"/>
        <v>1877</v>
      </c>
      <c r="AB878">
        <f>VLOOKUP(E878,'Territory Map'!$A$2:$B$26,2,FALSE)</f>
        <v>7</v>
      </c>
    </row>
    <row r="879" spans="1:28" x14ac:dyDescent="0.2">
      <c r="A879" t="s">
        <v>908</v>
      </c>
      <c r="B879">
        <v>3</v>
      </c>
      <c r="C879" s="1">
        <v>40909</v>
      </c>
      <c r="E879">
        <v>10001</v>
      </c>
      <c r="F879">
        <v>3</v>
      </c>
      <c r="G879">
        <v>661</v>
      </c>
      <c r="H879">
        <v>1979</v>
      </c>
      <c r="I879" t="s">
        <v>22</v>
      </c>
      <c r="J879">
        <v>1979</v>
      </c>
      <c r="K879">
        <v>7</v>
      </c>
      <c r="L879" t="s">
        <v>14</v>
      </c>
      <c r="M879" t="s">
        <v>26</v>
      </c>
      <c r="N879" t="s">
        <v>25</v>
      </c>
      <c r="O879" t="s">
        <v>25</v>
      </c>
      <c r="P879">
        <v>200000</v>
      </c>
      <c r="Q879">
        <v>20000</v>
      </c>
      <c r="R879">
        <v>140000</v>
      </c>
      <c r="S879">
        <v>40000</v>
      </c>
      <c r="T879">
        <v>100000</v>
      </c>
      <c r="U879">
        <v>3000</v>
      </c>
      <c r="V879">
        <v>1000</v>
      </c>
      <c r="W879">
        <v>4933</v>
      </c>
      <c r="X879">
        <v>0</v>
      </c>
      <c r="Y879">
        <v>0</v>
      </c>
      <c r="Z879">
        <f t="shared" si="26"/>
        <v>1</v>
      </c>
      <c r="AA879">
        <f t="shared" si="27"/>
        <v>4933</v>
      </c>
      <c r="AB879">
        <f>VLOOKUP(E879,'Territory Map'!$A$2:$B$26,2,FALSE)</f>
        <v>6</v>
      </c>
    </row>
    <row r="880" spans="1:28" x14ac:dyDescent="0.2">
      <c r="A880" t="s">
        <v>909</v>
      </c>
      <c r="B880">
        <v>3</v>
      </c>
      <c r="C880" s="1">
        <v>40909</v>
      </c>
      <c r="E880">
        <v>10025</v>
      </c>
      <c r="F880">
        <v>2</v>
      </c>
      <c r="G880" t="s">
        <v>27</v>
      </c>
      <c r="H880">
        <v>1985</v>
      </c>
      <c r="I880" t="s">
        <v>22</v>
      </c>
      <c r="J880">
        <v>2006</v>
      </c>
      <c r="K880">
        <v>7</v>
      </c>
      <c r="L880" t="s">
        <v>14</v>
      </c>
      <c r="M880" t="s">
        <v>26</v>
      </c>
      <c r="N880" t="s">
        <v>25</v>
      </c>
      <c r="O880" t="s">
        <v>25</v>
      </c>
      <c r="P880">
        <v>125000</v>
      </c>
      <c r="Q880">
        <v>12500</v>
      </c>
      <c r="R880">
        <v>75000</v>
      </c>
      <c r="S880">
        <v>25000</v>
      </c>
      <c r="T880">
        <v>500000</v>
      </c>
      <c r="U880">
        <v>3000</v>
      </c>
      <c r="V880">
        <v>500</v>
      </c>
      <c r="W880">
        <v>1699</v>
      </c>
      <c r="X880">
        <v>0</v>
      </c>
      <c r="Y880">
        <v>0</v>
      </c>
      <c r="Z880">
        <f t="shared" si="26"/>
        <v>1</v>
      </c>
      <c r="AA880">
        <f t="shared" si="27"/>
        <v>1699</v>
      </c>
      <c r="AB880">
        <f>VLOOKUP(E880,'Territory Map'!$A$2:$B$26,2,FALSE)</f>
        <v>7</v>
      </c>
    </row>
    <row r="881" spans="1:28" x14ac:dyDescent="0.2">
      <c r="A881" t="s">
        <v>910</v>
      </c>
      <c r="B881">
        <v>3</v>
      </c>
      <c r="C881" s="1">
        <v>40909</v>
      </c>
      <c r="D881" s="1">
        <v>41091</v>
      </c>
      <c r="E881">
        <v>10010</v>
      </c>
      <c r="F881">
        <v>2</v>
      </c>
      <c r="G881">
        <v>872</v>
      </c>
      <c r="H881">
        <v>1976</v>
      </c>
      <c r="I881" t="s">
        <v>22</v>
      </c>
      <c r="J881">
        <v>1976</v>
      </c>
      <c r="K881">
        <v>1</v>
      </c>
      <c r="L881" t="s">
        <v>14</v>
      </c>
      <c r="M881" t="s">
        <v>26</v>
      </c>
      <c r="N881" t="s">
        <v>26</v>
      </c>
      <c r="O881" t="s">
        <v>25</v>
      </c>
      <c r="P881">
        <v>70000</v>
      </c>
      <c r="Q881">
        <v>7000</v>
      </c>
      <c r="R881">
        <v>35000</v>
      </c>
      <c r="S881">
        <v>14000</v>
      </c>
      <c r="T881">
        <v>500000</v>
      </c>
      <c r="U881">
        <v>1000</v>
      </c>
      <c r="V881">
        <v>1000</v>
      </c>
      <c r="W881">
        <v>771</v>
      </c>
      <c r="X881">
        <v>0</v>
      </c>
      <c r="Y881">
        <v>0</v>
      </c>
      <c r="Z881">
        <f t="shared" si="26"/>
        <v>0.5</v>
      </c>
      <c r="AA881">
        <f t="shared" si="27"/>
        <v>385.5</v>
      </c>
      <c r="AB881">
        <f>VLOOKUP(E881,'Territory Map'!$A$2:$B$26,2,FALSE)</f>
        <v>7</v>
      </c>
    </row>
    <row r="882" spans="1:28" x14ac:dyDescent="0.2">
      <c r="A882" t="s">
        <v>911</v>
      </c>
      <c r="B882">
        <v>3</v>
      </c>
      <c r="C882" s="1">
        <v>40909</v>
      </c>
      <c r="E882">
        <v>10009</v>
      </c>
      <c r="F882">
        <v>3</v>
      </c>
      <c r="G882">
        <v>888</v>
      </c>
      <c r="H882">
        <v>2010</v>
      </c>
      <c r="I882" t="s">
        <v>23</v>
      </c>
      <c r="J882">
        <v>2010</v>
      </c>
      <c r="K882">
        <v>7</v>
      </c>
      <c r="L882" t="s">
        <v>16</v>
      </c>
      <c r="M882" t="s">
        <v>26</v>
      </c>
      <c r="N882" t="s">
        <v>26</v>
      </c>
      <c r="O882" t="s">
        <v>25</v>
      </c>
      <c r="P882">
        <v>125000</v>
      </c>
      <c r="Q882">
        <v>12500</v>
      </c>
      <c r="R882">
        <v>62500</v>
      </c>
      <c r="S882">
        <v>25000</v>
      </c>
      <c r="T882">
        <v>300000</v>
      </c>
      <c r="U882">
        <v>5000</v>
      </c>
      <c r="V882">
        <v>500</v>
      </c>
      <c r="W882">
        <v>539</v>
      </c>
      <c r="X882">
        <v>0</v>
      </c>
      <c r="Y882">
        <v>0</v>
      </c>
      <c r="Z882">
        <f t="shared" si="26"/>
        <v>1</v>
      </c>
      <c r="AA882">
        <f t="shared" si="27"/>
        <v>539</v>
      </c>
      <c r="AB882">
        <f>VLOOKUP(E882,'Territory Map'!$A$2:$B$26,2,FALSE)</f>
        <v>1</v>
      </c>
    </row>
    <row r="883" spans="1:28" x14ac:dyDescent="0.2">
      <c r="A883" t="s">
        <v>912</v>
      </c>
      <c r="B883">
        <v>3</v>
      </c>
      <c r="C883" s="1">
        <v>40909</v>
      </c>
      <c r="D883" s="1">
        <v>41091</v>
      </c>
      <c r="E883">
        <v>10003</v>
      </c>
      <c r="F883">
        <v>3</v>
      </c>
      <c r="G883">
        <v>819</v>
      </c>
      <c r="H883">
        <v>1984</v>
      </c>
      <c r="I883" t="s">
        <v>22</v>
      </c>
      <c r="J883">
        <v>1984</v>
      </c>
      <c r="K883">
        <v>1</v>
      </c>
      <c r="L883" t="s">
        <v>14</v>
      </c>
      <c r="M883" t="s">
        <v>26</v>
      </c>
      <c r="N883" t="s">
        <v>25</v>
      </c>
      <c r="O883" t="s">
        <v>25</v>
      </c>
      <c r="P883">
        <v>95000</v>
      </c>
      <c r="Q883">
        <v>9500</v>
      </c>
      <c r="R883">
        <v>47500</v>
      </c>
      <c r="S883">
        <v>19000</v>
      </c>
      <c r="T883">
        <v>300000</v>
      </c>
      <c r="U883">
        <v>5000</v>
      </c>
      <c r="V883">
        <v>250</v>
      </c>
      <c r="W883">
        <v>1027</v>
      </c>
      <c r="X883">
        <v>0</v>
      </c>
      <c r="Y883">
        <v>0</v>
      </c>
      <c r="Z883">
        <f t="shared" si="26"/>
        <v>0.5</v>
      </c>
      <c r="AA883">
        <f t="shared" si="27"/>
        <v>513.5</v>
      </c>
      <c r="AB883">
        <f>VLOOKUP(E883,'Territory Map'!$A$2:$B$26,2,FALSE)</f>
        <v>5</v>
      </c>
    </row>
    <row r="884" spans="1:28" x14ac:dyDescent="0.2">
      <c r="A884" t="s">
        <v>913</v>
      </c>
      <c r="B884">
        <v>3</v>
      </c>
      <c r="C884" s="1">
        <v>40909</v>
      </c>
      <c r="E884">
        <v>10015</v>
      </c>
      <c r="F884">
        <v>2</v>
      </c>
      <c r="G884">
        <v>710</v>
      </c>
      <c r="H884">
        <v>1992</v>
      </c>
      <c r="I884" t="s">
        <v>22</v>
      </c>
      <c r="J884">
        <v>1992</v>
      </c>
      <c r="K884">
        <v>7</v>
      </c>
      <c r="L884" t="s">
        <v>14</v>
      </c>
      <c r="M884" t="s">
        <v>26</v>
      </c>
      <c r="N884" t="s">
        <v>25</v>
      </c>
      <c r="O884" t="s">
        <v>25</v>
      </c>
      <c r="P884">
        <v>90000</v>
      </c>
      <c r="Q884">
        <v>9000</v>
      </c>
      <c r="R884">
        <v>45000</v>
      </c>
      <c r="S884">
        <v>18000</v>
      </c>
      <c r="T884">
        <v>300000</v>
      </c>
      <c r="U884">
        <v>3000</v>
      </c>
      <c r="V884">
        <v>500</v>
      </c>
      <c r="W884">
        <v>2155</v>
      </c>
      <c r="X884">
        <v>0</v>
      </c>
      <c r="Y884">
        <v>0</v>
      </c>
      <c r="Z884">
        <f t="shared" si="26"/>
        <v>1</v>
      </c>
      <c r="AA884">
        <f t="shared" si="27"/>
        <v>2155</v>
      </c>
      <c r="AB884">
        <f>VLOOKUP(E884,'Territory Map'!$A$2:$B$26,2,FALSE)</f>
        <v>7</v>
      </c>
    </row>
    <row r="885" spans="1:28" x14ac:dyDescent="0.2">
      <c r="A885" t="s">
        <v>914</v>
      </c>
      <c r="B885">
        <v>3</v>
      </c>
      <c r="C885" s="1">
        <v>40909</v>
      </c>
      <c r="E885">
        <v>10010</v>
      </c>
      <c r="F885">
        <v>2</v>
      </c>
      <c r="G885">
        <v>900</v>
      </c>
      <c r="H885">
        <v>1982</v>
      </c>
      <c r="I885" t="s">
        <v>22</v>
      </c>
      <c r="J885">
        <v>2005</v>
      </c>
      <c r="K885">
        <v>1</v>
      </c>
      <c r="L885" t="s">
        <v>14</v>
      </c>
      <c r="M885" t="s">
        <v>25</v>
      </c>
      <c r="N885" t="s">
        <v>25</v>
      </c>
      <c r="O885" t="s">
        <v>25</v>
      </c>
      <c r="P885">
        <v>150000</v>
      </c>
      <c r="Q885">
        <v>15000</v>
      </c>
      <c r="R885">
        <v>75000</v>
      </c>
      <c r="S885">
        <v>30000</v>
      </c>
      <c r="T885">
        <v>100000</v>
      </c>
      <c r="U885">
        <v>1000</v>
      </c>
      <c r="V885">
        <v>1000</v>
      </c>
      <c r="W885">
        <v>1023</v>
      </c>
      <c r="X885">
        <v>1</v>
      </c>
      <c r="Y885">
        <v>21600</v>
      </c>
      <c r="Z885">
        <f t="shared" si="26"/>
        <v>1</v>
      </c>
      <c r="AA885">
        <f t="shared" si="27"/>
        <v>1023</v>
      </c>
      <c r="AB885">
        <f>VLOOKUP(E885,'Territory Map'!$A$2:$B$26,2,FALSE)</f>
        <v>7</v>
      </c>
    </row>
    <row r="886" spans="1:28" x14ac:dyDescent="0.2">
      <c r="A886" t="s">
        <v>915</v>
      </c>
      <c r="B886">
        <v>3</v>
      </c>
      <c r="C886" s="1">
        <v>40909</v>
      </c>
      <c r="E886">
        <v>10003</v>
      </c>
      <c r="F886">
        <v>3</v>
      </c>
      <c r="G886">
        <v>781</v>
      </c>
      <c r="H886">
        <v>1993</v>
      </c>
      <c r="I886" t="s">
        <v>22</v>
      </c>
      <c r="J886">
        <v>1999</v>
      </c>
      <c r="K886">
        <v>1</v>
      </c>
      <c r="L886" t="s">
        <v>15</v>
      </c>
      <c r="M886" t="s">
        <v>26</v>
      </c>
      <c r="N886" t="s">
        <v>25</v>
      </c>
      <c r="O886" t="s">
        <v>25</v>
      </c>
      <c r="P886">
        <v>100000</v>
      </c>
      <c r="Q886">
        <v>10000</v>
      </c>
      <c r="R886">
        <v>50000</v>
      </c>
      <c r="S886">
        <v>20000</v>
      </c>
      <c r="T886">
        <v>300000</v>
      </c>
      <c r="U886">
        <v>1000</v>
      </c>
      <c r="V886">
        <v>500</v>
      </c>
      <c r="W886">
        <v>981</v>
      </c>
      <c r="X886">
        <v>0</v>
      </c>
      <c r="Y886">
        <v>0</v>
      </c>
      <c r="Z886">
        <f t="shared" si="26"/>
        <v>1</v>
      </c>
      <c r="AA886">
        <f t="shared" si="27"/>
        <v>981</v>
      </c>
      <c r="AB886">
        <f>VLOOKUP(E886,'Territory Map'!$A$2:$B$26,2,FALSE)</f>
        <v>5</v>
      </c>
    </row>
    <row r="887" spans="1:28" x14ac:dyDescent="0.2">
      <c r="A887" t="s">
        <v>916</v>
      </c>
      <c r="B887">
        <v>3</v>
      </c>
      <c r="C887" s="1">
        <v>40909</v>
      </c>
      <c r="E887">
        <v>10011</v>
      </c>
      <c r="F887">
        <v>2</v>
      </c>
      <c r="G887">
        <v>878</v>
      </c>
      <c r="H887">
        <v>1962</v>
      </c>
      <c r="I887" t="s">
        <v>23</v>
      </c>
      <c r="J887">
        <v>1999</v>
      </c>
      <c r="K887">
        <v>1</v>
      </c>
      <c r="L887" t="s">
        <v>16</v>
      </c>
      <c r="M887" t="s">
        <v>26</v>
      </c>
      <c r="N887" t="s">
        <v>25</v>
      </c>
      <c r="O887" t="s">
        <v>25</v>
      </c>
      <c r="P887">
        <v>70000</v>
      </c>
      <c r="Q887">
        <v>7000</v>
      </c>
      <c r="R887">
        <v>35000</v>
      </c>
      <c r="S887">
        <v>14000</v>
      </c>
      <c r="T887">
        <v>100000</v>
      </c>
      <c r="U887">
        <v>3000</v>
      </c>
      <c r="V887">
        <v>1000</v>
      </c>
      <c r="W887">
        <v>408</v>
      </c>
      <c r="X887">
        <v>0</v>
      </c>
      <c r="Y887">
        <v>0</v>
      </c>
      <c r="Z887">
        <f t="shared" si="26"/>
        <v>1</v>
      </c>
      <c r="AA887">
        <f t="shared" si="27"/>
        <v>408</v>
      </c>
      <c r="AB887">
        <f>VLOOKUP(E887,'Territory Map'!$A$2:$B$26,2,FALSE)</f>
        <v>6</v>
      </c>
    </row>
    <row r="888" spans="1:28" x14ac:dyDescent="0.2">
      <c r="A888" t="s">
        <v>917</v>
      </c>
      <c r="B888">
        <v>3</v>
      </c>
      <c r="C888" s="1">
        <v>40909</v>
      </c>
      <c r="E888">
        <v>10013</v>
      </c>
      <c r="F888">
        <v>4</v>
      </c>
      <c r="G888">
        <v>671</v>
      </c>
      <c r="H888">
        <v>2002</v>
      </c>
      <c r="I888" t="s">
        <v>22</v>
      </c>
      <c r="J888">
        <v>2002</v>
      </c>
      <c r="K888">
        <v>1</v>
      </c>
      <c r="L888" t="s">
        <v>14</v>
      </c>
      <c r="M888" t="s">
        <v>26</v>
      </c>
      <c r="N888" t="s">
        <v>25</v>
      </c>
      <c r="O888" t="s">
        <v>25</v>
      </c>
      <c r="P888">
        <v>60000</v>
      </c>
      <c r="Q888">
        <v>6000</v>
      </c>
      <c r="R888">
        <v>30000</v>
      </c>
      <c r="S888">
        <v>12000</v>
      </c>
      <c r="T888">
        <v>300000</v>
      </c>
      <c r="U888">
        <v>1000</v>
      </c>
      <c r="V888">
        <v>1000</v>
      </c>
      <c r="W888">
        <v>717</v>
      </c>
      <c r="X888">
        <v>0</v>
      </c>
      <c r="Y888">
        <v>0</v>
      </c>
      <c r="Z888">
        <f t="shared" si="26"/>
        <v>1</v>
      </c>
      <c r="AA888">
        <f t="shared" si="27"/>
        <v>717</v>
      </c>
      <c r="AB888">
        <f>VLOOKUP(E888,'Territory Map'!$A$2:$B$26,2,FALSE)</f>
        <v>2</v>
      </c>
    </row>
    <row r="889" spans="1:28" x14ac:dyDescent="0.2">
      <c r="A889" t="s">
        <v>918</v>
      </c>
      <c r="B889">
        <v>3</v>
      </c>
      <c r="C889" s="1">
        <v>40909</v>
      </c>
      <c r="E889">
        <v>10025</v>
      </c>
      <c r="F889">
        <v>2</v>
      </c>
      <c r="G889">
        <v>668</v>
      </c>
      <c r="H889">
        <v>1953</v>
      </c>
      <c r="I889" t="s">
        <v>24</v>
      </c>
      <c r="J889">
        <v>1985</v>
      </c>
      <c r="K889">
        <v>1</v>
      </c>
      <c r="L889" t="s">
        <v>14</v>
      </c>
      <c r="M889" t="s">
        <v>25</v>
      </c>
      <c r="N889" t="s">
        <v>25</v>
      </c>
      <c r="O889" t="s">
        <v>25</v>
      </c>
      <c r="P889">
        <v>70000</v>
      </c>
      <c r="Q889">
        <v>7000</v>
      </c>
      <c r="R889">
        <v>35000</v>
      </c>
      <c r="S889">
        <v>14000</v>
      </c>
      <c r="T889">
        <v>100000</v>
      </c>
      <c r="U889">
        <v>5000</v>
      </c>
      <c r="V889">
        <v>250</v>
      </c>
      <c r="W889">
        <v>3381</v>
      </c>
      <c r="X889">
        <v>0</v>
      </c>
      <c r="Y889">
        <v>0</v>
      </c>
      <c r="Z889">
        <f t="shared" si="26"/>
        <v>1</v>
      </c>
      <c r="AA889">
        <f t="shared" si="27"/>
        <v>3381</v>
      </c>
      <c r="AB889">
        <f>VLOOKUP(E889,'Territory Map'!$A$2:$B$26,2,FALSE)</f>
        <v>7</v>
      </c>
    </row>
    <row r="890" spans="1:28" x14ac:dyDescent="0.2">
      <c r="A890" t="s">
        <v>919</v>
      </c>
      <c r="B890">
        <v>3</v>
      </c>
      <c r="C890" s="1">
        <v>40909</v>
      </c>
      <c r="E890">
        <v>10022</v>
      </c>
      <c r="F890">
        <v>2</v>
      </c>
      <c r="G890">
        <v>900</v>
      </c>
      <c r="H890">
        <v>1952</v>
      </c>
      <c r="I890" t="s">
        <v>22</v>
      </c>
      <c r="J890">
        <v>1975</v>
      </c>
      <c r="K890">
        <v>1</v>
      </c>
      <c r="L890" t="s">
        <v>14</v>
      </c>
      <c r="M890" t="s">
        <v>26</v>
      </c>
      <c r="N890" t="s">
        <v>26</v>
      </c>
      <c r="O890" t="s">
        <v>25</v>
      </c>
      <c r="P890">
        <v>200000</v>
      </c>
      <c r="Q890">
        <v>20000</v>
      </c>
      <c r="R890">
        <v>100000</v>
      </c>
      <c r="S890">
        <v>40000</v>
      </c>
      <c r="T890">
        <v>500000</v>
      </c>
      <c r="U890">
        <v>1000</v>
      </c>
      <c r="V890">
        <v>1000</v>
      </c>
      <c r="W890">
        <v>826</v>
      </c>
      <c r="X890">
        <v>0</v>
      </c>
      <c r="Y890">
        <v>0</v>
      </c>
      <c r="Z890">
        <f t="shared" si="26"/>
        <v>1</v>
      </c>
      <c r="AA890">
        <f t="shared" si="27"/>
        <v>826</v>
      </c>
      <c r="AB890">
        <f>VLOOKUP(E890,'Territory Map'!$A$2:$B$26,2,FALSE)</f>
        <v>4</v>
      </c>
    </row>
    <row r="891" spans="1:28" x14ac:dyDescent="0.2">
      <c r="A891" t="s">
        <v>920</v>
      </c>
      <c r="B891">
        <v>3</v>
      </c>
      <c r="C891" s="1">
        <v>40909</v>
      </c>
      <c r="E891">
        <v>10017</v>
      </c>
      <c r="F891">
        <v>2</v>
      </c>
      <c r="G891">
        <v>800</v>
      </c>
      <c r="H891">
        <v>1992</v>
      </c>
      <c r="I891" t="s">
        <v>22</v>
      </c>
      <c r="J891">
        <v>1992</v>
      </c>
      <c r="K891">
        <v>1</v>
      </c>
      <c r="L891" t="s">
        <v>14</v>
      </c>
      <c r="M891" t="s">
        <v>26</v>
      </c>
      <c r="N891" t="s">
        <v>25</v>
      </c>
      <c r="O891" t="s">
        <v>25</v>
      </c>
      <c r="P891">
        <v>100000</v>
      </c>
      <c r="Q891">
        <v>10000</v>
      </c>
      <c r="R891">
        <v>50000</v>
      </c>
      <c r="S891">
        <v>20000</v>
      </c>
      <c r="T891">
        <v>300000</v>
      </c>
      <c r="U891">
        <v>1000</v>
      </c>
      <c r="V891">
        <v>1000</v>
      </c>
      <c r="W891">
        <v>780</v>
      </c>
      <c r="X891">
        <v>0</v>
      </c>
      <c r="Y891">
        <v>0</v>
      </c>
      <c r="Z891">
        <f t="shared" si="26"/>
        <v>1</v>
      </c>
      <c r="AA891">
        <f t="shared" si="27"/>
        <v>780</v>
      </c>
      <c r="AB891">
        <f>VLOOKUP(E891,'Territory Map'!$A$2:$B$26,2,FALSE)</f>
        <v>3</v>
      </c>
    </row>
    <row r="892" spans="1:28" x14ac:dyDescent="0.2">
      <c r="A892" t="s">
        <v>921</v>
      </c>
      <c r="B892">
        <v>3</v>
      </c>
      <c r="C892" s="1">
        <v>40909</v>
      </c>
      <c r="E892">
        <v>10024</v>
      </c>
      <c r="F892">
        <v>3</v>
      </c>
      <c r="G892">
        <v>632</v>
      </c>
      <c r="H892">
        <v>2007</v>
      </c>
      <c r="I892" t="s">
        <v>22</v>
      </c>
      <c r="J892">
        <v>2007</v>
      </c>
      <c r="K892">
        <v>1</v>
      </c>
      <c r="L892" t="s">
        <v>14</v>
      </c>
      <c r="M892" t="s">
        <v>26</v>
      </c>
      <c r="N892" t="s">
        <v>25</v>
      </c>
      <c r="O892" t="s">
        <v>25</v>
      </c>
      <c r="P892">
        <v>125000</v>
      </c>
      <c r="Q892">
        <v>12500</v>
      </c>
      <c r="R892">
        <v>62500</v>
      </c>
      <c r="S892">
        <v>25000</v>
      </c>
      <c r="T892">
        <v>300000</v>
      </c>
      <c r="U892">
        <v>1000</v>
      </c>
      <c r="V892">
        <v>1000</v>
      </c>
      <c r="W892">
        <v>1322</v>
      </c>
      <c r="X892">
        <v>0</v>
      </c>
      <c r="Y892">
        <v>0</v>
      </c>
      <c r="Z892">
        <f t="shared" si="26"/>
        <v>1</v>
      </c>
      <c r="AA892">
        <f t="shared" si="27"/>
        <v>1322</v>
      </c>
      <c r="AB892">
        <f>VLOOKUP(E892,'Territory Map'!$A$2:$B$26,2,FALSE)</f>
        <v>4</v>
      </c>
    </row>
    <row r="893" spans="1:28" x14ac:dyDescent="0.2">
      <c r="A893" t="s">
        <v>922</v>
      </c>
      <c r="B893">
        <v>3</v>
      </c>
      <c r="C893" s="1">
        <v>40909</v>
      </c>
      <c r="E893">
        <v>10005</v>
      </c>
      <c r="F893">
        <v>4</v>
      </c>
      <c r="G893">
        <v>656</v>
      </c>
      <c r="H893">
        <v>2010</v>
      </c>
      <c r="I893" t="s">
        <v>23</v>
      </c>
      <c r="J893">
        <v>2010</v>
      </c>
      <c r="K893">
        <v>1</v>
      </c>
      <c r="L893" t="s">
        <v>14</v>
      </c>
      <c r="M893" t="s">
        <v>25</v>
      </c>
      <c r="N893" t="s">
        <v>26</v>
      </c>
      <c r="O893" t="s">
        <v>25</v>
      </c>
      <c r="P893">
        <v>60000</v>
      </c>
      <c r="Q893">
        <v>6000</v>
      </c>
      <c r="R893">
        <v>36000</v>
      </c>
      <c r="S893">
        <v>12000</v>
      </c>
      <c r="T893">
        <v>500000</v>
      </c>
      <c r="U893">
        <v>1000</v>
      </c>
      <c r="V893">
        <v>500</v>
      </c>
      <c r="W893">
        <v>1369</v>
      </c>
      <c r="X893">
        <v>0</v>
      </c>
      <c r="Y893">
        <v>0</v>
      </c>
      <c r="Z893">
        <f t="shared" si="26"/>
        <v>1</v>
      </c>
      <c r="AA893">
        <f t="shared" si="27"/>
        <v>1369</v>
      </c>
      <c r="AB893">
        <f>VLOOKUP(E893,'Territory Map'!$A$2:$B$26,2,FALSE)</f>
        <v>7</v>
      </c>
    </row>
    <row r="894" spans="1:28" x14ac:dyDescent="0.2">
      <c r="A894" t="s">
        <v>923</v>
      </c>
      <c r="B894">
        <v>3</v>
      </c>
      <c r="C894" s="1">
        <v>40909</v>
      </c>
      <c r="E894">
        <v>10015</v>
      </c>
      <c r="F894">
        <v>4</v>
      </c>
      <c r="G894">
        <v>800</v>
      </c>
      <c r="H894">
        <v>1963</v>
      </c>
      <c r="I894" t="s">
        <v>22</v>
      </c>
      <c r="J894">
        <v>1989</v>
      </c>
      <c r="K894">
        <v>1</v>
      </c>
      <c r="L894" t="s">
        <v>14</v>
      </c>
      <c r="M894" t="s">
        <v>26</v>
      </c>
      <c r="N894" t="s">
        <v>25</v>
      </c>
      <c r="O894" t="s">
        <v>25</v>
      </c>
      <c r="P894">
        <v>70000</v>
      </c>
      <c r="Q894">
        <v>7000</v>
      </c>
      <c r="R894">
        <v>35000</v>
      </c>
      <c r="S894">
        <v>14000</v>
      </c>
      <c r="T894">
        <v>300000</v>
      </c>
      <c r="U894">
        <v>3000</v>
      </c>
      <c r="V894">
        <v>500</v>
      </c>
      <c r="W894">
        <v>1419</v>
      </c>
      <c r="X894">
        <v>0</v>
      </c>
      <c r="Y894">
        <v>0</v>
      </c>
      <c r="Z894">
        <f t="shared" si="26"/>
        <v>1</v>
      </c>
      <c r="AA894">
        <f t="shared" si="27"/>
        <v>1419</v>
      </c>
      <c r="AB894">
        <f>VLOOKUP(E894,'Territory Map'!$A$2:$B$26,2,FALSE)</f>
        <v>7</v>
      </c>
    </row>
    <row r="895" spans="1:28" x14ac:dyDescent="0.2">
      <c r="A895" t="s">
        <v>924</v>
      </c>
      <c r="B895">
        <v>3</v>
      </c>
      <c r="C895" s="1">
        <v>40909</v>
      </c>
      <c r="E895">
        <v>10023</v>
      </c>
      <c r="F895">
        <v>4</v>
      </c>
      <c r="G895">
        <v>656</v>
      </c>
      <c r="H895">
        <v>1994</v>
      </c>
      <c r="I895" t="s">
        <v>23</v>
      </c>
      <c r="J895">
        <v>2007</v>
      </c>
      <c r="K895">
        <v>7</v>
      </c>
      <c r="L895" t="s">
        <v>16</v>
      </c>
      <c r="M895" t="s">
        <v>26</v>
      </c>
      <c r="N895" t="s">
        <v>25</v>
      </c>
      <c r="O895" t="s">
        <v>25</v>
      </c>
      <c r="P895">
        <v>200000</v>
      </c>
      <c r="Q895">
        <v>20000</v>
      </c>
      <c r="R895">
        <v>140000</v>
      </c>
      <c r="S895">
        <v>40000</v>
      </c>
      <c r="T895">
        <v>100000</v>
      </c>
      <c r="U895">
        <v>1000</v>
      </c>
      <c r="V895">
        <v>1000</v>
      </c>
      <c r="W895">
        <v>1618</v>
      </c>
      <c r="X895">
        <v>0</v>
      </c>
      <c r="Y895">
        <v>0</v>
      </c>
      <c r="Z895">
        <f t="shared" si="26"/>
        <v>1</v>
      </c>
      <c r="AA895">
        <f t="shared" si="27"/>
        <v>1618</v>
      </c>
      <c r="AB895">
        <f>VLOOKUP(E895,'Territory Map'!$A$2:$B$26,2,FALSE)</f>
        <v>4</v>
      </c>
    </row>
    <row r="896" spans="1:28" x14ac:dyDescent="0.2">
      <c r="A896" t="s">
        <v>925</v>
      </c>
      <c r="B896">
        <v>3</v>
      </c>
      <c r="C896" s="1">
        <v>40909</v>
      </c>
      <c r="D896" s="1">
        <v>41091</v>
      </c>
      <c r="E896">
        <v>10012</v>
      </c>
      <c r="F896">
        <v>4</v>
      </c>
      <c r="G896">
        <v>975</v>
      </c>
      <c r="H896">
        <v>1969</v>
      </c>
      <c r="I896" t="s">
        <v>22</v>
      </c>
      <c r="J896">
        <v>1997</v>
      </c>
      <c r="K896">
        <v>1</v>
      </c>
      <c r="L896" t="s">
        <v>14</v>
      </c>
      <c r="M896" t="s">
        <v>26</v>
      </c>
      <c r="N896" t="s">
        <v>25</v>
      </c>
      <c r="O896" t="s">
        <v>25</v>
      </c>
      <c r="P896">
        <v>125000</v>
      </c>
      <c r="Q896">
        <v>12500</v>
      </c>
      <c r="R896">
        <v>87500</v>
      </c>
      <c r="S896">
        <v>25000</v>
      </c>
      <c r="T896">
        <v>300000</v>
      </c>
      <c r="U896">
        <v>1000</v>
      </c>
      <c r="V896">
        <v>250</v>
      </c>
      <c r="W896">
        <v>966</v>
      </c>
      <c r="X896">
        <v>0</v>
      </c>
      <c r="Y896">
        <v>0</v>
      </c>
      <c r="Z896">
        <f t="shared" si="26"/>
        <v>0.5</v>
      </c>
      <c r="AA896">
        <f t="shared" si="27"/>
        <v>483</v>
      </c>
      <c r="AB896">
        <f>VLOOKUP(E896,'Territory Map'!$A$2:$B$26,2,FALSE)</f>
        <v>3</v>
      </c>
    </row>
    <row r="897" spans="1:28" x14ac:dyDescent="0.2">
      <c r="A897" t="s">
        <v>926</v>
      </c>
      <c r="B897">
        <v>3</v>
      </c>
      <c r="C897" s="1">
        <v>40909</v>
      </c>
      <c r="E897">
        <v>10009</v>
      </c>
      <c r="F897">
        <v>3</v>
      </c>
      <c r="G897">
        <v>665</v>
      </c>
      <c r="H897">
        <v>1979</v>
      </c>
      <c r="I897" t="s">
        <v>23</v>
      </c>
      <c r="J897">
        <v>2006</v>
      </c>
      <c r="K897">
        <v>1</v>
      </c>
      <c r="L897" t="s">
        <v>14</v>
      </c>
      <c r="M897" t="s">
        <v>25</v>
      </c>
      <c r="N897" t="s">
        <v>25</v>
      </c>
      <c r="O897" t="s">
        <v>25</v>
      </c>
      <c r="P897">
        <v>90000</v>
      </c>
      <c r="Q897">
        <v>9000</v>
      </c>
      <c r="R897">
        <v>45000</v>
      </c>
      <c r="S897">
        <v>18000</v>
      </c>
      <c r="T897">
        <v>300000</v>
      </c>
      <c r="U897">
        <v>1000</v>
      </c>
      <c r="V897">
        <v>1000</v>
      </c>
      <c r="W897">
        <v>1536</v>
      </c>
      <c r="X897">
        <v>0</v>
      </c>
      <c r="Y897">
        <v>0</v>
      </c>
      <c r="Z897">
        <f t="shared" si="26"/>
        <v>1</v>
      </c>
      <c r="AA897">
        <f t="shared" si="27"/>
        <v>1536</v>
      </c>
      <c r="AB897">
        <f>VLOOKUP(E897,'Territory Map'!$A$2:$B$26,2,FALSE)</f>
        <v>1</v>
      </c>
    </row>
    <row r="898" spans="1:28" x14ac:dyDescent="0.2">
      <c r="A898" t="s">
        <v>927</v>
      </c>
      <c r="B898">
        <v>3</v>
      </c>
      <c r="C898" s="1">
        <v>40909</v>
      </c>
      <c r="E898">
        <v>10010</v>
      </c>
      <c r="F898">
        <v>3</v>
      </c>
      <c r="G898">
        <v>733</v>
      </c>
      <c r="H898">
        <v>1955</v>
      </c>
      <c r="I898" t="s">
        <v>22</v>
      </c>
      <c r="J898">
        <v>2009</v>
      </c>
      <c r="K898">
        <v>1</v>
      </c>
      <c r="L898" t="s">
        <v>14</v>
      </c>
      <c r="M898" t="s">
        <v>25</v>
      </c>
      <c r="N898" t="s">
        <v>25</v>
      </c>
      <c r="O898" t="s">
        <v>25</v>
      </c>
      <c r="P898">
        <v>70000</v>
      </c>
      <c r="Q898">
        <v>7000</v>
      </c>
      <c r="R898">
        <v>42000</v>
      </c>
      <c r="S898">
        <v>14000</v>
      </c>
      <c r="T898">
        <v>100000</v>
      </c>
      <c r="U898">
        <v>5000</v>
      </c>
      <c r="V898">
        <v>250</v>
      </c>
      <c r="W898">
        <v>1856</v>
      </c>
      <c r="X898">
        <v>0</v>
      </c>
      <c r="Y898">
        <v>0</v>
      </c>
      <c r="Z898">
        <f t="shared" si="26"/>
        <v>1</v>
      </c>
      <c r="AA898">
        <f t="shared" si="27"/>
        <v>1856</v>
      </c>
      <c r="AB898">
        <f>VLOOKUP(E898,'Territory Map'!$A$2:$B$26,2,FALSE)</f>
        <v>7</v>
      </c>
    </row>
    <row r="899" spans="1:28" x14ac:dyDescent="0.2">
      <c r="A899" t="s">
        <v>928</v>
      </c>
      <c r="B899">
        <v>3</v>
      </c>
      <c r="C899" s="1">
        <v>40909</v>
      </c>
      <c r="D899" s="1">
        <v>41091</v>
      </c>
      <c r="E899">
        <v>10019</v>
      </c>
      <c r="F899">
        <v>4</v>
      </c>
      <c r="G899">
        <v>818</v>
      </c>
      <c r="H899">
        <v>1987</v>
      </c>
      <c r="I899" t="s">
        <v>23</v>
      </c>
      <c r="J899">
        <v>1987</v>
      </c>
      <c r="K899">
        <v>1</v>
      </c>
      <c r="L899" t="s">
        <v>14</v>
      </c>
      <c r="M899" t="s">
        <v>26</v>
      </c>
      <c r="N899" t="s">
        <v>25</v>
      </c>
      <c r="O899" t="s">
        <v>25</v>
      </c>
      <c r="P899">
        <v>90000</v>
      </c>
      <c r="Q899">
        <v>9000</v>
      </c>
      <c r="R899">
        <v>45000</v>
      </c>
      <c r="S899">
        <v>18000</v>
      </c>
      <c r="T899">
        <v>300000</v>
      </c>
      <c r="U899">
        <v>1000</v>
      </c>
      <c r="V899">
        <v>500</v>
      </c>
      <c r="W899">
        <v>1048</v>
      </c>
      <c r="X899">
        <v>0</v>
      </c>
      <c r="Y899">
        <v>0</v>
      </c>
      <c r="Z899">
        <f t="shared" ref="Z899:Z962" si="28">IF(ISBLANK(D899),1,0.5)</f>
        <v>0.5</v>
      </c>
      <c r="AA899">
        <f t="shared" ref="AA899:AA962" si="29">Z899*W899</f>
        <v>524</v>
      </c>
      <c r="AB899">
        <f>VLOOKUP(E899,'Territory Map'!$A$2:$B$26,2,FALSE)</f>
        <v>1</v>
      </c>
    </row>
    <row r="900" spans="1:28" x14ac:dyDescent="0.2">
      <c r="A900" t="s">
        <v>929</v>
      </c>
      <c r="B900">
        <v>3</v>
      </c>
      <c r="C900" s="1">
        <v>40909</v>
      </c>
      <c r="E900">
        <v>10009</v>
      </c>
      <c r="F900">
        <v>4</v>
      </c>
      <c r="G900">
        <v>676</v>
      </c>
      <c r="H900">
        <v>2010</v>
      </c>
      <c r="I900" t="s">
        <v>22</v>
      </c>
      <c r="J900">
        <v>2010</v>
      </c>
      <c r="K900">
        <v>1</v>
      </c>
      <c r="L900" t="s">
        <v>14</v>
      </c>
      <c r="M900" t="s">
        <v>26</v>
      </c>
      <c r="N900" t="s">
        <v>26</v>
      </c>
      <c r="O900" t="s">
        <v>25</v>
      </c>
      <c r="P900">
        <v>300000</v>
      </c>
      <c r="Q900">
        <v>30000</v>
      </c>
      <c r="R900">
        <v>150000</v>
      </c>
      <c r="S900">
        <v>60000</v>
      </c>
      <c r="T900">
        <v>500000</v>
      </c>
      <c r="U900">
        <v>5000</v>
      </c>
      <c r="V900">
        <v>500</v>
      </c>
      <c r="W900">
        <v>3865</v>
      </c>
      <c r="X900">
        <v>0</v>
      </c>
      <c r="Y900">
        <v>0</v>
      </c>
      <c r="Z900">
        <f t="shared" si="28"/>
        <v>1</v>
      </c>
      <c r="AA900">
        <f t="shared" si="29"/>
        <v>3865</v>
      </c>
      <c r="AB900">
        <f>VLOOKUP(E900,'Territory Map'!$A$2:$B$26,2,FALSE)</f>
        <v>1</v>
      </c>
    </row>
    <row r="901" spans="1:28" x14ac:dyDescent="0.2">
      <c r="A901" t="s">
        <v>930</v>
      </c>
      <c r="B901">
        <v>3</v>
      </c>
      <c r="C901" s="1">
        <v>40909</v>
      </c>
      <c r="E901">
        <v>10012</v>
      </c>
      <c r="F901">
        <v>5</v>
      </c>
      <c r="G901">
        <v>652</v>
      </c>
      <c r="H901">
        <v>1958</v>
      </c>
      <c r="I901" t="s">
        <v>22</v>
      </c>
      <c r="J901">
        <v>1989</v>
      </c>
      <c r="K901">
        <v>1</v>
      </c>
      <c r="L901" t="s">
        <v>14</v>
      </c>
      <c r="M901" t="s">
        <v>25</v>
      </c>
      <c r="N901" t="s">
        <v>25</v>
      </c>
      <c r="O901" t="s">
        <v>25</v>
      </c>
      <c r="P901">
        <v>80000</v>
      </c>
      <c r="Q901">
        <v>8000</v>
      </c>
      <c r="R901">
        <v>40000</v>
      </c>
      <c r="S901">
        <v>16000</v>
      </c>
      <c r="T901">
        <v>300000</v>
      </c>
      <c r="U901">
        <v>5000</v>
      </c>
      <c r="V901">
        <v>1000</v>
      </c>
      <c r="W901">
        <v>2246</v>
      </c>
      <c r="X901">
        <v>0</v>
      </c>
      <c r="Y901">
        <v>0</v>
      </c>
      <c r="Z901">
        <f t="shared" si="28"/>
        <v>1</v>
      </c>
      <c r="AA901">
        <f t="shared" si="29"/>
        <v>2246</v>
      </c>
      <c r="AB901">
        <f>VLOOKUP(E901,'Territory Map'!$A$2:$B$26,2,FALSE)</f>
        <v>3</v>
      </c>
    </row>
    <row r="902" spans="1:28" x14ac:dyDescent="0.2">
      <c r="A902" t="s">
        <v>931</v>
      </c>
      <c r="B902">
        <v>3</v>
      </c>
      <c r="C902" s="1">
        <v>40909</v>
      </c>
      <c r="E902">
        <v>10015</v>
      </c>
      <c r="F902">
        <v>1</v>
      </c>
      <c r="G902">
        <v>843</v>
      </c>
      <c r="H902">
        <v>1967</v>
      </c>
      <c r="I902" t="s">
        <v>22</v>
      </c>
      <c r="J902">
        <v>2005</v>
      </c>
      <c r="K902">
        <v>9</v>
      </c>
      <c r="L902" t="s">
        <v>14</v>
      </c>
      <c r="M902" t="s">
        <v>26</v>
      </c>
      <c r="N902" t="s">
        <v>25</v>
      </c>
      <c r="O902" t="s">
        <v>25</v>
      </c>
      <c r="P902">
        <v>50000</v>
      </c>
      <c r="Q902">
        <v>5000</v>
      </c>
      <c r="R902">
        <v>25000</v>
      </c>
      <c r="S902">
        <v>10000</v>
      </c>
      <c r="T902">
        <v>100000</v>
      </c>
      <c r="U902">
        <v>5000</v>
      </c>
      <c r="V902">
        <v>250</v>
      </c>
      <c r="W902">
        <v>936</v>
      </c>
      <c r="X902">
        <v>0</v>
      </c>
      <c r="Y902">
        <v>0</v>
      </c>
      <c r="Z902">
        <f t="shared" si="28"/>
        <v>1</v>
      </c>
      <c r="AA902">
        <f t="shared" si="29"/>
        <v>936</v>
      </c>
      <c r="AB902">
        <f>VLOOKUP(E902,'Territory Map'!$A$2:$B$26,2,FALSE)</f>
        <v>7</v>
      </c>
    </row>
    <row r="903" spans="1:28" x14ac:dyDescent="0.2">
      <c r="A903" t="s">
        <v>932</v>
      </c>
      <c r="B903">
        <v>3</v>
      </c>
      <c r="C903" s="1">
        <v>40909</v>
      </c>
      <c r="E903">
        <v>10006</v>
      </c>
      <c r="F903">
        <v>2</v>
      </c>
      <c r="G903">
        <v>854</v>
      </c>
      <c r="H903">
        <v>1969</v>
      </c>
      <c r="I903" t="s">
        <v>22</v>
      </c>
      <c r="J903">
        <v>1977</v>
      </c>
      <c r="K903">
        <v>7</v>
      </c>
      <c r="L903" t="s">
        <v>14</v>
      </c>
      <c r="M903" t="s">
        <v>26</v>
      </c>
      <c r="N903" t="s">
        <v>25</v>
      </c>
      <c r="O903" t="s">
        <v>25</v>
      </c>
      <c r="P903">
        <v>300000</v>
      </c>
      <c r="Q903">
        <v>30000</v>
      </c>
      <c r="R903">
        <v>150000</v>
      </c>
      <c r="S903">
        <v>60000</v>
      </c>
      <c r="T903">
        <v>100000</v>
      </c>
      <c r="U903">
        <v>1000</v>
      </c>
      <c r="V903">
        <v>250</v>
      </c>
      <c r="W903">
        <v>3555</v>
      </c>
      <c r="X903">
        <v>1</v>
      </c>
      <c r="Y903">
        <v>1500</v>
      </c>
      <c r="Z903">
        <f t="shared" si="28"/>
        <v>1</v>
      </c>
      <c r="AA903">
        <f t="shared" si="29"/>
        <v>3555</v>
      </c>
      <c r="AB903">
        <f>VLOOKUP(E903,'Territory Map'!$A$2:$B$26,2,FALSE)</f>
        <v>6</v>
      </c>
    </row>
    <row r="904" spans="1:28" x14ac:dyDescent="0.2">
      <c r="A904" t="s">
        <v>933</v>
      </c>
      <c r="B904">
        <v>3</v>
      </c>
      <c r="C904" s="1">
        <v>40909</v>
      </c>
      <c r="E904">
        <v>10017</v>
      </c>
      <c r="F904">
        <v>3</v>
      </c>
      <c r="G904">
        <v>678</v>
      </c>
      <c r="H904">
        <v>1953</v>
      </c>
      <c r="I904" t="s">
        <v>22</v>
      </c>
      <c r="J904">
        <v>1995</v>
      </c>
      <c r="K904">
        <v>1</v>
      </c>
      <c r="L904" t="s">
        <v>14</v>
      </c>
      <c r="M904" t="s">
        <v>26</v>
      </c>
      <c r="N904" t="s">
        <v>25</v>
      </c>
      <c r="O904" t="s">
        <v>25</v>
      </c>
      <c r="P904">
        <v>300000</v>
      </c>
      <c r="Q904">
        <v>30000</v>
      </c>
      <c r="R904">
        <v>150000</v>
      </c>
      <c r="S904">
        <v>60000</v>
      </c>
      <c r="T904">
        <v>100000</v>
      </c>
      <c r="U904">
        <v>3000</v>
      </c>
      <c r="V904">
        <v>500</v>
      </c>
      <c r="W904">
        <v>4126</v>
      </c>
      <c r="X904">
        <v>0</v>
      </c>
      <c r="Y904">
        <v>0</v>
      </c>
      <c r="Z904">
        <f t="shared" si="28"/>
        <v>1</v>
      </c>
      <c r="AA904">
        <f t="shared" si="29"/>
        <v>4126</v>
      </c>
      <c r="AB904">
        <f>VLOOKUP(E904,'Territory Map'!$A$2:$B$26,2,FALSE)</f>
        <v>3</v>
      </c>
    </row>
    <row r="905" spans="1:28" x14ac:dyDescent="0.2">
      <c r="A905" t="s">
        <v>934</v>
      </c>
      <c r="B905">
        <v>3</v>
      </c>
      <c r="C905" s="1">
        <v>40909</v>
      </c>
      <c r="E905">
        <v>10015</v>
      </c>
      <c r="F905">
        <v>4</v>
      </c>
      <c r="G905">
        <v>900</v>
      </c>
      <c r="H905">
        <v>1958</v>
      </c>
      <c r="I905" t="s">
        <v>22</v>
      </c>
      <c r="J905">
        <v>1967</v>
      </c>
      <c r="K905">
        <v>1</v>
      </c>
      <c r="L905" t="s">
        <v>15</v>
      </c>
      <c r="M905" t="s">
        <v>26</v>
      </c>
      <c r="N905" t="s">
        <v>25</v>
      </c>
      <c r="O905" t="s">
        <v>25</v>
      </c>
      <c r="P905">
        <v>100000</v>
      </c>
      <c r="Q905">
        <v>10000</v>
      </c>
      <c r="R905">
        <v>50000</v>
      </c>
      <c r="S905">
        <v>20000</v>
      </c>
      <c r="T905">
        <v>300000</v>
      </c>
      <c r="U905">
        <v>1000</v>
      </c>
      <c r="V905">
        <v>500</v>
      </c>
      <c r="W905">
        <v>1095</v>
      </c>
      <c r="X905">
        <v>0</v>
      </c>
      <c r="Y905">
        <v>0</v>
      </c>
      <c r="Z905">
        <f t="shared" si="28"/>
        <v>1</v>
      </c>
      <c r="AA905">
        <f t="shared" si="29"/>
        <v>1095</v>
      </c>
      <c r="AB905">
        <f>VLOOKUP(E905,'Territory Map'!$A$2:$B$26,2,FALSE)</f>
        <v>7</v>
      </c>
    </row>
    <row r="906" spans="1:28" x14ac:dyDescent="0.2">
      <c r="A906" t="s">
        <v>935</v>
      </c>
      <c r="B906">
        <v>3</v>
      </c>
      <c r="C906" s="1">
        <v>40909</v>
      </c>
      <c r="E906">
        <v>10004</v>
      </c>
      <c r="F906">
        <v>2</v>
      </c>
      <c r="G906">
        <v>894</v>
      </c>
      <c r="H906">
        <v>2007</v>
      </c>
      <c r="I906" t="s">
        <v>23</v>
      </c>
      <c r="J906">
        <v>2007</v>
      </c>
      <c r="K906">
        <v>1</v>
      </c>
      <c r="L906" t="s">
        <v>16</v>
      </c>
      <c r="M906" t="s">
        <v>26</v>
      </c>
      <c r="N906" t="s">
        <v>25</v>
      </c>
      <c r="O906" t="s">
        <v>25</v>
      </c>
      <c r="P906">
        <v>50000</v>
      </c>
      <c r="Q906">
        <v>5000</v>
      </c>
      <c r="R906">
        <v>25000</v>
      </c>
      <c r="S906">
        <v>10000</v>
      </c>
      <c r="T906">
        <v>300000</v>
      </c>
      <c r="U906">
        <v>1000</v>
      </c>
      <c r="V906">
        <v>500</v>
      </c>
      <c r="W906">
        <v>160</v>
      </c>
      <c r="X906">
        <v>0</v>
      </c>
      <c r="Y906">
        <v>0</v>
      </c>
      <c r="Z906">
        <f t="shared" si="28"/>
        <v>1</v>
      </c>
      <c r="AA906">
        <f t="shared" si="29"/>
        <v>160</v>
      </c>
      <c r="AB906">
        <f>VLOOKUP(E906,'Territory Map'!$A$2:$B$26,2,FALSE)</f>
        <v>5</v>
      </c>
    </row>
    <row r="907" spans="1:28" x14ac:dyDescent="0.2">
      <c r="A907" t="s">
        <v>936</v>
      </c>
      <c r="B907">
        <v>3</v>
      </c>
      <c r="C907" s="1">
        <v>40909</v>
      </c>
      <c r="E907">
        <v>10024</v>
      </c>
      <c r="F907">
        <v>4</v>
      </c>
      <c r="G907">
        <v>891</v>
      </c>
      <c r="H907">
        <v>1967</v>
      </c>
      <c r="I907" t="s">
        <v>22</v>
      </c>
      <c r="J907">
        <v>1971</v>
      </c>
      <c r="K907">
        <v>1</v>
      </c>
      <c r="L907" t="s">
        <v>16</v>
      </c>
      <c r="M907" t="s">
        <v>26</v>
      </c>
      <c r="N907" t="s">
        <v>25</v>
      </c>
      <c r="O907" t="s">
        <v>25</v>
      </c>
      <c r="P907">
        <v>90000</v>
      </c>
      <c r="Q907">
        <v>9000</v>
      </c>
      <c r="R907">
        <v>45000</v>
      </c>
      <c r="S907">
        <v>18000</v>
      </c>
      <c r="T907">
        <v>500000</v>
      </c>
      <c r="U907">
        <v>1000</v>
      </c>
      <c r="V907">
        <v>500</v>
      </c>
      <c r="W907">
        <v>550</v>
      </c>
      <c r="X907">
        <v>1</v>
      </c>
      <c r="Y907">
        <v>8554</v>
      </c>
      <c r="Z907">
        <f t="shared" si="28"/>
        <v>1</v>
      </c>
      <c r="AA907">
        <f t="shared" si="29"/>
        <v>550</v>
      </c>
      <c r="AB907">
        <f>VLOOKUP(E907,'Territory Map'!$A$2:$B$26,2,FALSE)</f>
        <v>4</v>
      </c>
    </row>
    <row r="908" spans="1:28" x14ac:dyDescent="0.2">
      <c r="A908" t="s">
        <v>937</v>
      </c>
      <c r="B908">
        <v>3</v>
      </c>
      <c r="C908" s="1">
        <v>40909</v>
      </c>
      <c r="E908">
        <v>10019</v>
      </c>
      <c r="F908">
        <v>2</v>
      </c>
      <c r="G908">
        <v>888</v>
      </c>
      <c r="H908">
        <v>1988</v>
      </c>
      <c r="I908" t="s">
        <v>23</v>
      </c>
      <c r="J908">
        <v>1988</v>
      </c>
      <c r="K908">
        <v>1</v>
      </c>
      <c r="L908" t="s">
        <v>14</v>
      </c>
      <c r="M908" t="s">
        <v>26</v>
      </c>
      <c r="N908" t="s">
        <v>26</v>
      </c>
      <c r="O908" t="s">
        <v>25</v>
      </c>
      <c r="P908">
        <v>150000</v>
      </c>
      <c r="Q908">
        <v>15000</v>
      </c>
      <c r="R908">
        <v>75000</v>
      </c>
      <c r="S908">
        <v>30000</v>
      </c>
      <c r="T908">
        <v>300000</v>
      </c>
      <c r="U908">
        <v>3000</v>
      </c>
      <c r="V908">
        <v>1000</v>
      </c>
      <c r="W908">
        <v>834</v>
      </c>
      <c r="X908">
        <v>0</v>
      </c>
      <c r="Y908">
        <v>0</v>
      </c>
      <c r="Z908">
        <f t="shared" si="28"/>
        <v>1</v>
      </c>
      <c r="AA908">
        <f t="shared" si="29"/>
        <v>834</v>
      </c>
      <c r="AB908">
        <f>VLOOKUP(E908,'Territory Map'!$A$2:$B$26,2,FALSE)</f>
        <v>1</v>
      </c>
    </row>
    <row r="909" spans="1:28" x14ac:dyDescent="0.2">
      <c r="A909" t="s">
        <v>938</v>
      </c>
      <c r="B909">
        <v>3</v>
      </c>
      <c r="C909" s="1">
        <v>40909</v>
      </c>
      <c r="E909">
        <v>10019</v>
      </c>
      <c r="F909">
        <v>4</v>
      </c>
      <c r="G909">
        <v>876</v>
      </c>
      <c r="H909">
        <v>2007</v>
      </c>
      <c r="I909" t="s">
        <v>23</v>
      </c>
      <c r="J909">
        <v>2007</v>
      </c>
      <c r="K909">
        <v>1</v>
      </c>
      <c r="L909" t="s">
        <v>14</v>
      </c>
      <c r="M909" t="s">
        <v>26</v>
      </c>
      <c r="N909" t="s">
        <v>26</v>
      </c>
      <c r="O909" t="s">
        <v>25</v>
      </c>
      <c r="P909">
        <v>60000</v>
      </c>
      <c r="Q909">
        <v>6000</v>
      </c>
      <c r="R909">
        <v>30000</v>
      </c>
      <c r="S909">
        <v>12000</v>
      </c>
      <c r="T909">
        <v>100000</v>
      </c>
      <c r="U909">
        <v>1000</v>
      </c>
      <c r="V909">
        <v>500</v>
      </c>
      <c r="W909">
        <v>415</v>
      </c>
      <c r="X909">
        <v>0</v>
      </c>
      <c r="Y909">
        <v>0</v>
      </c>
      <c r="Z909">
        <f t="shared" si="28"/>
        <v>1</v>
      </c>
      <c r="AA909">
        <f t="shared" si="29"/>
        <v>415</v>
      </c>
      <c r="AB909">
        <f>VLOOKUP(E909,'Territory Map'!$A$2:$B$26,2,FALSE)</f>
        <v>1</v>
      </c>
    </row>
    <row r="910" spans="1:28" x14ac:dyDescent="0.2">
      <c r="A910" t="s">
        <v>939</v>
      </c>
      <c r="B910">
        <v>3</v>
      </c>
      <c r="C910" s="1">
        <v>40909</v>
      </c>
      <c r="D910" s="1">
        <v>41091</v>
      </c>
      <c r="E910">
        <v>10018</v>
      </c>
      <c r="F910">
        <v>1</v>
      </c>
      <c r="G910">
        <v>694</v>
      </c>
      <c r="H910">
        <v>2000</v>
      </c>
      <c r="I910" t="s">
        <v>23</v>
      </c>
      <c r="J910">
        <v>2004</v>
      </c>
      <c r="K910">
        <v>1</v>
      </c>
      <c r="L910" t="s">
        <v>14</v>
      </c>
      <c r="M910" t="s">
        <v>25</v>
      </c>
      <c r="N910" t="s">
        <v>25</v>
      </c>
      <c r="O910" t="s">
        <v>25</v>
      </c>
      <c r="P910">
        <v>100000</v>
      </c>
      <c r="Q910">
        <v>10000</v>
      </c>
      <c r="R910">
        <v>50000</v>
      </c>
      <c r="S910">
        <v>20000</v>
      </c>
      <c r="T910">
        <v>100000</v>
      </c>
      <c r="U910">
        <v>1000</v>
      </c>
      <c r="V910">
        <v>250</v>
      </c>
      <c r="W910">
        <v>906</v>
      </c>
      <c r="X910">
        <v>0</v>
      </c>
      <c r="Y910">
        <v>0</v>
      </c>
      <c r="Z910">
        <f t="shared" si="28"/>
        <v>0.5</v>
      </c>
      <c r="AA910">
        <f t="shared" si="29"/>
        <v>453</v>
      </c>
      <c r="AB910">
        <f>VLOOKUP(E910,'Territory Map'!$A$2:$B$26,2,FALSE)</f>
        <v>2</v>
      </c>
    </row>
    <row r="911" spans="1:28" x14ac:dyDescent="0.2">
      <c r="A911" t="s">
        <v>940</v>
      </c>
      <c r="B911">
        <v>3</v>
      </c>
      <c r="C911" s="1">
        <v>40909</v>
      </c>
      <c r="E911">
        <v>10002</v>
      </c>
      <c r="F911">
        <v>5</v>
      </c>
      <c r="G911">
        <v>827</v>
      </c>
      <c r="H911">
        <v>1986</v>
      </c>
      <c r="I911" t="s">
        <v>22</v>
      </c>
      <c r="J911">
        <v>2001</v>
      </c>
      <c r="K911">
        <v>1</v>
      </c>
      <c r="L911" t="s">
        <v>14</v>
      </c>
      <c r="M911" t="s">
        <v>26</v>
      </c>
      <c r="N911" t="s">
        <v>25</v>
      </c>
      <c r="O911" t="s">
        <v>25</v>
      </c>
      <c r="P911">
        <v>50000</v>
      </c>
      <c r="Q911">
        <v>5000</v>
      </c>
      <c r="R911">
        <v>25000</v>
      </c>
      <c r="S911">
        <v>10000</v>
      </c>
      <c r="T911">
        <v>300000</v>
      </c>
      <c r="U911">
        <v>1000</v>
      </c>
      <c r="V911">
        <v>250</v>
      </c>
      <c r="W911">
        <v>638</v>
      </c>
      <c r="X911">
        <v>0</v>
      </c>
      <c r="Y911">
        <v>0</v>
      </c>
      <c r="Z911">
        <f t="shared" si="28"/>
        <v>1</v>
      </c>
      <c r="AA911">
        <f t="shared" si="29"/>
        <v>638</v>
      </c>
      <c r="AB911">
        <f>VLOOKUP(E911,'Territory Map'!$A$2:$B$26,2,FALSE)</f>
        <v>5</v>
      </c>
    </row>
    <row r="912" spans="1:28" x14ac:dyDescent="0.2">
      <c r="A912" t="s">
        <v>941</v>
      </c>
      <c r="B912">
        <v>3</v>
      </c>
      <c r="C912" s="1">
        <v>40909</v>
      </c>
      <c r="D912" s="1">
        <v>41091</v>
      </c>
      <c r="E912">
        <v>10009</v>
      </c>
      <c r="F912">
        <v>5</v>
      </c>
      <c r="G912">
        <v>787</v>
      </c>
      <c r="H912">
        <v>1951</v>
      </c>
      <c r="I912" t="s">
        <v>22</v>
      </c>
      <c r="J912">
        <v>1997</v>
      </c>
      <c r="K912">
        <v>1</v>
      </c>
      <c r="L912" t="s">
        <v>14</v>
      </c>
      <c r="M912" t="s">
        <v>26</v>
      </c>
      <c r="N912" t="s">
        <v>25</v>
      </c>
      <c r="O912" t="s">
        <v>25</v>
      </c>
      <c r="P912">
        <v>70000</v>
      </c>
      <c r="Q912">
        <v>7000</v>
      </c>
      <c r="R912">
        <v>35000</v>
      </c>
      <c r="S912">
        <v>14000</v>
      </c>
      <c r="T912">
        <v>100000</v>
      </c>
      <c r="U912">
        <v>3000</v>
      </c>
      <c r="V912">
        <v>500</v>
      </c>
      <c r="W912">
        <v>1636</v>
      </c>
      <c r="X912">
        <v>0</v>
      </c>
      <c r="Y912">
        <v>0</v>
      </c>
      <c r="Z912">
        <f t="shared" si="28"/>
        <v>0.5</v>
      </c>
      <c r="AA912">
        <f t="shared" si="29"/>
        <v>818</v>
      </c>
      <c r="AB912">
        <f>VLOOKUP(E912,'Territory Map'!$A$2:$B$26,2,FALSE)</f>
        <v>1</v>
      </c>
    </row>
    <row r="913" spans="1:28" x14ac:dyDescent="0.2">
      <c r="A913" t="s">
        <v>942</v>
      </c>
      <c r="B913">
        <v>3</v>
      </c>
      <c r="C913" s="1">
        <v>40909</v>
      </c>
      <c r="E913">
        <v>10020</v>
      </c>
      <c r="F913">
        <v>4</v>
      </c>
      <c r="G913">
        <v>609</v>
      </c>
      <c r="H913">
        <v>1999</v>
      </c>
      <c r="I913" t="s">
        <v>23</v>
      </c>
      <c r="J913">
        <v>1999</v>
      </c>
      <c r="K913">
        <v>1</v>
      </c>
      <c r="L913" t="s">
        <v>14</v>
      </c>
      <c r="M913" t="s">
        <v>26</v>
      </c>
      <c r="N913" t="s">
        <v>25</v>
      </c>
      <c r="O913" t="s">
        <v>25</v>
      </c>
      <c r="P913">
        <v>100000</v>
      </c>
      <c r="Q913">
        <v>10000</v>
      </c>
      <c r="R913">
        <v>60000</v>
      </c>
      <c r="S913">
        <v>20000</v>
      </c>
      <c r="T913">
        <v>100000</v>
      </c>
      <c r="U913">
        <v>1000</v>
      </c>
      <c r="V913">
        <v>500</v>
      </c>
      <c r="W913">
        <v>2626</v>
      </c>
      <c r="X913">
        <v>0</v>
      </c>
      <c r="Y913">
        <v>0</v>
      </c>
      <c r="Z913">
        <f t="shared" si="28"/>
        <v>1</v>
      </c>
      <c r="AA913">
        <f t="shared" si="29"/>
        <v>2626</v>
      </c>
      <c r="AB913">
        <f>VLOOKUP(E913,'Territory Map'!$A$2:$B$26,2,FALSE)</f>
        <v>7</v>
      </c>
    </row>
    <row r="914" spans="1:28" x14ac:dyDescent="0.2">
      <c r="A914" t="s">
        <v>943</v>
      </c>
      <c r="B914">
        <v>3</v>
      </c>
      <c r="C914" s="1">
        <v>40909</v>
      </c>
      <c r="E914">
        <v>10006</v>
      </c>
      <c r="F914">
        <v>2</v>
      </c>
      <c r="G914">
        <v>890</v>
      </c>
      <c r="H914">
        <v>1984</v>
      </c>
      <c r="I914" t="s">
        <v>22</v>
      </c>
      <c r="J914">
        <v>1999</v>
      </c>
      <c r="K914">
        <v>1</v>
      </c>
      <c r="L914" t="s">
        <v>14</v>
      </c>
      <c r="M914" t="s">
        <v>26</v>
      </c>
      <c r="N914" t="s">
        <v>25</v>
      </c>
      <c r="O914" t="s">
        <v>25</v>
      </c>
      <c r="P914">
        <v>200000</v>
      </c>
      <c r="Q914">
        <v>20000</v>
      </c>
      <c r="R914">
        <v>140000</v>
      </c>
      <c r="S914">
        <v>40000</v>
      </c>
      <c r="T914">
        <v>100000</v>
      </c>
      <c r="U914">
        <v>1000</v>
      </c>
      <c r="V914">
        <v>250</v>
      </c>
      <c r="W914">
        <v>1695</v>
      </c>
      <c r="X914">
        <v>0</v>
      </c>
      <c r="Y914">
        <v>0</v>
      </c>
      <c r="Z914">
        <f t="shared" si="28"/>
        <v>1</v>
      </c>
      <c r="AA914">
        <f t="shared" si="29"/>
        <v>1695</v>
      </c>
      <c r="AB914">
        <f>VLOOKUP(E914,'Territory Map'!$A$2:$B$26,2,FALSE)</f>
        <v>6</v>
      </c>
    </row>
    <row r="915" spans="1:28" x14ac:dyDescent="0.2">
      <c r="A915" t="s">
        <v>944</v>
      </c>
      <c r="B915">
        <v>3</v>
      </c>
      <c r="C915" s="1">
        <v>40909</v>
      </c>
      <c r="E915">
        <v>10009</v>
      </c>
      <c r="F915">
        <v>1</v>
      </c>
      <c r="G915">
        <v>888</v>
      </c>
      <c r="H915">
        <v>1979</v>
      </c>
      <c r="I915" t="s">
        <v>23</v>
      </c>
      <c r="J915">
        <v>2003</v>
      </c>
      <c r="K915">
        <v>1</v>
      </c>
      <c r="L915" t="s">
        <v>14</v>
      </c>
      <c r="M915" t="s">
        <v>26</v>
      </c>
      <c r="N915" t="s">
        <v>25</v>
      </c>
      <c r="O915" t="s">
        <v>25</v>
      </c>
      <c r="P915">
        <v>90000</v>
      </c>
      <c r="Q915">
        <v>9000</v>
      </c>
      <c r="R915">
        <v>45000</v>
      </c>
      <c r="S915">
        <v>18000</v>
      </c>
      <c r="T915">
        <v>100000</v>
      </c>
      <c r="U915">
        <v>5000</v>
      </c>
      <c r="V915">
        <v>1000</v>
      </c>
      <c r="W915">
        <v>502</v>
      </c>
      <c r="X915">
        <v>0</v>
      </c>
      <c r="Y915">
        <v>0</v>
      </c>
      <c r="Z915">
        <f t="shared" si="28"/>
        <v>1</v>
      </c>
      <c r="AA915">
        <f t="shared" si="29"/>
        <v>502</v>
      </c>
      <c r="AB915">
        <f>VLOOKUP(E915,'Territory Map'!$A$2:$B$26,2,FALSE)</f>
        <v>1</v>
      </c>
    </row>
    <row r="916" spans="1:28" x14ac:dyDescent="0.2">
      <c r="A916" t="s">
        <v>945</v>
      </c>
      <c r="B916">
        <v>3</v>
      </c>
      <c r="C916" s="1">
        <v>40909</v>
      </c>
      <c r="E916">
        <v>10002</v>
      </c>
      <c r="F916">
        <v>2</v>
      </c>
      <c r="G916">
        <v>664</v>
      </c>
      <c r="H916">
        <v>1978</v>
      </c>
      <c r="I916" t="s">
        <v>22</v>
      </c>
      <c r="J916">
        <v>1978</v>
      </c>
      <c r="K916">
        <v>1</v>
      </c>
      <c r="L916" t="s">
        <v>14</v>
      </c>
      <c r="M916" t="s">
        <v>26</v>
      </c>
      <c r="N916" t="s">
        <v>25</v>
      </c>
      <c r="O916" t="s">
        <v>25</v>
      </c>
      <c r="P916">
        <v>150000</v>
      </c>
      <c r="Q916">
        <v>15000</v>
      </c>
      <c r="R916">
        <v>90000</v>
      </c>
      <c r="S916">
        <v>30000</v>
      </c>
      <c r="T916">
        <v>300000</v>
      </c>
      <c r="U916">
        <v>1000</v>
      </c>
      <c r="V916">
        <v>500</v>
      </c>
      <c r="W916">
        <v>2219</v>
      </c>
      <c r="X916">
        <v>0</v>
      </c>
      <c r="Y916">
        <v>0</v>
      </c>
      <c r="Z916">
        <f t="shared" si="28"/>
        <v>1</v>
      </c>
      <c r="AA916">
        <f t="shared" si="29"/>
        <v>2219</v>
      </c>
      <c r="AB916">
        <f>VLOOKUP(E916,'Territory Map'!$A$2:$B$26,2,FALSE)</f>
        <v>5</v>
      </c>
    </row>
    <row r="917" spans="1:28" x14ac:dyDescent="0.2">
      <c r="A917" t="s">
        <v>946</v>
      </c>
      <c r="B917">
        <v>3</v>
      </c>
      <c r="C917" s="1">
        <v>40909</v>
      </c>
      <c r="E917">
        <v>10021</v>
      </c>
      <c r="F917">
        <v>4</v>
      </c>
      <c r="G917">
        <v>800</v>
      </c>
      <c r="H917">
        <v>2000</v>
      </c>
      <c r="I917" t="s">
        <v>22</v>
      </c>
      <c r="J917">
        <v>2000</v>
      </c>
      <c r="K917">
        <v>1</v>
      </c>
      <c r="L917" t="s">
        <v>14</v>
      </c>
      <c r="M917" t="s">
        <v>26</v>
      </c>
      <c r="N917" t="s">
        <v>26</v>
      </c>
      <c r="O917" t="s">
        <v>25</v>
      </c>
      <c r="P917">
        <v>200000</v>
      </c>
      <c r="Q917">
        <v>20000</v>
      </c>
      <c r="R917">
        <v>100000</v>
      </c>
      <c r="S917">
        <v>40000</v>
      </c>
      <c r="T917">
        <v>300000</v>
      </c>
      <c r="U917">
        <v>1000</v>
      </c>
      <c r="V917">
        <v>500</v>
      </c>
      <c r="W917">
        <v>1979</v>
      </c>
      <c r="X917">
        <v>0</v>
      </c>
      <c r="Y917">
        <v>0</v>
      </c>
      <c r="Z917">
        <f t="shared" si="28"/>
        <v>1</v>
      </c>
      <c r="AA917">
        <f t="shared" si="29"/>
        <v>1979</v>
      </c>
      <c r="AB917">
        <f>VLOOKUP(E917,'Territory Map'!$A$2:$B$26,2,FALSE)</f>
        <v>6</v>
      </c>
    </row>
    <row r="918" spans="1:28" x14ac:dyDescent="0.2">
      <c r="A918" t="s">
        <v>947</v>
      </c>
      <c r="B918">
        <v>3</v>
      </c>
      <c r="C918" s="1">
        <v>40909</v>
      </c>
      <c r="E918">
        <v>10014</v>
      </c>
      <c r="F918">
        <v>3</v>
      </c>
      <c r="G918">
        <v>731</v>
      </c>
      <c r="H918">
        <v>1952</v>
      </c>
      <c r="I918" t="s">
        <v>22</v>
      </c>
      <c r="J918">
        <v>1987</v>
      </c>
      <c r="K918">
        <v>1</v>
      </c>
      <c r="L918" t="s">
        <v>14</v>
      </c>
      <c r="M918" t="s">
        <v>26</v>
      </c>
      <c r="N918" t="s">
        <v>25</v>
      </c>
      <c r="O918" t="s">
        <v>25</v>
      </c>
      <c r="P918">
        <v>80000</v>
      </c>
      <c r="Q918">
        <v>8000</v>
      </c>
      <c r="R918">
        <v>40000</v>
      </c>
      <c r="S918">
        <v>16000</v>
      </c>
      <c r="T918">
        <v>300000</v>
      </c>
      <c r="U918">
        <v>5000</v>
      </c>
      <c r="V918">
        <v>500</v>
      </c>
      <c r="W918">
        <v>1575</v>
      </c>
      <c r="X918">
        <v>0</v>
      </c>
      <c r="Y918">
        <v>0</v>
      </c>
      <c r="Z918">
        <f t="shared" si="28"/>
        <v>1</v>
      </c>
      <c r="AA918">
        <f t="shared" si="29"/>
        <v>1575</v>
      </c>
      <c r="AB918">
        <f>VLOOKUP(E918,'Territory Map'!$A$2:$B$26,2,FALSE)</f>
        <v>1</v>
      </c>
    </row>
    <row r="919" spans="1:28" x14ac:dyDescent="0.2">
      <c r="A919" t="s">
        <v>948</v>
      </c>
      <c r="B919">
        <v>3</v>
      </c>
      <c r="C919" s="1">
        <v>40909</v>
      </c>
      <c r="E919">
        <v>10006</v>
      </c>
      <c r="F919">
        <v>4</v>
      </c>
      <c r="G919">
        <v>667</v>
      </c>
      <c r="H919">
        <v>1961</v>
      </c>
      <c r="I919" t="s">
        <v>22</v>
      </c>
      <c r="J919">
        <v>2001</v>
      </c>
      <c r="K919">
        <v>1</v>
      </c>
      <c r="L919" t="s">
        <v>14</v>
      </c>
      <c r="M919" t="s">
        <v>26</v>
      </c>
      <c r="N919" t="s">
        <v>26</v>
      </c>
      <c r="O919" t="s">
        <v>25</v>
      </c>
      <c r="P919">
        <v>200000</v>
      </c>
      <c r="Q919">
        <v>20000</v>
      </c>
      <c r="R919">
        <v>100000</v>
      </c>
      <c r="S919">
        <v>40000</v>
      </c>
      <c r="T919">
        <v>300000</v>
      </c>
      <c r="U919">
        <v>5000</v>
      </c>
      <c r="V919">
        <v>500</v>
      </c>
      <c r="W919">
        <v>4477</v>
      </c>
      <c r="X919">
        <v>0</v>
      </c>
      <c r="Y919">
        <v>0</v>
      </c>
      <c r="Z919">
        <f t="shared" si="28"/>
        <v>1</v>
      </c>
      <c r="AA919">
        <f t="shared" si="29"/>
        <v>4477</v>
      </c>
      <c r="AB919">
        <f>VLOOKUP(E919,'Territory Map'!$A$2:$B$26,2,FALSE)</f>
        <v>6</v>
      </c>
    </row>
    <row r="920" spans="1:28" x14ac:dyDescent="0.2">
      <c r="A920" t="s">
        <v>949</v>
      </c>
      <c r="B920">
        <v>3</v>
      </c>
      <c r="C920" s="1">
        <v>40909</v>
      </c>
      <c r="E920">
        <v>10013</v>
      </c>
      <c r="F920">
        <v>4</v>
      </c>
      <c r="G920">
        <v>665</v>
      </c>
      <c r="H920">
        <v>1964</v>
      </c>
      <c r="I920" t="s">
        <v>22</v>
      </c>
      <c r="J920">
        <v>1964</v>
      </c>
      <c r="K920">
        <v>1</v>
      </c>
      <c r="L920" t="s">
        <v>14</v>
      </c>
      <c r="M920" t="s">
        <v>26</v>
      </c>
      <c r="N920" t="s">
        <v>25</v>
      </c>
      <c r="O920" t="s">
        <v>25</v>
      </c>
      <c r="P920">
        <v>60000</v>
      </c>
      <c r="Q920">
        <v>6000</v>
      </c>
      <c r="R920">
        <v>30000</v>
      </c>
      <c r="S920">
        <v>12000</v>
      </c>
      <c r="T920">
        <v>500000</v>
      </c>
      <c r="U920">
        <v>3000</v>
      </c>
      <c r="V920">
        <v>500</v>
      </c>
      <c r="W920">
        <v>1201</v>
      </c>
      <c r="X920">
        <v>0</v>
      </c>
      <c r="Y920">
        <v>0</v>
      </c>
      <c r="Z920">
        <f t="shared" si="28"/>
        <v>1</v>
      </c>
      <c r="AA920">
        <f t="shared" si="29"/>
        <v>1201</v>
      </c>
      <c r="AB920">
        <f>VLOOKUP(E920,'Territory Map'!$A$2:$B$26,2,FALSE)</f>
        <v>2</v>
      </c>
    </row>
    <row r="921" spans="1:28" x14ac:dyDescent="0.2">
      <c r="A921" t="s">
        <v>950</v>
      </c>
      <c r="B921">
        <v>3</v>
      </c>
      <c r="C921" s="1">
        <v>40909</v>
      </c>
      <c r="E921">
        <v>10011</v>
      </c>
      <c r="F921">
        <v>3</v>
      </c>
      <c r="G921">
        <v>821</v>
      </c>
      <c r="H921">
        <v>1981</v>
      </c>
      <c r="I921" t="s">
        <v>22</v>
      </c>
      <c r="J921">
        <v>1981</v>
      </c>
      <c r="K921">
        <v>1</v>
      </c>
      <c r="L921" t="s">
        <v>14</v>
      </c>
      <c r="M921" t="s">
        <v>25</v>
      </c>
      <c r="N921" t="s">
        <v>25</v>
      </c>
      <c r="O921" t="s">
        <v>25</v>
      </c>
      <c r="P921">
        <v>100000</v>
      </c>
      <c r="Q921">
        <v>10000</v>
      </c>
      <c r="R921">
        <v>50000</v>
      </c>
      <c r="S921">
        <v>20000</v>
      </c>
      <c r="T921">
        <v>100000</v>
      </c>
      <c r="U921">
        <v>1000</v>
      </c>
      <c r="V921">
        <v>500</v>
      </c>
      <c r="W921">
        <v>1554</v>
      </c>
      <c r="X921">
        <v>0</v>
      </c>
      <c r="Y921">
        <v>0</v>
      </c>
      <c r="Z921">
        <f t="shared" si="28"/>
        <v>1</v>
      </c>
      <c r="AA921">
        <f t="shared" si="29"/>
        <v>1554</v>
      </c>
      <c r="AB921">
        <f>VLOOKUP(E921,'Territory Map'!$A$2:$B$26,2,FALSE)</f>
        <v>6</v>
      </c>
    </row>
    <row r="922" spans="1:28" x14ac:dyDescent="0.2">
      <c r="A922" t="s">
        <v>951</v>
      </c>
      <c r="B922">
        <v>3</v>
      </c>
      <c r="C922" s="1">
        <v>40909</v>
      </c>
      <c r="E922">
        <v>10014</v>
      </c>
      <c r="F922">
        <v>3</v>
      </c>
      <c r="G922">
        <v>800</v>
      </c>
      <c r="H922">
        <v>1986</v>
      </c>
      <c r="I922" t="s">
        <v>23</v>
      </c>
      <c r="J922">
        <v>2005</v>
      </c>
      <c r="K922">
        <v>1</v>
      </c>
      <c r="L922" t="s">
        <v>14</v>
      </c>
      <c r="M922" t="s">
        <v>26</v>
      </c>
      <c r="N922" t="s">
        <v>25</v>
      </c>
      <c r="O922" t="s">
        <v>26</v>
      </c>
      <c r="P922">
        <v>150000</v>
      </c>
      <c r="Q922">
        <v>15000</v>
      </c>
      <c r="R922">
        <v>75000</v>
      </c>
      <c r="S922">
        <v>30000</v>
      </c>
      <c r="T922">
        <v>500000</v>
      </c>
      <c r="U922">
        <v>3000</v>
      </c>
      <c r="V922">
        <v>1000</v>
      </c>
      <c r="W922">
        <v>973</v>
      </c>
      <c r="X922">
        <v>1</v>
      </c>
      <c r="Y922">
        <v>31185</v>
      </c>
      <c r="Z922">
        <f t="shared" si="28"/>
        <v>1</v>
      </c>
      <c r="AA922">
        <f t="shared" si="29"/>
        <v>973</v>
      </c>
      <c r="AB922">
        <f>VLOOKUP(E922,'Territory Map'!$A$2:$B$26,2,FALSE)</f>
        <v>1</v>
      </c>
    </row>
    <row r="923" spans="1:28" x14ac:dyDescent="0.2">
      <c r="A923" t="s">
        <v>952</v>
      </c>
      <c r="B923">
        <v>3</v>
      </c>
      <c r="C923" s="1">
        <v>40909</v>
      </c>
      <c r="E923">
        <v>10005</v>
      </c>
      <c r="F923">
        <v>4</v>
      </c>
      <c r="G923">
        <v>800</v>
      </c>
      <c r="H923">
        <v>2001</v>
      </c>
      <c r="I923" t="s">
        <v>22</v>
      </c>
      <c r="J923">
        <v>2001</v>
      </c>
      <c r="K923">
        <v>1</v>
      </c>
      <c r="L923" t="s">
        <v>14</v>
      </c>
      <c r="M923" t="s">
        <v>26</v>
      </c>
      <c r="N923" t="s">
        <v>25</v>
      </c>
      <c r="O923" t="s">
        <v>25</v>
      </c>
      <c r="P923">
        <v>300000</v>
      </c>
      <c r="Q923">
        <v>30000</v>
      </c>
      <c r="R923">
        <v>150000</v>
      </c>
      <c r="S923">
        <v>60000</v>
      </c>
      <c r="T923">
        <v>100000</v>
      </c>
      <c r="U923">
        <v>3000</v>
      </c>
      <c r="V923">
        <v>250</v>
      </c>
      <c r="W923">
        <v>3517</v>
      </c>
      <c r="X923">
        <v>0</v>
      </c>
      <c r="Y923">
        <v>0</v>
      </c>
      <c r="Z923">
        <f t="shared" si="28"/>
        <v>1</v>
      </c>
      <c r="AA923">
        <f t="shared" si="29"/>
        <v>3517</v>
      </c>
      <c r="AB923">
        <f>VLOOKUP(E923,'Territory Map'!$A$2:$B$26,2,FALSE)</f>
        <v>7</v>
      </c>
    </row>
    <row r="924" spans="1:28" x14ac:dyDescent="0.2">
      <c r="A924" t="s">
        <v>953</v>
      </c>
      <c r="B924">
        <v>3</v>
      </c>
      <c r="C924" s="1">
        <v>40909</v>
      </c>
      <c r="E924">
        <v>10016</v>
      </c>
      <c r="F924">
        <v>4</v>
      </c>
      <c r="G924">
        <v>645</v>
      </c>
      <c r="H924">
        <v>2006</v>
      </c>
      <c r="I924" t="s">
        <v>22</v>
      </c>
      <c r="J924">
        <v>2006</v>
      </c>
      <c r="K924">
        <v>1</v>
      </c>
      <c r="L924" t="s">
        <v>14</v>
      </c>
      <c r="M924" t="s">
        <v>26</v>
      </c>
      <c r="N924" t="s">
        <v>26</v>
      </c>
      <c r="O924" t="s">
        <v>25</v>
      </c>
      <c r="P924">
        <v>90000</v>
      </c>
      <c r="Q924">
        <v>9000</v>
      </c>
      <c r="R924">
        <v>45000</v>
      </c>
      <c r="S924">
        <v>18000</v>
      </c>
      <c r="T924">
        <v>500000</v>
      </c>
      <c r="U924">
        <v>1000</v>
      </c>
      <c r="V924">
        <v>250</v>
      </c>
      <c r="W924">
        <v>2504</v>
      </c>
      <c r="X924">
        <v>0</v>
      </c>
      <c r="Y924">
        <v>0</v>
      </c>
      <c r="Z924">
        <f t="shared" si="28"/>
        <v>1</v>
      </c>
      <c r="AA924">
        <f t="shared" si="29"/>
        <v>2504</v>
      </c>
      <c r="AB924">
        <f>VLOOKUP(E924,'Territory Map'!$A$2:$B$26,2,FALSE)</f>
        <v>6</v>
      </c>
    </row>
    <row r="925" spans="1:28" x14ac:dyDescent="0.2">
      <c r="A925" t="s">
        <v>954</v>
      </c>
      <c r="B925">
        <v>3</v>
      </c>
      <c r="C925" s="1">
        <v>40909</v>
      </c>
      <c r="E925">
        <v>10001</v>
      </c>
      <c r="F925">
        <v>3</v>
      </c>
      <c r="G925">
        <v>900</v>
      </c>
      <c r="H925">
        <v>1964</v>
      </c>
      <c r="I925" t="s">
        <v>22</v>
      </c>
      <c r="J925">
        <v>1975</v>
      </c>
      <c r="K925">
        <v>1</v>
      </c>
      <c r="L925" t="s">
        <v>14</v>
      </c>
      <c r="M925" t="s">
        <v>26</v>
      </c>
      <c r="N925" t="s">
        <v>25</v>
      </c>
      <c r="O925" t="s">
        <v>25</v>
      </c>
      <c r="P925">
        <v>100000</v>
      </c>
      <c r="Q925">
        <v>10000</v>
      </c>
      <c r="R925">
        <v>50000</v>
      </c>
      <c r="S925">
        <v>20000</v>
      </c>
      <c r="T925">
        <v>300000</v>
      </c>
      <c r="U925">
        <v>3000</v>
      </c>
      <c r="V925">
        <v>500</v>
      </c>
      <c r="W925">
        <v>1072</v>
      </c>
      <c r="X925">
        <v>0</v>
      </c>
      <c r="Y925">
        <v>0</v>
      </c>
      <c r="Z925">
        <f t="shared" si="28"/>
        <v>1</v>
      </c>
      <c r="AA925">
        <f t="shared" si="29"/>
        <v>1072</v>
      </c>
      <c r="AB925">
        <f>VLOOKUP(E925,'Territory Map'!$A$2:$B$26,2,FALSE)</f>
        <v>6</v>
      </c>
    </row>
    <row r="926" spans="1:28" x14ac:dyDescent="0.2">
      <c r="A926" t="s">
        <v>955</v>
      </c>
      <c r="B926">
        <v>3</v>
      </c>
      <c r="C926" s="1">
        <v>40909</v>
      </c>
      <c r="E926">
        <v>10017</v>
      </c>
      <c r="F926">
        <v>2</v>
      </c>
      <c r="G926">
        <v>821</v>
      </c>
      <c r="H926">
        <v>1961</v>
      </c>
      <c r="I926" t="s">
        <v>22</v>
      </c>
      <c r="J926">
        <v>1975</v>
      </c>
      <c r="K926">
        <v>1</v>
      </c>
      <c r="L926" t="s">
        <v>14</v>
      </c>
      <c r="M926" t="s">
        <v>25</v>
      </c>
      <c r="N926" t="s">
        <v>26</v>
      </c>
      <c r="O926" t="s">
        <v>25</v>
      </c>
      <c r="P926">
        <v>100000</v>
      </c>
      <c r="Q926">
        <v>10000</v>
      </c>
      <c r="R926">
        <v>50000</v>
      </c>
      <c r="S926">
        <v>20000</v>
      </c>
      <c r="T926">
        <v>300000</v>
      </c>
      <c r="U926">
        <v>1000</v>
      </c>
      <c r="V926">
        <v>500</v>
      </c>
      <c r="W926">
        <v>993</v>
      </c>
      <c r="X926">
        <v>0</v>
      </c>
      <c r="Y926">
        <v>0</v>
      </c>
      <c r="Z926">
        <f t="shared" si="28"/>
        <v>1</v>
      </c>
      <c r="AA926">
        <f t="shared" si="29"/>
        <v>993</v>
      </c>
      <c r="AB926">
        <f>VLOOKUP(E926,'Territory Map'!$A$2:$B$26,2,FALSE)</f>
        <v>3</v>
      </c>
    </row>
    <row r="927" spans="1:28" x14ac:dyDescent="0.2">
      <c r="A927" t="s">
        <v>956</v>
      </c>
      <c r="B927">
        <v>3</v>
      </c>
      <c r="C927" s="1">
        <v>40909</v>
      </c>
      <c r="E927">
        <v>10022</v>
      </c>
      <c r="F927">
        <v>4</v>
      </c>
      <c r="G927">
        <v>841</v>
      </c>
      <c r="H927">
        <v>2005</v>
      </c>
      <c r="I927" t="s">
        <v>22</v>
      </c>
      <c r="J927">
        <v>2005</v>
      </c>
      <c r="K927">
        <v>7</v>
      </c>
      <c r="L927" t="s">
        <v>16</v>
      </c>
      <c r="M927" t="s">
        <v>26</v>
      </c>
      <c r="N927" t="s">
        <v>26</v>
      </c>
      <c r="O927" t="s">
        <v>25</v>
      </c>
      <c r="P927">
        <v>90000</v>
      </c>
      <c r="Q927">
        <v>9000</v>
      </c>
      <c r="R927">
        <v>45000</v>
      </c>
      <c r="S927">
        <v>18000</v>
      </c>
      <c r="T927">
        <v>500000</v>
      </c>
      <c r="U927">
        <v>3000</v>
      </c>
      <c r="V927">
        <v>500</v>
      </c>
      <c r="W927">
        <v>536</v>
      </c>
      <c r="X927">
        <v>0</v>
      </c>
      <c r="Y927">
        <v>0</v>
      </c>
      <c r="Z927">
        <f t="shared" si="28"/>
        <v>1</v>
      </c>
      <c r="AA927">
        <f t="shared" si="29"/>
        <v>536</v>
      </c>
      <c r="AB927">
        <f>VLOOKUP(E927,'Territory Map'!$A$2:$B$26,2,FALSE)</f>
        <v>4</v>
      </c>
    </row>
    <row r="928" spans="1:28" x14ac:dyDescent="0.2">
      <c r="A928" t="s">
        <v>957</v>
      </c>
      <c r="B928">
        <v>3</v>
      </c>
      <c r="C928" s="1">
        <v>40909</v>
      </c>
      <c r="E928">
        <v>10009</v>
      </c>
      <c r="F928">
        <v>2</v>
      </c>
      <c r="G928">
        <v>858</v>
      </c>
      <c r="H928">
        <v>1964</v>
      </c>
      <c r="I928" t="s">
        <v>23</v>
      </c>
      <c r="J928">
        <v>1964</v>
      </c>
      <c r="K928">
        <v>1</v>
      </c>
      <c r="L928" t="s">
        <v>15</v>
      </c>
      <c r="M928" t="s">
        <v>26</v>
      </c>
      <c r="N928" t="s">
        <v>25</v>
      </c>
      <c r="O928" t="s">
        <v>25</v>
      </c>
      <c r="P928">
        <v>100000</v>
      </c>
      <c r="Q928">
        <v>10000</v>
      </c>
      <c r="R928">
        <v>50000</v>
      </c>
      <c r="S928">
        <v>20000</v>
      </c>
      <c r="T928">
        <v>100000</v>
      </c>
      <c r="U928">
        <v>5000</v>
      </c>
      <c r="V928">
        <v>500</v>
      </c>
      <c r="W928">
        <v>688</v>
      </c>
      <c r="X928">
        <v>0</v>
      </c>
      <c r="Y928">
        <v>0</v>
      </c>
      <c r="Z928">
        <f t="shared" si="28"/>
        <v>1</v>
      </c>
      <c r="AA928">
        <f t="shared" si="29"/>
        <v>688</v>
      </c>
      <c r="AB928">
        <f>VLOOKUP(E928,'Territory Map'!$A$2:$B$26,2,FALSE)</f>
        <v>1</v>
      </c>
    </row>
    <row r="929" spans="1:28" x14ac:dyDescent="0.2">
      <c r="A929" t="s">
        <v>958</v>
      </c>
      <c r="B929">
        <v>3</v>
      </c>
      <c r="C929" s="1">
        <v>40909</v>
      </c>
      <c r="E929">
        <v>10004</v>
      </c>
      <c r="F929">
        <v>4</v>
      </c>
      <c r="G929">
        <v>761</v>
      </c>
      <c r="H929">
        <v>2009</v>
      </c>
      <c r="I929" t="s">
        <v>22</v>
      </c>
      <c r="J929">
        <v>2009</v>
      </c>
      <c r="K929">
        <v>9</v>
      </c>
      <c r="L929" t="s">
        <v>14</v>
      </c>
      <c r="M929" t="s">
        <v>26</v>
      </c>
      <c r="N929" t="s">
        <v>25</v>
      </c>
      <c r="O929" t="s">
        <v>25</v>
      </c>
      <c r="P929">
        <v>100000</v>
      </c>
      <c r="Q929">
        <v>10000</v>
      </c>
      <c r="R929">
        <v>50000</v>
      </c>
      <c r="S929">
        <v>20000</v>
      </c>
      <c r="T929">
        <v>300000</v>
      </c>
      <c r="U929">
        <v>5000</v>
      </c>
      <c r="V929">
        <v>250</v>
      </c>
      <c r="W929">
        <v>1882</v>
      </c>
      <c r="X929">
        <v>0</v>
      </c>
      <c r="Y929">
        <v>0</v>
      </c>
      <c r="Z929">
        <f t="shared" si="28"/>
        <v>1</v>
      </c>
      <c r="AA929">
        <f t="shared" si="29"/>
        <v>1882</v>
      </c>
      <c r="AB929">
        <f>VLOOKUP(E929,'Territory Map'!$A$2:$B$26,2,FALSE)</f>
        <v>5</v>
      </c>
    </row>
    <row r="930" spans="1:28" x14ac:dyDescent="0.2">
      <c r="A930" t="s">
        <v>959</v>
      </c>
      <c r="B930">
        <v>3</v>
      </c>
      <c r="C930" s="1">
        <v>40909</v>
      </c>
      <c r="E930">
        <v>10021</v>
      </c>
      <c r="F930">
        <v>1</v>
      </c>
      <c r="G930">
        <v>697</v>
      </c>
      <c r="H930">
        <v>1983</v>
      </c>
      <c r="I930" t="s">
        <v>23</v>
      </c>
      <c r="J930">
        <v>1983</v>
      </c>
      <c r="K930">
        <v>1</v>
      </c>
      <c r="L930" t="s">
        <v>16</v>
      </c>
      <c r="M930" t="s">
        <v>26</v>
      </c>
      <c r="N930" t="s">
        <v>25</v>
      </c>
      <c r="O930" t="s">
        <v>25</v>
      </c>
      <c r="P930">
        <v>80000</v>
      </c>
      <c r="Q930">
        <v>8000</v>
      </c>
      <c r="R930">
        <v>40000</v>
      </c>
      <c r="S930">
        <v>16000</v>
      </c>
      <c r="T930">
        <v>100000</v>
      </c>
      <c r="U930">
        <v>1000</v>
      </c>
      <c r="V930">
        <v>250</v>
      </c>
      <c r="W930">
        <v>1092</v>
      </c>
      <c r="X930">
        <v>0</v>
      </c>
      <c r="Y930">
        <v>0</v>
      </c>
      <c r="Z930">
        <f t="shared" si="28"/>
        <v>1</v>
      </c>
      <c r="AA930">
        <f t="shared" si="29"/>
        <v>1092</v>
      </c>
      <c r="AB930">
        <f>VLOOKUP(E930,'Territory Map'!$A$2:$B$26,2,FALSE)</f>
        <v>6</v>
      </c>
    </row>
    <row r="931" spans="1:28" x14ac:dyDescent="0.2">
      <c r="A931" t="s">
        <v>960</v>
      </c>
      <c r="B931">
        <v>3</v>
      </c>
      <c r="C931" s="1">
        <v>40909</v>
      </c>
      <c r="E931">
        <v>10025</v>
      </c>
      <c r="F931">
        <v>2</v>
      </c>
      <c r="G931">
        <v>688</v>
      </c>
      <c r="H931">
        <v>1991</v>
      </c>
      <c r="I931" t="s">
        <v>22</v>
      </c>
      <c r="J931">
        <v>1991</v>
      </c>
      <c r="K931">
        <v>1</v>
      </c>
      <c r="L931" t="s">
        <v>14</v>
      </c>
      <c r="M931" t="s">
        <v>26</v>
      </c>
      <c r="N931" t="s">
        <v>26</v>
      </c>
      <c r="O931" t="s">
        <v>25</v>
      </c>
      <c r="P931">
        <v>100000</v>
      </c>
      <c r="Q931">
        <v>10000</v>
      </c>
      <c r="R931">
        <v>50000</v>
      </c>
      <c r="S931">
        <v>20000</v>
      </c>
      <c r="T931">
        <v>500000</v>
      </c>
      <c r="U931">
        <v>1000</v>
      </c>
      <c r="V931">
        <v>500</v>
      </c>
      <c r="W931">
        <v>2484</v>
      </c>
      <c r="X931">
        <v>0</v>
      </c>
      <c r="Y931">
        <v>0</v>
      </c>
      <c r="Z931">
        <f t="shared" si="28"/>
        <v>1</v>
      </c>
      <c r="AA931">
        <f t="shared" si="29"/>
        <v>2484</v>
      </c>
      <c r="AB931">
        <f>VLOOKUP(E931,'Territory Map'!$A$2:$B$26,2,FALSE)</f>
        <v>7</v>
      </c>
    </row>
    <row r="932" spans="1:28" x14ac:dyDescent="0.2">
      <c r="A932" t="s">
        <v>961</v>
      </c>
      <c r="B932">
        <v>3</v>
      </c>
      <c r="C932" s="1">
        <v>40909</v>
      </c>
      <c r="E932">
        <v>10013</v>
      </c>
      <c r="F932">
        <v>2</v>
      </c>
      <c r="G932">
        <v>678</v>
      </c>
      <c r="H932">
        <v>1968</v>
      </c>
      <c r="I932" t="s">
        <v>23</v>
      </c>
      <c r="J932">
        <v>1996</v>
      </c>
      <c r="K932">
        <v>9</v>
      </c>
      <c r="L932" t="s">
        <v>16</v>
      </c>
      <c r="M932" t="s">
        <v>26</v>
      </c>
      <c r="N932" t="s">
        <v>25</v>
      </c>
      <c r="O932" t="s">
        <v>26</v>
      </c>
      <c r="P932">
        <v>200000</v>
      </c>
      <c r="Q932">
        <v>20000</v>
      </c>
      <c r="R932">
        <v>120000</v>
      </c>
      <c r="S932">
        <v>40000</v>
      </c>
      <c r="T932">
        <v>500000</v>
      </c>
      <c r="U932">
        <v>3000</v>
      </c>
      <c r="V932">
        <v>250</v>
      </c>
      <c r="W932">
        <v>1875</v>
      </c>
      <c r="X932">
        <v>0</v>
      </c>
      <c r="Y932">
        <v>0</v>
      </c>
      <c r="Z932">
        <f t="shared" si="28"/>
        <v>1</v>
      </c>
      <c r="AA932">
        <f t="shared" si="29"/>
        <v>1875</v>
      </c>
      <c r="AB932">
        <f>VLOOKUP(E932,'Territory Map'!$A$2:$B$26,2,FALSE)</f>
        <v>2</v>
      </c>
    </row>
    <row r="933" spans="1:28" x14ac:dyDescent="0.2">
      <c r="A933" t="s">
        <v>962</v>
      </c>
      <c r="B933">
        <v>3</v>
      </c>
      <c r="C933" s="1">
        <v>40909</v>
      </c>
      <c r="E933">
        <v>10025</v>
      </c>
      <c r="F933">
        <v>2</v>
      </c>
      <c r="G933">
        <v>758</v>
      </c>
      <c r="H933">
        <v>1999</v>
      </c>
      <c r="I933" t="s">
        <v>22</v>
      </c>
      <c r="J933">
        <v>1999</v>
      </c>
      <c r="K933">
        <v>7</v>
      </c>
      <c r="L933" t="s">
        <v>14</v>
      </c>
      <c r="M933" t="s">
        <v>26</v>
      </c>
      <c r="N933" t="s">
        <v>25</v>
      </c>
      <c r="O933" t="s">
        <v>25</v>
      </c>
      <c r="P933">
        <v>125000</v>
      </c>
      <c r="Q933">
        <v>12500</v>
      </c>
      <c r="R933">
        <v>62500</v>
      </c>
      <c r="S933">
        <v>25000</v>
      </c>
      <c r="T933">
        <v>500000</v>
      </c>
      <c r="U933">
        <v>3000</v>
      </c>
      <c r="V933">
        <v>500</v>
      </c>
      <c r="W933">
        <v>2247</v>
      </c>
      <c r="X933">
        <v>0</v>
      </c>
      <c r="Y933">
        <v>0</v>
      </c>
      <c r="Z933">
        <f t="shared" si="28"/>
        <v>1</v>
      </c>
      <c r="AA933">
        <f t="shared" si="29"/>
        <v>2247</v>
      </c>
      <c r="AB933">
        <f>VLOOKUP(E933,'Territory Map'!$A$2:$B$26,2,FALSE)</f>
        <v>7</v>
      </c>
    </row>
    <row r="934" spans="1:28" x14ac:dyDescent="0.2">
      <c r="A934" t="s">
        <v>963</v>
      </c>
      <c r="B934">
        <v>3</v>
      </c>
      <c r="C934" s="1">
        <v>40909</v>
      </c>
      <c r="E934">
        <v>10008</v>
      </c>
      <c r="F934">
        <v>3</v>
      </c>
      <c r="G934">
        <v>976</v>
      </c>
      <c r="H934">
        <v>1967</v>
      </c>
      <c r="I934" t="s">
        <v>23</v>
      </c>
      <c r="J934">
        <v>2010</v>
      </c>
      <c r="K934">
        <v>1</v>
      </c>
      <c r="L934" t="s">
        <v>15</v>
      </c>
      <c r="M934" t="s">
        <v>26</v>
      </c>
      <c r="N934" t="s">
        <v>25</v>
      </c>
      <c r="O934" t="s">
        <v>25</v>
      </c>
      <c r="P934">
        <v>80000</v>
      </c>
      <c r="Q934">
        <v>8000</v>
      </c>
      <c r="R934">
        <v>40000</v>
      </c>
      <c r="S934">
        <v>16000</v>
      </c>
      <c r="T934">
        <v>500000</v>
      </c>
      <c r="U934">
        <v>3000</v>
      </c>
      <c r="V934">
        <v>500</v>
      </c>
      <c r="W934">
        <v>496</v>
      </c>
      <c r="X934">
        <v>0</v>
      </c>
      <c r="Y934">
        <v>0</v>
      </c>
      <c r="Z934">
        <f t="shared" si="28"/>
        <v>1</v>
      </c>
      <c r="AA934">
        <f t="shared" si="29"/>
        <v>496</v>
      </c>
      <c r="AB934">
        <f>VLOOKUP(E934,'Territory Map'!$A$2:$B$26,2,FALSE)</f>
        <v>1</v>
      </c>
    </row>
    <row r="935" spans="1:28" x14ac:dyDescent="0.2">
      <c r="A935" t="s">
        <v>964</v>
      </c>
      <c r="B935">
        <v>3</v>
      </c>
      <c r="C935" s="1">
        <v>40909</v>
      </c>
      <c r="E935">
        <v>10022</v>
      </c>
      <c r="F935">
        <v>3</v>
      </c>
      <c r="G935">
        <v>865</v>
      </c>
      <c r="H935">
        <v>1963</v>
      </c>
      <c r="I935" t="s">
        <v>24</v>
      </c>
      <c r="J935">
        <v>1966</v>
      </c>
      <c r="K935">
        <v>1</v>
      </c>
      <c r="L935" t="s">
        <v>15</v>
      </c>
      <c r="M935" t="s">
        <v>26</v>
      </c>
      <c r="N935" t="s">
        <v>25</v>
      </c>
      <c r="O935" t="s">
        <v>25</v>
      </c>
      <c r="P935">
        <v>70000</v>
      </c>
      <c r="Q935">
        <v>7000</v>
      </c>
      <c r="R935">
        <v>49000</v>
      </c>
      <c r="S935">
        <v>14000</v>
      </c>
      <c r="T935">
        <v>500000</v>
      </c>
      <c r="U935">
        <v>5000</v>
      </c>
      <c r="V935">
        <v>500</v>
      </c>
      <c r="W935">
        <v>692</v>
      </c>
      <c r="X935">
        <v>0</v>
      </c>
      <c r="Y935">
        <v>0</v>
      </c>
      <c r="Z935">
        <f t="shared" si="28"/>
        <v>1</v>
      </c>
      <c r="AA935">
        <f t="shared" si="29"/>
        <v>692</v>
      </c>
      <c r="AB935">
        <f>VLOOKUP(E935,'Territory Map'!$A$2:$B$26,2,FALSE)</f>
        <v>4</v>
      </c>
    </row>
    <row r="936" spans="1:28" x14ac:dyDescent="0.2">
      <c r="A936" t="s">
        <v>965</v>
      </c>
      <c r="B936">
        <v>3</v>
      </c>
      <c r="C936" s="1">
        <v>40909</v>
      </c>
      <c r="E936">
        <v>10022</v>
      </c>
      <c r="F936">
        <v>2</v>
      </c>
      <c r="G936">
        <v>694</v>
      </c>
      <c r="H936">
        <v>1950</v>
      </c>
      <c r="I936" t="s">
        <v>23</v>
      </c>
      <c r="J936">
        <v>1971</v>
      </c>
      <c r="K936">
        <v>1</v>
      </c>
      <c r="L936" t="s">
        <v>14</v>
      </c>
      <c r="M936" t="s">
        <v>26</v>
      </c>
      <c r="N936" t="s">
        <v>25</v>
      </c>
      <c r="O936" t="s">
        <v>25</v>
      </c>
      <c r="P936">
        <v>200000</v>
      </c>
      <c r="Q936">
        <v>20000</v>
      </c>
      <c r="R936">
        <v>100000</v>
      </c>
      <c r="S936">
        <v>40000</v>
      </c>
      <c r="T936">
        <v>300000</v>
      </c>
      <c r="U936">
        <v>1000</v>
      </c>
      <c r="V936">
        <v>500</v>
      </c>
      <c r="W936">
        <v>2237</v>
      </c>
      <c r="X936">
        <v>0</v>
      </c>
      <c r="Y936">
        <v>0</v>
      </c>
      <c r="Z936">
        <f t="shared" si="28"/>
        <v>1</v>
      </c>
      <c r="AA936">
        <f t="shared" si="29"/>
        <v>2237</v>
      </c>
      <c r="AB936">
        <f>VLOOKUP(E936,'Territory Map'!$A$2:$B$26,2,FALSE)</f>
        <v>4</v>
      </c>
    </row>
    <row r="937" spans="1:28" x14ac:dyDescent="0.2">
      <c r="A937" t="s">
        <v>966</v>
      </c>
      <c r="B937">
        <v>3</v>
      </c>
      <c r="C937" s="1">
        <v>40909</v>
      </c>
      <c r="D937" s="1">
        <v>41091</v>
      </c>
      <c r="E937">
        <v>10016</v>
      </c>
      <c r="F937">
        <v>2</v>
      </c>
      <c r="G937">
        <v>668</v>
      </c>
      <c r="H937">
        <v>2003</v>
      </c>
      <c r="I937" t="s">
        <v>22</v>
      </c>
      <c r="J937">
        <v>2003</v>
      </c>
      <c r="K937">
        <v>1</v>
      </c>
      <c r="L937" t="s">
        <v>14</v>
      </c>
      <c r="M937" t="s">
        <v>26</v>
      </c>
      <c r="N937" t="s">
        <v>25</v>
      </c>
      <c r="O937" t="s">
        <v>25</v>
      </c>
      <c r="P937">
        <v>80000</v>
      </c>
      <c r="Q937">
        <v>8000</v>
      </c>
      <c r="R937">
        <v>40000</v>
      </c>
      <c r="S937">
        <v>16000</v>
      </c>
      <c r="T937">
        <v>100000</v>
      </c>
      <c r="U937">
        <v>3000</v>
      </c>
      <c r="V937">
        <v>1000</v>
      </c>
      <c r="W937">
        <v>1360</v>
      </c>
      <c r="X937">
        <v>0</v>
      </c>
      <c r="Y937">
        <v>0</v>
      </c>
      <c r="Z937">
        <f t="shared" si="28"/>
        <v>0.5</v>
      </c>
      <c r="AA937">
        <f t="shared" si="29"/>
        <v>680</v>
      </c>
      <c r="AB937">
        <f>VLOOKUP(E937,'Territory Map'!$A$2:$B$26,2,FALSE)</f>
        <v>6</v>
      </c>
    </row>
    <row r="938" spans="1:28" x14ac:dyDescent="0.2">
      <c r="A938" t="s">
        <v>967</v>
      </c>
      <c r="B938">
        <v>3</v>
      </c>
      <c r="C938" s="1">
        <v>40909</v>
      </c>
      <c r="E938">
        <v>10018</v>
      </c>
      <c r="F938">
        <v>3</v>
      </c>
      <c r="G938">
        <v>835</v>
      </c>
      <c r="H938">
        <v>1986</v>
      </c>
      <c r="I938" t="s">
        <v>22</v>
      </c>
      <c r="J938">
        <v>1996</v>
      </c>
      <c r="K938">
        <v>7</v>
      </c>
      <c r="L938" t="s">
        <v>14</v>
      </c>
      <c r="M938" t="s">
        <v>26</v>
      </c>
      <c r="N938" t="s">
        <v>25</v>
      </c>
      <c r="O938" t="s">
        <v>25</v>
      </c>
      <c r="P938">
        <v>300000</v>
      </c>
      <c r="Q938">
        <v>30000</v>
      </c>
      <c r="R938">
        <v>150000</v>
      </c>
      <c r="S938">
        <v>60000</v>
      </c>
      <c r="T938">
        <v>300000</v>
      </c>
      <c r="U938">
        <v>3000</v>
      </c>
      <c r="V938">
        <v>500</v>
      </c>
      <c r="W938">
        <v>1877</v>
      </c>
      <c r="X938">
        <v>0</v>
      </c>
      <c r="Y938">
        <v>0</v>
      </c>
      <c r="Z938">
        <f t="shared" si="28"/>
        <v>1</v>
      </c>
      <c r="AA938">
        <f t="shared" si="29"/>
        <v>1877</v>
      </c>
      <c r="AB938">
        <f>VLOOKUP(E938,'Territory Map'!$A$2:$B$26,2,FALSE)</f>
        <v>2</v>
      </c>
    </row>
    <row r="939" spans="1:28" x14ac:dyDescent="0.2">
      <c r="A939" t="s">
        <v>968</v>
      </c>
      <c r="B939">
        <v>3</v>
      </c>
      <c r="C939" s="1">
        <v>40909</v>
      </c>
      <c r="E939">
        <v>10007</v>
      </c>
      <c r="F939">
        <v>3</v>
      </c>
      <c r="G939">
        <v>780</v>
      </c>
      <c r="H939">
        <v>1973</v>
      </c>
      <c r="I939" t="s">
        <v>24</v>
      </c>
      <c r="J939">
        <v>1975</v>
      </c>
      <c r="K939">
        <v>7</v>
      </c>
      <c r="L939" t="s">
        <v>14</v>
      </c>
      <c r="M939" t="s">
        <v>26</v>
      </c>
      <c r="N939" t="s">
        <v>26</v>
      </c>
      <c r="O939" t="s">
        <v>25</v>
      </c>
      <c r="P939">
        <v>200000</v>
      </c>
      <c r="Q939">
        <v>20000</v>
      </c>
      <c r="R939">
        <v>100000</v>
      </c>
      <c r="S939">
        <v>40000</v>
      </c>
      <c r="T939">
        <v>300000</v>
      </c>
      <c r="U939">
        <v>3000</v>
      </c>
      <c r="V939">
        <v>250</v>
      </c>
      <c r="W939">
        <v>4394</v>
      </c>
      <c r="X939">
        <v>0</v>
      </c>
      <c r="Y939">
        <v>0</v>
      </c>
      <c r="Z939">
        <f t="shared" si="28"/>
        <v>1</v>
      </c>
      <c r="AA939">
        <f t="shared" si="29"/>
        <v>4394</v>
      </c>
      <c r="AB939">
        <f>VLOOKUP(E939,'Territory Map'!$A$2:$B$26,2,FALSE)</f>
        <v>3</v>
      </c>
    </row>
    <row r="940" spans="1:28" x14ac:dyDescent="0.2">
      <c r="A940" t="s">
        <v>969</v>
      </c>
      <c r="B940">
        <v>3</v>
      </c>
      <c r="C940" s="1">
        <v>40909</v>
      </c>
      <c r="E940">
        <v>10011</v>
      </c>
      <c r="F940">
        <v>3</v>
      </c>
      <c r="G940">
        <v>774</v>
      </c>
      <c r="H940">
        <v>2005</v>
      </c>
      <c r="I940" t="s">
        <v>22</v>
      </c>
      <c r="J940">
        <v>2005</v>
      </c>
      <c r="K940">
        <v>1</v>
      </c>
      <c r="L940" t="s">
        <v>15</v>
      </c>
      <c r="M940" t="s">
        <v>26</v>
      </c>
      <c r="N940" t="s">
        <v>25</v>
      </c>
      <c r="O940" t="s">
        <v>25</v>
      </c>
      <c r="P940">
        <v>150000</v>
      </c>
      <c r="Q940">
        <v>15000</v>
      </c>
      <c r="R940">
        <v>75000</v>
      </c>
      <c r="S940">
        <v>30000</v>
      </c>
      <c r="T940">
        <v>300000</v>
      </c>
      <c r="U940">
        <v>5000</v>
      </c>
      <c r="V940">
        <v>500</v>
      </c>
      <c r="W940">
        <v>1702</v>
      </c>
      <c r="X940">
        <v>0</v>
      </c>
      <c r="Y940">
        <v>0</v>
      </c>
      <c r="Z940">
        <f t="shared" si="28"/>
        <v>1</v>
      </c>
      <c r="AA940">
        <f t="shared" si="29"/>
        <v>1702</v>
      </c>
      <c r="AB940">
        <f>VLOOKUP(E940,'Territory Map'!$A$2:$B$26,2,FALSE)</f>
        <v>6</v>
      </c>
    </row>
    <row r="941" spans="1:28" x14ac:dyDescent="0.2">
      <c r="A941" t="s">
        <v>970</v>
      </c>
      <c r="B941">
        <v>3</v>
      </c>
      <c r="C941" s="1">
        <v>40909</v>
      </c>
      <c r="E941">
        <v>10010</v>
      </c>
      <c r="F941">
        <v>4</v>
      </c>
      <c r="G941">
        <v>800</v>
      </c>
      <c r="H941">
        <v>1999</v>
      </c>
      <c r="I941" t="s">
        <v>22</v>
      </c>
      <c r="J941">
        <v>1999</v>
      </c>
      <c r="K941">
        <v>1</v>
      </c>
      <c r="L941" t="s">
        <v>15</v>
      </c>
      <c r="M941" t="s">
        <v>26</v>
      </c>
      <c r="N941" t="s">
        <v>25</v>
      </c>
      <c r="O941" t="s">
        <v>25</v>
      </c>
      <c r="P941">
        <v>50000</v>
      </c>
      <c r="Q941">
        <v>5000</v>
      </c>
      <c r="R941">
        <v>25000</v>
      </c>
      <c r="S941">
        <v>10000</v>
      </c>
      <c r="T941">
        <v>500000</v>
      </c>
      <c r="U941">
        <v>5000</v>
      </c>
      <c r="V941">
        <v>500</v>
      </c>
      <c r="W941">
        <v>614</v>
      </c>
      <c r="X941">
        <v>0</v>
      </c>
      <c r="Y941">
        <v>0</v>
      </c>
      <c r="Z941">
        <f t="shared" si="28"/>
        <v>1</v>
      </c>
      <c r="AA941">
        <f t="shared" si="29"/>
        <v>614</v>
      </c>
      <c r="AB941">
        <f>VLOOKUP(E941,'Territory Map'!$A$2:$B$26,2,FALSE)</f>
        <v>7</v>
      </c>
    </row>
    <row r="942" spans="1:28" x14ac:dyDescent="0.2">
      <c r="A942" t="s">
        <v>971</v>
      </c>
      <c r="B942">
        <v>3</v>
      </c>
      <c r="C942" s="1">
        <v>40909</v>
      </c>
      <c r="E942">
        <v>10008</v>
      </c>
      <c r="F942">
        <v>1</v>
      </c>
      <c r="G942">
        <v>805</v>
      </c>
      <c r="H942">
        <v>2004</v>
      </c>
      <c r="I942" t="s">
        <v>22</v>
      </c>
      <c r="J942">
        <v>2004</v>
      </c>
      <c r="K942">
        <v>1</v>
      </c>
      <c r="L942" t="s">
        <v>14</v>
      </c>
      <c r="M942" t="s">
        <v>26</v>
      </c>
      <c r="N942" t="s">
        <v>26</v>
      </c>
      <c r="O942" t="s">
        <v>25</v>
      </c>
      <c r="P942">
        <v>50000</v>
      </c>
      <c r="Q942">
        <v>5000</v>
      </c>
      <c r="R942">
        <v>35000</v>
      </c>
      <c r="S942">
        <v>10000</v>
      </c>
      <c r="T942">
        <v>500000</v>
      </c>
      <c r="U942">
        <v>3000</v>
      </c>
      <c r="V942">
        <v>500</v>
      </c>
      <c r="W942">
        <v>350</v>
      </c>
      <c r="X942">
        <v>1</v>
      </c>
      <c r="Y942">
        <v>6080</v>
      </c>
      <c r="Z942">
        <f t="shared" si="28"/>
        <v>1</v>
      </c>
      <c r="AA942">
        <f t="shared" si="29"/>
        <v>350</v>
      </c>
      <c r="AB942">
        <f>VLOOKUP(E942,'Territory Map'!$A$2:$B$26,2,FALSE)</f>
        <v>1</v>
      </c>
    </row>
    <row r="943" spans="1:28" x14ac:dyDescent="0.2">
      <c r="A943" t="s">
        <v>972</v>
      </c>
      <c r="B943">
        <v>3</v>
      </c>
      <c r="C943" s="1">
        <v>40909</v>
      </c>
      <c r="E943">
        <v>10013</v>
      </c>
      <c r="F943">
        <v>4</v>
      </c>
      <c r="G943">
        <v>681</v>
      </c>
      <c r="H943">
        <v>1999</v>
      </c>
      <c r="I943" t="s">
        <v>23</v>
      </c>
      <c r="J943">
        <v>1999</v>
      </c>
      <c r="K943">
        <v>1</v>
      </c>
      <c r="L943" t="s">
        <v>14</v>
      </c>
      <c r="M943" t="s">
        <v>26</v>
      </c>
      <c r="N943" t="s">
        <v>25</v>
      </c>
      <c r="O943" t="s">
        <v>25</v>
      </c>
      <c r="P943">
        <v>250000</v>
      </c>
      <c r="Q943">
        <v>25000</v>
      </c>
      <c r="R943">
        <v>175000</v>
      </c>
      <c r="S943">
        <v>50000</v>
      </c>
      <c r="T943">
        <v>100000</v>
      </c>
      <c r="U943">
        <v>3000</v>
      </c>
      <c r="V943">
        <v>500</v>
      </c>
      <c r="W943">
        <v>2349</v>
      </c>
      <c r="X943">
        <v>0</v>
      </c>
      <c r="Y943">
        <v>0</v>
      </c>
      <c r="Z943">
        <f t="shared" si="28"/>
        <v>1</v>
      </c>
      <c r="AA943">
        <f t="shared" si="29"/>
        <v>2349</v>
      </c>
      <c r="AB943">
        <f>VLOOKUP(E943,'Territory Map'!$A$2:$B$26,2,FALSE)</f>
        <v>2</v>
      </c>
    </row>
    <row r="944" spans="1:28" x14ac:dyDescent="0.2">
      <c r="A944" t="s">
        <v>973</v>
      </c>
      <c r="B944">
        <v>3</v>
      </c>
      <c r="C944" s="1">
        <v>40909</v>
      </c>
      <c r="E944">
        <v>10019</v>
      </c>
      <c r="F944">
        <v>1</v>
      </c>
      <c r="G944">
        <v>888</v>
      </c>
      <c r="H944">
        <v>1999</v>
      </c>
      <c r="I944" t="s">
        <v>22</v>
      </c>
      <c r="J944">
        <v>1999</v>
      </c>
      <c r="K944">
        <v>1</v>
      </c>
      <c r="L944" t="s">
        <v>15</v>
      </c>
      <c r="M944" t="s">
        <v>25</v>
      </c>
      <c r="N944" t="s">
        <v>26</v>
      </c>
      <c r="O944" t="s">
        <v>25</v>
      </c>
      <c r="P944">
        <v>60000</v>
      </c>
      <c r="Q944">
        <v>6000</v>
      </c>
      <c r="R944">
        <v>30000</v>
      </c>
      <c r="S944">
        <v>12000</v>
      </c>
      <c r="T944">
        <v>300000</v>
      </c>
      <c r="U944">
        <v>3000</v>
      </c>
      <c r="V944">
        <v>250</v>
      </c>
      <c r="W944">
        <v>346</v>
      </c>
      <c r="X944">
        <v>2</v>
      </c>
      <c r="Y944">
        <v>23026</v>
      </c>
      <c r="Z944">
        <f t="shared" si="28"/>
        <v>1</v>
      </c>
      <c r="AA944">
        <f t="shared" si="29"/>
        <v>346</v>
      </c>
      <c r="AB944">
        <f>VLOOKUP(E944,'Territory Map'!$A$2:$B$26,2,FALSE)</f>
        <v>1</v>
      </c>
    </row>
    <row r="945" spans="1:28" x14ac:dyDescent="0.2">
      <c r="A945" t="s">
        <v>974</v>
      </c>
      <c r="B945">
        <v>3</v>
      </c>
      <c r="C945" s="1">
        <v>40909</v>
      </c>
      <c r="E945">
        <v>10020</v>
      </c>
      <c r="F945">
        <v>1</v>
      </c>
      <c r="G945">
        <v>699</v>
      </c>
      <c r="H945">
        <v>1969</v>
      </c>
      <c r="I945" t="s">
        <v>23</v>
      </c>
      <c r="J945">
        <v>1978</v>
      </c>
      <c r="K945">
        <v>1</v>
      </c>
      <c r="L945" t="s">
        <v>14</v>
      </c>
      <c r="M945" t="s">
        <v>26</v>
      </c>
      <c r="N945" t="s">
        <v>25</v>
      </c>
      <c r="O945" t="s">
        <v>25</v>
      </c>
      <c r="P945">
        <v>125000</v>
      </c>
      <c r="Q945">
        <v>12500</v>
      </c>
      <c r="R945">
        <v>62500</v>
      </c>
      <c r="S945">
        <v>25000</v>
      </c>
      <c r="T945">
        <v>100000</v>
      </c>
      <c r="U945">
        <v>3000</v>
      </c>
      <c r="V945">
        <v>500</v>
      </c>
      <c r="W945">
        <v>2406</v>
      </c>
      <c r="X945">
        <v>0</v>
      </c>
      <c r="Y945">
        <v>0</v>
      </c>
      <c r="Z945">
        <f t="shared" si="28"/>
        <v>1</v>
      </c>
      <c r="AA945">
        <f t="shared" si="29"/>
        <v>2406</v>
      </c>
      <c r="AB945">
        <f>VLOOKUP(E945,'Territory Map'!$A$2:$B$26,2,FALSE)</f>
        <v>7</v>
      </c>
    </row>
    <row r="946" spans="1:28" x14ac:dyDescent="0.2">
      <c r="A946" t="s">
        <v>975</v>
      </c>
      <c r="B946">
        <v>3</v>
      </c>
      <c r="C946" s="1">
        <v>40909</v>
      </c>
      <c r="E946">
        <v>10011</v>
      </c>
      <c r="F946">
        <v>2</v>
      </c>
      <c r="G946">
        <v>620</v>
      </c>
      <c r="H946">
        <v>2000</v>
      </c>
      <c r="I946" t="s">
        <v>22</v>
      </c>
      <c r="J946">
        <v>2000</v>
      </c>
      <c r="K946">
        <v>1</v>
      </c>
      <c r="L946" t="s">
        <v>15</v>
      </c>
      <c r="M946" t="s">
        <v>25</v>
      </c>
      <c r="N946" t="s">
        <v>25</v>
      </c>
      <c r="O946" t="s">
        <v>25</v>
      </c>
      <c r="P946">
        <v>150000</v>
      </c>
      <c r="Q946">
        <v>15000</v>
      </c>
      <c r="R946">
        <v>75000</v>
      </c>
      <c r="S946">
        <v>30000</v>
      </c>
      <c r="T946">
        <v>100000</v>
      </c>
      <c r="U946">
        <v>3000</v>
      </c>
      <c r="V946">
        <v>500</v>
      </c>
      <c r="W946">
        <v>2463</v>
      </c>
      <c r="X946">
        <v>0</v>
      </c>
      <c r="Y946">
        <v>0</v>
      </c>
      <c r="Z946">
        <f t="shared" si="28"/>
        <v>1</v>
      </c>
      <c r="AA946">
        <f t="shared" si="29"/>
        <v>2463</v>
      </c>
      <c r="AB946">
        <f>VLOOKUP(E946,'Territory Map'!$A$2:$B$26,2,FALSE)</f>
        <v>6</v>
      </c>
    </row>
    <row r="947" spans="1:28" x14ac:dyDescent="0.2">
      <c r="A947" t="s">
        <v>976</v>
      </c>
      <c r="B947">
        <v>3</v>
      </c>
      <c r="C947" s="1">
        <v>40909</v>
      </c>
      <c r="E947">
        <v>10014</v>
      </c>
      <c r="F947">
        <v>4</v>
      </c>
      <c r="G947">
        <v>823</v>
      </c>
      <c r="H947">
        <v>1964</v>
      </c>
      <c r="I947" t="s">
        <v>22</v>
      </c>
      <c r="J947">
        <v>2004</v>
      </c>
      <c r="K947">
        <v>1</v>
      </c>
      <c r="L947" t="s">
        <v>14</v>
      </c>
      <c r="M947" t="s">
        <v>26</v>
      </c>
      <c r="N947" t="s">
        <v>25</v>
      </c>
      <c r="O947" t="s">
        <v>25</v>
      </c>
      <c r="P947">
        <v>95000</v>
      </c>
      <c r="Q947">
        <v>9500</v>
      </c>
      <c r="R947">
        <v>47500</v>
      </c>
      <c r="S947">
        <v>19000</v>
      </c>
      <c r="T947">
        <v>100000</v>
      </c>
      <c r="U947">
        <v>1000</v>
      </c>
      <c r="V947">
        <v>1000</v>
      </c>
      <c r="W947">
        <v>1072</v>
      </c>
      <c r="X947">
        <v>0</v>
      </c>
      <c r="Y947">
        <v>0</v>
      </c>
      <c r="Z947">
        <f t="shared" si="28"/>
        <v>1</v>
      </c>
      <c r="AA947">
        <f t="shared" si="29"/>
        <v>1072</v>
      </c>
      <c r="AB947">
        <f>VLOOKUP(E947,'Territory Map'!$A$2:$B$26,2,FALSE)</f>
        <v>1</v>
      </c>
    </row>
    <row r="948" spans="1:28" x14ac:dyDescent="0.2">
      <c r="A948" t="s">
        <v>977</v>
      </c>
      <c r="B948">
        <v>3</v>
      </c>
      <c r="C948" s="1">
        <v>40909</v>
      </c>
      <c r="E948">
        <v>10022</v>
      </c>
      <c r="F948">
        <v>2</v>
      </c>
      <c r="G948">
        <v>650</v>
      </c>
      <c r="H948">
        <v>1950</v>
      </c>
      <c r="I948" t="s">
        <v>22</v>
      </c>
      <c r="J948">
        <v>1981</v>
      </c>
      <c r="K948">
        <v>1</v>
      </c>
      <c r="L948" t="s">
        <v>16</v>
      </c>
      <c r="M948" t="s">
        <v>26</v>
      </c>
      <c r="N948" t="s">
        <v>25</v>
      </c>
      <c r="O948" t="s">
        <v>25</v>
      </c>
      <c r="P948">
        <v>100000</v>
      </c>
      <c r="Q948">
        <v>10000</v>
      </c>
      <c r="R948">
        <v>50000</v>
      </c>
      <c r="S948">
        <v>20000</v>
      </c>
      <c r="T948">
        <v>300000</v>
      </c>
      <c r="U948">
        <v>3000</v>
      </c>
      <c r="V948">
        <v>500</v>
      </c>
      <c r="W948">
        <v>1063</v>
      </c>
      <c r="X948">
        <v>1</v>
      </c>
      <c r="Y948">
        <v>10368</v>
      </c>
      <c r="Z948">
        <f t="shared" si="28"/>
        <v>1</v>
      </c>
      <c r="AA948">
        <f t="shared" si="29"/>
        <v>1063</v>
      </c>
      <c r="AB948">
        <f>VLOOKUP(E948,'Territory Map'!$A$2:$B$26,2,FALSE)</f>
        <v>4</v>
      </c>
    </row>
    <row r="949" spans="1:28" x14ac:dyDescent="0.2">
      <c r="A949" t="s">
        <v>978</v>
      </c>
      <c r="B949">
        <v>3</v>
      </c>
      <c r="C949" s="1">
        <v>40909</v>
      </c>
      <c r="E949">
        <v>10023</v>
      </c>
      <c r="F949">
        <v>3</v>
      </c>
      <c r="G949">
        <v>879</v>
      </c>
      <c r="H949">
        <v>1995</v>
      </c>
      <c r="I949" t="s">
        <v>22</v>
      </c>
      <c r="J949">
        <v>2003</v>
      </c>
      <c r="K949">
        <v>1</v>
      </c>
      <c r="L949" t="s">
        <v>16</v>
      </c>
      <c r="M949" t="s">
        <v>26</v>
      </c>
      <c r="N949" t="s">
        <v>25</v>
      </c>
      <c r="O949" t="s">
        <v>25</v>
      </c>
      <c r="P949">
        <v>95000</v>
      </c>
      <c r="Q949">
        <v>9500</v>
      </c>
      <c r="R949">
        <v>57000</v>
      </c>
      <c r="S949">
        <v>19000</v>
      </c>
      <c r="T949">
        <v>500000</v>
      </c>
      <c r="U949">
        <v>3000</v>
      </c>
      <c r="V949">
        <v>1000</v>
      </c>
      <c r="W949">
        <v>367</v>
      </c>
      <c r="X949">
        <v>0</v>
      </c>
      <c r="Y949">
        <v>0</v>
      </c>
      <c r="Z949">
        <f t="shared" si="28"/>
        <v>1</v>
      </c>
      <c r="AA949">
        <f t="shared" si="29"/>
        <v>367</v>
      </c>
      <c r="AB949">
        <f>VLOOKUP(E949,'Territory Map'!$A$2:$B$26,2,FALSE)</f>
        <v>4</v>
      </c>
    </row>
    <row r="950" spans="1:28" x14ac:dyDescent="0.2">
      <c r="A950" t="s">
        <v>979</v>
      </c>
      <c r="B950">
        <v>3</v>
      </c>
      <c r="C950" s="1">
        <v>40909</v>
      </c>
      <c r="E950">
        <v>10005</v>
      </c>
      <c r="F950">
        <v>4</v>
      </c>
      <c r="G950">
        <v>654</v>
      </c>
      <c r="H950">
        <v>2010</v>
      </c>
      <c r="I950" t="s">
        <v>23</v>
      </c>
      <c r="J950">
        <v>2010</v>
      </c>
      <c r="K950">
        <v>1</v>
      </c>
      <c r="L950" t="s">
        <v>14</v>
      </c>
      <c r="M950" t="s">
        <v>26</v>
      </c>
      <c r="N950" t="s">
        <v>25</v>
      </c>
      <c r="O950" t="s">
        <v>25</v>
      </c>
      <c r="P950">
        <v>90000</v>
      </c>
      <c r="Q950">
        <v>9000</v>
      </c>
      <c r="R950">
        <v>45000</v>
      </c>
      <c r="S950">
        <v>18000</v>
      </c>
      <c r="T950">
        <v>300000</v>
      </c>
      <c r="U950">
        <v>5000</v>
      </c>
      <c r="V950">
        <v>500</v>
      </c>
      <c r="W950">
        <v>1924</v>
      </c>
      <c r="X950">
        <v>0</v>
      </c>
      <c r="Y950">
        <v>0</v>
      </c>
      <c r="Z950">
        <f t="shared" si="28"/>
        <v>1</v>
      </c>
      <c r="AA950">
        <f t="shared" si="29"/>
        <v>1924</v>
      </c>
      <c r="AB950">
        <f>VLOOKUP(E950,'Territory Map'!$A$2:$B$26,2,FALSE)</f>
        <v>7</v>
      </c>
    </row>
    <row r="951" spans="1:28" x14ac:dyDescent="0.2">
      <c r="A951" t="s">
        <v>980</v>
      </c>
      <c r="B951">
        <v>3</v>
      </c>
      <c r="C951" s="1">
        <v>40909</v>
      </c>
      <c r="E951">
        <v>10018</v>
      </c>
      <c r="F951">
        <v>4</v>
      </c>
      <c r="G951">
        <v>669</v>
      </c>
      <c r="H951">
        <v>1982</v>
      </c>
      <c r="I951" t="s">
        <v>23</v>
      </c>
      <c r="J951">
        <v>2009</v>
      </c>
      <c r="K951">
        <v>7</v>
      </c>
      <c r="L951" t="s">
        <v>14</v>
      </c>
      <c r="M951" t="s">
        <v>26</v>
      </c>
      <c r="N951" t="s">
        <v>26</v>
      </c>
      <c r="O951" t="s">
        <v>25</v>
      </c>
      <c r="P951">
        <v>150000</v>
      </c>
      <c r="Q951">
        <v>15000</v>
      </c>
      <c r="R951">
        <v>75000</v>
      </c>
      <c r="S951">
        <v>30000</v>
      </c>
      <c r="T951">
        <v>100000</v>
      </c>
      <c r="U951">
        <v>1000</v>
      </c>
      <c r="V951">
        <v>500</v>
      </c>
      <c r="W951">
        <v>1875</v>
      </c>
      <c r="X951">
        <v>0</v>
      </c>
      <c r="Y951">
        <v>0</v>
      </c>
      <c r="Z951">
        <f t="shared" si="28"/>
        <v>1</v>
      </c>
      <c r="AA951">
        <f t="shared" si="29"/>
        <v>1875</v>
      </c>
      <c r="AB951">
        <f>VLOOKUP(E951,'Territory Map'!$A$2:$B$26,2,FALSE)</f>
        <v>2</v>
      </c>
    </row>
    <row r="952" spans="1:28" x14ac:dyDescent="0.2">
      <c r="A952" t="s">
        <v>981</v>
      </c>
      <c r="B952">
        <v>3</v>
      </c>
      <c r="C952" s="1">
        <v>40909</v>
      </c>
      <c r="E952">
        <v>10018</v>
      </c>
      <c r="F952">
        <v>2</v>
      </c>
      <c r="G952">
        <v>650</v>
      </c>
      <c r="H952">
        <v>1992</v>
      </c>
      <c r="I952" t="s">
        <v>23</v>
      </c>
      <c r="J952">
        <v>1992</v>
      </c>
      <c r="K952">
        <v>1</v>
      </c>
      <c r="L952" t="s">
        <v>14</v>
      </c>
      <c r="M952" t="s">
        <v>26</v>
      </c>
      <c r="N952" t="s">
        <v>26</v>
      </c>
      <c r="O952" t="s">
        <v>25</v>
      </c>
      <c r="P952">
        <v>60000</v>
      </c>
      <c r="Q952">
        <v>6000</v>
      </c>
      <c r="R952">
        <v>42000</v>
      </c>
      <c r="S952">
        <v>12000</v>
      </c>
      <c r="T952">
        <v>500000</v>
      </c>
      <c r="U952">
        <v>3000</v>
      </c>
      <c r="V952">
        <v>1000</v>
      </c>
      <c r="W952">
        <v>655</v>
      </c>
      <c r="X952">
        <v>0</v>
      </c>
      <c r="Y952">
        <v>0</v>
      </c>
      <c r="Z952">
        <f t="shared" si="28"/>
        <v>1</v>
      </c>
      <c r="AA952">
        <f t="shared" si="29"/>
        <v>655</v>
      </c>
      <c r="AB952">
        <f>VLOOKUP(E952,'Territory Map'!$A$2:$B$26,2,FALSE)</f>
        <v>2</v>
      </c>
    </row>
    <row r="953" spans="1:28" x14ac:dyDescent="0.2">
      <c r="A953" t="s">
        <v>982</v>
      </c>
      <c r="B953">
        <v>3</v>
      </c>
      <c r="C953" s="1">
        <v>40909</v>
      </c>
      <c r="E953">
        <v>10025</v>
      </c>
      <c r="F953">
        <v>4</v>
      </c>
      <c r="G953">
        <v>762</v>
      </c>
      <c r="H953">
        <v>1972</v>
      </c>
      <c r="I953" t="s">
        <v>23</v>
      </c>
      <c r="J953">
        <v>1993</v>
      </c>
      <c r="K953">
        <v>1</v>
      </c>
      <c r="L953" t="s">
        <v>14</v>
      </c>
      <c r="M953" t="s">
        <v>26</v>
      </c>
      <c r="N953" t="s">
        <v>25</v>
      </c>
      <c r="O953" t="s">
        <v>25</v>
      </c>
      <c r="P953">
        <v>150000</v>
      </c>
      <c r="Q953">
        <v>15000</v>
      </c>
      <c r="R953">
        <v>105000</v>
      </c>
      <c r="S953">
        <v>30000</v>
      </c>
      <c r="T953">
        <v>100000</v>
      </c>
      <c r="U953">
        <v>1000</v>
      </c>
      <c r="V953">
        <v>500</v>
      </c>
      <c r="W953">
        <v>2741</v>
      </c>
      <c r="X953">
        <v>0</v>
      </c>
      <c r="Y953">
        <v>0</v>
      </c>
      <c r="Z953">
        <f t="shared" si="28"/>
        <v>1</v>
      </c>
      <c r="AA953">
        <f t="shared" si="29"/>
        <v>2741</v>
      </c>
      <c r="AB953">
        <f>VLOOKUP(E953,'Territory Map'!$A$2:$B$26,2,FALSE)</f>
        <v>7</v>
      </c>
    </row>
    <row r="954" spans="1:28" x14ac:dyDescent="0.2">
      <c r="A954" t="s">
        <v>983</v>
      </c>
      <c r="B954">
        <v>3</v>
      </c>
      <c r="C954" s="1">
        <v>40909</v>
      </c>
      <c r="E954">
        <v>10004</v>
      </c>
      <c r="F954">
        <v>3</v>
      </c>
      <c r="G954">
        <v>678</v>
      </c>
      <c r="H954">
        <v>1959</v>
      </c>
      <c r="I954" t="s">
        <v>22</v>
      </c>
      <c r="J954">
        <v>1976</v>
      </c>
      <c r="K954">
        <v>1</v>
      </c>
      <c r="L954" t="s">
        <v>14</v>
      </c>
      <c r="M954" t="s">
        <v>26</v>
      </c>
      <c r="N954" t="s">
        <v>25</v>
      </c>
      <c r="O954" t="s">
        <v>25</v>
      </c>
      <c r="P954">
        <v>150000</v>
      </c>
      <c r="Q954">
        <v>15000</v>
      </c>
      <c r="R954">
        <v>90000</v>
      </c>
      <c r="S954">
        <v>30000</v>
      </c>
      <c r="T954">
        <v>500000</v>
      </c>
      <c r="U954">
        <v>1000</v>
      </c>
      <c r="V954">
        <v>500</v>
      </c>
      <c r="W954">
        <v>2578</v>
      </c>
      <c r="X954">
        <v>0</v>
      </c>
      <c r="Y954">
        <v>0</v>
      </c>
      <c r="Z954">
        <f t="shared" si="28"/>
        <v>1</v>
      </c>
      <c r="AA954">
        <f t="shared" si="29"/>
        <v>2578</v>
      </c>
      <c r="AB954">
        <f>VLOOKUP(E954,'Territory Map'!$A$2:$B$26,2,FALSE)</f>
        <v>5</v>
      </c>
    </row>
    <row r="955" spans="1:28" x14ac:dyDescent="0.2">
      <c r="A955" t="s">
        <v>984</v>
      </c>
      <c r="B955">
        <v>3</v>
      </c>
      <c r="C955" s="1">
        <v>40909</v>
      </c>
      <c r="E955">
        <v>10018</v>
      </c>
      <c r="F955">
        <v>3</v>
      </c>
      <c r="G955">
        <v>892</v>
      </c>
      <c r="H955">
        <v>1988</v>
      </c>
      <c r="I955" t="s">
        <v>22</v>
      </c>
      <c r="J955">
        <v>1992</v>
      </c>
      <c r="K955">
        <v>1</v>
      </c>
      <c r="L955" t="s">
        <v>14</v>
      </c>
      <c r="M955" t="s">
        <v>26</v>
      </c>
      <c r="N955" t="s">
        <v>26</v>
      </c>
      <c r="O955" t="s">
        <v>25</v>
      </c>
      <c r="P955">
        <v>50000</v>
      </c>
      <c r="Q955">
        <v>5000</v>
      </c>
      <c r="R955">
        <v>25000</v>
      </c>
      <c r="S955">
        <v>10000</v>
      </c>
      <c r="T955">
        <v>300000</v>
      </c>
      <c r="U955">
        <v>3000</v>
      </c>
      <c r="V955">
        <v>1000</v>
      </c>
      <c r="W955">
        <v>283</v>
      </c>
      <c r="X955">
        <v>0</v>
      </c>
      <c r="Y955">
        <v>0</v>
      </c>
      <c r="Z955">
        <f t="shared" si="28"/>
        <v>1</v>
      </c>
      <c r="AA955">
        <f t="shared" si="29"/>
        <v>283</v>
      </c>
      <c r="AB955">
        <f>VLOOKUP(E955,'Territory Map'!$A$2:$B$26,2,FALSE)</f>
        <v>2</v>
      </c>
    </row>
    <row r="956" spans="1:28" x14ac:dyDescent="0.2">
      <c r="A956" t="s">
        <v>985</v>
      </c>
      <c r="B956">
        <v>3</v>
      </c>
      <c r="C956" s="1">
        <v>40909</v>
      </c>
      <c r="E956">
        <v>10013</v>
      </c>
      <c r="F956">
        <v>3</v>
      </c>
      <c r="G956">
        <v>882</v>
      </c>
      <c r="H956">
        <v>1987</v>
      </c>
      <c r="I956" t="s">
        <v>22</v>
      </c>
      <c r="J956">
        <v>1987</v>
      </c>
      <c r="K956">
        <v>7</v>
      </c>
      <c r="L956" t="s">
        <v>14</v>
      </c>
      <c r="M956" t="s">
        <v>26</v>
      </c>
      <c r="N956" t="s">
        <v>25</v>
      </c>
      <c r="O956" t="s">
        <v>25</v>
      </c>
      <c r="P956">
        <v>100000</v>
      </c>
      <c r="Q956">
        <v>10000</v>
      </c>
      <c r="R956">
        <v>50000</v>
      </c>
      <c r="S956">
        <v>20000</v>
      </c>
      <c r="T956">
        <v>500000</v>
      </c>
      <c r="U956">
        <v>3000</v>
      </c>
      <c r="V956">
        <v>500</v>
      </c>
      <c r="W956">
        <v>775</v>
      </c>
      <c r="X956">
        <v>0</v>
      </c>
      <c r="Y956">
        <v>0</v>
      </c>
      <c r="Z956">
        <f t="shared" si="28"/>
        <v>1</v>
      </c>
      <c r="AA956">
        <f t="shared" si="29"/>
        <v>775</v>
      </c>
      <c r="AB956">
        <f>VLOOKUP(E956,'Territory Map'!$A$2:$B$26,2,FALSE)</f>
        <v>2</v>
      </c>
    </row>
    <row r="957" spans="1:28" x14ac:dyDescent="0.2">
      <c r="A957" t="s">
        <v>986</v>
      </c>
      <c r="B957">
        <v>3</v>
      </c>
      <c r="C957" s="1">
        <v>40909</v>
      </c>
      <c r="E957">
        <v>10015</v>
      </c>
      <c r="F957">
        <v>3</v>
      </c>
      <c r="G957">
        <v>749</v>
      </c>
      <c r="H957">
        <v>1955</v>
      </c>
      <c r="I957" t="s">
        <v>22</v>
      </c>
      <c r="J957">
        <v>2003</v>
      </c>
      <c r="K957">
        <v>1</v>
      </c>
      <c r="L957" t="s">
        <v>14</v>
      </c>
      <c r="M957" t="s">
        <v>26</v>
      </c>
      <c r="N957" t="s">
        <v>25</v>
      </c>
      <c r="O957" t="s">
        <v>25</v>
      </c>
      <c r="P957">
        <v>150000</v>
      </c>
      <c r="Q957">
        <v>15000</v>
      </c>
      <c r="R957">
        <v>75000</v>
      </c>
      <c r="S957">
        <v>30000</v>
      </c>
      <c r="T957">
        <v>100000</v>
      </c>
      <c r="U957">
        <v>5000</v>
      </c>
      <c r="V957">
        <v>250</v>
      </c>
      <c r="W957">
        <v>3064</v>
      </c>
      <c r="X957">
        <v>0</v>
      </c>
      <c r="Y957">
        <v>0</v>
      </c>
      <c r="Z957">
        <f t="shared" si="28"/>
        <v>1</v>
      </c>
      <c r="AA957">
        <f t="shared" si="29"/>
        <v>3064</v>
      </c>
      <c r="AB957">
        <f>VLOOKUP(E957,'Territory Map'!$A$2:$B$26,2,FALSE)</f>
        <v>7</v>
      </c>
    </row>
    <row r="958" spans="1:28" x14ac:dyDescent="0.2">
      <c r="A958" t="s">
        <v>987</v>
      </c>
      <c r="B958">
        <v>3</v>
      </c>
      <c r="C958" s="1">
        <v>40909</v>
      </c>
      <c r="E958">
        <v>10001</v>
      </c>
      <c r="F958">
        <v>4</v>
      </c>
      <c r="G958">
        <v>725</v>
      </c>
      <c r="H958">
        <v>1973</v>
      </c>
      <c r="I958" t="s">
        <v>22</v>
      </c>
      <c r="J958">
        <v>1973</v>
      </c>
      <c r="K958">
        <v>1</v>
      </c>
      <c r="L958" t="s">
        <v>14</v>
      </c>
      <c r="M958" t="s">
        <v>26</v>
      </c>
      <c r="N958" t="s">
        <v>25</v>
      </c>
      <c r="O958" t="s">
        <v>25</v>
      </c>
      <c r="P958">
        <v>90000</v>
      </c>
      <c r="Q958">
        <v>9000</v>
      </c>
      <c r="R958">
        <v>45000</v>
      </c>
      <c r="S958">
        <v>18000</v>
      </c>
      <c r="T958">
        <v>300000</v>
      </c>
      <c r="U958">
        <v>3000</v>
      </c>
      <c r="V958">
        <v>500</v>
      </c>
      <c r="W958">
        <v>2289</v>
      </c>
      <c r="X958">
        <v>0</v>
      </c>
      <c r="Y958">
        <v>0</v>
      </c>
      <c r="Z958">
        <f t="shared" si="28"/>
        <v>1</v>
      </c>
      <c r="AA958">
        <f t="shared" si="29"/>
        <v>2289</v>
      </c>
      <c r="AB958">
        <f>VLOOKUP(E958,'Territory Map'!$A$2:$B$26,2,FALSE)</f>
        <v>6</v>
      </c>
    </row>
    <row r="959" spans="1:28" x14ac:dyDescent="0.2">
      <c r="A959" t="s">
        <v>988</v>
      </c>
      <c r="B959">
        <v>3</v>
      </c>
      <c r="C959" s="1">
        <v>40909</v>
      </c>
      <c r="E959">
        <v>10025</v>
      </c>
      <c r="F959">
        <v>1</v>
      </c>
      <c r="G959">
        <v>800</v>
      </c>
      <c r="H959">
        <v>1952</v>
      </c>
      <c r="I959" t="s">
        <v>23</v>
      </c>
      <c r="J959">
        <v>1988</v>
      </c>
      <c r="K959">
        <v>7</v>
      </c>
      <c r="L959" t="s">
        <v>14</v>
      </c>
      <c r="M959" t="s">
        <v>26</v>
      </c>
      <c r="N959" t="s">
        <v>25</v>
      </c>
      <c r="O959" t="s">
        <v>25</v>
      </c>
      <c r="P959">
        <v>60000</v>
      </c>
      <c r="Q959">
        <v>6000</v>
      </c>
      <c r="R959">
        <v>36000</v>
      </c>
      <c r="S959">
        <v>12000</v>
      </c>
      <c r="T959">
        <v>100000</v>
      </c>
      <c r="U959">
        <v>1000</v>
      </c>
      <c r="V959">
        <v>1000</v>
      </c>
      <c r="W959">
        <v>783</v>
      </c>
      <c r="X959">
        <v>0</v>
      </c>
      <c r="Y959">
        <v>0</v>
      </c>
      <c r="Z959">
        <f t="shared" si="28"/>
        <v>1</v>
      </c>
      <c r="AA959">
        <f t="shared" si="29"/>
        <v>783</v>
      </c>
      <c r="AB959">
        <f>VLOOKUP(E959,'Territory Map'!$A$2:$B$26,2,FALSE)</f>
        <v>7</v>
      </c>
    </row>
    <row r="960" spans="1:28" x14ac:dyDescent="0.2">
      <c r="A960" t="s">
        <v>989</v>
      </c>
      <c r="B960">
        <v>3</v>
      </c>
      <c r="C960" s="1">
        <v>40909</v>
      </c>
      <c r="E960">
        <v>10001</v>
      </c>
      <c r="F960">
        <v>5</v>
      </c>
      <c r="G960">
        <v>869</v>
      </c>
      <c r="H960">
        <v>2007</v>
      </c>
      <c r="I960" t="s">
        <v>22</v>
      </c>
      <c r="J960">
        <v>2007</v>
      </c>
      <c r="K960">
        <v>1</v>
      </c>
      <c r="L960" t="s">
        <v>15</v>
      </c>
      <c r="M960" t="s">
        <v>26</v>
      </c>
      <c r="N960" t="s">
        <v>26</v>
      </c>
      <c r="O960" t="s">
        <v>25</v>
      </c>
      <c r="P960">
        <v>150000</v>
      </c>
      <c r="Q960">
        <v>15000</v>
      </c>
      <c r="R960">
        <v>75000</v>
      </c>
      <c r="S960">
        <v>30000</v>
      </c>
      <c r="T960">
        <v>500000</v>
      </c>
      <c r="U960">
        <v>3000</v>
      </c>
      <c r="V960">
        <v>1000</v>
      </c>
      <c r="W960">
        <v>1063</v>
      </c>
      <c r="X960">
        <v>0</v>
      </c>
      <c r="Y960">
        <v>0</v>
      </c>
      <c r="Z960">
        <f t="shared" si="28"/>
        <v>1</v>
      </c>
      <c r="AA960">
        <f t="shared" si="29"/>
        <v>1063</v>
      </c>
      <c r="AB960">
        <f>VLOOKUP(E960,'Territory Map'!$A$2:$B$26,2,FALSE)</f>
        <v>6</v>
      </c>
    </row>
    <row r="961" spans="1:28" x14ac:dyDescent="0.2">
      <c r="A961" t="s">
        <v>990</v>
      </c>
      <c r="B961">
        <v>3</v>
      </c>
      <c r="C961" s="1">
        <v>40909</v>
      </c>
      <c r="D961" s="1">
        <v>41091</v>
      </c>
      <c r="E961">
        <v>10015</v>
      </c>
      <c r="F961">
        <v>3</v>
      </c>
      <c r="G961">
        <v>885</v>
      </c>
      <c r="H961">
        <v>1964</v>
      </c>
      <c r="I961" t="s">
        <v>22</v>
      </c>
      <c r="J961">
        <v>1974</v>
      </c>
      <c r="K961">
        <v>1</v>
      </c>
      <c r="L961" t="s">
        <v>15</v>
      </c>
      <c r="M961" t="s">
        <v>25</v>
      </c>
      <c r="N961" t="s">
        <v>25</v>
      </c>
      <c r="O961" t="s">
        <v>25</v>
      </c>
      <c r="P961">
        <v>300000</v>
      </c>
      <c r="Q961">
        <v>30000</v>
      </c>
      <c r="R961">
        <v>150000</v>
      </c>
      <c r="S961">
        <v>60000</v>
      </c>
      <c r="T961">
        <v>300000</v>
      </c>
      <c r="U961">
        <v>5000</v>
      </c>
      <c r="V961">
        <v>500</v>
      </c>
      <c r="W961">
        <v>2827</v>
      </c>
      <c r="X961">
        <v>0</v>
      </c>
      <c r="Y961">
        <v>0</v>
      </c>
      <c r="Z961">
        <f t="shared" si="28"/>
        <v>0.5</v>
      </c>
      <c r="AA961">
        <f t="shared" si="29"/>
        <v>1413.5</v>
      </c>
      <c r="AB961">
        <f>VLOOKUP(E961,'Territory Map'!$A$2:$B$26,2,FALSE)</f>
        <v>7</v>
      </c>
    </row>
    <row r="962" spans="1:28" x14ac:dyDescent="0.2">
      <c r="A962" t="s">
        <v>991</v>
      </c>
      <c r="B962">
        <v>3</v>
      </c>
      <c r="C962" s="1">
        <v>40909</v>
      </c>
      <c r="E962">
        <v>10010</v>
      </c>
      <c r="F962">
        <v>2</v>
      </c>
      <c r="G962">
        <v>900</v>
      </c>
      <c r="H962">
        <v>1984</v>
      </c>
      <c r="I962" t="s">
        <v>22</v>
      </c>
      <c r="J962">
        <v>2001</v>
      </c>
      <c r="K962">
        <v>1</v>
      </c>
      <c r="L962" t="s">
        <v>14</v>
      </c>
      <c r="M962" t="s">
        <v>25</v>
      </c>
      <c r="N962" t="s">
        <v>25</v>
      </c>
      <c r="O962" t="s">
        <v>25</v>
      </c>
      <c r="P962">
        <v>80000</v>
      </c>
      <c r="Q962">
        <v>8000</v>
      </c>
      <c r="R962">
        <v>40000</v>
      </c>
      <c r="S962">
        <v>16000</v>
      </c>
      <c r="T962">
        <v>100000</v>
      </c>
      <c r="U962">
        <v>1000</v>
      </c>
      <c r="V962">
        <v>500</v>
      </c>
      <c r="W962">
        <v>737</v>
      </c>
      <c r="X962">
        <v>0</v>
      </c>
      <c r="Y962">
        <v>0</v>
      </c>
      <c r="Z962">
        <f t="shared" si="28"/>
        <v>1</v>
      </c>
      <c r="AA962">
        <f t="shared" si="29"/>
        <v>737</v>
      </c>
      <c r="AB962">
        <f>VLOOKUP(E962,'Territory Map'!$A$2:$B$26,2,FALSE)</f>
        <v>7</v>
      </c>
    </row>
    <row r="963" spans="1:28" x14ac:dyDescent="0.2">
      <c r="A963" t="s">
        <v>992</v>
      </c>
      <c r="B963">
        <v>3</v>
      </c>
      <c r="C963" s="1">
        <v>40909</v>
      </c>
      <c r="E963">
        <v>10022</v>
      </c>
      <c r="F963">
        <v>3</v>
      </c>
      <c r="G963">
        <v>882</v>
      </c>
      <c r="H963">
        <v>1957</v>
      </c>
      <c r="I963" t="s">
        <v>23</v>
      </c>
      <c r="J963">
        <v>2000</v>
      </c>
      <c r="K963">
        <v>1</v>
      </c>
      <c r="L963" t="s">
        <v>14</v>
      </c>
      <c r="M963" t="s">
        <v>26</v>
      </c>
      <c r="N963" t="s">
        <v>25</v>
      </c>
      <c r="O963" t="s">
        <v>25</v>
      </c>
      <c r="P963">
        <v>300000</v>
      </c>
      <c r="Q963">
        <v>30000</v>
      </c>
      <c r="R963">
        <v>150000</v>
      </c>
      <c r="S963">
        <v>60000</v>
      </c>
      <c r="T963">
        <v>300000</v>
      </c>
      <c r="U963">
        <v>3000</v>
      </c>
      <c r="V963">
        <v>500</v>
      </c>
      <c r="W963">
        <v>1393</v>
      </c>
      <c r="X963">
        <v>0</v>
      </c>
      <c r="Y963">
        <v>0</v>
      </c>
      <c r="Z963">
        <f t="shared" ref="Z963:Z1026" si="30">IF(ISBLANK(D963),1,0.5)</f>
        <v>1</v>
      </c>
      <c r="AA963">
        <f t="shared" ref="AA963:AA1026" si="31">Z963*W963</f>
        <v>1393</v>
      </c>
      <c r="AB963">
        <f>VLOOKUP(E963,'Territory Map'!$A$2:$B$26,2,FALSE)</f>
        <v>4</v>
      </c>
    </row>
    <row r="964" spans="1:28" x14ac:dyDescent="0.2">
      <c r="A964" t="s">
        <v>993</v>
      </c>
      <c r="B964">
        <v>3</v>
      </c>
      <c r="C964" s="1">
        <v>40909</v>
      </c>
      <c r="E964">
        <v>10020</v>
      </c>
      <c r="F964">
        <v>2</v>
      </c>
      <c r="G964">
        <v>800</v>
      </c>
      <c r="H964">
        <v>1975</v>
      </c>
      <c r="I964" t="s">
        <v>22</v>
      </c>
      <c r="J964">
        <v>1996</v>
      </c>
      <c r="K964">
        <v>1</v>
      </c>
      <c r="L964" t="s">
        <v>14</v>
      </c>
      <c r="M964" t="s">
        <v>26</v>
      </c>
      <c r="N964" t="s">
        <v>25</v>
      </c>
      <c r="O964" t="s">
        <v>25</v>
      </c>
      <c r="P964">
        <v>90000</v>
      </c>
      <c r="Q964">
        <v>9000</v>
      </c>
      <c r="R964">
        <v>62999.999999999993</v>
      </c>
      <c r="S964">
        <v>18000</v>
      </c>
      <c r="T964">
        <v>300000</v>
      </c>
      <c r="U964">
        <v>3000</v>
      </c>
      <c r="V964">
        <v>500</v>
      </c>
      <c r="W964">
        <v>1191</v>
      </c>
      <c r="X964">
        <v>0</v>
      </c>
      <c r="Y964">
        <v>0</v>
      </c>
      <c r="Z964">
        <f t="shared" si="30"/>
        <v>1</v>
      </c>
      <c r="AA964">
        <f t="shared" si="31"/>
        <v>1191</v>
      </c>
      <c r="AB964">
        <f>VLOOKUP(E964,'Territory Map'!$A$2:$B$26,2,FALSE)</f>
        <v>7</v>
      </c>
    </row>
    <row r="965" spans="1:28" x14ac:dyDescent="0.2">
      <c r="A965" t="s">
        <v>994</v>
      </c>
      <c r="B965">
        <v>3</v>
      </c>
      <c r="C965" s="1">
        <v>40909</v>
      </c>
      <c r="E965">
        <v>10001</v>
      </c>
      <c r="F965">
        <v>4</v>
      </c>
      <c r="G965">
        <v>800</v>
      </c>
      <c r="H965">
        <v>1985</v>
      </c>
      <c r="I965" t="s">
        <v>22</v>
      </c>
      <c r="J965">
        <v>1989</v>
      </c>
      <c r="K965">
        <v>1</v>
      </c>
      <c r="L965" t="s">
        <v>14</v>
      </c>
      <c r="M965" t="s">
        <v>26</v>
      </c>
      <c r="N965" t="s">
        <v>25</v>
      </c>
      <c r="O965" t="s">
        <v>25</v>
      </c>
      <c r="P965">
        <v>150000</v>
      </c>
      <c r="Q965">
        <v>15000</v>
      </c>
      <c r="R965">
        <v>75000</v>
      </c>
      <c r="S965">
        <v>30000</v>
      </c>
      <c r="T965">
        <v>100000</v>
      </c>
      <c r="U965">
        <v>1000</v>
      </c>
      <c r="V965">
        <v>1000</v>
      </c>
      <c r="W965">
        <v>1872</v>
      </c>
      <c r="X965">
        <v>1</v>
      </c>
      <c r="Y965">
        <v>17820</v>
      </c>
      <c r="Z965">
        <f t="shared" si="30"/>
        <v>1</v>
      </c>
      <c r="AA965">
        <f t="shared" si="31"/>
        <v>1872</v>
      </c>
      <c r="AB965">
        <f>VLOOKUP(E965,'Territory Map'!$A$2:$B$26,2,FALSE)</f>
        <v>6</v>
      </c>
    </row>
    <row r="966" spans="1:28" x14ac:dyDescent="0.2">
      <c r="A966" t="s">
        <v>995</v>
      </c>
      <c r="B966">
        <v>3</v>
      </c>
      <c r="C966" s="1">
        <v>40909</v>
      </c>
      <c r="E966">
        <v>10025</v>
      </c>
      <c r="F966">
        <v>3</v>
      </c>
      <c r="G966">
        <v>882</v>
      </c>
      <c r="H966">
        <v>1990</v>
      </c>
      <c r="I966" t="s">
        <v>22</v>
      </c>
      <c r="J966">
        <v>2006</v>
      </c>
      <c r="K966">
        <v>1</v>
      </c>
      <c r="L966" t="s">
        <v>14</v>
      </c>
      <c r="M966" t="s">
        <v>26</v>
      </c>
      <c r="N966" t="s">
        <v>26</v>
      </c>
      <c r="O966" t="s">
        <v>25</v>
      </c>
      <c r="P966">
        <v>100000</v>
      </c>
      <c r="Q966">
        <v>10000</v>
      </c>
      <c r="R966">
        <v>50000</v>
      </c>
      <c r="S966">
        <v>20000</v>
      </c>
      <c r="T966">
        <v>100000</v>
      </c>
      <c r="U966">
        <v>5000</v>
      </c>
      <c r="V966">
        <v>500</v>
      </c>
      <c r="W966">
        <v>1043</v>
      </c>
      <c r="X966">
        <v>0</v>
      </c>
      <c r="Y966">
        <v>0</v>
      </c>
      <c r="Z966">
        <f t="shared" si="30"/>
        <v>1</v>
      </c>
      <c r="AA966">
        <f t="shared" si="31"/>
        <v>1043</v>
      </c>
      <c r="AB966">
        <f>VLOOKUP(E966,'Territory Map'!$A$2:$B$26,2,FALSE)</f>
        <v>7</v>
      </c>
    </row>
    <row r="967" spans="1:28" x14ac:dyDescent="0.2">
      <c r="A967" t="s">
        <v>996</v>
      </c>
      <c r="B967">
        <v>3</v>
      </c>
      <c r="C967" s="1">
        <v>40909</v>
      </c>
      <c r="E967">
        <v>10021</v>
      </c>
      <c r="F967">
        <v>4</v>
      </c>
      <c r="G967">
        <v>761</v>
      </c>
      <c r="H967">
        <v>1965</v>
      </c>
      <c r="I967" t="s">
        <v>22</v>
      </c>
      <c r="J967">
        <v>1988</v>
      </c>
      <c r="K967">
        <v>1</v>
      </c>
      <c r="L967" t="s">
        <v>14</v>
      </c>
      <c r="M967" t="s">
        <v>26</v>
      </c>
      <c r="N967" t="s">
        <v>25</v>
      </c>
      <c r="O967" t="s">
        <v>25</v>
      </c>
      <c r="P967">
        <v>250000</v>
      </c>
      <c r="Q967">
        <v>25000</v>
      </c>
      <c r="R967">
        <v>175000</v>
      </c>
      <c r="S967">
        <v>50000</v>
      </c>
      <c r="T967">
        <v>100000</v>
      </c>
      <c r="U967">
        <v>1000</v>
      </c>
      <c r="V967">
        <v>500</v>
      </c>
      <c r="W967">
        <v>5190</v>
      </c>
      <c r="X967">
        <v>0</v>
      </c>
      <c r="Y967">
        <v>0</v>
      </c>
      <c r="Z967">
        <f t="shared" si="30"/>
        <v>1</v>
      </c>
      <c r="AA967">
        <f t="shared" si="31"/>
        <v>5190</v>
      </c>
      <c r="AB967">
        <f>VLOOKUP(E967,'Territory Map'!$A$2:$B$26,2,FALSE)</f>
        <v>6</v>
      </c>
    </row>
    <row r="968" spans="1:28" x14ac:dyDescent="0.2">
      <c r="A968" t="s">
        <v>997</v>
      </c>
      <c r="B968">
        <v>3</v>
      </c>
      <c r="C968" s="1">
        <v>40909</v>
      </c>
      <c r="E968">
        <v>10010</v>
      </c>
      <c r="F968">
        <v>2</v>
      </c>
      <c r="G968">
        <v>800</v>
      </c>
      <c r="H968">
        <v>1997</v>
      </c>
      <c r="I968" t="s">
        <v>22</v>
      </c>
      <c r="J968">
        <v>2010</v>
      </c>
      <c r="K968">
        <v>1</v>
      </c>
      <c r="L968" t="s">
        <v>15</v>
      </c>
      <c r="M968" t="s">
        <v>26</v>
      </c>
      <c r="N968" t="s">
        <v>26</v>
      </c>
      <c r="O968" t="s">
        <v>25</v>
      </c>
      <c r="P968">
        <v>60000</v>
      </c>
      <c r="Q968">
        <v>6000</v>
      </c>
      <c r="R968">
        <v>36000</v>
      </c>
      <c r="S968">
        <v>12000</v>
      </c>
      <c r="T968">
        <v>300000</v>
      </c>
      <c r="U968">
        <v>1000</v>
      </c>
      <c r="V968">
        <v>500</v>
      </c>
      <c r="W968">
        <v>568</v>
      </c>
      <c r="X968">
        <v>1</v>
      </c>
      <c r="Y968">
        <v>4063</v>
      </c>
      <c r="Z968">
        <f t="shared" si="30"/>
        <v>1</v>
      </c>
      <c r="AA968">
        <f t="shared" si="31"/>
        <v>568</v>
      </c>
      <c r="AB968">
        <f>VLOOKUP(E968,'Territory Map'!$A$2:$B$26,2,FALSE)</f>
        <v>7</v>
      </c>
    </row>
    <row r="969" spans="1:28" x14ac:dyDescent="0.2">
      <c r="A969" t="s">
        <v>998</v>
      </c>
      <c r="B969">
        <v>3</v>
      </c>
      <c r="C969" s="1">
        <v>40909</v>
      </c>
      <c r="E969">
        <v>10016</v>
      </c>
      <c r="F969">
        <v>2</v>
      </c>
      <c r="G969" t="s">
        <v>27</v>
      </c>
      <c r="H969">
        <v>1977</v>
      </c>
      <c r="I969" t="s">
        <v>23</v>
      </c>
      <c r="J969">
        <v>1999</v>
      </c>
      <c r="K969">
        <v>1</v>
      </c>
      <c r="L969" t="s">
        <v>14</v>
      </c>
      <c r="M969" t="s">
        <v>26</v>
      </c>
      <c r="N969" t="s">
        <v>25</v>
      </c>
      <c r="O969" t="s">
        <v>25</v>
      </c>
      <c r="P969">
        <v>70000</v>
      </c>
      <c r="Q969">
        <v>7000</v>
      </c>
      <c r="R969">
        <v>35000</v>
      </c>
      <c r="S969">
        <v>14000</v>
      </c>
      <c r="T969">
        <v>100000</v>
      </c>
      <c r="U969">
        <v>1000</v>
      </c>
      <c r="V969">
        <v>1000</v>
      </c>
      <c r="W969">
        <v>703</v>
      </c>
      <c r="X969">
        <v>0</v>
      </c>
      <c r="Y969">
        <v>0</v>
      </c>
      <c r="Z969">
        <f t="shared" si="30"/>
        <v>1</v>
      </c>
      <c r="AA969">
        <f t="shared" si="31"/>
        <v>703</v>
      </c>
      <c r="AB969">
        <f>VLOOKUP(E969,'Territory Map'!$A$2:$B$26,2,FALSE)</f>
        <v>6</v>
      </c>
    </row>
    <row r="970" spans="1:28" x14ac:dyDescent="0.2">
      <c r="A970" t="s">
        <v>999</v>
      </c>
      <c r="B970">
        <v>3</v>
      </c>
      <c r="C970" s="1">
        <v>40909</v>
      </c>
      <c r="E970">
        <v>10006</v>
      </c>
      <c r="F970">
        <v>2</v>
      </c>
      <c r="G970">
        <v>743</v>
      </c>
      <c r="H970">
        <v>1985</v>
      </c>
      <c r="I970" t="s">
        <v>22</v>
      </c>
      <c r="J970">
        <v>1985</v>
      </c>
      <c r="K970">
        <v>1</v>
      </c>
      <c r="L970" t="s">
        <v>14</v>
      </c>
      <c r="M970" t="s">
        <v>26</v>
      </c>
      <c r="N970" t="s">
        <v>25</v>
      </c>
      <c r="O970" t="s">
        <v>25</v>
      </c>
      <c r="P970">
        <v>80000</v>
      </c>
      <c r="Q970">
        <v>8000</v>
      </c>
      <c r="R970">
        <v>40000</v>
      </c>
      <c r="S970">
        <v>16000</v>
      </c>
      <c r="T970">
        <v>100000</v>
      </c>
      <c r="U970">
        <v>1000</v>
      </c>
      <c r="V970">
        <v>500</v>
      </c>
      <c r="W970">
        <v>1585</v>
      </c>
      <c r="X970">
        <v>0</v>
      </c>
      <c r="Y970">
        <v>0</v>
      </c>
      <c r="Z970">
        <f t="shared" si="30"/>
        <v>1</v>
      </c>
      <c r="AA970">
        <f t="shared" si="31"/>
        <v>1585</v>
      </c>
      <c r="AB970">
        <f>VLOOKUP(E970,'Territory Map'!$A$2:$B$26,2,FALSE)</f>
        <v>6</v>
      </c>
    </row>
    <row r="971" spans="1:28" x14ac:dyDescent="0.2">
      <c r="A971" t="s">
        <v>1000</v>
      </c>
      <c r="B971">
        <v>3</v>
      </c>
      <c r="C971" s="1">
        <v>40909</v>
      </c>
      <c r="E971">
        <v>10018</v>
      </c>
      <c r="F971">
        <v>1</v>
      </c>
      <c r="G971">
        <v>694</v>
      </c>
      <c r="H971">
        <v>1962</v>
      </c>
      <c r="I971" t="s">
        <v>22</v>
      </c>
      <c r="J971">
        <v>1991</v>
      </c>
      <c r="K971">
        <v>1</v>
      </c>
      <c r="L971" t="s">
        <v>14</v>
      </c>
      <c r="M971" t="s">
        <v>26</v>
      </c>
      <c r="N971" t="s">
        <v>25</v>
      </c>
      <c r="O971" t="s">
        <v>25</v>
      </c>
      <c r="P971">
        <v>80000</v>
      </c>
      <c r="Q971">
        <v>8000</v>
      </c>
      <c r="R971">
        <v>56000</v>
      </c>
      <c r="S971">
        <v>16000</v>
      </c>
      <c r="T971">
        <v>100000</v>
      </c>
      <c r="U971">
        <v>5000</v>
      </c>
      <c r="V971">
        <v>500</v>
      </c>
      <c r="W971">
        <v>1049</v>
      </c>
      <c r="X971">
        <v>0</v>
      </c>
      <c r="Y971">
        <v>0</v>
      </c>
      <c r="Z971">
        <f t="shared" si="30"/>
        <v>1</v>
      </c>
      <c r="AA971">
        <f t="shared" si="31"/>
        <v>1049</v>
      </c>
      <c r="AB971">
        <f>VLOOKUP(E971,'Territory Map'!$A$2:$B$26,2,FALSE)</f>
        <v>2</v>
      </c>
    </row>
    <row r="972" spans="1:28" x14ac:dyDescent="0.2">
      <c r="A972" t="s">
        <v>1001</v>
      </c>
      <c r="B972">
        <v>3</v>
      </c>
      <c r="C972" s="1">
        <v>40909</v>
      </c>
      <c r="E972">
        <v>10010</v>
      </c>
      <c r="F972">
        <v>2</v>
      </c>
      <c r="G972">
        <v>883</v>
      </c>
      <c r="H972">
        <v>1966</v>
      </c>
      <c r="I972" t="s">
        <v>24</v>
      </c>
      <c r="J972">
        <v>2002</v>
      </c>
      <c r="K972">
        <v>1</v>
      </c>
      <c r="L972" t="s">
        <v>14</v>
      </c>
      <c r="M972" t="s">
        <v>26</v>
      </c>
      <c r="N972" t="s">
        <v>25</v>
      </c>
      <c r="O972" t="s">
        <v>25</v>
      </c>
      <c r="P972">
        <v>60000</v>
      </c>
      <c r="Q972">
        <v>6000</v>
      </c>
      <c r="R972">
        <v>36000</v>
      </c>
      <c r="S972">
        <v>12000</v>
      </c>
      <c r="T972">
        <v>500000</v>
      </c>
      <c r="U972">
        <v>3000</v>
      </c>
      <c r="V972">
        <v>250</v>
      </c>
      <c r="W972">
        <v>1056</v>
      </c>
      <c r="X972">
        <v>0</v>
      </c>
      <c r="Y972">
        <v>0</v>
      </c>
      <c r="Z972">
        <f t="shared" si="30"/>
        <v>1</v>
      </c>
      <c r="AA972">
        <f t="shared" si="31"/>
        <v>1056</v>
      </c>
      <c r="AB972">
        <f>VLOOKUP(E972,'Territory Map'!$A$2:$B$26,2,FALSE)</f>
        <v>7</v>
      </c>
    </row>
    <row r="973" spans="1:28" x14ac:dyDescent="0.2">
      <c r="A973" t="s">
        <v>1002</v>
      </c>
      <c r="B973">
        <v>3</v>
      </c>
      <c r="C973" s="1">
        <v>40909</v>
      </c>
      <c r="D973" s="1">
        <v>41091</v>
      </c>
      <c r="E973">
        <v>10022</v>
      </c>
      <c r="F973">
        <v>2</v>
      </c>
      <c r="G973">
        <v>654</v>
      </c>
      <c r="H973">
        <v>1960</v>
      </c>
      <c r="I973" t="s">
        <v>22</v>
      </c>
      <c r="J973">
        <v>1992</v>
      </c>
      <c r="K973">
        <v>1</v>
      </c>
      <c r="L973" t="s">
        <v>14</v>
      </c>
      <c r="M973" t="s">
        <v>26</v>
      </c>
      <c r="N973" t="s">
        <v>26</v>
      </c>
      <c r="O973" t="s">
        <v>25</v>
      </c>
      <c r="P973">
        <v>100000</v>
      </c>
      <c r="Q973">
        <v>10000</v>
      </c>
      <c r="R973">
        <v>60000</v>
      </c>
      <c r="S973">
        <v>20000</v>
      </c>
      <c r="T973">
        <v>500000</v>
      </c>
      <c r="U973">
        <v>5000</v>
      </c>
      <c r="V973">
        <v>1000</v>
      </c>
      <c r="W973">
        <v>1403</v>
      </c>
      <c r="X973">
        <v>0</v>
      </c>
      <c r="Y973">
        <v>0</v>
      </c>
      <c r="Z973">
        <f t="shared" si="30"/>
        <v>0.5</v>
      </c>
      <c r="AA973">
        <f t="shared" si="31"/>
        <v>701.5</v>
      </c>
      <c r="AB973">
        <f>VLOOKUP(E973,'Territory Map'!$A$2:$B$26,2,FALSE)</f>
        <v>4</v>
      </c>
    </row>
    <row r="974" spans="1:28" x14ac:dyDescent="0.2">
      <c r="A974" t="s">
        <v>1003</v>
      </c>
      <c r="B974">
        <v>3</v>
      </c>
      <c r="C974" s="1">
        <v>40909</v>
      </c>
      <c r="E974">
        <v>10021</v>
      </c>
      <c r="F974">
        <v>4</v>
      </c>
      <c r="G974">
        <v>652</v>
      </c>
      <c r="H974">
        <v>1953</v>
      </c>
      <c r="I974" t="s">
        <v>22</v>
      </c>
      <c r="J974">
        <v>1984</v>
      </c>
      <c r="K974">
        <v>1</v>
      </c>
      <c r="L974" t="s">
        <v>14</v>
      </c>
      <c r="M974" t="s">
        <v>26</v>
      </c>
      <c r="N974" t="s">
        <v>25</v>
      </c>
      <c r="O974" t="s">
        <v>25</v>
      </c>
      <c r="P974">
        <v>100000</v>
      </c>
      <c r="Q974">
        <v>10000</v>
      </c>
      <c r="R974">
        <v>50000</v>
      </c>
      <c r="S974">
        <v>20000</v>
      </c>
      <c r="T974">
        <v>500000</v>
      </c>
      <c r="U974">
        <v>1000</v>
      </c>
      <c r="V974">
        <v>1000</v>
      </c>
      <c r="W974">
        <v>2983</v>
      </c>
      <c r="X974">
        <v>0</v>
      </c>
      <c r="Y974">
        <v>0</v>
      </c>
      <c r="Z974">
        <f t="shared" si="30"/>
        <v>1</v>
      </c>
      <c r="AA974">
        <f t="shared" si="31"/>
        <v>2983</v>
      </c>
      <c r="AB974">
        <f>VLOOKUP(E974,'Territory Map'!$A$2:$B$26,2,FALSE)</f>
        <v>6</v>
      </c>
    </row>
    <row r="975" spans="1:28" x14ac:dyDescent="0.2">
      <c r="A975" t="s">
        <v>1004</v>
      </c>
      <c r="B975">
        <v>3</v>
      </c>
      <c r="C975" s="1">
        <v>40909</v>
      </c>
      <c r="E975">
        <v>10015</v>
      </c>
      <c r="F975">
        <v>4</v>
      </c>
      <c r="G975" t="s">
        <v>27</v>
      </c>
      <c r="H975">
        <v>1961</v>
      </c>
      <c r="I975" t="s">
        <v>23</v>
      </c>
      <c r="J975">
        <v>2006</v>
      </c>
      <c r="K975">
        <v>1</v>
      </c>
      <c r="L975" t="s">
        <v>15</v>
      </c>
      <c r="M975" t="s">
        <v>26</v>
      </c>
      <c r="N975" t="s">
        <v>25</v>
      </c>
      <c r="O975" t="s">
        <v>25</v>
      </c>
      <c r="P975">
        <v>150000</v>
      </c>
      <c r="Q975">
        <v>15000</v>
      </c>
      <c r="R975">
        <v>90000</v>
      </c>
      <c r="S975">
        <v>30000</v>
      </c>
      <c r="T975">
        <v>100000</v>
      </c>
      <c r="U975">
        <v>1000</v>
      </c>
      <c r="V975">
        <v>500</v>
      </c>
      <c r="W975">
        <v>1623</v>
      </c>
      <c r="X975">
        <v>0</v>
      </c>
      <c r="Y975">
        <v>0</v>
      </c>
      <c r="Z975">
        <f t="shared" si="30"/>
        <v>1</v>
      </c>
      <c r="AA975">
        <f t="shared" si="31"/>
        <v>1623</v>
      </c>
      <c r="AB975">
        <f>VLOOKUP(E975,'Territory Map'!$A$2:$B$26,2,FALSE)</f>
        <v>7</v>
      </c>
    </row>
    <row r="976" spans="1:28" x14ac:dyDescent="0.2">
      <c r="A976" t="s">
        <v>1005</v>
      </c>
      <c r="B976">
        <v>3</v>
      </c>
      <c r="C976" s="1">
        <v>40909</v>
      </c>
      <c r="E976">
        <v>10002</v>
      </c>
      <c r="F976">
        <v>4</v>
      </c>
      <c r="G976">
        <v>790</v>
      </c>
      <c r="H976">
        <v>1985</v>
      </c>
      <c r="I976" t="s">
        <v>22</v>
      </c>
      <c r="J976">
        <v>1985</v>
      </c>
      <c r="K976">
        <v>1</v>
      </c>
      <c r="L976" t="s">
        <v>14</v>
      </c>
      <c r="M976" t="s">
        <v>26</v>
      </c>
      <c r="N976" t="s">
        <v>25</v>
      </c>
      <c r="O976" t="s">
        <v>26</v>
      </c>
      <c r="P976">
        <v>70000</v>
      </c>
      <c r="Q976">
        <v>7000</v>
      </c>
      <c r="R976">
        <v>35000</v>
      </c>
      <c r="S976">
        <v>14000</v>
      </c>
      <c r="T976">
        <v>100000</v>
      </c>
      <c r="U976">
        <v>1000</v>
      </c>
      <c r="V976">
        <v>500</v>
      </c>
      <c r="W976">
        <v>1068</v>
      </c>
      <c r="X976">
        <v>0</v>
      </c>
      <c r="Y976">
        <v>0</v>
      </c>
      <c r="Z976">
        <f t="shared" si="30"/>
        <v>1</v>
      </c>
      <c r="AA976">
        <f t="shared" si="31"/>
        <v>1068</v>
      </c>
      <c r="AB976">
        <f>VLOOKUP(E976,'Territory Map'!$A$2:$B$26,2,FALSE)</f>
        <v>5</v>
      </c>
    </row>
    <row r="977" spans="1:28" x14ac:dyDescent="0.2">
      <c r="A977" t="s">
        <v>1006</v>
      </c>
      <c r="B977">
        <v>3</v>
      </c>
      <c r="C977" s="1">
        <v>40909</v>
      </c>
      <c r="E977">
        <v>10001</v>
      </c>
      <c r="F977">
        <v>3</v>
      </c>
      <c r="G977">
        <v>918</v>
      </c>
      <c r="H977">
        <v>2009</v>
      </c>
      <c r="I977" t="s">
        <v>22</v>
      </c>
      <c r="J977">
        <v>2009</v>
      </c>
      <c r="K977">
        <v>1</v>
      </c>
      <c r="L977" t="s">
        <v>14</v>
      </c>
      <c r="M977" t="s">
        <v>26</v>
      </c>
      <c r="N977" t="s">
        <v>25</v>
      </c>
      <c r="O977" t="s">
        <v>25</v>
      </c>
      <c r="P977">
        <v>150000</v>
      </c>
      <c r="Q977">
        <v>15000</v>
      </c>
      <c r="R977">
        <v>75000</v>
      </c>
      <c r="S977">
        <v>30000</v>
      </c>
      <c r="T977">
        <v>500000</v>
      </c>
      <c r="U977">
        <v>3000</v>
      </c>
      <c r="V977">
        <v>1000</v>
      </c>
      <c r="W977">
        <v>822</v>
      </c>
      <c r="X977">
        <v>0</v>
      </c>
      <c r="Y977">
        <v>0</v>
      </c>
      <c r="Z977">
        <f t="shared" si="30"/>
        <v>1</v>
      </c>
      <c r="AA977">
        <f t="shared" si="31"/>
        <v>822</v>
      </c>
      <c r="AB977">
        <f>VLOOKUP(E977,'Territory Map'!$A$2:$B$26,2,FALSE)</f>
        <v>6</v>
      </c>
    </row>
    <row r="978" spans="1:28" x14ac:dyDescent="0.2">
      <c r="A978" t="s">
        <v>1007</v>
      </c>
      <c r="B978">
        <v>3</v>
      </c>
      <c r="C978" s="1">
        <v>40909</v>
      </c>
      <c r="E978">
        <v>10022</v>
      </c>
      <c r="F978">
        <v>3</v>
      </c>
      <c r="G978">
        <v>657</v>
      </c>
      <c r="H978">
        <v>1966</v>
      </c>
      <c r="I978" t="s">
        <v>22</v>
      </c>
      <c r="J978">
        <v>1968</v>
      </c>
      <c r="K978">
        <v>1</v>
      </c>
      <c r="L978" t="s">
        <v>14</v>
      </c>
      <c r="M978" t="s">
        <v>26</v>
      </c>
      <c r="N978" t="s">
        <v>25</v>
      </c>
      <c r="O978" t="s">
        <v>25</v>
      </c>
      <c r="P978">
        <v>100000</v>
      </c>
      <c r="Q978">
        <v>10000</v>
      </c>
      <c r="R978">
        <v>70000</v>
      </c>
      <c r="S978">
        <v>20000</v>
      </c>
      <c r="T978">
        <v>300000</v>
      </c>
      <c r="U978">
        <v>5000</v>
      </c>
      <c r="V978">
        <v>500</v>
      </c>
      <c r="W978">
        <v>1767</v>
      </c>
      <c r="X978">
        <v>0</v>
      </c>
      <c r="Y978">
        <v>0</v>
      </c>
      <c r="Z978">
        <f t="shared" si="30"/>
        <v>1</v>
      </c>
      <c r="AA978">
        <f t="shared" si="31"/>
        <v>1767</v>
      </c>
      <c r="AB978">
        <f>VLOOKUP(E978,'Territory Map'!$A$2:$B$26,2,FALSE)</f>
        <v>4</v>
      </c>
    </row>
    <row r="979" spans="1:28" x14ac:dyDescent="0.2">
      <c r="A979" t="s">
        <v>1008</v>
      </c>
      <c r="B979">
        <v>3</v>
      </c>
      <c r="C979" s="1">
        <v>40909</v>
      </c>
      <c r="E979">
        <v>10006</v>
      </c>
      <c r="F979">
        <v>2</v>
      </c>
      <c r="G979">
        <v>653</v>
      </c>
      <c r="H979">
        <v>1964</v>
      </c>
      <c r="I979" t="s">
        <v>22</v>
      </c>
      <c r="J979">
        <v>1964</v>
      </c>
      <c r="K979">
        <v>7</v>
      </c>
      <c r="L979" t="s">
        <v>14</v>
      </c>
      <c r="M979" t="s">
        <v>26</v>
      </c>
      <c r="N979" t="s">
        <v>25</v>
      </c>
      <c r="O979" t="s">
        <v>25</v>
      </c>
      <c r="P979">
        <v>125000</v>
      </c>
      <c r="Q979">
        <v>12500</v>
      </c>
      <c r="R979">
        <v>62500</v>
      </c>
      <c r="S979">
        <v>25000</v>
      </c>
      <c r="T979">
        <v>300000</v>
      </c>
      <c r="U979">
        <v>5000</v>
      </c>
      <c r="V979">
        <v>250</v>
      </c>
      <c r="W979">
        <v>3984</v>
      </c>
      <c r="X979">
        <v>0</v>
      </c>
      <c r="Y979">
        <v>0</v>
      </c>
      <c r="Z979">
        <f t="shared" si="30"/>
        <v>1</v>
      </c>
      <c r="AA979">
        <f t="shared" si="31"/>
        <v>3984</v>
      </c>
      <c r="AB979">
        <f>VLOOKUP(E979,'Territory Map'!$A$2:$B$26,2,FALSE)</f>
        <v>6</v>
      </c>
    </row>
    <row r="980" spans="1:28" x14ac:dyDescent="0.2">
      <c r="A980" t="s">
        <v>1009</v>
      </c>
      <c r="B980">
        <v>3</v>
      </c>
      <c r="C980" s="1">
        <v>40909</v>
      </c>
      <c r="E980">
        <v>10021</v>
      </c>
      <c r="F980">
        <v>2</v>
      </c>
      <c r="G980">
        <v>846</v>
      </c>
      <c r="H980">
        <v>2004</v>
      </c>
      <c r="I980" t="s">
        <v>22</v>
      </c>
      <c r="J980">
        <v>2004</v>
      </c>
      <c r="K980">
        <v>1</v>
      </c>
      <c r="L980" t="s">
        <v>14</v>
      </c>
      <c r="M980" t="s">
        <v>26</v>
      </c>
      <c r="N980" t="s">
        <v>26</v>
      </c>
      <c r="O980" t="s">
        <v>25</v>
      </c>
      <c r="P980">
        <v>50000</v>
      </c>
      <c r="Q980">
        <v>5000</v>
      </c>
      <c r="R980">
        <v>25000</v>
      </c>
      <c r="S980">
        <v>10000</v>
      </c>
      <c r="T980">
        <v>100000</v>
      </c>
      <c r="U980">
        <v>1000</v>
      </c>
      <c r="V980">
        <v>500</v>
      </c>
      <c r="W980">
        <v>459</v>
      </c>
      <c r="X980">
        <v>0</v>
      </c>
      <c r="Y980">
        <v>0</v>
      </c>
      <c r="Z980">
        <f t="shared" si="30"/>
        <v>1</v>
      </c>
      <c r="AA980">
        <f t="shared" si="31"/>
        <v>459</v>
      </c>
      <c r="AB980">
        <f>VLOOKUP(E980,'Territory Map'!$A$2:$B$26,2,FALSE)</f>
        <v>6</v>
      </c>
    </row>
    <row r="981" spans="1:28" x14ac:dyDescent="0.2">
      <c r="A981" t="s">
        <v>1010</v>
      </c>
      <c r="B981">
        <v>3</v>
      </c>
      <c r="C981" s="1">
        <v>40909</v>
      </c>
      <c r="E981">
        <v>10023</v>
      </c>
      <c r="F981">
        <v>4</v>
      </c>
      <c r="G981">
        <v>653</v>
      </c>
      <c r="H981">
        <v>1969</v>
      </c>
      <c r="I981" t="s">
        <v>23</v>
      </c>
      <c r="J981">
        <v>1988</v>
      </c>
      <c r="K981">
        <v>7</v>
      </c>
      <c r="L981" t="s">
        <v>16</v>
      </c>
      <c r="M981" t="s">
        <v>26</v>
      </c>
      <c r="N981" t="s">
        <v>26</v>
      </c>
      <c r="O981" t="s">
        <v>25</v>
      </c>
      <c r="P981">
        <v>90000</v>
      </c>
      <c r="Q981">
        <v>9000</v>
      </c>
      <c r="R981">
        <v>45000</v>
      </c>
      <c r="S981">
        <v>18000</v>
      </c>
      <c r="T981">
        <v>300000</v>
      </c>
      <c r="U981">
        <v>3000</v>
      </c>
      <c r="V981">
        <v>1000</v>
      </c>
      <c r="W981">
        <v>1099</v>
      </c>
      <c r="X981">
        <v>0</v>
      </c>
      <c r="Y981">
        <v>0</v>
      </c>
      <c r="Z981">
        <f t="shared" si="30"/>
        <v>1</v>
      </c>
      <c r="AA981">
        <f t="shared" si="31"/>
        <v>1099</v>
      </c>
      <c r="AB981">
        <f>VLOOKUP(E981,'Territory Map'!$A$2:$B$26,2,FALSE)</f>
        <v>4</v>
      </c>
    </row>
    <row r="982" spans="1:28" x14ac:dyDescent="0.2">
      <c r="A982" t="s">
        <v>1011</v>
      </c>
      <c r="B982">
        <v>3</v>
      </c>
      <c r="C982" s="1">
        <v>40909</v>
      </c>
      <c r="E982">
        <v>10021</v>
      </c>
      <c r="F982">
        <v>3</v>
      </c>
      <c r="G982">
        <v>602</v>
      </c>
      <c r="H982">
        <v>1992</v>
      </c>
      <c r="I982" t="s">
        <v>22</v>
      </c>
      <c r="J982">
        <v>1992</v>
      </c>
      <c r="K982">
        <v>1</v>
      </c>
      <c r="L982" t="s">
        <v>14</v>
      </c>
      <c r="M982" t="s">
        <v>26</v>
      </c>
      <c r="N982" t="s">
        <v>25</v>
      </c>
      <c r="O982" t="s">
        <v>25</v>
      </c>
      <c r="P982">
        <v>100000</v>
      </c>
      <c r="Q982">
        <v>10000</v>
      </c>
      <c r="R982">
        <v>60000</v>
      </c>
      <c r="S982">
        <v>20000</v>
      </c>
      <c r="T982">
        <v>100000</v>
      </c>
      <c r="U982">
        <v>3000</v>
      </c>
      <c r="V982">
        <v>500</v>
      </c>
      <c r="W982">
        <v>2885</v>
      </c>
      <c r="X982">
        <v>0</v>
      </c>
      <c r="Y982">
        <v>0</v>
      </c>
      <c r="Z982">
        <f t="shared" si="30"/>
        <v>1</v>
      </c>
      <c r="AA982">
        <f t="shared" si="31"/>
        <v>2885</v>
      </c>
      <c r="AB982">
        <f>VLOOKUP(E982,'Territory Map'!$A$2:$B$26,2,FALSE)</f>
        <v>6</v>
      </c>
    </row>
    <row r="983" spans="1:28" x14ac:dyDescent="0.2">
      <c r="A983" t="s">
        <v>1012</v>
      </c>
      <c r="B983">
        <v>3</v>
      </c>
      <c r="C983" s="1">
        <v>40909</v>
      </c>
      <c r="E983">
        <v>10018</v>
      </c>
      <c r="F983">
        <v>2</v>
      </c>
      <c r="G983">
        <v>691</v>
      </c>
      <c r="H983">
        <v>1964</v>
      </c>
      <c r="I983" t="s">
        <v>22</v>
      </c>
      <c r="J983">
        <v>2004</v>
      </c>
      <c r="K983">
        <v>1</v>
      </c>
      <c r="L983" t="s">
        <v>16</v>
      </c>
      <c r="M983" t="s">
        <v>26</v>
      </c>
      <c r="N983" t="s">
        <v>25</v>
      </c>
      <c r="O983" t="s">
        <v>25</v>
      </c>
      <c r="P983">
        <v>100000</v>
      </c>
      <c r="Q983">
        <v>10000</v>
      </c>
      <c r="R983">
        <v>50000</v>
      </c>
      <c r="S983">
        <v>20000</v>
      </c>
      <c r="T983">
        <v>300000</v>
      </c>
      <c r="U983">
        <v>1000</v>
      </c>
      <c r="V983">
        <v>500</v>
      </c>
      <c r="W983">
        <v>837</v>
      </c>
      <c r="X983">
        <v>0</v>
      </c>
      <c r="Y983">
        <v>0</v>
      </c>
      <c r="Z983">
        <f t="shared" si="30"/>
        <v>1</v>
      </c>
      <c r="AA983">
        <f t="shared" si="31"/>
        <v>837</v>
      </c>
      <c r="AB983">
        <f>VLOOKUP(E983,'Territory Map'!$A$2:$B$26,2,FALSE)</f>
        <v>2</v>
      </c>
    </row>
    <row r="984" spans="1:28" x14ac:dyDescent="0.2">
      <c r="A984" t="s">
        <v>1013</v>
      </c>
      <c r="B984">
        <v>3</v>
      </c>
      <c r="C984" s="1">
        <v>40909</v>
      </c>
      <c r="D984" s="1">
        <v>41091</v>
      </c>
      <c r="E984">
        <v>10020</v>
      </c>
      <c r="F984">
        <v>2</v>
      </c>
      <c r="G984">
        <v>859</v>
      </c>
      <c r="H984">
        <v>1986</v>
      </c>
      <c r="I984" t="s">
        <v>22</v>
      </c>
      <c r="J984">
        <v>1986</v>
      </c>
      <c r="K984">
        <v>1</v>
      </c>
      <c r="L984" t="s">
        <v>14</v>
      </c>
      <c r="M984" t="s">
        <v>26</v>
      </c>
      <c r="N984" t="s">
        <v>25</v>
      </c>
      <c r="O984" t="s">
        <v>25</v>
      </c>
      <c r="P984">
        <v>95000</v>
      </c>
      <c r="Q984">
        <v>9500</v>
      </c>
      <c r="R984">
        <v>47500</v>
      </c>
      <c r="S984">
        <v>19000</v>
      </c>
      <c r="T984">
        <v>500000</v>
      </c>
      <c r="U984">
        <v>3000</v>
      </c>
      <c r="V984">
        <v>250</v>
      </c>
      <c r="W984">
        <v>1220</v>
      </c>
      <c r="X984">
        <v>1</v>
      </c>
      <c r="Y984">
        <v>12996</v>
      </c>
      <c r="Z984">
        <f t="shared" si="30"/>
        <v>0.5</v>
      </c>
      <c r="AA984">
        <f t="shared" si="31"/>
        <v>610</v>
      </c>
      <c r="AB984">
        <f>VLOOKUP(E984,'Territory Map'!$A$2:$B$26,2,FALSE)</f>
        <v>7</v>
      </c>
    </row>
    <row r="985" spans="1:28" x14ac:dyDescent="0.2">
      <c r="A985" t="s">
        <v>1014</v>
      </c>
      <c r="B985">
        <v>3</v>
      </c>
      <c r="C985" s="1">
        <v>40909</v>
      </c>
      <c r="E985">
        <v>10013</v>
      </c>
      <c r="F985">
        <v>2</v>
      </c>
      <c r="G985">
        <v>872</v>
      </c>
      <c r="H985">
        <v>2010</v>
      </c>
      <c r="I985" t="s">
        <v>22</v>
      </c>
      <c r="J985">
        <v>2010</v>
      </c>
      <c r="K985">
        <v>1</v>
      </c>
      <c r="L985" t="s">
        <v>14</v>
      </c>
      <c r="M985" t="s">
        <v>26</v>
      </c>
      <c r="N985" t="s">
        <v>25</v>
      </c>
      <c r="O985" t="s">
        <v>25</v>
      </c>
      <c r="P985">
        <v>100000</v>
      </c>
      <c r="Q985">
        <v>10000</v>
      </c>
      <c r="R985">
        <v>60000</v>
      </c>
      <c r="S985">
        <v>20000</v>
      </c>
      <c r="T985">
        <v>300000</v>
      </c>
      <c r="U985">
        <v>5000</v>
      </c>
      <c r="V985">
        <v>500</v>
      </c>
      <c r="W985">
        <v>428</v>
      </c>
      <c r="X985">
        <v>0</v>
      </c>
      <c r="Y985">
        <v>0</v>
      </c>
      <c r="Z985">
        <f t="shared" si="30"/>
        <v>1</v>
      </c>
      <c r="AA985">
        <f t="shared" si="31"/>
        <v>428</v>
      </c>
      <c r="AB985">
        <f>VLOOKUP(E985,'Territory Map'!$A$2:$B$26,2,FALSE)</f>
        <v>2</v>
      </c>
    </row>
    <row r="986" spans="1:28" x14ac:dyDescent="0.2">
      <c r="A986" t="s">
        <v>1015</v>
      </c>
      <c r="B986">
        <v>3</v>
      </c>
      <c r="C986" s="1">
        <v>40909</v>
      </c>
      <c r="D986" s="1">
        <v>41091</v>
      </c>
      <c r="E986">
        <v>10003</v>
      </c>
      <c r="F986">
        <v>1</v>
      </c>
      <c r="G986">
        <v>585</v>
      </c>
      <c r="H986">
        <v>2001</v>
      </c>
      <c r="I986" t="s">
        <v>22</v>
      </c>
      <c r="J986">
        <v>2011</v>
      </c>
      <c r="K986">
        <v>1</v>
      </c>
      <c r="L986" t="s">
        <v>15</v>
      </c>
      <c r="M986" t="s">
        <v>26</v>
      </c>
      <c r="N986" t="s">
        <v>26</v>
      </c>
      <c r="O986" t="s">
        <v>25</v>
      </c>
      <c r="P986">
        <v>90000</v>
      </c>
      <c r="Q986">
        <v>9000</v>
      </c>
      <c r="R986">
        <v>54000</v>
      </c>
      <c r="S986">
        <v>18000</v>
      </c>
      <c r="T986">
        <v>100000</v>
      </c>
      <c r="U986">
        <v>3000</v>
      </c>
      <c r="V986">
        <v>250</v>
      </c>
      <c r="W986">
        <v>1016</v>
      </c>
      <c r="X986">
        <v>0</v>
      </c>
      <c r="Y986">
        <v>0</v>
      </c>
      <c r="Z986">
        <f t="shared" si="30"/>
        <v>0.5</v>
      </c>
      <c r="AA986">
        <f t="shared" si="31"/>
        <v>508</v>
      </c>
      <c r="AB986">
        <f>VLOOKUP(E986,'Territory Map'!$A$2:$B$26,2,FALSE)</f>
        <v>5</v>
      </c>
    </row>
    <row r="987" spans="1:28" x14ac:dyDescent="0.2">
      <c r="A987" t="s">
        <v>1016</v>
      </c>
      <c r="B987">
        <v>3</v>
      </c>
      <c r="C987" s="1">
        <v>40909</v>
      </c>
      <c r="E987">
        <v>10012</v>
      </c>
      <c r="F987">
        <v>5</v>
      </c>
      <c r="G987">
        <v>707</v>
      </c>
      <c r="H987">
        <v>1955</v>
      </c>
      <c r="I987" t="s">
        <v>22</v>
      </c>
      <c r="J987">
        <v>1992</v>
      </c>
      <c r="K987">
        <v>1</v>
      </c>
      <c r="L987" t="s">
        <v>14</v>
      </c>
      <c r="M987" t="s">
        <v>25</v>
      </c>
      <c r="N987" t="s">
        <v>25</v>
      </c>
      <c r="O987" t="s">
        <v>25</v>
      </c>
      <c r="P987">
        <v>90000</v>
      </c>
      <c r="Q987">
        <v>9000</v>
      </c>
      <c r="R987">
        <v>45000</v>
      </c>
      <c r="S987">
        <v>18000</v>
      </c>
      <c r="T987">
        <v>300000</v>
      </c>
      <c r="U987">
        <v>1000</v>
      </c>
      <c r="V987">
        <v>500</v>
      </c>
      <c r="W987">
        <v>2121</v>
      </c>
      <c r="X987">
        <v>0</v>
      </c>
      <c r="Y987">
        <v>0</v>
      </c>
      <c r="Z987">
        <f t="shared" si="30"/>
        <v>1</v>
      </c>
      <c r="AA987">
        <f t="shared" si="31"/>
        <v>2121</v>
      </c>
      <c r="AB987">
        <f>VLOOKUP(E987,'Territory Map'!$A$2:$B$26,2,FALSE)</f>
        <v>3</v>
      </c>
    </row>
    <row r="988" spans="1:28" x14ac:dyDescent="0.2">
      <c r="A988" t="s">
        <v>1017</v>
      </c>
      <c r="B988">
        <v>3</v>
      </c>
      <c r="C988" s="1">
        <v>40909</v>
      </c>
      <c r="E988">
        <v>10017</v>
      </c>
      <c r="F988">
        <v>4</v>
      </c>
      <c r="G988">
        <v>886</v>
      </c>
      <c r="H988">
        <v>1969</v>
      </c>
      <c r="I988" t="s">
        <v>22</v>
      </c>
      <c r="J988">
        <v>2004</v>
      </c>
      <c r="K988">
        <v>1</v>
      </c>
      <c r="L988" t="s">
        <v>14</v>
      </c>
      <c r="M988" t="s">
        <v>25</v>
      </c>
      <c r="N988" t="s">
        <v>26</v>
      </c>
      <c r="O988" t="s">
        <v>25</v>
      </c>
      <c r="P988">
        <v>125000</v>
      </c>
      <c r="Q988">
        <v>12500</v>
      </c>
      <c r="R988">
        <v>62500</v>
      </c>
      <c r="S988">
        <v>25000</v>
      </c>
      <c r="T988">
        <v>500000</v>
      </c>
      <c r="U988">
        <v>1000</v>
      </c>
      <c r="V988">
        <v>1000</v>
      </c>
      <c r="W988">
        <v>933</v>
      </c>
      <c r="X988">
        <v>0</v>
      </c>
      <c r="Y988">
        <v>0</v>
      </c>
      <c r="Z988">
        <f t="shared" si="30"/>
        <v>1</v>
      </c>
      <c r="AA988">
        <f t="shared" si="31"/>
        <v>933</v>
      </c>
      <c r="AB988">
        <f>VLOOKUP(E988,'Territory Map'!$A$2:$B$26,2,FALSE)</f>
        <v>3</v>
      </c>
    </row>
    <row r="989" spans="1:28" x14ac:dyDescent="0.2">
      <c r="A989" t="s">
        <v>1018</v>
      </c>
      <c r="B989">
        <v>3</v>
      </c>
      <c r="C989" s="1">
        <v>40909</v>
      </c>
      <c r="E989">
        <v>10024</v>
      </c>
      <c r="F989">
        <v>5</v>
      </c>
      <c r="G989">
        <v>800</v>
      </c>
      <c r="H989">
        <v>1983</v>
      </c>
      <c r="I989" t="s">
        <v>22</v>
      </c>
      <c r="J989">
        <v>1983</v>
      </c>
      <c r="K989">
        <v>1</v>
      </c>
      <c r="L989" t="s">
        <v>16</v>
      </c>
      <c r="M989" t="s">
        <v>26</v>
      </c>
      <c r="N989" t="s">
        <v>25</v>
      </c>
      <c r="O989" t="s">
        <v>25</v>
      </c>
      <c r="P989">
        <v>50000</v>
      </c>
      <c r="Q989">
        <v>5000</v>
      </c>
      <c r="R989">
        <v>25000</v>
      </c>
      <c r="S989">
        <v>10000</v>
      </c>
      <c r="T989">
        <v>300000</v>
      </c>
      <c r="U989">
        <v>1000</v>
      </c>
      <c r="V989">
        <v>1000</v>
      </c>
      <c r="W989">
        <v>361</v>
      </c>
      <c r="X989">
        <v>1</v>
      </c>
      <c r="Y989">
        <v>3420</v>
      </c>
      <c r="Z989">
        <f t="shared" si="30"/>
        <v>1</v>
      </c>
      <c r="AA989">
        <f t="shared" si="31"/>
        <v>361</v>
      </c>
      <c r="AB989">
        <f>VLOOKUP(E989,'Territory Map'!$A$2:$B$26,2,FALSE)</f>
        <v>4</v>
      </c>
    </row>
    <row r="990" spans="1:28" x14ac:dyDescent="0.2">
      <c r="A990" t="s">
        <v>1019</v>
      </c>
      <c r="B990">
        <v>3</v>
      </c>
      <c r="C990" s="1">
        <v>40909</v>
      </c>
      <c r="E990">
        <v>10008</v>
      </c>
      <c r="F990">
        <v>2</v>
      </c>
      <c r="G990">
        <v>650</v>
      </c>
      <c r="H990">
        <v>2009</v>
      </c>
      <c r="I990" t="s">
        <v>23</v>
      </c>
      <c r="J990">
        <v>2009</v>
      </c>
      <c r="K990">
        <v>1</v>
      </c>
      <c r="L990" t="s">
        <v>14</v>
      </c>
      <c r="M990" t="s">
        <v>26</v>
      </c>
      <c r="N990" t="s">
        <v>26</v>
      </c>
      <c r="O990" t="s">
        <v>25</v>
      </c>
      <c r="P990">
        <v>100000</v>
      </c>
      <c r="Q990">
        <v>10000</v>
      </c>
      <c r="R990">
        <v>50000</v>
      </c>
      <c r="S990">
        <v>20000</v>
      </c>
      <c r="T990">
        <v>300000</v>
      </c>
      <c r="U990">
        <v>1000</v>
      </c>
      <c r="V990">
        <v>500</v>
      </c>
      <c r="W990">
        <v>1180</v>
      </c>
      <c r="X990">
        <v>1</v>
      </c>
      <c r="Y990">
        <v>9850</v>
      </c>
      <c r="Z990">
        <f t="shared" si="30"/>
        <v>1</v>
      </c>
      <c r="AA990">
        <f t="shared" si="31"/>
        <v>1180</v>
      </c>
      <c r="AB990">
        <f>VLOOKUP(E990,'Territory Map'!$A$2:$B$26,2,FALSE)</f>
        <v>1</v>
      </c>
    </row>
    <row r="991" spans="1:28" x14ac:dyDescent="0.2">
      <c r="A991" t="s">
        <v>1020</v>
      </c>
      <c r="B991">
        <v>3</v>
      </c>
      <c r="C991" s="1">
        <v>40909</v>
      </c>
      <c r="E991">
        <v>10007</v>
      </c>
      <c r="F991">
        <v>4</v>
      </c>
      <c r="G991">
        <v>800</v>
      </c>
      <c r="H991">
        <v>1992</v>
      </c>
      <c r="I991" t="s">
        <v>22</v>
      </c>
      <c r="J991">
        <v>1992</v>
      </c>
      <c r="K991">
        <v>1</v>
      </c>
      <c r="L991" t="s">
        <v>14</v>
      </c>
      <c r="M991" t="s">
        <v>26</v>
      </c>
      <c r="N991" t="s">
        <v>25</v>
      </c>
      <c r="O991" t="s">
        <v>25</v>
      </c>
      <c r="P991">
        <v>125000</v>
      </c>
      <c r="Q991">
        <v>12500</v>
      </c>
      <c r="R991">
        <v>62500</v>
      </c>
      <c r="S991">
        <v>25000</v>
      </c>
      <c r="T991">
        <v>300000</v>
      </c>
      <c r="U991">
        <v>5000</v>
      </c>
      <c r="V991">
        <v>1000</v>
      </c>
      <c r="W991">
        <v>1133</v>
      </c>
      <c r="X991">
        <v>2</v>
      </c>
      <c r="Y991">
        <v>148050</v>
      </c>
      <c r="Z991">
        <f t="shared" si="30"/>
        <v>1</v>
      </c>
      <c r="AA991">
        <f t="shared" si="31"/>
        <v>1133</v>
      </c>
      <c r="AB991">
        <f>VLOOKUP(E991,'Territory Map'!$A$2:$B$26,2,FALSE)</f>
        <v>3</v>
      </c>
    </row>
    <row r="992" spans="1:28" x14ac:dyDescent="0.2">
      <c r="A992" t="s">
        <v>1021</v>
      </c>
      <c r="B992">
        <v>3</v>
      </c>
      <c r="C992" s="1">
        <v>40909</v>
      </c>
      <c r="E992">
        <v>10002</v>
      </c>
      <c r="F992">
        <v>2</v>
      </c>
      <c r="G992">
        <v>567</v>
      </c>
      <c r="H992">
        <v>1979</v>
      </c>
      <c r="I992" t="s">
        <v>22</v>
      </c>
      <c r="J992">
        <v>1986</v>
      </c>
      <c r="K992">
        <v>9</v>
      </c>
      <c r="L992" t="s">
        <v>15</v>
      </c>
      <c r="M992" t="s">
        <v>26</v>
      </c>
      <c r="N992" t="s">
        <v>25</v>
      </c>
      <c r="O992" t="s">
        <v>25</v>
      </c>
      <c r="P992">
        <v>80000</v>
      </c>
      <c r="Q992">
        <v>8000</v>
      </c>
      <c r="R992">
        <v>40000</v>
      </c>
      <c r="S992">
        <v>16000</v>
      </c>
      <c r="T992">
        <v>100000</v>
      </c>
      <c r="U992">
        <v>1000</v>
      </c>
      <c r="V992">
        <v>500</v>
      </c>
      <c r="W992">
        <v>2032</v>
      </c>
      <c r="X992">
        <v>0</v>
      </c>
      <c r="Y992">
        <v>0</v>
      </c>
      <c r="Z992">
        <f t="shared" si="30"/>
        <v>1</v>
      </c>
      <c r="AA992">
        <f t="shared" si="31"/>
        <v>2032</v>
      </c>
      <c r="AB992">
        <f>VLOOKUP(E992,'Territory Map'!$A$2:$B$26,2,FALSE)</f>
        <v>5</v>
      </c>
    </row>
    <row r="993" spans="1:28" x14ac:dyDescent="0.2">
      <c r="A993" t="s">
        <v>1022</v>
      </c>
      <c r="B993">
        <v>3</v>
      </c>
      <c r="C993" s="1">
        <v>40909</v>
      </c>
      <c r="E993">
        <v>10015</v>
      </c>
      <c r="F993">
        <v>4</v>
      </c>
      <c r="G993">
        <v>700</v>
      </c>
      <c r="H993">
        <v>2007</v>
      </c>
      <c r="I993" t="s">
        <v>23</v>
      </c>
      <c r="J993">
        <v>2007</v>
      </c>
      <c r="K993">
        <v>1</v>
      </c>
      <c r="L993" t="s">
        <v>14</v>
      </c>
      <c r="M993" t="s">
        <v>26</v>
      </c>
      <c r="N993" t="s">
        <v>26</v>
      </c>
      <c r="O993" t="s">
        <v>25</v>
      </c>
      <c r="P993">
        <v>90000</v>
      </c>
      <c r="Q993">
        <v>9000</v>
      </c>
      <c r="R993">
        <v>45000</v>
      </c>
      <c r="S993">
        <v>18000</v>
      </c>
      <c r="T993">
        <v>100000</v>
      </c>
      <c r="U993">
        <v>1000</v>
      </c>
      <c r="V993">
        <v>1000</v>
      </c>
      <c r="W993">
        <v>1276</v>
      </c>
      <c r="X993">
        <v>0</v>
      </c>
      <c r="Y993">
        <v>0</v>
      </c>
      <c r="Z993">
        <f t="shared" si="30"/>
        <v>1</v>
      </c>
      <c r="AA993">
        <f t="shared" si="31"/>
        <v>1276</v>
      </c>
      <c r="AB993">
        <f>VLOOKUP(E993,'Territory Map'!$A$2:$B$26,2,FALSE)</f>
        <v>7</v>
      </c>
    </row>
    <row r="994" spans="1:28" x14ac:dyDescent="0.2">
      <c r="A994" t="s">
        <v>1023</v>
      </c>
      <c r="B994">
        <v>3</v>
      </c>
      <c r="C994" s="1">
        <v>40909</v>
      </c>
      <c r="E994">
        <v>10015</v>
      </c>
      <c r="F994">
        <v>4</v>
      </c>
      <c r="G994">
        <v>800</v>
      </c>
      <c r="H994">
        <v>1960</v>
      </c>
      <c r="I994" t="s">
        <v>22</v>
      </c>
      <c r="J994">
        <v>1965</v>
      </c>
      <c r="K994">
        <v>1</v>
      </c>
      <c r="L994" t="s">
        <v>14</v>
      </c>
      <c r="M994" t="s">
        <v>26</v>
      </c>
      <c r="N994" t="s">
        <v>26</v>
      </c>
      <c r="O994" t="s">
        <v>25</v>
      </c>
      <c r="P994">
        <v>50000</v>
      </c>
      <c r="Q994">
        <v>5000</v>
      </c>
      <c r="R994">
        <v>25000</v>
      </c>
      <c r="S994">
        <v>10000</v>
      </c>
      <c r="T994">
        <v>100000</v>
      </c>
      <c r="U994">
        <v>1000</v>
      </c>
      <c r="V994">
        <v>250</v>
      </c>
      <c r="W994">
        <v>995</v>
      </c>
      <c r="X994">
        <v>1</v>
      </c>
      <c r="Y994">
        <v>13068</v>
      </c>
      <c r="Z994">
        <f t="shared" si="30"/>
        <v>1</v>
      </c>
      <c r="AA994">
        <f t="shared" si="31"/>
        <v>995</v>
      </c>
      <c r="AB994">
        <f>VLOOKUP(E994,'Territory Map'!$A$2:$B$26,2,FALSE)</f>
        <v>7</v>
      </c>
    </row>
    <row r="995" spans="1:28" x14ac:dyDescent="0.2">
      <c r="A995" t="s">
        <v>1024</v>
      </c>
      <c r="B995">
        <v>3</v>
      </c>
      <c r="C995" s="1">
        <v>40909</v>
      </c>
      <c r="E995">
        <v>10020</v>
      </c>
      <c r="F995">
        <v>4</v>
      </c>
      <c r="G995">
        <v>846</v>
      </c>
      <c r="H995">
        <v>1975</v>
      </c>
      <c r="I995" t="s">
        <v>22</v>
      </c>
      <c r="J995">
        <v>1979</v>
      </c>
      <c r="K995">
        <v>1</v>
      </c>
      <c r="L995" t="s">
        <v>14</v>
      </c>
      <c r="M995" t="s">
        <v>26</v>
      </c>
      <c r="N995" t="s">
        <v>25</v>
      </c>
      <c r="O995" t="s">
        <v>25</v>
      </c>
      <c r="P995">
        <v>400000</v>
      </c>
      <c r="Q995">
        <v>40000</v>
      </c>
      <c r="R995">
        <v>200000</v>
      </c>
      <c r="S995">
        <v>80000</v>
      </c>
      <c r="T995">
        <v>100000</v>
      </c>
      <c r="U995">
        <v>3000</v>
      </c>
      <c r="V995">
        <v>500</v>
      </c>
      <c r="W995">
        <v>5426</v>
      </c>
      <c r="X995">
        <v>0</v>
      </c>
      <c r="Y995">
        <v>0</v>
      </c>
      <c r="Z995">
        <f t="shared" si="30"/>
        <v>1</v>
      </c>
      <c r="AA995">
        <f t="shared" si="31"/>
        <v>5426</v>
      </c>
      <c r="AB995">
        <f>VLOOKUP(E995,'Territory Map'!$A$2:$B$26,2,FALSE)</f>
        <v>7</v>
      </c>
    </row>
    <row r="996" spans="1:28" x14ac:dyDescent="0.2">
      <c r="A996" t="s">
        <v>1025</v>
      </c>
      <c r="B996">
        <v>3</v>
      </c>
      <c r="C996" s="1">
        <v>40909</v>
      </c>
      <c r="E996">
        <v>10018</v>
      </c>
      <c r="F996">
        <v>2</v>
      </c>
      <c r="G996">
        <v>812</v>
      </c>
      <c r="H996">
        <v>1986</v>
      </c>
      <c r="I996" t="s">
        <v>22</v>
      </c>
      <c r="J996">
        <v>1986</v>
      </c>
      <c r="K996">
        <v>1</v>
      </c>
      <c r="L996" t="s">
        <v>14</v>
      </c>
      <c r="M996" t="s">
        <v>26</v>
      </c>
      <c r="N996" t="s">
        <v>25</v>
      </c>
      <c r="O996" t="s">
        <v>25</v>
      </c>
      <c r="P996">
        <v>100000</v>
      </c>
      <c r="Q996">
        <v>10000</v>
      </c>
      <c r="R996">
        <v>50000</v>
      </c>
      <c r="S996">
        <v>20000</v>
      </c>
      <c r="T996">
        <v>100000</v>
      </c>
      <c r="U996">
        <v>5000</v>
      </c>
      <c r="V996">
        <v>500</v>
      </c>
      <c r="W996">
        <v>708</v>
      </c>
      <c r="X996">
        <v>0</v>
      </c>
      <c r="Y996">
        <v>0</v>
      </c>
      <c r="Z996">
        <f t="shared" si="30"/>
        <v>1</v>
      </c>
      <c r="AA996">
        <f t="shared" si="31"/>
        <v>708</v>
      </c>
      <c r="AB996">
        <f>VLOOKUP(E996,'Territory Map'!$A$2:$B$26,2,FALSE)</f>
        <v>2</v>
      </c>
    </row>
    <row r="997" spans="1:28" x14ac:dyDescent="0.2">
      <c r="A997" t="s">
        <v>1026</v>
      </c>
      <c r="B997">
        <v>3</v>
      </c>
      <c r="C997" s="1">
        <v>40909</v>
      </c>
      <c r="E997">
        <v>10004</v>
      </c>
      <c r="F997">
        <v>1</v>
      </c>
      <c r="G997">
        <v>801</v>
      </c>
      <c r="H997">
        <v>1982</v>
      </c>
      <c r="I997" t="s">
        <v>23</v>
      </c>
      <c r="J997">
        <v>2005</v>
      </c>
      <c r="K997">
        <v>1</v>
      </c>
      <c r="L997" t="s">
        <v>14</v>
      </c>
      <c r="M997" t="s">
        <v>26</v>
      </c>
      <c r="N997" t="s">
        <v>25</v>
      </c>
      <c r="O997" t="s">
        <v>25</v>
      </c>
      <c r="P997">
        <v>95000</v>
      </c>
      <c r="Q997">
        <v>9500</v>
      </c>
      <c r="R997">
        <v>47500</v>
      </c>
      <c r="S997">
        <v>19000</v>
      </c>
      <c r="T997">
        <v>100000</v>
      </c>
      <c r="U997">
        <v>3000</v>
      </c>
      <c r="V997">
        <v>1000</v>
      </c>
      <c r="W997">
        <v>506</v>
      </c>
      <c r="X997">
        <v>0</v>
      </c>
      <c r="Y997">
        <v>0</v>
      </c>
      <c r="Z997">
        <f t="shared" si="30"/>
        <v>1</v>
      </c>
      <c r="AA997">
        <f t="shared" si="31"/>
        <v>506</v>
      </c>
      <c r="AB997">
        <f>VLOOKUP(E997,'Territory Map'!$A$2:$B$26,2,FALSE)</f>
        <v>5</v>
      </c>
    </row>
    <row r="998" spans="1:28" x14ac:dyDescent="0.2">
      <c r="A998" t="s">
        <v>1027</v>
      </c>
      <c r="B998">
        <v>3</v>
      </c>
      <c r="C998" s="1">
        <v>40909</v>
      </c>
      <c r="E998">
        <v>10005</v>
      </c>
      <c r="F998">
        <v>4</v>
      </c>
      <c r="G998">
        <v>694</v>
      </c>
      <c r="H998">
        <v>1954</v>
      </c>
      <c r="I998" t="s">
        <v>22</v>
      </c>
      <c r="J998">
        <v>2008</v>
      </c>
      <c r="K998">
        <v>1</v>
      </c>
      <c r="L998" t="s">
        <v>14</v>
      </c>
      <c r="M998" t="s">
        <v>26</v>
      </c>
      <c r="N998" t="s">
        <v>25</v>
      </c>
      <c r="O998" t="s">
        <v>25</v>
      </c>
      <c r="P998">
        <v>300000</v>
      </c>
      <c r="Q998">
        <v>30000</v>
      </c>
      <c r="R998">
        <v>180000</v>
      </c>
      <c r="S998">
        <v>60000</v>
      </c>
      <c r="T998">
        <v>300000</v>
      </c>
      <c r="U998">
        <v>5000</v>
      </c>
      <c r="V998">
        <v>250</v>
      </c>
      <c r="W998">
        <v>7968</v>
      </c>
      <c r="X998">
        <v>0</v>
      </c>
      <c r="Y998">
        <v>0</v>
      </c>
      <c r="Z998">
        <f t="shared" si="30"/>
        <v>1</v>
      </c>
      <c r="AA998">
        <f t="shared" si="31"/>
        <v>7968</v>
      </c>
      <c r="AB998">
        <f>VLOOKUP(E998,'Territory Map'!$A$2:$B$26,2,FALSE)</f>
        <v>7</v>
      </c>
    </row>
    <row r="999" spans="1:28" x14ac:dyDescent="0.2">
      <c r="A999" t="s">
        <v>1028</v>
      </c>
      <c r="B999">
        <v>3</v>
      </c>
      <c r="C999" s="1">
        <v>40909</v>
      </c>
      <c r="E999">
        <v>10004</v>
      </c>
      <c r="F999">
        <v>2</v>
      </c>
      <c r="G999">
        <v>722</v>
      </c>
      <c r="H999">
        <v>1963</v>
      </c>
      <c r="I999" t="s">
        <v>22</v>
      </c>
      <c r="J999">
        <v>1965</v>
      </c>
      <c r="K999">
        <v>9</v>
      </c>
      <c r="L999" t="s">
        <v>14</v>
      </c>
      <c r="M999" t="s">
        <v>26</v>
      </c>
      <c r="N999" t="s">
        <v>25</v>
      </c>
      <c r="O999" t="s">
        <v>25</v>
      </c>
      <c r="P999">
        <v>125000</v>
      </c>
      <c r="Q999">
        <v>12500</v>
      </c>
      <c r="R999">
        <v>62500</v>
      </c>
      <c r="S999">
        <v>25000</v>
      </c>
      <c r="T999">
        <v>500000</v>
      </c>
      <c r="U999">
        <v>1000</v>
      </c>
      <c r="V999">
        <v>500</v>
      </c>
      <c r="W999">
        <v>2431</v>
      </c>
      <c r="X999">
        <v>0</v>
      </c>
      <c r="Y999">
        <v>0</v>
      </c>
      <c r="Z999">
        <f t="shared" si="30"/>
        <v>1</v>
      </c>
      <c r="AA999">
        <f t="shared" si="31"/>
        <v>2431</v>
      </c>
      <c r="AB999">
        <f>VLOOKUP(E999,'Territory Map'!$A$2:$B$26,2,FALSE)</f>
        <v>5</v>
      </c>
    </row>
    <row r="1000" spans="1:28" x14ac:dyDescent="0.2">
      <c r="A1000" t="s">
        <v>1029</v>
      </c>
      <c r="B1000">
        <v>3</v>
      </c>
      <c r="C1000" s="1">
        <v>40909</v>
      </c>
      <c r="D1000" s="1">
        <v>41091</v>
      </c>
      <c r="E1000">
        <v>10019</v>
      </c>
      <c r="F1000">
        <v>2</v>
      </c>
      <c r="G1000">
        <v>777</v>
      </c>
      <c r="H1000">
        <v>1981</v>
      </c>
      <c r="I1000" t="s">
        <v>22</v>
      </c>
      <c r="J1000">
        <v>2001</v>
      </c>
      <c r="K1000">
        <v>7</v>
      </c>
      <c r="L1000" t="s">
        <v>14</v>
      </c>
      <c r="M1000" t="s">
        <v>26</v>
      </c>
      <c r="N1000" t="s">
        <v>26</v>
      </c>
      <c r="O1000" t="s">
        <v>25</v>
      </c>
      <c r="P1000">
        <v>90000</v>
      </c>
      <c r="Q1000">
        <v>9000</v>
      </c>
      <c r="R1000">
        <v>45000</v>
      </c>
      <c r="S1000">
        <v>18000</v>
      </c>
      <c r="T1000">
        <v>500000</v>
      </c>
      <c r="U1000">
        <v>3000</v>
      </c>
      <c r="V1000">
        <v>1000</v>
      </c>
      <c r="W1000">
        <v>1355</v>
      </c>
      <c r="X1000">
        <v>0</v>
      </c>
      <c r="Y1000">
        <v>0</v>
      </c>
      <c r="Z1000">
        <f t="shared" si="30"/>
        <v>0.5</v>
      </c>
      <c r="AA1000">
        <f t="shared" si="31"/>
        <v>677.5</v>
      </c>
      <c r="AB1000">
        <f>VLOOKUP(E1000,'Territory Map'!$A$2:$B$26,2,FALSE)</f>
        <v>1</v>
      </c>
    </row>
    <row r="1001" spans="1:28" x14ac:dyDescent="0.2">
      <c r="A1001" t="s">
        <v>1030</v>
      </c>
      <c r="B1001">
        <v>3</v>
      </c>
      <c r="C1001" s="1">
        <v>40909</v>
      </c>
      <c r="D1001" s="1">
        <v>41091</v>
      </c>
      <c r="E1001">
        <v>10015</v>
      </c>
      <c r="F1001">
        <v>2</v>
      </c>
      <c r="G1001">
        <v>800</v>
      </c>
      <c r="H1001">
        <v>2000</v>
      </c>
      <c r="I1001" t="s">
        <v>22</v>
      </c>
      <c r="J1001">
        <v>2000</v>
      </c>
      <c r="K1001">
        <v>1</v>
      </c>
      <c r="L1001" t="s">
        <v>15</v>
      </c>
      <c r="M1001" t="s">
        <v>26</v>
      </c>
      <c r="N1001" t="s">
        <v>26</v>
      </c>
      <c r="O1001" t="s">
        <v>25</v>
      </c>
      <c r="P1001">
        <v>125000</v>
      </c>
      <c r="Q1001">
        <v>12500</v>
      </c>
      <c r="R1001">
        <v>62500</v>
      </c>
      <c r="S1001">
        <v>25000</v>
      </c>
      <c r="T1001">
        <v>300000</v>
      </c>
      <c r="U1001">
        <v>1000</v>
      </c>
      <c r="V1001">
        <v>500</v>
      </c>
      <c r="W1001">
        <v>999</v>
      </c>
      <c r="X1001">
        <v>0</v>
      </c>
      <c r="Y1001">
        <v>0</v>
      </c>
      <c r="Z1001">
        <f t="shared" si="30"/>
        <v>0.5</v>
      </c>
      <c r="AA1001">
        <f t="shared" si="31"/>
        <v>499.5</v>
      </c>
      <c r="AB1001">
        <f>VLOOKUP(E1001,'Territory Map'!$A$2:$B$26,2,FALSE)</f>
        <v>7</v>
      </c>
    </row>
    <row r="1002" spans="1:28" x14ac:dyDescent="0.2">
      <c r="A1002" t="s">
        <v>1031</v>
      </c>
      <c r="B1002">
        <v>3</v>
      </c>
      <c r="C1002" s="1">
        <v>40909</v>
      </c>
      <c r="E1002">
        <v>10018</v>
      </c>
      <c r="F1002">
        <v>3</v>
      </c>
      <c r="G1002">
        <v>893</v>
      </c>
      <c r="H1002">
        <v>1995</v>
      </c>
      <c r="I1002" t="s">
        <v>23</v>
      </c>
      <c r="J1002">
        <v>2006</v>
      </c>
      <c r="K1002">
        <v>1</v>
      </c>
      <c r="L1002" t="s">
        <v>15</v>
      </c>
      <c r="M1002" t="s">
        <v>26</v>
      </c>
      <c r="N1002" t="s">
        <v>25</v>
      </c>
      <c r="O1002" t="s">
        <v>25</v>
      </c>
      <c r="P1002">
        <v>80000</v>
      </c>
      <c r="Q1002">
        <v>8000</v>
      </c>
      <c r="R1002">
        <v>40000</v>
      </c>
      <c r="S1002">
        <v>16000</v>
      </c>
      <c r="T1002">
        <v>300000</v>
      </c>
      <c r="U1002">
        <v>3000</v>
      </c>
      <c r="V1002">
        <v>250</v>
      </c>
      <c r="W1002">
        <v>373</v>
      </c>
      <c r="X1002">
        <v>0</v>
      </c>
      <c r="Y1002">
        <v>0</v>
      </c>
      <c r="Z1002">
        <f t="shared" si="30"/>
        <v>1</v>
      </c>
      <c r="AA1002">
        <f t="shared" si="31"/>
        <v>373</v>
      </c>
      <c r="AB1002">
        <f>VLOOKUP(E1002,'Territory Map'!$A$2:$B$26,2,FALSE)</f>
        <v>2</v>
      </c>
    </row>
    <row r="1003" spans="1:28" x14ac:dyDescent="0.2">
      <c r="A1003" t="s">
        <v>1032</v>
      </c>
      <c r="B1003">
        <v>3</v>
      </c>
      <c r="C1003" s="1">
        <v>40909</v>
      </c>
      <c r="E1003">
        <v>10025</v>
      </c>
      <c r="F1003">
        <v>5</v>
      </c>
      <c r="G1003">
        <v>888</v>
      </c>
      <c r="H1003">
        <v>1995</v>
      </c>
      <c r="I1003" t="s">
        <v>22</v>
      </c>
      <c r="J1003">
        <v>2007</v>
      </c>
      <c r="K1003">
        <v>1</v>
      </c>
      <c r="L1003" t="s">
        <v>14</v>
      </c>
      <c r="M1003" t="s">
        <v>26</v>
      </c>
      <c r="N1003" t="s">
        <v>25</v>
      </c>
      <c r="O1003" t="s">
        <v>25</v>
      </c>
      <c r="P1003">
        <v>60000</v>
      </c>
      <c r="Q1003">
        <v>6000</v>
      </c>
      <c r="R1003">
        <v>30000</v>
      </c>
      <c r="S1003">
        <v>12000</v>
      </c>
      <c r="T1003">
        <v>100000</v>
      </c>
      <c r="U1003">
        <v>5000</v>
      </c>
      <c r="V1003">
        <v>500</v>
      </c>
      <c r="W1003">
        <v>923</v>
      </c>
      <c r="X1003">
        <v>0</v>
      </c>
      <c r="Y1003">
        <v>0</v>
      </c>
      <c r="Z1003">
        <f t="shared" si="30"/>
        <v>1</v>
      </c>
      <c r="AA1003">
        <f t="shared" si="31"/>
        <v>923</v>
      </c>
      <c r="AB1003">
        <f>VLOOKUP(E1003,'Territory Map'!$A$2:$B$26,2,FALSE)</f>
        <v>7</v>
      </c>
    </row>
    <row r="1004" spans="1:28" x14ac:dyDescent="0.2">
      <c r="A1004" t="s">
        <v>1033</v>
      </c>
      <c r="B1004">
        <v>3</v>
      </c>
      <c r="C1004" s="1">
        <v>40909</v>
      </c>
      <c r="D1004" s="1">
        <v>41091</v>
      </c>
      <c r="E1004">
        <v>10011</v>
      </c>
      <c r="F1004">
        <v>3</v>
      </c>
      <c r="G1004">
        <v>680</v>
      </c>
      <c r="H1004">
        <v>1986</v>
      </c>
      <c r="I1004" t="s">
        <v>22</v>
      </c>
      <c r="J1004">
        <v>1986</v>
      </c>
      <c r="K1004">
        <v>1</v>
      </c>
      <c r="L1004" t="s">
        <v>14</v>
      </c>
      <c r="M1004" t="s">
        <v>26</v>
      </c>
      <c r="N1004" t="s">
        <v>26</v>
      </c>
      <c r="O1004" t="s">
        <v>25</v>
      </c>
      <c r="P1004">
        <v>90000</v>
      </c>
      <c r="Q1004">
        <v>9000</v>
      </c>
      <c r="R1004">
        <v>45000</v>
      </c>
      <c r="S1004">
        <v>18000</v>
      </c>
      <c r="T1004">
        <v>100000</v>
      </c>
      <c r="U1004">
        <v>3000</v>
      </c>
      <c r="V1004">
        <v>500</v>
      </c>
      <c r="W1004">
        <v>2306</v>
      </c>
      <c r="X1004">
        <v>0</v>
      </c>
      <c r="Y1004">
        <v>0</v>
      </c>
      <c r="Z1004">
        <f t="shared" si="30"/>
        <v>0.5</v>
      </c>
      <c r="AA1004">
        <f t="shared" si="31"/>
        <v>1153</v>
      </c>
      <c r="AB1004">
        <f>VLOOKUP(E1004,'Territory Map'!$A$2:$B$26,2,FALSE)</f>
        <v>6</v>
      </c>
    </row>
    <row r="1005" spans="1:28" x14ac:dyDescent="0.2">
      <c r="A1005" t="s">
        <v>1034</v>
      </c>
      <c r="B1005">
        <v>3</v>
      </c>
      <c r="C1005" s="1">
        <v>40909</v>
      </c>
      <c r="E1005">
        <v>10014</v>
      </c>
      <c r="F1005">
        <v>2</v>
      </c>
      <c r="G1005">
        <v>864</v>
      </c>
      <c r="H1005">
        <v>1975</v>
      </c>
      <c r="I1005" t="s">
        <v>22</v>
      </c>
      <c r="J1005">
        <v>1984</v>
      </c>
      <c r="K1005">
        <v>1</v>
      </c>
      <c r="L1005" t="s">
        <v>16</v>
      </c>
      <c r="M1005" t="s">
        <v>26</v>
      </c>
      <c r="N1005" t="s">
        <v>25</v>
      </c>
      <c r="O1005" t="s">
        <v>25</v>
      </c>
      <c r="P1005">
        <v>100000</v>
      </c>
      <c r="Q1005">
        <v>10000</v>
      </c>
      <c r="R1005">
        <v>50000</v>
      </c>
      <c r="S1005">
        <v>20000</v>
      </c>
      <c r="T1005">
        <v>100000</v>
      </c>
      <c r="U1005">
        <v>1000</v>
      </c>
      <c r="V1005">
        <v>250</v>
      </c>
      <c r="W1005">
        <v>657</v>
      </c>
      <c r="X1005">
        <v>2</v>
      </c>
      <c r="Y1005">
        <v>68900</v>
      </c>
      <c r="Z1005">
        <f t="shared" si="30"/>
        <v>1</v>
      </c>
      <c r="AA1005">
        <f t="shared" si="31"/>
        <v>657</v>
      </c>
      <c r="AB1005">
        <f>VLOOKUP(E1005,'Territory Map'!$A$2:$B$26,2,FALSE)</f>
        <v>1</v>
      </c>
    </row>
    <row r="1006" spans="1:28" x14ac:dyDescent="0.2">
      <c r="A1006" t="s">
        <v>1035</v>
      </c>
      <c r="B1006">
        <v>3</v>
      </c>
      <c r="C1006" s="1">
        <v>40909</v>
      </c>
      <c r="E1006">
        <v>10005</v>
      </c>
      <c r="F1006">
        <v>4</v>
      </c>
      <c r="G1006">
        <v>800</v>
      </c>
      <c r="H1006">
        <v>1978</v>
      </c>
      <c r="I1006" t="s">
        <v>22</v>
      </c>
      <c r="J1006">
        <v>2010</v>
      </c>
      <c r="K1006">
        <v>1</v>
      </c>
      <c r="L1006" t="s">
        <v>14</v>
      </c>
      <c r="M1006" t="s">
        <v>26</v>
      </c>
      <c r="N1006" t="s">
        <v>25</v>
      </c>
      <c r="O1006" t="s">
        <v>25</v>
      </c>
      <c r="P1006">
        <v>60000</v>
      </c>
      <c r="Q1006">
        <v>6000</v>
      </c>
      <c r="R1006">
        <v>30000</v>
      </c>
      <c r="S1006">
        <v>12000</v>
      </c>
      <c r="T1006">
        <v>100000</v>
      </c>
      <c r="U1006">
        <v>3000</v>
      </c>
      <c r="V1006">
        <v>250</v>
      </c>
      <c r="W1006">
        <v>1122</v>
      </c>
      <c r="X1006">
        <v>1</v>
      </c>
      <c r="Y1006">
        <v>5227</v>
      </c>
      <c r="Z1006">
        <f t="shared" si="30"/>
        <v>1</v>
      </c>
      <c r="AA1006">
        <f t="shared" si="31"/>
        <v>1122</v>
      </c>
      <c r="AB1006">
        <f>VLOOKUP(E1006,'Territory Map'!$A$2:$B$26,2,FALSE)</f>
        <v>7</v>
      </c>
    </row>
    <row r="1007" spans="1:28" x14ac:dyDescent="0.2">
      <c r="A1007" t="s">
        <v>1036</v>
      </c>
      <c r="B1007">
        <v>3</v>
      </c>
      <c r="C1007" s="1">
        <v>40909</v>
      </c>
      <c r="E1007">
        <v>10023</v>
      </c>
      <c r="F1007">
        <v>4</v>
      </c>
      <c r="G1007">
        <v>722</v>
      </c>
      <c r="H1007">
        <v>2005</v>
      </c>
      <c r="I1007" t="s">
        <v>23</v>
      </c>
      <c r="J1007">
        <v>2005</v>
      </c>
      <c r="K1007">
        <v>1</v>
      </c>
      <c r="L1007" t="s">
        <v>14</v>
      </c>
      <c r="M1007" t="s">
        <v>26</v>
      </c>
      <c r="N1007" t="s">
        <v>26</v>
      </c>
      <c r="O1007" t="s">
        <v>25</v>
      </c>
      <c r="P1007">
        <v>90000</v>
      </c>
      <c r="Q1007">
        <v>9000</v>
      </c>
      <c r="R1007">
        <v>45000</v>
      </c>
      <c r="S1007">
        <v>18000</v>
      </c>
      <c r="T1007">
        <v>100000</v>
      </c>
      <c r="U1007">
        <v>1000</v>
      </c>
      <c r="V1007">
        <v>500</v>
      </c>
      <c r="W1007">
        <v>831</v>
      </c>
      <c r="X1007">
        <v>0</v>
      </c>
      <c r="Y1007">
        <v>0</v>
      </c>
      <c r="Z1007">
        <f t="shared" si="30"/>
        <v>1</v>
      </c>
      <c r="AA1007">
        <f t="shared" si="31"/>
        <v>831</v>
      </c>
      <c r="AB1007">
        <f>VLOOKUP(E1007,'Territory Map'!$A$2:$B$26,2,FALSE)</f>
        <v>4</v>
      </c>
    </row>
    <row r="1008" spans="1:28" x14ac:dyDescent="0.2">
      <c r="A1008" t="s">
        <v>1037</v>
      </c>
      <c r="B1008">
        <v>3</v>
      </c>
      <c r="C1008" s="1">
        <v>40909</v>
      </c>
      <c r="D1008" s="1">
        <v>41091</v>
      </c>
      <c r="E1008">
        <v>10004</v>
      </c>
      <c r="F1008">
        <v>3</v>
      </c>
      <c r="G1008">
        <v>875</v>
      </c>
      <c r="H1008">
        <v>1963</v>
      </c>
      <c r="I1008" t="s">
        <v>22</v>
      </c>
      <c r="J1008">
        <v>1992</v>
      </c>
      <c r="K1008">
        <v>1</v>
      </c>
      <c r="L1008" t="s">
        <v>14</v>
      </c>
      <c r="M1008" t="s">
        <v>26</v>
      </c>
      <c r="N1008" t="s">
        <v>26</v>
      </c>
      <c r="O1008" t="s">
        <v>25</v>
      </c>
      <c r="P1008">
        <v>50000</v>
      </c>
      <c r="Q1008">
        <v>5000</v>
      </c>
      <c r="R1008">
        <v>30000</v>
      </c>
      <c r="S1008">
        <v>10000</v>
      </c>
      <c r="T1008">
        <v>300000</v>
      </c>
      <c r="U1008">
        <v>1000</v>
      </c>
      <c r="V1008">
        <v>500</v>
      </c>
      <c r="W1008">
        <v>420</v>
      </c>
      <c r="X1008">
        <v>0</v>
      </c>
      <c r="Y1008">
        <v>0</v>
      </c>
      <c r="Z1008">
        <f t="shared" si="30"/>
        <v>0.5</v>
      </c>
      <c r="AA1008">
        <f t="shared" si="31"/>
        <v>210</v>
      </c>
      <c r="AB1008">
        <f>VLOOKUP(E1008,'Territory Map'!$A$2:$B$26,2,FALSE)</f>
        <v>5</v>
      </c>
    </row>
    <row r="1009" spans="1:28" x14ac:dyDescent="0.2">
      <c r="A1009" t="s">
        <v>1038</v>
      </c>
      <c r="B1009">
        <v>3</v>
      </c>
      <c r="C1009" s="1">
        <v>40909</v>
      </c>
      <c r="E1009">
        <v>10023</v>
      </c>
      <c r="F1009">
        <v>2</v>
      </c>
      <c r="G1009">
        <v>628</v>
      </c>
      <c r="H1009">
        <v>1974</v>
      </c>
      <c r="I1009" t="s">
        <v>22</v>
      </c>
      <c r="J1009">
        <v>1974</v>
      </c>
      <c r="K1009">
        <v>1</v>
      </c>
      <c r="L1009" t="s">
        <v>14</v>
      </c>
      <c r="M1009" t="s">
        <v>26</v>
      </c>
      <c r="N1009" t="s">
        <v>26</v>
      </c>
      <c r="O1009" t="s">
        <v>25</v>
      </c>
      <c r="P1009">
        <v>125000</v>
      </c>
      <c r="Q1009">
        <v>12500</v>
      </c>
      <c r="R1009">
        <v>62500</v>
      </c>
      <c r="S1009">
        <v>25000</v>
      </c>
      <c r="T1009">
        <v>500000</v>
      </c>
      <c r="U1009">
        <v>3000</v>
      </c>
      <c r="V1009">
        <v>500</v>
      </c>
      <c r="W1009">
        <v>1918</v>
      </c>
      <c r="X1009">
        <v>0</v>
      </c>
      <c r="Y1009">
        <v>0</v>
      </c>
      <c r="Z1009">
        <f t="shared" si="30"/>
        <v>1</v>
      </c>
      <c r="AA1009">
        <f t="shared" si="31"/>
        <v>1918</v>
      </c>
      <c r="AB1009">
        <f>VLOOKUP(E1009,'Territory Map'!$A$2:$B$26,2,FALSE)</f>
        <v>4</v>
      </c>
    </row>
    <row r="1010" spans="1:28" x14ac:dyDescent="0.2">
      <c r="A1010" t="s">
        <v>1039</v>
      </c>
      <c r="B1010">
        <v>3</v>
      </c>
      <c r="C1010" s="1">
        <v>40909</v>
      </c>
      <c r="D1010" s="1">
        <v>41091</v>
      </c>
      <c r="E1010">
        <v>10002</v>
      </c>
      <c r="F1010">
        <v>4</v>
      </c>
      <c r="G1010">
        <v>633</v>
      </c>
      <c r="H1010">
        <v>2002</v>
      </c>
      <c r="I1010" t="s">
        <v>22</v>
      </c>
      <c r="J1010">
        <v>2002</v>
      </c>
      <c r="K1010">
        <v>9</v>
      </c>
      <c r="L1010" t="s">
        <v>14</v>
      </c>
      <c r="M1010" t="s">
        <v>26</v>
      </c>
      <c r="N1010" t="s">
        <v>25</v>
      </c>
      <c r="O1010" t="s">
        <v>25</v>
      </c>
      <c r="P1010">
        <v>300000</v>
      </c>
      <c r="Q1010">
        <v>30000</v>
      </c>
      <c r="R1010">
        <v>150000</v>
      </c>
      <c r="S1010">
        <v>60000</v>
      </c>
      <c r="T1010">
        <v>500000</v>
      </c>
      <c r="U1010">
        <v>1000</v>
      </c>
      <c r="V1010">
        <v>250</v>
      </c>
      <c r="W1010">
        <v>6695</v>
      </c>
      <c r="X1010">
        <v>0</v>
      </c>
      <c r="Y1010">
        <v>0</v>
      </c>
      <c r="Z1010">
        <f t="shared" si="30"/>
        <v>0.5</v>
      </c>
      <c r="AA1010">
        <f t="shared" si="31"/>
        <v>3347.5</v>
      </c>
      <c r="AB1010">
        <f>VLOOKUP(E1010,'Territory Map'!$A$2:$B$26,2,FALSE)</f>
        <v>5</v>
      </c>
    </row>
    <row r="1011" spans="1:28" x14ac:dyDescent="0.2">
      <c r="A1011" t="s">
        <v>1040</v>
      </c>
      <c r="B1011">
        <v>3</v>
      </c>
      <c r="C1011" s="1">
        <v>40909</v>
      </c>
      <c r="E1011">
        <v>10014</v>
      </c>
      <c r="F1011">
        <v>2</v>
      </c>
      <c r="G1011">
        <v>816</v>
      </c>
      <c r="H1011">
        <v>1972</v>
      </c>
      <c r="I1011" t="s">
        <v>23</v>
      </c>
      <c r="J1011">
        <v>1995</v>
      </c>
      <c r="K1011">
        <v>1</v>
      </c>
      <c r="L1011" t="s">
        <v>14</v>
      </c>
      <c r="M1011" t="s">
        <v>26</v>
      </c>
      <c r="N1011" t="s">
        <v>26</v>
      </c>
      <c r="O1011" t="s">
        <v>25</v>
      </c>
      <c r="P1011">
        <v>125000</v>
      </c>
      <c r="Q1011">
        <v>12500</v>
      </c>
      <c r="R1011">
        <v>62500</v>
      </c>
      <c r="S1011">
        <v>25000</v>
      </c>
      <c r="T1011">
        <v>100000</v>
      </c>
      <c r="U1011">
        <v>3000</v>
      </c>
      <c r="V1011">
        <v>1000</v>
      </c>
      <c r="W1011">
        <v>846</v>
      </c>
      <c r="X1011">
        <v>0</v>
      </c>
      <c r="Y1011">
        <v>0</v>
      </c>
      <c r="Z1011">
        <f t="shared" si="30"/>
        <v>1</v>
      </c>
      <c r="AA1011">
        <f t="shared" si="31"/>
        <v>846</v>
      </c>
      <c r="AB1011">
        <f>VLOOKUP(E1011,'Territory Map'!$A$2:$B$26,2,FALSE)</f>
        <v>1</v>
      </c>
    </row>
    <row r="1012" spans="1:28" x14ac:dyDescent="0.2">
      <c r="A1012" t="s">
        <v>1041</v>
      </c>
      <c r="B1012">
        <v>3</v>
      </c>
      <c r="C1012" s="1">
        <v>40909</v>
      </c>
      <c r="E1012">
        <v>10010</v>
      </c>
      <c r="F1012">
        <v>4</v>
      </c>
      <c r="G1012">
        <v>669</v>
      </c>
      <c r="H1012">
        <v>1978</v>
      </c>
      <c r="I1012" t="s">
        <v>22</v>
      </c>
      <c r="J1012">
        <v>1978</v>
      </c>
      <c r="K1012">
        <v>1</v>
      </c>
      <c r="L1012" t="s">
        <v>14</v>
      </c>
      <c r="M1012" t="s">
        <v>26</v>
      </c>
      <c r="N1012" t="s">
        <v>25</v>
      </c>
      <c r="O1012" t="s">
        <v>25</v>
      </c>
      <c r="P1012">
        <v>60000</v>
      </c>
      <c r="Q1012">
        <v>6000</v>
      </c>
      <c r="R1012">
        <v>30000</v>
      </c>
      <c r="S1012">
        <v>12000</v>
      </c>
      <c r="T1012">
        <v>100000</v>
      </c>
      <c r="U1012">
        <v>1000</v>
      </c>
      <c r="V1012">
        <v>1000</v>
      </c>
      <c r="W1012">
        <v>1951</v>
      </c>
      <c r="X1012">
        <v>0</v>
      </c>
      <c r="Y1012">
        <v>0</v>
      </c>
      <c r="Z1012">
        <f t="shared" si="30"/>
        <v>1</v>
      </c>
      <c r="AA1012">
        <f t="shared" si="31"/>
        <v>1951</v>
      </c>
      <c r="AB1012">
        <f>VLOOKUP(E1012,'Territory Map'!$A$2:$B$26,2,FALSE)</f>
        <v>7</v>
      </c>
    </row>
    <row r="1013" spans="1:28" x14ac:dyDescent="0.2">
      <c r="A1013" t="s">
        <v>1042</v>
      </c>
      <c r="B1013">
        <v>3</v>
      </c>
      <c r="C1013" s="1">
        <v>40909</v>
      </c>
      <c r="E1013">
        <v>10013</v>
      </c>
      <c r="F1013">
        <v>4</v>
      </c>
      <c r="G1013">
        <v>856</v>
      </c>
      <c r="H1013">
        <v>1968</v>
      </c>
      <c r="I1013" t="s">
        <v>22</v>
      </c>
      <c r="J1013">
        <v>1995</v>
      </c>
      <c r="K1013">
        <v>7</v>
      </c>
      <c r="L1013" t="s">
        <v>14</v>
      </c>
      <c r="M1013" t="s">
        <v>26</v>
      </c>
      <c r="N1013" t="s">
        <v>25</v>
      </c>
      <c r="O1013" t="s">
        <v>25</v>
      </c>
      <c r="P1013">
        <v>100000</v>
      </c>
      <c r="Q1013">
        <v>10000</v>
      </c>
      <c r="R1013">
        <v>50000</v>
      </c>
      <c r="S1013">
        <v>20000</v>
      </c>
      <c r="T1013">
        <v>100000</v>
      </c>
      <c r="U1013">
        <v>5000</v>
      </c>
      <c r="V1013">
        <v>250</v>
      </c>
      <c r="W1013">
        <v>908</v>
      </c>
      <c r="X1013">
        <v>0</v>
      </c>
      <c r="Y1013">
        <v>0</v>
      </c>
      <c r="Z1013">
        <f t="shared" si="30"/>
        <v>1</v>
      </c>
      <c r="AA1013">
        <f t="shared" si="31"/>
        <v>908</v>
      </c>
      <c r="AB1013">
        <f>VLOOKUP(E1013,'Territory Map'!$A$2:$B$26,2,FALSE)</f>
        <v>2</v>
      </c>
    </row>
    <row r="1014" spans="1:28" x14ac:dyDescent="0.2">
      <c r="A1014" t="s">
        <v>1043</v>
      </c>
      <c r="B1014">
        <v>3</v>
      </c>
      <c r="C1014" s="1">
        <v>40909</v>
      </c>
      <c r="E1014">
        <v>10007</v>
      </c>
      <c r="F1014">
        <v>4</v>
      </c>
      <c r="G1014">
        <v>766</v>
      </c>
      <c r="H1014">
        <v>1986</v>
      </c>
      <c r="I1014" t="s">
        <v>22</v>
      </c>
      <c r="J1014">
        <v>1986</v>
      </c>
      <c r="K1014">
        <v>1</v>
      </c>
      <c r="L1014" t="s">
        <v>14</v>
      </c>
      <c r="M1014" t="s">
        <v>26</v>
      </c>
      <c r="N1014" t="s">
        <v>25</v>
      </c>
      <c r="O1014" t="s">
        <v>25</v>
      </c>
      <c r="P1014">
        <v>70000</v>
      </c>
      <c r="Q1014">
        <v>7000</v>
      </c>
      <c r="R1014">
        <v>49000</v>
      </c>
      <c r="S1014">
        <v>14000</v>
      </c>
      <c r="T1014">
        <v>300000</v>
      </c>
      <c r="U1014">
        <v>1000</v>
      </c>
      <c r="V1014">
        <v>250</v>
      </c>
      <c r="W1014">
        <v>1377</v>
      </c>
      <c r="X1014">
        <v>1</v>
      </c>
      <c r="Y1014">
        <v>10640</v>
      </c>
      <c r="Z1014">
        <f t="shared" si="30"/>
        <v>1</v>
      </c>
      <c r="AA1014">
        <f t="shared" si="31"/>
        <v>1377</v>
      </c>
      <c r="AB1014">
        <f>VLOOKUP(E1014,'Territory Map'!$A$2:$B$26,2,FALSE)</f>
        <v>3</v>
      </c>
    </row>
    <row r="1015" spans="1:28" x14ac:dyDescent="0.2">
      <c r="A1015" t="s">
        <v>1044</v>
      </c>
      <c r="B1015">
        <v>3</v>
      </c>
      <c r="C1015" s="1">
        <v>40909</v>
      </c>
      <c r="E1015">
        <v>10010</v>
      </c>
      <c r="F1015">
        <v>3</v>
      </c>
      <c r="G1015">
        <v>850</v>
      </c>
      <c r="H1015">
        <v>1995</v>
      </c>
      <c r="I1015" t="s">
        <v>22</v>
      </c>
      <c r="J1015">
        <v>1995</v>
      </c>
      <c r="K1015">
        <v>1</v>
      </c>
      <c r="L1015" t="s">
        <v>14</v>
      </c>
      <c r="M1015" t="s">
        <v>26</v>
      </c>
      <c r="N1015" t="s">
        <v>25</v>
      </c>
      <c r="O1015" t="s">
        <v>25</v>
      </c>
      <c r="P1015">
        <v>50000</v>
      </c>
      <c r="Q1015">
        <v>5000</v>
      </c>
      <c r="R1015">
        <v>25000</v>
      </c>
      <c r="S1015">
        <v>10000</v>
      </c>
      <c r="T1015">
        <v>100000</v>
      </c>
      <c r="U1015">
        <v>3000</v>
      </c>
      <c r="V1015">
        <v>1000</v>
      </c>
      <c r="W1015">
        <v>476</v>
      </c>
      <c r="X1015">
        <v>0</v>
      </c>
      <c r="Y1015">
        <v>0</v>
      </c>
      <c r="Z1015">
        <f t="shared" si="30"/>
        <v>1</v>
      </c>
      <c r="AA1015">
        <f t="shared" si="31"/>
        <v>476</v>
      </c>
      <c r="AB1015">
        <f>VLOOKUP(E1015,'Territory Map'!$A$2:$B$26,2,FALSE)</f>
        <v>7</v>
      </c>
    </row>
    <row r="1016" spans="1:28" x14ac:dyDescent="0.2">
      <c r="A1016" t="s">
        <v>1045</v>
      </c>
      <c r="B1016">
        <v>3</v>
      </c>
      <c r="C1016" s="1">
        <v>40909</v>
      </c>
      <c r="E1016">
        <v>10021</v>
      </c>
      <c r="F1016">
        <v>2</v>
      </c>
      <c r="G1016">
        <v>677</v>
      </c>
      <c r="H1016">
        <v>1985</v>
      </c>
      <c r="I1016" t="s">
        <v>23</v>
      </c>
      <c r="J1016">
        <v>1985</v>
      </c>
      <c r="K1016">
        <v>1</v>
      </c>
      <c r="L1016" t="s">
        <v>15</v>
      </c>
      <c r="M1016" t="s">
        <v>26</v>
      </c>
      <c r="N1016" t="s">
        <v>26</v>
      </c>
      <c r="O1016" t="s">
        <v>25</v>
      </c>
      <c r="P1016">
        <v>60000</v>
      </c>
      <c r="Q1016">
        <v>6000</v>
      </c>
      <c r="R1016">
        <v>30000</v>
      </c>
      <c r="S1016">
        <v>12000</v>
      </c>
      <c r="T1016">
        <v>100000</v>
      </c>
      <c r="U1016">
        <v>3000</v>
      </c>
      <c r="V1016">
        <v>500</v>
      </c>
      <c r="W1016">
        <v>1069</v>
      </c>
      <c r="X1016">
        <v>1</v>
      </c>
      <c r="Y1016">
        <v>600</v>
      </c>
      <c r="Z1016">
        <f t="shared" si="30"/>
        <v>1</v>
      </c>
      <c r="AA1016">
        <f t="shared" si="31"/>
        <v>1069</v>
      </c>
      <c r="AB1016">
        <f>VLOOKUP(E1016,'Territory Map'!$A$2:$B$26,2,FALSE)</f>
        <v>6</v>
      </c>
    </row>
    <row r="1017" spans="1:28" x14ac:dyDescent="0.2">
      <c r="A1017" t="s">
        <v>1046</v>
      </c>
      <c r="B1017">
        <v>3</v>
      </c>
      <c r="C1017" s="1">
        <v>40909</v>
      </c>
      <c r="E1017">
        <v>10011</v>
      </c>
      <c r="F1017">
        <v>5</v>
      </c>
      <c r="G1017">
        <v>700</v>
      </c>
      <c r="H1017">
        <v>1952</v>
      </c>
      <c r="I1017" t="s">
        <v>23</v>
      </c>
      <c r="J1017">
        <v>1975</v>
      </c>
      <c r="K1017">
        <v>1</v>
      </c>
      <c r="L1017" t="s">
        <v>14</v>
      </c>
      <c r="M1017" t="s">
        <v>26</v>
      </c>
      <c r="N1017" t="s">
        <v>25</v>
      </c>
      <c r="O1017" t="s">
        <v>25</v>
      </c>
      <c r="P1017">
        <v>70000</v>
      </c>
      <c r="Q1017">
        <v>7000</v>
      </c>
      <c r="R1017">
        <v>35000</v>
      </c>
      <c r="S1017">
        <v>14000</v>
      </c>
      <c r="T1017">
        <v>300000</v>
      </c>
      <c r="U1017">
        <v>1000</v>
      </c>
      <c r="V1017">
        <v>250</v>
      </c>
      <c r="W1017">
        <v>2205</v>
      </c>
      <c r="X1017">
        <v>0</v>
      </c>
      <c r="Y1017">
        <v>0</v>
      </c>
      <c r="Z1017">
        <f t="shared" si="30"/>
        <v>1</v>
      </c>
      <c r="AA1017">
        <f t="shared" si="31"/>
        <v>2205</v>
      </c>
      <c r="AB1017">
        <f>VLOOKUP(E1017,'Territory Map'!$A$2:$B$26,2,FALSE)</f>
        <v>6</v>
      </c>
    </row>
    <row r="1018" spans="1:28" x14ac:dyDescent="0.2">
      <c r="A1018" t="s">
        <v>1047</v>
      </c>
      <c r="B1018">
        <v>3</v>
      </c>
      <c r="C1018" s="1">
        <v>40909</v>
      </c>
      <c r="D1018" s="1">
        <v>41091</v>
      </c>
      <c r="E1018">
        <v>10015</v>
      </c>
      <c r="F1018">
        <v>2</v>
      </c>
      <c r="G1018">
        <v>684</v>
      </c>
      <c r="H1018">
        <v>2001</v>
      </c>
      <c r="I1018" t="s">
        <v>22</v>
      </c>
      <c r="J1018">
        <v>2001</v>
      </c>
      <c r="K1018">
        <v>1</v>
      </c>
      <c r="L1018" t="s">
        <v>15</v>
      </c>
      <c r="M1018" t="s">
        <v>26</v>
      </c>
      <c r="N1018" t="s">
        <v>25</v>
      </c>
      <c r="O1018" t="s">
        <v>25</v>
      </c>
      <c r="P1018">
        <v>150000</v>
      </c>
      <c r="Q1018">
        <v>15000</v>
      </c>
      <c r="R1018">
        <v>90000</v>
      </c>
      <c r="S1018">
        <v>30000</v>
      </c>
      <c r="T1018">
        <v>300000</v>
      </c>
      <c r="U1018">
        <v>3000</v>
      </c>
      <c r="V1018">
        <v>500</v>
      </c>
      <c r="W1018">
        <v>2232</v>
      </c>
      <c r="X1018">
        <v>0</v>
      </c>
      <c r="Y1018">
        <v>0</v>
      </c>
      <c r="Z1018">
        <f t="shared" si="30"/>
        <v>0.5</v>
      </c>
      <c r="AA1018">
        <f t="shared" si="31"/>
        <v>1116</v>
      </c>
      <c r="AB1018">
        <f>VLOOKUP(E1018,'Territory Map'!$A$2:$B$26,2,FALSE)</f>
        <v>7</v>
      </c>
    </row>
    <row r="1019" spans="1:28" x14ac:dyDescent="0.2">
      <c r="A1019" t="s">
        <v>1048</v>
      </c>
      <c r="B1019">
        <v>3</v>
      </c>
      <c r="C1019" s="1">
        <v>40909</v>
      </c>
      <c r="E1019">
        <v>10007</v>
      </c>
      <c r="F1019">
        <v>4</v>
      </c>
      <c r="G1019">
        <v>847</v>
      </c>
      <c r="H1019">
        <v>1986</v>
      </c>
      <c r="I1019" t="s">
        <v>22</v>
      </c>
      <c r="J1019">
        <v>1992</v>
      </c>
      <c r="K1019">
        <v>7</v>
      </c>
      <c r="L1019" t="s">
        <v>14</v>
      </c>
      <c r="M1019" t="s">
        <v>26</v>
      </c>
      <c r="N1019" t="s">
        <v>25</v>
      </c>
      <c r="O1019" t="s">
        <v>26</v>
      </c>
      <c r="P1019">
        <v>250000</v>
      </c>
      <c r="Q1019">
        <v>25000</v>
      </c>
      <c r="R1019">
        <v>125000</v>
      </c>
      <c r="S1019">
        <v>50000</v>
      </c>
      <c r="T1019">
        <v>300000</v>
      </c>
      <c r="U1019">
        <v>3000</v>
      </c>
      <c r="V1019">
        <v>500</v>
      </c>
      <c r="W1019">
        <v>2440</v>
      </c>
      <c r="X1019">
        <v>0</v>
      </c>
      <c r="Y1019">
        <v>0</v>
      </c>
      <c r="Z1019">
        <f t="shared" si="30"/>
        <v>1</v>
      </c>
      <c r="AA1019">
        <f t="shared" si="31"/>
        <v>2440</v>
      </c>
      <c r="AB1019">
        <f>VLOOKUP(E1019,'Territory Map'!$A$2:$B$26,2,FALSE)</f>
        <v>3</v>
      </c>
    </row>
    <row r="1020" spans="1:28" x14ac:dyDescent="0.2">
      <c r="A1020" t="s">
        <v>1049</v>
      </c>
      <c r="B1020">
        <v>3</v>
      </c>
      <c r="C1020" s="1">
        <v>40909</v>
      </c>
      <c r="E1020">
        <v>10011</v>
      </c>
      <c r="F1020">
        <v>2</v>
      </c>
      <c r="G1020">
        <v>682</v>
      </c>
      <c r="H1020">
        <v>1951</v>
      </c>
      <c r="I1020" t="s">
        <v>23</v>
      </c>
      <c r="J1020">
        <v>1996</v>
      </c>
      <c r="K1020">
        <v>1</v>
      </c>
      <c r="L1020" t="s">
        <v>14</v>
      </c>
      <c r="M1020" t="s">
        <v>25</v>
      </c>
      <c r="N1020" t="s">
        <v>25</v>
      </c>
      <c r="O1020" t="s">
        <v>25</v>
      </c>
      <c r="P1020">
        <v>90000</v>
      </c>
      <c r="Q1020">
        <v>9000</v>
      </c>
      <c r="R1020">
        <v>45000</v>
      </c>
      <c r="S1020">
        <v>18000</v>
      </c>
      <c r="T1020">
        <v>300000</v>
      </c>
      <c r="U1020">
        <v>1000</v>
      </c>
      <c r="V1020">
        <v>500</v>
      </c>
      <c r="W1020">
        <v>1989</v>
      </c>
      <c r="X1020">
        <v>1</v>
      </c>
      <c r="Y1020">
        <v>17496</v>
      </c>
      <c r="Z1020">
        <f t="shared" si="30"/>
        <v>1</v>
      </c>
      <c r="AA1020">
        <f t="shared" si="31"/>
        <v>1989</v>
      </c>
      <c r="AB1020">
        <f>VLOOKUP(E1020,'Territory Map'!$A$2:$B$26,2,FALSE)</f>
        <v>6</v>
      </c>
    </row>
    <row r="1021" spans="1:28" x14ac:dyDescent="0.2">
      <c r="A1021" t="s">
        <v>1050</v>
      </c>
      <c r="B1021">
        <v>3</v>
      </c>
      <c r="C1021" s="1">
        <v>40909</v>
      </c>
      <c r="E1021">
        <v>10023</v>
      </c>
      <c r="F1021">
        <v>2</v>
      </c>
      <c r="G1021">
        <v>800</v>
      </c>
      <c r="H1021">
        <v>2008</v>
      </c>
      <c r="I1021" t="s">
        <v>23</v>
      </c>
      <c r="J1021">
        <v>2008</v>
      </c>
      <c r="K1021">
        <v>1</v>
      </c>
      <c r="L1021" t="s">
        <v>14</v>
      </c>
      <c r="M1021" t="s">
        <v>26</v>
      </c>
      <c r="N1021" t="s">
        <v>25</v>
      </c>
      <c r="O1021" t="s">
        <v>25</v>
      </c>
      <c r="P1021">
        <v>150000</v>
      </c>
      <c r="Q1021">
        <v>15000</v>
      </c>
      <c r="R1021">
        <v>105000</v>
      </c>
      <c r="S1021">
        <v>30000</v>
      </c>
      <c r="T1021">
        <v>500000</v>
      </c>
      <c r="U1021">
        <v>1000</v>
      </c>
      <c r="V1021">
        <v>1000</v>
      </c>
      <c r="W1021">
        <v>619</v>
      </c>
      <c r="X1021">
        <v>0</v>
      </c>
      <c r="Y1021">
        <v>0</v>
      </c>
      <c r="Z1021">
        <f t="shared" si="30"/>
        <v>1</v>
      </c>
      <c r="AA1021">
        <f t="shared" si="31"/>
        <v>619</v>
      </c>
      <c r="AB1021">
        <f>VLOOKUP(E1021,'Territory Map'!$A$2:$B$26,2,FALSE)</f>
        <v>4</v>
      </c>
    </row>
    <row r="1022" spans="1:28" x14ac:dyDescent="0.2">
      <c r="A1022" t="s">
        <v>1051</v>
      </c>
      <c r="B1022">
        <v>3</v>
      </c>
      <c r="C1022" s="1">
        <v>40909</v>
      </c>
      <c r="E1022">
        <v>10012</v>
      </c>
      <c r="F1022">
        <v>5</v>
      </c>
      <c r="G1022">
        <v>700</v>
      </c>
      <c r="H1022">
        <v>1957</v>
      </c>
      <c r="I1022" t="s">
        <v>22</v>
      </c>
      <c r="J1022">
        <v>2001</v>
      </c>
      <c r="K1022">
        <v>9</v>
      </c>
      <c r="L1022" t="s">
        <v>14</v>
      </c>
      <c r="M1022" t="s">
        <v>26</v>
      </c>
      <c r="N1022" t="s">
        <v>25</v>
      </c>
      <c r="O1022" t="s">
        <v>25</v>
      </c>
      <c r="P1022">
        <v>60000</v>
      </c>
      <c r="Q1022">
        <v>6000</v>
      </c>
      <c r="R1022">
        <v>42000</v>
      </c>
      <c r="S1022">
        <v>12000</v>
      </c>
      <c r="T1022">
        <v>100000</v>
      </c>
      <c r="U1022">
        <v>3000</v>
      </c>
      <c r="V1022">
        <v>250</v>
      </c>
      <c r="W1022">
        <v>2027</v>
      </c>
      <c r="X1022">
        <v>0</v>
      </c>
      <c r="Y1022">
        <v>0</v>
      </c>
      <c r="Z1022">
        <f t="shared" si="30"/>
        <v>1</v>
      </c>
      <c r="AA1022">
        <f t="shared" si="31"/>
        <v>2027</v>
      </c>
      <c r="AB1022">
        <f>VLOOKUP(E1022,'Territory Map'!$A$2:$B$26,2,FALSE)</f>
        <v>3</v>
      </c>
    </row>
    <row r="1023" spans="1:28" x14ac:dyDescent="0.2">
      <c r="A1023" t="s">
        <v>1052</v>
      </c>
      <c r="B1023">
        <v>3</v>
      </c>
      <c r="C1023" s="1">
        <v>40909</v>
      </c>
      <c r="E1023">
        <v>10005</v>
      </c>
      <c r="F1023">
        <v>2</v>
      </c>
      <c r="G1023">
        <v>650</v>
      </c>
      <c r="H1023">
        <v>1991</v>
      </c>
      <c r="I1023" t="s">
        <v>22</v>
      </c>
      <c r="J1023">
        <v>2008</v>
      </c>
      <c r="K1023">
        <v>1</v>
      </c>
      <c r="L1023" t="s">
        <v>14</v>
      </c>
      <c r="M1023" t="s">
        <v>26</v>
      </c>
      <c r="N1023" t="s">
        <v>25</v>
      </c>
      <c r="O1023" t="s">
        <v>25</v>
      </c>
      <c r="P1023">
        <v>125000</v>
      </c>
      <c r="Q1023">
        <v>12500</v>
      </c>
      <c r="R1023">
        <v>87500</v>
      </c>
      <c r="S1023">
        <v>25000</v>
      </c>
      <c r="T1023">
        <v>100000</v>
      </c>
      <c r="U1023">
        <v>5000</v>
      </c>
      <c r="V1023">
        <v>500</v>
      </c>
      <c r="W1023">
        <v>2623</v>
      </c>
      <c r="X1023">
        <v>0</v>
      </c>
      <c r="Y1023">
        <v>0</v>
      </c>
      <c r="Z1023">
        <f t="shared" si="30"/>
        <v>1</v>
      </c>
      <c r="AA1023">
        <f t="shared" si="31"/>
        <v>2623</v>
      </c>
      <c r="AB1023">
        <f>VLOOKUP(E1023,'Territory Map'!$A$2:$B$26,2,FALSE)</f>
        <v>7</v>
      </c>
    </row>
    <row r="1024" spans="1:28" x14ac:dyDescent="0.2">
      <c r="A1024" t="s">
        <v>1053</v>
      </c>
      <c r="B1024">
        <v>3</v>
      </c>
      <c r="C1024" s="1">
        <v>40909</v>
      </c>
      <c r="E1024">
        <v>10021</v>
      </c>
      <c r="F1024">
        <v>3</v>
      </c>
      <c r="G1024">
        <v>714</v>
      </c>
      <c r="H1024">
        <v>2006</v>
      </c>
      <c r="I1024" t="s">
        <v>23</v>
      </c>
      <c r="J1024">
        <v>2006</v>
      </c>
      <c r="K1024">
        <v>1</v>
      </c>
      <c r="L1024" t="s">
        <v>14</v>
      </c>
      <c r="M1024" t="s">
        <v>26</v>
      </c>
      <c r="N1024" t="s">
        <v>25</v>
      </c>
      <c r="O1024" t="s">
        <v>25</v>
      </c>
      <c r="P1024">
        <v>90000</v>
      </c>
      <c r="Q1024">
        <v>9000</v>
      </c>
      <c r="R1024">
        <v>45000</v>
      </c>
      <c r="S1024">
        <v>18000</v>
      </c>
      <c r="T1024">
        <v>500000</v>
      </c>
      <c r="U1024">
        <v>5000</v>
      </c>
      <c r="V1024">
        <v>250</v>
      </c>
      <c r="W1024">
        <v>1462</v>
      </c>
      <c r="X1024">
        <v>0</v>
      </c>
      <c r="Y1024">
        <v>0</v>
      </c>
      <c r="Z1024">
        <f t="shared" si="30"/>
        <v>1</v>
      </c>
      <c r="AA1024">
        <f t="shared" si="31"/>
        <v>1462</v>
      </c>
      <c r="AB1024">
        <f>VLOOKUP(E1024,'Territory Map'!$A$2:$B$26,2,FALSE)</f>
        <v>6</v>
      </c>
    </row>
    <row r="1025" spans="1:28" x14ac:dyDescent="0.2">
      <c r="A1025" t="s">
        <v>1054</v>
      </c>
      <c r="B1025">
        <v>3</v>
      </c>
      <c r="C1025" s="1">
        <v>40909</v>
      </c>
      <c r="E1025">
        <v>10008</v>
      </c>
      <c r="F1025">
        <v>2</v>
      </c>
      <c r="G1025">
        <v>815</v>
      </c>
      <c r="H1025">
        <v>1977</v>
      </c>
      <c r="I1025" t="s">
        <v>22</v>
      </c>
      <c r="J1025">
        <v>1988</v>
      </c>
      <c r="K1025">
        <v>1</v>
      </c>
      <c r="L1025" t="s">
        <v>14</v>
      </c>
      <c r="M1025" t="s">
        <v>26</v>
      </c>
      <c r="N1025" t="s">
        <v>25</v>
      </c>
      <c r="O1025" t="s">
        <v>25</v>
      </c>
      <c r="P1025">
        <v>200000</v>
      </c>
      <c r="Q1025">
        <v>20000</v>
      </c>
      <c r="R1025">
        <v>100000</v>
      </c>
      <c r="S1025">
        <v>40000</v>
      </c>
      <c r="T1025">
        <v>500000</v>
      </c>
      <c r="U1025">
        <v>3000</v>
      </c>
      <c r="V1025">
        <v>500</v>
      </c>
      <c r="W1025">
        <v>1819</v>
      </c>
      <c r="X1025">
        <v>1</v>
      </c>
      <c r="Y1025">
        <v>39600</v>
      </c>
      <c r="Z1025">
        <f t="shared" si="30"/>
        <v>1</v>
      </c>
      <c r="AA1025">
        <f t="shared" si="31"/>
        <v>1819</v>
      </c>
      <c r="AB1025">
        <f>VLOOKUP(E1025,'Territory Map'!$A$2:$B$26,2,FALSE)</f>
        <v>1</v>
      </c>
    </row>
    <row r="1026" spans="1:28" x14ac:dyDescent="0.2">
      <c r="A1026" t="s">
        <v>1055</v>
      </c>
      <c r="B1026">
        <v>3</v>
      </c>
      <c r="C1026" s="1">
        <v>40909</v>
      </c>
      <c r="E1026">
        <v>10007</v>
      </c>
      <c r="F1026">
        <v>2</v>
      </c>
      <c r="G1026">
        <v>876</v>
      </c>
      <c r="H1026">
        <v>2010</v>
      </c>
      <c r="I1026" t="s">
        <v>22</v>
      </c>
      <c r="J1026">
        <v>2010</v>
      </c>
      <c r="K1026">
        <v>1</v>
      </c>
      <c r="L1026" t="s">
        <v>14</v>
      </c>
      <c r="M1026" t="s">
        <v>26</v>
      </c>
      <c r="N1026" t="s">
        <v>26</v>
      </c>
      <c r="O1026" t="s">
        <v>26</v>
      </c>
      <c r="P1026">
        <v>150000</v>
      </c>
      <c r="Q1026">
        <v>15000</v>
      </c>
      <c r="R1026">
        <v>75000</v>
      </c>
      <c r="S1026">
        <v>30000</v>
      </c>
      <c r="T1026">
        <v>300000</v>
      </c>
      <c r="U1026">
        <v>1000</v>
      </c>
      <c r="V1026">
        <v>500</v>
      </c>
      <c r="W1026">
        <v>585</v>
      </c>
      <c r="X1026">
        <v>0</v>
      </c>
      <c r="Y1026">
        <v>0</v>
      </c>
      <c r="Z1026">
        <f t="shared" si="30"/>
        <v>1</v>
      </c>
      <c r="AA1026">
        <f t="shared" si="31"/>
        <v>585</v>
      </c>
      <c r="AB1026">
        <f>VLOOKUP(E1026,'Territory Map'!$A$2:$B$26,2,FALSE)</f>
        <v>3</v>
      </c>
    </row>
    <row r="1027" spans="1:28" x14ac:dyDescent="0.2">
      <c r="A1027" t="s">
        <v>1056</v>
      </c>
      <c r="B1027">
        <v>3</v>
      </c>
      <c r="C1027" s="1">
        <v>40909</v>
      </c>
      <c r="E1027">
        <v>10010</v>
      </c>
      <c r="F1027">
        <v>5</v>
      </c>
      <c r="G1027">
        <v>697</v>
      </c>
      <c r="H1027">
        <v>2007</v>
      </c>
      <c r="I1027" t="s">
        <v>22</v>
      </c>
      <c r="J1027">
        <v>2007</v>
      </c>
      <c r="K1027">
        <v>7</v>
      </c>
      <c r="L1027" t="s">
        <v>14</v>
      </c>
      <c r="M1027" t="s">
        <v>26</v>
      </c>
      <c r="N1027" t="s">
        <v>25</v>
      </c>
      <c r="O1027" t="s">
        <v>25</v>
      </c>
      <c r="P1027">
        <v>60000</v>
      </c>
      <c r="Q1027">
        <v>6000</v>
      </c>
      <c r="R1027">
        <v>30000</v>
      </c>
      <c r="S1027">
        <v>12000</v>
      </c>
      <c r="T1027">
        <v>500000</v>
      </c>
      <c r="U1027">
        <v>1000</v>
      </c>
      <c r="V1027">
        <v>500</v>
      </c>
      <c r="W1027">
        <v>2154</v>
      </c>
      <c r="X1027">
        <v>0</v>
      </c>
      <c r="Y1027">
        <v>0</v>
      </c>
      <c r="Z1027">
        <f t="shared" ref="Z1027:Z1090" si="32">IF(ISBLANK(D1027),1,0.5)</f>
        <v>1</v>
      </c>
      <c r="AA1027">
        <f t="shared" ref="AA1027:AA1090" si="33">Z1027*W1027</f>
        <v>2154</v>
      </c>
      <c r="AB1027">
        <f>VLOOKUP(E1027,'Territory Map'!$A$2:$B$26,2,FALSE)</f>
        <v>7</v>
      </c>
    </row>
    <row r="1028" spans="1:28" x14ac:dyDescent="0.2">
      <c r="A1028" t="s">
        <v>1057</v>
      </c>
      <c r="B1028">
        <v>3</v>
      </c>
      <c r="C1028" s="1">
        <v>40909</v>
      </c>
      <c r="E1028">
        <v>10002</v>
      </c>
      <c r="F1028">
        <v>4</v>
      </c>
      <c r="G1028">
        <v>767</v>
      </c>
      <c r="H1028">
        <v>1963</v>
      </c>
      <c r="I1028" t="s">
        <v>22</v>
      </c>
      <c r="J1028">
        <v>2003</v>
      </c>
      <c r="K1028">
        <v>1</v>
      </c>
      <c r="L1028" t="s">
        <v>15</v>
      </c>
      <c r="M1028" t="s">
        <v>26</v>
      </c>
      <c r="N1028" t="s">
        <v>25</v>
      </c>
      <c r="O1028" t="s">
        <v>25</v>
      </c>
      <c r="P1028">
        <v>60000</v>
      </c>
      <c r="Q1028">
        <v>6000</v>
      </c>
      <c r="R1028">
        <v>30000</v>
      </c>
      <c r="S1028">
        <v>12000</v>
      </c>
      <c r="T1028">
        <v>300000</v>
      </c>
      <c r="U1028">
        <v>5000</v>
      </c>
      <c r="V1028">
        <v>500</v>
      </c>
      <c r="W1028">
        <v>849</v>
      </c>
      <c r="X1028">
        <v>0</v>
      </c>
      <c r="Y1028">
        <v>0</v>
      </c>
      <c r="Z1028">
        <f t="shared" si="32"/>
        <v>1</v>
      </c>
      <c r="AA1028">
        <f t="shared" si="33"/>
        <v>849</v>
      </c>
      <c r="AB1028">
        <f>VLOOKUP(E1028,'Territory Map'!$A$2:$B$26,2,FALSE)</f>
        <v>5</v>
      </c>
    </row>
    <row r="1029" spans="1:28" x14ac:dyDescent="0.2">
      <c r="A1029" t="s">
        <v>1058</v>
      </c>
      <c r="B1029">
        <v>3</v>
      </c>
      <c r="C1029" s="1">
        <v>40909</v>
      </c>
      <c r="D1029" s="1">
        <v>41091</v>
      </c>
      <c r="E1029">
        <v>10012</v>
      </c>
      <c r="F1029">
        <v>2</v>
      </c>
      <c r="G1029">
        <v>815</v>
      </c>
      <c r="H1029">
        <v>1957</v>
      </c>
      <c r="I1029" t="s">
        <v>22</v>
      </c>
      <c r="J1029">
        <v>1987</v>
      </c>
      <c r="K1029">
        <v>1</v>
      </c>
      <c r="L1029" t="s">
        <v>14</v>
      </c>
      <c r="M1029" t="s">
        <v>26</v>
      </c>
      <c r="N1029" t="s">
        <v>25</v>
      </c>
      <c r="O1029" t="s">
        <v>25</v>
      </c>
      <c r="P1029">
        <v>50000</v>
      </c>
      <c r="Q1029">
        <v>5000</v>
      </c>
      <c r="R1029">
        <v>25000</v>
      </c>
      <c r="S1029">
        <v>10000</v>
      </c>
      <c r="T1029">
        <v>100000</v>
      </c>
      <c r="U1029">
        <v>1000</v>
      </c>
      <c r="V1029">
        <v>500</v>
      </c>
      <c r="W1029">
        <v>498</v>
      </c>
      <c r="X1029">
        <v>1</v>
      </c>
      <c r="Y1029">
        <v>6840</v>
      </c>
      <c r="Z1029">
        <f t="shared" si="32"/>
        <v>0.5</v>
      </c>
      <c r="AA1029">
        <f t="shared" si="33"/>
        <v>249</v>
      </c>
      <c r="AB1029">
        <f>VLOOKUP(E1029,'Territory Map'!$A$2:$B$26,2,FALSE)</f>
        <v>3</v>
      </c>
    </row>
    <row r="1030" spans="1:28" x14ac:dyDescent="0.2">
      <c r="A1030" t="s">
        <v>1059</v>
      </c>
      <c r="B1030">
        <v>3</v>
      </c>
      <c r="C1030" s="1">
        <v>40909</v>
      </c>
      <c r="E1030">
        <v>10011</v>
      </c>
      <c r="F1030">
        <v>5</v>
      </c>
      <c r="G1030">
        <v>800</v>
      </c>
      <c r="H1030">
        <v>2001</v>
      </c>
      <c r="I1030" t="s">
        <v>22</v>
      </c>
      <c r="J1030">
        <v>2006</v>
      </c>
      <c r="K1030">
        <v>1</v>
      </c>
      <c r="L1030" t="s">
        <v>14</v>
      </c>
      <c r="M1030" t="s">
        <v>26</v>
      </c>
      <c r="N1030" t="s">
        <v>25</v>
      </c>
      <c r="O1030" t="s">
        <v>25</v>
      </c>
      <c r="P1030">
        <v>200000</v>
      </c>
      <c r="Q1030">
        <v>20000</v>
      </c>
      <c r="R1030">
        <v>140000</v>
      </c>
      <c r="S1030">
        <v>40000</v>
      </c>
      <c r="T1030">
        <v>500000</v>
      </c>
      <c r="U1030">
        <v>1000</v>
      </c>
      <c r="V1030">
        <v>500</v>
      </c>
      <c r="W1030">
        <v>2561</v>
      </c>
      <c r="X1030">
        <v>0</v>
      </c>
      <c r="Y1030">
        <v>0</v>
      </c>
      <c r="Z1030">
        <f t="shared" si="32"/>
        <v>1</v>
      </c>
      <c r="AA1030">
        <f t="shared" si="33"/>
        <v>2561</v>
      </c>
      <c r="AB1030">
        <f>VLOOKUP(E1030,'Territory Map'!$A$2:$B$26,2,FALSE)</f>
        <v>6</v>
      </c>
    </row>
    <row r="1031" spans="1:28" x14ac:dyDescent="0.2">
      <c r="A1031" t="s">
        <v>1060</v>
      </c>
      <c r="B1031">
        <v>3</v>
      </c>
      <c r="C1031" s="1">
        <v>40909</v>
      </c>
      <c r="E1031">
        <v>10005</v>
      </c>
      <c r="F1031">
        <v>2</v>
      </c>
      <c r="G1031">
        <v>825</v>
      </c>
      <c r="H1031">
        <v>1970</v>
      </c>
      <c r="I1031" t="s">
        <v>23</v>
      </c>
      <c r="J1031">
        <v>1992</v>
      </c>
      <c r="K1031">
        <v>1</v>
      </c>
      <c r="L1031" t="s">
        <v>14</v>
      </c>
      <c r="M1031" t="s">
        <v>26</v>
      </c>
      <c r="N1031" t="s">
        <v>26</v>
      </c>
      <c r="O1031" t="s">
        <v>25</v>
      </c>
      <c r="P1031">
        <v>95000</v>
      </c>
      <c r="Q1031">
        <v>9500</v>
      </c>
      <c r="R1031">
        <v>47500</v>
      </c>
      <c r="S1031">
        <v>19000</v>
      </c>
      <c r="T1031">
        <v>100000</v>
      </c>
      <c r="U1031">
        <v>3000</v>
      </c>
      <c r="V1031">
        <v>500</v>
      </c>
      <c r="W1031">
        <v>1210</v>
      </c>
      <c r="X1031">
        <v>0</v>
      </c>
      <c r="Y1031">
        <v>0</v>
      </c>
      <c r="Z1031">
        <f t="shared" si="32"/>
        <v>1</v>
      </c>
      <c r="AA1031">
        <f t="shared" si="33"/>
        <v>1210</v>
      </c>
      <c r="AB1031">
        <f>VLOOKUP(E1031,'Territory Map'!$A$2:$B$26,2,FALSE)</f>
        <v>7</v>
      </c>
    </row>
    <row r="1032" spans="1:28" x14ac:dyDescent="0.2">
      <c r="A1032" t="s">
        <v>1061</v>
      </c>
      <c r="B1032">
        <v>3</v>
      </c>
      <c r="C1032" s="1">
        <v>40909</v>
      </c>
      <c r="E1032">
        <v>10021</v>
      </c>
      <c r="F1032">
        <v>3</v>
      </c>
      <c r="G1032">
        <v>897</v>
      </c>
      <c r="H1032">
        <v>1951</v>
      </c>
      <c r="I1032" t="s">
        <v>22</v>
      </c>
      <c r="J1032">
        <v>1988</v>
      </c>
      <c r="K1032">
        <v>1</v>
      </c>
      <c r="L1032" t="s">
        <v>14</v>
      </c>
      <c r="M1032" t="s">
        <v>25</v>
      </c>
      <c r="N1032" t="s">
        <v>25</v>
      </c>
      <c r="O1032" t="s">
        <v>25</v>
      </c>
      <c r="P1032">
        <v>50000</v>
      </c>
      <c r="Q1032">
        <v>5000</v>
      </c>
      <c r="R1032">
        <v>30000</v>
      </c>
      <c r="S1032">
        <v>10000</v>
      </c>
      <c r="T1032">
        <v>500000</v>
      </c>
      <c r="U1032">
        <v>5000</v>
      </c>
      <c r="V1032">
        <v>1000</v>
      </c>
      <c r="W1032">
        <v>637</v>
      </c>
      <c r="X1032">
        <v>0</v>
      </c>
      <c r="Y1032">
        <v>0</v>
      </c>
      <c r="Z1032">
        <f t="shared" si="32"/>
        <v>1</v>
      </c>
      <c r="AA1032">
        <f t="shared" si="33"/>
        <v>637</v>
      </c>
      <c r="AB1032">
        <f>VLOOKUP(E1032,'Territory Map'!$A$2:$B$26,2,FALSE)</f>
        <v>6</v>
      </c>
    </row>
    <row r="1033" spans="1:28" x14ac:dyDescent="0.2">
      <c r="A1033" t="s">
        <v>1062</v>
      </c>
      <c r="B1033">
        <v>3</v>
      </c>
      <c r="C1033" s="1">
        <v>40909</v>
      </c>
      <c r="E1033">
        <v>10013</v>
      </c>
      <c r="F1033">
        <v>2</v>
      </c>
      <c r="G1033">
        <v>657</v>
      </c>
      <c r="H1033">
        <v>1973</v>
      </c>
      <c r="I1033" t="s">
        <v>22</v>
      </c>
      <c r="J1033">
        <v>1973</v>
      </c>
      <c r="K1033">
        <v>1</v>
      </c>
      <c r="L1033" t="s">
        <v>14</v>
      </c>
      <c r="M1033" t="s">
        <v>26</v>
      </c>
      <c r="N1033" t="s">
        <v>25</v>
      </c>
      <c r="O1033" t="s">
        <v>25</v>
      </c>
      <c r="P1033">
        <v>80000</v>
      </c>
      <c r="Q1033">
        <v>8000</v>
      </c>
      <c r="R1033">
        <v>40000</v>
      </c>
      <c r="S1033">
        <v>16000</v>
      </c>
      <c r="T1033">
        <v>500000</v>
      </c>
      <c r="U1033">
        <v>3000</v>
      </c>
      <c r="V1033">
        <v>500</v>
      </c>
      <c r="W1033">
        <v>1189</v>
      </c>
      <c r="X1033">
        <v>0</v>
      </c>
      <c r="Y1033">
        <v>0</v>
      </c>
      <c r="Z1033">
        <f t="shared" si="32"/>
        <v>1</v>
      </c>
      <c r="AA1033">
        <f t="shared" si="33"/>
        <v>1189</v>
      </c>
      <c r="AB1033">
        <f>VLOOKUP(E1033,'Territory Map'!$A$2:$B$26,2,FALSE)</f>
        <v>2</v>
      </c>
    </row>
    <row r="1034" spans="1:28" x14ac:dyDescent="0.2">
      <c r="A1034" t="s">
        <v>1063</v>
      </c>
      <c r="B1034">
        <v>3</v>
      </c>
      <c r="C1034" s="1">
        <v>40909</v>
      </c>
      <c r="E1034">
        <v>10006</v>
      </c>
      <c r="F1034">
        <v>2</v>
      </c>
      <c r="G1034">
        <v>817</v>
      </c>
      <c r="H1034">
        <v>1998</v>
      </c>
      <c r="I1034" t="s">
        <v>23</v>
      </c>
      <c r="J1034">
        <v>1999</v>
      </c>
      <c r="K1034">
        <v>1</v>
      </c>
      <c r="L1034" t="s">
        <v>14</v>
      </c>
      <c r="M1034" t="s">
        <v>26</v>
      </c>
      <c r="N1034" t="s">
        <v>26</v>
      </c>
      <c r="O1034" t="s">
        <v>26</v>
      </c>
      <c r="P1034">
        <v>300000</v>
      </c>
      <c r="Q1034">
        <v>30000</v>
      </c>
      <c r="R1034">
        <v>180000</v>
      </c>
      <c r="S1034">
        <v>60000</v>
      </c>
      <c r="T1034">
        <v>100000</v>
      </c>
      <c r="U1034">
        <v>3000</v>
      </c>
      <c r="V1034">
        <v>250</v>
      </c>
      <c r="W1034">
        <v>2037</v>
      </c>
      <c r="X1034">
        <v>0</v>
      </c>
      <c r="Y1034">
        <v>0</v>
      </c>
      <c r="Z1034">
        <f t="shared" si="32"/>
        <v>1</v>
      </c>
      <c r="AA1034">
        <f t="shared" si="33"/>
        <v>2037</v>
      </c>
      <c r="AB1034">
        <f>VLOOKUP(E1034,'Territory Map'!$A$2:$B$26,2,FALSE)</f>
        <v>6</v>
      </c>
    </row>
    <row r="1035" spans="1:28" x14ac:dyDescent="0.2">
      <c r="A1035" t="s">
        <v>1064</v>
      </c>
      <c r="B1035">
        <v>3</v>
      </c>
      <c r="C1035" s="1">
        <v>40909</v>
      </c>
      <c r="E1035">
        <v>10001</v>
      </c>
      <c r="F1035">
        <v>4</v>
      </c>
      <c r="G1035">
        <v>858</v>
      </c>
      <c r="H1035">
        <v>1986</v>
      </c>
      <c r="I1035" t="s">
        <v>22</v>
      </c>
      <c r="J1035">
        <v>1986</v>
      </c>
      <c r="K1035">
        <v>1</v>
      </c>
      <c r="L1035" t="s">
        <v>15</v>
      </c>
      <c r="M1035" t="s">
        <v>26</v>
      </c>
      <c r="N1035" t="s">
        <v>25</v>
      </c>
      <c r="O1035" t="s">
        <v>26</v>
      </c>
      <c r="P1035">
        <v>50000</v>
      </c>
      <c r="Q1035">
        <v>5000</v>
      </c>
      <c r="R1035">
        <v>25000</v>
      </c>
      <c r="S1035">
        <v>10000</v>
      </c>
      <c r="T1035">
        <v>100000</v>
      </c>
      <c r="U1035">
        <v>1000</v>
      </c>
      <c r="V1035">
        <v>250</v>
      </c>
      <c r="W1035">
        <v>546</v>
      </c>
      <c r="X1035">
        <v>0</v>
      </c>
      <c r="Y1035">
        <v>0</v>
      </c>
      <c r="Z1035">
        <f t="shared" si="32"/>
        <v>1</v>
      </c>
      <c r="AA1035">
        <f t="shared" si="33"/>
        <v>546</v>
      </c>
      <c r="AB1035">
        <f>VLOOKUP(E1035,'Territory Map'!$A$2:$B$26,2,FALSE)</f>
        <v>6</v>
      </c>
    </row>
    <row r="1036" spans="1:28" x14ac:dyDescent="0.2">
      <c r="A1036" t="s">
        <v>1065</v>
      </c>
      <c r="B1036">
        <v>3</v>
      </c>
      <c r="C1036" s="1">
        <v>40909</v>
      </c>
      <c r="E1036">
        <v>10001</v>
      </c>
      <c r="F1036">
        <v>2</v>
      </c>
      <c r="G1036">
        <v>663</v>
      </c>
      <c r="H1036">
        <v>1977</v>
      </c>
      <c r="I1036" t="s">
        <v>22</v>
      </c>
      <c r="J1036">
        <v>2003</v>
      </c>
      <c r="K1036">
        <v>1</v>
      </c>
      <c r="L1036" t="s">
        <v>14</v>
      </c>
      <c r="M1036" t="s">
        <v>26</v>
      </c>
      <c r="N1036" t="s">
        <v>25</v>
      </c>
      <c r="O1036" t="s">
        <v>25</v>
      </c>
      <c r="P1036">
        <v>80000</v>
      </c>
      <c r="Q1036">
        <v>8000</v>
      </c>
      <c r="R1036">
        <v>40000</v>
      </c>
      <c r="S1036">
        <v>16000</v>
      </c>
      <c r="T1036">
        <v>300000</v>
      </c>
      <c r="U1036">
        <v>3000</v>
      </c>
      <c r="V1036">
        <v>500</v>
      </c>
      <c r="W1036">
        <v>1847</v>
      </c>
      <c r="X1036">
        <v>0</v>
      </c>
      <c r="Y1036">
        <v>0</v>
      </c>
      <c r="Z1036">
        <f t="shared" si="32"/>
        <v>1</v>
      </c>
      <c r="AA1036">
        <f t="shared" si="33"/>
        <v>1847</v>
      </c>
      <c r="AB1036">
        <f>VLOOKUP(E1036,'Territory Map'!$A$2:$B$26,2,FALSE)</f>
        <v>6</v>
      </c>
    </row>
    <row r="1037" spans="1:28" x14ac:dyDescent="0.2">
      <c r="A1037" t="s">
        <v>1066</v>
      </c>
      <c r="B1037">
        <v>3</v>
      </c>
      <c r="C1037" s="1">
        <v>40909</v>
      </c>
      <c r="E1037">
        <v>10011</v>
      </c>
      <c r="F1037">
        <v>4</v>
      </c>
      <c r="G1037">
        <v>889</v>
      </c>
      <c r="H1037">
        <v>1988</v>
      </c>
      <c r="I1037" t="s">
        <v>22</v>
      </c>
      <c r="J1037">
        <v>1988</v>
      </c>
      <c r="K1037">
        <v>9</v>
      </c>
      <c r="L1037" t="s">
        <v>14</v>
      </c>
      <c r="M1037" t="s">
        <v>26</v>
      </c>
      <c r="N1037" t="s">
        <v>25</v>
      </c>
      <c r="O1037" t="s">
        <v>25</v>
      </c>
      <c r="P1037">
        <v>125000</v>
      </c>
      <c r="Q1037">
        <v>12500</v>
      </c>
      <c r="R1037">
        <v>62500</v>
      </c>
      <c r="S1037">
        <v>25000</v>
      </c>
      <c r="T1037">
        <v>100000</v>
      </c>
      <c r="U1037">
        <v>5000</v>
      </c>
      <c r="V1037">
        <v>1000</v>
      </c>
      <c r="W1037">
        <v>2048</v>
      </c>
      <c r="X1037">
        <v>0</v>
      </c>
      <c r="Y1037">
        <v>0</v>
      </c>
      <c r="Z1037">
        <f t="shared" si="32"/>
        <v>1</v>
      </c>
      <c r="AA1037">
        <f t="shared" si="33"/>
        <v>2048</v>
      </c>
      <c r="AB1037">
        <f>VLOOKUP(E1037,'Territory Map'!$A$2:$B$26,2,FALSE)</f>
        <v>6</v>
      </c>
    </row>
    <row r="1038" spans="1:28" x14ac:dyDescent="0.2">
      <c r="A1038" t="s">
        <v>1067</v>
      </c>
      <c r="B1038">
        <v>3</v>
      </c>
      <c r="C1038" s="1">
        <v>40909</v>
      </c>
      <c r="D1038" s="1">
        <v>41091</v>
      </c>
      <c r="E1038">
        <v>10002</v>
      </c>
      <c r="F1038">
        <v>4</v>
      </c>
      <c r="G1038">
        <v>813</v>
      </c>
      <c r="H1038">
        <v>1996</v>
      </c>
      <c r="I1038" t="s">
        <v>22</v>
      </c>
      <c r="J1038">
        <v>1996</v>
      </c>
      <c r="K1038">
        <v>1</v>
      </c>
      <c r="L1038" t="s">
        <v>14</v>
      </c>
      <c r="M1038" t="s">
        <v>25</v>
      </c>
      <c r="N1038" t="s">
        <v>26</v>
      </c>
      <c r="O1038" t="s">
        <v>25</v>
      </c>
      <c r="P1038">
        <v>125000</v>
      </c>
      <c r="Q1038">
        <v>12500</v>
      </c>
      <c r="R1038">
        <v>62500</v>
      </c>
      <c r="S1038">
        <v>25000</v>
      </c>
      <c r="T1038">
        <v>500000</v>
      </c>
      <c r="U1038">
        <v>3000</v>
      </c>
      <c r="V1038">
        <v>1000</v>
      </c>
      <c r="W1038">
        <v>965</v>
      </c>
      <c r="X1038">
        <v>0</v>
      </c>
      <c r="Y1038">
        <v>0</v>
      </c>
      <c r="Z1038">
        <f t="shared" si="32"/>
        <v>0.5</v>
      </c>
      <c r="AA1038">
        <f t="shared" si="33"/>
        <v>482.5</v>
      </c>
      <c r="AB1038">
        <f>VLOOKUP(E1038,'Territory Map'!$A$2:$B$26,2,FALSE)</f>
        <v>5</v>
      </c>
    </row>
    <row r="1039" spans="1:28" x14ac:dyDescent="0.2">
      <c r="A1039" t="s">
        <v>1068</v>
      </c>
      <c r="B1039">
        <v>3</v>
      </c>
      <c r="C1039" s="1">
        <v>40909</v>
      </c>
      <c r="E1039">
        <v>10021</v>
      </c>
      <c r="F1039">
        <v>5</v>
      </c>
      <c r="G1039">
        <v>897</v>
      </c>
      <c r="H1039">
        <v>1992</v>
      </c>
      <c r="I1039" t="s">
        <v>22</v>
      </c>
      <c r="J1039">
        <v>1995</v>
      </c>
      <c r="K1039">
        <v>1</v>
      </c>
      <c r="L1039" t="s">
        <v>14</v>
      </c>
      <c r="M1039" t="s">
        <v>26</v>
      </c>
      <c r="N1039" t="s">
        <v>26</v>
      </c>
      <c r="O1039" t="s">
        <v>25</v>
      </c>
      <c r="P1039">
        <v>70000</v>
      </c>
      <c r="Q1039">
        <v>7000</v>
      </c>
      <c r="R1039">
        <v>35000</v>
      </c>
      <c r="S1039">
        <v>14000</v>
      </c>
      <c r="T1039">
        <v>100000</v>
      </c>
      <c r="U1039">
        <v>3000</v>
      </c>
      <c r="V1039">
        <v>500</v>
      </c>
      <c r="W1039">
        <v>929</v>
      </c>
      <c r="X1039">
        <v>0</v>
      </c>
      <c r="Y1039">
        <v>0</v>
      </c>
      <c r="Z1039">
        <f t="shared" si="32"/>
        <v>1</v>
      </c>
      <c r="AA1039">
        <f t="shared" si="33"/>
        <v>929</v>
      </c>
      <c r="AB1039">
        <f>VLOOKUP(E1039,'Territory Map'!$A$2:$B$26,2,FALSE)</f>
        <v>6</v>
      </c>
    </row>
    <row r="1040" spans="1:28" x14ac:dyDescent="0.2">
      <c r="A1040" t="s">
        <v>1069</v>
      </c>
      <c r="B1040">
        <v>3</v>
      </c>
      <c r="C1040" s="1">
        <v>40909</v>
      </c>
      <c r="E1040">
        <v>10014</v>
      </c>
      <c r="F1040">
        <v>5</v>
      </c>
      <c r="G1040">
        <v>638</v>
      </c>
      <c r="H1040">
        <v>1990</v>
      </c>
      <c r="I1040" t="s">
        <v>23</v>
      </c>
      <c r="J1040">
        <v>1990</v>
      </c>
      <c r="K1040">
        <v>1</v>
      </c>
      <c r="L1040" t="s">
        <v>14</v>
      </c>
      <c r="M1040" t="s">
        <v>26</v>
      </c>
      <c r="N1040" t="s">
        <v>25</v>
      </c>
      <c r="O1040" t="s">
        <v>25</v>
      </c>
      <c r="P1040">
        <v>300000</v>
      </c>
      <c r="Q1040">
        <v>30000</v>
      </c>
      <c r="R1040">
        <v>210000</v>
      </c>
      <c r="S1040">
        <v>60000</v>
      </c>
      <c r="T1040">
        <v>300000</v>
      </c>
      <c r="U1040">
        <v>1000</v>
      </c>
      <c r="V1040">
        <v>250</v>
      </c>
      <c r="W1040">
        <v>7516</v>
      </c>
      <c r="X1040">
        <v>0</v>
      </c>
      <c r="Y1040">
        <v>0</v>
      </c>
      <c r="Z1040">
        <f t="shared" si="32"/>
        <v>1</v>
      </c>
      <c r="AA1040">
        <f t="shared" si="33"/>
        <v>7516</v>
      </c>
      <c r="AB1040">
        <f>VLOOKUP(E1040,'Territory Map'!$A$2:$B$26,2,FALSE)</f>
        <v>1</v>
      </c>
    </row>
    <row r="1041" spans="1:28" x14ac:dyDescent="0.2">
      <c r="A1041" t="s">
        <v>1070</v>
      </c>
      <c r="B1041">
        <v>3</v>
      </c>
      <c r="C1041" s="1">
        <v>40909</v>
      </c>
      <c r="E1041">
        <v>10012</v>
      </c>
      <c r="F1041">
        <v>2</v>
      </c>
      <c r="G1041">
        <v>671</v>
      </c>
      <c r="H1041">
        <v>2001</v>
      </c>
      <c r="I1041" t="s">
        <v>22</v>
      </c>
      <c r="J1041">
        <v>2001</v>
      </c>
      <c r="K1041">
        <v>9</v>
      </c>
      <c r="L1041" t="s">
        <v>14</v>
      </c>
      <c r="M1041" t="s">
        <v>26</v>
      </c>
      <c r="N1041" t="s">
        <v>26</v>
      </c>
      <c r="O1041" t="s">
        <v>25</v>
      </c>
      <c r="P1041">
        <v>100000</v>
      </c>
      <c r="Q1041">
        <v>10000</v>
      </c>
      <c r="R1041">
        <v>50000</v>
      </c>
      <c r="S1041">
        <v>20000</v>
      </c>
      <c r="T1041">
        <v>100000</v>
      </c>
      <c r="U1041">
        <v>3000</v>
      </c>
      <c r="V1041">
        <v>1000</v>
      </c>
      <c r="W1041">
        <v>1705</v>
      </c>
      <c r="X1041">
        <v>0</v>
      </c>
      <c r="Y1041">
        <v>0</v>
      </c>
      <c r="Z1041">
        <f t="shared" si="32"/>
        <v>1</v>
      </c>
      <c r="AA1041">
        <f t="shared" si="33"/>
        <v>1705</v>
      </c>
      <c r="AB1041">
        <f>VLOOKUP(E1041,'Territory Map'!$A$2:$B$26,2,FALSE)</f>
        <v>3</v>
      </c>
    </row>
    <row r="1042" spans="1:28" x14ac:dyDescent="0.2">
      <c r="A1042" t="s">
        <v>1071</v>
      </c>
      <c r="B1042">
        <v>3</v>
      </c>
      <c r="C1042" s="1">
        <v>40909</v>
      </c>
      <c r="E1042">
        <v>10006</v>
      </c>
      <c r="F1042">
        <v>2</v>
      </c>
      <c r="G1042">
        <v>800</v>
      </c>
      <c r="H1042">
        <v>1989</v>
      </c>
      <c r="I1042" t="s">
        <v>22</v>
      </c>
      <c r="J1042">
        <v>1989</v>
      </c>
      <c r="K1042">
        <v>1</v>
      </c>
      <c r="L1042" t="s">
        <v>14</v>
      </c>
      <c r="M1042" t="s">
        <v>26</v>
      </c>
      <c r="N1042" t="s">
        <v>25</v>
      </c>
      <c r="O1042" t="s">
        <v>25</v>
      </c>
      <c r="P1042">
        <v>150000</v>
      </c>
      <c r="Q1042">
        <v>15000</v>
      </c>
      <c r="R1042">
        <v>75000</v>
      </c>
      <c r="S1042">
        <v>30000</v>
      </c>
      <c r="T1042">
        <v>300000</v>
      </c>
      <c r="U1042">
        <v>3000</v>
      </c>
      <c r="V1042">
        <v>250</v>
      </c>
      <c r="W1042">
        <v>1840</v>
      </c>
      <c r="X1042">
        <v>0</v>
      </c>
      <c r="Y1042">
        <v>0</v>
      </c>
      <c r="Z1042">
        <f t="shared" si="32"/>
        <v>1</v>
      </c>
      <c r="AA1042">
        <f t="shared" si="33"/>
        <v>1840</v>
      </c>
      <c r="AB1042">
        <f>VLOOKUP(E1042,'Territory Map'!$A$2:$B$26,2,FALSE)</f>
        <v>6</v>
      </c>
    </row>
    <row r="1043" spans="1:28" x14ac:dyDescent="0.2">
      <c r="A1043" t="s">
        <v>1072</v>
      </c>
      <c r="B1043">
        <v>3</v>
      </c>
      <c r="C1043" s="1">
        <v>40909</v>
      </c>
      <c r="E1043">
        <v>10002</v>
      </c>
      <c r="F1043">
        <v>4</v>
      </c>
      <c r="G1043">
        <v>690</v>
      </c>
      <c r="H1043">
        <v>1982</v>
      </c>
      <c r="I1043" t="s">
        <v>22</v>
      </c>
      <c r="J1043">
        <v>2005</v>
      </c>
      <c r="K1043">
        <v>1</v>
      </c>
      <c r="L1043" t="s">
        <v>14</v>
      </c>
      <c r="M1043" t="s">
        <v>26</v>
      </c>
      <c r="N1043" t="s">
        <v>26</v>
      </c>
      <c r="O1043" t="s">
        <v>25</v>
      </c>
      <c r="P1043">
        <v>60000</v>
      </c>
      <c r="Q1043">
        <v>6000</v>
      </c>
      <c r="R1043">
        <v>30000</v>
      </c>
      <c r="S1043">
        <v>12000</v>
      </c>
      <c r="T1043">
        <v>300000</v>
      </c>
      <c r="U1043">
        <v>1000</v>
      </c>
      <c r="V1043">
        <v>1000</v>
      </c>
      <c r="W1043">
        <v>982</v>
      </c>
      <c r="X1043">
        <v>0</v>
      </c>
      <c r="Y1043">
        <v>0</v>
      </c>
      <c r="Z1043">
        <f t="shared" si="32"/>
        <v>1</v>
      </c>
      <c r="AA1043">
        <f t="shared" si="33"/>
        <v>982</v>
      </c>
      <c r="AB1043">
        <f>VLOOKUP(E1043,'Territory Map'!$A$2:$B$26,2,FALSE)</f>
        <v>5</v>
      </c>
    </row>
    <row r="1044" spans="1:28" x14ac:dyDescent="0.2">
      <c r="A1044" t="s">
        <v>1073</v>
      </c>
      <c r="B1044">
        <v>3</v>
      </c>
      <c r="C1044" s="1">
        <v>40909</v>
      </c>
      <c r="E1044">
        <v>10024</v>
      </c>
      <c r="F1044">
        <v>4</v>
      </c>
      <c r="G1044">
        <v>818</v>
      </c>
      <c r="H1044">
        <v>1974</v>
      </c>
      <c r="I1044" t="s">
        <v>23</v>
      </c>
      <c r="J1044">
        <v>1974</v>
      </c>
      <c r="K1044">
        <v>1</v>
      </c>
      <c r="L1044" t="s">
        <v>16</v>
      </c>
      <c r="M1044" t="s">
        <v>25</v>
      </c>
      <c r="N1044" t="s">
        <v>25</v>
      </c>
      <c r="O1044" t="s">
        <v>25</v>
      </c>
      <c r="P1044">
        <v>300000</v>
      </c>
      <c r="Q1044">
        <v>30000</v>
      </c>
      <c r="R1044">
        <v>150000</v>
      </c>
      <c r="S1044">
        <v>60000</v>
      </c>
      <c r="T1044">
        <v>500000</v>
      </c>
      <c r="U1044">
        <v>3000</v>
      </c>
      <c r="V1044">
        <v>500</v>
      </c>
      <c r="W1044">
        <v>1465</v>
      </c>
      <c r="X1044">
        <v>0</v>
      </c>
      <c r="Y1044">
        <v>0</v>
      </c>
      <c r="Z1044">
        <f t="shared" si="32"/>
        <v>1</v>
      </c>
      <c r="AA1044">
        <f t="shared" si="33"/>
        <v>1465</v>
      </c>
      <c r="AB1044">
        <f>VLOOKUP(E1044,'Territory Map'!$A$2:$B$26,2,FALSE)</f>
        <v>4</v>
      </c>
    </row>
    <row r="1045" spans="1:28" x14ac:dyDescent="0.2">
      <c r="A1045" t="s">
        <v>1074</v>
      </c>
      <c r="B1045">
        <v>3</v>
      </c>
      <c r="C1045" s="1">
        <v>40909</v>
      </c>
      <c r="E1045">
        <v>10012</v>
      </c>
      <c r="F1045">
        <v>4</v>
      </c>
      <c r="G1045">
        <v>900</v>
      </c>
      <c r="H1045">
        <v>1966</v>
      </c>
      <c r="I1045" t="s">
        <v>22</v>
      </c>
      <c r="J1045">
        <v>1975</v>
      </c>
      <c r="K1045">
        <v>1</v>
      </c>
      <c r="L1045" t="s">
        <v>15</v>
      </c>
      <c r="M1045" t="s">
        <v>26</v>
      </c>
      <c r="N1045" t="s">
        <v>25</v>
      </c>
      <c r="O1045" t="s">
        <v>25</v>
      </c>
      <c r="P1045">
        <v>90000</v>
      </c>
      <c r="Q1045">
        <v>9000</v>
      </c>
      <c r="R1045">
        <v>45000</v>
      </c>
      <c r="S1045">
        <v>18000</v>
      </c>
      <c r="T1045">
        <v>300000</v>
      </c>
      <c r="U1045">
        <v>3000</v>
      </c>
      <c r="V1045">
        <v>1000</v>
      </c>
      <c r="W1045">
        <v>599</v>
      </c>
      <c r="X1045">
        <v>0</v>
      </c>
      <c r="Y1045">
        <v>0</v>
      </c>
      <c r="Z1045">
        <f t="shared" si="32"/>
        <v>1</v>
      </c>
      <c r="AA1045">
        <f t="shared" si="33"/>
        <v>599</v>
      </c>
      <c r="AB1045">
        <f>VLOOKUP(E1045,'Territory Map'!$A$2:$B$26,2,FALSE)</f>
        <v>3</v>
      </c>
    </row>
    <row r="1046" spans="1:28" x14ac:dyDescent="0.2">
      <c r="A1046" t="s">
        <v>1075</v>
      </c>
      <c r="B1046">
        <v>3</v>
      </c>
      <c r="C1046" s="1">
        <v>40909</v>
      </c>
      <c r="E1046">
        <v>10021</v>
      </c>
      <c r="F1046">
        <v>2</v>
      </c>
      <c r="G1046">
        <v>700</v>
      </c>
      <c r="H1046">
        <v>1986</v>
      </c>
      <c r="I1046" t="s">
        <v>22</v>
      </c>
      <c r="J1046">
        <v>1991</v>
      </c>
      <c r="K1046">
        <v>1</v>
      </c>
      <c r="L1046" t="s">
        <v>14</v>
      </c>
      <c r="M1046" t="s">
        <v>26</v>
      </c>
      <c r="N1046" t="s">
        <v>25</v>
      </c>
      <c r="O1046" t="s">
        <v>25</v>
      </c>
      <c r="P1046">
        <v>200000</v>
      </c>
      <c r="Q1046">
        <v>20000</v>
      </c>
      <c r="R1046">
        <v>100000</v>
      </c>
      <c r="S1046">
        <v>40000</v>
      </c>
      <c r="T1046">
        <v>300000</v>
      </c>
      <c r="U1046">
        <v>3000</v>
      </c>
      <c r="V1046">
        <v>250</v>
      </c>
      <c r="W1046">
        <v>3425</v>
      </c>
      <c r="X1046">
        <v>1</v>
      </c>
      <c r="Y1046">
        <v>1000</v>
      </c>
      <c r="Z1046">
        <f t="shared" si="32"/>
        <v>1</v>
      </c>
      <c r="AA1046">
        <f t="shared" si="33"/>
        <v>3425</v>
      </c>
      <c r="AB1046">
        <f>VLOOKUP(E1046,'Territory Map'!$A$2:$B$26,2,FALSE)</f>
        <v>6</v>
      </c>
    </row>
    <row r="1047" spans="1:28" x14ac:dyDescent="0.2">
      <c r="A1047" t="s">
        <v>1076</v>
      </c>
      <c r="B1047">
        <v>3</v>
      </c>
      <c r="C1047" s="1">
        <v>40909</v>
      </c>
      <c r="E1047">
        <v>10008</v>
      </c>
      <c r="F1047">
        <v>2</v>
      </c>
      <c r="G1047">
        <v>873</v>
      </c>
      <c r="H1047">
        <v>1998</v>
      </c>
      <c r="I1047" t="s">
        <v>22</v>
      </c>
      <c r="J1047">
        <v>1998</v>
      </c>
      <c r="K1047">
        <v>1</v>
      </c>
      <c r="L1047" t="s">
        <v>16</v>
      </c>
      <c r="M1047" t="s">
        <v>26</v>
      </c>
      <c r="N1047" t="s">
        <v>25</v>
      </c>
      <c r="O1047" t="s">
        <v>25</v>
      </c>
      <c r="P1047">
        <v>60000</v>
      </c>
      <c r="Q1047">
        <v>6000</v>
      </c>
      <c r="R1047">
        <v>30000</v>
      </c>
      <c r="S1047">
        <v>12000</v>
      </c>
      <c r="T1047">
        <v>300000</v>
      </c>
      <c r="U1047">
        <v>1000</v>
      </c>
      <c r="V1047">
        <v>500</v>
      </c>
      <c r="W1047">
        <v>295</v>
      </c>
      <c r="X1047">
        <v>0</v>
      </c>
      <c r="Y1047">
        <v>0</v>
      </c>
      <c r="Z1047">
        <f t="shared" si="32"/>
        <v>1</v>
      </c>
      <c r="AA1047">
        <f t="shared" si="33"/>
        <v>295</v>
      </c>
      <c r="AB1047">
        <f>VLOOKUP(E1047,'Territory Map'!$A$2:$B$26,2,FALSE)</f>
        <v>1</v>
      </c>
    </row>
    <row r="1048" spans="1:28" x14ac:dyDescent="0.2">
      <c r="A1048" t="s">
        <v>1077</v>
      </c>
      <c r="B1048">
        <v>3</v>
      </c>
      <c r="C1048" s="1">
        <v>40909</v>
      </c>
      <c r="D1048" s="1">
        <v>41091</v>
      </c>
      <c r="E1048">
        <v>10009</v>
      </c>
      <c r="F1048">
        <v>3</v>
      </c>
      <c r="G1048">
        <v>681</v>
      </c>
      <c r="H1048">
        <v>1980</v>
      </c>
      <c r="I1048" t="s">
        <v>23</v>
      </c>
      <c r="J1048">
        <v>1993</v>
      </c>
      <c r="K1048">
        <v>1</v>
      </c>
      <c r="L1048" t="s">
        <v>16</v>
      </c>
      <c r="M1048" t="s">
        <v>26</v>
      </c>
      <c r="N1048" t="s">
        <v>25</v>
      </c>
      <c r="O1048" t="s">
        <v>25</v>
      </c>
      <c r="P1048">
        <v>60000</v>
      </c>
      <c r="Q1048">
        <v>6000</v>
      </c>
      <c r="R1048">
        <v>30000</v>
      </c>
      <c r="S1048">
        <v>12000</v>
      </c>
      <c r="T1048">
        <v>100000</v>
      </c>
      <c r="U1048">
        <v>1000</v>
      </c>
      <c r="V1048">
        <v>500</v>
      </c>
      <c r="W1048">
        <v>755</v>
      </c>
      <c r="X1048">
        <v>0</v>
      </c>
      <c r="Y1048">
        <v>0</v>
      </c>
      <c r="Z1048">
        <f t="shared" si="32"/>
        <v>0.5</v>
      </c>
      <c r="AA1048">
        <f t="shared" si="33"/>
        <v>377.5</v>
      </c>
      <c r="AB1048">
        <f>VLOOKUP(E1048,'Territory Map'!$A$2:$B$26,2,FALSE)</f>
        <v>1</v>
      </c>
    </row>
    <row r="1049" spans="1:28" x14ac:dyDescent="0.2">
      <c r="A1049" t="s">
        <v>1078</v>
      </c>
      <c r="B1049">
        <v>3</v>
      </c>
      <c r="C1049" s="1">
        <v>40909</v>
      </c>
      <c r="E1049">
        <v>10018</v>
      </c>
      <c r="F1049">
        <v>1</v>
      </c>
      <c r="G1049">
        <v>900</v>
      </c>
      <c r="H1049">
        <v>1984</v>
      </c>
      <c r="I1049" t="s">
        <v>24</v>
      </c>
      <c r="J1049">
        <v>2005</v>
      </c>
      <c r="K1049">
        <v>1</v>
      </c>
      <c r="L1049" t="s">
        <v>14</v>
      </c>
      <c r="M1049" t="s">
        <v>26</v>
      </c>
      <c r="N1049" t="s">
        <v>25</v>
      </c>
      <c r="O1049" t="s">
        <v>25</v>
      </c>
      <c r="P1049">
        <v>70000</v>
      </c>
      <c r="Q1049">
        <v>7000</v>
      </c>
      <c r="R1049">
        <v>35000</v>
      </c>
      <c r="S1049">
        <v>14000</v>
      </c>
      <c r="T1049">
        <v>300000</v>
      </c>
      <c r="U1049">
        <v>1000</v>
      </c>
      <c r="V1049">
        <v>500</v>
      </c>
      <c r="W1049">
        <v>358</v>
      </c>
      <c r="X1049">
        <v>0</v>
      </c>
      <c r="Y1049">
        <v>0</v>
      </c>
      <c r="Z1049">
        <f t="shared" si="32"/>
        <v>1</v>
      </c>
      <c r="AA1049">
        <f t="shared" si="33"/>
        <v>358</v>
      </c>
      <c r="AB1049">
        <f>VLOOKUP(E1049,'Territory Map'!$A$2:$B$26,2,FALSE)</f>
        <v>2</v>
      </c>
    </row>
    <row r="1050" spans="1:28" x14ac:dyDescent="0.2">
      <c r="A1050" t="s">
        <v>1079</v>
      </c>
      <c r="B1050">
        <v>3</v>
      </c>
      <c r="C1050" s="1">
        <v>40909</v>
      </c>
      <c r="E1050">
        <v>10016</v>
      </c>
      <c r="F1050">
        <v>5</v>
      </c>
      <c r="G1050" t="s">
        <v>27</v>
      </c>
      <c r="H1050">
        <v>1992</v>
      </c>
      <c r="I1050" t="s">
        <v>24</v>
      </c>
      <c r="J1050">
        <v>2006</v>
      </c>
      <c r="K1050">
        <v>7</v>
      </c>
      <c r="L1050" t="s">
        <v>14</v>
      </c>
      <c r="M1050" t="s">
        <v>26</v>
      </c>
      <c r="N1050" t="s">
        <v>25</v>
      </c>
      <c r="O1050" t="s">
        <v>25</v>
      </c>
      <c r="P1050">
        <v>70000</v>
      </c>
      <c r="Q1050">
        <v>7000</v>
      </c>
      <c r="R1050">
        <v>35000</v>
      </c>
      <c r="S1050">
        <v>14000</v>
      </c>
      <c r="T1050">
        <v>300000</v>
      </c>
      <c r="U1050">
        <v>3000</v>
      </c>
      <c r="V1050">
        <v>250</v>
      </c>
      <c r="W1050">
        <v>2115</v>
      </c>
      <c r="X1050">
        <v>0</v>
      </c>
      <c r="Y1050">
        <v>0</v>
      </c>
      <c r="Z1050">
        <f t="shared" si="32"/>
        <v>1</v>
      </c>
      <c r="AA1050">
        <f t="shared" si="33"/>
        <v>2115</v>
      </c>
      <c r="AB1050">
        <f>VLOOKUP(E1050,'Territory Map'!$A$2:$B$26,2,FALSE)</f>
        <v>6</v>
      </c>
    </row>
    <row r="1051" spans="1:28" x14ac:dyDescent="0.2">
      <c r="A1051" t="s">
        <v>1080</v>
      </c>
      <c r="B1051">
        <v>3</v>
      </c>
      <c r="C1051" s="1">
        <v>40909</v>
      </c>
      <c r="D1051" s="1">
        <v>41091</v>
      </c>
      <c r="E1051">
        <v>10004</v>
      </c>
      <c r="F1051">
        <v>2</v>
      </c>
      <c r="G1051">
        <v>669</v>
      </c>
      <c r="H1051">
        <v>1953</v>
      </c>
      <c r="I1051" t="s">
        <v>22</v>
      </c>
      <c r="J1051">
        <v>1993</v>
      </c>
      <c r="K1051">
        <v>1</v>
      </c>
      <c r="L1051" t="s">
        <v>14</v>
      </c>
      <c r="M1051" t="s">
        <v>25</v>
      </c>
      <c r="N1051" t="s">
        <v>25</v>
      </c>
      <c r="O1051" t="s">
        <v>25</v>
      </c>
      <c r="P1051">
        <v>70000</v>
      </c>
      <c r="Q1051">
        <v>7000</v>
      </c>
      <c r="R1051">
        <v>35000</v>
      </c>
      <c r="S1051">
        <v>14000</v>
      </c>
      <c r="T1051">
        <v>300000</v>
      </c>
      <c r="U1051">
        <v>5000</v>
      </c>
      <c r="V1051">
        <v>1000</v>
      </c>
      <c r="W1051">
        <v>1115</v>
      </c>
      <c r="X1051">
        <v>0</v>
      </c>
      <c r="Y1051">
        <v>0</v>
      </c>
      <c r="Z1051">
        <f t="shared" si="32"/>
        <v>0.5</v>
      </c>
      <c r="AA1051">
        <f t="shared" si="33"/>
        <v>557.5</v>
      </c>
      <c r="AB1051">
        <f>VLOOKUP(E1051,'Territory Map'!$A$2:$B$26,2,FALSE)</f>
        <v>5</v>
      </c>
    </row>
    <row r="1052" spans="1:28" x14ac:dyDescent="0.2">
      <c r="A1052" t="s">
        <v>1081</v>
      </c>
      <c r="B1052">
        <v>3</v>
      </c>
      <c r="C1052" s="1">
        <v>40909</v>
      </c>
      <c r="E1052">
        <v>10012</v>
      </c>
      <c r="F1052">
        <v>2</v>
      </c>
      <c r="G1052">
        <v>712</v>
      </c>
      <c r="H1052">
        <v>1991</v>
      </c>
      <c r="I1052" t="s">
        <v>22</v>
      </c>
      <c r="J1052">
        <v>1994</v>
      </c>
      <c r="K1052">
        <v>1</v>
      </c>
      <c r="L1052" t="s">
        <v>14</v>
      </c>
      <c r="M1052" t="s">
        <v>26</v>
      </c>
      <c r="N1052" t="s">
        <v>26</v>
      </c>
      <c r="O1052" t="s">
        <v>25</v>
      </c>
      <c r="P1052">
        <v>200000</v>
      </c>
      <c r="Q1052">
        <v>20000</v>
      </c>
      <c r="R1052">
        <v>100000</v>
      </c>
      <c r="S1052">
        <v>40000</v>
      </c>
      <c r="T1052">
        <v>100000</v>
      </c>
      <c r="U1052">
        <v>5000</v>
      </c>
      <c r="V1052">
        <v>500</v>
      </c>
      <c r="W1052">
        <v>1822</v>
      </c>
      <c r="X1052">
        <v>0</v>
      </c>
      <c r="Y1052">
        <v>0</v>
      </c>
      <c r="Z1052">
        <f t="shared" si="32"/>
        <v>1</v>
      </c>
      <c r="AA1052">
        <f t="shared" si="33"/>
        <v>1822</v>
      </c>
      <c r="AB1052">
        <f>VLOOKUP(E1052,'Territory Map'!$A$2:$B$26,2,FALSE)</f>
        <v>3</v>
      </c>
    </row>
    <row r="1053" spans="1:28" x14ac:dyDescent="0.2">
      <c r="A1053" t="s">
        <v>1082</v>
      </c>
      <c r="B1053">
        <v>3</v>
      </c>
      <c r="C1053" s="1">
        <v>40909</v>
      </c>
      <c r="E1053">
        <v>10015</v>
      </c>
      <c r="F1053">
        <v>2</v>
      </c>
      <c r="G1053">
        <v>664</v>
      </c>
      <c r="H1053">
        <v>1989</v>
      </c>
      <c r="I1053" t="s">
        <v>22</v>
      </c>
      <c r="J1053">
        <v>1989</v>
      </c>
      <c r="K1053">
        <v>1</v>
      </c>
      <c r="L1053" t="s">
        <v>15</v>
      </c>
      <c r="M1053" t="s">
        <v>26</v>
      </c>
      <c r="N1053" t="s">
        <v>25</v>
      </c>
      <c r="O1053" t="s">
        <v>25</v>
      </c>
      <c r="P1053">
        <v>60000</v>
      </c>
      <c r="Q1053">
        <v>6000</v>
      </c>
      <c r="R1053">
        <v>30000</v>
      </c>
      <c r="S1053">
        <v>12000</v>
      </c>
      <c r="T1053">
        <v>100000</v>
      </c>
      <c r="U1053">
        <v>1000</v>
      </c>
      <c r="V1053">
        <v>250</v>
      </c>
      <c r="W1053">
        <v>1517</v>
      </c>
      <c r="X1053">
        <v>0</v>
      </c>
      <c r="Y1053">
        <v>0</v>
      </c>
      <c r="Z1053">
        <f t="shared" si="32"/>
        <v>1</v>
      </c>
      <c r="AA1053">
        <f t="shared" si="33"/>
        <v>1517</v>
      </c>
      <c r="AB1053">
        <f>VLOOKUP(E1053,'Territory Map'!$A$2:$B$26,2,FALSE)</f>
        <v>7</v>
      </c>
    </row>
    <row r="1054" spans="1:28" x14ac:dyDescent="0.2">
      <c r="A1054" t="s">
        <v>1083</v>
      </c>
      <c r="B1054">
        <v>3</v>
      </c>
      <c r="C1054" s="1">
        <v>40909</v>
      </c>
      <c r="E1054">
        <v>10011</v>
      </c>
      <c r="F1054">
        <v>2</v>
      </c>
      <c r="G1054">
        <v>900</v>
      </c>
      <c r="H1054">
        <v>1952</v>
      </c>
      <c r="I1054" t="s">
        <v>22</v>
      </c>
      <c r="J1054">
        <v>1984</v>
      </c>
      <c r="K1054">
        <v>1</v>
      </c>
      <c r="L1054" t="s">
        <v>14</v>
      </c>
      <c r="M1054" t="s">
        <v>26</v>
      </c>
      <c r="N1054" t="s">
        <v>25</v>
      </c>
      <c r="O1054" t="s">
        <v>25</v>
      </c>
      <c r="P1054">
        <v>50000</v>
      </c>
      <c r="Q1054">
        <v>5000</v>
      </c>
      <c r="R1054">
        <v>25000</v>
      </c>
      <c r="S1054">
        <v>10000</v>
      </c>
      <c r="T1054">
        <v>100000</v>
      </c>
      <c r="U1054">
        <v>3000</v>
      </c>
      <c r="V1054">
        <v>500</v>
      </c>
      <c r="W1054">
        <v>491</v>
      </c>
      <c r="X1054">
        <v>0</v>
      </c>
      <c r="Y1054">
        <v>0</v>
      </c>
      <c r="Z1054">
        <f t="shared" si="32"/>
        <v>1</v>
      </c>
      <c r="AA1054">
        <f t="shared" si="33"/>
        <v>491</v>
      </c>
      <c r="AB1054">
        <f>VLOOKUP(E1054,'Territory Map'!$A$2:$B$26,2,FALSE)</f>
        <v>6</v>
      </c>
    </row>
    <row r="1055" spans="1:28" x14ac:dyDescent="0.2">
      <c r="A1055" t="s">
        <v>1084</v>
      </c>
      <c r="B1055">
        <v>3</v>
      </c>
      <c r="C1055" s="1">
        <v>40909</v>
      </c>
      <c r="E1055">
        <v>10018</v>
      </c>
      <c r="F1055">
        <v>4</v>
      </c>
      <c r="G1055">
        <v>778</v>
      </c>
      <c r="H1055">
        <v>1973</v>
      </c>
      <c r="I1055" t="s">
        <v>23</v>
      </c>
      <c r="J1055">
        <v>1973</v>
      </c>
      <c r="K1055">
        <v>7</v>
      </c>
      <c r="L1055" t="s">
        <v>14</v>
      </c>
      <c r="M1055" t="s">
        <v>26</v>
      </c>
      <c r="N1055" t="s">
        <v>25</v>
      </c>
      <c r="O1055" t="s">
        <v>25</v>
      </c>
      <c r="P1055">
        <v>125000</v>
      </c>
      <c r="Q1055">
        <v>12500</v>
      </c>
      <c r="R1055">
        <v>62500</v>
      </c>
      <c r="S1055">
        <v>25000</v>
      </c>
      <c r="T1055">
        <v>100000</v>
      </c>
      <c r="U1055">
        <v>5000</v>
      </c>
      <c r="V1055">
        <v>1000</v>
      </c>
      <c r="W1055">
        <v>1468</v>
      </c>
      <c r="X1055">
        <v>0</v>
      </c>
      <c r="Y1055">
        <v>0</v>
      </c>
      <c r="Z1055">
        <f t="shared" si="32"/>
        <v>1</v>
      </c>
      <c r="AA1055">
        <f t="shared" si="33"/>
        <v>1468</v>
      </c>
      <c r="AB1055">
        <f>VLOOKUP(E1055,'Territory Map'!$A$2:$B$26,2,FALSE)</f>
        <v>2</v>
      </c>
    </row>
    <row r="1056" spans="1:28" x14ac:dyDescent="0.2">
      <c r="A1056" t="s">
        <v>1085</v>
      </c>
      <c r="B1056">
        <v>3</v>
      </c>
      <c r="C1056" s="1">
        <v>40909</v>
      </c>
      <c r="E1056">
        <v>10010</v>
      </c>
      <c r="F1056">
        <v>2</v>
      </c>
      <c r="G1056">
        <v>874</v>
      </c>
      <c r="H1056">
        <v>1978</v>
      </c>
      <c r="I1056" t="s">
        <v>22</v>
      </c>
      <c r="J1056">
        <v>1987</v>
      </c>
      <c r="K1056">
        <v>9</v>
      </c>
      <c r="L1056" t="s">
        <v>14</v>
      </c>
      <c r="M1056" t="s">
        <v>26</v>
      </c>
      <c r="N1056" t="s">
        <v>25</v>
      </c>
      <c r="O1056" t="s">
        <v>25</v>
      </c>
      <c r="P1056">
        <v>300000</v>
      </c>
      <c r="Q1056">
        <v>30000</v>
      </c>
      <c r="R1056">
        <v>150000</v>
      </c>
      <c r="S1056">
        <v>60000</v>
      </c>
      <c r="T1056">
        <v>100000</v>
      </c>
      <c r="U1056">
        <v>1000</v>
      </c>
      <c r="V1056">
        <v>250</v>
      </c>
      <c r="W1056">
        <v>4593</v>
      </c>
      <c r="X1056">
        <v>0</v>
      </c>
      <c r="Y1056">
        <v>0</v>
      </c>
      <c r="Z1056">
        <f t="shared" si="32"/>
        <v>1</v>
      </c>
      <c r="AA1056">
        <f t="shared" si="33"/>
        <v>4593</v>
      </c>
      <c r="AB1056">
        <f>VLOOKUP(E1056,'Territory Map'!$A$2:$B$26,2,FALSE)</f>
        <v>7</v>
      </c>
    </row>
    <row r="1057" spans="1:28" x14ac:dyDescent="0.2">
      <c r="A1057" t="s">
        <v>1086</v>
      </c>
      <c r="B1057">
        <v>3</v>
      </c>
      <c r="C1057" s="1">
        <v>40909</v>
      </c>
      <c r="E1057">
        <v>10005</v>
      </c>
      <c r="F1057">
        <v>3</v>
      </c>
      <c r="G1057">
        <v>853</v>
      </c>
      <c r="H1057">
        <v>2000</v>
      </c>
      <c r="I1057" t="s">
        <v>22</v>
      </c>
      <c r="J1057">
        <v>2000</v>
      </c>
      <c r="K1057">
        <v>1</v>
      </c>
      <c r="L1057" t="s">
        <v>14</v>
      </c>
      <c r="M1057" t="s">
        <v>26</v>
      </c>
      <c r="N1057" t="s">
        <v>25</v>
      </c>
      <c r="O1057" t="s">
        <v>25</v>
      </c>
      <c r="P1057">
        <v>300000</v>
      </c>
      <c r="Q1057">
        <v>30000</v>
      </c>
      <c r="R1057">
        <v>150000</v>
      </c>
      <c r="S1057">
        <v>60000</v>
      </c>
      <c r="T1057">
        <v>100000</v>
      </c>
      <c r="U1057">
        <v>1000</v>
      </c>
      <c r="V1057">
        <v>500</v>
      </c>
      <c r="W1057">
        <v>2303</v>
      </c>
      <c r="X1057">
        <v>0</v>
      </c>
      <c r="Y1057">
        <v>0</v>
      </c>
      <c r="Z1057">
        <f t="shared" si="32"/>
        <v>1</v>
      </c>
      <c r="AA1057">
        <f t="shared" si="33"/>
        <v>2303</v>
      </c>
      <c r="AB1057">
        <f>VLOOKUP(E1057,'Territory Map'!$A$2:$B$26,2,FALSE)</f>
        <v>7</v>
      </c>
    </row>
    <row r="1058" spans="1:28" x14ac:dyDescent="0.2">
      <c r="A1058" t="s">
        <v>1087</v>
      </c>
      <c r="B1058">
        <v>3</v>
      </c>
      <c r="C1058" s="1">
        <v>40909</v>
      </c>
      <c r="D1058" s="1">
        <v>41091</v>
      </c>
      <c r="E1058">
        <v>10013</v>
      </c>
      <c r="F1058">
        <v>3</v>
      </c>
      <c r="G1058">
        <v>655</v>
      </c>
      <c r="H1058">
        <v>1961</v>
      </c>
      <c r="I1058" t="s">
        <v>22</v>
      </c>
      <c r="J1058">
        <v>1976</v>
      </c>
      <c r="K1058">
        <v>9</v>
      </c>
      <c r="L1058" t="s">
        <v>14</v>
      </c>
      <c r="M1058" t="s">
        <v>26</v>
      </c>
      <c r="N1058" t="s">
        <v>25</v>
      </c>
      <c r="O1058" t="s">
        <v>25</v>
      </c>
      <c r="P1058">
        <v>80000</v>
      </c>
      <c r="Q1058">
        <v>8000</v>
      </c>
      <c r="R1058">
        <v>40000</v>
      </c>
      <c r="S1058">
        <v>16000</v>
      </c>
      <c r="T1058">
        <v>500000</v>
      </c>
      <c r="U1058">
        <v>3000</v>
      </c>
      <c r="V1058">
        <v>500</v>
      </c>
      <c r="W1058">
        <v>2014</v>
      </c>
      <c r="X1058">
        <v>0</v>
      </c>
      <c r="Y1058">
        <v>0</v>
      </c>
      <c r="Z1058">
        <f t="shared" si="32"/>
        <v>0.5</v>
      </c>
      <c r="AA1058">
        <f t="shared" si="33"/>
        <v>1007</v>
      </c>
      <c r="AB1058">
        <f>VLOOKUP(E1058,'Territory Map'!$A$2:$B$26,2,FALSE)</f>
        <v>2</v>
      </c>
    </row>
    <row r="1059" spans="1:28" x14ac:dyDescent="0.2">
      <c r="A1059" t="s">
        <v>1088</v>
      </c>
      <c r="B1059">
        <v>3</v>
      </c>
      <c r="C1059" s="1">
        <v>40909</v>
      </c>
      <c r="E1059">
        <v>10024</v>
      </c>
      <c r="F1059">
        <v>3</v>
      </c>
      <c r="G1059">
        <v>800</v>
      </c>
      <c r="H1059">
        <v>1998</v>
      </c>
      <c r="I1059" t="s">
        <v>22</v>
      </c>
      <c r="J1059">
        <v>1998</v>
      </c>
      <c r="K1059">
        <v>1</v>
      </c>
      <c r="L1059" t="s">
        <v>16</v>
      </c>
      <c r="M1059" t="s">
        <v>26</v>
      </c>
      <c r="N1059" t="s">
        <v>26</v>
      </c>
      <c r="O1059" t="s">
        <v>25</v>
      </c>
      <c r="P1059">
        <v>100000</v>
      </c>
      <c r="Q1059">
        <v>10000</v>
      </c>
      <c r="R1059">
        <v>50000</v>
      </c>
      <c r="S1059">
        <v>20000</v>
      </c>
      <c r="T1059">
        <v>100000</v>
      </c>
      <c r="U1059">
        <v>3000</v>
      </c>
      <c r="V1059">
        <v>250</v>
      </c>
      <c r="W1059">
        <v>471</v>
      </c>
      <c r="X1059">
        <v>0</v>
      </c>
      <c r="Y1059">
        <v>0</v>
      </c>
      <c r="Z1059">
        <f t="shared" si="32"/>
        <v>1</v>
      </c>
      <c r="AA1059">
        <f t="shared" si="33"/>
        <v>471</v>
      </c>
      <c r="AB1059">
        <f>VLOOKUP(E1059,'Territory Map'!$A$2:$B$26,2,FALSE)</f>
        <v>4</v>
      </c>
    </row>
    <row r="1060" spans="1:28" x14ac:dyDescent="0.2">
      <c r="A1060" t="s">
        <v>1089</v>
      </c>
      <c r="B1060">
        <v>3</v>
      </c>
      <c r="C1060" s="1">
        <v>40909</v>
      </c>
      <c r="E1060">
        <v>10024</v>
      </c>
      <c r="F1060">
        <v>4</v>
      </c>
      <c r="G1060">
        <v>883</v>
      </c>
      <c r="H1060">
        <v>1978</v>
      </c>
      <c r="I1060" t="s">
        <v>22</v>
      </c>
      <c r="J1060">
        <v>1978</v>
      </c>
      <c r="K1060">
        <v>1</v>
      </c>
      <c r="L1060" t="s">
        <v>14</v>
      </c>
      <c r="M1060" t="s">
        <v>25</v>
      </c>
      <c r="N1060" t="s">
        <v>25</v>
      </c>
      <c r="O1060" t="s">
        <v>25</v>
      </c>
      <c r="P1060">
        <v>90000</v>
      </c>
      <c r="Q1060">
        <v>9000</v>
      </c>
      <c r="R1060">
        <v>45000</v>
      </c>
      <c r="S1060">
        <v>18000</v>
      </c>
      <c r="T1060">
        <v>300000</v>
      </c>
      <c r="U1060">
        <v>1000</v>
      </c>
      <c r="V1060">
        <v>250</v>
      </c>
      <c r="W1060">
        <v>879</v>
      </c>
      <c r="X1060">
        <v>0</v>
      </c>
      <c r="Y1060">
        <v>0</v>
      </c>
      <c r="Z1060">
        <f t="shared" si="32"/>
        <v>1</v>
      </c>
      <c r="AA1060">
        <f t="shared" si="33"/>
        <v>879</v>
      </c>
      <c r="AB1060">
        <f>VLOOKUP(E1060,'Territory Map'!$A$2:$B$26,2,FALSE)</f>
        <v>4</v>
      </c>
    </row>
    <row r="1061" spans="1:28" x14ac:dyDescent="0.2">
      <c r="A1061" t="s">
        <v>1090</v>
      </c>
      <c r="B1061">
        <v>3</v>
      </c>
      <c r="C1061" s="1">
        <v>40909</v>
      </c>
      <c r="E1061">
        <v>10020</v>
      </c>
      <c r="F1061">
        <v>3</v>
      </c>
      <c r="G1061">
        <v>672</v>
      </c>
      <c r="H1061">
        <v>1990</v>
      </c>
      <c r="I1061" t="s">
        <v>23</v>
      </c>
      <c r="J1061">
        <v>1990</v>
      </c>
      <c r="K1061">
        <v>7</v>
      </c>
      <c r="L1061" t="s">
        <v>15</v>
      </c>
      <c r="M1061" t="s">
        <v>25</v>
      </c>
      <c r="N1061" t="s">
        <v>25</v>
      </c>
      <c r="O1061" t="s">
        <v>25</v>
      </c>
      <c r="P1061">
        <v>300000</v>
      </c>
      <c r="Q1061">
        <v>30000</v>
      </c>
      <c r="R1061">
        <v>150000</v>
      </c>
      <c r="S1061">
        <v>60000</v>
      </c>
      <c r="T1061">
        <v>300000</v>
      </c>
      <c r="U1061">
        <v>1000</v>
      </c>
      <c r="V1061">
        <v>250</v>
      </c>
      <c r="W1061">
        <v>6691</v>
      </c>
      <c r="X1061">
        <v>0</v>
      </c>
      <c r="Y1061">
        <v>0</v>
      </c>
      <c r="Z1061">
        <f t="shared" si="32"/>
        <v>1</v>
      </c>
      <c r="AA1061">
        <f t="shared" si="33"/>
        <v>6691</v>
      </c>
      <c r="AB1061">
        <f>VLOOKUP(E1061,'Territory Map'!$A$2:$B$26,2,FALSE)</f>
        <v>7</v>
      </c>
    </row>
    <row r="1062" spans="1:28" x14ac:dyDescent="0.2">
      <c r="A1062" t="s">
        <v>1091</v>
      </c>
      <c r="B1062">
        <v>3</v>
      </c>
      <c r="C1062" s="1">
        <v>40909</v>
      </c>
      <c r="E1062">
        <v>10010</v>
      </c>
      <c r="F1062">
        <v>3</v>
      </c>
      <c r="G1062">
        <v>576</v>
      </c>
      <c r="H1062">
        <v>1987</v>
      </c>
      <c r="I1062" t="s">
        <v>22</v>
      </c>
      <c r="J1062">
        <v>1987</v>
      </c>
      <c r="K1062">
        <v>7</v>
      </c>
      <c r="L1062" t="s">
        <v>14</v>
      </c>
      <c r="M1062" t="s">
        <v>26</v>
      </c>
      <c r="N1062" t="s">
        <v>25</v>
      </c>
      <c r="O1062" t="s">
        <v>25</v>
      </c>
      <c r="P1062">
        <v>60000</v>
      </c>
      <c r="Q1062">
        <v>6000</v>
      </c>
      <c r="R1062">
        <v>30000</v>
      </c>
      <c r="S1062">
        <v>12000</v>
      </c>
      <c r="T1062">
        <v>100000</v>
      </c>
      <c r="U1062">
        <v>1000</v>
      </c>
      <c r="V1062">
        <v>1000</v>
      </c>
      <c r="W1062">
        <v>2248</v>
      </c>
      <c r="X1062">
        <v>0</v>
      </c>
      <c r="Y1062">
        <v>0</v>
      </c>
      <c r="Z1062">
        <f t="shared" si="32"/>
        <v>1</v>
      </c>
      <c r="AA1062">
        <f t="shared" si="33"/>
        <v>2248</v>
      </c>
      <c r="AB1062">
        <f>VLOOKUP(E1062,'Territory Map'!$A$2:$B$26,2,FALSE)</f>
        <v>7</v>
      </c>
    </row>
    <row r="1063" spans="1:28" x14ac:dyDescent="0.2">
      <c r="A1063" t="s">
        <v>1092</v>
      </c>
      <c r="B1063">
        <v>3</v>
      </c>
      <c r="C1063" s="1">
        <v>40909</v>
      </c>
      <c r="E1063">
        <v>10001</v>
      </c>
      <c r="F1063">
        <v>2</v>
      </c>
      <c r="G1063">
        <v>900</v>
      </c>
      <c r="H1063">
        <v>1997</v>
      </c>
      <c r="I1063" t="s">
        <v>22</v>
      </c>
      <c r="J1063">
        <v>1997</v>
      </c>
      <c r="K1063">
        <v>1</v>
      </c>
      <c r="L1063" t="s">
        <v>14</v>
      </c>
      <c r="M1063" t="s">
        <v>25</v>
      </c>
      <c r="N1063" t="s">
        <v>25</v>
      </c>
      <c r="O1063" t="s">
        <v>25</v>
      </c>
      <c r="P1063">
        <v>70000</v>
      </c>
      <c r="Q1063">
        <v>7000</v>
      </c>
      <c r="R1063">
        <v>35000</v>
      </c>
      <c r="S1063">
        <v>14000</v>
      </c>
      <c r="T1063">
        <v>100000</v>
      </c>
      <c r="U1063">
        <v>1000</v>
      </c>
      <c r="V1063">
        <v>500</v>
      </c>
      <c r="W1063">
        <v>545</v>
      </c>
      <c r="X1063">
        <v>1</v>
      </c>
      <c r="Y1063">
        <v>5670</v>
      </c>
      <c r="Z1063">
        <f t="shared" si="32"/>
        <v>1</v>
      </c>
      <c r="AA1063">
        <f t="shared" si="33"/>
        <v>545</v>
      </c>
      <c r="AB1063">
        <f>VLOOKUP(E1063,'Territory Map'!$A$2:$B$26,2,FALSE)</f>
        <v>6</v>
      </c>
    </row>
    <row r="1064" spans="1:28" x14ac:dyDescent="0.2">
      <c r="A1064" t="s">
        <v>1093</v>
      </c>
      <c r="B1064">
        <v>3</v>
      </c>
      <c r="C1064" s="1">
        <v>40909</v>
      </c>
      <c r="E1064">
        <v>10006</v>
      </c>
      <c r="F1064">
        <v>2</v>
      </c>
      <c r="G1064">
        <v>879</v>
      </c>
      <c r="H1064">
        <v>1973</v>
      </c>
      <c r="I1064" t="s">
        <v>22</v>
      </c>
      <c r="J1064">
        <v>1995</v>
      </c>
      <c r="K1064">
        <v>7</v>
      </c>
      <c r="L1064" t="s">
        <v>14</v>
      </c>
      <c r="M1064" t="s">
        <v>26</v>
      </c>
      <c r="N1064" t="s">
        <v>25</v>
      </c>
      <c r="O1064" t="s">
        <v>25</v>
      </c>
      <c r="P1064">
        <v>200000</v>
      </c>
      <c r="Q1064">
        <v>20000</v>
      </c>
      <c r="R1064">
        <v>100000</v>
      </c>
      <c r="S1064">
        <v>40000</v>
      </c>
      <c r="T1064">
        <v>100000</v>
      </c>
      <c r="U1064">
        <v>5000</v>
      </c>
      <c r="V1064">
        <v>500</v>
      </c>
      <c r="W1064">
        <v>1899</v>
      </c>
      <c r="X1064">
        <v>0</v>
      </c>
      <c r="Y1064">
        <v>0</v>
      </c>
      <c r="Z1064">
        <f t="shared" si="32"/>
        <v>1</v>
      </c>
      <c r="AA1064">
        <f t="shared" si="33"/>
        <v>1899</v>
      </c>
      <c r="AB1064">
        <f>VLOOKUP(E1064,'Territory Map'!$A$2:$B$26,2,FALSE)</f>
        <v>6</v>
      </c>
    </row>
    <row r="1065" spans="1:28" x14ac:dyDescent="0.2">
      <c r="A1065" t="s">
        <v>1094</v>
      </c>
      <c r="B1065">
        <v>3</v>
      </c>
      <c r="C1065" s="1">
        <v>40909</v>
      </c>
      <c r="E1065">
        <v>10015</v>
      </c>
      <c r="F1065">
        <v>5</v>
      </c>
      <c r="G1065">
        <v>552</v>
      </c>
      <c r="H1065">
        <v>1986</v>
      </c>
      <c r="I1065" t="s">
        <v>22</v>
      </c>
      <c r="J1065">
        <v>1995</v>
      </c>
      <c r="K1065">
        <v>1</v>
      </c>
      <c r="L1065" t="s">
        <v>14</v>
      </c>
      <c r="M1065" t="s">
        <v>26</v>
      </c>
      <c r="N1065" t="s">
        <v>25</v>
      </c>
      <c r="O1065" t="s">
        <v>25</v>
      </c>
      <c r="P1065">
        <v>250000</v>
      </c>
      <c r="Q1065">
        <v>25000</v>
      </c>
      <c r="R1065">
        <v>125000</v>
      </c>
      <c r="S1065">
        <v>50000</v>
      </c>
      <c r="T1065">
        <v>100000</v>
      </c>
      <c r="U1065">
        <v>1000</v>
      </c>
      <c r="V1065">
        <v>250</v>
      </c>
      <c r="W1065">
        <v>8440</v>
      </c>
      <c r="X1065">
        <v>0</v>
      </c>
      <c r="Y1065">
        <v>0</v>
      </c>
      <c r="Z1065">
        <f t="shared" si="32"/>
        <v>1</v>
      </c>
      <c r="AA1065">
        <f t="shared" si="33"/>
        <v>8440</v>
      </c>
      <c r="AB1065">
        <f>VLOOKUP(E1065,'Territory Map'!$A$2:$B$26,2,FALSE)</f>
        <v>7</v>
      </c>
    </row>
    <row r="1066" spans="1:28" x14ac:dyDescent="0.2">
      <c r="A1066" t="s">
        <v>1095</v>
      </c>
      <c r="B1066">
        <v>3</v>
      </c>
      <c r="C1066" s="1">
        <v>40909</v>
      </c>
      <c r="E1066">
        <v>10022</v>
      </c>
      <c r="F1066">
        <v>5</v>
      </c>
      <c r="G1066">
        <v>650</v>
      </c>
      <c r="H1066">
        <v>1964</v>
      </c>
      <c r="I1066" t="s">
        <v>22</v>
      </c>
      <c r="J1066">
        <v>1988</v>
      </c>
      <c r="K1066">
        <v>7</v>
      </c>
      <c r="L1066" t="s">
        <v>16</v>
      </c>
      <c r="M1066" t="s">
        <v>26</v>
      </c>
      <c r="N1066" t="s">
        <v>26</v>
      </c>
      <c r="O1066" t="s">
        <v>25</v>
      </c>
      <c r="P1066">
        <v>90000</v>
      </c>
      <c r="Q1066">
        <v>9000</v>
      </c>
      <c r="R1066">
        <v>54000</v>
      </c>
      <c r="S1066">
        <v>18000</v>
      </c>
      <c r="T1066">
        <v>300000</v>
      </c>
      <c r="U1066">
        <v>1000</v>
      </c>
      <c r="V1066">
        <v>1000</v>
      </c>
      <c r="W1066">
        <v>1501</v>
      </c>
      <c r="X1066">
        <v>0</v>
      </c>
      <c r="Y1066">
        <v>0</v>
      </c>
      <c r="Z1066">
        <f t="shared" si="32"/>
        <v>1</v>
      </c>
      <c r="AA1066">
        <f t="shared" si="33"/>
        <v>1501</v>
      </c>
      <c r="AB1066">
        <f>VLOOKUP(E1066,'Territory Map'!$A$2:$B$26,2,FALSE)</f>
        <v>4</v>
      </c>
    </row>
    <row r="1067" spans="1:28" x14ac:dyDescent="0.2">
      <c r="A1067" t="s">
        <v>1096</v>
      </c>
      <c r="B1067">
        <v>3</v>
      </c>
      <c r="C1067" s="1">
        <v>40909</v>
      </c>
      <c r="E1067">
        <v>10005</v>
      </c>
      <c r="F1067">
        <v>4</v>
      </c>
      <c r="G1067">
        <v>652</v>
      </c>
      <c r="H1067">
        <v>1967</v>
      </c>
      <c r="I1067" t="s">
        <v>22</v>
      </c>
      <c r="J1067">
        <v>1986</v>
      </c>
      <c r="K1067">
        <v>1</v>
      </c>
      <c r="L1067" t="s">
        <v>14</v>
      </c>
      <c r="M1067" t="s">
        <v>26</v>
      </c>
      <c r="N1067" t="s">
        <v>25</v>
      </c>
      <c r="O1067" t="s">
        <v>25</v>
      </c>
      <c r="P1067">
        <v>70000</v>
      </c>
      <c r="Q1067">
        <v>7000</v>
      </c>
      <c r="R1067">
        <v>35000</v>
      </c>
      <c r="S1067">
        <v>14000</v>
      </c>
      <c r="T1067">
        <v>500000</v>
      </c>
      <c r="U1067">
        <v>1000</v>
      </c>
      <c r="V1067">
        <v>1000</v>
      </c>
      <c r="W1067">
        <v>2400</v>
      </c>
      <c r="X1067">
        <v>0</v>
      </c>
      <c r="Y1067">
        <v>0</v>
      </c>
      <c r="Z1067">
        <f t="shared" si="32"/>
        <v>1</v>
      </c>
      <c r="AA1067">
        <f t="shared" si="33"/>
        <v>2400</v>
      </c>
      <c r="AB1067">
        <f>VLOOKUP(E1067,'Territory Map'!$A$2:$B$26,2,FALSE)</f>
        <v>7</v>
      </c>
    </row>
    <row r="1068" spans="1:28" x14ac:dyDescent="0.2">
      <c r="A1068" t="s">
        <v>1097</v>
      </c>
      <c r="B1068">
        <v>3</v>
      </c>
      <c r="C1068" s="1">
        <v>40909</v>
      </c>
      <c r="E1068">
        <v>10008</v>
      </c>
      <c r="F1068">
        <v>2</v>
      </c>
      <c r="G1068">
        <v>751</v>
      </c>
      <c r="H1068">
        <v>1969</v>
      </c>
      <c r="I1068" t="s">
        <v>23</v>
      </c>
      <c r="J1068">
        <v>2010</v>
      </c>
      <c r="K1068">
        <v>1</v>
      </c>
      <c r="L1068" t="s">
        <v>14</v>
      </c>
      <c r="M1068" t="s">
        <v>26</v>
      </c>
      <c r="N1068" t="s">
        <v>26</v>
      </c>
      <c r="O1068" t="s">
        <v>25</v>
      </c>
      <c r="P1068">
        <v>70000</v>
      </c>
      <c r="Q1068">
        <v>7000</v>
      </c>
      <c r="R1068">
        <v>49000</v>
      </c>
      <c r="S1068">
        <v>14000</v>
      </c>
      <c r="T1068">
        <v>300000</v>
      </c>
      <c r="U1068">
        <v>5000</v>
      </c>
      <c r="V1068">
        <v>500</v>
      </c>
      <c r="W1068">
        <v>965</v>
      </c>
      <c r="X1068">
        <v>0</v>
      </c>
      <c r="Y1068">
        <v>0</v>
      </c>
      <c r="Z1068">
        <f t="shared" si="32"/>
        <v>1</v>
      </c>
      <c r="AA1068">
        <f t="shared" si="33"/>
        <v>965</v>
      </c>
      <c r="AB1068">
        <f>VLOOKUP(E1068,'Territory Map'!$A$2:$B$26,2,FALSE)</f>
        <v>1</v>
      </c>
    </row>
    <row r="1069" spans="1:28" x14ac:dyDescent="0.2">
      <c r="A1069" t="s">
        <v>1098</v>
      </c>
      <c r="B1069">
        <v>3</v>
      </c>
      <c r="C1069" s="1">
        <v>40909</v>
      </c>
      <c r="E1069">
        <v>10003</v>
      </c>
      <c r="F1069">
        <v>2</v>
      </c>
      <c r="G1069">
        <v>895</v>
      </c>
      <c r="H1069">
        <v>1991</v>
      </c>
      <c r="I1069" t="s">
        <v>23</v>
      </c>
      <c r="J1069">
        <v>1991</v>
      </c>
      <c r="K1069">
        <v>1</v>
      </c>
      <c r="L1069" t="s">
        <v>15</v>
      </c>
      <c r="M1069" t="s">
        <v>26</v>
      </c>
      <c r="N1069" t="s">
        <v>25</v>
      </c>
      <c r="O1069" t="s">
        <v>25</v>
      </c>
      <c r="P1069">
        <v>250000</v>
      </c>
      <c r="Q1069">
        <v>25000</v>
      </c>
      <c r="R1069">
        <v>125000</v>
      </c>
      <c r="S1069">
        <v>50000</v>
      </c>
      <c r="T1069">
        <v>100000</v>
      </c>
      <c r="U1069">
        <v>3000</v>
      </c>
      <c r="V1069">
        <v>500</v>
      </c>
      <c r="W1069">
        <v>1033</v>
      </c>
      <c r="X1069">
        <v>0</v>
      </c>
      <c r="Y1069">
        <v>0</v>
      </c>
      <c r="Z1069">
        <f t="shared" si="32"/>
        <v>1</v>
      </c>
      <c r="AA1069">
        <f t="shared" si="33"/>
        <v>1033</v>
      </c>
      <c r="AB1069">
        <f>VLOOKUP(E1069,'Territory Map'!$A$2:$B$26,2,FALSE)</f>
        <v>5</v>
      </c>
    </row>
    <row r="1070" spans="1:28" x14ac:dyDescent="0.2">
      <c r="A1070" t="s">
        <v>1099</v>
      </c>
      <c r="B1070">
        <v>3</v>
      </c>
      <c r="C1070" s="1">
        <v>40909</v>
      </c>
      <c r="E1070">
        <v>10012</v>
      </c>
      <c r="F1070">
        <v>2</v>
      </c>
      <c r="G1070">
        <v>650</v>
      </c>
      <c r="H1070">
        <v>1984</v>
      </c>
      <c r="I1070" t="s">
        <v>22</v>
      </c>
      <c r="J1070">
        <v>1987</v>
      </c>
      <c r="K1070">
        <v>1</v>
      </c>
      <c r="L1070" t="s">
        <v>14</v>
      </c>
      <c r="M1070" t="s">
        <v>26</v>
      </c>
      <c r="N1070" t="s">
        <v>25</v>
      </c>
      <c r="O1070" t="s">
        <v>25</v>
      </c>
      <c r="P1070">
        <v>250000</v>
      </c>
      <c r="Q1070">
        <v>25000</v>
      </c>
      <c r="R1070">
        <v>125000</v>
      </c>
      <c r="S1070">
        <v>50000</v>
      </c>
      <c r="T1070">
        <v>300000</v>
      </c>
      <c r="U1070">
        <v>3000</v>
      </c>
      <c r="V1070">
        <v>500</v>
      </c>
      <c r="W1070">
        <v>3364</v>
      </c>
      <c r="X1070">
        <v>0</v>
      </c>
      <c r="Y1070">
        <v>0</v>
      </c>
      <c r="Z1070">
        <f t="shared" si="32"/>
        <v>1</v>
      </c>
      <c r="AA1070">
        <f t="shared" si="33"/>
        <v>3364</v>
      </c>
      <c r="AB1070">
        <f>VLOOKUP(E1070,'Territory Map'!$A$2:$B$26,2,FALSE)</f>
        <v>3</v>
      </c>
    </row>
    <row r="1071" spans="1:28" x14ac:dyDescent="0.2">
      <c r="A1071" t="s">
        <v>1100</v>
      </c>
      <c r="B1071">
        <v>3</v>
      </c>
      <c r="C1071" s="1">
        <v>40909</v>
      </c>
      <c r="E1071">
        <v>10016</v>
      </c>
      <c r="F1071">
        <v>3</v>
      </c>
      <c r="G1071">
        <v>900</v>
      </c>
      <c r="H1071">
        <v>1986</v>
      </c>
      <c r="I1071" t="s">
        <v>23</v>
      </c>
      <c r="J1071">
        <v>1986</v>
      </c>
      <c r="K1071">
        <v>1</v>
      </c>
      <c r="L1071" t="s">
        <v>14</v>
      </c>
      <c r="M1071" t="s">
        <v>26</v>
      </c>
      <c r="N1071" t="s">
        <v>26</v>
      </c>
      <c r="O1071" t="s">
        <v>25</v>
      </c>
      <c r="P1071">
        <v>300000</v>
      </c>
      <c r="Q1071">
        <v>30000</v>
      </c>
      <c r="R1071">
        <v>150000</v>
      </c>
      <c r="S1071">
        <v>60000</v>
      </c>
      <c r="T1071">
        <v>500000</v>
      </c>
      <c r="U1071">
        <v>3000</v>
      </c>
      <c r="V1071">
        <v>500</v>
      </c>
      <c r="W1071">
        <v>1902</v>
      </c>
      <c r="X1071">
        <v>0</v>
      </c>
      <c r="Y1071">
        <v>0</v>
      </c>
      <c r="Z1071">
        <f t="shared" si="32"/>
        <v>1</v>
      </c>
      <c r="AA1071">
        <f t="shared" si="33"/>
        <v>1902</v>
      </c>
      <c r="AB1071">
        <f>VLOOKUP(E1071,'Territory Map'!$A$2:$B$26,2,FALSE)</f>
        <v>6</v>
      </c>
    </row>
    <row r="1072" spans="1:28" x14ac:dyDescent="0.2">
      <c r="A1072" t="s">
        <v>1101</v>
      </c>
      <c r="B1072">
        <v>3</v>
      </c>
      <c r="C1072" s="1">
        <v>40909</v>
      </c>
      <c r="D1072" s="1">
        <v>41091</v>
      </c>
      <c r="E1072">
        <v>10012</v>
      </c>
      <c r="F1072">
        <v>2</v>
      </c>
      <c r="G1072">
        <v>877</v>
      </c>
      <c r="H1072">
        <v>2000</v>
      </c>
      <c r="I1072" t="s">
        <v>22</v>
      </c>
      <c r="J1072">
        <v>2006</v>
      </c>
      <c r="K1072">
        <v>1</v>
      </c>
      <c r="L1072" t="s">
        <v>14</v>
      </c>
      <c r="M1072" t="s">
        <v>25</v>
      </c>
      <c r="N1072" t="s">
        <v>25</v>
      </c>
      <c r="O1072" t="s">
        <v>25</v>
      </c>
      <c r="P1072">
        <v>80000</v>
      </c>
      <c r="Q1072">
        <v>8000</v>
      </c>
      <c r="R1072">
        <v>40000</v>
      </c>
      <c r="S1072">
        <v>16000</v>
      </c>
      <c r="T1072">
        <v>100000</v>
      </c>
      <c r="U1072">
        <v>3000</v>
      </c>
      <c r="V1072">
        <v>500</v>
      </c>
      <c r="W1072">
        <v>521</v>
      </c>
      <c r="X1072">
        <v>0</v>
      </c>
      <c r="Y1072">
        <v>0</v>
      </c>
      <c r="Z1072">
        <f t="shared" si="32"/>
        <v>0.5</v>
      </c>
      <c r="AA1072">
        <f t="shared" si="33"/>
        <v>260.5</v>
      </c>
      <c r="AB1072">
        <f>VLOOKUP(E1072,'Territory Map'!$A$2:$B$26,2,FALSE)</f>
        <v>3</v>
      </c>
    </row>
    <row r="1073" spans="1:28" x14ac:dyDescent="0.2">
      <c r="A1073" t="s">
        <v>1102</v>
      </c>
      <c r="B1073">
        <v>3</v>
      </c>
      <c r="C1073" s="1">
        <v>40909</v>
      </c>
      <c r="E1073">
        <v>10001</v>
      </c>
      <c r="F1073">
        <v>5</v>
      </c>
      <c r="G1073">
        <v>769</v>
      </c>
      <c r="H1073">
        <v>1952</v>
      </c>
      <c r="I1073" t="s">
        <v>23</v>
      </c>
      <c r="J1073">
        <v>1980</v>
      </c>
      <c r="K1073">
        <v>1</v>
      </c>
      <c r="L1073" t="s">
        <v>14</v>
      </c>
      <c r="M1073" t="s">
        <v>25</v>
      </c>
      <c r="N1073" t="s">
        <v>26</v>
      </c>
      <c r="O1073" t="s">
        <v>25</v>
      </c>
      <c r="P1073">
        <v>60000</v>
      </c>
      <c r="Q1073">
        <v>6000</v>
      </c>
      <c r="R1073">
        <v>30000</v>
      </c>
      <c r="S1073">
        <v>12000</v>
      </c>
      <c r="T1073">
        <v>100000</v>
      </c>
      <c r="U1073">
        <v>3000</v>
      </c>
      <c r="V1073">
        <v>1000</v>
      </c>
      <c r="W1073">
        <v>1571</v>
      </c>
      <c r="X1073">
        <v>0</v>
      </c>
      <c r="Y1073">
        <v>0</v>
      </c>
      <c r="Z1073">
        <f t="shared" si="32"/>
        <v>1</v>
      </c>
      <c r="AA1073">
        <f t="shared" si="33"/>
        <v>1571</v>
      </c>
      <c r="AB1073">
        <f>VLOOKUP(E1073,'Territory Map'!$A$2:$B$26,2,FALSE)</f>
        <v>6</v>
      </c>
    </row>
    <row r="1074" spans="1:28" x14ac:dyDescent="0.2">
      <c r="A1074" t="s">
        <v>1103</v>
      </c>
      <c r="B1074">
        <v>3</v>
      </c>
      <c r="C1074" s="1">
        <v>40909</v>
      </c>
      <c r="E1074">
        <v>10007</v>
      </c>
      <c r="F1074">
        <v>4</v>
      </c>
      <c r="G1074">
        <v>898</v>
      </c>
      <c r="H1074">
        <v>1955</v>
      </c>
      <c r="I1074" t="s">
        <v>22</v>
      </c>
      <c r="J1074">
        <v>1977</v>
      </c>
      <c r="K1074">
        <v>7</v>
      </c>
      <c r="L1074" t="s">
        <v>14</v>
      </c>
      <c r="M1074" t="s">
        <v>26</v>
      </c>
      <c r="N1074" t="s">
        <v>26</v>
      </c>
      <c r="O1074" t="s">
        <v>25</v>
      </c>
      <c r="P1074">
        <v>100000</v>
      </c>
      <c r="Q1074">
        <v>10000</v>
      </c>
      <c r="R1074">
        <v>50000</v>
      </c>
      <c r="S1074">
        <v>20000</v>
      </c>
      <c r="T1074">
        <v>100000</v>
      </c>
      <c r="U1074">
        <v>5000</v>
      </c>
      <c r="V1074">
        <v>500</v>
      </c>
      <c r="W1074">
        <v>1166</v>
      </c>
      <c r="X1074">
        <v>0</v>
      </c>
      <c r="Y1074">
        <v>0</v>
      </c>
      <c r="Z1074">
        <f t="shared" si="32"/>
        <v>1</v>
      </c>
      <c r="AA1074">
        <f t="shared" si="33"/>
        <v>1166</v>
      </c>
      <c r="AB1074">
        <f>VLOOKUP(E1074,'Territory Map'!$A$2:$B$26,2,FALSE)</f>
        <v>3</v>
      </c>
    </row>
    <row r="1075" spans="1:28" x14ac:dyDescent="0.2">
      <c r="A1075" t="s">
        <v>1104</v>
      </c>
      <c r="B1075">
        <v>3</v>
      </c>
      <c r="C1075" s="1">
        <v>40909</v>
      </c>
      <c r="D1075" s="1">
        <v>41091</v>
      </c>
      <c r="E1075">
        <v>10010</v>
      </c>
      <c r="F1075">
        <v>3</v>
      </c>
      <c r="G1075">
        <v>895</v>
      </c>
      <c r="H1075">
        <v>1994</v>
      </c>
      <c r="I1075" t="s">
        <v>23</v>
      </c>
      <c r="J1075">
        <v>2000</v>
      </c>
      <c r="K1075">
        <v>1</v>
      </c>
      <c r="L1075" t="s">
        <v>14</v>
      </c>
      <c r="M1075" t="s">
        <v>26</v>
      </c>
      <c r="N1075" t="s">
        <v>25</v>
      </c>
      <c r="O1075" t="s">
        <v>25</v>
      </c>
      <c r="P1075">
        <v>80000</v>
      </c>
      <c r="Q1075">
        <v>8000</v>
      </c>
      <c r="R1075">
        <v>40000</v>
      </c>
      <c r="S1075">
        <v>16000</v>
      </c>
      <c r="T1075">
        <v>300000</v>
      </c>
      <c r="U1075">
        <v>5000</v>
      </c>
      <c r="V1075">
        <v>500</v>
      </c>
      <c r="W1075">
        <v>800</v>
      </c>
      <c r="X1075">
        <v>1</v>
      </c>
      <c r="Y1075">
        <v>400</v>
      </c>
      <c r="Z1075">
        <f t="shared" si="32"/>
        <v>0.5</v>
      </c>
      <c r="AA1075">
        <f t="shared" si="33"/>
        <v>400</v>
      </c>
      <c r="AB1075">
        <f>VLOOKUP(E1075,'Territory Map'!$A$2:$B$26,2,FALSE)</f>
        <v>7</v>
      </c>
    </row>
    <row r="1076" spans="1:28" x14ac:dyDescent="0.2">
      <c r="A1076" t="s">
        <v>1105</v>
      </c>
      <c r="B1076">
        <v>3</v>
      </c>
      <c r="C1076" s="1">
        <v>40909</v>
      </c>
      <c r="E1076">
        <v>10016</v>
      </c>
      <c r="F1076">
        <v>5</v>
      </c>
      <c r="G1076">
        <v>727</v>
      </c>
      <c r="H1076">
        <v>1962</v>
      </c>
      <c r="I1076" t="s">
        <v>22</v>
      </c>
      <c r="J1076">
        <v>1992</v>
      </c>
      <c r="K1076">
        <v>1</v>
      </c>
      <c r="L1076" t="s">
        <v>15</v>
      </c>
      <c r="M1076" t="s">
        <v>26</v>
      </c>
      <c r="N1076" t="s">
        <v>25</v>
      </c>
      <c r="O1076" t="s">
        <v>25</v>
      </c>
      <c r="P1076">
        <v>100000</v>
      </c>
      <c r="Q1076">
        <v>10000</v>
      </c>
      <c r="R1076">
        <v>50000</v>
      </c>
      <c r="S1076">
        <v>20000</v>
      </c>
      <c r="T1076">
        <v>500000</v>
      </c>
      <c r="U1076">
        <v>3000</v>
      </c>
      <c r="V1076">
        <v>250</v>
      </c>
      <c r="W1076">
        <v>2894</v>
      </c>
      <c r="X1076">
        <v>0</v>
      </c>
      <c r="Y1076">
        <v>0</v>
      </c>
      <c r="Z1076">
        <f t="shared" si="32"/>
        <v>1</v>
      </c>
      <c r="AA1076">
        <f t="shared" si="33"/>
        <v>2894</v>
      </c>
      <c r="AB1076">
        <f>VLOOKUP(E1076,'Territory Map'!$A$2:$B$26,2,FALSE)</f>
        <v>6</v>
      </c>
    </row>
    <row r="1077" spans="1:28" x14ac:dyDescent="0.2">
      <c r="A1077" t="s">
        <v>1106</v>
      </c>
      <c r="B1077">
        <v>3</v>
      </c>
      <c r="C1077" s="1">
        <v>40909</v>
      </c>
      <c r="E1077">
        <v>10004</v>
      </c>
      <c r="F1077">
        <v>4</v>
      </c>
      <c r="G1077">
        <v>851</v>
      </c>
      <c r="H1077">
        <v>1953</v>
      </c>
      <c r="I1077" t="s">
        <v>22</v>
      </c>
      <c r="J1077">
        <v>1996</v>
      </c>
      <c r="K1077">
        <v>1</v>
      </c>
      <c r="L1077" t="s">
        <v>14</v>
      </c>
      <c r="M1077" t="s">
        <v>25</v>
      </c>
      <c r="N1077" t="s">
        <v>25</v>
      </c>
      <c r="O1077" t="s">
        <v>25</v>
      </c>
      <c r="P1077">
        <v>100000</v>
      </c>
      <c r="Q1077">
        <v>10000</v>
      </c>
      <c r="R1077">
        <v>50000</v>
      </c>
      <c r="S1077">
        <v>20000</v>
      </c>
      <c r="T1077">
        <v>300000</v>
      </c>
      <c r="U1077">
        <v>3000</v>
      </c>
      <c r="V1077">
        <v>1000</v>
      </c>
      <c r="W1077">
        <v>815</v>
      </c>
      <c r="X1077">
        <v>0</v>
      </c>
      <c r="Y1077">
        <v>0</v>
      </c>
      <c r="Z1077">
        <f t="shared" si="32"/>
        <v>1</v>
      </c>
      <c r="AA1077">
        <f t="shared" si="33"/>
        <v>815</v>
      </c>
      <c r="AB1077">
        <f>VLOOKUP(E1077,'Territory Map'!$A$2:$B$26,2,FALSE)</f>
        <v>5</v>
      </c>
    </row>
    <row r="1078" spans="1:28" x14ac:dyDescent="0.2">
      <c r="A1078" t="s">
        <v>1107</v>
      </c>
      <c r="B1078">
        <v>3</v>
      </c>
      <c r="C1078" s="1">
        <v>40909</v>
      </c>
      <c r="E1078">
        <v>10002</v>
      </c>
      <c r="F1078">
        <v>4</v>
      </c>
      <c r="G1078">
        <v>780</v>
      </c>
      <c r="H1078">
        <v>1966</v>
      </c>
      <c r="I1078" t="s">
        <v>22</v>
      </c>
      <c r="J1078">
        <v>1977</v>
      </c>
      <c r="K1078">
        <v>1</v>
      </c>
      <c r="L1078" t="s">
        <v>15</v>
      </c>
      <c r="M1078" t="s">
        <v>26</v>
      </c>
      <c r="N1078" t="s">
        <v>26</v>
      </c>
      <c r="O1078" t="s">
        <v>25</v>
      </c>
      <c r="P1078">
        <v>50000</v>
      </c>
      <c r="Q1078">
        <v>5000</v>
      </c>
      <c r="R1078">
        <v>25000</v>
      </c>
      <c r="S1078">
        <v>10000</v>
      </c>
      <c r="T1078">
        <v>100000</v>
      </c>
      <c r="U1078">
        <v>3000</v>
      </c>
      <c r="V1078">
        <v>500</v>
      </c>
      <c r="W1078">
        <v>711</v>
      </c>
      <c r="X1078">
        <v>0</v>
      </c>
      <c r="Y1078">
        <v>0</v>
      </c>
      <c r="Z1078">
        <f t="shared" si="32"/>
        <v>1</v>
      </c>
      <c r="AA1078">
        <f t="shared" si="33"/>
        <v>711</v>
      </c>
      <c r="AB1078">
        <f>VLOOKUP(E1078,'Territory Map'!$A$2:$B$26,2,FALSE)</f>
        <v>5</v>
      </c>
    </row>
    <row r="1079" spans="1:28" x14ac:dyDescent="0.2">
      <c r="A1079" t="s">
        <v>1108</v>
      </c>
      <c r="B1079">
        <v>3</v>
      </c>
      <c r="C1079" s="1">
        <v>40909</v>
      </c>
      <c r="E1079">
        <v>10008</v>
      </c>
      <c r="F1079">
        <v>2</v>
      </c>
      <c r="G1079">
        <v>825</v>
      </c>
      <c r="H1079">
        <v>1962</v>
      </c>
      <c r="I1079" t="s">
        <v>22</v>
      </c>
      <c r="J1079">
        <v>1993</v>
      </c>
      <c r="K1079">
        <v>1</v>
      </c>
      <c r="L1079" t="s">
        <v>15</v>
      </c>
      <c r="M1079" t="s">
        <v>26</v>
      </c>
      <c r="N1079" t="s">
        <v>25</v>
      </c>
      <c r="O1079" t="s">
        <v>25</v>
      </c>
      <c r="P1079">
        <v>125000</v>
      </c>
      <c r="Q1079">
        <v>12500</v>
      </c>
      <c r="R1079">
        <v>62500</v>
      </c>
      <c r="S1079">
        <v>25000</v>
      </c>
      <c r="T1079">
        <v>300000</v>
      </c>
      <c r="U1079">
        <v>1000</v>
      </c>
      <c r="V1079">
        <v>500</v>
      </c>
      <c r="W1079">
        <v>956</v>
      </c>
      <c r="X1079">
        <v>0</v>
      </c>
      <c r="Y1079">
        <v>0</v>
      </c>
      <c r="Z1079">
        <f t="shared" si="32"/>
        <v>1</v>
      </c>
      <c r="AA1079">
        <f t="shared" si="33"/>
        <v>956</v>
      </c>
      <c r="AB1079">
        <f>VLOOKUP(E1079,'Territory Map'!$A$2:$B$26,2,FALSE)</f>
        <v>1</v>
      </c>
    </row>
    <row r="1080" spans="1:28" x14ac:dyDescent="0.2">
      <c r="A1080" t="s">
        <v>1109</v>
      </c>
      <c r="B1080">
        <v>3</v>
      </c>
      <c r="C1080" s="1">
        <v>40909</v>
      </c>
      <c r="D1080" s="1">
        <v>41091</v>
      </c>
      <c r="E1080">
        <v>10019</v>
      </c>
      <c r="F1080">
        <v>3</v>
      </c>
      <c r="G1080">
        <v>800</v>
      </c>
      <c r="H1080">
        <v>1971</v>
      </c>
      <c r="I1080" t="s">
        <v>23</v>
      </c>
      <c r="J1080">
        <v>2000</v>
      </c>
      <c r="K1080">
        <v>7</v>
      </c>
      <c r="L1080" t="s">
        <v>14</v>
      </c>
      <c r="M1080" t="s">
        <v>26</v>
      </c>
      <c r="N1080" t="s">
        <v>25</v>
      </c>
      <c r="O1080" t="s">
        <v>25</v>
      </c>
      <c r="P1080">
        <v>150000</v>
      </c>
      <c r="Q1080">
        <v>15000</v>
      </c>
      <c r="R1080">
        <v>75000</v>
      </c>
      <c r="S1080">
        <v>30000</v>
      </c>
      <c r="T1080">
        <v>500000</v>
      </c>
      <c r="U1080">
        <v>1000</v>
      </c>
      <c r="V1080">
        <v>1000</v>
      </c>
      <c r="W1080">
        <v>1397</v>
      </c>
      <c r="X1080">
        <v>0</v>
      </c>
      <c r="Y1080">
        <v>0</v>
      </c>
      <c r="Z1080">
        <f t="shared" si="32"/>
        <v>0.5</v>
      </c>
      <c r="AA1080">
        <f t="shared" si="33"/>
        <v>698.5</v>
      </c>
      <c r="AB1080">
        <f>VLOOKUP(E1080,'Territory Map'!$A$2:$B$26,2,FALSE)</f>
        <v>1</v>
      </c>
    </row>
    <row r="1081" spans="1:28" x14ac:dyDescent="0.2">
      <c r="A1081" t="s">
        <v>1110</v>
      </c>
      <c r="B1081">
        <v>3</v>
      </c>
      <c r="C1081" s="1">
        <v>40909</v>
      </c>
      <c r="E1081">
        <v>10016</v>
      </c>
      <c r="F1081">
        <v>4</v>
      </c>
      <c r="G1081">
        <v>540</v>
      </c>
      <c r="H1081">
        <v>2005</v>
      </c>
      <c r="I1081" t="s">
        <v>22</v>
      </c>
      <c r="J1081">
        <v>2005</v>
      </c>
      <c r="K1081">
        <v>7</v>
      </c>
      <c r="L1081" t="s">
        <v>16</v>
      </c>
      <c r="M1081" t="s">
        <v>26</v>
      </c>
      <c r="N1081" t="s">
        <v>26</v>
      </c>
      <c r="O1081" t="s">
        <v>25</v>
      </c>
      <c r="P1081">
        <v>80000</v>
      </c>
      <c r="Q1081">
        <v>8000</v>
      </c>
      <c r="R1081">
        <v>40000</v>
      </c>
      <c r="S1081">
        <v>16000</v>
      </c>
      <c r="T1081">
        <v>500000</v>
      </c>
      <c r="U1081">
        <v>1000</v>
      </c>
      <c r="V1081">
        <v>1000</v>
      </c>
      <c r="W1081">
        <v>1527</v>
      </c>
      <c r="X1081">
        <v>0</v>
      </c>
      <c r="Y1081">
        <v>0</v>
      </c>
      <c r="Z1081">
        <f t="shared" si="32"/>
        <v>1</v>
      </c>
      <c r="AA1081">
        <f t="shared" si="33"/>
        <v>1527</v>
      </c>
      <c r="AB1081">
        <f>VLOOKUP(E1081,'Territory Map'!$A$2:$B$26,2,FALSE)</f>
        <v>6</v>
      </c>
    </row>
    <row r="1082" spans="1:28" x14ac:dyDescent="0.2">
      <c r="A1082" t="s">
        <v>1111</v>
      </c>
      <c r="B1082">
        <v>3</v>
      </c>
      <c r="C1082" s="1">
        <v>40909</v>
      </c>
      <c r="E1082">
        <v>10017</v>
      </c>
      <c r="F1082">
        <v>4</v>
      </c>
      <c r="G1082">
        <v>650</v>
      </c>
      <c r="H1082">
        <v>1984</v>
      </c>
      <c r="I1082" t="s">
        <v>22</v>
      </c>
      <c r="J1082">
        <v>1984</v>
      </c>
      <c r="K1082">
        <v>1</v>
      </c>
      <c r="L1082" t="s">
        <v>14</v>
      </c>
      <c r="M1082" t="s">
        <v>26</v>
      </c>
      <c r="N1082" t="s">
        <v>25</v>
      </c>
      <c r="O1082" t="s">
        <v>25</v>
      </c>
      <c r="P1082">
        <v>100000</v>
      </c>
      <c r="Q1082">
        <v>10000</v>
      </c>
      <c r="R1082">
        <v>70000</v>
      </c>
      <c r="S1082">
        <v>20000</v>
      </c>
      <c r="T1082">
        <v>100000</v>
      </c>
      <c r="U1082">
        <v>1000</v>
      </c>
      <c r="V1082">
        <v>1000</v>
      </c>
      <c r="W1082">
        <v>1912</v>
      </c>
      <c r="X1082">
        <v>0</v>
      </c>
      <c r="Y1082">
        <v>0</v>
      </c>
      <c r="Z1082">
        <f t="shared" si="32"/>
        <v>1</v>
      </c>
      <c r="AA1082">
        <f t="shared" si="33"/>
        <v>1912</v>
      </c>
      <c r="AB1082">
        <f>VLOOKUP(E1082,'Territory Map'!$A$2:$B$26,2,FALSE)</f>
        <v>3</v>
      </c>
    </row>
    <row r="1083" spans="1:28" x14ac:dyDescent="0.2">
      <c r="A1083" t="s">
        <v>1112</v>
      </c>
      <c r="B1083">
        <v>3</v>
      </c>
      <c r="C1083" s="1">
        <v>40909</v>
      </c>
      <c r="E1083">
        <v>10013</v>
      </c>
      <c r="F1083">
        <v>3</v>
      </c>
      <c r="G1083">
        <v>805</v>
      </c>
      <c r="H1083">
        <v>1977</v>
      </c>
      <c r="I1083" t="s">
        <v>22</v>
      </c>
      <c r="J1083">
        <v>1989</v>
      </c>
      <c r="K1083">
        <v>1</v>
      </c>
      <c r="L1083" t="s">
        <v>16</v>
      </c>
      <c r="M1083" t="s">
        <v>26</v>
      </c>
      <c r="N1083" t="s">
        <v>25</v>
      </c>
      <c r="O1083" t="s">
        <v>25</v>
      </c>
      <c r="P1083">
        <v>70000</v>
      </c>
      <c r="Q1083">
        <v>7000</v>
      </c>
      <c r="R1083">
        <v>35000</v>
      </c>
      <c r="S1083">
        <v>14000</v>
      </c>
      <c r="T1083">
        <v>100000</v>
      </c>
      <c r="U1083">
        <v>1000</v>
      </c>
      <c r="V1083">
        <v>500</v>
      </c>
      <c r="W1083">
        <v>401</v>
      </c>
      <c r="X1083">
        <v>0</v>
      </c>
      <c r="Y1083">
        <v>0</v>
      </c>
      <c r="Z1083">
        <f t="shared" si="32"/>
        <v>1</v>
      </c>
      <c r="AA1083">
        <f t="shared" si="33"/>
        <v>401</v>
      </c>
      <c r="AB1083">
        <f>VLOOKUP(E1083,'Territory Map'!$A$2:$B$26,2,FALSE)</f>
        <v>2</v>
      </c>
    </row>
    <row r="1084" spans="1:28" x14ac:dyDescent="0.2">
      <c r="A1084" t="s">
        <v>1113</v>
      </c>
      <c r="B1084">
        <v>3</v>
      </c>
      <c r="C1084" s="1">
        <v>40909</v>
      </c>
      <c r="E1084">
        <v>10007</v>
      </c>
      <c r="F1084">
        <v>4</v>
      </c>
      <c r="G1084">
        <v>817</v>
      </c>
      <c r="H1084">
        <v>1975</v>
      </c>
      <c r="I1084" t="s">
        <v>22</v>
      </c>
      <c r="J1084">
        <v>1977</v>
      </c>
      <c r="K1084">
        <v>1</v>
      </c>
      <c r="L1084" t="s">
        <v>14</v>
      </c>
      <c r="M1084" t="s">
        <v>26</v>
      </c>
      <c r="N1084" t="s">
        <v>26</v>
      </c>
      <c r="O1084" t="s">
        <v>25</v>
      </c>
      <c r="P1084">
        <v>95000</v>
      </c>
      <c r="Q1084">
        <v>9500</v>
      </c>
      <c r="R1084">
        <v>47500</v>
      </c>
      <c r="S1084">
        <v>19000</v>
      </c>
      <c r="T1084">
        <v>500000</v>
      </c>
      <c r="U1084">
        <v>1000</v>
      </c>
      <c r="V1084">
        <v>1000</v>
      </c>
      <c r="W1084">
        <v>997</v>
      </c>
      <c r="X1084">
        <v>1</v>
      </c>
      <c r="Y1084">
        <v>10397</v>
      </c>
      <c r="Z1084">
        <f t="shared" si="32"/>
        <v>1</v>
      </c>
      <c r="AA1084">
        <f t="shared" si="33"/>
        <v>997</v>
      </c>
      <c r="AB1084">
        <f>VLOOKUP(E1084,'Territory Map'!$A$2:$B$26,2,FALSE)</f>
        <v>3</v>
      </c>
    </row>
    <row r="1085" spans="1:28" x14ac:dyDescent="0.2">
      <c r="A1085" t="s">
        <v>1114</v>
      </c>
      <c r="B1085">
        <v>3</v>
      </c>
      <c r="C1085" s="1">
        <v>40909</v>
      </c>
      <c r="E1085">
        <v>10013</v>
      </c>
      <c r="F1085">
        <v>5</v>
      </c>
      <c r="G1085">
        <v>800</v>
      </c>
      <c r="H1085">
        <v>1988</v>
      </c>
      <c r="I1085" t="s">
        <v>23</v>
      </c>
      <c r="J1085">
        <v>1994</v>
      </c>
      <c r="K1085">
        <v>7</v>
      </c>
      <c r="L1085" t="s">
        <v>14</v>
      </c>
      <c r="M1085" t="s">
        <v>26</v>
      </c>
      <c r="N1085" t="s">
        <v>25</v>
      </c>
      <c r="O1085" t="s">
        <v>25</v>
      </c>
      <c r="P1085">
        <v>90000</v>
      </c>
      <c r="Q1085">
        <v>9000</v>
      </c>
      <c r="R1085">
        <v>54000</v>
      </c>
      <c r="S1085">
        <v>18000</v>
      </c>
      <c r="T1085">
        <v>500000</v>
      </c>
      <c r="U1085">
        <v>1000</v>
      </c>
      <c r="V1085">
        <v>500</v>
      </c>
      <c r="W1085">
        <v>943</v>
      </c>
      <c r="X1085">
        <v>1</v>
      </c>
      <c r="Y1085">
        <v>51172</v>
      </c>
      <c r="Z1085">
        <f t="shared" si="32"/>
        <v>1</v>
      </c>
      <c r="AA1085">
        <f t="shared" si="33"/>
        <v>943</v>
      </c>
      <c r="AB1085">
        <f>VLOOKUP(E1085,'Territory Map'!$A$2:$B$26,2,FALSE)</f>
        <v>2</v>
      </c>
    </row>
    <row r="1086" spans="1:28" x14ac:dyDescent="0.2">
      <c r="A1086" t="s">
        <v>1115</v>
      </c>
      <c r="B1086">
        <v>3</v>
      </c>
      <c r="C1086" s="1">
        <v>40909</v>
      </c>
      <c r="E1086">
        <v>10011</v>
      </c>
      <c r="F1086">
        <v>3</v>
      </c>
      <c r="G1086">
        <v>747</v>
      </c>
      <c r="H1086">
        <v>1958</v>
      </c>
      <c r="I1086" t="s">
        <v>22</v>
      </c>
      <c r="J1086">
        <v>1979</v>
      </c>
      <c r="K1086">
        <v>1</v>
      </c>
      <c r="L1086" t="s">
        <v>14</v>
      </c>
      <c r="M1086" t="s">
        <v>26</v>
      </c>
      <c r="N1086" t="s">
        <v>25</v>
      </c>
      <c r="O1086" t="s">
        <v>25</v>
      </c>
      <c r="P1086">
        <v>100000</v>
      </c>
      <c r="Q1086">
        <v>10000</v>
      </c>
      <c r="R1086">
        <v>50000</v>
      </c>
      <c r="S1086">
        <v>20000</v>
      </c>
      <c r="T1086">
        <v>100000</v>
      </c>
      <c r="U1086">
        <v>1000</v>
      </c>
      <c r="V1086">
        <v>250</v>
      </c>
      <c r="W1086">
        <v>2494</v>
      </c>
      <c r="X1086">
        <v>1</v>
      </c>
      <c r="Y1086">
        <v>13680</v>
      </c>
      <c r="Z1086">
        <f t="shared" si="32"/>
        <v>1</v>
      </c>
      <c r="AA1086">
        <f t="shared" si="33"/>
        <v>2494</v>
      </c>
      <c r="AB1086">
        <f>VLOOKUP(E1086,'Territory Map'!$A$2:$B$26,2,FALSE)</f>
        <v>6</v>
      </c>
    </row>
    <row r="1087" spans="1:28" x14ac:dyDescent="0.2">
      <c r="A1087" t="s">
        <v>1116</v>
      </c>
      <c r="B1087">
        <v>3</v>
      </c>
      <c r="C1087" s="1">
        <v>40909</v>
      </c>
      <c r="E1087">
        <v>10017</v>
      </c>
      <c r="F1087">
        <v>2</v>
      </c>
      <c r="G1087">
        <v>891</v>
      </c>
      <c r="H1087">
        <v>1981</v>
      </c>
      <c r="I1087" t="s">
        <v>22</v>
      </c>
      <c r="J1087">
        <v>1981</v>
      </c>
      <c r="K1087">
        <v>1</v>
      </c>
      <c r="L1087" t="s">
        <v>14</v>
      </c>
      <c r="M1087" t="s">
        <v>26</v>
      </c>
      <c r="N1087" t="s">
        <v>25</v>
      </c>
      <c r="O1087" t="s">
        <v>25</v>
      </c>
      <c r="P1087">
        <v>80000</v>
      </c>
      <c r="Q1087">
        <v>8000</v>
      </c>
      <c r="R1087">
        <v>56000</v>
      </c>
      <c r="S1087">
        <v>16000</v>
      </c>
      <c r="T1087">
        <v>300000</v>
      </c>
      <c r="U1087">
        <v>1000</v>
      </c>
      <c r="V1087">
        <v>500</v>
      </c>
      <c r="W1087">
        <v>672</v>
      </c>
      <c r="X1087">
        <v>0</v>
      </c>
      <c r="Y1087">
        <v>0</v>
      </c>
      <c r="Z1087">
        <f t="shared" si="32"/>
        <v>1</v>
      </c>
      <c r="AA1087">
        <f t="shared" si="33"/>
        <v>672</v>
      </c>
      <c r="AB1087">
        <f>VLOOKUP(E1087,'Territory Map'!$A$2:$B$26,2,FALSE)</f>
        <v>3</v>
      </c>
    </row>
    <row r="1088" spans="1:28" x14ac:dyDescent="0.2">
      <c r="A1088" t="s">
        <v>1117</v>
      </c>
      <c r="B1088">
        <v>3</v>
      </c>
      <c r="C1088" s="1">
        <v>40909</v>
      </c>
      <c r="D1088" s="1">
        <v>41091</v>
      </c>
      <c r="E1088">
        <v>10011</v>
      </c>
      <c r="F1088">
        <v>3</v>
      </c>
      <c r="G1088">
        <v>658</v>
      </c>
      <c r="H1088">
        <v>2009</v>
      </c>
      <c r="I1088" t="s">
        <v>23</v>
      </c>
      <c r="J1088">
        <v>2009</v>
      </c>
      <c r="K1088">
        <v>1</v>
      </c>
      <c r="L1088" t="s">
        <v>14</v>
      </c>
      <c r="M1088" t="s">
        <v>26</v>
      </c>
      <c r="N1088" t="s">
        <v>26</v>
      </c>
      <c r="O1088" t="s">
        <v>25</v>
      </c>
      <c r="P1088">
        <v>250000</v>
      </c>
      <c r="Q1088">
        <v>25000</v>
      </c>
      <c r="R1088">
        <v>125000</v>
      </c>
      <c r="S1088">
        <v>50000</v>
      </c>
      <c r="T1088">
        <v>100000</v>
      </c>
      <c r="U1088">
        <v>1000</v>
      </c>
      <c r="V1088">
        <v>500</v>
      </c>
      <c r="W1088">
        <v>3152</v>
      </c>
      <c r="X1088">
        <v>0</v>
      </c>
      <c r="Y1088">
        <v>0</v>
      </c>
      <c r="Z1088">
        <f t="shared" si="32"/>
        <v>0.5</v>
      </c>
      <c r="AA1088">
        <f t="shared" si="33"/>
        <v>1576</v>
      </c>
      <c r="AB1088">
        <f>VLOOKUP(E1088,'Territory Map'!$A$2:$B$26,2,FALSE)</f>
        <v>6</v>
      </c>
    </row>
    <row r="1089" spans="1:28" x14ac:dyDescent="0.2">
      <c r="A1089" t="s">
        <v>1118</v>
      </c>
      <c r="B1089">
        <v>3</v>
      </c>
      <c r="C1089" s="1">
        <v>40909</v>
      </c>
      <c r="D1089" s="1">
        <v>41091</v>
      </c>
      <c r="E1089">
        <v>10017</v>
      </c>
      <c r="F1089">
        <v>2</v>
      </c>
      <c r="G1089">
        <v>674</v>
      </c>
      <c r="H1089">
        <v>1972</v>
      </c>
      <c r="I1089" t="s">
        <v>22</v>
      </c>
      <c r="J1089">
        <v>2004</v>
      </c>
      <c r="K1089">
        <v>1</v>
      </c>
      <c r="L1089" t="s">
        <v>14</v>
      </c>
      <c r="M1089" t="s">
        <v>26</v>
      </c>
      <c r="N1089" t="s">
        <v>25</v>
      </c>
      <c r="O1089" t="s">
        <v>25</v>
      </c>
      <c r="P1089">
        <v>70000</v>
      </c>
      <c r="Q1089">
        <v>7000</v>
      </c>
      <c r="R1089">
        <v>35000</v>
      </c>
      <c r="S1089">
        <v>14000</v>
      </c>
      <c r="T1089">
        <v>300000</v>
      </c>
      <c r="U1089">
        <v>3000</v>
      </c>
      <c r="V1089">
        <v>250</v>
      </c>
      <c r="W1089">
        <v>1270</v>
      </c>
      <c r="X1089">
        <v>1</v>
      </c>
      <c r="Y1089">
        <v>9576</v>
      </c>
      <c r="Z1089">
        <f t="shared" si="32"/>
        <v>0.5</v>
      </c>
      <c r="AA1089">
        <f t="shared" si="33"/>
        <v>635</v>
      </c>
      <c r="AB1089">
        <f>VLOOKUP(E1089,'Territory Map'!$A$2:$B$26,2,FALSE)</f>
        <v>3</v>
      </c>
    </row>
    <row r="1090" spans="1:28" x14ac:dyDescent="0.2">
      <c r="A1090" t="s">
        <v>1119</v>
      </c>
      <c r="B1090">
        <v>3</v>
      </c>
      <c r="C1090" s="1">
        <v>40909</v>
      </c>
      <c r="D1090" s="1">
        <v>41091</v>
      </c>
      <c r="E1090">
        <v>10001</v>
      </c>
      <c r="F1090">
        <v>2</v>
      </c>
      <c r="G1090">
        <v>728</v>
      </c>
      <c r="H1090">
        <v>1975</v>
      </c>
      <c r="I1090" t="s">
        <v>22</v>
      </c>
      <c r="J1090">
        <v>2004</v>
      </c>
      <c r="K1090">
        <v>1</v>
      </c>
      <c r="L1090" t="s">
        <v>15</v>
      </c>
      <c r="M1090" t="s">
        <v>26</v>
      </c>
      <c r="N1090" t="s">
        <v>26</v>
      </c>
      <c r="O1090" t="s">
        <v>25</v>
      </c>
      <c r="P1090">
        <v>60000</v>
      </c>
      <c r="Q1090">
        <v>6000</v>
      </c>
      <c r="R1090">
        <v>42000</v>
      </c>
      <c r="S1090">
        <v>12000</v>
      </c>
      <c r="T1090">
        <v>100000</v>
      </c>
      <c r="U1090">
        <v>1000</v>
      </c>
      <c r="V1090">
        <v>500</v>
      </c>
      <c r="W1090">
        <v>888</v>
      </c>
      <c r="X1090">
        <v>0</v>
      </c>
      <c r="Y1090">
        <v>0</v>
      </c>
      <c r="Z1090">
        <f t="shared" si="32"/>
        <v>0.5</v>
      </c>
      <c r="AA1090">
        <f t="shared" si="33"/>
        <v>444</v>
      </c>
      <c r="AB1090">
        <f>VLOOKUP(E1090,'Territory Map'!$A$2:$B$26,2,FALSE)</f>
        <v>6</v>
      </c>
    </row>
    <row r="1091" spans="1:28" x14ac:dyDescent="0.2">
      <c r="A1091" t="s">
        <v>1120</v>
      </c>
      <c r="B1091">
        <v>3</v>
      </c>
      <c r="C1091" s="1">
        <v>40909</v>
      </c>
      <c r="E1091">
        <v>10004</v>
      </c>
      <c r="F1091">
        <v>5</v>
      </c>
      <c r="G1091">
        <v>686</v>
      </c>
      <c r="H1091">
        <v>2007</v>
      </c>
      <c r="I1091" t="s">
        <v>22</v>
      </c>
      <c r="J1091">
        <v>2007</v>
      </c>
      <c r="K1091">
        <v>1</v>
      </c>
      <c r="L1091" t="s">
        <v>14</v>
      </c>
      <c r="M1091" t="s">
        <v>26</v>
      </c>
      <c r="N1091" t="s">
        <v>25</v>
      </c>
      <c r="O1091" t="s">
        <v>25</v>
      </c>
      <c r="P1091">
        <v>90000</v>
      </c>
      <c r="Q1091">
        <v>9000</v>
      </c>
      <c r="R1091">
        <v>45000</v>
      </c>
      <c r="S1091">
        <v>18000</v>
      </c>
      <c r="T1091">
        <v>500000</v>
      </c>
      <c r="U1091">
        <v>3000</v>
      </c>
      <c r="V1091">
        <v>500</v>
      </c>
      <c r="W1091">
        <v>1649</v>
      </c>
      <c r="X1091">
        <v>0</v>
      </c>
      <c r="Y1091">
        <v>0</v>
      </c>
      <c r="Z1091">
        <f t="shared" ref="Z1091:Z1154" si="34">IF(ISBLANK(D1091),1,0.5)</f>
        <v>1</v>
      </c>
      <c r="AA1091">
        <f t="shared" ref="AA1091:AA1154" si="35">Z1091*W1091</f>
        <v>1649</v>
      </c>
      <c r="AB1091">
        <f>VLOOKUP(E1091,'Territory Map'!$A$2:$B$26,2,FALSE)</f>
        <v>5</v>
      </c>
    </row>
    <row r="1092" spans="1:28" x14ac:dyDescent="0.2">
      <c r="A1092" t="s">
        <v>1121</v>
      </c>
      <c r="B1092">
        <v>3</v>
      </c>
      <c r="C1092" s="1">
        <v>40909</v>
      </c>
      <c r="E1092">
        <v>10006</v>
      </c>
      <c r="F1092">
        <v>3</v>
      </c>
      <c r="G1092">
        <v>665</v>
      </c>
      <c r="H1092">
        <v>1974</v>
      </c>
      <c r="I1092" t="s">
        <v>23</v>
      </c>
      <c r="J1092">
        <v>1974</v>
      </c>
      <c r="K1092">
        <v>1</v>
      </c>
      <c r="L1092" t="s">
        <v>14</v>
      </c>
      <c r="M1092" t="s">
        <v>26</v>
      </c>
      <c r="N1092" t="s">
        <v>25</v>
      </c>
      <c r="O1092" t="s">
        <v>25</v>
      </c>
      <c r="P1092">
        <v>250000</v>
      </c>
      <c r="Q1092">
        <v>25000</v>
      </c>
      <c r="R1092">
        <v>125000</v>
      </c>
      <c r="S1092">
        <v>50000</v>
      </c>
      <c r="T1092">
        <v>100000</v>
      </c>
      <c r="U1092">
        <v>1000</v>
      </c>
      <c r="V1092">
        <v>1000</v>
      </c>
      <c r="W1092">
        <v>4288</v>
      </c>
      <c r="X1092">
        <v>0</v>
      </c>
      <c r="Y1092">
        <v>0</v>
      </c>
      <c r="Z1092">
        <f t="shared" si="34"/>
        <v>1</v>
      </c>
      <c r="AA1092">
        <f t="shared" si="35"/>
        <v>4288</v>
      </c>
      <c r="AB1092">
        <f>VLOOKUP(E1092,'Territory Map'!$A$2:$B$26,2,FALSE)</f>
        <v>6</v>
      </c>
    </row>
    <row r="1093" spans="1:28" x14ac:dyDescent="0.2">
      <c r="A1093" t="s">
        <v>1122</v>
      </c>
      <c r="B1093">
        <v>3</v>
      </c>
      <c r="C1093" s="1">
        <v>40909</v>
      </c>
      <c r="E1093">
        <v>10005</v>
      </c>
      <c r="F1093">
        <v>2</v>
      </c>
      <c r="G1093">
        <v>800</v>
      </c>
      <c r="H1093">
        <v>1993</v>
      </c>
      <c r="I1093" t="s">
        <v>23</v>
      </c>
      <c r="J1093">
        <v>1993</v>
      </c>
      <c r="K1093">
        <v>1</v>
      </c>
      <c r="L1093" t="s">
        <v>14</v>
      </c>
      <c r="M1093" t="s">
        <v>26</v>
      </c>
      <c r="N1093" t="s">
        <v>25</v>
      </c>
      <c r="O1093" t="s">
        <v>25</v>
      </c>
      <c r="P1093">
        <v>50000</v>
      </c>
      <c r="Q1093">
        <v>5000</v>
      </c>
      <c r="R1093">
        <v>25000</v>
      </c>
      <c r="S1093">
        <v>10000</v>
      </c>
      <c r="T1093">
        <v>100000</v>
      </c>
      <c r="U1093">
        <v>3000</v>
      </c>
      <c r="V1093">
        <v>250</v>
      </c>
      <c r="W1093">
        <v>578</v>
      </c>
      <c r="X1093">
        <v>0</v>
      </c>
      <c r="Y1093">
        <v>0</v>
      </c>
      <c r="Z1093">
        <f t="shared" si="34"/>
        <v>1</v>
      </c>
      <c r="AA1093">
        <f t="shared" si="35"/>
        <v>578</v>
      </c>
      <c r="AB1093">
        <f>VLOOKUP(E1093,'Territory Map'!$A$2:$B$26,2,FALSE)</f>
        <v>7</v>
      </c>
    </row>
    <row r="1094" spans="1:28" x14ac:dyDescent="0.2">
      <c r="A1094" t="s">
        <v>1123</v>
      </c>
      <c r="B1094">
        <v>3</v>
      </c>
      <c r="C1094" s="1">
        <v>40909</v>
      </c>
      <c r="E1094">
        <v>10001</v>
      </c>
      <c r="F1094">
        <v>2</v>
      </c>
      <c r="G1094">
        <v>780</v>
      </c>
      <c r="H1094">
        <v>1957</v>
      </c>
      <c r="I1094" t="s">
        <v>22</v>
      </c>
      <c r="J1094">
        <v>1968</v>
      </c>
      <c r="K1094">
        <v>7</v>
      </c>
      <c r="L1094" t="s">
        <v>16</v>
      </c>
      <c r="M1094" t="s">
        <v>26</v>
      </c>
      <c r="N1094" t="s">
        <v>26</v>
      </c>
      <c r="O1094" t="s">
        <v>25</v>
      </c>
      <c r="P1094">
        <v>125000</v>
      </c>
      <c r="Q1094">
        <v>12500</v>
      </c>
      <c r="R1094">
        <v>62500</v>
      </c>
      <c r="S1094">
        <v>25000</v>
      </c>
      <c r="T1094">
        <v>100000</v>
      </c>
      <c r="U1094">
        <v>1000</v>
      </c>
      <c r="V1094">
        <v>500</v>
      </c>
      <c r="W1094">
        <v>1804</v>
      </c>
      <c r="X1094">
        <v>0</v>
      </c>
      <c r="Y1094">
        <v>0</v>
      </c>
      <c r="Z1094">
        <f t="shared" si="34"/>
        <v>1</v>
      </c>
      <c r="AA1094">
        <f t="shared" si="35"/>
        <v>1804</v>
      </c>
      <c r="AB1094">
        <f>VLOOKUP(E1094,'Territory Map'!$A$2:$B$26,2,FALSE)</f>
        <v>6</v>
      </c>
    </row>
    <row r="1095" spans="1:28" x14ac:dyDescent="0.2">
      <c r="A1095" t="s">
        <v>1124</v>
      </c>
      <c r="B1095">
        <v>3</v>
      </c>
      <c r="C1095" s="1">
        <v>40909</v>
      </c>
      <c r="E1095">
        <v>10014</v>
      </c>
      <c r="F1095">
        <v>3</v>
      </c>
      <c r="G1095">
        <v>811</v>
      </c>
      <c r="H1095">
        <v>2007</v>
      </c>
      <c r="I1095" t="s">
        <v>22</v>
      </c>
      <c r="J1095">
        <v>2007</v>
      </c>
      <c r="K1095">
        <v>1</v>
      </c>
      <c r="L1095" t="s">
        <v>14</v>
      </c>
      <c r="M1095" t="s">
        <v>25</v>
      </c>
      <c r="N1095" t="s">
        <v>25</v>
      </c>
      <c r="O1095" t="s">
        <v>25</v>
      </c>
      <c r="P1095">
        <v>300000</v>
      </c>
      <c r="Q1095">
        <v>30000</v>
      </c>
      <c r="R1095">
        <v>210000</v>
      </c>
      <c r="S1095">
        <v>60000</v>
      </c>
      <c r="T1095">
        <v>100000</v>
      </c>
      <c r="U1095">
        <v>1000</v>
      </c>
      <c r="V1095">
        <v>1000</v>
      </c>
      <c r="W1095">
        <v>1849</v>
      </c>
      <c r="X1095">
        <v>0</v>
      </c>
      <c r="Y1095">
        <v>0</v>
      </c>
      <c r="Z1095">
        <f t="shared" si="34"/>
        <v>1</v>
      </c>
      <c r="AA1095">
        <f t="shared" si="35"/>
        <v>1849</v>
      </c>
      <c r="AB1095">
        <f>VLOOKUP(E1095,'Territory Map'!$A$2:$B$26,2,FALSE)</f>
        <v>1</v>
      </c>
    </row>
    <row r="1096" spans="1:28" x14ac:dyDescent="0.2">
      <c r="A1096" t="s">
        <v>1125</v>
      </c>
      <c r="B1096">
        <v>3</v>
      </c>
      <c r="C1096" s="1">
        <v>40909</v>
      </c>
      <c r="E1096">
        <v>10024</v>
      </c>
      <c r="F1096">
        <v>2</v>
      </c>
      <c r="G1096">
        <v>799</v>
      </c>
      <c r="H1096">
        <v>1996</v>
      </c>
      <c r="I1096" t="s">
        <v>23</v>
      </c>
      <c r="J1096">
        <v>2007</v>
      </c>
      <c r="K1096">
        <v>1</v>
      </c>
      <c r="L1096" t="s">
        <v>15</v>
      </c>
      <c r="M1096" t="s">
        <v>26</v>
      </c>
      <c r="N1096" t="s">
        <v>25</v>
      </c>
      <c r="O1096" t="s">
        <v>25</v>
      </c>
      <c r="P1096">
        <v>150000</v>
      </c>
      <c r="Q1096">
        <v>15000</v>
      </c>
      <c r="R1096">
        <v>75000</v>
      </c>
      <c r="S1096">
        <v>30000</v>
      </c>
      <c r="T1096">
        <v>500000</v>
      </c>
      <c r="U1096">
        <v>1000</v>
      </c>
      <c r="V1096">
        <v>500</v>
      </c>
      <c r="W1096">
        <v>940</v>
      </c>
      <c r="X1096">
        <v>0</v>
      </c>
      <c r="Y1096">
        <v>0</v>
      </c>
      <c r="Z1096">
        <f t="shared" si="34"/>
        <v>1</v>
      </c>
      <c r="AA1096">
        <f t="shared" si="35"/>
        <v>940</v>
      </c>
      <c r="AB1096">
        <f>VLOOKUP(E1096,'Territory Map'!$A$2:$B$26,2,FALSE)</f>
        <v>4</v>
      </c>
    </row>
    <row r="1097" spans="1:28" x14ac:dyDescent="0.2">
      <c r="A1097" t="s">
        <v>1126</v>
      </c>
      <c r="B1097">
        <v>3</v>
      </c>
      <c r="C1097" s="1">
        <v>40909</v>
      </c>
      <c r="E1097">
        <v>10010</v>
      </c>
      <c r="F1097">
        <v>4</v>
      </c>
      <c r="G1097">
        <v>712</v>
      </c>
      <c r="H1097">
        <v>1981</v>
      </c>
      <c r="I1097" t="s">
        <v>22</v>
      </c>
      <c r="J1097">
        <v>2006</v>
      </c>
      <c r="K1097">
        <v>1</v>
      </c>
      <c r="L1097" t="s">
        <v>14</v>
      </c>
      <c r="M1097" t="s">
        <v>26</v>
      </c>
      <c r="N1097" t="s">
        <v>26</v>
      </c>
      <c r="O1097" t="s">
        <v>25</v>
      </c>
      <c r="P1097">
        <v>60000</v>
      </c>
      <c r="Q1097">
        <v>6000</v>
      </c>
      <c r="R1097">
        <v>30000</v>
      </c>
      <c r="S1097">
        <v>12000</v>
      </c>
      <c r="T1097">
        <v>300000</v>
      </c>
      <c r="U1097">
        <v>5000</v>
      </c>
      <c r="V1097">
        <v>1000</v>
      </c>
      <c r="W1097">
        <v>1307</v>
      </c>
      <c r="X1097">
        <v>0</v>
      </c>
      <c r="Y1097">
        <v>0</v>
      </c>
      <c r="Z1097">
        <f t="shared" si="34"/>
        <v>1</v>
      </c>
      <c r="AA1097">
        <f t="shared" si="35"/>
        <v>1307</v>
      </c>
      <c r="AB1097">
        <f>VLOOKUP(E1097,'Territory Map'!$A$2:$B$26,2,FALSE)</f>
        <v>7</v>
      </c>
    </row>
    <row r="1098" spans="1:28" x14ac:dyDescent="0.2">
      <c r="A1098" t="s">
        <v>1127</v>
      </c>
      <c r="B1098">
        <v>3</v>
      </c>
      <c r="C1098" s="1">
        <v>40909</v>
      </c>
      <c r="D1098" s="1">
        <v>41091</v>
      </c>
      <c r="E1098">
        <v>10022</v>
      </c>
      <c r="F1098">
        <v>2</v>
      </c>
      <c r="G1098">
        <v>897</v>
      </c>
      <c r="H1098">
        <v>2002</v>
      </c>
      <c r="I1098" t="s">
        <v>22</v>
      </c>
      <c r="J1098">
        <v>2002</v>
      </c>
      <c r="K1098">
        <v>7</v>
      </c>
      <c r="L1098" t="s">
        <v>15</v>
      </c>
      <c r="M1098" t="s">
        <v>26</v>
      </c>
      <c r="N1098" t="s">
        <v>25</v>
      </c>
      <c r="O1098" t="s">
        <v>25</v>
      </c>
      <c r="P1098">
        <v>100000</v>
      </c>
      <c r="Q1098">
        <v>10000</v>
      </c>
      <c r="R1098">
        <v>50000</v>
      </c>
      <c r="S1098">
        <v>20000</v>
      </c>
      <c r="T1098">
        <v>500000</v>
      </c>
      <c r="U1098">
        <v>3000</v>
      </c>
      <c r="V1098">
        <v>1000</v>
      </c>
      <c r="W1098">
        <v>444</v>
      </c>
      <c r="X1098">
        <v>0</v>
      </c>
      <c r="Y1098">
        <v>0</v>
      </c>
      <c r="Z1098">
        <f t="shared" si="34"/>
        <v>0.5</v>
      </c>
      <c r="AA1098">
        <f t="shared" si="35"/>
        <v>222</v>
      </c>
      <c r="AB1098">
        <f>VLOOKUP(E1098,'Territory Map'!$A$2:$B$26,2,FALSE)</f>
        <v>4</v>
      </c>
    </row>
    <row r="1099" spans="1:28" x14ac:dyDescent="0.2">
      <c r="A1099" t="s">
        <v>1128</v>
      </c>
      <c r="B1099">
        <v>3</v>
      </c>
      <c r="C1099" s="1">
        <v>40909</v>
      </c>
      <c r="E1099">
        <v>10019</v>
      </c>
      <c r="F1099">
        <v>1</v>
      </c>
      <c r="G1099">
        <v>898</v>
      </c>
      <c r="H1099">
        <v>1966</v>
      </c>
      <c r="I1099" t="s">
        <v>23</v>
      </c>
      <c r="J1099">
        <v>1995</v>
      </c>
      <c r="K1099">
        <v>9</v>
      </c>
      <c r="L1099" t="s">
        <v>14</v>
      </c>
      <c r="M1099" t="s">
        <v>26</v>
      </c>
      <c r="N1099" t="s">
        <v>25</v>
      </c>
      <c r="O1099" t="s">
        <v>25</v>
      </c>
      <c r="P1099">
        <v>50000</v>
      </c>
      <c r="Q1099">
        <v>5000</v>
      </c>
      <c r="R1099">
        <v>25000</v>
      </c>
      <c r="S1099">
        <v>10000</v>
      </c>
      <c r="T1099">
        <v>500000</v>
      </c>
      <c r="U1099">
        <v>5000</v>
      </c>
      <c r="V1099">
        <v>500</v>
      </c>
      <c r="W1099">
        <v>490</v>
      </c>
      <c r="X1099">
        <v>0</v>
      </c>
      <c r="Y1099">
        <v>0</v>
      </c>
      <c r="Z1099">
        <f t="shared" si="34"/>
        <v>1</v>
      </c>
      <c r="AA1099">
        <f t="shared" si="35"/>
        <v>490</v>
      </c>
      <c r="AB1099">
        <f>VLOOKUP(E1099,'Territory Map'!$A$2:$B$26,2,FALSE)</f>
        <v>1</v>
      </c>
    </row>
    <row r="1100" spans="1:28" x14ac:dyDescent="0.2">
      <c r="A1100" t="s">
        <v>1129</v>
      </c>
      <c r="B1100">
        <v>3</v>
      </c>
      <c r="C1100" s="1">
        <v>40909</v>
      </c>
      <c r="E1100">
        <v>10016</v>
      </c>
      <c r="F1100">
        <v>2</v>
      </c>
      <c r="G1100">
        <v>803</v>
      </c>
      <c r="H1100">
        <v>1965</v>
      </c>
      <c r="I1100" t="s">
        <v>22</v>
      </c>
      <c r="J1100">
        <v>1994</v>
      </c>
      <c r="K1100">
        <v>1</v>
      </c>
      <c r="L1100" t="s">
        <v>15</v>
      </c>
      <c r="M1100" t="s">
        <v>26</v>
      </c>
      <c r="N1100" t="s">
        <v>26</v>
      </c>
      <c r="O1100" t="s">
        <v>25</v>
      </c>
      <c r="P1100">
        <v>80000</v>
      </c>
      <c r="Q1100">
        <v>8000</v>
      </c>
      <c r="R1100">
        <v>40000</v>
      </c>
      <c r="S1100">
        <v>16000</v>
      </c>
      <c r="T1100">
        <v>300000</v>
      </c>
      <c r="U1100">
        <v>1000</v>
      </c>
      <c r="V1100">
        <v>500</v>
      </c>
      <c r="W1100">
        <v>819</v>
      </c>
      <c r="X1100">
        <v>0</v>
      </c>
      <c r="Y1100">
        <v>0</v>
      </c>
      <c r="Z1100">
        <f t="shared" si="34"/>
        <v>1</v>
      </c>
      <c r="AA1100">
        <f t="shared" si="35"/>
        <v>819</v>
      </c>
      <c r="AB1100">
        <f>VLOOKUP(E1100,'Territory Map'!$A$2:$B$26,2,FALSE)</f>
        <v>6</v>
      </c>
    </row>
    <row r="1101" spans="1:28" x14ac:dyDescent="0.2">
      <c r="A1101" t="s">
        <v>1130</v>
      </c>
      <c r="B1101">
        <v>3</v>
      </c>
      <c r="C1101" s="1">
        <v>40909</v>
      </c>
      <c r="E1101">
        <v>10024</v>
      </c>
      <c r="F1101">
        <v>2</v>
      </c>
      <c r="G1101">
        <v>629</v>
      </c>
      <c r="H1101">
        <v>1978</v>
      </c>
      <c r="I1101" t="s">
        <v>22</v>
      </c>
      <c r="J1101">
        <v>1978</v>
      </c>
      <c r="K1101">
        <v>1</v>
      </c>
      <c r="L1101" t="s">
        <v>14</v>
      </c>
      <c r="M1101" t="s">
        <v>26</v>
      </c>
      <c r="N1101" t="s">
        <v>25</v>
      </c>
      <c r="O1101" t="s">
        <v>25</v>
      </c>
      <c r="P1101">
        <v>70000</v>
      </c>
      <c r="Q1101">
        <v>7000</v>
      </c>
      <c r="R1101">
        <v>35000</v>
      </c>
      <c r="S1101">
        <v>14000</v>
      </c>
      <c r="T1101">
        <v>500000</v>
      </c>
      <c r="U1101">
        <v>3000</v>
      </c>
      <c r="V1101">
        <v>250</v>
      </c>
      <c r="W1101">
        <v>1447</v>
      </c>
      <c r="X1101">
        <v>0</v>
      </c>
      <c r="Y1101">
        <v>0</v>
      </c>
      <c r="Z1101">
        <f t="shared" si="34"/>
        <v>1</v>
      </c>
      <c r="AA1101">
        <f t="shared" si="35"/>
        <v>1447</v>
      </c>
      <c r="AB1101">
        <f>VLOOKUP(E1101,'Territory Map'!$A$2:$B$26,2,FALSE)</f>
        <v>4</v>
      </c>
    </row>
    <row r="1102" spans="1:28" x14ac:dyDescent="0.2">
      <c r="A1102" t="s">
        <v>1131</v>
      </c>
      <c r="B1102">
        <v>3</v>
      </c>
      <c r="C1102" s="1">
        <v>40909</v>
      </c>
      <c r="D1102" s="1">
        <v>41091</v>
      </c>
      <c r="E1102">
        <v>10008</v>
      </c>
      <c r="F1102">
        <v>4</v>
      </c>
      <c r="G1102">
        <v>850</v>
      </c>
      <c r="H1102">
        <v>1980</v>
      </c>
      <c r="I1102" t="s">
        <v>22</v>
      </c>
      <c r="J1102">
        <v>1980</v>
      </c>
      <c r="K1102">
        <v>1</v>
      </c>
      <c r="L1102" t="s">
        <v>15</v>
      </c>
      <c r="M1102" t="s">
        <v>26</v>
      </c>
      <c r="N1102" t="s">
        <v>25</v>
      </c>
      <c r="O1102" t="s">
        <v>25</v>
      </c>
      <c r="P1102">
        <v>80000</v>
      </c>
      <c r="Q1102">
        <v>8000</v>
      </c>
      <c r="R1102">
        <v>40000</v>
      </c>
      <c r="S1102">
        <v>16000</v>
      </c>
      <c r="T1102">
        <v>300000</v>
      </c>
      <c r="U1102">
        <v>1000</v>
      </c>
      <c r="V1102">
        <v>250</v>
      </c>
      <c r="W1102">
        <v>867</v>
      </c>
      <c r="X1102">
        <v>0</v>
      </c>
      <c r="Y1102">
        <v>0</v>
      </c>
      <c r="Z1102">
        <f t="shared" si="34"/>
        <v>0.5</v>
      </c>
      <c r="AA1102">
        <f t="shared" si="35"/>
        <v>433.5</v>
      </c>
      <c r="AB1102">
        <f>VLOOKUP(E1102,'Territory Map'!$A$2:$B$26,2,FALSE)</f>
        <v>1</v>
      </c>
    </row>
    <row r="1103" spans="1:28" x14ac:dyDescent="0.2">
      <c r="A1103" t="s">
        <v>1132</v>
      </c>
      <c r="B1103">
        <v>3</v>
      </c>
      <c r="C1103" s="1">
        <v>40909</v>
      </c>
      <c r="E1103">
        <v>10011</v>
      </c>
      <c r="F1103">
        <v>3</v>
      </c>
      <c r="G1103">
        <v>697</v>
      </c>
      <c r="H1103">
        <v>1976</v>
      </c>
      <c r="I1103" t="s">
        <v>23</v>
      </c>
      <c r="J1103">
        <v>1976</v>
      </c>
      <c r="K1103">
        <v>1</v>
      </c>
      <c r="L1103" t="s">
        <v>14</v>
      </c>
      <c r="M1103" t="s">
        <v>25</v>
      </c>
      <c r="N1103" t="s">
        <v>25</v>
      </c>
      <c r="O1103" t="s">
        <v>25</v>
      </c>
      <c r="P1103">
        <v>400000</v>
      </c>
      <c r="Q1103">
        <v>40000</v>
      </c>
      <c r="R1103">
        <v>200000</v>
      </c>
      <c r="S1103">
        <v>80000</v>
      </c>
      <c r="T1103">
        <v>300000</v>
      </c>
      <c r="U1103">
        <v>3000</v>
      </c>
      <c r="V1103">
        <v>250</v>
      </c>
      <c r="W1103">
        <v>8283</v>
      </c>
      <c r="X1103">
        <v>0</v>
      </c>
      <c r="Y1103">
        <v>0</v>
      </c>
      <c r="Z1103">
        <f t="shared" si="34"/>
        <v>1</v>
      </c>
      <c r="AA1103">
        <f t="shared" si="35"/>
        <v>8283</v>
      </c>
      <c r="AB1103">
        <f>VLOOKUP(E1103,'Territory Map'!$A$2:$B$26,2,FALSE)</f>
        <v>6</v>
      </c>
    </row>
    <row r="1104" spans="1:28" x14ac:dyDescent="0.2">
      <c r="A1104" t="s">
        <v>1133</v>
      </c>
      <c r="B1104">
        <v>3</v>
      </c>
      <c r="C1104" s="1">
        <v>40909</v>
      </c>
      <c r="E1104">
        <v>10006</v>
      </c>
      <c r="F1104">
        <v>1</v>
      </c>
      <c r="G1104">
        <v>800</v>
      </c>
      <c r="H1104">
        <v>1953</v>
      </c>
      <c r="I1104" t="s">
        <v>22</v>
      </c>
      <c r="J1104">
        <v>1987</v>
      </c>
      <c r="K1104">
        <v>1</v>
      </c>
      <c r="L1104" t="s">
        <v>14</v>
      </c>
      <c r="M1104" t="s">
        <v>26</v>
      </c>
      <c r="N1104" t="s">
        <v>25</v>
      </c>
      <c r="O1104" t="s">
        <v>25</v>
      </c>
      <c r="P1104">
        <v>300000</v>
      </c>
      <c r="Q1104">
        <v>30000</v>
      </c>
      <c r="R1104">
        <v>150000</v>
      </c>
      <c r="S1104">
        <v>60000</v>
      </c>
      <c r="T1104">
        <v>100000</v>
      </c>
      <c r="U1104">
        <v>1000</v>
      </c>
      <c r="V1104">
        <v>500</v>
      </c>
      <c r="W1104">
        <v>2792</v>
      </c>
      <c r="X1104">
        <v>0</v>
      </c>
      <c r="Y1104">
        <v>0</v>
      </c>
      <c r="Z1104">
        <f t="shared" si="34"/>
        <v>1</v>
      </c>
      <c r="AA1104">
        <f t="shared" si="35"/>
        <v>2792</v>
      </c>
      <c r="AB1104">
        <f>VLOOKUP(E1104,'Territory Map'!$A$2:$B$26,2,FALSE)</f>
        <v>6</v>
      </c>
    </row>
    <row r="1105" spans="1:28" x14ac:dyDescent="0.2">
      <c r="A1105" t="s">
        <v>1134</v>
      </c>
      <c r="B1105">
        <v>3</v>
      </c>
      <c r="C1105" s="1">
        <v>40909</v>
      </c>
      <c r="E1105">
        <v>10013</v>
      </c>
      <c r="F1105">
        <v>4</v>
      </c>
      <c r="G1105">
        <v>688</v>
      </c>
      <c r="H1105">
        <v>1975</v>
      </c>
      <c r="I1105" t="s">
        <v>22</v>
      </c>
      <c r="J1105">
        <v>1975</v>
      </c>
      <c r="K1105">
        <v>7</v>
      </c>
      <c r="L1105" t="s">
        <v>14</v>
      </c>
      <c r="M1105" t="s">
        <v>26</v>
      </c>
      <c r="N1105" t="s">
        <v>25</v>
      </c>
      <c r="O1105" t="s">
        <v>25</v>
      </c>
      <c r="P1105">
        <v>100000</v>
      </c>
      <c r="Q1105">
        <v>10000</v>
      </c>
      <c r="R1105">
        <v>50000</v>
      </c>
      <c r="S1105">
        <v>20000</v>
      </c>
      <c r="T1105">
        <v>100000</v>
      </c>
      <c r="U1105">
        <v>3000</v>
      </c>
      <c r="V1105">
        <v>500</v>
      </c>
      <c r="W1105">
        <v>2045</v>
      </c>
      <c r="X1105">
        <v>0</v>
      </c>
      <c r="Y1105">
        <v>0</v>
      </c>
      <c r="Z1105">
        <f t="shared" si="34"/>
        <v>1</v>
      </c>
      <c r="AA1105">
        <f t="shared" si="35"/>
        <v>2045</v>
      </c>
      <c r="AB1105">
        <f>VLOOKUP(E1105,'Territory Map'!$A$2:$B$26,2,FALSE)</f>
        <v>2</v>
      </c>
    </row>
    <row r="1106" spans="1:28" x14ac:dyDescent="0.2">
      <c r="A1106" t="s">
        <v>1135</v>
      </c>
      <c r="B1106">
        <v>3</v>
      </c>
      <c r="C1106" s="1">
        <v>40909</v>
      </c>
      <c r="E1106">
        <v>10006</v>
      </c>
      <c r="F1106">
        <v>4</v>
      </c>
      <c r="G1106">
        <v>800</v>
      </c>
      <c r="H1106">
        <v>2005</v>
      </c>
      <c r="I1106" t="s">
        <v>22</v>
      </c>
      <c r="J1106">
        <v>2005</v>
      </c>
      <c r="K1106">
        <v>1</v>
      </c>
      <c r="L1106" t="s">
        <v>14</v>
      </c>
      <c r="M1106" t="s">
        <v>25</v>
      </c>
      <c r="N1106" t="s">
        <v>25</v>
      </c>
      <c r="O1106" t="s">
        <v>25</v>
      </c>
      <c r="P1106">
        <v>90000</v>
      </c>
      <c r="Q1106">
        <v>9000</v>
      </c>
      <c r="R1106">
        <v>45000</v>
      </c>
      <c r="S1106">
        <v>18000</v>
      </c>
      <c r="T1106">
        <v>100000</v>
      </c>
      <c r="U1106">
        <v>1000</v>
      </c>
      <c r="V1106">
        <v>500</v>
      </c>
      <c r="W1106">
        <v>1159</v>
      </c>
      <c r="X1106">
        <v>0</v>
      </c>
      <c r="Y1106">
        <v>0</v>
      </c>
      <c r="Z1106">
        <f t="shared" si="34"/>
        <v>1</v>
      </c>
      <c r="AA1106">
        <f t="shared" si="35"/>
        <v>1159</v>
      </c>
      <c r="AB1106">
        <f>VLOOKUP(E1106,'Territory Map'!$A$2:$B$26,2,FALSE)</f>
        <v>6</v>
      </c>
    </row>
    <row r="1107" spans="1:28" x14ac:dyDescent="0.2">
      <c r="A1107" t="s">
        <v>1136</v>
      </c>
      <c r="B1107">
        <v>3</v>
      </c>
      <c r="C1107" s="1">
        <v>40909</v>
      </c>
      <c r="E1107">
        <v>10010</v>
      </c>
      <c r="F1107">
        <v>2</v>
      </c>
      <c r="G1107">
        <v>800</v>
      </c>
      <c r="H1107">
        <v>1979</v>
      </c>
      <c r="I1107" t="s">
        <v>24</v>
      </c>
      <c r="J1107">
        <v>1979</v>
      </c>
      <c r="K1107">
        <v>1</v>
      </c>
      <c r="L1107" t="s">
        <v>16</v>
      </c>
      <c r="M1107" t="s">
        <v>26</v>
      </c>
      <c r="N1107" t="s">
        <v>26</v>
      </c>
      <c r="O1107" t="s">
        <v>25</v>
      </c>
      <c r="P1107">
        <v>100000</v>
      </c>
      <c r="Q1107">
        <v>10000</v>
      </c>
      <c r="R1107">
        <v>50000</v>
      </c>
      <c r="S1107">
        <v>20000</v>
      </c>
      <c r="T1107">
        <v>100000</v>
      </c>
      <c r="U1107">
        <v>1000</v>
      </c>
      <c r="V1107">
        <v>500</v>
      </c>
      <c r="W1107">
        <v>1279</v>
      </c>
      <c r="X1107">
        <v>0</v>
      </c>
      <c r="Y1107">
        <v>0</v>
      </c>
      <c r="Z1107">
        <f t="shared" si="34"/>
        <v>1</v>
      </c>
      <c r="AA1107">
        <f t="shared" si="35"/>
        <v>1279</v>
      </c>
      <c r="AB1107">
        <f>VLOOKUP(E1107,'Territory Map'!$A$2:$B$26,2,FALSE)</f>
        <v>7</v>
      </c>
    </row>
    <row r="1108" spans="1:28" x14ac:dyDescent="0.2">
      <c r="A1108" t="s">
        <v>1137</v>
      </c>
      <c r="B1108">
        <v>3</v>
      </c>
      <c r="C1108" s="1">
        <v>40909</v>
      </c>
      <c r="E1108">
        <v>10018</v>
      </c>
      <c r="F1108">
        <v>1</v>
      </c>
      <c r="G1108">
        <v>832</v>
      </c>
      <c r="H1108">
        <v>1958</v>
      </c>
      <c r="I1108" t="s">
        <v>23</v>
      </c>
      <c r="J1108">
        <v>1967</v>
      </c>
      <c r="K1108">
        <v>1</v>
      </c>
      <c r="L1108" t="s">
        <v>14</v>
      </c>
      <c r="M1108" t="s">
        <v>26</v>
      </c>
      <c r="N1108" t="s">
        <v>25</v>
      </c>
      <c r="O1108" t="s">
        <v>25</v>
      </c>
      <c r="P1108">
        <v>90000</v>
      </c>
      <c r="Q1108">
        <v>9000</v>
      </c>
      <c r="R1108">
        <v>45000</v>
      </c>
      <c r="S1108">
        <v>18000</v>
      </c>
      <c r="T1108">
        <v>300000</v>
      </c>
      <c r="U1108">
        <v>3000</v>
      </c>
      <c r="V1108">
        <v>500</v>
      </c>
      <c r="W1108">
        <v>528</v>
      </c>
      <c r="X1108">
        <v>0</v>
      </c>
      <c r="Y1108">
        <v>0</v>
      </c>
      <c r="Z1108">
        <f t="shared" si="34"/>
        <v>1</v>
      </c>
      <c r="AA1108">
        <f t="shared" si="35"/>
        <v>528</v>
      </c>
      <c r="AB1108">
        <f>VLOOKUP(E1108,'Territory Map'!$A$2:$B$26,2,FALSE)</f>
        <v>2</v>
      </c>
    </row>
    <row r="1109" spans="1:28" x14ac:dyDescent="0.2">
      <c r="A1109" t="s">
        <v>1138</v>
      </c>
      <c r="B1109">
        <v>3</v>
      </c>
      <c r="C1109" s="1">
        <v>40909</v>
      </c>
      <c r="E1109">
        <v>10011</v>
      </c>
      <c r="F1109">
        <v>2</v>
      </c>
      <c r="G1109">
        <v>650</v>
      </c>
      <c r="H1109">
        <v>1996</v>
      </c>
      <c r="I1109" t="s">
        <v>22</v>
      </c>
      <c r="J1109">
        <v>1996</v>
      </c>
      <c r="K1109">
        <v>1</v>
      </c>
      <c r="L1109" t="s">
        <v>16</v>
      </c>
      <c r="M1109" t="s">
        <v>26</v>
      </c>
      <c r="N1109" t="s">
        <v>26</v>
      </c>
      <c r="O1109" t="s">
        <v>25</v>
      </c>
      <c r="P1109">
        <v>125000</v>
      </c>
      <c r="Q1109">
        <v>12500</v>
      </c>
      <c r="R1109">
        <v>75000</v>
      </c>
      <c r="S1109">
        <v>25000</v>
      </c>
      <c r="T1109">
        <v>100000</v>
      </c>
      <c r="U1109">
        <v>1000</v>
      </c>
      <c r="V1109">
        <v>1000</v>
      </c>
      <c r="W1109">
        <v>1314</v>
      </c>
      <c r="X1109">
        <v>0</v>
      </c>
      <c r="Y1109">
        <v>0</v>
      </c>
      <c r="Z1109">
        <f t="shared" si="34"/>
        <v>1</v>
      </c>
      <c r="AA1109">
        <f t="shared" si="35"/>
        <v>1314</v>
      </c>
      <c r="AB1109">
        <f>VLOOKUP(E1109,'Territory Map'!$A$2:$B$26,2,FALSE)</f>
        <v>6</v>
      </c>
    </row>
    <row r="1110" spans="1:28" x14ac:dyDescent="0.2">
      <c r="A1110" t="s">
        <v>1139</v>
      </c>
      <c r="B1110">
        <v>3</v>
      </c>
      <c r="C1110" s="1">
        <v>40909</v>
      </c>
      <c r="E1110">
        <v>10024</v>
      </c>
      <c r="F1110">
        <v>2</v>
      </c>
      <c r="G1110">
        <v>700</v>
      </c>
      <c r="H1110">
        <v>1968</v>
      </c>
      <c r="I1110" t="s">
        <v>22</v>
      </c>
      <c r="J1110">
        <v>1979</v>
      </c>
      <c r="K1110">
        <v>1</v>
      </c>
      <c r="L1110" t="s">
        <v>15</v>
      </c>
      <c r="M1110" t="s">
        <v>26</v>
      </c>
      <c r="N1110" t="s">
        <v>26</v>
      </c>
      <c r="O1110" t="s">
        <v>25</v>
      </c>
      <c r="P1110">
        <v>50000</v>
      </c>
      <c r="Q1110">
        <v>5000</v>
      </c>
      <c r="R1110">
        <v>25000</v>
      </c>
      <c r="S1110">
        <v>10000</v>
      </c>
      <c r="T1110">
        <v>100000</v>
      </c>
      <c r="U1110">
        <v>1000</v>
      </c>
      <c r="V1110">
        <v>500</v>
      </c>
      <c r="W1110">
        <v>494</v>
      </c>
      <c r="X1110">
        <v>1</v>
      </c>
      <c r="Y1110">
        <v>5346</v>
      </c>
      <c r="Z1110">
        <f t="shared" si="34"/>
        <v>1</v>
      </c>
      <c r="AA1110">
        <f t="shared" si="35"/>
        <v>494</v>
      </c>
      <c r="AB1110">
        <f>VLOOKUP(E1110,'Territory Map'!$A$2:$B$26,2,FALSE)</f>
        <v>4</v>
      </c>
    </row>
    <row r="1111" spans="1:28" x14ac:dyDescent="0.2">
      <c r="A1111" t="s">
        <v>1140</v>
      </c>
      <c r="B1111">
        <v>3</v>
      </c>
      <c r="C1111" s="1">
        <v>40909</v>
      </c>
      <c r="E1111">
        <v>10005</v>
      </c>
      <c r="F1111">
        <v>4</v>
      </c>
      <c r="G1111">
        <v>688</v>
      </c>
      <c r="H1111">
        <v>2000</v>
      </c>
      <c r="I1111" t="s">
        <v>24</v>
      </c>
      <c r="J1111">
        <v>2000</v>
      </c>
      <c r="K1111">
        <v>1</v>
      </c>
      <c r="L1111" t="s">
        <v>14</v>
      </c>
      <c r="M1111" t="s">
        <v>26</v>
      </c>
      <c r="N1111" t="s">
        <v>25</v>
      </c>
      <c r="O1111" t="s">
        <v>25</v>
      </c>
      <c r="P1111">
        <v>300000</v>
      </c>
      <c r="Q1111">
        <v>30000</v>
      </c>
      <c r="R1111">
        <v>150000</v>
      </c>
      <c r="S1111">
        <v>60000</v>
      </c>
      <c r="T1111">
        <v>100000</v>
      </c>
      <c r="U1111">
        <v>1000</v>
      </c>
      <c r="V1111">
        <v>250</v>
      </c>
      <c r="W1111">
        <v>8807</v>
      </c>
      <c r="X1111">
        <v>0</v>
      </c>
      <c r="Y1111">
        <v>0</v>
      </c>
      <c r="Z1111">
        <f t="shared" si="34"/>
        <v>1</v>
      </c>
      <c r="AA1111">
        <f t="shared" si="35"/>
        <v>8807</v>
      </c>
      <c r="AB1111">
        <f>VLOOKUP(E1111,'Territory Map'!$A$2:$B$26,2,FALSE)</f>
        <v>7</v>
      </c>
    </row>
    <row r="1112" spans="1:28" x14ac:dyDescent="0.2">
      <c r="A1112" t="s">
        <v>1141</v>
      </c>
      <c r="B1112">
        <v>3</v>
      </c>
      <c r="C1112" s="1">
        <v>40909</v>
      </c>
      <c r="E1112">
        <v>10016</v>
      </c>
      <c r="F1112">
        <v>5</v>
      </c>
      <c r="G1112">
        <v>779</v>
      </c>
      <c r="H1112">
        <v>2001</v>
      </c>
      <c r="I1112" t="s">
        <v>22</v>
      </c>
      <c r="J1112">
        <v>2005</v>
      </c>
      <c r="K1112">
        <v>1</v>
      </c>
      <c r="L1112" t="s">
        <v>14</v>
      </c>
      <c r="M1112" t="s">
        <v>26</v>
      </c>
      <c r="N1112" t="s">
        <v>26</v>
      </c>
      <c r="O1112" t="s">
        <v>25</v>
      </c>
      <c r="P1112">
        <v>80000</v>
      </c>
      <c r="Q1112">
        <v>8000</v>
      </c>
      <c r="R1112">
        <v>40000</v>
      </c>
      <c r="S1112">
        <v>16000</v>
      </c>
      <c r="T1112">
        <v>300000</v>
      </c>
      <c r="U1112">
        <v>3000</v>
      </c>
      <c r="V1112">
        <v>1000</v>
      </c>
      <c r="W1112">
        <v>1628</v>
      </c>
      <c r="X1112">
        <v>0</v>
      </c>
      <c r="Y1112">
        <v>0</v>
      </c>
      <c r="Z1112">
        <f t="shared" si="34"/>
        <v>1</v>
      </c>
      <c r="AA1112">
        <f t="shared" si="35"/>
        <v>1628</v>
      </c>
      <c r="AB1112">
        <f>VLOOKUP(E1112,'Territory Map'!$A$2:$B$26,2,FALSE)</f>
        <v>6</v>
      </c>
    </row>
    <row r="1113" spans="1:28" x14ac:dyDescent="0.2">
      <c r="A1113" t="s">
        <v>1142</v>
      </c>
      <c r="B1113">
        <v>3</v>
      </c>
      <c r="C1113" s="1">
        <v>40909</v>
      </c>
      <c r="E1113">
        <v>10001</v>
      </c>
      <c r="F1113">
        <v>2</v>
      </c>
      <c r="G1113">
        <v>805</v>
      </c>
      <c r="H1113">
        <v>1979</v>
      </c>
      <c r="I1113" t="s">
        <v>23</v>
      </c>
      <c r="J1113">
        <v>1979</v>
      </c>
      <c r="K1113">
        <v>1</v>
      </c>
      <c r="L1113" t="s">
        <v>15</v>
      </c>
      <c r="M1113" t="s">
        <v>26</v>
      </c>
      <c r="N1113" t="s">
        <v>25</v>
      </c>
      <c r="O1113" t="s">
        <v>25</v>
      </c>
      <c r="P1113">
        <v>60000</v>
      </c>
      <c r="Q1113">
        <v>6000</v>
      </c>
      <c r="R1113">
        <v>30000</v>
      </c>
      <c r="S1113">
        <v>12000</v>
      </c>
      <c r="T1113">
        <v>300000</v>
      </c>
      <c r="U1113">
        <v>1000</v>
      </c>
      <c r="V1113">
        <v>500</v>
      </c>
      <c r="W1113">
        <v>632</v>
      </c>
      <c r="X1113">
        <v>0</v>
      </c>
      <c r="Y1113">
        <v>0</v>
      </c>
      <c r="Z1113">
        <f t="shared" si="34"/>
        <v>1</v>
      </c>
      <c r="AA1113">
        <f t="shared" si="35"/>
        <v>632</v>
      </c>
      <c r="AB1113">
        <f>VLOOKUP(E1113,'Territory Map'!$A$2:$B$26,2,FALSE)</f>
        <v>6</v>
      </c>
    </row>
    <row r="1114" spans="1:28" x14ac:dyDescent="0.2">
      <c r="A1114" t="s">
        <v>1143</v>
      </c>
      <c r="B1114">
        <v>3</v>
      </c>
      <c r="C1114" s="1">
        <v>40909</v>
      </c>
      <c r="E1114">
        <v>10011</v>
      </c>
      <c r="F1114">
        <v>2</v>
      </c>
      <c r="G1114">
        <v>782</v>
      </c>
      <c r="H1114">
        <v>1978</v>
      </c>
      <c r="I1114" t="s">
        <v>22</v>
      </c>
      <c r="J1114">
        <v>1983</v>
      </c>
      <c r="K1114">
        <v>1</v>
      </c>
      <c r="L1114" t="s">
        <v>14</v>
      </c>
      <c r="M1114" t="s">
        <v>26</v>
      </c>
      <c r="N1114" t="s">
        <v>26</v>
      </c>
      <c r="O1114" t="s">
        <v>25</v>
      </c>
      <c r="P1114">
        <v>70000</v>
      </c>
      <c r="Q1114">
        <v>7000</v>
      </c>
      <c r="R1114">
        <v>35000</v>
      </c>
      <c r="S1114">
        <v>14000</v>
      </c>
      <c r="T1114">
        <v>300000</v>
      </c>
      <c r="U1114">
        <v>3000</v>
      </c>
      <c r="V1114">
        <v>1000</v>
      </c>
      <c r="W1114">
        <v>1268</v>
      </c>
      <c r="X1114">
        <v>0</v>
      </c>
      <c r="Y1114">
        <v>0</v>
      </c>
      <c r="Z1114">
        <f t="shared" si="34"/>
        <v>1</v>
      </c>
      <c r="AA1114">
        <f t="shared" si="35"/>
        <v>1268</v>
      </c>
      <c r="AB1114">
        <f>VLOOKUP(E1114,'Territory Map'!$A$2:$B$26,2,FALSE)</f>
        <v>6</v>
      </c>
    </row>
    <row r="1115" spans="1:28" x14ac:dyDescent="0.2">
      <c r="A1115" t="s">
        <v>1144</v>
      </c>
      <c r="B1115">
        <v>3</v>
      </c>
      <c r="C1115" s="1">
        <v>40909</v>
      </c>
      <c r="E1115">
        <v>10022</v>
      </c>
      <c r="F1115">
        <v>5</v>
      </c>
      <c r="G1115">
        <v>787</v>
      </c>
      <c r="H1115">
        <v>1963</v>
      </c>
      <c r="I1115" t="s">
        <v>22</v>
      </c>
      <c r="J1115">
        <v>1970</v>
      </c>
      <c r="K1115">
        <v>7</v>
      </c>
      <c r="L1115" t="s">
        <v>16</v>
      </c>
      <c r="M1115" t="s">
        <v>26</v>
      </c>
      <c r="N1115" t="s">
        <v>25</v>
      </c>
      <c r="O1115" t="s">
        <v>25</v>
      </c>
      <c r="P1115">
        <v>80000</v>
      </c>
      <c r="Q1115">
        <v>8000</v>
      </c>
      <c r="R1115">
        <v>40000</v>
      </c>
      <c r="S1115">
        <v>16000</v>
      </c>
      <c r="T1115">
        <v>500000</v>
      </c>
      <c r="U1115">
        <v>1000</v>
      </c>
      <c r="V1115">
        <v>1000</v>
      </c>
      <c r="W1115">
        <v>1168</v>
      </c>
      <c r="X1115">
        <v>0</v>
      </c>
      <c r="Y1115">
        <v>0</v>
      </c>
      <c r="Z1115">
        <f t="shared" si="34"/>
        <v>1</v>
      </c>
      <c r="AA1115">
        <f t="shared" si="35"/>
        <v>1168</v>
      </c>
      <c r="AB1115">
        <f>VLOOKUP(E1115,'Territory Map'!$A$2:$B$26,2,FALSE)</f>
        <v>4</v>
      </c>
    </row>
    <row r="1116" spans="1:28" x14ac:dyDescent="0.2">
      <c r="A1116" t="s">
        <v>1145</v>
      </c>
      <c r="B1116">
        <v>3</v>
      </c>
      <c r="C1116" s="1">
        <v>40909</v>
      </c>
      <c r="E1116">
        <v>10025</v>
      </c>
      <c r="F1116">
        <v>3</v>
      </c>
      <c r="G1116">
        <v>871</v>
      </c>
      <c r="H1116">
        <v>1964</v>
      </c>
      <c r="I1116" t="s">
        <v>23</v>
      </c>
      <c r="J1116">
        <v>1987</v>
      </c>
      <c r="K1116">
        <v>1</v>
      </c>
      <c r="L1116" t="s">
        <v>14</v>
      </c>
      <c r="M1116" t="s">
        <v>26</v>
      </c>
      <c r="N1116" t="s">
        <v>25</v>
      </c>
      <c r="O1116" t="s">
        <v>25</v>
      </c>
      <c r="P1116">
        <v>150000</v>
      </c>
      <c r="Q1116">
        <v>15000</v>
      </c>
      <c r="R1116">
        <v>75000</v>
      </c>
      <c r="S1116">
        <v>30000</v>
      </c>
      <c r="T1116">
        <v>100000</v>
      </c>
      <c r="U1116">
        <v>5000</v>
      </c>
      <c r="V1116">
        <v>500</v>
      </c>
      <c r="W1116">
        <v>1555</v>
      </c>
      <c r="X1116">
        <v>0</v>
      </c>
      <c r="Y1116">
        <v>0</v>
      </c>
      <c r="Z1116">
        <f t="shared" si="34"/>
        <v>1</v>
      </c>
      <c r="AA1116">
        <f t="shared" si="35"/>
        <v>1555</v>
      </c>
      <c r="AB1116">
        <f>VLOOKUP(E1116,'Territory Map'!$A$2:$B$26,2,FALSE)</f>
        <v>7</v>
      </c>
    </row>
    <row r="1117" spans="1:28" x14ac:dyDescent="0.2">
      <c r="A1117" t="s">
        <v>1146</v>
      </c>
      <c r="B1117">
        <v>3</v>
      </c>
      <c r="C1117" s="1">
        <v>40909</v>
      </c>
      <c r="E1117">
        <v>10011</v>
      </c>
      <c r="F1117">
        <v>3</v>
      </c>
      <c r="G1117">
        <v>800</v>
      </c>
      <c r="H1117">
        <v>2009</v>
      </c>
      <c r="I1117" t="s">
        <v>22</v>
      </c>
      <c r="J1117">
        <v>2009</v>
      </c>
      <c r="K1117">
        <v>1</v>
      </c>
      <c r="L1117" t="s">
        <v>14</v>
      </c>
      <c r="M1117" t="s">
        <v>26</v>
      </c>
      <c r="N1117" t="s">
        <v>26</v>
      </c>
      <c r="O1117" t="s">
        <v>25</v>
      </c>
      <c r="P1117">
        <v>150000</v>
      </c>
      <c r="Q1117">
        <v>15000</v>
      </c>
      <c r="R1117">
        <v>75000</v>
      </c>
      <c r="S1117">
        <v>30000</v>
      </c>
      <c r="T1117">
        <v>500000</v>
      </c>
      <c r="U1117">
        <v>3000</v>
      </c>
      <c r="V1117">
        <v>1000</v>
      </c>
      <c r="W1117">
        <v>1133</v>
      </c>
      <c r="X1117">
        <v>0</v>
      </c>
      <c r="Y1117">
        <v>0</v>
      </c>
      <c r="Z1117">
        <f t="shared" si="34"/>
        <v>1</v>
      </c>
      <c r="AA1117">
        <f t="shared" si="35"/>
        <v>1133</v>
      </c>
      <c r="AB1117">
        <f>VLOOKUP(E1117,'Territory Map'!$A$2:$B$26,2,FALSE)</f>
        <v>6</v>
      </c>
    </row>
    <row r="1118" spans="1:28" x14ac:dyDescent="0.2">
      <c r="A1118" t="s">
        <v>1147</v>
      </c>
      <c r="B1118">
        <v>3</v>
      </c>
      <c r="C1118" s="1">
        <v>40909</v>
      </c>
      <c r="D1118" s="1">
        <v>41091</v>
      </c>
      <c r="E1118">
        <v>10013</v>
      </c>
      <c r="F1118">
        <v>4</v>
      </c>
      <c r="G1118">
        <v>704</v>
      </c>
      <c r="H1118">
        <v>1955</v>
      </c>
      <c r="I1118" t="s">
        <v>22</v>
      </c>
      <c r="J1118">
        <v>2009</v>
      </c>
      <c r="K1118">
        <v>1</v>
      </c>
      <c r="L1118" t="s">
        <v>14</v>
      </c>
      <c r="M1118" t="s">
        <v>26</v>
      </c>
      <c r="N1118" t="s">
        <v>25</v>
      </c>
      <c r="O1118" t="s">
        <v>25</v>
      </c>
      <c r="P1118">
        <v>70000</v>
      </c>
      <c r="Q1118">
        <v>7000</v>
      </c>
      <c r="R1118">
        <v>35000</v>
      </c>
      <c r="S1118">
        <v>14000</v>
      </c>
      <c r="T1118">
        <v>300000</v>
      </c>
      <c r="U1118">
        <v>1000</v>
      </c>
      <c r="V1118">
        <v>1000</v>
      </c>
      <c r="W1118">
        <v>826</v>
      </c>
      <c r="X1118">
        <v>0</v>
      </c>
      <c r="Y1118">
        <v>0</v>
      </c>
      <c r="Z1118">
        <f t="shared" si="34"/>
        <v>0.5</v>
      </c>
      <c r="AA1118">
        <f t="shared" si="35"/>
        <v>413</v>
      </c>
      <c r="AB1118">
        <f>VLOOKUP(E1118,'Territory Map'!$A$2:$B$26,2,FALSE)</f>
        <v>2</v>
      </c>
    </row>
    <row r="1119" spans="1:28" x14ac:dyDescent="0.2">
      <c r="A1119" t="s">
        <v>1148</v>
      </c>
      <c r="B1119">
        <v>3</v>
      </c>
      <c r="C1119" s="1">
        <v>40909</v>
      </c>
      <c r="E1119">
        <v>10004</v>
      </c>
      <c r="F1119">
        <v>4</v>
      </c>
      <c r="G1119">
        <v>683</v>
      </c>
      <c r="H1119">
        <v>1951</v>
      </c>
      <c r="I1119" t="s">
        <v>23</v>
      </c>
      <c r="J1119">
        <v>1993</v>
      </c>
      <c r="K1119">
        <v>7</v>
      </c>
      <c r="L1119" t="s">
        <v>14</v>
      </c>
      <c r="M1119" t="s">
        <v>26</v>
      </c>
      <c r="N1119" t="s">
        <v>25</v>
      </c>
      <c r="O1119" t="s">
        <v>25</v>
      </c>
      <c r="P1119">
        <v>50000</v>
      </c>
      <c r="Q1119">
        <v>5000</v>
      </c>
      <c r="R1119">
        <v>25000</v>
      </c>
      <c r="S1119">
        <v>10000</v>
      </c>
      <c r="T1119">
        <v>100000</v>
      </c>
      <c r="U1119">
        <v>1000</v>
      </c>
      <c r="V1119">
        <v>500</v>
      </c>
      <c r="W1119">
        <v>1047</v>
      </c>
      <c r="X1119">
        <v>0</v>
      </c>
      <c r="Y1119">
        <v>0</v>
      </c>
      <c r="Z1119">
        <f t="shared" si="34"/>
        <v>1</v>
      </c>
      <c r="AA1119">
        <f t="shared" si="35"/>
        <v>1047</v>
      </c>
      <c r="AB1119">
        <f>VLOOKUP(E1119,'Territory Map'!$A$2:$B$26,2,FALSE)</f>
        <v>5</v>
      </c>
    </row>
    <row r="1120" spans="1:28" x14ac:dyDescent="0.2">
      <c r="A1120" t="s">
        <v>1149</v>
      </c>
      <c r="B1120">
        <v>3</v>
      </c>
      <c r="C1120" s="1">
        <v>40909</v>
      </c>
      <c r="E1120">
        <v>10024</v>
      </c>
      <c r="F1120">
        <v>2</v>
      </c>
      <c r="G1120">
        <v>781</v>
      </c>
      <c r="H1120">
        <v>1961</v>
      </c>
      <c r="I1120" t="s">
        <v>24</v>
      </c>
      <c r="J1120">
        <v>1985</v>
      </c>
      <c r="K1120">
        <v>1</v>
      </c>
      <c r="L1120" t="s">
        <v>14</v>
      </c>
      <c r="M1120" t="s">
        <v>26</v>
      </c>
      <c r="N1120" t="s">
        <v>26</v>
      </c>
      <c r="O1120" t="s">
        <v>25</v>
      </c>
      <c r="P1120">
        <v>100000</v>
      </c>
      <c r="Q1120">
        <v>10000</v>
      </c>
      <c r="R1120">
        <v>50000</v>
      </c>
      <c r="S1120">
        <v>20000</v>
      </c>
      <c r="T1120">
        <v>300000</v>
      </c>
      <c r="U1120">
        <v>1000</v>
      </c>
      <c r="V1120">
        <v>250</v>
      </c>
      <c r="W1120">
        <v>1791</v>
      </c>
      <c r="X1120">
        <v>0</v>
      </c>
      <c r="Y1120">
        <v>0</v>
      </c>
      <c r="Z1120">
        <f t="shared" si="34"/>
        <v>1</v>
      </c>
      <c r="AA1120">
        <f t="shared" si="35"/>
        <v>1791</v>
      </c>
      <c r="AB1120">
        <f>VLOOKUP(E1120,'Territory Map'!$A$2:$B$26,2,FALSE)</f>
        <v>4</v>
      </c>
    </row>
    <row r="1121" spans="1:28" x14ac:dyDescent="0.2">
      <c r="A1121" t="s">
        <v>1150</v>
      </c>
      <c r="B1121">
        <v>3</v>
      </c>
      <c r="C1121" s="1">
        <v>40909</v>
      </c>
      <c r="E1121">
        <v>10018</v>
      </c>
      <c r="F1121">
        <v>3</v>
      </c>
      <c r="G1121">
        <v>719</v>
      </c>
      <c r="H1121">
        <v>1981</v>
      </c>
      <c r="I1121" t="s">
        <v>22</v>
      </c>
      <c r="J1121">
        <v>1981</v>
      </c>
      <c r="K1121">
        <v>7</v>
      </c>
      <c r="L1121" t="s">
        <v>15</v>
      </c>
      <c r="M1121" t="s">
        <v>26</v>
      </c>
      <c r="N1121" t="s">
        <v>25</v>
      </c>
      <c r="O1121" t="s">
        <v>25</v>
      </c>
      <c r="P1121">
        <v>150000</v>
      </c>
      <c r="Q1121">
        <v>15000</v>
      </c>
      <c r="R1121">
        <v>75000</v>
      </c>
      <c r="S1121">
        <v>30000</v>
      </c>
      <c r="T1121">
        <v>500000</v>
      </c>
      <c r="U1121">
        <v>1000</v>
      </c>
      <c r="V1121">
        <v>250</v>
      </c>
      <c r="W1121">
        <v>1712</v>
      </c>
      <c r="X1121">
        <v>0</v>
      </c>
      <c r="Y1121">
        <v>0</v>
      </c>
      <c r="Z1121">
        <f t="shared" si="34"/>
        <v>1</v>
      </c>
      <c r="AA1121">
        <f t="shared" si="35"/>
        <v>1712</v>
      </c>
      <c r="AB1121">
        <f>VLOOKUP(E1121,'Territory Map'!$A$2:$B$26,2,FALSE)</f>
        <v>2</v>
      </c>
    </row>
    <row r="1122" spans="1:28" x14ac:dyDescent="0.2">
      <c r="A1122" t="s">
        <v>1151</v>
      </c>
      <c r="B1122">
        <v>3</v>
      </c>
      <c r="C1122" s="1">
        <v>40909</v>
      </c>
      <c r="E1122">
        <v>10021</v>
      </c>
      <c r="F1122">
        <v>2</v>
      </c>
      <c r="G1122">
        <v>725</v>
      </c>
      <c r="H1122">
        <v>1991</v>
      </c>
      <c r="I1122" t="s">
        <v>22</v>
      </c>
      <c r="J1122">
        <v>1991</v>
      </c>
      <c r="K1122">
        <v>1</v>
      </c>
      <c r="L1122" t="s">
        <v>14</v>
      </c>
      <c r="M1122" t="s">
        <v>26</v>
      </c>
      <c r="N1122" t="s">
        <v>25</v>
      </c>
      <c r="O1122" t="s">
        <v>25</v>
      </c>
      <c r="P1122">
        <v>80000</v>
      </c>
      <c r="Q1122">
        <v>8000</v>
      </c>
      <c r="R1122">
        <v>40000</v>
      </c>
      <c r="S1122">
        <v>16000</v>
      </c>
      <c r="T1122">
        <v>100000</v>
      </c>
      <c r="U1122">
        <v>1000</v>
      </c>
      <c r="V1122">
        <v>1000</v>
      </c>
      <c r="W1122">
        <v>1427</v>
      </c>
      <c r="X1122">
        <v>0</v>
      </c>
      <c r="Y1122">
        <v>0</v>
      </c>
      <c r="Z1122">
        <f t="shared" si="34"/>
        <v>1</v>
      </c>
      <c r="AA1122">
        <f t="shared" si="35"/>
        <v>1427</v>
      </c>
      <c r="AB1122">
        <f>VLOOKUP(E1122,'Territory Map'!$A$2:$B$26,2,FALSE)</f>
        <v>6</v>
      </c>
    </row>
    <row r="1123" spans="1:28" x14ac:dyDescent="0.2">
      <c r="A1123" t="s">
        <v>1152</v>
      </c>
      <c r="B1123">
        <v>3</v>
      </c>
      <c r="C1123" s="1">
        <v>40909</v>
      </c>
      <c r="E1123">
        <v>10021</v>
      </c>
      <c r="F1123">
        <v>1</v>
      </c>
      <c r="G1123">
        <v>900</v>
      </c>
      <c r="H1123">
        <v>1952</v>
      </c>
      <c r="I1123" t="s">
        <v>22</v>
      </c>
      <c r="J1123">
        <v>1963</v>
      </c>
      <c r="K1123">
        <v>1</v>
      </c>
      <c r="L1123" t="s">
        <v>14</v>
      </c>
      <c r="M1123" t="s">
        <v>26</v>
      </c>
      <c r="N1123" t="s">
        <v>26</v>
      </c>
      <c r="O1123" t="s">
        <v>25</v>
      </c>
      <c r="P1123">
        <v>80000</v>
      </c>
      <c r="Q1123">
        <v>8000</v>
      </c>
      <c r="R1123">
        <v>40000</v>
      </c>
      <c r="S1123">
        <v>16000</v>
      </c>
      <c r="T1123">
        <v>100000</v>
      </c>
      <c r="U1123">
        <v>3000</v>
      </c>
      <c r="V1123">
        <v>250</v>
      </c>
      <c r="W1123">
        <v>726</v>
      </c>
      <c r="X1123">
        <v>0</v>
      </c>
      <c r="Y1123">
        <v>0</v>
      </c>
      <c r="Z1123">
        <f t="shared" si="34"/>
        <v>1</v>
      </c>
      <c r="AA1123">
        <f t="shared" si="35"/>
        <v>726</v>
      </c>
      <c r="AB1123">
        <f>VLOOKUP(E1123,'Territory Map'!$A$2:$B$26,2,FALSE)</f>
        <v>6</v>
      </c>
    </row>
    <row r="1124" spans="1:28" x14ac:dyDescent="0.2">
      <c r="A1124" t="s">
        <v>1153</v>
      </c>
      <c r="B1124">
        <v>3</v>
      </c>
      <c r="C1124" s="1">
        <v>40909</v>
      </c>
      <c r="E1124">
        <v>10009</v>
      </c>
      <c r="F1124">
        <v>5</v>
      </c>
      <c r="G1124">
        <v>800</v>
      </c>
      <c r="H1124">
        <v>2001</v>
      </c>
      <c r="I1124" t="s">
        <v>22</v>
      </c>
      <c r="J1124">
        <v>2009</v>
      </c>
      <c r="K1124">
        <v>1</v>
      </c>
      <c r="L1124" t="s">
        <v>15</v>
      </c>
      <c r="M1124" t="s">
        <v>25</v>
      </c>
      <c r="N1124" t="s">
        <v>25</v>
      </c>
      <c r="O1124" t="s">
        <v>25</v>
      </c>
      <c r="P1124">
        <v>95000</v>
      </c>
      <c r="Q1124">
        <v>9500</v>
      </c>
      <c r="R1124">
        <v>47500</v>
      </c>
      <c r="S1124">
        <v>19000</v>
      </c>
      <c r="T1124">
        <v>100000</v>
      </c>
      <c r="U1124">
        <v>1000</v>
      </c>
      <c r="V1124">
        <v>250</v>
      </c>
      <c r="W1124">
        <v>1141</v>
      </c>
      <c r="X1124">
        <v>0</v>
      </c>
      <c r="Y1124">
        <v>0</v>
      </c>
      <c r="Z1124">
        <f t="shared" si="34"/>
        <v>1</v>
      </c>
      <c r="AA1124">
        <f t="shared" si="35"/>
        <v>1141</v>
      </c>
      <c r="AB1124">
        <f>VLOOKUP(E1124,'Territory Map'!$A$2:$B$26,2,FALSE)</f>
        <v>1</v>
      </c>
    </row>
    <row r="1125" spans="1:28" x14ac:dyDescent="0.2">
      <c r="A1125" t="s">
        <v>1154</v>
      </c>
      <c r="B1125">
        <v>3</v>
      </c>
      <c r="C1125" s="1">
        <v>40909</v>
      </c>
      <c r="E1125">
        <v>10019</v>
      </c>
      <c r="F1125">
        <v>3</v>
      </c>
      <c r="G1125">
        <v>853</v>
      </c>
      <c r="H1125">
        <v>1971</v>
      </c>
      <c r="I1125" t="s">
        <v>22</v>
      </c>
      <c r="J1125">
        <v>1980</v>
      </c>
      <c r="K1125">
        <v>7</v>
      </c>
      <c r="L1125" t="s">
        <v>14</v>
      </c>
      <c r="M1125" t="s">
        <v>26</v>
      </c>
      <c r="N1125" t="s">
        <v>25</v>
      </c>
      <c r="O1125" t="s">
        <v>25</v>
      </c>
      <c r="P1125">
        <v>80000</v>
      </c>
      <c r="Q1125">
        <v>8000</v>
      </c>
      <c r="R1125">
        <v>40000</v>
      </c>
      <c r="S1125">
        <v>16000</v>
      </c>
      <c r="T1125">
        <v>100000</v>
      </c>
      <c r="U1125">
        <v>1000</v>
      </c>
      <c r="V1125">
        <v>1000</v>
      </c>
      <c r="W1125">
        <v>932</v>
      </c>
      <c r="X1125">
        <v>0</v>
      </c>
      <c r="Y1125">
        <v>0</v>
      </c>
      <c r="Z1125">
        <f t="shared" si="34"/>
        <v>1</v>
      </c>
      <c r="AA1125">
        <f t="shared" si="35"/>
        <v>932</v>
      </c>
      <c r="AB1125">
        <f>VLOOKUP(E1125,'Territory Map'!$A$2:$B$26,2,FALSE)</f>
        <v>1</v>
      </c>
    </row>
    <row r="1126" spans="1:28" x14ac:dyDescent="0.2">
      <c r="A1126" t="s">
        <v>1155</v>
      </c>
      <c r="B1126">
        <v>3</v>
      </c>
      <c r="C1126" s="1">
        <v>40909</v>
      </c>
      <c r="E1126">
        <v>10007</v>
      </c>
      <c r="F1126">
        <v>3</v>
      </c>
      <c r="G1126">
        <v>688</v>
      </c>
      <c r="H1126">
        <v>1959</v>
      </c>
      <c r="I1126" t="s">
        <v>22</v>
      </c>
      <c r="J1126">
        <v>1984</v>
      </c>
      <c r="K1126">
        <v>1</v>
      </c>
      <c r="L1126" t="s">
        <v>14</v>
      </c>
      <c r="M1126" t="s">
        <v>26</v>
      </c>
      <c r="N1126" t="s">
        <v>26</v>
      </c>
      <c r="O1126" t="s">
        <v>25</v>
      </c>
      <c r="P1126">
        <v>125000</v>
      </c>
      <c r="Q1126">
        <v>12500</v>
      </c>
      <c r="R1126">
        <v>62500</v>
      </c>
      <c r="S1126">
        <v>25000</v>
      </c>
      <c r="T1126">
        <v>500000</v>
      </c>
      <c r="U1126">
        <v>1000</v>
      </c>
      <c r="V1126">
        <v>500</v>
      </c>
      <c r="W1126">
        <v>2247</v>
      </c>
      <c r="X1126">
        <v>0</v>
      </c>
      <c r="Y1126">
        <v>0</v>
      </c>
      <c r="Z1126">
        <f t="shared" si="34"/>
        <v>1</v>
      </c>
      <c r="AA1126">
        <f t="shared" si="35"/>
        <v>2247</v>
      </c>
      <c r="AB1126">
        <f>VLOOKUP(E1126,'Territory Map'!$A$2:$B$26,2,FALSE)</f>
        <v>3</v>
      </c>
    </row>
    <row r="1127" spans="1:28" x14ac:dyDescent="0.2">
      <c r="A1127" t="s">
        <v>1156</v>
      </c>
      <c r="B1127">
        <v>3</v>
      </c>
      <c r="C1127" s="1">
        <v>40909</v>
      </c>
      <c r="E1127">
        <v>10002</v>
      </c>
      <c r="F1127">
        <v>2</v>
      </c>
      <c r="G1127">
        <v>697</v>
      </c>
      <c r="H1127">
        <v>1962</v>
      </c>
      <c r="I1127" t="s">
        <v>22</v>
      </c>
      <c r="J1127">
        <v>1974</v>
      </c>
      <c r="K1127">
        <v>1</v>
      </c>
      <c r="L1127" t="s">
        <v>14</v>
      </c>
      <c r="M1127" t="s">
        <v>26</v>
      </c>
      <c r="N1127" t="s">
        <v>25</v>
      </c>
      <c r="O1127" t="s">
        <v>25</v>
      </c>
      <c r="P1127">
        <v>150000</v>
      </c>
      <c r="Q1127">
        <v>15000</v>
      </c>
      <c r="R1127">
        <v>75000</v>
      </c>
      <c r="S1127">
        <v>30000</v>
      </c>
      <c r="T1127">
        <v>500000</v>
      </c>
      <c r="U1127">
        <v>3000</v>
      </c>
      <c r="V1127">
        <v>500</v>
      </c>
      <c r="W1127">
        <v>2342</v>
      </c>
      <c r="X1127">
        <v>0</v>
      </c>
      <c r="Y1127">
        <v>0</v>
      </c>
      <c r="Z1127">
        <f t="shared" si="34"/>
        <v>1</v>
      </c>
      <c r="AA1127">
        <f t="shared" si="35"/>
        <v>2342</v>
      </c>
      <c r="AB1127">
        <f>VLOOKUP(E1127,'Territory Map'!$A$2:$B$26,2,FALSE)</f>
        <v>5</v>
      </c>
    </row>
    <row r="1128" spans="1:28" x14ac:dyDescent="0.2">
      <c r="A1128" t="s">
        <v>1157</v>
      </c>
      <c r="B1128">
        <v>3</v>
      </c>
      <c r="C1128" s="1">
        <v>40909</v>
      </c>
      <c r="E1128">
        <v>10005</v>
      </c>
      <c r="F1128">
        <v>3</v>
      </c>
      <c r="G1128">
        <v>754</v>
      </c>
      <c r="H1128">
        <v>1958</v>
      </c>
      <c r="I1128" t="s">
        <v>22</v>
      </c>
      <c r="J1128">
        <v>1981</v>
      </c>
      <c r="K1128">
        <v>1</v>
      </c>
      <c r="L1128" t="s">
        <v>14</v>
      </c>
      <c r="M1128" t="s">
        <v>26</v>
      </c>
      <c r="N1128" t="s">
        <v>26</v>
      </c>
      <c r="O1128" t="s">
        <v>25</v>
      </c>
      <c r="P1128">
        <v>100000</v>
      </c>
      <c r="Q1128">
        <v>10000</v>
      </c>
      <c r="R1128">
        <v>50000</v>
      </c>
      <c r="S1128">
        <v>20000</v>
      </c>
      <c r="T1128">
        <v>500000</v>
      </c>
      <c r="U1128">
        <v>3000</v>
      </c>
      <c r="V1128">
        <v>1000</v>
      </c>
      <c r="W1128">
        <v>2139</v>
      </c>
      <c r="X1128">
        <v>0</v>
      </c>
      <c r="Y1128">
        <v>0</v>
      </c>
      <c r="Z1128">
        <f t="shared" si="34"/>
        <v>1</v>
      </c>
      <c r="AA1128">
        <f t="shared" si="35"/>
        <v>2139</v>
      </c>
      <c r="AB1128">
        <f>VLOOKUP(E1128,'Territory Map'!$A$2:$B$26,2,FALSE)</f>
        <v>7</v>
      </c>
    </row>
    <row r="1129" spans="1:28" x14ac:dyDescent="0.2">
      <c r="A1129" t="s">
        <v>1158</v>
      </c>
      <c r="B1129">
        <v>3</v>
      </c>
      <c r="C1129" s="1">
        <v>40909</v>
      </c>
      <c r="E1129">
        <v>10023</v>
      </c>
      <c r="F1129">
        <v>2</v>
      </c>
      <c r="G1129">
        <v>800</v>
      </c>
      <c r="H1129">
        <v>1973</v>
      </c>
      <c r="I1129" t="s">
        <v>22</v>
      </c>
      <c r="J1129">
        <v>1973</v>
      </c>
      <c r="K1129">
        <v>1</v>
      </c>
      <c r="L1129" t="s">
        <v>16</v>
      </c>
      <c r="M1129" t="s">
        <v>26</v>
      </c>
      <c r="N1129" t="s">
        <v>25</v>
      </c>
      <c r="O1129" t="s">
        <v>25</v>
      </c>
      <c r="P1129">
        <v>50000</v>
      </c>
      <c r="Q1129">
        <v>5000</v>
      </c>
      <c r="R1129">
        <v>25000</v>
      </c>
      <c r="S1129">
        <v>10000</v>
      </c>
      <c r="T1129">
        <v>100000</v>
      </c>
      <c r="U1129">
        <v>3000</v>
      </c>
      <c r="V1129">
        <v>500</v>
      </c>
      <c r="W1129">
        <v>278</v>
      </c>
      <c r="X1129">
        <v>0</v>
      </c>
      <c r="Y1129">
        <v>0</v>
      </c>
      <c r="Z1129">
        <f t="shared" si="34"/>
        <v>1</v>
      </c>
      <c r="AA1129">
        <f t="shared" si="35"/>
        <v>278</v>
      </c>
      <c r="AB1129">
        <f>VLOOKUP(E1129,'Territory Map'!$A$2:$B$26,2,FALSE)</f>
        <v>4</v>
      </c>
    </row>
    <row r="1130" spans="1:28" x14ac:dyDescent="0.2">
      <c r="A1130" t="s">
        <v>1159</v>
      </c>
      <c r="B1130">
        <v>3</v>
      </c>
      <c r="C1130" s="1">
        <v>40909</v>
      </c>
      <c r="E1130">
        <v>10011</v>
      </c>
      <c r="F1130">
        <v>4</v>
      </c>
      <c r="G1130">
        <v>800</v>
      </c>
      <c r="H1130">
        <v>1959</v>
      </c>
      <c r="I1130" t="s">
        <v>22</v>
      </c>
      <c r="J1130">
        <v>2008</v>
      </c>
      <c r="K1130">
        <v>1</v>
      </c>
      <c r="L1130" t="s">
        <v>14</v>
      </c>
      <c r="M1130" t="s">
        <v>26</v>
      </c>
      <c r="N1130" t="s">
        <v>25</v>
      </c>
      <c r="O1130" t="s">
        <v>25</v>
      </c>
      <c r="P1130">
        <v>100000</v>
      </c>
      <c r="Q1130">
        <v>10000</v>
      </c>
      <c r="R1130">
        <v>60000</v>
      </c>
      <c r="S1130">
        <v>20000</v>
      </c>
      <c r="T1130">
        <v>300000</v>
      </c>
      <c r="U1130">
        <v>1000</v>
      </c>
      <c r="V1130">
        <v>500</v>
      </c>
      <c r="W1130">
        <v>1542</v>
      </c>
      <c r="X1130">
        <v>0</v>
      </c>
      <c r="Y1130">
        <v>0</v>
      </c>
      <c r="Z1130">
        <f t="shared" si="34"/>
        <v>1</v>
      </c>
      <c r="AA1130">
        <f t="shared" si="35"/>
        <v>1542</v>
      </c>
      <c r="AB1130">
        <f>VLOOKUP(E1130,'Territory Map'!$A$2:$B$26,2,FALSE)</f>
        <v>6</v>
      </c>
    </row>
    <row r="1131" spans="1:28" x14ac:dyDescent="0.2">
      <c r="A1131" t="s">
        <v>1160</v>
      </c>
      <c r="B1131">
        <v>3</v>
      </c>
      <c r="C1131" s="1">
        <v>40909</v>
      </c>
      <c r="E1131">
        <v>10017</v>
      </c>
      <c r="F1131">
        <v>4</v>
      </c>
      <c r="G1131">
        <v>900</v>
      </c>
      <c r="H1131">
        <v>1980</v>
      </c>
      <c r="I1131" t="s">
        <v>22</v>
      </c>
      <c r="J1131">
        <v>1980</v>
      </c>
      <c r="K1131">
        <v>1</v>
      </c>
      <c r="L1131" t="s">
        <v>14</v>
      </c>
      <c r="M1131" t="s">
        <v>25</v>
      </c>
      <c r="N1131" t="s">
        <v>25</v>
      </c>
      <c r="O1131" t="s">
        <v>25</v>
      </c>
      <c r="P1131">
        <v>70000</v>
      </c>
      <c r="Q1131">
        <v>7000</v>
      </c>
      <c r="R1131">
        <v>35000</v>
      </c>
      <c r="S1131">
        <v>14000</v>
      </c>
      <c r="T1131">
        <v>500000</v>
      </c>
      <c r="U1131">
        <v>1000</v>
      </c>
      <c r="V1131">
        <v>250</v>
      </c>
      <c r="W1131">
        <v>717</v>
      </c>
      <c r="X1131">
        <v>0</v>
      </c>
      <c r="Y1131">
        <v>0</v>
      </c>
      <c r="Z1131">
        <f t="shared" si="34"/>
        <v>1</v>
      </c>
      <c r="AA1131">
        <f t="shared" si="35"/>
        <v>717</v>
      </c>
      <c r="AB1131">
        <f>VLOOKUP(E1131,'Territory Map'!$A$2:$B$26,2,FALSE)</f>
        <v>3</v>
      </c>
    </row>
    <row r="1132" spans="1:28" x14ac:dyDescent="0.2">
      <c r="A1132" t="s">
        <v>1161</v>
      </c>
      <c r="B1132">
        <v>3</v>
      </c>
      <c r="C1132" s="1">
        <v>40909</v>
      </c>
      <c r="E1132">
        <v>10009</v>
      </c>
      <c r="F1132">
        <v>1</v>
      </c>
      <c r="G1132">
        <v>800</v>
      </c>
      <c r="H1132">
        <v>1990</v>
      </c>
      <c r="I1132" t="s">
        <v>22</v>
      </c>
      <c r="J1132">
        <v>1990</v>
      </c>
      <c r="K1132">
        <v>1</v>
      </c>
      <c r="L1132" t="s">
        <v>15</v>
      </c>
      <c r="M1132" t="s">
        <v>26</v>
      </c>
      <c r="N1132" t="s">
        <v>25</v>
      </c>
      <c r="O1132" t="s">
        <v>25</v>
      </c>
      <c r="P1132">
        <v>100000</v>
      </c>
      <c r="Q1132">
        <v>10000</v>
      </c>
      <c r="R1132">
        <v>50000</v>
      </c>
      <c r="S1132">
        <v>20000</v>
      </c>
      <c r="T1132">
        <v>100000</v>
      </c>
      <c r="U1132">
        <v>3000</v>
      </c>
      <c r="V1132">
        <v>500</v>
      </c>
      <c r="W1132">
        <v>744</v>
      </c>
      <c r="X1132">
        <v>0</v>
      </c>
      <c r="Y1132">
        <v>0</v>
      </c>
      <c r="Z1132">
        <f t="shared" si="34"/>
        <v>1</v>
      </c>
      <c r="AA1132">
        <f t="shared" si="35"/>
        <v>744</v>
      </c>
      <c r="AB1132">
        <f>VLOOKUP(E1132,'Territory Map'!$A$2:$B$26,2,FALSE)</f>
        <v>1</v>
      </c>
    </row>
    <row r="1133" spans="1:28" x14ac:dyDescent="0.2">
      <c r="A1133" t="s">
        <v>1162</v>
      </c>
      <c r="B1133">
        <v>3</v>
      </c>
      <c r="C1133" s="1">
        <v>40909</v>
      </c>
      <c r="E1133">
        <v>10012</v>
      </c>
      <c r="F1133">
        <v>1</v>
      </c>
      <c r="G1133">
        <v>896</v>
      </c>
      <c r="H1133">
        <v>1987</v>
      </c>
      <c r="I1133" t="s">
        <v>22</v>
      </c>
      <c r="J1133">
        <v>2002</v>
      </c>
      <c r="K1133">
        <v>7</v>
      </c>
      <c r="L1133" t="s">
        <v>14</v>
      </c>
      <c r="M1133" t="s">
        <v>26</v>
      </c>
      <c r="N1133" t="s">
        <v>26</v>
      </c>
      <c r="O1133" t="s">
        <v>25</v>
      </c>
      <c r="P1133">
        <v>100000</v>
      </c>
      <c r="Q1133">
        <v>10000</v>
      </c>
      <c r="R1133">
        <v>60000</v>
      </c>
      <c r="S1133">
        <v>20000</v>
      </c>
      <c r="T1133">
        <v>300000</v>
      </c>
      <c r="U1133">
        <v>1000</v>
      </c>
      <c r="V1133">
        <v>500</v>
      </c>
      <c r="W1133">
        <v>637</v>
      </c>
      <c r="X1133">
        <v>0</v>
      </c>
      <c r="Y1133">
        <v>0</v>
      </c>
      <c r="Z1133">
        <f t="shared" si="34"/>
        <v>1</v>
      </c>
      <c r="AA1133">
        <f t="shared" si="35"/>
        <v>637</v>
      </c>
      <c r="AB1133">
        <f>VLOOKUP(E1133,'Territory Map'!$A$2:$B$26,2,FALSE)</f>
        <v>3</v>
      </c>
    </row>
    <row r="1134" spans="1:28" x14ac:dyDescent="0.2">
      <c r="A1134" t="s">
        <v>1163</v>
      </c>
      <c r="B1134">
        <v>3</v>
      </c>
      <c r="C1134" s="1">
        <v>40909</v>
      </c>
      <c r="E1134">
        <v>10019</v>
      </c>
      <c r="F1134">
        <v>2</v>
      </c>
      <c r="G1134">
        <v>900</v>
      </c>
      <c r="H1134">
        <v>1974</v>
      </c>
      <c r="I1134" t="s">
        <v>23</v>
      </c>
      <c r="J1134">
        <v>1974</v>
      </c>
      <c r="K1134">
        <v>1</v>
      </c>
      <c r="L1134" t="s">
        <v>14</v>
      </c>
      <c r="M1134" t="s">
        <v>26</v>
      </c>
      <c r="N1134" t="s">
        <v>26</v>
      </c>
      <c r="O1134" t="s">
        <v>25</v>
      </c>
      <c r="P1134">
        <v>125000</v>
      </c>
      <c r="Q1134">
        <v>12500</v>
      </c>
      <c r="R1134">
        <v>62500</v>
      </c>
      <c r="S1134">
        <v>25000</v>
      </c>
      <c r="T1134">
        <v>100000</v>
      </c>
      <c r="U1134">
        <v>5000</v>
      </c>
      <c r="V1134">
        <v>500</v>
      </c>
      <c r="W1134">
        <v>723</v>
      </c>
      <c r="X1134">
        <v>0</v>
      </c>
      <c r="Y1134">
        <v>0</v>
      </c>
      <c r="Z1134">
        <f t="shared" si="34"/>
        <v>1</v>
      </c>
      <c r="AA1134">
        <f t="shared" si="35"/>
        <v>723</v>
      </c>
      <c r="AB1134">
        <f>VLOOKUP(E1134,'Territory Map'!$A$2:$B$26,2,FALSE)</f>
        <v>1</v>
      </c>
    </row>
    <row r="1135" spans="1:28" x14ac:dyDescent="0.2">
      <c r="A1135" t="s">
        <v>1164</v>
      </c>
      <c r="B1135">
        <v>3</v>
      </c>
      <c r="C1135" s="1">
        <v>40909</v>
      </c>
      <c r="E1135">
        <v>10008</v>
      </c>
      <c r="F1135">
        <v>4</v>
      </c>
      <c r="G1135">
        <v>853</v>
      </c>
      <c r="H1135">
        <v>1987</v>
      </c>
      <c r="I1135" t="s">
        <v>23</v>
      </c>
      <c r="J1135">
        <v>1992</v>
      </c>
      <c r="K1135">
        <v>1</v>
      </c>
      <c r="L1135" t="s">
        <v>14</v>
      </c>
      <c r="M1135" t="s">
        <v>25</v>
      </c>
      <c r="N1135" t="s">
        <v>25</v>
      </c>
      <c r="O1135" t="s">
        <v>25</v>
      </c>
      <c r="P1135">
        <v>150000</v>
      </c>
      <c r="Q1135">
        <v>15000</v>
      </c>
      <c r="R1135">
        <v>75000</v>
      </c>
      <c r="S1135">
        <v>30000</v>
      </c>
      <c r="T1135">
        <v>500000</v>
      </c>
      <c r="U1135">
        <v>3000</v>
      </c>
      <c r="V1135">
        <v>250</v>
      </c>
      <c r="W1135">
        <v>1420</v>
      </c>
      <c r="X1135">
        <v>0</v>
      </c>
      <c r="Y1135">
        <v>0</v>
      </c>
      <c r="Z1135">
        <f t="shared" si="34"/>
        <v>1</v>
      </c>
      <c r="AA1135">
        <f t="shared" si="35"/>
        <v>1420</v>
      </c>
      <c r="AB1135">
        <f>VLOOKUP(E1135,'Territory Map'!$A$2:$B$26,2,FALSE)</f>
        <v>1</v>
      </c>
    </row>
    <row r="1136" spans="1:28" x14ac:dyDescent="0.2">
      <c r="A1136" t="s">
        <v>1165</v>
      </c>
      <c r="B1136">
        <v>3</v>
      </c>
      <c r="C1136" s="1">
        <v>40909</v>
      </c>
      <c r="E1136">
        <v>10004</v>
      </c>
      <c r="F1136">
        <v>2</v>
      </c>
      <c r="G1136">
        <v>703</v>
      </c>
      <c r="H1136">
        <v>1998</v>
      </c>
      <c r="I1136" t="s">
        <v>23</v>
      </c>
      <c r="J1136">
        <v>1998</v>
      </c>
      <c r="K1136">
        <v>1</v>
      </c>
      <c r="L1136" t="s">
        <v>14</v>
      </c>
      <c r="M1136" t="s">
        <v>26</v>
      </c>
      <c r="N1136" t="s">
        <v>25</v>
      </c>
      <c r="O1136" t="s">
        <v>25</v>
      </c>
      <c r="P1136">
        <v>80000</v>
      </c>
      <c r="Q1136">
        <v>8000</v>
      </c>
      <c r="R1136">
        <v>56000</v>
      </c>
      <c r="S1136">
        <v>16000</v>
      </c>
      <c r="T1136">
        <v>300000</v>
      </c>
      <c r="U1136">
        <v>3000</v>
      </c>
      <c r="V1136">
        <v>500</v>
      </c>
      <c r="W1136">
        <v>796</v>
      </c>
      <c r="X1136">
        <v>0</v>
      </c>
      <c r="Y1136">
        <v>0</v>
      </c>
      <c r="Z1136">
        <f t="shared" si="34"/>
        <v>1</v>
      </c>
      <c r="AA1136">
        <f t="shared" si="35"/>
        <v>796</v>
      </c>
      <c r="AB1136">
        <f>VLOOKUP(E1136,'Territory Map'!$A$2:$B$26,2,FALSE)</f>
        <v>5</v>
      </c>
    </row>
    <row r="1137" spans="1:28" x14ac:dyDescent="0.2">
      <c r="A1137" t="s">
        <v>1166</v>
      </c>
      <c r="B1137">
        <v>3</v>
      </c>
      <c r="C1137" s="1">
        <v>40909</v>
      </c>
      <c r="E1137">
        <v>10021</v>
      </c>
      <c r="F1137">
        <v>2</v>
      </c>
      <c r="G1137">
        <v>679</v>
      </c>
      <c r="H1137">
        <v>1983</v>
      </c>
      <c r="I1137" t="s">
        <v>22</v>
      </c>
      <c r="J1137">
        <v>2010</v>
      </c>
      <c r="K1137">
        <v>1</v>
      </c>
      <c r="L1137" t="s">
        <v>14</v>
      </c>
      <c r="M1137" t="s">
        <v>26</v>
      </c>
      <c r="N1137" t="s">
        <v>25</v>
      </c>
      <c r="O1137" t="s">
        <v>25</v>
      </c>
      <c r="P1137">
        <v>300000</v>
      </c>
      <c r="Q1137">
        <v>30000</v>
      </c>
      <c r="R1137">
        <v>180000</v>
      </c>
      <c r="S1137">
        <v>60000</v>
      </c>
      <c r="T1137">
        <v>300000</v>
      </c>
      <c r="U1137">
        <v>3000</v>
      </c>
      <c r="V1137">
        <v>250</v>
      </c>
      <c r="W1137">
        <v>5389</v>
      </c>
      <c r="X1137">
        <v>0</v>
      </c>
      <c r="Y1137">
        <v>0</v>
      </c>
      <c r="Z1137">
        <f t="shared" si="34"/>
        <v>1</v>
      </c>
      <c r="AA1137">
        <f t="shared" si="35"/>
        <v>5389</v>
      </c>
      <c r="AB1137">
        <f>VLOOKUP(E1137,'Territory Map'!$A$2:$B$26,2,FALSE)</f>
        <v>6</v>
      </c>
    </row>
    <row r="1138" spans="1:28" x14ac:dyDescent="0.2">
      <c r="A1138" t="s">
        <v>1167</v>
      </c>
      <c r="B1138">
        <v>3</v>
      </c>
      <c r="C1138" s="1">
        <v>40909</v>
      </c>
      <c r="E1138">
        <v>10008</v>
      </c>
      <c r="F1138">
        <v>4</v>
      </c>
      <c r="G1138" t="s">
        <v>27</v>
      </c>
      <c r="H1138">
        <v>1986</v>
      </c>
      <c r="I1138" t="s">
        <v>22</v>
      </c>
      <c r="J1138">
        <v>2006</v>
      </c>
      <c r="K1138">
        <v>1</v>
      </c>
      <c r="L1138" t="s">
        <v>14</v>
      </c>
      <c r="M1138" t="s">
        <v>25</v>
      </c>
      <c r="N1138" t="s">
        <v>26</v>
      </c>
      <c r="O1138" t="s">
        <v>25</v>
      </c>
      <c r="P1138">
        <v>125000</v>
      </c>
      <c r="Q1138">
        <v>12500</v>
      </c>
      <c r="R1138">
        <v>62500</v>
      </c>
      <c r="S1138">
        <v>25000</v>
      </c>
      <c r="T1138">
        <v>100000</v>
      </c>
      <c r="U1138">
        <v>5000</v>
      </c>
      <c r="V1138">
        <v>1000</v>
      </c>
      <c r="W1138">
        <v>1187</v>
      </c>
      <c r="X1138">
        <v>0</v>
      </c>
      <c r="Y1138">
        <v>0</v>
      </c>
      <c r="Z1138">
        <f t="shared" si="34"/>
        <v>1</v>
      </c>
      <c r="AA1138">
        <f t="shared" si="35"/>
        <v>1187</v>
      </c>
      <c r="AB1138">
        <f>VLOOKUP(E1138,'Territory Map'!$A$2:$B$26,2,FALSE)</f>
        <v>1</v>
      </c>
    </row>
    <row r="1139" spans="1:28" x14ac:dyDescent="0.2">
      <c r="A1139" t="s">
        <v>1168</v>
      </c>
      <c r="B1139">
        <v>3</v>
      </c>
      <c r="C1139" s="1">
        <v>40909</v>
      </c>
      <c r="E1139">
        <v>10006</v>
      </c>
      <c r="F1139">
        <v>3</v>
      </c>
      <c r="G1139">
        <v>900</v>
      </c>
      <c r="H1139">
        <v>1956</v>
      </c>
      <c r="I1139" t="s">
        <v>22</v>
      </c>
      <c r="J1139">
        <v>1986</v>
      </c>
      <c r="K1139">
        <v>7</v>
      </c>
      <c r="L1139" t="s">
        <v>14</v>
      </c>
      <c r="M1139" t="s">
        <v>26</v>
      </c>
      <c r="N1139" t="s">
        <v>25</v>
      </c>
      <c r="O1139" t="s">
        <v>25</v>
      </c>
      <c r="P1139">
        <v>50000</v>
      </c>
      <c r="Q1139">
        <v>5000</v>
      </c>
      <c r="R1139">
        <v>25000</v>
      </c>
      <c r="S1139">
        <v>10000</v>
      </c>
      <c r="T1139">
        <v>500000</v>
      </c>
      <c r="U1139">
        <v>5000</v>
      </c>
      <c r="V1139">
        <v>250</v>
      </c>
      <c r="W1139">
        <v>728</v>
      </c>
      <c r="X1139">
        <v>0</v>
      </c>
      <c r="Y1139">
        <v>0</v>
      </c>
      <c r="Z1139">
        <f t="shared" si="34"/>
        <v>1</v>
      </c>
      <c r="AA1139">
        <f t="shared" si="35"/>
        <v>728</v>
      </c>
      <c r="AB1139">
        <f>VLOOKUP(E1139,'Territory Map'!$A$2:$B$26,2,FALSE)</f>
        <v>6</v>
      </c>
    </row>
    <row r="1140" spans="1:28" x14ac:dyDescent="0.2">
      <c r="A1140" t="s">
        <v>1169</v>
      </c>
      <c r="B1140">
        <v>3</v>
      </c>
      <c r="C1140" s="1">
        <v>40909</v>
      </c>
      <c r="E1140">
        <v>10016</v>
      </c>
      <c r="F1140">
        <v>1</v>
      </c>
      <c r="G1140">
        <v>687</v>
      </c>
      <c r="H1140">
        <v>1994</v>
      </c>
      <c r="I1140" t="s">
        <v>22</v>
      </c>
      <c r="J1140">
        <v>1994</v>
      </c>
      <c r="K1140">
        <v>1</v>
      </c>
      <c r="L1140" t="s">
        <v>14</v>
      </c>
      <c r="M1140" t="s">
        <v>26</v>
      </c>
      <c r="N1140" t="s">
        <v>25</v>
      </c>
      <c r="O1140" t="s">
        <v>25</v>
      </c>
      <c r="P1140">
        <v>125000</v>
      </c>
      <c r="Q1140">
        <v>12500</v>
      </c>
      <c r="R1140">
        <v>62500</v>
      </c>
      <c r="S1140">
        <v>25000</v>
      </c>
      <c r="T1140">
        <v>100000</v>
      </c>
      <c r="U1140">
        <v>3000</v>
      </c>
      <c r="V1140">
        <v>250</v>
      </c>
      <c r="W1140">
        <v>2131</v>
      </c>
      <c r="X1140">
        <v>0</v>
      </c>
      <c r="Y1140">
        <v>0</v>
      </c>
      <c r="Z1140">
        <f t="shared" si="34"/>
        <v>1</v>
      </c>
      <c r="AA1140">
        <f t="shared" si="35"/>
        <v>2131</v>
      </c>
      <c r="AB1140">
        <f>VLOOKUP(E1140,'Territory Map'!$A$2:$B$26,2,FALSE)</f>
        <v>6</v>
      </c>
    </row>
    <row r="1141" spans="1:28" x14ac:dyDescent="0.2">
      <c r="A1141" t="s">
        <v>1170</v>
      </c>
      <c r="B1141">
        <v>3</v>
      </c>
      <c r="C1141" s="1">
        <v>40909</v>
      </c>
      <c r="E1141">
        <v>10015</v>
      </c>
      <c r="F1141">
        <v>3</v>
      </c>
      <c r="G1141">
        <v>900</v>
      </c>
      <c r="H1141">
        <v>2003</v>
      </c>
      <c r="I1141" t="s">
        <v>22</v>
      </c>
      <c r="J1141">
        <v>2011</v>
      </c>
      <c r="K1141">
        <v>1</v>
      </c>
      <c r="L1141" t="s">
        <v>14</v>
      </c>
      <c r="M1141" t="s">
        <v>26</v>
      </c>
      <c r="N1141" t="s">
        <v>25</v>
      </c>
      <c r="O1141" t="s">
        <v>25</v>
      </c>
      <c r="P1141">
        <v>70000</v>
      </c>
      <c r="Q1141">
        <v>7000</v>
      </c>
      <c r="R1141">
        <v>35000</v>
      </c>
      <c r="S1141">
        <v>14000</v>
      </c>
      <c r="T1141">
        <v>500000</v>
      </c>
      <c r="U1141">
        <v>3000</v>
      </c>
      <c r="V1141">
        <v>500</v>
      </c>
      <c r="W1141">
        <v>602</v>
      </c>
      <c r="X1141">
        <v>0</v>
      </c>
      <c r="Y1141">
        <v>0</v>
      </c>
      <c r="Z1141">
        <f t="shared" si="34"/>
        <v>1</v>
      </c>
      <c r="AA1141">
        <f t="shared" si="35"/>
        <v>602</v>
      </c>
      <c r="AB1141">
        <f>VLOOKUP(E1141,'Territory Map'!$A$2:$B$26,2,FALSE)</f>
        <v>7</v>
      </c>
    </row>
    <row r="1142" spans="1:28" x14ac:dyDescent="0.2">
      <c r="A1142" t="s">
        <v>1171</v>
      </c>
      <c r="B1142">
        <v>3</v>
      </c>
      <c r="C1142" s="1">
        <v>40909</v>
      </c>
      <c r="D1142" s="1">
        <v>41091</v>
      </c>
      <c r="E1142">
        <v>10025</v>
      </c>
      <c r="F1142">
        <v>4</v>
      </c>
      <c r="G1142">
        <v>659</v>
      </c>
      <c r="H1142">
        <v>1972</v>
      </c>
      <c r="I1142" t="s">
        <v>23</v>
      </c>
      <c r="J1142">
        <v>1973</v>
      </c>
      <c r="K1142">
        <v>1</v>
      </c>
      <c r="L1142" t="s">
        <v>14</v>
      </c>
      <c r="M1142" t="s">
        <v>26</v>
      </c>
      <c r="N1142" t="s">
        <v>25</v>
      </c>
      <c r="O1142" t="s">
        <v>25</v>
      </c>
      <c r="P1142">
        <v>70000</v>
      </c>
      <c r="Q1142">
        <v>7000</v>
      </c>
      <c r="R1142">
        <v>35000</v>
      </c>
      <c r="S1142">
        <v>14000</v>
      </c>
      <c r="T1142">
        <v>100000</v>
      </c>
      <c r="U1142">
        <v>1000</v>
      </c>
      <c r="V1142">
        <v>250</v>
      </c>
      <c r="W1142">
        <v>2393</v>
      </c>
      <c r="X1142">
        <v>0</v>
      </c>
      <c r="Y1142">
        <v>0</v>
      </c>
      <c r="Z1142">
        <f t="shared" si="34"/>
        <v>0.5</v>
      </c>
      <c r="AA1142">
        <f t="shared" si="35"/>
        <v>1196.5</v>
      </c>
      <c r="AB1142">
        <f>VLOOKUP(E1142,'Territory Map'!$A$2:$B$26,2,FALSE)</f>
        <v>7</v>
      </c>
    </row>
    <row r="1143" spans="1:28" x14ac:dyDescent="0.2">
      <c r="A1143" t="s">
        <v>1172</v>
      </c>
      <c r="B1143">
        <v>3</v>
      </c>
      <c r="C1143" s="1">
        <v>40909</v>
      </c>
      <c r="E1143">
        <v>10004</v>
      </c>
      <c r="F1143">
        <v>2</v>
      </c>
      <c r="G1143">
        <v>766</v>
      </c>
      <c r="H1143">
        <v>1976</v>
      </c>
      <c r="I1143" t="s">
        <v>22</v>
      </c>
      <c r="J1143">
        <v>1976</v>
      </c>
      <c r="K1143">
        <v>1</v>
      </c>
      <c r="L1143" t="s">
        <v>15</v>
      </c>
      <c r="M1143" t="s">
        <v>25</v>
      </c>
      <c r="N1143" t="s">
        <v>26</v>
      </c>
      <c r="O1143" t="s">
        <v>25</v>
      </c>
      <c r="P1143">
        <v>50000</v>
      </c>
      <c r="Q1143">
        <v>5000</v>
      </c>
      <c r="R1143">
        <v>25000</v>
      </c>
      <c r="S1143">
        <v>10000</v>
      </c>
      <c r="T1143">
        <v>300000</v>
      </c>
      <c r="U1143">
        <v>3000</v>
      </c>
      <c r="V1143">
        <v>1000</v>
      </c>
      <c r="W1143">
        <v>524</v>
      </c>
      <c r="X1143">
        <v>0</v>
      </c>
      <c r="Y1143">
        <v>0</v>
      </c>
      <c r="Z1143">
        <f t="shared" si="34"/>
        <v>1</v>
      </c>
      <c r="AA1143">
        <f t="shared" si="35"/>
        <v>524</v>
      </c>
      <c r="AB1143">
        <f>VLOOKUP(E1143,'Territory Map'!$A$2:$B$26,2,FALSE)</f>
        <v>5</v>
      </c>
    </row>
    <row r="1144" spans="1:28" x14ac:dyDescent="0.2">
      <c r="A1144" t="s">
        <v>1173</v>
      </c>
      <c r="B1144">
        <v>3</v>
      </c>
      <c r="C1144" s="1">
        <v>40909</v>
      </c>
      <c r="E1144">
        <v>10005</v>
      </c>
      <c r="F1144">
        <v>4</v>
      </c>
      <c r="G1144">
        <v>745</v>
      </c>
      <c r="H1144">
        <v>1973</v>
      </c>
      <c r="I1144" t="s">
        <v>23</v>
      </c>
      <c r="J1144">
        <v>1973</v>
      </c>
      <c r="K1144">
        <v>1</v>
      </c>
      <c r="L1144" t="s">
        <v>14</v>
      </c>
      <c r="M1144" t="s">
        <v>26</v>
      </c>
      <c r="N1144" t="s">
        <v>25</v>
      </c>
      <c r="O1144" t="s">
        <v>25</v>
      </c>
      <c r="P1144">
        <v>125000</v>
      </c>
      <c r="Q1144">
        <v>12500</v>
      </c>
      <c r="R1144">
        <v>62500</v>
      </c>
      <c r="S1144">
        <v>25000</v>
      </c>
      <c r="T1144">
        <v>100000</v>
      </c>
      <c r="U1144">
        <v>1000</v>
      </c>
      <c r="V1144">
        <v>500</v>
      </c>
      <c r="W1144">
        <v>2665</v>
      </c>
      <c r="X1144">
        <v>0</v>
      </c>
      <c r="Y1144">
        <v>0</v>
      </c>
      <c r="Z1144">
        <f t="shared" si="34"/>
        <v>1</v>
      </c>
      <c r="AA1144">
        <f t="shared" si="35"/>
        <v>2665</v>
      </c>
      <c r="AB1144">
        <f>VLOOKUP(E1144,'Territory Map'!$A$2:$B$26,2,FALSE)</f>
        <v>7</v>
      </c>
    </row>
    <row r="1145" spans="1:28" x14ac:dyDescent="0.2">
      <c r="A1145" t="s">
        <v>1174</v>
      </c>
      <c r="B1145">
        <v>3</v>
      </c>
      <c r="C1145" s="1">
        <v>40909</v>
      </c>
      <c r="E1145">
        <v>10024</v>
      </c>
      <c r="F1145">
        <v>4</v>
      </c>
      <c r="G1145">
        <v>724</v>
      </c>
      <c r="H1145">
        <v>1952</v>
      </c>
      <c r="I1145" t="s">
        <v>22</v>
      </c>
      <c r="J1145">
        <v>1989</v>
      </c>
      <c r="K1145">
        <v>7</v>
      </c>
      <c r="L1145" t="s">
        <v>16</v>
      </c>
      <c r="M1145" t="s">
        <v>26</v>
      </c>
      <c r="N1145" t="s">
        <v>25</v>
      </c>
      <c r="O1145" t="s">
        <v>25</v>
      </c>
      <c r="P1145">
        <v>50000</v>
      </c>
      <c r="Q1145">
        <v>5000</v>
      </c>
      <c r="R1145">
        <v>25000</v>
      </c>
      <c r="S1145">
        <v>10000</v>
      </c>
      <c r="T1145">
        <v>100000</v>
      </c>
      <c r="U1145">
        <v>3000</v>
      </c>
      <c r="V1145">
        <v>1000</v>
      </c>
      <c r="W1145">
        <v>574</v>
      </c>
      <c r="X1145">
        <v>1</v>
      </c>
      <c r="Y1145">
        <v>11250</v>
      </c>
      <c r="Z1145">
        <f t="shared" si="34"/>
        <v>1</v>
      </c>
      <c r="AA1145">
        <f t="shared" si="35"/>
        <v>574</v>
      </c>
      <c r="AB1145">
        <f>VLOOKUP(E1145,'Territory Map'!$A$2:$B$26,2,FALSE)</f>
        <v>4</v>
      </c>
    </row>
    <row r="1146" spans="1:28" x14ac:dyDescent="0.2">
      <c r="A1146" t="s">
        <v>1175</v>
      </c>
      <c r="B1146">
        <v>3</v>
      </c>
      <c r="C1146" s="1">
        <v>40909</v>
      </c>
      <c r="E1146">
        <v>10018</v>
      </c>
      <c r="F1146">
        <v>3</v>
      </c>
      <c r="G1146">
        <v>678</v>
      </c>
      <c r="H1146">
        <v>2001</v>
      </c>
      <c r="I1146" t="s">
        <v>22</v>
      </c>
      <c r="J1146">
        <v>2001</v>
      </c>
      <c r="K1146">
        <v>1</v>
      </c>
      <c r="L1146" t="s">
        <v>14</v>
      </c>
      <c r="M1146" t="s">
        <v>26</v>
      </c>
      <c r="N1146" t="s">
        <v>26</v>
      </c>
      <c r="O1146" t="s">
        <v>25</v>
      </c>
      <c r="P1146">
        <v>200000</v>
      </c>
      <c r="Q1146">
        <v>20000</v>
      </c>
      <c r="R1146">
        <v>100000</v>
      </c>
      <c r="S1146">
        <v>40000</v>
      </c>
      <c r="T1146">
        <v>500000</v>
      </c>
      <c r="U1146">
        <v>1000</v>
      </c>
      <c r="V1146">
        <v>1000</v>
      </c>
      <c r="W1146">
        <v>1620</v>
      </c>
      <c r="X1146">
        <v>0</v>
      </c>
      <c r="Y1146">
        <v>0</v>
      </c>
      <c r="Z1146">
        <f t="shared" si="34"/>
        <v>1</v>
      </c>
      <c r="AA1146">
        <f t="shared" si="35"/>
        <v>1620</v>
      </c>
      <c r="AB1146">
        <f>VLOOKUP(E1146,'Territory Map'!$A$2:$B$26,2,FALSE)</f>
        <v>2</v>
      </c>
    </row>
    <row r="1147" spans="1:28" x14ac:dyDescent="0.2">
      <c r="A1147" t="s">
        <v>1176</v>
      </c>
      <c r="B1147">
        <v>3</v>
      </c>
      <c r="C1147" s="1">
        <v>40909</v>
      </c>
      <c r="E1147">
        <v>10007</v>
      </c>
      <c r="F1147">
        <v>5</v>
      </c>
      <c r="G1147">
        <v>900</v>
      </c>
      <c r="H1147">
        <v>1951</v>
      </c>
      <c r="I1147" t="s">
        <v>22</v>
      </c>
      <c r="J1147">
        <v>2000</v>
      </c>
      <c r="K1147">
        <v>1</v>
      </c>
      <c r="L1147" t="s">
        <v>14</v>
      </c>
      <c r="M1147" t="s">
        <v>26</v>
      </c>
      <c r="N1147" t="s">
        <v>26</v>
      </c>
      <c r="O1147" t="s">
        <v>25</v>
      </c>
      <c r="P1147">
        <v>80000</v>
      </c>
      <c r="Q1147">
        <v>8000</v>
      </c>
      <c r="R1147">
        <v>40000</v>
      </c>
      <c r="S1147">
        <v>16000</v>
      </c>
      <c r="T1147">
        <v>100000</v>
      </c>
      <c r="U1147">
        <v>3000</v>
      </c>
      <c r="V1147">
        <v>250</v>
      </c>
      <c r="W1147">
        <v>788</v>
      </c>
      <c r="X1147">
        <v>0</v>
      </c>
      <c r="Y1147">
        <v>0</v>
      </c>
      <c r="Z1147">
        <f t="shared" si="34"/>
        <v>1</v>
      </c>
      <c r="AA1147">
        <f t="shared" si="35"/>
        <v>788</v>
      </c>
      <c r="AB1147">
        <f>VLOOKUP(E1147,'Territory Map'!$A$2:$B$26,2,FALSE)</f>
        <v>3</v>
      </c>
    </row>
    <row r="1148" spans="1:28" x14ac:dyDescent="0.2">
      <c r="A1148" t="s">
        <v>1177</v>
      </c>
      <c r="B1148">
        <v>3</v>
      </c>
      <c r="C1148" s="1">
        <v>40909</v>
      </c>
      <c r="E1148">
        <v>10015</v>
      </c>
      <c r="F1148">
        <v>2</v>
      </c>
      <c r="G1148">
        <v>676</v>
      </c>
      <c r="H1148">
        <v>1979</v>
      </c>
      <c r="I1148" t="s">
        <v>23</v>
      </c>
      <c r="J1148">
        <v>1979</v>
      </c>
      <c r="K1148">
        <v>9</v>
      </c>
      <c r="L1148" t="s">
        <v>15</v>
      </c>
      <c r="M1148" t="s">
        <v>26</v>
      </c>
      <c r="N1148" t="s">
        <v>25</v>
      </c>
      <c r="O1148" t="s">
        <v>25</v>
      </c>
      <c r="P1148">
        <v>80000</v>
      </c>
      <c r="Q1148">
        <v>8000</v>
      </c>
      <c r="R1148">
        <v>40000</v>
      </c>
      <c r="S1148">
        <v>16000</v>
      </c>
      <c r="T1148">
        <v>300000</v>
      </c>
      <c r="U1148">
        <v>1000</v>
      </c>
      <c r="V1148">
        <v>250</v>
      </c>
      <c r="W1148">
        <v>2718</v>
      </c>
      <c r="X1148">
        <v>0</v>
      </c>
      <c r="Y1148">
        <v>0</v>
      </c>
      <c r="Z1148">
        <f t="shared" si="34"/>
        <v>1</v>
      </c>
      <c r="AA1148">
        <f t="shared" si="35"/>
        <v>2718</v>
      </c>
      <c r="AB1148">
        <f>VLOOKUP(E1148,'Territory Map'!$A$2:$B$26,2,FALSE)</f>
        <v>7</v>
      </c>
    </row>
    <row r="1149" spans="1:28" x14ac:dyDescent="0.2">
      <c r="A1149" t="s">
        <v>1178</v>
      </c>
      <c r="B1149">
        <v>3</v>
      </c>
      <c r="C1149" s="1">
        <v>40909</v>
      </c>
      <c r="E1149">
        <v>10015</v>
      </c>
      <c r="F1149">
        <v>2</v>
      </c>
      <c r="G1149">
        <v>854</v>
      </c>
      <c r="H1149">
        <v>1964</v>
      </c>
      <c r="I1149" t="s">
        <v>23</v>
      </c>
      <c r="J1149">
        <v>1970</v>
      </c>
      <c r="K1149">
        <v>1</v>
      </c>
      <c r="L1149" t="s">
        <v>16</v>
      </c>
      <c r="M1149" t="s">
        <v>26</v>
      </c>
      <c r="N1149" t="s">
        <v>25</v>
      </c>
      <c r="O1149" t="s">
        <v>25</v>
      </c>
      <c r="P1149">
        <v>100000</v>
      </c>
      <c r="Q1149">
        <v>10000</v>
      </c>
      <c r="R1149">
        <v>50000</v>
      </c>
      <c r="S1149">
        <v>20000</v>
      </c>
      <c r="T1149">
        <v>100000</v>
      </c>
      <c r="U1149">
        <v>3000</v>
      </c>
      <c r="V1149">
        <v>250</v>
      </c>
      <c r="W1149">
        <v>799</v>
      </c>
      <c r="X1149">
        <v>0</v>
      </c>
      <c r="Y1149">
        <v>0</v>
      </c>
      <c r="Z1149">
        <f t="shared" si="34"/>
        <v>1</v>
      </c>
      <c r="AA1149">
        <f t="shared" si="35"/>
        <v>799</v>
      </c>
      <c r="AB1149">
        <f>VLOOKUP(E1149,'Territory Map'!$A$2:$B$26,2,FALSE)</f>
        <v>7</v>
      </c>
    </row>
    <row r="1150" spans="1:28" x14ac:dyDescent="0.2">
      <c r="A1150" t="s">
        <v>1179</v>
      </c>
      <c r="B1150">
        <v>3</v>
      </c>
      <c r="C1150" s="1">
        <v>40909</v>
      </c>
      <c r="E1150">
        <v>10020</v>
      </c>
      <c r="F1150">
        <v>4</v>
      </c>
      <c r="G1150">
        <v>900</v>
      </c>
      <c r="H1150">
        <v>1988</v>
      </c>
      <c r="I1150" t="s">
        <v>23</v>
      </c>
      <c r="J1150">
        <v>1988</v>
      </c>
      <c r="K1150">
        <v>1</v>
      </c>
      <c r="L1150" t="s">
        <v>16</v>
      </c>
      <c r="M1150" t="s">
        <v>26</v>
      </c>
      <c r="N1150" t="s">
        <v>25</v>
      </c>
      <c r="O1150" t="s">
        <v>25</v>
      </c>
      <c r="P1150">
        <v>150000</v>
      </c>
      <c r="Q1150">
        <v>15000</v>
      </c>
      <c r="R1150">
        <v>75000</v>
      </c>
      <c r="S1150">
        <v>30000</v>
      </c>
      <c r="T1150">
        <v>300000</v>
      </c>
      <c r="U1150">
        <v>1000</v>
      </c>
      <c r="V1150">
        <v>1000</v>
      </c>
      <c r="W1150">
        <v>816</v>
      </c>
      <c r="X1150">
        <v>0</v>
      </c>
      <c r="Y1150">
        <v>0</v>
      </c>
      <c r="Z1150">
        <f t="shared" si="34"/>
        <v>1</v>
      </c>
      <c r="AA1150">
        <f t="shared" si="35"/>
        <v>816</v>
      </c>
      <c r="AB1150">
        <f>VLOOKUP(E1150,'Territory Map'!$A$2:$B$26,2,FALSE)</f>
        <v>7</v>
      </c>
    </row>
    <row r="1151" spans="1:28" x14ac:dyDescent="0.2">
      <c r="A1151" t="s">
        <v>1180</v>
      </c>
      <c r="B1151">
        <v>3</v>
      </c>
      <c r="C1151" s="1">
        <v>40909</v>
      </c>
      <c r="E1151">
        <v>10007</v>
      </c>
      <c r="F1151">
        <v>4</v>
      </c>
      <c r="G1151">
        <v>701</v>
      </c>
      <c r="H1151">
        <v>1977</v>
      </c>
      <c r="I1151" t="s">
        <v>22</v>
      </c>
      <c r="J1151">
        <v>1977</v>
      </c>
      <c r="K1151">
        <v>1</v>
      </c>
      <c r="L1151" t="s">
        <v>14</v>
      </c>
      <c r="M1151" t="s">
        <v>26</v>
      </c>
      <c r="N1151" t="s">
        <v>25</v>
      </c>
      <c r="O1151" t="s">
        <v>25</v>
      </c>
      <c r="P1151">
        <v>150000</v>
      </c>
      <c r="Q1151">
        <v>15000</v>
      </c>
      <c r="R1151">
        <v>75000</v>
      </c>
      <c r="S1151">
        <v>30000</v>
      </c>
      <c r="T1151">
        <v>300000</v>
      </c>
      <c r="U1151">
        <v>3000</v>
      </c>
      <c r="V1151">
        <v>1000</v>
      </c>
      <c r="W1151">
        <v>2050</v>
      </c>
      <c r="X1151">
        <v>0</v>
      </c>
      <c r="Y1151">
        <v>0</v>
      </c>
      <c r="Z1151">
        <f t="shared" si="34"/>
        <v>1</v>
      </c>
      <c r="AA1151">
        <f t="shared" si="35"/>
        <v>2050</v>
      </c>
      <c r="AB1151">
        <f>VLOOKUP(E1151,'Territory Map'!$A$2:$B$26,2,FALSE)</f>
        <v>3</v>
      </c>
    </row>
    <row r="1152" spans="1:28" x14ac:dyDescent="0.2">
      <c r="A1152" t="s">
        <v>1181</v>
      </c>
      <c r="B1152">
        <v>3</v>
      </c>
      <c r="C1152" s="1">
        <v>40909</v>
      </c>
      <c r="E1152">
        <v>10015</v>
      </c>
      <c r="F1152">
        <v>2</v>
      </c>
      <c r="G1152">
        <v>820</v>
      </c>
      <c r="H1152">
        <v>1986</v>
      </c>
      <c r="I1152" t="s">
        <v>22</v>
      </c>
      <c r="J1152">
        <v>1986</v>
      </c>
      <c r="K1152">
        <v>7</v>
      </c>
      <c r="L1152" t="s">
        <v>16</v>
      </c>
      <c r="M1152" t="s">
        <v>25</v>
      </c>
      <c r="N1152" t="s">
        <v>25</v>
      </c>
      <c r="O1152" t="s">
        <v>25</v>
      </c>
      <c r="P1152">
        <v>150000</v>
      </c>
      <c r="Q1152">
        <v>15000</v>
      </c>
      <c r="R1152">
        <v>90000</v>
      </c>
      <c r="S1152">
        <v>30000</v>
      </c>
      <c r="T1152">
        <v>100000</v>
      </c>
      <c r="U1152">
        <v>5000</v>
      </c>
      <c r="V1152">
        <v>500</v>
      </c>
      <c r="W1152">
        <v>1542</v>
      </c>
      <c r="X1152">
        <v>0</v>
      </c>
      <c r="Y1152">
        <v>0</v>
      </c>
      <c r="Z1152">
        <f t="shared" si="34"/>
        <v>1</v>
      </c>
      <c r="AA1152">
        <f t="shared" si="35"/>
        <v>1542</v>
      </c>
      <c r="AB1152">
        <f>VLOOKUP(E1152,'Territory Map'!$A$2:$B$26,2,FALSE)</f>
        <v>7</v>
      </c>
    </row>
    <row r="1153" spans="1:28" x14ac:dyDescent="0.2">
      <c r="A1153" t="s">
        <v>1182</v>
      </c>
      <c r="B1153">
        <v>3</v>
      </c>
      <c r="C1153" s="1">
        <v>40909</v>
      </c>
      <c r="E1153">
        <v>10011</v>
      </c>
      <c r="F1153">
        <v>2</v>
      </c>
      <c r="G1153">
        <v>697</v>
      </c>
      <c r="H1153">
        <v>1971</v>
      </c>
      <c r="I1153" t="s">
        <v>22</v>
      </c>
      <c r="J1153">
        <v>1995</v>
      </c>
      <c r="K1153">
        <v>7</v>
      </c>
      <c r="L1153" t="s">
        <v>14</v>
      </c>
      <c r="M1153" t="s">
        <v>26</v>
      </c>
      <c r="N1153" t="s">
        <v>25</v>
      </c>
      <c r="O1153" t="s">
        <v>25</v>
      </c>
      <c r="P1153">
        <v>125000</v>
      </c>
      <c r="Q1153">
        <v>12500</v>
      </c>
      <c r="R1153">
        <v>62500</v>
      </c>
      <c r="S1153">
        <v>25000</v>
      </c>
      <c r="T1153">
        <v>100000</v>
      </c>
      <c r="U1153">
        <v>3000</v>
      </c>
      <c r="V1153">
        <v>500</v>
      </c>
      <c r="W1153">
        <v>3139</v>
      </c>
      <c r="X1153">
        <v>0</v>
      </c>
      <c r="Y1153">
        <v>0</v>
      </c>
      <c r="Z1153">
        <f t="shared" si="34"/>
        <v>1</v>
      </c>
      <c r="AA1153">
        <f t="shared" si="35"/>
        <v>3139</v>
      </c>
      <c r="AB1153">
        <f>VLOOKUP(E1153,'Territory Map'!$A$2:$B$26,2,FALSE)</f>
        <v>6</v>
      </c>
    </row>
    <row r="1154" spans="1:28" x14ac:dyDescent="0.2">
      <c r="A1154" t="s">
        <v>1183</v>
      </c>
      <c r="B1154">
        <v>3</v>
      </c>
      <c r="C1154" s="1">
        <v>40909</v>
      </c>
      <c r="E1154">
        <v>10018</v>
      </c>
      <c r="F1154">
        <v>2</v>
      </c>
      <c r="G1154">
        <v>632</v>
      </c>
      <c r="H1154">
        <v>1957</v>
      </c>
      <c r="I1154" t="s">
        <v>22</v>
      </c>
      <c r="J1154">
        <v>1998</v>
      </c>
      <c r="K1154">
        <v>1</v>
      </c>
      <c r="L1154" t="s">
        <v>14</v>
      </c>
      <c r="M1154" t="s">
        <v>26</v>
      </c>
      <c r="N1154" t="s">
        <v>25</v>
      </c>
      <c r="O1154" t="s">
        <v>25</v>
      </c>
      <c r="P1154">
        <v>50000</v>
      </c>
      <c r="Q1154">
        <v>5000</v>
      </c>
      <c r="R1154">
        <v>25000</v>
      </c>
      <c r="S1154">
        <v>10000</v>
      </c>
      <c r="T1154">
        <v>300000</v>
      </c>
      <c r="U1154">
        <v>3000</v>
      </c>
      <c r="V1154">
        <v>500</v>
      </c>
      <c r="W1154">
        <v>738</v>
      </c>
      <c r="X1154">
        <v>0</v>
      </c>
      <c r="Y1154">
        <v>0</v>
      </c>
      <c r="Z1154">
        <f t="shared" si="34"/>
        <v>1</v>
      </c>
      <c r="AA1154">
        <f t="shared" si="35"/>
        <v>738</v>
      </c>
      <c r="AB1154">
        <f>VLOOKUP(E1154,'Territory Map'!$A$2:$B$26,2,FALSE)</f>
        <v>2</v>
      </c>
    </row>
    <row r="1155" spans="1:28" x14ac:dyDescent="0.2">
      <c r="A1155" t="s">
        <v>1184</v>
      </c>
      <c r="B1155">
        <v>3</v>
      </c>
      <c r="C1155" s="1">
        <v>40909</v>
      </c>
      <c r="E1155">
        <v>10024</v>
      </c>
      <c r="F1155">
        <v>2</v>
      </c>
      <c r="G1155">
        <v>874</v>
      </c>
      <c r="H1155">
        <v>2005</v>
      </c>
      <c r="I1155" t="s">
        <v>22</v>
      </c>
      <c r="J1155">
        <v>2005</v>
      </c>
      <c r="K1155">
        <v>1</v>
      </c>
      <c r="L1155" t="s">
        <v>14</v>
      </c>
      <c r="M1155" t="s">
        <v>26</v>
      </c>
      <c r="N1155" t="s">
        <v>25</v>
      </c>
      <c r="O1155" t="s">
        <v>25</v>
      </c>
      <c r="P1155">
        <v>70000</v>
      </c>
      <c r="Q1155">
        <v>7000</v>
      </c>
      <c r="R1155">
        <v>35000</v>
      </c>
      <c r="S1155">
        <v>14000</v>
      </c>
      <c r="T1155">
        <v>500000</v>
      </c>
      <c r="U1155">
        <v>3000</v>
      </c>
      <c r="V1155">
        <v>250</v>
      </c>
      <c r="W1155">
        <v>404</v>
      </c>
      <c r="X1155">
        <v>0</v>
      </c>
      <c r="Y1155">
        <v>0</v>
      </c>
      <c r="Z1155">
        <f t="shared" ref="Z1155:Z1218" si="36">IF(ISBLANK(D1155),1,0.5)</f>
        <v>1</v>
      </c>
      <c r="AA1155">
        <f t="shared" ref="AA1155:AA1218" si="37">Z1155*W1155</f>
        <v>404</v>
      </c>
      <c r="AB1155">
        <f>VLOOKUP(E1155,'Territory Map'!$A$2:$B$26,2,FALSE)</f>
        <v>4</v>
      </c>
    </row>
    <row r="1156" spans="1:28" x14ac:dyDescent="0.2">
      <c r="A1156" t="s">
        <v>1185</v>
      </c>
      <c r="B1156">
        <v>3</v>
      </c>
      <c r="C1156" s="1">
        <v>40909</v>
      </c>
      <c r="E1156">
        <v>10008</v>
      </c>
      <c r="F1156">
        <v>4</v>
      </c>
      <c r="G1156">
        <v>663</v>
      </c>
      <c r="H1156">
        <v>1956</v>
      </c>
      <c r="I1156" t="s">
        <v>23</v>
      </c>
      <c r="J1156">
        <v>1976</v>
      </c>
      <c r="K1156">
        <v>1</v>
      </c>
      <c r="L1156" t="s">
        <v>14</v>
      </c>
      <c r="M1156" t="s">
        <v>26</v>
      </c>
      <c r="N1156" t="s">
        <v>25</v>
      </c>
      <c r="O1156" t="s">
        <v>25</v>
      </c>
      <c r="P1156">
        <v>60000</v>
      </c>
      <c r="Q1156">
        <v>6000</v>
      </c>
      <c r="R1156">
        <v>36000</v>
      </c>
      <c r="S1156">
        <v>12000</v>
      </c>
      <c r="T1156">
        <v>500000</v>
      </c>
      <c r="U1156">
        <v>3000</v>
      </c>
      <c r="V1156">
        <v>500</v>
      </c>
      <c r="W1156">
        <v>1548</v>
      </c>
      <c r="X1156">
        <v>0</v>
      </c>
      <c r="Y1156">
        <v>0</v>
      </c>
      <c r="Z1156">
        <f t="shared" si="36"/>
        <v>1</v>
      </c>
      <c r="AA1156">
        <f t="shared" si="37"/>
        <v>1548</v>
      </c>
      <c r="AB1156">
        <f>VLOOKUP(E1156,'Territory Map'!$A$2:$B$26,2,FALSE)</f>
        <v>1</v>
      </c>
    </row>
    <row r="1157" spans="1:28" x14ac:dyDescent="0.2">
      <c r="A1157" t="s">
        <v>1186</v>
      </c>
      <c r="B1157">
        <v>3</v>
      </c>
      <c r="C1157" s="1">
        <v>40909</v>
      </c>
      <c r="E1157">
        <v>10023</v>
      </c>
      <c r="F1157">
        <v>3</v>
      </c>
      <c r="G1157">
        <v>770</v>
      </c>
      <c r="H1157">
        <v>1968</v>
      </c>
      <c r="I1157" t="s">
        <v>22</v>
      </c>
      <c r="J1157">
        <v>2002</v>
      </c>
      <c r="K1157">
        <v>1</v>
      </c>
      <c r="L1157" t="s">
        <v>14</v>
      </c>
      <c r="M1157" t="s">
        <v>26</v>
      </c>
      <c r="N1157" t="s">
        <v>25</v>
      </c>
      <c r="O1157" t="s">
        <v>25</v>
      </c>
      <c r="P1157">
        <v>200000</v>
      </c>
      <c r="Q1157">
        <v>20000</v>
      </c>
      <c r="R1157">
        <v>100000</v>
      </c>
      <c r="S1157">
        <v>40000</v>
      </c>
      <c r="T1157">
        <v>100000</v>
      </c>
      <c r="U1157">
        <v>1000</v>
      </c>
      <c r="V1157">
        <v>500</v>
      </c>
      <c r="W1157">
        <v>1937</v>
      </c>
      <c r="X1157">
        <v>0</v>
      </c>
      <c r="Y1157">
        <v>0</v>
      </c>
      <c r="Z1157">
        <f t="shared" si="36"/>
        <v>1</v>
      </c>
      <c r="AA1157">
        <f t="shared" si="37"/>
        <v>1937</v>
      </c>
      <c r="AB1157">
        <f>VLOOKUP(E1157,'Territory Map'!$A$2:$B$26,2,FALSE)</f>
        <v>4</v>
      </c>
    </row>
    <row r="1158" spans="1:28" x14ac:dyDescent="0.2">
      <c r="A1158" t="s">
        <v>1187</v>
      </c>
      <c r="B1158">
        <v>3</v>
      </c>
      <c r="C1158" s="1">
        <v>40909</v>
      </c>
      <c r="E1158">
        <v>10010</v>
      </c>
      <c r="F1158">
        <v>4</v>
      </c>
      <c r="G1158">
        <v>615</v>
      </c>
      <c r="H1158">
        <v>1961</v>
      </c>
      <c r="I1158" t="s">
        <v>23</v>
      </c>
      <c r="J1158">
        <v>2006</v>
      </c>
      <c r="K1158">
        <v>1</v>
      </c>
      <c r="L1158" t="s">
        <v>14</v>
      </c>
      <c r="M1158" t="s">
        <v>26</v>
      </c>
      <c r="N1158" t="s">
        <v>26</v>
      </c>
      <c r="O1158" t="s">
        <v>25</v>
      </c>
      <c r="P1158">
        <v>80000</v>
      </c>
      <c r="Q1158">
        <v>8000</v>
      </c>
      <c r="R1158">
        <v>48000</v>
      </c>
      <c r="S1158">
        <v>16000</v>
      </c>
      <c r="T1158">
        <v>100000</v>
      </c>
      <c r="U1158">
        <v>3000</v>
      </c>
      <c r="V1158">
        <v>500</v>
      </c>
      <c r="W1158">
        <v>2552</v>
      </c>
      <c r="X1158">
        <v>0</v>
      </c>
      <c r="Y1158">
        <v>0</v>
      </c>
      <c r="Z1158">
        <f t="shared" si="36"/>
        <v>1</v>
      </c>
      <c r="AA1158">
        <f t="shared" si="37"/>
        <v>2552</v>
      </c>
      <c r="AB1158">
        <f>VLOOKUP(E1158,'Territory Map'!$A$2:$B$26,2,FALSE)</f>
        <v>7</v>
      </c>
    </row>
    <row r="1159" spans="1:28" x14ac:dyDescent="0.2">
      <c r="A1159" t="s">
        <v>1188</v>
      </c>
      <c r="B1159">
        <v>3</v>
      </c>
      <c r="C1159" s="1">
        <v>40909</v>
      </c>
      <c r="E1159">
        <v>10002</v>
      </c>
      <c r="F1159">
        <v>4</v>
      </c>
      <c r="G1159">
        <v>674</v>
      </c>
      <c r="H1159">
        <v>2004</v>
      </c>
      <c r="I1159" t="s">
        <v>23</v>
      </c>
      <c r="J1159">
        <v>2004</v>
      </c>
      <c r="K1159">
        <v>1</v>
      </c>
      <c r="L1159" t="s">
        <v>16</v>
      </c>
      <c r="M1159" t="s">
        <v>26</v>
      </c>
      <c r="N1159" t="s">
        <v>25</v>
      </c>
      <c r="O1159" t="s">
        <v>25</v>
      </c>
      <c r="P1159">
        <v>95000</v>
      </c>
      <c r="Q1159">
        <v>9500</v>
      </c>
      <c r="R1159">
        <v>47500</v>
      </c>
      <c r="S1159">
        <v>19000</v>
      </c>
      <c r="T1159">
        <v>300000</v>
      </c>
      <c r="U1159">
        <v>5000</v>
      </c>
      <c r="V1159">
        <v>500</v>
      </c>
      <c r="W1159">
        <v>917</v>
      </c>
      <c r="X1159">
        <v>0</v>
      </c>
      <c r="Y1159">
        <v>0</v>
      </c>
      <c r="Z1159">
        <f t="shared" si="36"/>
        <v>1</v>
      </c>
      <c r="AA1159">
        <f t="shared" si="37"/>
        <v>917</v>
      </c>
      <c r="AB1159">
        <f>VLOOKUP(E1159,'Territory Map'!$A$2:$B$26,2,FALSE)</f>
        <v>5</v>
      </c>
    </row>
    <row r="1160" spans="1:28" x14ac:dyDescent="0.2">
      <c r="A1160" t="s">
        <v>1189</v>
      </c>
      <c r="B1160">
        <v>3</v>
      </c>
      <c r="C1160" s="1">
        <v>40909</v>
      </c>
      <c r="D1160" s="1">
        <v>41091</v>
      </c>
      <c r="E1160">
        <v>10016</v>
      </c>
      <c r="F1160">
        <v>2</v>
      </c>
      <c r="G1160">
        <v>686</v>
      </c>
      <c r="H1160">
        <v>1982</v>
      </c>
      <c r="I1160" t="s">
        <v>22</v>
      </c>
      <c r="J1160">
        <v>1982</v>
      </c>
      <c r="K1160">
        <v>1</v>
      </c>
      <c r="L1160" t="s">
        <v>14</v>
      </c>
      <c r="M1160" t="s">
        <v>26</v>
      </c>
      <c r="N1160" t="s">
        <v>25</v>
      </c>
      <c r="O1160" t="s">
        <v>25</v>
      </c>
      <c r="P1160">
        <v>70000</v>
      </c>
      <c r="Q1160">
        <v>7000</v>
      </c>
      <c r="R1160">
        <v>35000</v>
      </c>
      <c r="S1160">
        <v>14000</v>
      </c>
      <c r="T1160">
        <v>300000</v>
      </c>
      <c r="U1160">
        <v>1000</v>
      </c>
      <c r="V1160">
        <v>500</v>
      </c>
      <c r="W1160">
        <v>1777</v>
      </c>
      <c r="X1160">
        <v>0</v>
      </c>
      <c r="Y1160">
        <v>0</v>
      </c>
      <c r="Z1160">
        <f t="shared" si="36"/>
        <v>0.5</v>
      </c>
      <c r="AA1160">
        <f t="shared" si="37"/>
        <v>888.5</v>
      </c>
      <c r="AB1160">
        <f>VLOOKUP(E1160,'Territory Map'!$A$2:$B$26,2,FALSE)</f>
        <v>6</v>
      </c>
    </row>
    <row r="1161" spans="1:28" x14ac:dyDescent="0.2">
      <c r="A1161" t="s">
        <v>1190</v>
      </c>
      <c r="B1161">
        <v>3</v>
      </c>
      <c r="C1161" s="1">
        <v>40909</v>
      </c>
      <c r="E1161">
        <v>10006</v>
      </c>
      <c r="F1161">
        <v>5</v>
      </c>
      <c r="G1161">
        <v>700</v>
      </c>
      <c r="H1161">
        <v>1997</v>
      </c>
      <c r="I1161" t="s">
        <v>22</v>
      </c>
      <c r="J1161">
        <v>1997</v>
      </c>
      <c r="K1161">
        <v>7</v>
      </c>
      <c r="L1161" t="s">
        <v>14</v>
      </c>
      <c r="M1161" t="s">
        <v>26</v>
      </c>
      <c r="N1161" t="s">
        <v>25</v>
      </c>
      <c r="O1161" t="s">
        <v>25</v>
      </c>
      <c r="P1161">
        <v>60000</v>
      </c>
      <c r="Q1161">
        <v>6000</v>
      </c>
      <c r="R1161">
        <v>30000</v>
      </c>
      <c r="S1161">
        <v>12000</v>
      </c>
      <c r="T1161">
        <v>100000</v>
      </c>
      <c r="U1161">
        <v>3000</v>
      </c>
      <c r="V1161">
        <v>500</v>
      </c>
      <c r="W1161">
        <v>1728</v>
      </c>
      <c r="X1161">
        <v>0</v>
      </c>
      <c r="Y1161">
        <v>0</v>
      </c>
      <c r="Z1161">
        <f t="shared" si="36"/>
        <v>1</v>
      </c>
      <c r="AA1161">
        <f t="shared" si="37"/>
        <v>1728</v>
      </c>
      <c r="AB1161">
        <f>VLOOKUP(E1161,'Territory Map'!$A$2:$B$26,2,FALSE)</f>
        <v>6</v>
      </c>
    </row>
    <row r="1162" spans="1:28" x14ac:dyDescent="0.2">
      <c r="A1162" t="s">
        <v>1191</v>
      </c>
      <c r="B1162">
        <v>3</v>
      </c>
      <c r="C1162" s="1">
        <v>40909</v>
      </c>
      <c r="E1162">
        <v>10005</v>
      </c>
      <c r="F1162">
        <v>4</v>
      </c>
      <c r="G1162">
        <v>696</v>
      </c>
      <c r="H1162">
        <v>1988</v>
      </c>
      <c r="I1162" t="s">
        <v>22</v>
      </c>
      <c r="J1162">
        <v>1988</v>
      </c>
      <c r="K1162">
        <v>1</v>
      </c>
      <c r="L1162" t="s">
        <v>15</v>
      </c>
      <c r="M1162" t="s">
        <v>25</v>
      </c>
      <c r="N1162" t="s">
        <v>25</v>
      </c>
      <c r="O1162" t="s">
        <v>25</v>
      </c>
      <c r="P1162">
        <v>400000</v>
      </c>
      <c r="Q1162">
        <v>40000</v>
      </c>
      <c r="R1162">
        <v>200000</v>
      </c>
      <c r="S1162">
        <v>80000</v>
      </c>
      <c r="T1162">
        <v>500000</v>
      </c>
      <c r="U1162">
        <v>1000</v>
      </c>
      <c r="V1162">
        <v>1000</v>
      </c>
      <c r="W1162">
        <v>7645</v>
      </c>
      <c r="X1162">
        <v>1</v>
      </c>
      <c r="Y1162">
        <v>42768</v>
      </c>
      <c r="Z1162">
        <f t="shared" si="36"/>
        <v>1</v>
      </c>
      <c r="AA1162">
        <f t="shared" si="37"/>
        <v>7645</v>
      </c>
      <c r="AB1162">
        <f>VLOOKUP(E1162,'Territory Map'!$A$2:$B$26,2,FALSE)</f>
        <v>7</v>
      </c>
    </row>
    <row r="1163" spans="1:28" x14ac:dyDescent="0.2">
      <c r="A1163" t="s">
        <v>1192</v>
      </c>
      <c r="B1163">
        <v>3</v>
      </c>
      <c r="C1163" s="1">
        <v>40909</v>
      </c>
      <c r="E1163">
        <v>10007</v>
      </c>
      <c r="F1163">
        <v>3</v>
      </c>
      <c r="G1163">
        <v>866</v>
      </c>
      <c r="H1163">
        <v>2007</v>
      </c>
      <c r="I1163" t="s">
        <v>22</v>
      </c>
      <c r="J1163">
        <v>2007</v>
      </c>
      <c r="K1163">
        <v>1</v>
      </c>
      <c r="L1163" t="s">
        <v>14</v>
      </c>
      <c r="M1163" t="s">
        <v>26</v>
      </c>
      <c r="N1163" t="s">
        <v>25</v>
      </c>
      <c r="O1163" t="s">
        <v>25</v>
      </c>
      <c r="P1163">
        <v>300000</v>
      </c>
      <c r="Q1163">
        <v>30000</v>
      </c>
      <c r="R1163">
        <v>150000</v>
      </c>
      <c r="S1163">
        <v>60000</v>
      </c>
      <c r="T1163">
        <v>100000</v>
      </c>
      <c r="U1163">
        <v>1000</v>
      </c>
      <c r="V1163">
        <v>500</v>
      </c>
      <c r="W1163">
        <v>1342</v>
      </c>
      <c r="X1163">
        <v>0</v>
      </c>
      <c r="Y1163">
        <v>0</v>
      </c>
      <c r="Z1163">
        <f t="shared" si="36"/>
        <v>1</v>
      </c>
      <c r="AA1163">
        <f t="shared" si="37"/>
        <v>1342</v>
      </c>
      <c r="AB1163">
        <f>VLOOKUP(E1163,'Territory Map'!$A$2:$B$26,2,FALSE)</f>
        <v>3</v>
      </c>
    </row>
    <row r="1164" spans="1:28" x14ac:dyDescent="0.2">
      <c r="A1164" t="s">
        <v>1193</v>
      </c>
      <c r="B1164">
        <v>3</v>
      </c>
      <c r="C1164" s="1">
        <v>40909</v>
      </c>
      <c r="E1164">
        <v>10018</v>
      </c>
      <c r="F1164">
        <v>2</v>
      </c>
      <c r="G1164">
        <v>888</v>
      </c>
      <c r="H1164">
        <v>1951</v>
      </c>
      <c r="I1164" t="s">
        <v>22</v>
      </c>
      <c r="J1164">
        <v>1971</v>
      </c>
      <c r="K1164">
        <v>1</v>
      </c>
      <c r="L1164" t="s">
        <v>14</v>
      </c>
      <c r="M1164" t="s">
        <v>25</v>
      </c>
      <c r="N1164" t="s">
        <v>25</v>
      </c>
      <c r="O1164" t="s">
        <v>25</v>
      </c>
      <c r="P1164">
        <v>125000</v>
      </c>
      <c r="Q1164">
        <v>12500</v>
      </c>
      <c r="R1164">
        <v>62500</v>
      </c>
      <c r="S1164">
        <v>25000</v>
      </c>
      <c r="T1164">
        <v>500000</v>
      </c>
      <c r="U1164">
        <v>1000</v>
      </c>
      <c r="V1164">
        <v>500</v>
      </c>
      <c r="W1164">
        <v>772</v>
      </c>
      <c r="X1164">
        <v>0</v>
      </c>
      <c r="Y1164">
        <v>0</v>
      </c>
      <c r="Z1164">
        <f t="shared" si="36"/>
        <v>1</v>
      </c>
      <c r="AA1164">
        <f t="shared" si="37"/>
        <v>772</v>
      </c>
      <c r="AB1164">
        <f>VLOOKUP(E1164,'Territory Map'!$A$2:$B$26,2,FALSE)</f>
        <v>2</v>
      </c>
    </row>
    <row r="1165" spans="1:28" x14ac:dyDescent="0.2">
      <c r="A1165" t="s">
        <v>1194</v>
      </c>
      <c r="B1165">
        <v>3</v>
      </c>
      <c r="C1165" s="1">
        <v>40909</v>
      </c>
      <c r="E1165">
        <v>10019</v>
      </c>
      <c r="F1165">
        <v>2</v>
      </c>
      <c r="G1165">
        <v>809</v>
      </c>
      <c r="H1165">
        <v>1972</v>
      </c>
      <c r="I1165" t="s">
        <v>23</v>
      </c>
      <c r="J1165">
        <v>1993</v>
      </c>
      <c r="K1165">
        <v>1</v>
      </c>
      <c r="L1165" t="s">
        <v>14</v>
      </c>
      <c r="M1165" t="s">
        <v>26</v>
      </c>
      <c r="N1165" t="s">
        <v>25</v>
      </c>
      <c r="O1165" t="s">
        <v>25</v>
      </c>
      <c r="P1165">
        <v>70000</v>
      </c>
      <c r="Q1165">
        <v>7000</v>
      </c>
      <c r="R1165">
        <v>35000</v>
      </c>
      <c r="S1165">
        <v>14000</v>
      </c>
      <c r="T1165">
        <v>300000</v>
      </c>
      <c r="U1165">
        <v>1000</v>
      </c>
      <c r="V1165">
        <v>500</v>
      </c>
      <c r="W1165">
        <v>639</v>
      </c>
      <c r="X1165">
        <v>0</v>
      </c>
      <c r="Y1165">
        <v>0</v>
      </c>
      <c r="Z1165">
        <f t="shared" si="36"/>
        <v>1</v>
      </c>
      <c r="AA1165">
        <f t="shared" si="37"/>
        <v>639</v>
      </c>
      <c r="AB1165">
        <f>VLOOKUP(E1165,'Territory Map'!$A$2:$B$26,2,FALSE)</f>
        <v>1</v>
      </c>
    </row>
    <row r="1166" spans="1:28" x14ac:dyDescent="0.2">
      <c r="A1166" t="s">
        <v>1195</v>
      </c>
      <c r="B1166">
        <v>3</v>
      </c>
      <c r="C1166" s="1">
        <v>40909</v>
      </c>
      <c r="E1166">
        <v>10014</v>
      </c>
      <c r="F1166">
        <v>5</v>
      </c>
      <c r="G1166">
        <v>783</v>
      </c>
      <c r="H1166">
        <v>1967</v>
      </c>
      <c r="I1166" t="s">
        <v>23</v>
      </c>
      <c r="J1166">
        <v>1981</v>
      </c>
      <c r="K1166">
        <v>9</v>
      </c>
      <c r="L1166" t="s">
        <v>14</v>
      </c>
      <c r="M1166" t="s">
        <v>26</v>
      </c>
      <c r="N1166" t="s">
        <v>25</v>
      </c>
      <c r="O1166" t="s">
        <v>25</v>
      </c>
      <c r="P1166">
        <v>90000</v>
      </c>
      <c r="Q1166">
        <v>9000</v>
      </c>
      <c r="R1166">
        <v>45000</v>
      </c>
      <c r="S1166">
        <v>18000</v>
      </c>
      <c r="T1166">
        <v>100000</v>
      </c>
      <c r="U1166">
        <v>1000</v>
      </c>
      <c r="V1166">
        <v>500</v>
      </c>
      <c r="W1166">
        <v>3010</v>
      </c>
      <c r="X1166">
        <v>0</v>
      </c>
      <c r="Y1166">
        <v>0</v>
      </c>
      <c r="Z1166">
        <f t="shared" si="36"/>
        <v>1</v>
      </c>
      <c r="AA1166">
        <f t="shared" si="37"/>
        <v>3010</v>
      </c>
      <c r="AB1166">
        <f>VLOOKUP(E1166,'Territory Map'!$A$2:$B$26,2,FALSE)</f>
        <v>1</v>
      </c>
    </row>
    <row r="1167" spans="1:28" x14ac:dyDescent="0.2">
      <c r="A1167" t="s">
        <v>1196</v>
      </c>
      <c r="B1167">
        <v>3</v>
      </c>
      <c r="C1167" s="1">
        <v>40909</v>
      </c>
      <c r="E1167">
        <v>10015</v>
      </c>
      <c r="F1167">
        <v>5</v>
      </c>
      <c r="G1167">
        <v>741</v>
      </c>
      <c r="H1167">
        <v>1977</v>
      </c>
      <c r="I1167" t="s">
        <v>22</v>
      </c>
      <c r="J1167">
        <v>1995</v>
      </c>
      <c r="K1167">
        <v>1</v>
      </c>
      <c r="L1167" t="s">
        <v>14</v>
      </c>
      <c r="M1167" t="s">
        <v>26</v>
      </c>
      <c r="N1167" t="s">
        <v>25</v>
      </c>
      <c r="O1167" t="s">
        <v>25</v>
      </c>
      <c r="P1167">
        <v>150000</v>
      </c>
      <c r="Q1167">
        <v>15000</v>
      </c>
      <c r="R1167">
        <v>75000</v>
      </c>
      <c r="S1167">
        <v>30000</v>
      </c>
      <c r="T1167">
        <v>100000</v>
      </c>
      <c r="U1167">
        <v>3000</v>
      </c>
      <c r="V1167">
        <v>250</v>
      </c>
      <c r="W1167">
        <v>3985</v>
      </c>
      <c r="X1167">
        <v>0</v>
      </c>
      <c r="Y1167">
        <v>0</v>
      </c>
      <c r="Z1167">
        <f t="shared" si="36"/>
        <v>1</v>
      </c>
      <c r="AA1167">
        <f t="shared" si="37"/>
        <v>3985</v>
      </c>
      <c r="AB1167">
        <f>VLOOKUP(E1167,'Territory Map'!$A$2:$B$26,2,FALSE)</f>
        <v>7</v>
      </c>
    </row>
    <row r="1168" spans="1:28" x14ac:dyDescent="0.2">
      <c r="A1168" t="s">
        <v>1197</v>
      </c>
      <c r="B1168">
        <v>3</v>
      </c>
      <c r="C1168" s="1">
        <v>40909</v>
      </c>
      <c r="E1168">
        <v>10013</v>
      </c>
      <c r="F1168">
        <v>5</v>
      </c>
      <c r="G1168">
        <v>884</v>
      </c>
      <c r="H1168">
        <v>1990</v>
      </c>
      <c r="I1168" t="s">
        <v>22</v>
      </c>
      <c r="J1168">
        <v>2006</v>
      </c>
      <c r="K1168">
        <v>1</v>
      </c>
      <c r="L1168" t="s">
        <v>14</v>
      </c>
      <c r="M1168" t="s">
        <v>26</v>
      </c>
      <c r="N1168" t="s">
        <v>25</v>
      </c>
      <c r="O1168" t="s">
        <v>25</v>
      </c>
      <c r="P1168">
        <v>300000</v>
      </c>
      <c r="Q1168">
        <v>30000</v>
      </c>
      <c r="R1168">
        <v>150000</v>
      </c>
      <c r="S1168">
        <v>60000</v>
      </c>
      <c r="T1168">
        <v>300000</v>
      </c>
      <c r="U1168">
        <v>3000</v>
      </c>
      <c r="V1168">
        <v>1000</v>
      </c>
      <c r="W1168">
        <v>1580</v>
      </c>
      <c r="X1168">
        <v>0</v>
      </c>
      <c r="Y1168">
        <v>0</v>
      </c>
      <c r="Z1168">
        <f t="shared" si="36"/>
        <v>1</v>
      </c>
      <c r="AA1168">
        <f t="shared" si="37"/>
        <v>1580</v>
      </c>
      <c r="AB1168">
        <f>VLOOKUP(E1168,'Territory Map'!$A$2:$B$26,2,FALSE)</f>
        <v>2</v>
      </c>
    </row>
    <row r="1169" spans="1:28" x14ac:dyDescent="0.2">
      <c r="A1169" t="s">
        <v>1198</v>
      </c>
      <c r="B1169">
        <v>3</v>
      </c>
      <c r="C1169" s="1">
        <v>40909</v>
      </c>
      <c r="E1169">
        <v>10012</v>
      </c>
      <c r="F1169">
        <v>1</v>
      </c>
      <c r="G1169">
        <v>752</v>
      </c>
      <c r="H1169">
        <v>1962</v>
      </c>
      <c r="I1169" t="s">
        <v>22</v>
      </c>
      <c r="J1169">
        <v>1989</v>
      </c>
      <c r="K1169">
        <v>1</v>
      </c>
      <c r="L1169" t="s">
        <v>14</v>
      </c>
      <c r="M1169" t="s">
        <v>26</v>
      </c>
      <c r="N1169" t="s">
        <v>25</v>
      </c>
      <c r="O1169" t="s">
        <v>25</v>
      </c>
      <c r="P1169">
        <v>90000</v>
      </c>
      <c r="Q1169">
        <v>9000</v>
      </c>
      <c r="R1169">
        <v>45000</v>
      </c>
      <c r="S1169">
        <v>18000</v>
      </c>
      <c r="T1169">
        <v>300000</v>
      </c>
      <c r="U1169">
        <v>5000</v>
      </c>
      <c r="V1169">
        <v>250</v>
      </c>
      <c r="W1169">
        <v>1271</v>
      </c>
      <c r="X1169">
        <v>0</v>
      </c>
      <c r="Y1169">
        <v>0</v>
      </c>
      <c r="Z1169">
        <f t="shared" si="36"/>
        <v>1</v>
      </c>
      <c r="AA1169">
        <f t="shared" si="37"/>
        <v>1271</v>
      </c>
      <c r="AB1169">
        <f>VLOOKUP(E1169,'Territory Map'!$A$2:$B$26,2,FALSE)</f>
        <v>3</v>
      </c>
    </row>
    <row r="1170" spans="1:28" x14ac:dyDescent="0.2">
      <c r="A1170" t="s">
        <v>1199</v>
      </c>
      <c r="B1170">
        <v>3</v>
      </c>
      <c r="C1170" s="1">
        <v>40909</v>
      </c>
      <c r="E1170">
        <v>10014</v>
      </c>
      <c r="F1170">
        <v>3</v>
      </c>
      <c r="G1170">
        <v>672</v>
      </c>
      <c r="H1170">
        <v>2000</v>
      </c>
      <c r="I1170" t="s">
        <v>22</v>
      </c>
      <c r="J1170">
        <v>2000</v>
      </c>
      <c r="K1170">
        <v>1</v>
      </c>
      <c r="L1170" t="s">
        <v>15</v>
      </c>
      <c r="M1170" t="s">
        <v>26</v>
      </c>
      <c r="N1170" t="s">
        <v>25</v>
      </c>
      <c r="O1170" t="s">
        <v>25</v>
      </c>
      <c r="P1170">
        <v>250000</v>
      </c>
      <c r="Q1170">
        <v>25000</v>
      </c>
      <c r="R1170">
        <v>125000</v>
      </c>
      <c r="S1170">
        <v>50000</v>
      </c>
      <c r="T1170">
        <v>100000</v>
      </c>
      <c r="U1170">
        <v>5000</v>
      </c>
      <c r="V1170">
        <v>250</v>
      </c>
      <c r="W1170">
        <v>3088</v>
      </c>
      <c r="X1170">
        <v>0</v>
      </c>
      <c r="Y1170">
        <v>0</v>
      </c>
      <c r="Z1170">
        <f t="shared" si="36"/>
        <v>1</v>
      </c>
      <c r="AA1170">
        <f t="shared" si="37"/>
        <v>3088</v>
      </c>
      <c r="AB1170">
        <f>VLOOKUP(E1170,'Territory Map'!$A$2:$B$26,2,FALSE)</f>
        <v>1</v>
      </c>
    </row>
    <row r="1171" spans="1:28" x14ac:dyDescent="0.2">
      <c r="A1171" t="s">
        <v>1200</v>
      </c>
      <c r="B1171">
        <v>3</v>
      </c>
      <c r="C1171" s="1">
        <v>40909</v>
      </c>
      <c r="E1171">
        <v>10007</v>
      </c>
      <c r="F1171">
        <v>5</v>
      </c>
      <c r="G1171">
        <v>800</v>
      </c>
      <c r="H1171">
        <v>1954</v>
      </c>
      <c r="I1171" t="s">
        <v>22</v>
      </c>
      <c r="J1171">
        <v>1996</v>
      </c>
      <c r="K1171">
        <v>1</v>
      </c>
      <c r="L1171" t="s">
        <v>14</v>
      </c>
      <c r="M1171" t="s">
        <v>26</v>
      </c>
      <c r="N1171" t="s">
        <v>25</v>
      </c>
      <c r="O1171" t="s">
        <v>25</v>
      </c>
      <c r="P1171">
        <v>90000</v>
      </c>
      <c r="Q1171">
        <v>9000</v>
      </c>
      <c r="R1171">
        <v>45000</v>
      </c>
      <c r="S1171">
        <v>18000</v>
      </c>
      <c r="T1171">
        <v>300000</v>
      </c>
      <c r="U1171">
        <v>1000</v>
      </c>
      <c r="V1171">
        <v>500</v>
      </c>
      <c r="W1171">
        <v>1196</v>
      </c>
      <c r="X1171">
        <v>0</v>
      </c>
      <c r="Y1171">
        <v>0</v>
      </c>
      <c r="Z1171">
        <f t="shared" si="36"/>
        <v>1</v>
      </c>
      <c r="AA1171">
        <f t="shared" si="37"/>
        <v>1196</v>
      </c>
      <c r="AB1171">
        <f>VLOOKUP(E1171,'Territory Map'!$A$2:$B$26,2,FALSE)</f>
        <v>3</v>
      </c>
    </row>
    <row r="1172" spans="1:28" x14ac:dyDescent="0.2">
      <c r="A1172" t="s">
        <v>1201</v>
      </c>
      <c r="B1172">
        <v>3</v>
      </c>
      <c r="C1172" s="1">
        <v>40909</v>
      </c>
      <c r="E1172">
        <v>10008</v>
      </c>
      <c r="F1172">
        <v>3</v>
      </c>
      <c r="G1172">
        <v>800</v>
      </c>
      <c r="H1172">
        <v>1976</v>
      </c>
      <c r="I1172" t="s">
        <v>22</v>
      </c>
      <c r="J1172">
        <v>1976</v>
      </c>
      <c r="K1172">
        <v>1</v>
      </c>
      <c r="L1172" t="s">
        <v>16</v>
      </c>
      <c r="M1172" t="s">
        <v>26</v>
      </c>
      <c r="N1172" t="s">
        <v>25</v>
      </c>
      <c r="O1172" t="s">
        <v>25</v>
      </c>
      <c r="P1172">
        <v>60000</v>
      </c>
      <c r="Q1172">
        <v>6000</v>
      </c>
      <c r="R1172">
        <v>30000</v>
      </c>
      <c r="S1172">
        <v>12000</v>
      </c>
      <c r="T1172">
        <v>100000</v>
      </c>
      <c r="U1172">
        <v>1000</v>
      </c>
      <c r="V1172">
        <v>1000</v>
      </c>
      <c r="W1172">
        <v>465</v>
      </c>
      <c r="X1172">
        <v>0</v>
      </c>
      <c r="Y1172">
        <v>0</v>
      </c>
      <c r="Z1172">
        <f t="shared" si="36"/>
        <v>1</v>
      </c>
      <c r="AA1172">
        <f t="shared" si="37"/>
        <v>465</v>
      </c>
      <c r="AB1172">
        <f>VLOOKUP(E1172,'Territory Map'!$A$2:$B$26,2,FALSE)</f>
        <v>1</v>
      </c>
    </row>
    <row r="1173" spans="1:28" x14ac:dyDescent="0.2">
      <c r="A1173" t="s">
        <v>1202</v>
      </c>
      <c r="B1173">
        <v>3</v>
      </c>
      <c r="C1173" s="1">
        <v>40909</v>
      </c>
      <c r="E1173">
        <v>10022</v>
      </c>
      <c r="F1173">
        <v>4</v>
      </c>
      <c r="G1173">
        <v>879</v>
      </c>
      <c r="H1173">
        <v>1979</v>
      </c>
      <c r="I1173" t="s">
        <v>22</v>
      </c>
      <c r="J1173">
        <v>2003</v>
      </c>
      <c r="K1173">
        <v>9</v>
      </c>
      <c r="L1173" t="s">
        <v>14</v>
      </c>
      <c r="M1173" t="s">
        <v>26</v>
      </c>
      <c r="N1173" t="s">
        <v>25</v>
      </c>
      <c r="O1173" t="s">
        <v>25</v>
      </c>
      <c r="P1173">
        <v>125000</v>
      </c>
      <c r="Q1173">
        <v>12500</v>
      </c>
      <c r="R1173">
        <v>62500</v>
      </c>
      <c r="S1173">
        <v>25000</v>
      </c>
      <c r="T1173">
        <v>300000</v>
      </c>
      <c r="U1173">
        <v>1000</v>
      </c>
      <c r="V1173">
        <v>500</v>
      </c>
      <c r="W1173">
        <v>1233</v>
      </c>
      <c r="X1173">
        <v>0</v>
      </c>
      <c r="Y1173">
        <v>0</v>
      </c>
      <c r="Z1173">
        <f t="shared" si="36"/>
        <v>1</v>
      </c>
      <c r="AA1173">
        <f t="shared" si="37"/>
        <v>1233</v>
      </c>
      <c r="AB1173">
        <f>VLOOKUP(E1173,'Territory Map'!$A$2:$B$26,2,FALSE)</f>
        <v>4</v>
      </c>
    </row>
    <row r="1174" spans="1:28" x14ac:dyDescent="0.2">
      <c r="A1174" t="s">
        <v>1203</v>
      </c>
      <c r="B1174">
        <v>3</v>
      </c>
      <c r="C1174" s="1">
        <v>40909</v>
      </c>
      <c r="E1174">
        <v>10014</v>
      </c>
      <c r="F1174">
        <v>5</v>
      </c>
      <c r="G1174">
        <v>855</v>
      </c>
      <c r="H1174">
        <v>2001</v>
      </c>
      <c r="I1174" t="s">
        <v>23</v>
      </c>
      <c r="J1174">
        <v>2001</v>
      </c>
      <c r="K1174">
        <v>1</v>
      </c>
      <c r="L1174" t="s">
        <v>14</v>
      </c>
      <c r="M1174" t="s">
        <v>26</v>
      </c>
      <c r="N1174" t="s">
        <v>25</v>
      </c>
      <c r="O1174" t="s">
        <v>25</v>
      </c>
      <c r="P1174">
        <v>150000</v>
      </c>
      <c r="Q1174">
        <v>15000</v>
      </c>
      <c r="R1174">
        <v>75000</v>
      </c>
      <c r="S1174">
        <v>30000</v>
      </c>
      <c r="T1174">
        <v>500000</v>
      </c>
      <c r="U1174">
        <v>1000</v>
      </c>
      <c r="V1174">
        <v>1000</v>
      </c>
      <c r="W1174">
        <v>1086</v>
      </c>
      <c r="X1174">
        <v>0</v>
      </c>
      <c r="Y1174">
        <v>0</v>
      </c>
      <c r="Z1174">
        <f t="shared" si="36"/>
        <v>1</v>
      </c>
      <c r="AA1174">
        <f t="shared" si="37"/>
        <v>1086</v>
      </c>
      <c r="AB1174">
        <f>VLOOKUP(E1174,'Territory Map'!$A$2:$B$26,2,FALSE)</f>
        <v>1</v>
      </c>
    </row>
    <row r="1175" spans="1:28" x14ac:dyDescent="0.2">
      <c r="A1175" t="s">
        <v>1204</v>
      </c>
      <c r="B1175">
        <v>3</v>
      </c>
      <c r="C1175" s="1">
        <v>40909</v>
      </c>
      <c r="D1175" s="1">
        <v>41091</v>
      </c>
      <c r="E1175">
        <v>10010</v>
      </c>
      <c r="F1175">
        <v>2</v>
      </c>
      <c r="G1175">
        <v>807</v>
      </c>
      <c r="H1175">
        <v>1956</v>
      </c>
      <c r="I1175" t="s">
        <v>22</v>
      </c>
      <c r="J1175">
        <v>2007</v>
      </c>
      <c r="K1175">
        <v>9</v>
      </c>
      <c r="L1175" t="s">
        <v>14</v>
      </c>
      <c r="M1175" t="s">
        <v>26</v>
      </c>
      <c r="N1175" t="s">
        <v>25</v>
      </c>
      <c r="O1175" t="s">
        <v>25</v>
      </c>
      <c r="P1175">
        <v>100000</v>
      </c>
      <c r="Q1175">
        <v>10000</v>
      </c>
      <c r="R1175">
        <v>50000</v>
      </c>
      <c r="S1175">
        <v>20000</v>
      </c>
      <c r="T1175">
        <v>100000</v>
      </c>
      <c r="U1175">
        <v>1000</v>
      </c>
      <c r="V1175">
        <v>500</v>
      </c>
      <c r="W1175">
        <v>1975</v>
      </c>
      <c r="X1175">
        <v>0</v>
      </c>
      <c r="Y1175">
        <v>0</v>
      </c>
      <c r="Z1175">
        <f t="shared" si="36"/>
        <v>0.5</v>
      </c>
      <c r="AA1175">
        <f t="shared" si="37"/>
        <v>987.5</v>
      </c>
      <c r="AB1175">
        <f>VLOOKUP(E1175,'Territory Map'!$A$2:$B$26,2,FALSE)</f>
        <v>7</v>
      </c>
    </row>
    <row r="1176" spans="1:28" x14ac:dyDescent="0.2">
      <c r="A1176" t="s">
        <v>1205</v>
      </c>
      <c r="B1176">
        <v>3</v>
      </c>
      <c r="C1176" s="1">
        <v>40909</v>
      </c>
      <c r="E1176">
        <v>10024</v>
      </c>
      <c r="F1176">
        <v>1</v>
      </c>
      <c r="G1176">
        <v>708</v>
      </c>
      <c r="H1176">
        <v>1981</v>
      </c>
      <c r="I1176" t="s">
        <v>22</v>
      </c>
      <c r="J1176">
        <v>1981</v>
      </c>
      <c r="K1176">
        <v>1</v>
      </c>
      <c r="L1176" t="s">
        <v>16</v>
      </c>
      <c r="M1176" t="s">
        <v>26</v>
      </c>
      <c r="N1176" t="s">
        <v>25</v>
      </c>
      <c r="O1176" t="s">
        <v>25</v>
      </c>
      <c r="P1176">
        <v>95000</v>
      </c>
      <c r="Q1176">
        <v>9500</v>
      </c>
      <c r="R1176">
        <v>47500</v>
      </c>
      <c r="S1176">
        <v>19000</v>
      </c>
      <c r="T1176">
        <v>300000</v>
      </c>
      <c r="U1176">
        <v>1000</v>
      </c>
      <c r="V1176">
        <v>500</v>
      </c>
      <c r="W1176">
        <v>651</v>
      </c>
      <c r="X1176">
        <v>0</v>
      </c>
      <c r="Y1176">
        <v>0</v>
      </c>
      <c r="Z1176">
        <f t="shared" si="36"/>
        <v>1</v>
      </c>
      <c r="AA1176">
        <f t="shared" si="37"/>
        <v>651</v>
      </c>
      <c r="AB1176">
        <f>VLOOKUP(E1176,'Territory Map'!$A$2:$B$26,2,FALSE)</f>
        <v>4</v>
      </c>
    </row>
    <row r="1177" spans="1:28" x14ac:dyDescent="0.2">
      <c r="A1177" t="s">
        <v>1206</v>
      </c>
      <c r="B1177">
        <v>3</v>
      </c>
      <c r="C1177" s="1">
        <v>40909</v>
      </c>
      <c r="E1177">
        <v>10003</v>
      </c>
      <c r="F1177">
        <v>4</v>
      </c>
      <c r="G1177">
        <v>672</v>
      </c>
      <c r="H1177">
        <v>2002</v>
      </c>
      <c r="I1177" t="s">
        <v>23</v>
      </c>
      <c r="J1177">
        <v>2002</v>
      </c>
      <c r="K1177">
        <v>7</v>
      </c>
      <c r="L1177" t="s">
        <v>14</v>
      </c>
      <c r="M1177" t="s">
        <v>25</v>
      </c>
      <c r="N1177" t="s">
        <v>26</v>
      </c>
      <c r="O1177" t="s">
        <v>25</v>
      </c>
      <c r="P1177">
        <v>100000</v>
      </c>
      <c r="Q1177">
        <v>10000</v>
      </c>
      <c r="R1177">
        <v>50000</v>
      </c>
      <c r="S1177">
        <v>20000</v>
      </c>
      <c r="T1177">
        <v>300000</v>
      </c>
      <c r="U1177">
        <v>1000</v>
      </c>
      <c r="V1177">
        <v>500</v>
      </c>
      <c r="W1177">
        <v>1641</v>
      </c>
      <c r="X1177">
        <v>0</v>
      </c>
      <c r="Y1177">
        <v>0</v>
      </c>
      <c r="Z1177">
        <f t="shared" si="36"/>
        <v>1</v>
      </c>
      <c r="AA1177">
        <f t="shared" si="37"/>
        <v>1641</v>
      </c>
      <c r="AB1177">
        <f>VLOOKUP(E1177,'Territory Map'!$A$2:$B$26,2,FALSE)</f>
        <v>5</v>
      </c>
    </row>
    <row r="1178" spans="1:28" x14ac:dyDescent="0.2">
      <c r="A1178" t="s">
        <v>1207</v>
      </c>
      <c r="B1178">
        <v>3</v>
      </c>
      <c r="C1178" s="1">
        <v>40909</v>
      </c>
      <c r="E1178">
        <v>10006</v>
      </c>
      <c r="F1178">
        <v>3</v>
      </c>
      <c r="G1178">
        <v>818</v>
      </c>
      <c r="H1178">
        <v>1980</v>
      </c>
      <c r="I1178" t="s">
        <v>22</v>
      </c>
      <c r="J1178">
        <v>2007</v>
      </c>
      <c r="K1178">
        <v>1</v>
      </c>
      <c r="L1178" t="s">
        <v>14</v>
      </c>
      <c r="M1178" t="s">
        <v>26</v>
      </c>
      <c r="N1178" t="s">
        <v>26</v>
      </c>
      <c r="O1178" t="s">
        <v>25</v>
      </c>
      <c r="P1178">
        <v>300000</v>
      </c>
      <c r="Q1178">
        <v>30000</v>
      </c>
      <c r="R1178">
        <v>180000</v>
      </c>
      <c r="S1178">
        <v>60000</v>
      </c>
      <c r="T1178">
        <v>100000</v>
      </c>
      <c r="U1178">
        <v>1000</v>
      </c>
      <c r="V1178">
        <v>250</v>
      </c>
      <c r="W1178">
        <v>3172</v>
      </c>
      <c r="X1178">
        <v>0</v>
      </c>
      <c r="Y1178">
        <v>0</v>
      </c>
      <c r="Z1178">
        <f t="shared" si="36"/>
        <v>1</v>
      </c>
      <c r="AA1178">
        <f t="shared" si="37"/>
        <v>3172</v>
      </c>
      <c r="AB1178">
        <f>VLOOKUP(E1178,'Territory Map'!$A$2:$B$26,2,FALSE)</f>
        <v>6</v>
      </c>
    </row>
    <row r="1179" spans="1:28" x14ac:dyDescent="0.2">
      <c r="A1179" t="s">
        <v>1208</v>
      </c>
      <c r="B1179">
        <v>3</v>
      </c>
      <c r="C1179" s="1">
        <v>40909</v>
      </c>
      <c r="E1179">
        <v>10014</v>
      </c>
      <c r="F1179">
        <v>5</v>
      </c>
      <c r="G1179">
        <v>885</v>
      </c>
      <c r="H1179">
        <v>1975</v>
      </c>
      <c r="I1179" t="s">
        <v>23</v>
      </c>
      <c r="J1179">
        <v>2007</v>
      </c>
      <c r="K1179">
        <v>1</v>
      </c>
      <c r="L1179" t="s">
        <v>14</v>
      </c>
      <c r="M1179" t="s">
        <v>26</v>
      </c>
      <c r="N1179" t="s">
        <v>25</v>
      </c>
      <c r="O1179" t="s">
        <v>25</v>
      </c>
      <c r="P1179">
        <v>60000</v>
      </c>
      <c r="Q1179">
        <v>6000</v>
      </c>
      <c r="R1179">
        <v>30000</v>
      </c>
      <c r="S1179">
        <v>12000</v>
      </c>
      <c r="T1179">
        <v>100000</v>
      </c>
      <c r="U1179">
        <v>3000</v>
      </c>
      <c r="V1179">
        <v>500</v>
      </c>
      <c r="W1179">
        <v>683</v>
      </c>
      <c r="X1179">
        <v>0</v>
      </c>
      <c r="Y1179">
        <v>0</v>
      </c>
      <c r="Z1179">
        <f t="shared" si="36"/>
        <v>1</v>
      </c>
      <c r="AA1179">
        <f t="shared" si="37"/>
        <v>683</v>
      </c>
      <c r="AB1179">
        <f>VLOOKUP(E1179,'Territory Map'!$A$2:$B$26,2,FALSE)</f>
        <v>1</v>
      </c>
    </row>
    <row r="1180" spans="1:28" x14ac:dyDescent="0.2">
      <c r="A1180" t="s">
        <v>1209</v>
      </c>
      <c r="B1180">
        <v>3</v>
      </c>
      <c r="C1180" s="1">
        <v>40909</v>
      </c>
      <c r="E1180">
        <v>10014</v>
      </c>
      <c r="F1180">
        <v>1</v>
      </c>
      <c r="G1180">
        <v>819</v>
      </c>
      <c r="H1180">
        <v>1991</v>
      </c>
      <c r="I1180" t="s">
        <v>22</v>
      </c>
      <c r="J1180">
        <v>1996</v>
      </c>
      <c r="K1180">
        <v>7</v>
      </c>
      <c r="L1180" t="s">
        <v>14</v>
      </c>
      <c r="M1180" t="s">
        <v>25</v>
      </c>
      <c r="N1180" t="s">
        <v>25</v>
      </c>
      <c r="O1180" t="s">
        <v>25</v>
      </c>
      <c r="P1180">
        <v>200000</v>
      </c>
      <c r="Q1180">
        <v>20000</v>
      </c>
      <c r="R1180">
        <v>100000</v>
      </c>
      <c r="S1180">
        <v>40000</v>
      </c>
      <c r="T1180">
        <v>100000</v>
      </c>
      <c r="U1180">
        <v>1000</v>
      </c>
      <c r="V1180">
        <v>500</v>
      </c>
      <c r="W1180">
        <v>1598</v>
      </c>
      <c r="X1180">
        <v>0</v>
      </c>
      <c r="Y1180">
        <v>0</v>
      </c>
      <c r="Z1180">
        <f t="shared" si="36"/>
        <v>1</v>
      </c>
      <c r="AA1180">
        <f t="shared" si="37"/>
        <v>1598</v>
      </c>
      <c r="AB1180">
        <f>VLOOKUP(E1180,'Territory Map'!$A$2:$B$26,2,FALSE)</f>
        <v>1</v>
      </c>
    </row>
    <row r="1181" spans="1:28" x14ac:dyDescent="0.2">
      <c r="A1181" t="s">
        <v>1210</v>
      </c>
      <c r="B1181">
        <v>3</v>
      </c>
      <c r="C1181" s="1">
        <v>40909</v>
      </c>
      <c r="E1181">
        <v>10006</v>
      </c>
      <c r="F1181">
        <v>4</v>
      </c>
      <c r="G1181">
        <v>730</v>
      </c>
      <c r="H1181">
        <v>1963</v>
      </c>
      <c r="I1181" t="s">
        <v>22</v>
      </c>
      <c r="J1181">
        <v>1993</v>
      </c>
      <c r="K1181">
        <v>1</v>
      </c>
      <c r="L1181" t="s">
        <v>14</v>
      </c>
      <c r="M1181" t="s">
        <v>26</v>
      </c>
      <c r="N1181" t="s">
        <v>25</v>
      </c>
      <c r="O1181" t="s">
        <v>25</v>
      </c>
      <c r="P1181">
        <v>60000</v>
      </c>
      <c r="Q1181">
        <v>6000</v>
      </c>
      <c r="R1181">
        <v>30000</v>
      </c>
      <c r="S1181">
        <v>12000</v>
      </c>
      <c r="T1181">
        <v>300000</v>
      </c>
      <c r="U1181">
        <v>1000</v>
      </c>
      <c r="V1181">
        <v>1000</v>
      </c>
      <c r="W1181">
        <v>1307</v>
      </c>
      <c r="X1181">
        <v>0</v>
      </c>
      <c r="Y1181">
        <v>0</v>
      </c>
      <c r="Z1181">
        <f t="shared" si="36"/>
        <v>1</v>
      </c>
      <c r="AA1181">
        <f t="shared" si="37"/>
        <v>1307</v>
      </c>
      <c r="AB1181">
        <f>VLOOKUP(E1181,'Territory Map'!$A$2:$B$26,2,FALSE)</f>
        <v>6</v>
      </c>
    </row>
    <row r="1182" spans="1:28" x14ac:dyDescent="0.2">
      <c r="A1182" t="s">
        <v>1211</v>
      </c>
      <c r="B1182">
        <v>3</v>
      </c>
      <c r="C1182" s="1">
        <v>40909</v>
      </c>
      <c r="E1182">
        <v>10018</v>
      </c>
      <c r="F1182">
        <v>4</v>
      </c>
      <c r="G1182">
        <v>685</v>
      </c>
      <c r="H1182">
        <v>1975</v>
      </c>
      <c r="I1182" t="s">
        <v>23</v>
      </c>
      <c r="J1182">
        <v>1978</v>
      </c>
      <c r="K1182">
        <v>9</v>
      </c>
      <c r="L1182" t="s">
        <v>14</v>
      </c>
      <c r="M1182" t="s">
        <v>26</v>
      </c>
      <c r="N1182" t="s">
        <v>25</v>
      </c>
      <c r="O1182" t="s">
        <v>25</v>
      </c>
      <c r="P1182">
        <v>100000</v>
      </c>
      <c r="Q1182">
        <v>10000</v>
      </c>
      <c r="R1182">
        <v>50000</v>
      </c>
      <c r="S1182">
        <v>20000</v>
      </c>
      <c r="T1182">
        <v>100000</v>
      </c>
      <c r="U1182">
        <v>5000</v>
      </c>
      <c r="V1182">
        <v>500</v>
      </c>
      <c r="W1182">
        <v>2234</v>
      </c>
      <c r="X1182">
        <v>0</v>
      </c>
      <c r="Y1182">
        <v>0</v>
      </c>
      <c r="Z1182">
        <f t="shared" si="36"/>
        <v>1</v>
      </c>
      <c r="AA1182">
        <f t="shared" si="37"/>
        <v>2234</v>
      </c>
      <c r="AB1182">
        <f>VLOOKUP(E1182,'Territory Map'!$A$2:$B$26,2,FALSE)</f>
        <v>2</v>
      </c>
    </row>
    <row r="1183" spans="1:28" x14ac:dyDescent="0.2">
      <c r="A1183" t="s">
        <v>1212</v>
      </c>
      <c r="B1183">
        <v>3</v>
      </c>
      <c r="C1183" s="1">
        <v>40909</v>
      </c>
      <c r="E1183">
        <v>10020</v>
      </c>
      <c r="F1183">
        <v>2</v>
      </c>
      <c r="G1183">
        <v>850</v>
      </c>
      <c r="H1183">
        <v>2008</v>
      </c>
      <c r="I1183" t="s">
        <v>23</v>
      </c>
      <c r="J1183">
        <v>2008</v>
      </c>
      <c r="K1183">
        <v>1</v>
      </c>
      <c r="L1183" t="s">
        <v>14</v>
      </c>
      <c r="M1183" t="s">
        <v>26</v>
      </c>
      <c r="N1183" t="s">
        <v>25</v>
      </c>
      <c r="O1183" t="s">
        <v>25</v>
      </c>
      <c r="P1183">
        <v>90000</v>
      </c>
      <c r="Q1183">
        <v>9000</v>
      </c>
      <c r="R1183">
        <v>45000</v>
      </c>
      <c r="S1183">
        <v>18000</v>
      </c>
      <c r="T1183">
        <v>500000</v>
      </c>
      <c r="U1183">
        <v>3000</v>
      </c>
      <c r="V1183">
        <v>1000</v>
      </c>
      <c r="W1183">
        <v>620</v>
      </c>
      <c r="X1183">
        <v>0</v>
      </c>
      <c r="Y1183">
        <v>0</v>
      </c>
      <c r="Z1183">
        <f t="shared" si="36"/>
        <v>1</v>
      </c>
      <c r="AA1183">
        <f t="shared" si="37"/>
        <v>620</v>
      </c>
      <c r="AB1183">
        <f>VLOOKUP(E1183,'Territory Map'!$A$2:$B$26,2,FALSE)</f>
        <v>7</v>
      </c>
    </row>
    <row r="1184" spans="1:28" x14ac:dyDescent="0.2">
      <c r="A1184" t="s">
        <v>1213</v>
      </c>
      <c r="B1184">
        <v>3</v>
      </c>
      <c r="C1184" s="1">
        <v>40909</v>
      </c>
      <c r="E1184">
        <v>10004</v>
      </c>
      <c r="F1184">
        <v>2</v>
      </c>
      <c r="G1184">
        <v>810</v>
      </c>
      <c r="H1184">
        <v>1956</v>
      </c>
      <c r="I1184" t="s">
        <v>22</v>
      </c>
      <c r="J1184">
        <v>1984</v>
      </c>
      <c r="K1184">
        <v>1</v>
      </c>
      <c r="L1184" t="s">
        <v>14</v>
      </c>
      <c r="M1184" t="s">
        <v>26</v>
      </c>
      <c r="N1184" t="s">
        <v>25</v>
      </c>
      <c r="O1184" t="s">
        <v>25</v>
      </c>
      <c r="P1184">
        <v>300000</v>
      </c>
      <c r="Q1184">
        <v>30000</v>
      </c>
      <c r="R1184">
        <v>210000</v>
      </c>
      <c r="S1184">
        <v>60000</v>
      </c>
      <c r="T1184">
        <v>100000</v>
      </c>
      <c r="U1184">
        <v>3000</v>
      </c>
      <c r="V1184">
        <v>500</v>
      </c>
      <c r="W1184">
        <v>2289</v>
      </c>
      <c r="X1184">
        <v>1</v>
      </c>
      <c r="Y1184">
        <v>45600</v>
      </c>
      <c r="Z1184">
        <f t="shared" si="36"/>
        <v>1</v>
      </c>
      <c r="AA1184">
        <f t="shared" si="37"/>
        <v>2289</v>
      </c>
      <c r="AB1184">
        <f>VLOOKUP(E1184,'Territory Map'!$A$2:$B$26,2,FALSE)</f>
        <v>5</v>
      </c>
    </row>
    <row r="1185" spans="1:28" x14ac:dyDescent="0.2">
      <c r="A1185" t="s">
        <v>1214</v>
      </c>
      <c r="B1185">
        <v>3</v>
      </c>
      <c r="C1185" s="1">
        <v>40909</v>
      </c>
      <c r="E1185">
        <v>10014</v>
      </c>
      <c r="F1185">
        <v>5</v>
      </c>
      <c r="G1185">
        <v>812</v>
      </c>
      <c r="H1185">
        <v>1985</v>
      </c>
      <c r="I1185" t="s">
        <v>22</v>
      </c>
      <c r="J1185">
        <v>1996</v>
      </c>
      <c r="K1185">
        <v>1</v>
      </c>
      <c r="L1185" t="s">
        <v>14</v>
      </c>
      <c r="M1185" t="s">
        <v>26</v>
      </c>
      <c r="N1185" t="s">
        <v>25</v>
      </c>
      <c r="O1185" t="s">
        <v>25</v>
      </c>
      <c r="P1185">
        <v>100000</v>
      </c>
      <c r="Q1185">
        <v>10000</v>
      </c>
      <c r="R1185">
        <v>50000</v>
      </c>
      <c r="S1185">
        <v>20000</v>
      </c>
      <c r="T1185">
        <v>100000</v>
      </c>
      <c r="U1185">
        <v>1000</v>
      </c>
      <c r="V1185">
        <v>500</v>
      </c>
      <c r="W1185">
        <v>1359</v>
      </c>
      <c r="X1185">
        <v>0</v>
      </c>
      <c r="Y1185">
        <v>0</v>
      </c>
      <c r="Z1185">
        <f t="shared" si="36"/>
        <v>1</v>
      </c>
      <c r="AA1185">
        <f t="shared" si="37"/>
        <v>1359</v>
      </c>
      <c r="AB1185">
        <f>VLOOKUP(E1185,'Territory Map'!$A$2:$B$26,2,FALSE)</f>
        <v>1</v>
      </c>
    </row>
    <row r="1186" spans="1:28" x14ac:dyDescent="0.2">
      <c r="A1186" t="s">
        <v>1215</v>
      </c>
      <c r="B1186">
        <v>3</v>
      </c>
      <c r="C1186" s="1">
        <v>40909</v>
      </c>
      <c r="E1186">
        <v>10012</v>
      </c>
      <c r="F1186">
        <v>3</v>
      </c>
      <c r="G1186">
        <v>691</v>
      </c>
      <c r="H1186">
        <v>1978</v>
      </c>
      <c r="I1186" t="s">
        <v>22</v>
      </c>
      <c r="J1186">
        <v>2003</v>
      </c>
      <c r="K1186">
        <v>7</v>
      </c>
      <c r="L1186" t="s">
        <v>14</v>
      </c>
      <c r="M1186" t="s">
        <v>26</v>
      </c>
      <c r="N1186" t="s">
        <v>25</v>
      </c>
      <c r="O1186" t="s">
        <v>25</v>
      </c>
      <c r="P1186">
        <v>80000</v>
      </c>
      <c r="Q1186">
        <v>8000</v>
      </c>
      <c r="R1186">
        <v>40000</v>
      </c>
      <c r="S1186">
        <v>16000</v>
      </c>
      <c r="T1186">
        <v>300000</v>
      </c>
      <c r="U1186">
        <v>1000</v>
      </c>
      <c r="V1186">
        <v>500</v>
      </c>
      <c r="W1186">
        <v>1708</v>
      </c>
      <c r="X1186">
        <v>0</v>
      </c>
      <c r="Y1186">
        <v>0</v>
      </c>
      <c r="Z1186">
        <f t="shared" si="36"/>
        <v>1</v>
      </c>
      <c r="AA1186">
        <f t="shared" si="37"/>
        <v>1708</v>
      </c>
      <c r="AB1186">
        <f>VLOOKUP(E1186,'Territory Map'!$A$2:$B$26,2,FALSE)</f>
        <v>3</v>
      </c>
    </row>
    <row r="1187" spans="1:28" x14ac:dyDescent="0.2">
      <c r="A1187" t="s">
        <v>1216</v>
      </c>
      <c r="B1187">
        <v>3</v>
      </c>
      <c r="C1187" s="1">
        <v>40909</v>
      </c>
      <c r="E1187">
        <v>10013</v>
      </c>
      <c r="F1187">
        <v>5</v>
      </c>
      <c r="G1187">
        <v>900</v>
      </c>
      <c r="H1187">
        <v>2008</v>
      </c>
      <c r="I1187" t="s">
        <v>22</v>
      </c>
      <c r="J1187">
        <v>2008</v>
      </c>
      <c r="K1187">
        <v>1</v>
      </c>
      <c r="L1187" t="s">
        <v>14</v>
      </c>
      <c r="M1187" t="s">
        <v>26</v>
      </c>
      <c r="N1187" t="s">
        <v>25</v>
      </c>
      <c r="O1187" t="s">
        <v>25</v>
      </c>
      <c r="P1187">
        <v>200000</v>
      </c>
      <c r="Q1187">
        <v>20000</v>
      </c>
      <c r="R1187">
        <v>100000</v>
      </c>
      <c r="S1187">
        <v>40000</v>
      </c>
      <c r="T1187">
        <v>300000</v>
      </c>
      <c r="U1187">
        <v>1000</v>
      </c>
      <c r="V1187">
        <v>500</v>
      </c>
      <c r="W1187">
        <v>841</v>
      </c>
      <c r="X1187">
        <v>0</v>
      </c>
      <c r="Y1187">
        <v>0</v>
      </c>
      <c r="Z1187">
        <f t="shared" si="36"/>
        <v>1</v>
      </c>
      <c r="AA1187">
        <f t="shared" si="37"/>
        <v>841</v>
      </c>
      <c r="AB1187">
        <f>VLOOKUP(E1187,'Territory Map'!$A$2:$B$26,2,FALSE)</f>
        <v>2</v>
      </c>
    </row>
    <row r="1188" spans="1:28" x14ac:dyDescent="0.2">
      <c r="A1188" t="s">
        <v>1217</v>
      </c>
      <c r="B1188">
        <v>3</v>
      </c>
      <c r="C1188" s="1">
        <v>40909</v>
      </c>
      <c r="E1188">
        <v>10024</v>
      </c>
      <c r="F1188">
        <v>5</v>
      </c>
      <c r="G1188">
        <v>883</v>
      </c>
      <c r="H1188">
        <v>1992</v>
      </c>
      <c r="I1188" t="s">
        <v>22</v>
      </c>
      <c r="J1188">
        <v>1992</v>
      </c>
      <c r="K1188">
        <v>1</v>
      </c>
      <c r="L1188" t="s">
        <v>14</v>
      </c>
      <c r="M1188" t="s">
        <v>26</v>
      </c>
      <c r="N1188" t="s">
        <v>26</v>
      </c>
      <c r="O1188" t="s">
        <v>25</v>
      </c>
      <c r="P1188">
        <v>60000</v>
      </c>
      <c r="Q1188">
        <v>6000</v>
      </c>
      <c r="R1188">
        <v>42000</v>
      </c>
      <c r="S1188">
        <v>12000</v>
      </c>
      <c r="T1188">
        <v>500000</v>
      </c>
      <c r="U1188">
        <v>1000</v>
      </c>
      <c r="V1188">
        <v>250</v>
      </c>
      <c r="W1188">
        <v>640</v>
      </c>
      <c r="X1188">
        <v>0</v>
      </c>
      <c r="Y1188">
        <v>0</v>
      </c>
      <c r="Z1188">
        <f t="shared" si="36"/>
        <v>1</v>
      </c>
      <c r="AA1188">
        <f t="shared" si="37"/>
        <v>640</v>
      </c>
      <c r="AB1188">
        <f>VLOOKUP(E1188,'Territory Map'!$A$2:$B$26,2,FALSE)</f>
        <v>4</v>
      </c>
    </row>
    <row r="1189" spans="1:28" x14ac:dyDescent="0.2">
      <c r="A1189" t="s">
        <v>1218</v>
      </c>
      <c r="B1189">
        <v>3</v>
      </c>
      <c r="C1189" s="1">
        <v>40909</v>
      </c>
      <c r="E1189">
        <v>10002</v>
      </c>
      <c r="F1189">
        <v>3</v>
      </c>
      <c r="G1189">
        <v>900</v>
      </c>
      <c r="H1189">
        <v>1985</v>
      </c>
      <c r="I1189" t="s">
        <v>24</v>
      </c>
      <c r="J1189">
        <v>1988</v>
      </c>
      <c r="K1189">
        <v>1</v>
      </c>
      <c r="L1189" t="s">
        <v>14</v>
      </c>
      <c r="M1189" t="s">
        <v>26</v>
      </c>
      <c r="N1189" t="s">
        <v>25</v>
      </c>
      <c r="O1189" t="s">
        <v>25</v>
      </c>
      <c r="P1189">
        <v>70000</v>
      </c>
      <c r="Q1189">
        <v>7000</v>
      </c>
      <c r="R1189">
        <v>35000</v>
      </c>
      <c r="S1189">
        <v>14000</v>
      </c>
      <c r="T1189">
        <v>500000</v>
      </c>
      <c r="U1189">
        <v>3000</v>
      </c>
      <c r="V1189">
        <v>500</v>
      </c>
      <c r="W1189">
        <v>698</v>
      </c>
      <c r="X1189">
        <v>0</v>
      </c>
      <c r="Y1189">
        <v>0</v>
      </c>
      <c r="Z1189">
        <f t="shared" si="36"/>
        <v>1</v>
      </c>
      <c r="AA1189">
        <f t="shared" si="37"/>
        <v>698</v>
      </c>
      <c r="AB1189">
        <f>VLOOKUP(E1189,'Territory Map'!$A$2:$B$26,2,FALSE)</f>
        <v>5</v>
      </c>
    </row>
    <row r="1190" spans="1:28" x14ac:dyDescent="0.2">
      <c r="A1190" t="s">
        <v>1219</v>
      </c>
      <c r="B1190">
        <v>3</v>
      </c>
      <c r="C1190" s="1">
        <v>40909</v>
      </c>
      <c r="E1190">
        <v>10024</v>
      </c>
      <c r="F1190">
        <v>4</v>
      </c>
      <c r="G1190">
        <v>875</v>
      </c>
      <c r="H1190">
        <v>1990</v>
      </c>
      <c r="I1190" t="s">
        <v>23</v>
      </c>
      <c r="J1190">
        <v>2001</v>
      </c>
      <c r="K1190">
        <v>1</v>
      </c>
      <c r="L1190" t="s">
        <v>14</v>
      </c>
      <c r="M1190" t="s">
        <v>26</v>
      </c>
      <c r="N1190" t="s">
        <v>25</v>
      </c>
      <c r="O1190" t="s">
        <v>25</v>
      </c>
      <c r="P1190">
        <v>150000</v>
      </c>
      <c r="Q1190">
        <v>15000</v>
      </c>
      <c r="R1190">
        <v>75000</v>
      </c>
      <c r="S1190">
        <v>30000</v>
      </c>
      <c r="T1190">
        <v>500000</v>
      </c>
      <c r="U1190">
        <v>3000</v>
      </c>
      <c r="V1190">
        <v>1000</v>
      </c>
      <c r="W1190">
        <v>745</v>
      </c>
      <c r="X1190">
        <v>0</v>
      </c>
      <c r="Y1190">
        <v>0</v>
      </c>
      <c r="Z1190">
        <f t="shared" si="36"/>
        <v>1</v>
      </c>
      <c r="AA1190">
        <f t="shared" si="37"/>
        <v>745</v>
      </c>
      <c r="AB1190">
        <f>VLOOKUP(E1190,'Territory Map'!$A$2:$B$26,2,FALSE)</f>
        <v>4</v>
      </c>
    </row>
    <row r="1191" spans="1:28" x14ac:dyDescent="0.2">
      <c r="A1191" t="s">
        <v>1220</v>
      </c>
      <c r="B1191">
        <v>3</v>
      </c>
      <c r="C1191" s="1">
        <v>40909</v>
      </c>
      <c r="E1191">
        <v>10009</v>
      </c>
      <c r="F1191">
        <v>2</v>
      </c>
      <c r="G1191">
        <v>883</v>
      </c>
      <c r="H1191">
        <v>1963</v>
      </c>
      <c r="I1191" t="s">
        <v>22</v>
      </c>
      <c r="J1191">
        <v>1980</v>
      </c>
      <c r="K1191">
        <v>1</v>
      </c>
      <c r="L1191" t="s">
        <v>14</v>
      </c>
      <c r="M1191" t="s">
        <v>26</v>
      </c>
      <c r="N1191" t="s">
        <v>25</v>
      </c>
      <c r="O1191" t="s">
        <v>25</v>
      </c>
      <c r="P1191">
        <v>80000</v>
      </c>
      <c r="Q1191">
        <v>8000</v>
      </c>
      <c r="R1191">
        <v>40000</v>
      </c>
      <c r="S1191">
        <v>16000</v>
      </c>
      <c r="T1191">
        <v>300000</v>
      </c>
      <c r="U1191">
        <v>3000</v>
      </c>
      <c r="V1191">
        <v>250</v>
      </c>
      <c r="W1191">
        <v>873</v>
      </c>
      <c r="X1191">
        <v>0</v>
      </c>
      <c r="Y1191">
        <v>0</v>
      </c>
      <c r="Z1191">
        <f t="shared" si="36"/>
        <v>1</v>
      </c>
      <c r="AA1191">
        <f t="shared" si="37"/>
        <v>873</v>
      </c>
      <c r="AB1191">
        <f>VLOOKUP(E1191,'Territory Map'!$A$2:$B$26,2,FALSE)</f>
        <v>1</v>
      </c>
    </row>
    <row r="1192" spans="1:28" x14ac:dyDescent="0.2">
      <c r="A1192" t="s">
        <v>1221</v>
      </c>
      <c r="B1192">
        <v>3</v>
      </c>
      <c r="C1192" s="1">
        <v>40909</v>
      </c>
      <c r="E1192">
        <v>10012</v>
      </c>
      <c r="F1192">
        <v>4</v>
      </c>
      <c r="G1192">
        <v>672</v>
      </c>
      <c r="H1192">
        <v>1969</v>
      </c>
      <c r="I1192" t="s">
        <v>22</v>
      </c>
      <c r="J1192">
        <v>2007</v>
      </c>
      <c r="K1192">
        <v>1</v>
      </c>
      <c r="L1192" t="s">
        <v>14</v>
      </c>
      <c r="M1192" t="s">
        <v>26</v>
      </c>
      <c r="N1192" t="s">
        <v>25</v>
      </c>
      <c r="O1192" t="s">
        <v>25</v>
      </c>
      <c r="P1192">
        <v>150000</v>
      </c>
      <c r="Q1192">
        <v>15000</v>
      </c>
      <c r="R1192">
        <v>75000</v>
      </c>
      <c r="S1192">
        <v>30000</v>
      </c>
      <c r="T1192">
        <v>100000</v>
      </c>
      <c r="U1192">
        <v>3000</v>
      </c>
      <c r="V1192">
        <v>500</v>
      </c>
      <c r="W1192">
        <v>2609</v>
      </c>
      <c r="X1192">
        <v>0</v>
      </c>
      <c r="Y1192">
        <v>0</v>
      </c>
      <c r="Z1192">
        <f t="shared" si="36"/>
        <v>1</v>
      </c>
      <c r="AA1192">
        <f t="shared" si="37"/>
        <v>2609</v>
      </c>
      <c r="AB1192">
        <f>VLOOKUP(E1192,'Territory Map'!$A$2:$B$26,2,FALSE)</f>
        <v>3</v>
      </c>
    </row>
    <row r="1193" spans="1:28" x14ac:dyDescent="0.2">
      <c r="A1193" t="s">
        <v>1222</v>
      </c>
      <c r="B1193">
        <v>3</v>
      </c>
      <c r="C1193" s="1">
        <v>40909</v>
      </c>
      <c r="E1193">
        <v>10013</v>
      </c>
      <c r="F1193">
        <v>4</v>
      </c>
      <c r="G1193">
        <v>900</v>
      </c>
      <c r="H1193">
        <v>2000</v>
      </c>
      <c r="I1193" t="s">
        <v>23</v>
      </c>
      <c r="J1193">
        <v>2005</v>
      </c>
      <c r="K1193">
        <v>1</v>
      </c>
      <c r="L1193" t="s">
        <v>14</v>
      </c>
      <c r="M1193" t="s">
        <v>26</v>
      </c>
      <c r="N1193" t="s">
        <v>25</v>
      </c>
      <c r="O1193" t="s">
        <v>25</v>
      </c>
      <c r="P1193">
        <v>100000</v>
      </c>
      <c r="Q1193">
        <v>10000</v>
      </c>
      <c r="R1193">
        <v>50000</v>
      </c>
      <c r="S1193">
        <v>20000</v>
      </c>
      <c r="T1193">
        <v>300000</v>
      </c>
      <c r="U1193">
        <v>1000</v>
      </c>
      <c r="V1193">
        <v>1000</v>
      </c>
      <c r="W1193">
        <v>390</v>
      </c>
      <c r="X1193">
        <v>0</v>
      </c>
      <c r="Y1193">
        <v>0</v>
      </c>
      <c r="Z1193">
        <f t="shared" si="36"/>
        <v>1</v>
      </c>
      <c r="AA1193">
        <f t="shared" si="37"/>
        <v>390</v>
      </c>
      <c r="AB1193">
        <f>VLOOKUP(E1193,'Territory Map'!$A$2:$B$26,2,FALSE)</f>
        <v>2</v>
      </c>
    </row>
    <row r="1194" spans="1:28" x14ac:dyDescent="0.2">
      <c r="A1194" t="s">
        <v>1223</v>
      </c>
      <c r="B1194">
        <v>3</v>
      </c>
      <c r="C1194" s="1">
        <v>40909</v>
      </c>
      <c r="E1194">
        <v>10009</v>
      </c>
      <c r="F1194">
        <v>1</v>
      </c>
      <c r="G1194">
        <v>822</v>
      </c>
      <c r="H1194">
        <v>1989</v>
      </c>
      <c r="I1194" t="s">
        <v>23</v>
      </c>
      <c r="J1194">
        <v>1994</v>
      </c>
      <c r="K1194">
        <v>1</v>
      </c>
      <c r="L1194" t="s">
        <v>14</v>
      </c>
      <c r="M1194" t="s">
        <v>25</v>
      </c>
      <c r="N1194" t="s">
        <v>25</v>
      </c>
      <c r="O1194" t="s">
        <v>25</v>
      </c>
      <c r="P1194">
        <v>80000</v>
      </c>
      <c r="Q1194">
        <v>8000</v>
      </c>
      <c r="R1194">
        <v>40000</v>
      </c>
      <c r="S1194">
        <v>16000</v>
      </c>
      <c r="T1194">
        <v>500000</v>
      </c>
      <c r="U1194">
        <v>3000</v>
      </c>
      <c r="V1194">
        <v>500</v>
      </c>
      <c r="W1194">
        <v>637</v>
      </c>
      <c r="X1194">
        <v>0</v>
      </c>
      <c r="Y1194">
        <v>0</v>
      </c>
      <c r="Z1194">
        <f t="shared" si="36"/>
        <v>1</v>
      </c>
      <c r="AA1194">
        <f t="shared" si="37"/>
        <v>637</v>
      </c>
      <c r="AB1194">
        <f>VLOOKUP(E1194,'Territory Map'!$A$2:$B$26,2,FALSE)</f>
        <v>1</v>
      </c>
    </row>
    <row r="1195" spans="1:28" x14ac:dyDescent="0.2">
      <c r="A1195" t="s">
        <v>1224</v>
      </c>
      <c r="B1195">
        <v>3</v>
      </c>
      <c r="C1195" s="1">
        <v>40909</v>
      </c>
      <c r="E1195">
        <v>10025</v>
      </c>
      <c r="F1195">
        <v>2</v>
      </c>
      <c r="G1195">
        <v>657</v>
      </c>
      <c r="H1195">
        <v>1952</v>
      </c>
      <c r="I1195" t="s">
        <v>22</v>
      </c>
      <c r="J1195">
        <v>1973</v>
      </c>
      <c r="K1195">
        <v>1</v>
      </c>
      <c r="L1195" t="s">
        <v>14</v>
      </c>
      <c r="M1195" t="s">
        <v>26</v>
      </c>
      <c r="N1195" t="s">
        <v>25</v>
      </c>
      <c r="O1195" t="s">
        <v>25</v>
      </c>
      <c r="P1195">
        <v>70000</v>
      </c>
      <c r="Q1195">
        <v>7000</v>
      </c>
      <c r="R1195">
        <v>35000</v>
      </c>
      <c r="S1195">
        <v>14000</v>
      </c>
      <c r="T1195">
        <v>500000</v>
      </c>
      <c r="U1195">
        <v>3000</v>
      </c>
      <c r="V1195">
        <v>500</v>
      </c>
      <c r="W1195">
        <v>2139</v>
      </c>
      <c r="X1195">
        <v>0</v>
      </c>
      <c r="Y1195">
        <v>0</v>
      </c>
      <c r="Z1195">
        <f t="shared" si="36"/>
        <v>1</v>
      </c>
      <c r="AA1195">
        <f t="shared" si="37"/>
        <v>2139</v>
      </c>
      <c r="AB1195">
        <f>VLOOKUP(E1195,'Territory Map'!$A$2:$B$26,2,FALSE)</f>
        <v>7</v>
      </c>
    </row>
    <row r="1196" spans="1:28" x14ac:dyDescent="0.2">
      <c r="A1196" t="s">
        <v>1225</v>
      </c>
      <c r="B1196">
        <v>3</v>
      </c>
      <c r="C1196" s="1">
        <v>40909</v>
      </c>
      <c r="E1196">
        <v>10016</v>
      </c>
      <c r="F1196">
        <v>4</v>
      </c>
      <c r="G1196">
        <v>800</v>
      </c>
      <c r="H1196">
        <v>1961</v>
      </c>
      <c r="I1196" t="s">
        <v>22</v>
      </c>
      <c r="J1196">
        <v>2005</v>
      </c>
      <c r="K1196">
        <v>1</v>
      </c>
      <c r="L1196" t="s">
        <v>15</v>
      </c>
      <c r="M1196" t="s">
        <v>26</v>
      </c>
      <c r="N1196" t="s">
        <v>25</v>
      </c>
      <c r="O1196" t="s">
        <v>25</v>
      </c>
      <c r="P1196">
        <v>80000</v>
      </c>
      <c r="Q1196">
        <v>8000</v>
      </c>
      <c r="R1196">
        <v>40000</v>
      </c>
      <c r="S1196">
        <v>16000</v>
      </c>
      <c r="T1196">
        <v>300000</v>
      </c>
      <c r="U1196">
        <v>1000</v>
      </c>
      <c r="V1196">
        <v>500</v>
      </c>
      <c r="W1196">
        <v>1077</v>
      </c>
      <c r="X1196">
        <v>0</v>
      </c>
      <c r="Y1196">
        <v>0</v>
      </c>
      <c r="Z1196">
        <f t="shared" si="36"/>
        <v>1</v>
      </c>
      <c r="AA1196">
        <f t="shared" si="37"/>
        <v>1077</v>
      </c>
      <c r="AB1196">
        <f>VLOOKUP(E1196,'Territory Map'!$A$2:$B$26,2,FALSE)</f>
        <v>6</v>
      </c>
    </row>
    <row r="1197" spans="1:28" x14ac:dyDescent="0.2">
      <c r="A1197" t="s">
        <v>1226</v>
      </c>
      <c r="B1197">
        <v>3</v>
      </c>
      <c r="C1197" s="1">
        <v>40909</v>
      </c>
      <c r="E1197">
        <v>10025</v>
      </c>
      <c r="F1197">
        <v>5</v>
      </c>
      <c r="G1197">
        <v>650</v>
      </c>
      <c r="H1197">
        <v>1952</v>
      </c>
      <c r="I1197" t="s">
        <v>22</v>
      </c>
      <c r="J1197">
        <v>1983</v>
      </c>
      <c r="K1197">
        <v>1</v>
      </c>
      <c r="L1197" t="s">
        <v>14</v>
      </c>
      <c r="M1197" t="s">
        <v>26</v>
      </c>
      <c r="N1197" t="s">
        <v>25</v>
      </c>
      <c r="O1197" t="s">
        <v>25</v>
      </c>
      <c r="P1197">
        <v>200000</v>
      </c>
      <c r="Q1197">
        <v>20000</v>
      </c>
      <c r="R1197">
        <v>100000</v>
      </c>
      <c r="S1197">
        <v>40000</v>
      </c>
      <c r="T1197">
        <v>100000</v>
      </c>
      <c r="U1197">
        <v>1000</v>
      </c>
      <c r="V1197">
        <v>250</v>
      </c>
      <c r="W1197">
        <v>7656</v>
      </c>
      <c r="X1197">
        <v>1</v>
      </c>
      <c r="Y1197">
        <v>28512</v>
      </c>
      <c r="Z1197">
        <f t="shared" si="36"/>
        <v>1</v>
      </c>
      <c r="AA1197">
        <f t="shared" si="37"/>
        <v>7656</v>
      </c>
      <c r="AB1197">
        <f>VLOOKUP(E1197,'Territory Map'!$A$2:$B$26,2,FALSE)</f>
        <v>7</v>
      </c>
    </row>
    <row r="1198" spans="1:28" x14ac:dyDescent="0.2">
      <c r="A1198" t="s">
        <v>1227</v>
      </c>
      <c r="B1198">
        <v>3</v>
      </c>
      <c r="C1198" s="1">
        <v>40909</v>
      </c>
      <c r="E1198">
        <v>10020</v>
      </c>
      <c r="F1198">
        <v>2</v>
      </c>
      <c r="G1198">
        <v>800</v>
      </c>
      <c r="H1198">
        <v>1996</v>
      </c>
      <c r="I1198" t="s">
        <v>22</v>
      </c>
      <c r="J1198">
        <v>1996</v>
      </c>
      <c r="K1198">
        <v>1</v>
      </c>
      <c r="L1198" t="s">
        <v>16</v>
      </c>
      <c r="M1198" t="s">
        <v>26</v>
      </c>
      <c r="N1198" t="s">
        <v>25</v>
      </c>
      <c r="O1198" t="s">
        <v>25</v>
      </c>
      <c r="P1198">
        <v>60000</v>
      </c>
      <c r="Q1198">
        <v>6000</v>
      </c>
      <c r="R1198">
        <v>30000</v>
      </c>
      <c r="S1198">
        <v>12000</v>
      </c>
      <c r="T1198">
        <v>500000</v>
      </c>
      <c r="U1198">
        <v>1000</v>
      </c>
      <c r="V1198">
        <v>500</v>
      </c>
      <c r="W1198">
        <v>514</v>
      </c>
      <c r="X1198">
        <v>0</v>
      </c>
      <c r="Y1198">
        <v>0</v>
      </c>
      <c r="Z1198">
        <f t="shared" si="36"/>
        <v>1</v>
      </c>
      <c r="AA1198">
        <f t="shared" si="37"/>
        <v>514</v>
      </c>
      <c r="AB1198">
        <f>VLOOKUP(E1198,'Territory Map'!$A$2:$B$26,2,FALSE)</f>
        <v>7</v>
      </c>
    </row>
    <row r="1199" spans="1:28" x14ac:dyDescent="0.2">
      <c r="A1199" t="s">
        <v>1228</v>
      </c>
      <c r="B1199">
        <v>3</v>
      </c>
      <c r="C1199" s="1">
        <v>40909</v>
      </c>
      <c r="E1199">
        <v>10006</v>
      </c>
      <c r="F1199">
        <v>4</v>
      </c>
      <c r="G1199">
        <v>859</v>
      </c>
      <c r="H1199">
        <v>1989</v>
      </c>
      <c r="I1199" t="s">
        <v>22</v>
      </c>
      <c r="J1199">
        <v>1989</v>
      </c>
      <c r="K1199">
        <v>1</v>
      </c>
      <c r="L1199" t="s">
        <v>14</v>
      </c>
      <c r="M1199" t="s">
        <v>26</v>
      </c>
      <c r="N1199" t="s">
        <v>26</v>
      </c>
      <c r="O1199" t="s">
        <v>25</v>
      </c>
      <c r="P1199">
        <v>200000</v>
      </c>
      <c r="Q1199">
        <v>20000</v>
      </c>
      <c r="R1199">
        <v>100000</v>
      </c>
      <c r="S1199">
        <v>40000</v>
      </c>
      <c r="T1199">
        <v>300000</v>
      </c>
      <c r="U1199">
        <v>5000</v>
      </c>
      <c r="V1199">
        <v>500</v>
      </c>
      <c r="W1199">
        <v>2071</v>
      </c>
      <c r="X1199">
        <v>0</v>
      </c>
      <c r="Y1199">
        <v>0</v>
      </c>
      <c r="Z1199">
        <f t="shared" si="36"/>
        <v>1</v>
      </c>
      <c r="AA1199">
        <f t="shared" si="37"/>
        <v>2071</v>
      </c>
      <c r="AB1199">
        <f>VLOOKUP(E1199,'Territory Map'!$A$2:$B$26,2,FALSE)</f>
        <v>6</v>
      </c>
    </row>
    <row r="1200" spans="1:28" x14ac:dyDescent="0.2">
      <c r="A1200" t="s">
        <v>1229</v>
      </c>
      <c r="B1200">
        <v>3</v>
      </c>
      <c r="C1200" s="1">
        <v>40909</v>
      </c>
      <c r="E1200">
        <v>10019</v>
      </c>
      <c r="F1200">
        <v>4</v>
      </c>
      <c r="G1200">
        <v>762</v>
      </c>
      <c r="H1200">
        <v>1994</v>
      </c>
      <c r="I1200" t="s">
        <v>22</v>
      </c>
      <c r="J1200">
        <v>1994</v>
      </c>
      <c r="K1200">
        <v>1</v>
      </c>
      <c r="L1200" t="s">
        <v>14</v>
      </c>
      <c r="M1200" t="s">
        <v>26</v>
      </c>
      <c r="N1200" t="s">
        <v>25</v>
      </c>
      <c r="O1200" t="s">
        <v>25</v>
      </c>
      <c r="P1200">
        <v>90000</v>
      </c>
      <c r="Q1200">
        <v>9000</v>
      </c>
      <c r="R1200">
        <v>45000</v>
      </c>
      <c r="S1200">
        <v>18000</v>
      </c>
      <c r="T1200">
        <v>300000</v>
      </c>
      <c r="U1200">
        <v>1000</v>
      </c>
      <c r="V1200">
        <v>250</v>
      </c>
      <c r="W1200">
        <v>1613</v>
      </c>
      <c r="X1200">
        <v>0</v>
      </c>
      <c r="Y1200">
        <v>0</v>
      </c>
      <c r="Z1200">
        <f t="shared" si="36"/>
        <v>1</v>
      </c>
      <c r="AA1200">
        <f t="shared" si="37"/>
        <v>1613</v>
      </c>
      <c r="AB1200">
        <f>VLOOKUP(E1200,'Territory Map'!$A$2:$B$26,2,FALSE)</f>
        <v>1</v>
      </c>
    </row>
    <row r="1201" spans="1:28" x14ac:dyDescent="0.2">
      <c r="A1201" t="s">
        <v>1230</v>
      </c>
      <c r="B1201">
        <v>3</v>
      </c>
      <c r="C1201" s="1">
        <v>40909</v>
      </c>
      <c r="E1201">
        <v>10022</v>
      </c>
      <c r="F1201">
        <v>3</v>
      </c>
      <c r="G1201">
        <v>873</v>
      </c>
      <c r="H1201">
        <v>1981</v>
      </c>
      <c r="I1201" t="s">
        <v>22</v>
      </c>
      <c r="J1201">
        <v>1998</v>
      </c>
      <c r="K1201">
        <v>9</v>
      </c>
      <c r="L1201" t="s">
        <v>14</v>
      </c>
      <c r="M1201" t="s">
        <v>26</v>
      </c>
      <c r="N1201" t="s">
        <v>26</v>
      </c>
      <c r="O1201" t="s">
        <v>25</v>
      </c>
      <c r="P1201">
        <v>200000</v>
      </c>
      <c r="Q1201">
        <v>20000</v>
      </c>
      <c r="R1201">
        <v>100000</v>
      </c>
      <c r="S1201">
        <v>40000</v>
      </c>
      <c r="T1201">
        <v>500000</v>
      </c>
      <c r="U1201">
        <v>1000</v>
      </c>
      <c r="V1201">
        <v>1000</v>
      </c>
      <c r="W1201">
        <v>1341</v>
      </c>
      <c r="X1201">
        <v>0</v>
      </c>
      <c r="Y1201">
        <v>0</v>
      </c>
      <c r="Z1201">
        <f t="shared" si="36"/>
        <v>1</v>
      </c>
      <c r="AA1201">
        <f t="shared" si="37"/>
        <v>1341</v>
      </c>
      <c r="AB1201">
        <f>VLOOKUP(E1201,'Territory Map'!$A$2:$B$26,2,FALSE)</f>
        <v>4</v>
      </c>
    </row>
    <row r="1202" spans="1:28" x14ac:dyDescent="0.2">
      <c r="A1202" t="s">
        <v>1231</v>
      </c>
      <c r="B1202">
        <v>3</v>
      </c>
      <c r="C1202" s="1">
        <v>40909</v>
      </c>
      <c r="E1202">
        <v>10006</v>
      </c>
      <c r="F1202">
        <v>4</v>
      </c>
      <c r="G1202">
        <v>670</v>
      </c>
      <c r="H1202">
        <v>1999</v>
      </c>
      <c r="I1202" t="s">
        <v>22</v>
      </c>
      <c r="J1202">
        <v>1999</v>
      </c>
      <c r="K1202">
        <v>1</v>
      </c>
      <c r="L1202" t="s">
        <v>14</v>
      </c>
      <c r="M1202" t="s">
        <v>26</v>
      </c>
      <c r="N1202" t="s">
        <v>26</v>
      </c>
      <c r="O1202" t="s">
        <v>25</v>
      </c>
      <c r="P1202">
        <v>95000</v>
      </c>
      <c r="Q1202">
        <v>9500</v>
      </c>
      <c r="R1202">
        <v>47500</v>
      </c>
      <c r="S1202">
        <v>19000</v>
      </c>
      <c r="T1202">
        <v>500000</v>
      </c>
      <c r="U1202">
        <v>5000</v>
      </c>
      <c r="V1202">
        <v>1000</v>
      </c>
      <c r="W1202">
        <v>2005</v>
      </c>
      <c r="X1202">
        <v>0</v>
      </c>
      <c r="Y1202">
        <v>0</v>
      </c>
      <c r="Z1202">
        <f t="shared" si="36"/>
        <v>1</v>
      </c>
      <c r="AA1202">
        <f t="shared" si="37"/>
        <v>2005</v>
      </c>
      <c r="AB1202">
        <f>VLOOKUP(E1202,'Territory Map'!$A$2:$B$26,2,FALSE)</f>
        <v>6</v>
      </c>
    </row>
    <row r="1203" spans="1:28" x14ac:dyDescent="0.2">
      <c r="A1203" t="s">
        <v>1232</v>
      </c>
      <c r="B1203">
        <v>3</v>
      </c>
      <c r="C1203" s="1">
        <v>40909</v>
      </c>
      <c r="E1203">
        <v>10021</v>
      </c>
      <c r="F1203">
        <v>3</v>
      </c>
      <c r="G1203">
        <v>800</v>
      </c>
      <c r="H1203">
        <v>1996</v>
      </c>
      <c r="I1203" t="s">
        <v>22</v>
      </c>
      <c r="J1203">
        <v>1996</v>
      </c>
      <c r="K1203">
        <v>1</v>
      </c>
      <c r="L1203" t="s">
        <v>14</v>
      </c>
      <c r="M1203" t="s">
        <v>25</v>
      </c>
      <c r="N1203" t="s">
        <v>25</v>
      </c>
      <c r="O1203" t="s">
        <v>25</v>
      </c>
      <c r="P1203">
        <v>400000</v>
      </c>
      <c r="Q1203">
        <v>40000</v>
      </c>
      <c r="R1203">
        <v>200000</v>
      </c>
      <c r="S1203">
        <v>80000</v>
      </c>
      <c r="T1203">
        <v>300000</v>
      </c>
      <c r="U1203">
        <v>1000</v>
      </c>
      <c r="V1203">
        <v>1000</v>
      </c>
      <c r="W1203">
        <v>3311</v>
      </c>
      <c r="X1203">
        <v>0</v>
      </c>
      <c r="Y1203">
        <v>0</v>
      </c>
      <c r="Z1203">
        <f t="shared" si="36"/>
        <v>1</v>
      </c>
      <c r="AA1203">
        <f t="shared" si="37"/>
        <v>3311</v>
      </c>
      <c r="AB1203">
        <f>VLOOKUP(E1203,'Territory Map'!$A$2:$B$26,2,FALSE)</f>
        <v>6</v>
      </c>
    </row>
    <row r="1204" spans="1:28" x14ac:dyDescent="0.2">
      <c r="A1204" t="s">
        <v>1233</v>
      </c>
      <c r="B1204">
        <v>3</v>
      </c>
      <c r="C1204" s="1">
        <v>40909</v>
      </c>
      <c r="E1204">
        <v>10011</v>
      </c>
      <c r="F1204">
        <v>4</v>
      </c>
      <c r="G1204">
        <v>862</v>
      </c>
      <c r="H1204">
        <v>2005</v>
      </c>
      <c r="I1204" t="s">
        <v>23</v>
      </c>
      <c r="J1204">
        <v>2005</v>
      </c>
      <c r="K1204">
        <v>1</v>
      </c>
      <c r="L1204" t="s">
        <v>16</v>
      </c>
      <c r="M1204" t="s">
        <v>26</v>
      </c>
      <c r="N1204" t="s">
        <v>25</v>
      </c>
      <c r="O1204" t="s">
        <v>25</v>
      </c>
      <c r="P1204">
        <v>80000</v>
      </c>
      <c r="Q1204">
        <v>8000</v>
      </c>
      <c r="R1204">
        <v>40000</v>
      </c>
      <c r="S1204">
        <v>16000</v>
      </c>
      <c r="T1204">
        <v>300000</v>
      </c>
      <c r="U1204">
        <v>5000</v>
      </c>
      <c r="V1204">
        <v>1000</v>
      </c>
      <c r="W1204">
        <v>467</v>
      </c>
      <c r="X1204">
        <v>0</v>
      </c>
      <c r="Y1204">
        <v>0</v>
      </c>
      <c r="Z1204">
        <f t="shared" si="36"/>
        <v>1</v>
      </c>
      <c r="AA1204">
        <f t="shared" si="37"/>
        <v>467</v>
      </c>
      <c r="AB1204">
        <f>VLOOKUP(E1204,'Territory Map'!$A$2:$B$26,2,FALSE)</f>
        <v>6</v>
      </c>
    </row>
    <row r="1205" spans="1:28" x14ac:dyDescent="0.2">
      <c r="A1205" t="s">
        <v>1234</v>
      </c>
      <c r="B1205">
        <v>3</v>
      </c>
      <c r="C1205" s="1">
        <v>40909</v>
      </c>
      <c r="E1205">
        <v>10024</v>
      </c>
      <c r="F1205">
        <v>1</v>
      </c>
      <c r="G1205">
        <v>681</v>
      </c>
      <c r="H1205">
        <v>2001</v>
      </c>
      <c r="I1205" t="s">
        <v>22</v>
      </c>
      <c r="J1205">
        <v>2001</v>
      </c>
      <c r="K1205">
        <v>1</v>
      </c>
      <c r="L1205" t="s">
        <v>16</v>
      </c>
      <c r="M1205" t="s">
        <v>26</v>
      </c>
      <c r="N1205" t="s">
        <v>25</v>
      </c>
      <c r="O1205" t="s">
        <v>25</v>
      </c>
      <c r="P1205">
        <v>100000</v>
      </c>
      <c r="Q1205">
        <v>10000</v>
      </c>
      <c r="R1205">
        <v>50000</v>
      </c>
      <c r="S1205">
        <v>20000</v>
      </c>
      <c r="T1205">
        <v>500000</v>
      </c>
      <c r="U1205">
        <v>1000</v>
      </c>
      <c r="V1205">
        <v>250</v>
      </c>
      <c r="W1205">
        <v>735</v>
      </c>
      <c r="X1205">
        <v>0</v>
      </c>
      <c r="Y1205">
        <v>0</v>
      </c>
      <c r="Z1205">
        <f t="shared" si="36"/>
        <v>1</v>
      </c>
      <c r="AA1205">
        <f t="shared" si="37"/>
        <v>735</v>
      </c>
      <c r="AB1205">
        <f>VLOOKUP(E1205,'Territory Map'!$A$2:$B$26,2,FALSE)</f>
        <v>4</v>
      </c>
    </row>
    <row r="1206" spans="1:28" x14ac:dyDescent="0.2">
      <c r="A1206" t="s">
        <v>1235</v>
      </c>
      <c r="B1206">
        <v>3</v>
      </c>
      <c r="C1206" s="1">
        <v>40909</v>
      </c>
      <c r="E1206">
        <v>10001</v>
      </c>
      <c r="F1206">
        <v>4</v>
      </c>
      <c r="G1206">
        <v>671</v>
      </c>
      <c r="H1206">
        <v>1976</v>
      </c>
      <c r="I1206" t="s">
        <v>22</v>
      </c>
      <c r="J1206">
        <v>1996</v>
      </c>
      <c r="K1206">
        <v>7</v>
      </c>
      <c r="L1206" t="s">
        <v>14</v>
      </c>
      <c r="M1206" t="s">
        <v>25</v>
      </c>
      <c r="N1206" t="s">
        <v>25</v>
      </c>
      <c r="O1206" t="s">
        <v>25</v>
      </c>
      <c r="P1206">
        <v>150000</v>
      </c>
      <c r="Q1206">
        <v>15000</v>
      </c>
      <c r="R1206">
        <v>75000</v>
      </c>
      <c r="S1206">
        <v>30000</v>
      </c>
      <c r="T1206">
        <v>500000</v>
      </c>
      <c r="U1206">
        <v>5000</v>
      </c>
      <c r="V1206">
        <v>500</v>
      </c>
      <c r="W1206">
        <v>4522</v>
      </c>
      <c r="X1206">
        <v>0</v>
      </c>
      <c r="Y1206">
        <v>0</v>
      </c>
      <c r="Z1206">
        <f t="shared" si="36"/>
        <v>1</v>
      </c>
      <c r="AA1206">
        <f t="shared" si="37"/>
        <v>4522</v>
      </c>
      <c r="AB1206">
        <f>VLOOKUP(E1206,'Territory Map'!$A$2:$B$26,2,FALSE)</f>
        <v>6</v>
      </c>
    </row>
    <row r="1207" spans="1:28" x14ac:dyDescent="0.2">
      <c r="A1207" t="s">
        <v>1236</v>
      </c>
      <c r="B1207">
        <v>3</v>
      </c>
      <c r="C1207" s="1">
        <v>40909</v>
      </c>
      <c r="E1207">
        <v>10012</v>
      </c>
      <c r="F1207">
        <v>3</v>
      </c>
      <c r="G1207">
        <v>781</v>
      </c>
      <c r="H1207">
        <v>1953</v>
      </c>
      <c r="I1207" t="s">
        <v>24</v>
      </c>
      <c r="J1207">
        <v>1962</v>
      </c>
      <c r="K1207">
        <v>7</v>
      </c>
      <c r="L1207" t="s">
        <v>14</v>
      </c>
      <c r="M1207" t="s">
        <v>26</v>
      </c>
      <c r="N1207" t="s">
        <v>25</v>
      </c>
      <c r="O1207" t="s">
        <v>25</v>
      </c>
      <c r="P1207">
        <v>70000</v>
      </c>
      <c r="Q1207">
        <v>7000</v>
      </c>
      <c r="R1207">
        <v>49000</v>
      </c>
      <c r="S1207">
        <v>14000</v>
      </c>
      <c r="T1207">
        <v>500000</v>
      </c>
      <c r="U1207">
        <v>3000</v>
      </c>
      <c r="V1207">
        <v>250</v>
      </c>
      <c r="W1207">
        <v>2223</v>
      </c>
      <c r="X1207">
        <v>0</v>
      </c>
      <c r="Y1207">
        <v>0</v>
      </c>
      <c r="Z1207">
        <f t="shared" si="36"/>
        <v>1</v>
      </c>
      <c r="AA1207">
        <f t="shared" si="37"/>
        <v>2223</v>
      </c>
      <c r="AB1207">
        <f>VLOOKUP(E1207,'Territory Map'!$A$2:$B$26,2,FALSE)</f>
        <v>3</v>
      </c>
    </row>
    <row r="1208" spans="1:28" x14ac:dyDescent="0.2">
      <c r="A1208" t="s">
        <v>1237</v>
      </c>
      <c r="B1208">
        <v>3</v>
      </c>
      <c r="C1208" s="1">
        <v>40909</v>
      </c>
      <c r="E1208">
        <v>10020</v>
      </c>
      <c r="F1208">
        <v>1</v>
      </c>
      <c r="G1208">
        <v>772</v>
      </c>
      <c r="H1208">
        <v>2000</v>
      </c>
      <c r="I1208" t="s">
        <v>22</v>
      </c>
      <c r="J1208">
        <v>2000</v>
      </c>
      <c r="K1208">
        <v>1</v>
      </c>
      <c r="L1208" t="s">
        <v>14</v>
      </c>
      <c r="M1208" t="s">
        <v>26</v>
      </c>
      <c r="N1208" t="s">
        <v>25</v>
      </c>
      <c r="O1208" t="s">
        <v>25</v>
      </c>
      <c r="P1208">
        <v>50000</v>
      </c>
      <c r="Q1208">
        <v>5000</v>
      </c>
      <c r="R1208">
        <v>25000</v>
      </c>
      <c r="S1208">
        <v>10000</v>
      </c>
      <c r="T1208">
        <v>100000</v>
      </c>
      <c r="U1208">
        <v>1000</v>
      </c>
      <c r="V1208">
        <v>1000</v>
      </c>
      <c r="W1208">
        <v>619</v>
      </c>
      <c r="X1208">
        <v>0</v>
      </c>
      <c r="Y1208">
        <v>0</v>
      </c>
      <c r="Z1208">
        <f t="shared" si="36"/>
        <v>1</v>
      </c>
      <c r="AA1208">
        <f t="shared" si="37"/>
        <v>619</v>
      </c>
      <c r="AB1208">
        <f>VLOOKUP(E1208,'Territory Map'!$A$2:$B$26,2,FALSE)</f>
        <v>7</v>
      </c>
    </row>
    <row r="1209" spans="1:28" x14ac:dyDescent="0.2">
      <c r="A1209" t="s">
        <v>1238</v>
      </c>
      <c r="B1209">
        <v>3</v>
      </c>
      <c r="C1209" s="1">
        <v>40909</v>
      </c>
      <c r="E1209">
        <v>10021</v>
      </c>
      <c r="F1209">
        <v>3</v>
      </c>
      <c r="G1209">
        <v>777</v>
      </c>
      <c r="H1209">
        <v>2004</v>
      </c>
      <c r="I1209" t="s">
        <v>22</v>
      </c>
      <c r="J1209">
        <v>2004</v>
      </c>
      <c r="K1209">
        <v>7</v>
      </c>
      <c r="L1209" t="s">
        <v>15</v>
      </c>
      <c r="M1209" t="s">
        <v>26</v>
      </c>
      <c r="N1209" t="s">
        <v>25</v>
      </c>
      <c r="O1209" t="s">
        <v>25</v>
      </c>
      <c r="P1209">
        <v>150000</v>
      </c>
      <c r="Q1209">
        <v>15000</v>
      </c>
      <c r="R1209">
        <v>75000</v>
      </c>
      <c r="S1209">
        <v>30000</v>
      </c>
      <c r="T1209">
        <v>300000</v>
      </c>
      <c r="U1209">
        <v>3000</v>
      </c>
      <c r="V1209">
        <v>500</v>
      </c>
      <c r="W1209">
        <v>2026</v>
      </c>
      <c r="X1209">
        <v>0</v>
      </c>
      <c r="Y1209">
        <v>0</v>
      </c>
      <c r="Z1209">
        <f t="shared" si="36"/>
        <v>1</v>
      </c>
      <c r="AA1209">
        <f t="shared" si="37"/>
        <v>2026</v>
      </c>
      <c r="AB1209">
        <f>VLOOKUP(E1209,'Territory Map'!$A$2:$B$26,2,FALSE)</f>
        <v>6</v>
      </c>
    </row>
    <row r="1210" spans="1:28" x14ac:dyDescent="0.2">
      <c r="A1210" t="s">
        <v>1239</v>
      </c>
      <c r="B1210">
        <v>3</v>
      </c>
      <c r="C1210" s="1">
        <v>40909</v>
      </c>
      <c r="E1210">
        <v>10006</v>
      </c>
      <c r="F1210">
        <v>2</v>
      </c>
      <c r="G1210">
        <v>839</v>
      </c>
      <c r="H1210">
        <v>1974</v>
      </c>
      <c r="I1210" t="s">
        <v>22</v>
      </c>
      <c r="J1210">
        <v>1994</v>
      </c>
      <c r="K1210">
        <v>1</v>
      </c>
      <c r="L1210" t="s">
        <v>14</v>
      </c>
      <c r="M1210" t="s">
        <v>26</v>
      </c>
      <c r="N1210" t="s">
        <v>25</v>
      </c>
      <c r="O1210" t="s">
        <v>25</v>
      </c>
      <c r="P1210">
        <v>300000</v>
      </c>
      <c r="Q1210">
        <v>30000</v>
      </c>
      <c r="R1210">
        <v>150000</v>
      </c>
      <c r="S1210">
        <v>60000</v>
      </c>
      <c r="T1210">
        <v>100000</v>
      </c>
      <c r="U1210">
        <v>5000</v>
      </c>
      <c r="V1210">
        <v>250</v>
      </c>
      <c r="W1210">
        <v>3019</v>
      </c>
      <c r="X1210">
        <v>0</v>
      </c>
      <c r="Y1210">
        <v>0</v>
      </c>
      <c r="Z1210">
        <f t="shared" si="36"/>
        <v>1</v>
      </c>
      <c r="AA1210">
        <f t="shared" si="37"/>
        <v>3019</v>
      </c>
      <c r="AB1210">
        <f>VLOOKUP(E1210,'Territory Map'!$A$2:$B$26,2,FALSE)</f>
        <v>6</v>
      </c>
    </row>
    <row r="1211" spans="1:28" x14ac:dyDescent="0.2">
      <c r="A1211" t="s">
        <v>1240</v>
      </c>
      <c r="B1211">
        <v>3</v>
      </c>
      <c r="C1211" s="1">
        <v>40909</v>
      </c>
      <c r="E1211">
        <v>10009</v>
      </c>
      <c r="F1211">
        <v>3</v>
      </c>
      <c r="G1211">
        <v>655</v>
      </c>
      <c r="H1211">
        <v>1997</v>
      </c>
      <c r="I1211" t="s">
        <v>23</v>
      </c>
      <c r="J1211">
        <v>2009</v>
      </c>
      <c r="K1211">
        <v>1</v>
      </c>
      <c r="L1211" t="s">
        <v>14</v>
      </c>
      <c r="M1211" t="s">
        <v>26</v>
      </c>
      <c r="N1211" t="s">
        <v>25</v>
      </c>
      <c r="O1211" t="s">
        <v>25</v>
      </c>
      <c r="P1211">
        <v>300000</v>
      </c>
      <c r="Q1211">
        <v>30000</v>
      </c>
      <c r="R1211">
        <v>180000</v>
      </c>
      <c r="S1211">
        <v>60000</v>
      </c>
      <c r="T1211">
        <v>100000</v>
      </c>
      <c r="U1211">
        <v>1000</v>
      </c>
      <c r="V1211">
        <v>500</v>
      </c>
      <c r="W1211">
        <v>3561</v>
      </c>
      <c r="X1211">
        <v>0</v>
      </c>
      <c r="Y1211">
        <v>0</v>
      </c>
      <c r="Z1211">
        <f t="shared" si="36"/>
        <v>1</v>
      </c>
      <c r="AA1211">
        <f t="shared" si="37"/>
        <v>3561</v>
      </c>
      <c r="AB1211">
        <f>VLOOKUP(E1211,'Territory Map'!$A$2:$B$26,2,FALSE)</f>
        <v>1</v>
      </c>
    </row>
    <row r="1212" spans="1:28" x14ac:dyDescent="0.2">
      <c r="A1212" t="s">
        <v>1241</v>
      </c>
      <c r="B1212">
        <v>3</v>
      </c>
      <c r="C1212" s="1">
        <v>40909</v>
      </c>
      <c r="D1212" s="1">
        <v>41091</v>
      </c>
      <c r="E1212">
        <v>10015</v>
      </c>
      <c r="F1212">
        <v>4</v>
      </c>
      <c r="G1212">
        <v>650</v>
      </c>
      <c r="H1212">
        <v>1982</v>
      </c>
      <c r="I1212" t="s">
        <v>22</v>
      </c>
      <c r="J1212">
        <v>1985</v>
      </c>
      <c r="K1212">
        <v>1</v>
      </c>
      <c r="L1212" t="s">
        <v>14</v>
      </c>
      <c r="M1212" t="s">
        <v>26</v>
      </c>
      <c r="N1212" t="s">
        <v>25</v>
      </c>
      <c r="O1212" t="s">
        <v>25</v>
      </c>
      <c r="P1212">
        <v>125000</v>
      </c>
      <c r="Q1212">
        <v>12500</v>
      </c>
      <c r="R1212">
        <v>62500</v>
      </c>
      <c r="S1212">
        <v>25000</v>
      </c>
      <c r="T1212">
        <v>300000</v>
      </c>
      <c r="U1212">
        <v>5000</v>
      </c>
      <c r="V1212">
        <v>500</v>
      </c>
      <c r="W1212">
        <v>3739</v>
      </c>
      <c r="X1212">
        <v>0</v>
      </c>
      <c r="Y1212">
        <v>0</v>
      </c>
      <c r="Z1212">
        <f t="shared" si="36"/>
        <v>0.5</v>
      </c>
      <c r="AA1212">
        <f t="shared" si="37"/>
        <v>1869.5</v>
      </c>
      <c r="AB1212">
        <f>VLOOKUP(E1212,'Territory Map'!$A$2:$B$26,2,FALSE)</f>
        <v>7</v>
      </c>
    </row>
    <row r="1213" spans="1:28" x14ac:dyDescent="0.2">
      <c r="A1213" t="s">
        <v>1242</v>
      </c>
      <c r="B1213">
        <v>3</v>
      </c>
      <c r="C1213" s="1">
        <v>40909</v>
      </c>
      <c r="D1213" s="1">
        <v>41091</v>
      </c>
      <c r="E1213">
        <v>10003</v>
      </c>
      <c r="F1213">
        <v>4</v>
      </c>
      <c r="G1213">
        <v>900</v>
      </c>
      <c r="H1213">
        <v>1960</v>
      </c>
      <c r="I1213" t="s">
        <v>23</v>
      </c>
      <c r="J1213">
        <v>1977</v>
      </c>
      <c r="K1213">
        <v>1</v>
      </c>
      <c r="L1213" t="s">
        <v>16</v>
      </c>
      <c r="M1213" t="s">
        <v>26</v>
      </c>
      <c r="N1213" t="s">
        <v>26</v>
      </c>
      <c r="O1213" t="s">
        <v>25</v>
      </c>
      <c r="P1213">
        <v>200000</v>
      </c>
      <c r="Q1213">
        <v>20000</v>
      </c>
      <c r="R1213">
        <v>100000</v>
      </c>
      <c r="S1213">
        <v>40000</v>
      </c>
      <c r="T1213">
        <v>100000</v>
      </c>
      <c r="U1213">
        <v>3000</v>
      </c>
      <c r="V1213">
        <v>500</v>
      </c>
      <c r="W1213">
        <v>751</v>
      </c>
      <c r="X1213">
        <v>0</v>
      </c>
      <c r="Y1213">
        <v>0</v>
      </c>
      <c r="Z1213">
        <f t="shared" si="36"/>
        <v>0.5</v>
      </c>
      <c r="AA1213">
        <f t="shared" si="37"/>
        <v>375.5</v>
      </c>
      <c r="AB1213">
        <f>VLOOKUP(E1213,'Territory Map'!$A$2:$B$26,2,FALSE)</f>
        <v>5</v>
      </c>
    </row>
    <row r="1214" spans="1:28" x14ac:dyDescent="0.2">
      <c r="A1214" t="s">
        <v>1243</v>
      </c>
      <c r="B1214">
        <v>3</v>
      </c>
      <c r="C1214" s="1">
        <v>40909</v>
      </c>
      <c r="E1214">
        <v>10006</v>
      </c>
      <c r="F1214">
        <v>2</v>
      </c>
      <c r="G1214">
        <v>862</v>
      </c>
      <c r="H1214">
        <v>1977</v>
      </c>
      <c r="I1214" t="s">
        <v>22</v>
      </c>
      <c r="J1214">
        <v>1995</v>
      </c>
      <c r="K1214">
        <v>1</v>
      </c>
      <c r="L1214" t="s">
        <v>14</v>
      </c>
      <c r="M1214" t="s">
        <v>26</v>
      </c>
      <c r="N1214" t="s">
        <v>26</v>
      </c>
      <c r="O1214" t="s">
        <v>25</v>
      </c>
      <c r="P1214">
        <v>150000</v>
      </c>
      <c r="Q1214">
        <v>15000</v>
      </c>
      <c r="R1214">
        <v>75000</v>
      </c>
      <c r="S1214">
        <v>30000</v>
      </c>
      <c r="T1214">
        <v>100000</v>
      </c>
      <c r="U1214">
        <v>1000</v>
      </c>
      <c r="V1214">
        <v>500</v>
      </c>
      <c r="W1214">
        <v>1181</v>
      </c>
      <c r="X1214">
        <v>0</v>
      </c>
      <c r="Y1214">
        <v>0</v>
      </c>
      <c r="Z1214">
        <f t="shared" si="36"/>
        <v>1</v>
      </c>
      <c r="AA1214">
        <f t="shared" si="37"/>
        <v>1181</v>
      </c>
      <c r="AB1214">
        <f>VLOOKUP(E1214,'Territory Map'!$A$2:$B$26,2,FALSE)</f>
        <v>6</v>
      </c>
    </row>
    <row r="1215" spans="1:28" x14ac:dyDescent="0.2">
      <c r="A1215" t="s">
        <v>1244</v>
      </c>
      <c r="B1215">
        <v>3</v>
      </c>
      <c r="C1215" s="1">
        <v>40909</v>
      </c>
      <c r="E1215">
        <v>10001</v>
      </c>
      <c r="F1215">
        <v>3</v>
      </c>
      <c r="G1215">
        <v>699</v>
      </c>
      <c r="H1215">
        <v>1985</v>
      </c>
      <c r="I1215" t="s">
        <v>23</v>
      </c>
      <c r="J1215">
        <v>1985</v>
      </c>
      <c r="K1215">
        <v>1</v>
      </c>
      <c r="L1215" t="s">
        <v>15</v>
      </c>
      <c r="M1215" t="s">
        <v>26</v>
      </c>
      <c r="N1215" t="s">
        <v>25</v>
      </c>
      <c r="O1215" t="s">
        <v>25</v>
      </c>
      <c r="P1215">
        <v>100000</v>
      </c>
      <c r="Q1215">
        <v>10000</v>
      </c>
      <c r="R1215">
        <v>50000</v>
      </c>
      <c r="S1215">
        <v>20000</v>
      </c>
      <c r="T1215">
        <v>100000</v>
      </c>
      <c r="U1215">
        <v>5000</v>
      </c>
      <c r="V1215">
        <v>1000</v>
      </c>
      <c r="W1215">
        <v>1740</v>
      </c>
      <c r="X1215">
        <v>0</v>
      </c>
      <c r="Y1215">
        <v>0</v>
      </c>
      <c r="Z1215">
        <f t="shared" si="36"/>
        <v>1</v>
      </c>
      <c r="AA1215">
        <f t="shared" si="37"/>
        <v>1740</v>
      </c>
      <c r="AB1215">
        <f>VLOOKUP(E1215,'Territory Map'!$A$2:$B$26,2,FALSE)</f>
        <v>6</v>
      </c>
    </row>
    <row r="1216" spans="1:28" x14ac:dyDescent="0.2">
      <c r="A1216" t="s">
        <v>1245</v>
      </c>
      <c r="B1216">
        <v>3</v>
      </c>
      <c r="C1216" s="1">
        <v>40909</v>
      </c>
      <c r="E1216">
        <v>10025</v>
      </c>
      <c r="F1216">
        <v>2</v>
      </c>
      <c r="G1216">
        <v>734</v>
      </c>
      <c r="H1216">
        <v>1964</v>
      </c>
      <c r="I1216" t="s">
        <v>23</v>
      </c>
      <c r="J1216">
        <v>2011</v>
      </c>
      <c r="K1216">
        <v>1</v>
      </c>
      <c r="L1216" t="s">
        <v>14</v>
      </c>
      <c r="M1216" t="s">
        <v>26</v>
      </c>
      <c r="N1216" t="s">
        <v>25</v>
      </c>
      <c r="O1216" t="s">
        <v>25</v>
      </c>
      <c r="P1216">
        <v>300000</v>
      </c>
      <c r="Q1216">
        <v>30000</v>
      </c>
      <c r="R1216">
        <v>150000</v>
      </c>
      <c r="S1216">
        <v>60000</v>
      </c>
      <c r="T1216">
        <v>500000</v>
      </c>
      <c r="U1216">
        <v>3000</v>
      </c>
      <c r="V1216">
        <v>500</v>
      </c>
      <c r="W1216">
        <v>4126</v>
      </c>
      <c r="X1216">
        <v>0</v>
      </c>
      <c r="Y1216">
        <v>0</v>
      </c>
      <c r="Z1216">
        <f t="shared" si="36"/>
        <v>1</v>
      </c>
      <c r="AA1216">
        <f t="shared" si="37"/>
        <v>4126</v>
      </c>
      <c r="AB1216">
        <f>VLOOKUP(E1216,'Territory Map'!$A$2:$B$26,2,FALSE)</f>
        <v>7</v>
      </c>
    </row>
    <row r="1217" spans="1:28" x14ac:dyDescent="0.2">
      <c r="A1217" t="s">
        <v>1246</v>
      </c>
      <c r="B1217">
        <v>3</v>
      </c>
      <c r="C1217" s="1">
        <v>40909</v>
      </c>
      <c r="E1217">
        <v>10002</v>
      </c>
      <c r="F1217">
        <v>3</v>
      </c>
      <c r="G1217">
        <v>618</v>
      </c>
      <c r="H1217">
        <v>2002</v>
      </c>
      <c r="I1217" t="s">
        <v>22</v>
      </c>
      <c r="J1217">
        <v>2002</v>
      </c>
      <c r="K1217">
        <v>9</v>
      </c>
      <c r="L1217" t="s">
        <v>14</v>
      </c>
      <c r="M1217" t="s">
        <v>26</v>
      </c>
      <c r="N1217" t="s">
        <v>26</v>
      </c>
      <c r="O1217" t="s">
        <v>25</v>
      </c>
      <c r="P1217">
        <v>300000</v>
      </c>
      <c r="Q1217">
        <v>30000</v>
      </c>
      <c r="R1217">
        <v>180000</v>
      </c>
      <c r="S1217">
        <v>60000</v>
      </c>
      <c r="T1217">
        <v>300000</v>
      </c>
      <c r="U1217">
        <v>1000</v>
      </c>
      <c r="V1217">
        <v>250</v>
      </c>
      <c r="W1217">
        <v>5594</v>
      </c>
      <c r="X1217">
        <v>0</v>
      </c>
      <c r="Y1217">
        <v>0</v>
      </c>
      <c r="Z1217">
        <f t="shared" si="36"/>
        <v>1</v>
      </c>
      <c r="AA1217">
        <f t="shared" si="37"/>
        <v>5594</v>
      </c>
      <c r="AB1217">
        <f>VLOOKUP(E1217,'Territory Map'!$A$2:$B$26,2,FALSE)</f>
        <v>5</v>
      </c>
    </row>
    <row r="1218" spans="1:28" x14ac:dyDescent="0.2">
      <c r="A1218" t="s">
        <v>1247</v>
      </c>
      <c r="B1218">
        <v>3</v>
      </c>
      <c r="C1218" s="1">
        <v>40909</v>
      </c>
      <c r="E1218">
        <v>10005</v>
      </c>
      <c r="F1218">
        <v>4</v>
      </c>
      <c r="G1218">
        <v>877</v>
      </c>
      <c r="H1218">
        <v>1982</v>
      </c>
      <c r="I1218" t="s">
        <v>22</v>
      </c>
      <c r="J1218">
        <v>1982</v>
      </c>
      <c r="K1218">
        <v>1</v>
      </c>
      <c r="L1218" t="s">
        <v>14</v>
      </c>
      <c r="M1218" t="s">
        <v>25</v>
      </c>
      <c r="N1218" t="s">
        <v>25</v>
      </c>
      <c r="O1218" t="s">
        <v>25</v>
      </c>
      <c r="P1218">
        <v>80000</v>
      </c>
      <c r="Q1218">
        <v>8000</v>
      </c>
      <c r="R1218">
        <v>40000</v>
      </c>
      <c r="S1218">
        <v>16000</v>
      </c>
      <c r="T1218">
        <v>300000</v>
      </c>
      <c r="U1218">
        <v>3000</v>
      </c>
      <c r="V1218">
        <v>500</v>
      </c>
      <c r="W1218">
        <v>1266</v>
      </c>
      <c r="X1218">
        <v>0</v>
      </c>
      <c r="Y1218">
        <v>0</v>
      </c>
      <c r="Z1218">
        <f t="shared" si="36"/>
        <v>1</v>
      </c>
      <c r="AA1218">
        <f t="shared" si="37"/>
        <v>1266</v>
      </c>
      <c r="AB1218">
        <f>VLOOKUP(E1218,'Territory Map'!$A$2:$B$26,2,FALSE)</f>
        <v>7</v>
      </c>
    </row>
    <row r="1219" spans="1:28" x14ac:dyDescent="0.2">
      <c r="A1219" t="s">
        <v>1248</v>
      </c>
      <c r="B1219">
        <v>3</v>
      </c>
      <c r="C1219" s="1">
        <v>40909</v>
      </c>
      <c r="E1219">
        <v>10017</v>
      </c>
      <c r="F1219">
        <v>1</v>
      </c>
      <c r="G1219">
        <v>815</v>
      </c>
      <c r="H1219">
        <v>2006</v>
      </c>
      <c r="I1219" t="s">
        <v>22</v>
      </c>
      <c r="J1219">
        <v>2006</v>
      </c>
      <c r="K1219">
        <v>7</v>
      </c>
      <c r="L1219" t="s">
        <v>14</v>
      </c>
      <c r="M1219" t="s">
        <v>26</v>
      </c>
      <c r="N1219" t="s">
        <v>25</v>
      </c>
      <c r="O1219" t="s">
        <v>25</v>
      </c>
      <c r="P1219">
        <v>50000</v>
      </c>
      <c r="Q1219">
        <v>5000</v>
      </c>
      <c r="R1219">
        <v>25000</v>
      </c>
      <c r="S1219">
        <v>10000</v>
      </c>
      <c r="T1219">
        <v>100000</v>
      </c>
      <c r="U1219">
        <v>3000</v>
      </c>
      <c r="V1219">
        <v>500</v>
      </c>
      <c r="W1219">
        <v>352</v>
      </c>
      <c r="X1219">
        <v>0</v>
      </c>
      <c r="Y1219">
        <v>0</v>
      </c>
      <c r="Z1219">
        <f t="shared" ref="Z1219:Z1282" si="38">IF(ISBLANK(D1219),1,0.5)</f>
        <v>1</v>
      </c>
      <c r="AA1219">
        <f t="shared" ref="AA1219:AA1282" si="39">Z1219*W1219</f>
        <v>352</v>
      </c>
      <c r="AB1219">
        <f>VLOOKUP(E1219,'Territory Map'!$A$2:$B$26,2,FALSE)</f>
        <v>3</v>
      </c>
    </row>
    <row r="1220" spans="1:28" x14ac:dyDescent="0.2">
      <c r="A1220" t="s">
        <v>1249</v>
      </c>
      <c r="B1220">
        <v>3</v>
      </c>
      <c r="C1220" s="1">
        <v>40909</v>
      </c>
      <c r="E1220">
        <v>10020</v>
      </c>
      <c r="F1220">
        <v>2</v>
      </c>
      <c r="G1220">
        <v>719</v>
      </c>
      <c r="H1220">
        <v>1983</v>
      </c>
      <c r="I1220" t="s">
        <v>23</v>
      </c>
      <c r="J1220">
        <v>1999</v>
      </c>
      <c r="K1220">
        <v>1</v>
      </c>
      <c r="L1220" t="s">
        <v>14</v>
      </c>
      <c r="M1220" t="s">
        <v>26</v>
      </c>
      <c r="N1220" t="s">
        <v>25</v>
      </c>
      <c r="O1220" t="s">
        <v>25</v>
      </c>
      <c r="P1220">
        <v>70000</v>
      </c>
      <c r="Q1220">
        <v>7000</v>
      </c>
      <c r="R1220">
        <v>49000</v>
      </c>
      <c r="S1220">
        <v>14000</v>
      </c>
      <c r="T1220">
        <v>300000</v>
      </c>
      <c r="U1220">
        <v>1000</v>
      </c>
      <c r="V1220">
        <v>500</v>
      </c>
      <c r="W1220">
        <v>1205</v>
      </c>
      <c r="X1220">
        <v>0</v>
      </c>
      <c r="Y1220">
        <v>0</v>
      </c>
      <c r="Z1220">
        <f t="shared" si="38"/>
        <v>1</v>
      </c>
      <c r="AA1220">
        <f t="shared" si="39"/>
        <v>1205</v>
      </c>
      <c r="AB1220">
        <f>VLOOKUP(E1220,'Territory Map'!$A$2:$B$26,2,FALSE)</f>
        <v>7</v>
      </c>
    </row>
    <row r="1221" spans="1:28" x14ac:dyDescent="0.2">
      <c r="A1221" t="s">
        <v>1250</v>
      </c>
      <c r="B1221">
        <v>3</v>
      </c>
      <c r="C1221" s="1">
        <v>40909</v>
      </c>
      <c r="E1221">
        <v>10021</v>
      </c>
      <c r="F1221">
        <v>4</v>
      </c>
      <c r="G1221">
        <v>683</v>
      </c>
      <c r="H1221">
        <v>1998</v>
      </c>
      <c r="I1221" t="s">
        <v>22</v>
      </c>
      <c r="J1221">
        <v>1998</v>
      </c>
      <c r="K1221">
        <v>1</v>
      </c>
      <c r="L1221" t="s">
        <v>14</v>
      </c>
      <c r="M1221" t="s">
        <v>26</v>
      </c>
      <c r="N1221" t="s">
        <v>25</v>
      </c>
      <c r="O1221" t="s">
        <v>25</v>
      </c>
      <c r="P1221">
        <v>70000</v>
      </c>
      <c r="Q1221">
        <v>7000</v>
      </c>
      <c r="R1221">
        <v>35000</v>
      </c>
      <c r="S1221">
        <v>14000</v>
      </c>
      <c r="T1221">
        <v>100000</v>
      </c>
      <c r="U1221">
        <v>1000</v>
      </c>
      <c r="V1221">
        <v>500</v>
      </c>
      <c r="W1221">
        <v>1743</v>
      </c>
      <c r="X1221">
        <v>0</v>
      </c>
      <c r="Y1221">
        <v>0</v>
      </c>
      <c r="Z1221">
        <f t="shared" si="38"/>
        <v>1</v>
      </c>
      <c r="AA1221">
        <f t="shared" si="39"/>
        <v>1743</v>
      </c>
      <c r="AB1221">
        <f>VLOOKUP(E1221,'Territory Map'!$A$2:$B$26,2,FALSE)</f>
        <v>6</v>
      </c>
    </row>
    <row r="1222" spans="1:28" x14ac:dyDescent="0.2">
      <c r="A1222" t="s">
        <v>1251</v>
      </c>
      <c r="B1222">
        <v>3</v>
      </c>
      <c r="C1222" s="1">
        <v>40909</v>
      </c>
      <c r="E1222">
        <v>10004</v>
      </c>
      <c r="F1222">
        <v>1</v>
      </c>
      <c r="G1222">
        <v>800</v>
      </c>
      <c r="H1222">
        <v>2002</v>
      </c>
      <c r="I1222" t="s">
        <v>23</v>
      </c>
      <c r="J1222">
        <v>2002</v>
      </c>
      <c r="K1222">
        <v>1</v>
      </c>
      <c r="L1222" t="s">
        <v>15</v>
      </c>
      <c r="M1222" t="s">
        <v>26</v>
      </c>
      <c r="N1222" t="s">
        <v>25</v>
      </c>
      <c r="O1222" t="s">
        <v>25</v>
      </c>
      <c r="P1222">
        <v>90000</v>
      </c>
      <c r="Q1222">
        <v>9000</v>
      </c>
      <c r="R1222">
        <v>45000</v>
      </c>
      <c r="S1222">
        <v>18000</v>
      </c>
      <c r="T1222">
        <v>100000</v>
      </c>
      <c r="U1222">
        <v>1000</v>
      </c>
      <c r="V1222">
        <v>500</v>
      </c>
      <c r="W1222">
        <v>383</v>
      </c>
      <c r="X1222">
        <v>0</v>
      </c>
      <c r="Y1222">
        <v>0</v>
      </c>
      <c r="Z1222">
        <f t="shared" si="38"/>
        <v>1</v>
      </c>
      <c r="AA1222">
        <f t="shared" si="39"/>
        <v>383</v>
      </c>
      <c r="AB1222">
        <f>VLOOKUP(E1222,'Territory Map'!$A$2:$B$26,2,FALSE)</f>
        <v>5</v>
      </c>
    </row>
    <row r="1223" spans="1:28" x14ac:dyDescent="0.2">
      <c r="A1223" t="s">
        <v>1252</v>
      </c>
      <c r="B1223">
        <v>3</v>
      </c>
      <c r="C1223" s="1">
        <v>40909</v>
      </c>
      <c r="E1223">
        <v>10013</v>
      </c>
      <c r="F1223">
        <v>4</v>
      </c>
      <c r="G1223">
        <v>871</v>
      </c>
      <c r="H1223">
        <v>1997</v>
      </c>
      <c r="I1223" t="s">
        <v>22</v>
      </c>
      <c r="J1223">
        <v>1997</v>
      </c>
      <c r="K1223">
        <v>1</v>
      </c>
      <c r="L1223" t="s">
        <v>14</v>
      </c>
      <c r="M1223" t="s">
        <v>26</v>
      </c>
      <c r="N1223" t="s">
        <v>25</v>
      </c>
      <c r="O1223" t="s">
        <v>25</v>
      </c>
      <c r="P1223">
        <v>60000</v>
      </c>
      <c r="Q1223">
        <v>6000</v>
      </c>
      <c r="R1223">
        <v>30000</v>
      </c>
      <c r="S1223">
        <v>12000</v>
      </c>
      <c r="T1223">
        <v>300000</v>
      </c>
      <c r="U1223">
        <v>1000</v>
      </c>
      <c r="V1223">
        <v>250</v>
      </c>
      <c r="W1223">
        <v>404</v>
      </c>
      <c r="X1223">
        <v>0</v>
      </c>
      <c r="Y1223">
        <v>0</v>
      </c>
      <c r="Z1223">
        <f t="shared" si="38"/>
        <v>1</v>
      </c>
      <c r="AA1223">
        <f t="shared" si="39"/>
        <v>404</v>
      </c>
      <c r="AB1223">
        <f>VLOOKUP(E1223,'Territory Map'!$A$2:$B$26,2,FALSE)</f>
        <v>2</v>
      </c>
    </row>
    <row r="1224" spans="1:28" x14ac:dyDescent="0.2">
      <c r="A1224" t="s">
        <v>1253</v>
      </c>
      <c r="B1224">
        <v>3</v>
      </c>
      <c r="C1224" s="1">
        <v>40909</v>
      </c>
      <c r="E1224">
        <v>10021</v>
      </c>
      <c r="F1224">
        <v>4</v>
      </c>
      <c r="G1224">
        <v>853</v>
      </c>
      <c r="H1224">
        <v>1960</v>
      </c>
      <c r="I1224" t="s">
        <v>23</v>
      </c>
      <c r="J1224">
        <v>1973</v>
      </c>
      <c r="K1224">
        <v>1</v>
      </c>
      <c r="L1224" t="s">
        <v>14</v>
      </c>
      <c r="M1224" t="s">
        <v>26</v>
      </c>
      <c r="N1224" t="s">
        <v>25</v>
      </c>
      <c r="O1224" t="s">
        <v>25</v>
      </c>
      <c r="P1224">
        <v>150000</v>
      </c>
      <c r="Q1224">
        <v>15000</v>
      </c>
      <c r="R1224">
        <v>75000</v>
      </c>
      <c r="S1224">
        <v>30000</v>
      </c>
      <c r="T1224">
        <v>500000</v>
      </c>
      <c r="U1224">
        <v>3000</v>
      </c>
      <c r="V1224">
        <v>1000</v>
      </c>
      <c r="W1224">
        <v>1489</v>
      </c>
      <c r="X1224">
        <v>1</v>
      </c>
      <c r="Y1224">
        <v>18468</v>
      </c>
      <c r="Z1224">
        <f t="shared" si="38"/>
        <v>1</v>
      </c>
      <c r="AA1224">
        <f t="shared" si="39"/>
        <v>1489</v>
      </c>
      <c r="AB1224">
        <f>VLOOKUP(E1224,'Territory Map'!$A$2:$B$26,2,FALSE)</f>
        <v>6</v>
      </c>
    </row>
    <row r="1225" spans="1:28" x14ac:dyDescent="0.2">
      <c r="A1225" t="s">
        <v>1254</v>
      </c>
      <c r="B1225">
        <v>3</v>
      </c>
      <c r="C1225" s="1">
        <v>40909</v>
      </c>
      <c r="E1225">
        <v>10006</v>
      </c>
      <c r="F1225">
        <v>2</v>
      </c>
      <c r="G1225">
        <v>677</v>
      </c>
      <c r="H1225">
        <v>2004</v>
      </c>
      <c r="I1225" t="s">
        <v>23</v>
      </c>
      <c r="J1225">
        <v>2004</v>
      </c>
      <c r="K1225">
        <v>7</v>
      </c>
      <c r="L1225" t="s">
        <v>15</v>
      </c>
      <c r="M1225" t="s">
        <v>26</v>
      </c>
      <c r="N1225" t="s">
        <v>26</v>
      </c>
      <c r="O1225" t="s">
        <v>25</v>
      </c>
      <c r="P1225">
        <v>300000</v>
      </c>
      <c r="Q1225">
        <v>30000</v>
      </c>
      <c r="R1225">
        <v>150000</v>
      </c>
      <c r="S1225">
        <v>60000</v>
      </c>
      <c r="T1225">
        <v>500000</v>
      </c>
      <c r="U1225">
        <v>3000</v>
      </c>
      <c r="V1225">
        <v>500</v>
      </c>
      <c r="W1225">
        <v>3610</v>
      </c>
      <c r="X1225">
        <v>0</v>
      </c>
      <c r="Y1225">
        <v>0</v>
      </c>
      <c r="Z1225">
        <f t="shared" si="38"/>
        <v>1</v>
      </c>
      <c r="AA1225">
        <f t="shared" si="39"/>
        <v>3610</v>
      </c>
      <c r="AB1225">
        <f>VLOOKUP(E1225,'Territory Map'!$A$2:$B$26,2,FALSE)</f>
        <v>6</v>
      </c>
    </row>
    <row r="1226" spans="1:28" x14ac:dyDescent="0.2">
      <c r="A1226" t="s">
        <v>1255</v>
      </c>
      <c r="B1226">
        <v>3</v>
      </c>
      <c r="C1226" s="1">
        <v>40909</v>
      </c>
      <c r="E1226">
        <v>10016</v>
      </c>
      <c r="F1226">
        <v>3</v>
      </c>
      <c r="G1226">
        <v>864</v>
      </c>
      <c r="H1226">
        <v>1983</v>
      </c>
      <c r="I1226" t="s">
        <v>22</v>
      </c>
      <c r="J1226">
        <v>1983</v>
      </c>
      <c r="K1226">
        <v>1</v>
      </c>
      <c r="L1226" t="s">
        <v>14</v>
      </c>
      <c r="M1226" t="s">
        <v>26</v>
      </c>
      <c r="N1226" t="s">
        <v>25</v>
      </c>
      <c r="O1226" t="s">
        <v>25</v>
      </c>
      <c r="P1226">
        <v>90000</v>
      </c>
      <c r="Q1226">
        <v>9000</v>
      </c>
      <c r="R1226">
        <v>45000</v>
      </c>
      <c r="S1226">
        <v>18000</v>
      </c>
      <c r="T1226">
        <v>100000</v>
      </c>
      <c r="U1226">
        <v>1000</v>
      </c>
      <c r="V1226">
        <v>500</v>
      </c>
      <c r="W1226">
        <v>1064</v>
      </c>
      <c r="X1226">
        <v>0</v>
      </c>
      <c r="Y1226">
        <v>0</v>
      </c>
      <c r="Z1226">
        <f t="shared" si="38"/>
        <v>1</v>
      </c>
      <c r="AA1226">
        <f t="shared" si="39"/>
        <v>1064</v>
      </c>
      <c r="AB1226">
        <f>VLOOKUP(E1226,'Territory Map'!$A$2:$B$26,2,FALSE)</f>
        <v>6</v>
      </c>
    </row>
    <row r="1227" spans="1:28" x14ac:dyDescent="0.2">
      <c r="A1227" t="s">
        <v>1256</v>
      </c>
      <c r="B1227">
        <v>3</v>
      </c>
      <c r="C1227" s="1">
        <v>40909</v>
      </c>
      <c r="E1227">
        <v>10018</v>
      </c>
      <c r="F1227">
        <v>2</v>
      </c>
      <c r="G1227">
        <v>856</v>
      </c>
      <c r="H1227">
        <v>1988</v>
      </c>
      <c r="I1227" t="s">
        <v>22</v>
      </c>
      <c r="J1227">
        <v>1999</v>
      </c>
      <c r="K1227">
        <v>1</v>
      </c>
      <c r="L1227" t="s">
        <v>14</v>
      </c>
      <c r="M1227" t="s">
        <v>25</v>
      </c>
      <c r="N1227" t="s">
        <v>25</v>
      </c>
      <c r="O1227" t="s">
        <v>25</v>
      </c>
      <c r="P1227">
        <v>90000</v>
      </c>
      <c r="Q1227">
        <v>9000</v>
      </c>
      <c r="R1227">
        <v>45000</v>
      </c>
      <c r="S1227">
        <v>18000</v>
      </c>
      <c r="T1227">
        <v>100000</v>
      </c>
      <c r="U1227">
        <v>5000</v>
      </c>
      <c r="V1227">
        <v>1000</v>
      </c>
      <c r="W1227">
        <v>444</v>
      </c>
      <c r="X1227">
        <v>0</v>
      </c>
      <c r="Y1227">
        <v>0</v>
      </c>
      <c r="Z1227">
        <f t="shared" si="38"/>
        <v>1</v>
      </c>
      <c r="AA1227">
        <f t="shared" si="39"/>
        <v>444</v>
      </c>
      <c r="AB1227">
        <f>VLOOKUP(E1227,'Territory Map'!$A$2:$B$26,2,FALSE)</f>
        <v>2</v>
      </c>
    </row>
    <row r="1228" spans="1:28" x14ac:dyDescent="0.2">
      <c r="A1228" t="s">
        <v>1257</v>
      </c>
      <c r="B1228">
        <v>3</v>
      </c>
      <c r="C1228" s="1">
        <v>40909</v>
      </c>
      <c r="E1228">
        <v>10017</v>
      </c>
      <c r="F1228">
        <v>4</v>
      </c>
      <c r="G1228">
        <v>862</v>
      </c>
      <c r="H1228">
        <v>1988</v>
      </c>
      <c r="I1228" t="s">
        <v>22</v>
      </c>
      <c r="J1228">
        <v>1988</v>
      </c>
      <c r="K1228">
        <v>1</v>
      </c>
      <c r="L1228" t="s">
        <v>14</v>
      </c>
      <c r="M1228" t="s">
        <v>25</v>
      </c>
      <c r="N1228" t="s">
        <v>25</v>
      </c>
      <c r="O1228" t="s">
        <v>25</v>
      </c>
      <c r="P1228">
        <v>125000</v>
      </c>
      <c r="Q1228">
        <v>12500</v>
      </c>
      <c r="R1228">
        <v>62500</v>
      </c>
      <c r="S1228">
        <v>25000</v>
      </c>
      <c r="T1228">
        <v>100000</v>
      </c>
      <c r="U1228">
        <v>1000</v>
      </c>
      <c r="V1228">
        <v>250</v>
      </c>
      <c r="W1228">
        <v>1229</v>
      </c>
      <c r="X1228">
        <v>1</v>
      </c>
      <c r="Y1228">
        <v>18000</v>
      </c>
      <c r="Z1228">
        <f t="shared" si="38"/>
        <v>1</v>
      </c>
      <c r="AA1228">
        <f t="shared" si="39"/>
        <v>1229</v>
      </c>
      <c r="AB1228">
        <f>VLOOKUP(E1228,'Territory Map'!$A$2:$B$26,2,FALSE)</f>
        <v>3</v>
      </c>
    </row>
    <row r="1229" spans="1:28" x14ac:dyDescent="0.2">
      <c r="A1229" t="s">
        <v>1258</v>
      </c>
      <c r="B1229">
        <v>3</v>
      </c>
      <c r="C1229" s="1">
        <v>40909</v>
      </c>
      <c r="D1229" s="1">
        <v>41091</v>
      </c>
      <c r="E1229">
        <v>10012</v>
      </c>
      <c r="F1229">
        <v>3</v>
      </c>
      <c r="G1229">
        <v>720</v>
      </c>
      <c r="H1229">
        <v>1969</v>
      </c>
      <c r="I1229" t="s">
        <v>22</v>
      </c>
      <c r="J1229">
        <v>1969</v>
      </c>
      <c r="K1229">
        <v>9</v>
      </c>
      <c r="L1229" t="s">
        <v>14</v>
      </c>
      <c r="M1229" t="s">
        <v>26</v>
      </c>
      <c r="N1229" t="s">
        <v>25</v>
      </c>
      <c r="O1229" t="s">
        <v>25</v>
      </c>
      <c r="P1229">
        <v>80000</v>
      </c>
      <c r="Q1229">
        <v>8000</v>
      </c>
      <c r="R1229">
        <v>40000</v>
      </c>
      <c r="S1229">
        <v>16000</v>
      </c>
      <c r="T1229">
        <v>300000</v>
      </c>
      <c r="U1229">
        <v>3000</v>
      </c>
      <c r="V1229">
        <v>500</v>
      </c>
      <c r="W1229">
        <v>2027</v>
      </c>
      <c r="X1229">
        <v>0</v>
      </c>
      <c r="Y1229">
        <v>0</v>
      </c>
      <c r="Z1229">
        <f t="shared" si="38"/>
        <v>0.5</v>
      </c>
      <c r="AA1229">
        <f t="shared" si="39"/>
        <v>1013.5</v>
      </c>
      <c r="AB1229">
        <f>VLOOKUP(E1229,'Territory Map'!$A$2:$B$26,2,FALSE)</f>
        <v>3</v>
      </c>
    </row>
    <row r="1230" spans="1:28" x14ac:dyDescent="0.2">
      <c r="A1230" t="s">
        <v>1259</v>
      </c>
      <c r="B1230">
        <v>3</v>
      </c>
      <c r="C1230" s="1">
        <v>40909</v>
      </c>
      <c r="E1230">
        <v>10001</v>
      </c>
      <c r="F1230">
        <v>5</v>
      </c>
      <c r="G1230">
        <v>737</v>
      </c>
      <c r="H1230">
        <v>1988</v>
      </c>
      <c r="I1230" t="s">
        <v>22</v>
      </c>
      <c r="J1230">
        <v>1988</v>
      </c>
      <c r="K1230">
        <v>1</v>
      </c>
      <c r="L1230" t="s">
        <v>14</v>
      </c>
      <c r="M1230" t="s">
        <v>25</v>
      </c>
      <c r="N1230" t="s">
        <v>25</v>
      </c>
      <c r="O1230" t="s">
        <v>25</v>
      </c>
      <c r="P1230">
        <v>100000</v>
      </c>
      <c r="Q1230">
        <v>10000</v>
      </c>
      <c r="R1230">
        <v>50000</v>
      </c>
      <c r="S1230">
        <v>20000</v>
      </c>
      <c r="T1230">
        <v>500000</v>
      </c>
      <c r="U1230">
        <v>1000</v>
      </c>
      <c r="V1230">
        <v>1000</v>
      </c>
      <c r="W1230">
        <v>2722</v>
      </c>
      <c r="X1230">
        <v>0</v>
      </c>
      <c r="Y1230">
        <v>0</v>
      </c>
      <c r="Z1230">
        <f t="shared" si="38"/>
        <v>1</v>
      </c>
      <c r="AA1230">
        <f t="shared" si="39"/>
        <v>2722</v>
      </c>
      <c r="AB1230">
        <f>VLOOKUP(E1230,'Territory Map'!$A$2:$B$26,2,FALSE)</f>
        <v>6</v>
      </c>
    </row>
    <row r="1231" spans="1:28" x14ac:dyDescent="0.2">
      <c r="A1231" t="s">
        <v>1260</v>
      </c>
      <c r="B1231">
        <v>3</v>
      </c>
      <c r="C1231" s="1">
        <v>40909</v>
      </c>
      <c r="E1231">
        <v>10001</v>
      </c>
      <c r="F1231">
        <v>3</v>
      </c>
      <c r="G1231">
        <v>800</v>
      </c>
      <c r="H1231">
        <v>1955</v>
      </c>
      <c r="I1231" t="s">
        <v>22</v>
      </c>
      <c r="J1231">
        <v>1974</v>
      </c>
      <c r="K1231">
        <v>1</v>
      </c>
      <c r="L1231" t="s">
        <v>14</v>
      </c>
      <c r="M1231" t="s">
        <v>26</v>
      </c>
      <c r="N1231" t="s">
        <v>25</v>
      </c>
      <c r="O1231" t="s">
        <v>25</v>
      </c>
      <c r="P1231">
        <v>90000</v>
      </c>
      <c r="Q1231">
        <v>9000</v>
      </c>
      <c r="R1231">
        <v>45000</v>
      </c>
      <c r="S1231">
        <v>18000</v>
      </c>
      <c r="T1231">
        <v>100000</v>
      </c>
      <c r="U1231">
        <v>1000</v>
      </c>
      <c r="V1231">
        <v>250</v>
      </c>
      <c r="W1231">
        <v>1561</v>
      </c>
      <c r="X1231">
        <v>0</v>
      </c>
      <c r="Y1231">
        <v>0</v>
      </c>
      <c r="Z1231">
        <f t="shared" si="38"/>
        <v>1</v>
      </c>
      <c r="AA1231">
        <f t="shared" si="39"/>
        <v>1561</v>
      </c>
      <c r="AB1231">
        <f>VLOOKUP(E1231,'Territory Map'!$A$2:$B$26,2,FALSE)</f>
        <v>6</v>
      </c>
    </row>
    <row r="1232" spans="1:28" x14ac:dyDescent="0.2">
      <c r="A1232" t="s">
        <v>1261</v>
      </c>
      <c r="B1232">
        <v>3</v>
      </c>
      <c r="C1232" s="1">
        <v>40909</v>
      </c>
      <c r="E1232">
        <v>10010</v>
      </c>
      <c r="F1232">
        <v>2</v>
      </c>
      <c r="G1232">
        <v>731</v>
      </c>
      <c r="H1232">
        <v>1989</v>
      </c>
      <c r="I1232" t="s">
        <v>22</v>
      </c>
      <c r="J1232">
        <v>1989</v>
      </c>
      <c r="K1232">
        <v>1</v>
      </c>
      <c r="L1232" t="s">
        <v>14</v>
      </c>
      <c r="M1232" t="s">
        <v>26</v>
      </c>
      <c r="N1232" t="s">
        <v>25</v>
      </c>
      <c r="O1232" t="s">
        <v>25</v>
      </c>
      <c r="P1232">
        <v>80000</v>
      </c>
      <c r="Q1232">
        <v>8000</v>
      </c>
      <c r="R1232">
        <v>40000</v>
      </c>
      <c r="S1232">
        <v>16000</v>
      </c>
      <c r="T1232">
        <v>500000</v>
      </c>
      <c r="U1232">
        <v>3000</v>
      </c>
      <c r="V1232">
        <v>500</v>
      </c>
      <c r="W1232">
        <v>1750</v>
      </c>
      <c r="X1232">
        <v>0</v>
      </c>
      <c r="Y1232">
        <v>0</v>
      </c>
      <c r="Z1232">
        <f t="shared" si="38"/>
        <v>1</v>
      </c>
      <c r="AA1232">
        <f t="shared" si="39"/>
        <v>1750</v>
      </c>
      <c r="AB1232">
        <f>VLOOKUP(E1232,'Territory Map'!$A$2:$B$26,2,FALSE)</f>
        <v>7</v>
      </c>
    </row>
    <row r="1233" spans="1:28" x14ac:dyDescent="0.2">
      <c r="A1233" t="s">
        <v>1262</v>
      </c>
      <c r="B1233">
        <v>3</v>
      </c>
      <c r="C1233" s="1">
        <v>40909</v>
      </c>
      <c r="D1233" s="1">
        <v>41091</v>
      </c>
      <c r="E1233">
        <v>10012</v>
      </c>
      <c r="F1233">
        <v>3</v>
      </c>
      <c r="G1233">
        <v>868</v>
      </c>
      <c r="H1233">
        <v>2008</v>
      </c>
      <c r="I1233" t="s">
        <v>22</v>
      </c>
      <c r="J1233">
        <v>2008</v>
      </c>
      <c r="K1233">
        <v>1</v>
      </c>
      <c r="L1233" t="s">
        <v>14</v>
      </c>
      <c r="M1233" t="s">
        <v>26</v>
      </c>
      <c r="N1233" t="s">
        <v>25</v>
      </c>
      <c r="O1233" t="s">
        <v>25</v>
      </c>
      <c r="P1233">
        <v>200000</v>
      </c>
      <c r="Q1233">
        <v>20000</v>
      </c>
      <c r="R1233">
        <v>140000</v>
      </c>
      <c r="S1233">
        <v>40000</v>
      </c>
      <c r="T1233">
        <v>100000</v>
      </c>
      <c r="U1233">
        <v>3000</v>
      </c>
      <c r="V1233">
        <v>1000</v>
      </c>
      <c r="W1233">
        <v>897</v>
      </c>
      <c r="X1233">
        <v>1</v>
      </c>
      <c r="Y1233">
        <v>45600</v>
      </c>
      <c r="Z1233">
        <f t="shared" si="38"/>
        <v>0.5</v>
      </c>
      <c r="AA1233">
        <f t="shared" si="39"/>
        <v>448.5</v>
      </c>
      <c r="AB1233">
        <f>VLOOKUP(E1233,'Territory Map'!$A$2:$B$26,2,FALSE)</f>
        <v>3</v>
      </c>
    </row>
    <row r="1234" spans="1:28" x14ac:dyDescent="0.2">
      <c r="A1234" t="s">
        <v>1263</v>
      </c>
      <c r="B1234">
        <v>3</v>
      </c>
      <c r="C1234" s="1">
        <v>40909</v>
      </c>
      <c r="E1234">
        <v>10006</v>
      </c>
      <c r="F1234">
        <v>2</v>
      </c>
      <c r="G1234">
        <v>872</v>
      </c>
      <c r="H1234">
        <v>1971</v>
      </c>
      <c r="I1234" t="s">
        <v>22</v>
      </c>
      <c r="J1234">
        <v>2010</v>
      </c>
      <c r="K1234">
        <v>1</v>
      </c>
      <c r="L1234" t="s">
        <v>15</v>
      </c>
      <c r="M1234" t="s">
        <v>26</v>
      </c>
      <c r="N1234" t="s">
        <v>25</v>
      </c>
      <c r="O1234" t="s">
        <v>25</v>
      </c>
      <c r="P1234">
        <v>60000</v>
      </c>
      <c r="Q1234">
        <v>6000</v>
      </c>
      <c r="R1234">
        <v>30000</v>
      </c>
      <c r="S1234">
        <v>12000</v>
      </c>
      <c r="T1234">
        <v>100000</v>
      </c>
      <c r="U1234">
        <v>3000</v>
      </c>
      <c r="V1234">
        <v>500</v>
      </c>
      <c r="W1234">
        <v>541</v>
      </c>
      <c r="X1234">
        <v>0</v>
      </c>
      <c r="Y1234">
        <v>0</v>
      </c>
      <c r="Z1234">
        <f t="shared" si="38"/>
        <v>1</v>
      </c>
      <c r="AA1234">
        <f t="shared" si="39"/>
        <v>541</v>
      </c>
      <c r="AB1234">
        <f>VLOOKUP(E1234,'Territory Map'!$A$2:$B$26,2,FALSE)</f>
        <v>6</v>
      </c>
    </row>
    <row r="1235" spans="1:28" x14ac:dyDescent="0.2">
      <c r="A1235" t="s">
        <v>1264</v>
      </c>
      <c r="B1235">
        <v>3</v>
      </c>
      <c r="C1235" s="1">
        <v>40909</v>
      </c>
      <c r="E1235">
        <v>10019</v>
      </c>
      <c r="F1235">
        <v>5</v>
      </c>
      <c r="G1235">
        <v>654</v>
      </c>
      <c r="H1235">
        <v>1976</v>
      </c>
      <c r="I1235" t="s">
        <v>23</v>
      </c>
      <c r="J1235">
        <v>2006</v>
      </c>
      <c r="K1235">
        <v>1</v>
      </c>
      <c r="L1235" t="s">
        <v>14</v>
      </c>
      <c r="M1235" t="s">
        <v>26</v>
      </c>
      <c r="N1235" t="s">
        <v>25</v>
      </c>
      <c r="O1235" t="s">
        <v>25</v>
      </c>
      <c r="P1235">
        <v>50000</v>
      </c>
      <c r="Q1235">
        <v>5000</v>
      </c>
      <c r="R1235">
        <v>30000</v>
      </c>
      <c r="S1235">
        <v>10000</v>
      </c>
      <c r="T1235">
        <v>100000</v>
      </c>
      <c r="U1235">
        <v>3000</v>
      </c>
      <c r="V1235">
        <v>250</v>
      </c>
      <c r="W1235">
        <v>1343</v>
      </c>
      <c r="X1235">
        <v>0</v>
      </c>
      <c r="Y1235">
        <v>0</v>
      </c>
      <c r="Z1235">
        <f t="shared" si="38"/>
        <v>1</v>
      </c>
      <c r="AA1235">
        <f t="shared" si="39"/>
        <v>1343</v>
      </c>
      <c r="AB1235">
        <f>VLOOKUP(E1235,'Territory Map'!$A$2:$B$26,2,FALSE)</f>
        <v>1</v>
      </c>
    </row>
    <row r="1236" spans="1:28" x14ac:dyDescent="0.2">
      <c r="A1236" t="s">
        <v>1265</v>
      </c>
      <c r="B1236">
        <v>3</v>
      </c>
      <c r="C1236" s="1">
        <v>40909</v>
      </c>
      <c r="E1236">
        <v>10012</v>
      </c>
      <c r="F1236">
        <v>3</v>
      </c>
      <c r="G1236">
        <v>767</v>
      </c>
      <c r="H1236">
        <v>1961</v>
      </c>
      <c r="I1236" t="s">
        <v>22</v>
      </c>
      <c r="J1236">
        <v>1996</v>
      </c>
      <c r="K1236">
        <v>1</v>
      </c>
      <c r="L1236" t="s">
        <v>14</v>
      </c>
      <c r="M1236" t="s">
        <v>26</v>
      </c>
      <c r="N1236" t="s">
        <v>25</v>
      </c>
      <c r="O1236" t="s">
        <v>25</v>
      </c>
      <c r="P1236">
        <v>50000</v>
      </c>
      <c r="Q1236">
        <v>5000</v>
      </c>
      <c r="R1236">
        <v>25000</v>
      </c>
      <c r="S1236">
        <v>10000</v>
      </c>
      <c r="T1236">
        <v>100000</v>
      </c>
      <c r="U1236">
        <v>5000</v>
      </c>
      <c r="V1236">
        <v>250</v>
      </c>
      <c r="W1236">
        <v>790</v>
      </c>
      <c r="X1236">
        <v>0</v>
      </c>
      <c r="Y1236">
        <v>0</v>
      </c>
      <c r="Z1236">
        <f t="shared" si="38"/>
        <v>1</v>
      </c>
      <c r="AA1236">
        <f t="shared" si="39"/>
        <v>790</v>
      </c>
      <c r="AB1236">
        <f>VLOOKUP(E1236,'Territory Map'!$A$2:$B$26,2,FALSE)</f>
        <v>3</v>
      </c>
    </row>
    <row r="1237" spans="1:28" x14ac:dyDescent="0.2">
      <c r="A1237" t="s">
        <v>1266</v>
      </c>
      <c r="B1237">
        <v>3</v>
      </c>
      <c r="C1237" s="1">
        <v>40909</v>
      </c>
      <c r="D1237" s="1">
        <v>41091</v>
      </c>
      <c r="E1237">
        <v>10017</v>
      </c>
      <c r="F1237">
        <v>1</v>
      </c>
      <c r="G1237">
        <v>730</v>
      </c>
      <c r="H1237">
        <v>1955</v>
      </c>
      <c r="I1237" t="s">
        <v>22</v>
      </c>
      <c r="J1237">
        <v>2001</v>
      </c>
      <c r="K1237">
        <v>1</v>
      </c>
      <c r="L1237" t="s">
        <v>14</v>
      </c>
      <c r="M1237" t="s">
        <v>26</v>
      </c>
      <c r="N1237" t="s">
        <v>25</v>
      </c>
      <c r="O1237" t="s">
        <v>25</v>
      </c>
      <c r="P1237">
        <v>100000</v>
      </c>
      <c r="Q1237">
        <v>10000</v>
      </c>
      <c r="R1237">
        <v>50000</v>
      </c>
      <c r="S1237">
        <v>20000</v>
      </c>
      <c r="T1237">
        <v>500000</v>
      </c>
      <c r="U1237">
        <v>3000</v>
      </c>
      <c r="V1237">
        <v>500</v>
      </c>
      <c r="W1237">
        <v>1107</v>
      </c>
      <c r="X1237">
        <v>0</v>
      </c>
      <c r="Y1237">
        <v>0</v>
      </c>
      <c r="Z1237">
        <f t="shared" si="38"/>
        <v>0.5</v>
      </c>
      <c r="AA1237">
        <f t="shared" si="39"/>
        <v>553.5</v>
      </c>
      <c r="AB1237">
        <f>VLOOKUP(E1237,'Territory Map'!$A$2:$B$26,2,FALSE)</f>
        <v>3</v>
      </c>
    </row>
    <row r="1238" spans="1:28" x14ac:dyDescent="0.2">
      <c r="A1238" t="s">
        <v>1267</v>
      </c>
      <c r="B1238">
        <v>3</v>
      </c>
      <c r="C1238" s="1">
        <v>40909</v>
      </c>
      <c r="E1238">
        <v>10013</v>
      </c>
      <c r="F1238">
        <v>2</v>
      </c>
      <c r="G1238">
        <v>755</v>
      </c>
      <c r="H1238">
        <v>1977</v>
      </c>
      <c r="I1238" t="s">
        <v>23</v>
      </c>
      <c r="J1238">
        <v>1978</v>
      </c>
      <c r="K1238">
        <v>1</v>
      </c>
      <c r="L1238" t="s">
        <v>14</v>
      </c>
      <c r="M1238" t="s">
        <v>26</v>
      </c>
      <c r="N1238" t="s">
        <v>25</v>
      </c>
      <c r="O1238" t="s">
        <v>25</v>
      </c>
      <c r="P1238">
        <v>300000</v>
      </c>
      <c r="Q1238">
        <v>30000</v>
      </c>
      <c r="R1238">
        <v>150000</v>
      </c>
      <c r="S1238">
        <v>60000</v>
      </c>
      <c r="T1238">
        <v>100000</v>
      </c>
      <c r="U1238">
        <v>5000</v>
      </c>
      <c r="V1238">
        <v>500</v>
      </c>
      <c r="W1238">
        <v>2195</v>
      </c>
      <c r="X1238">
        <v>0</v>
      </c>
      <c r="Y1238">
        <v>0</v>
      </c>
      <c r="Z1238">
        <f t="shared" si="38"/>
        <v>1</v>
      </c>
      <c r="AA1238">
        <f t="shared" si="39"/>
        <v>2195</v>
      </c>
      <c r="AB1238">
        <f>VLOOKUP(E1238,'Territory Map'!$A$2:$B$26,2,FALSE)</f>
        <v>2</v>
      </c>
    </row>
    <row r="1239" spans="1:28" x14ac:dyDescent="0.2">
      <c r="A1239" t="s">
        <v>1268</v>
      </c>
      <c r="B1239">
        <v>3</v>
      </c>
      <c r="C1239" s="1">
        <v>40909</v>
      </c>
      <c r="D1239" s="1">
        <v>41091</v>
      </c>
      <c r="E1239">
        <v>10002</v>
      </c>
      <c r="F1239">
        <v>4</v>
      </c>
      <c r="G1239">
        <v>715</v>
      </c>
      <c r="H1239">
        <v>1952</v>
      </c>
      <c r="I1239" t="s">
        <v>22</v>
      </c>
      <c r="J1239">
        <v>1988</v>
      </c>
      <c r="K1239">
        <v>1</v>
      </c>
      <c r="L1239" t="s">
        <v>14</v>
      </c>
      <c r="M1239" t="s">
        <v>26</v>
      </c>
      <c r="N1239" t="s">
        <v>25</v>
      </c>
      <c r="O1239" t="s">
        <v>25</v>
      </c>
      <c r="P1239">
        <v>250000</v>
      </c>
      <c r="Q1239">
        <v>25000</v>
      </c>
      <c r="R1239">
        <v>125000</v>
      </c>
      <c r="S1239">
        <v>50000</v>
      </c>
      <c r="T1239">
        <v>300000</v>
      </c>
      <c r="U1239">
        <v>1000</v>
      </c>
      <c r="V1239">
        <v>500</v>
      </c>
      <c r="W1239">
        <v>3487</v>
      </c>
      <c r="X1239">
        <v>0</v>
      </c>
      <c r="Y1239">
        <v>0</v>
      </c>
      <c r="Z1239">
        <f t="shared" si="38"/>
        <v>0.5</v>
      </c>
      <c r="AA1239">
        <f t="shared" si="39"/>
        <v>1743.5</v>
      </c>
      <c r="AB1239">
        <f>VLOOKUP(E1239,'Territory Map'!$A$2:$B$26,2,FALSE)</f>
        <v>5</v>
      </c>
    </row>
    <row r="1240" spans="1:28" x14ac:dyDescent="0.2">
      <c r="A1240" t="s">
        <v>1269</v>
      </c>
      <c r="B1240">
        <v>3</v>
      </c>
      <c r="C1240" s="1">
        <v>40909</v>
      </c>
      <c r="E1240">
        <v>10012</v>
      </c>
      <c r="F1240">
        <v>5</v>
      </c>
      <c r="G1240">
        <v>822</v>
      </c>
      <c r="H1240">
        <v>1980</v>
      </c>
      <c r="I1240" t="s">
        <v>22</v>
      </c>
      <c r="J1240">
        <v>1982</v>
      </c>
      <c r="K1240">
        <v>7</v>
      </c>
      <c r="L1240" t="s">
        <v>14</v>
      </c>
      <c r="M1240" t="s">
        <v>25</v>
      </c>
      <c r="N1240" t="s">
        <v>25</v>
      </c>
      <c r="O1240" t="s">
        <v>25</v>
      </c>
      <c r="P1240">
        <v>100000</v>
      </c>
      <c r="Q1240">
        <v>10000</v>
      </c>
      <c r="R1240">
        <v>50000</v>
      </c>
      <c r="S1240">
        <v>20000</v>
      </c>
      <c r="T1240">
        <v>100000</v>
      </c>
      <c r="U1240">
        <v>3000</v>
      </c>
      <c r="V1240">
        <v>250</v>
      </c>
      <c r="W1240">
        <v>1975</v>
      </c>
      <c r="X1240">
        <v>0</v>
      </c>
      <c r="Y1240">
        <v>0</v>
      </c>
      <c r="Z1240">
        <f t="shared" si="38"/>
        <v>1</v>
      </c>
      <c r="AA1240">
        <f t="shared" si="39"/>
        <v>1975</v>
      </c>
      <c r="AB1240">
        <f>VLOOKUP(E1240,'Territory Map'!$A$2:$B$26,2,FALSE)</f>
        <v>3</v>
      </c>
    </row>
    <row r="1241" spans="1:28" x14ac:dyDescent="0.2">
      <c r="A1241" t="s">
        <v>1270</v>
      </c>
      <c r="B1241">
        <v>3</v>
      </c>
      <c r="C1241" s="1">
        <v>40909</v>
      </c>
      <c r="D1241" s="1">
        <v>41091</v>
      </c>
      <c r="E1241">
        <v>10024</v>
      </c>
      <c r="F1241">
        <v>4</v>
      </c>
      <c r="G1241">
        <v>800</v>
      </c>
      <c r="H1241">
        <v>1981</v>
      </c>
      <c r="I1241" t="s">
        <v>22</v>
      </c>
      <c r="J1241">
        <v>1981</v>
      </c>
      <c r="K1241">
        <v>7</v>
      </c>
      <c r="L1241" t="s">
        <v>16</v>
      </c>
      <c r="M1241" t="s">
        <v>26</v>
      </c>
      <c r="N1241" t="s">
        <v>25</v>
      </c>
      <c r="O1241" t="s">
        <v>25</v>
      </c>
      <c r="P1241">
        <v>150000</v>
      </c>
      <c r="Q1241">
        <v>15000</v>
      </c>
      <c r="R1241">
        <v>75000</v>
      </c>
      <c r="S1241">
        <v>30000</v>
      </c>
      <c r="T1241">
        <v>100000</v>
      </c>
      <c r="U1241">
        <v>3000</v>
      </c>
      <c r="V1241">
        <v>500</v>
      </c>
      <c r="W1241">
        <v>1049</v>
      </c>
      <c r="X1241">
        <v>0</v>
      </c>
      <c r="Y1241">
        <v>0</v>
      </c>
      <c r="Z1241">
        <f t="shared" si="38"/>
        <v>0.5</v>
      </c>
      <c r="AA1241">
        <f t="shared" si="39"/>
        <v>524.5</v>
      </c>
      <c r="AB1241">
        <f>VLOOKUP(E1241,'Territory Map'!$A$2:$B$26,2,FALSE)</f>
        <v>4</v>
      </c>
    </row>
    <row r="1242" spans="1:28" x14ac:dyDescent="0.2">
      <c r="A1242" t="s">
        <v>1271</v>
      </c>
      <c r="B1242">
        <v>3</v>
      </c>
      <c r="C1242" s="1">
        <v>40909</v>
      </c>
      <c r="E1242">
        <v>10012</v>
      </c>
      <c r="F1242">
        <v>4</v>
      </c>
      <c r="G1242">
        <v>891</v>
      </c>
      <c r="H1242">
        <v>1974</v>
      </c>
      <c r="I1242" t="s">
        <v>24</v>
      </c>
      <c r="J1242">
        <v>1987</v>
      </c>
      <c r="K1242">
        <v>1</v>
      </c>
      <c r="L1242" t="s">
        <v>14</v>
      </c>
      <c r="M1242" t="s">
        <v>25</v>
      </c>
      <c r="N1242" t="s">
        <v>25</v>
      </c>
      <c r="O1242" t="s">
        <v>25</v>
      </c>
      <c r="P1242">
        <v>60000</v>
      </c>
      <c r="Q1242">
        <v>6000</v>
      </c>
      <c r="R1242">
        <v>30000</v>
      </c>
      <c r="S1242">
        <v>12000</v>
      </c>
      <c r="T1242">
        <v>300000</v>
      </c>
      <c r="U1242">
        <v>3000</v>
      </c>
      <c r="V1242">
        <v>500</v>
      </c>
      <c r="W1242">
        <v>920</v>
      </c>
      <c r="X1242">
        <v>0</v>
      </c>
      <c r="Y1242">
        <v>0</v>
      </c>
      <c r="Z1242">
        <f t="shared" si="38"/>
        <v>1</v>
      </c>
      <c r="AA1242">
        <f t="shared" si="39"/>
        <v>920</v>
      </c>
      <c r="AB1242">
        <f>VLOOKUP(E1242,'Territory Map'!$A$2:$B$26,2,FALSE)</f>
        <v>3</v>
      </c>
    </row>
    <row r="1243" spans="1:28" x14ac:dyDescent="0.2">
      <c r="A1243" t="s">
        <v>1272</v>
      </c>
      <c r="B1243">
        <v>3</v>
      </c>
      <c r="C1243" s="1">
        <v>40909</v>
      </c>
      <c r="E1243">
        <v>10025</v>
      </c>
      <c r="F1243">
        <v>2</v>
      </c>
      <c r="G1243">
        <v>809</v>
      </c>
      <c r="H1243">
        <v>1978</v>
      </c>
      <c r="I1243" t="s">
        <v>22</v>
      </c>
      <c r="J1243">
        <v>1988</v>
      </c>
      <c r="K1243">
        <v>1</v>
      </c>
      <c r="L1243" t="s">
        <v>14</v>
      </c>
      <c r="M1243" t="s">
        <v>25</v>
      </c>
      <c r="N1243" t="s">
        <v>25</v>
      </c>
      <c r="O1243" t="s">
        <v>25</v>
      </c>
      <c r="P1243">
        <v>200000</v>
      </c>
      <c r="Q1243">
        <v>20000</v>
      </c>
      <c r="R1243">
        <v>100000</v>
      </c>
      <c r="S1243">
        <v>40000</v>
      </c>
      <c r="T1243">
        <v>100000</v>
      </c>
      <c r="U1243">
        <v>1000</v>
      </c>
      <c r="V1243">
        <v>500</v>
      </c>
      <c r="W1243">
        <v>2513</v>
      </c>
      <c r="X1243">
        <v>0</v>
      </c>
      <c r="Y1243">
        <v>0</v>
      </c>
      <c r="Z1243">
        <f t="shared" si="38"/>
        <v>1</v>
      </c>
      <c r="AA1243">
        <f t="shared" si="39"/>
        <v>2513</v>
      </c>
      <c r="AB1243">
        <f>VLOOKUP(E1243,'Territory Map'!$A$2:$B$26,2,FALSE)</f>
        <v>7</v>
      </c>
    </row>
    <row r="1244" spans="1:28" x14ac:dyDescent="0.2">
      <c r="A1244" t="s">
        <v>1273</v>
      </c>
      <c r="B1244">
        <v>3</v>
      </c>
      <c r="C1244" s="1">
        <v>40909</v>
      </c>
      <c r="E1244">
        <v>10005</v>
      </c>
      <c r="F1244">
        <v>4</v>
      </c>
      <c r="G1244">
        <v>850</v>
      </c>
      <c r="H1244">
        <v>1979</v>
      </c>
      <c r="I1244" t="s">
        <v>22</v>
      </c>
      <c r="J1244">
        <v>1979</v>
      </c>
      <c r="K1244">
        <v>1</v>
      </c>
      <c r="L1244" t="s">
        <v>14</v>
      </c>
      <c r="M1244" t="s">
        <v>26</v>
      </c>
      <c r="N1244" t="s">
        <v>25</v>
      </c>
      <c r="O1244" t="s">
        <v>25</v>
      </c>
      <c r="P1244">
        <v>300000</v>
      </c>
      <c r="Q1244">
        <v>30000</v>
      </c>
      <c r="R1244">
        <v>150000</v>
      </c>
      <c r="S1244">
        <v>60000</v>
      </c>
      <c r="T1244">
        <v>100000</v>
      </c>
      <c r="U1244">
        <v>3000</v>
      </c>
      <c r="V1244">
        <v>250</v>
      </c>
      <c r="W1244">
        <v>3836</v>
      </c>
      <c r="X1244">
        <v>0</v>
      </c>
      <c r="Y1244">
        <v>0</v>
      </c>
      <c r="Z1244">
        <f t="shared" si="38"/>
        <v>1</v>
      </c>
      <c r="AA1244">
        <f t="shared" si="39"/>
        <v>3836</v>
      </c>
      <c r="AB1244">
        <f>VLOOKUP(E1244,'Territory Map'!$A$2:$B$26,2,FALSE)</f>
        <v>7</v>
      </c>
    </row>
    <row r="1245" spans="1:28" x14ac:dyDescent="0.2">
      <c r="A1245" t="s">
        <v>1274</v>
      </c>
      <c r="B1245">
        <v>3</v>
      </c>
      <c r="C1245" s="1">
        <v>40909</v>
      </c>
      <c r="E1245">
        <v>10022</v>
      </c>
      <c r="F1245">
        <v>4</v>
      </c>
      <c r="G1245">
        <v>656</v>
      </c>
      <c r="H1245">
        <v>1993</v>
      </c>
      <c r="I1245" t="s">
        <v>22</v>
      </c>
      <c r="J1245">
        <v>1993</v>
      </c>
      <c r="K1245">
        <v>1</v>
      </c>
      <c r="L1245" t="s">
        <v>16</v>
      </c>
      <c r="M1245" t="s">
        <v>26</v>
      </c>
      <c r="N1245" t="s">
        <v>25</v>
      </c>
      <c r="O1245" t="s">
        <v>25</v>
      </c>
      <c r="P1245">
        <v>150000</v>
      </c>
      <c r="Q1245">
        <v>15000</v>
      </c>
      <c r="R1245">
        <v>75000</v>
      </c>
      <c r="S1245">
        <v>30000</v>
      </c>
      <c r="T1245">
        <v>500000</v>
      </c>
      <c r="U1245">
        <v>1000</v>
      </c>
      <c r="V1245">
        <v>500</v>
      </c>
      <c r="W1245">
        <v>1329</v>
      </c>
      <c r="X1245">
        <v>0</v>
      </c>
      <c r="Y1245">
        <v>0</v>
      </c>
      <c r="Z1245">
        <f t="shared" si="38"/>
        <v>1</v>
      </c>
      <c r="AA1245">
        <f t="shared" si="39"/>
        <v>1329</v>
      </c>
      <c r="AB1245">
        <f>VLOOKUP(E1245,'Territory Map'!$A$2:$B$26,2,FALSE)</f>
        <v>4</v>
      </c>
    </row>
    <row r="1246" spans="1:28" x14ac:dyDescent="0.2">
      <c r="A1246" t="s">
        <v>1275</v>
      </c>
      <c r="B1246">
        <v>3</v>
      </c>
      <c r="C1246" s="1">
        <v>40909</v>
      </c>
      <c r="E1246">
        <v>10013</v>
      </c>
      <c r="F1246">
        <v>4</v>
      </c>
      <c r="G1246">
        <v>766</v>
      </c>
      <c r="H1246">
        <v>1989</v>
      </c>
      <c r="I1246" t="s">
        <v>23</v>
      </c>
      <c r="J1246">
        <v>2003</v>
      </c>
      <c r="K1246">
        <v>1</v>
      </c>
      <c r="L1246" t="s">
        <v>14</v>
      </c>
      <c r="M1246" t="s">
        <v>26</v>
      </c>
      <c r="N1246" t="s">
        <v>26</v>
      </c>
      <c r="O1246" t="s">
        <v>25</v>
      </c>
      <c r="P1246">
        <v>90000</v>
      </c>
      <c r="Q1246">
        <v>9000</v>
      </c>
      <c r="R1246">
        <v>45000</v>
      </c>
      <c r="S1246">
        <v>18000</v>
      </c>
      <c r="T1246">
        <v>500000</v>
      </c>
      <c r="U1246">
        <v>1000</v>
      </c>
      <c r="V1246">
        <v>500</v>
      </c>
      <c r="W1246">
        <v>916</v>
      </c>
      <c r="X1246">
        <v>1</v>
      </c>
      <c r="Y1246">
        <v>57620</v>
      </c>
      <c r="Z1246">
        <f t="shared" si="38"/>
        <v>1</v>
      </c>
      <c r="AA1246">
        <f t="shared" si="39"/>
        <v>916</v>
      </c>
      <c r="AB1246">
        <f>VLOOKUP(E1246,'Territory Map'!$A$2:$B$26,2,FALSE)</f>
        <v>2</v>
      </c>
    </row>
    <row r="1247" spans="1:28" x14ac:dyDescent="0.2">
      <c r="A1247" t="s">
        <v>1276</v>
      </c>
      <c r="B1247">
        <v>3</v>
      </c>
      <c r="C1247" s="1">
        <v>40909</v>
      </c>
      <c r="D1247" s="1">
        <v>41091</v>
      </c>
      <c r="E1247">
        <v>10004</v>
      </c>
      <c r="F1247">
        <v>4</v>
      </c>
      <c r="G1247">
        <v>825</v>
      </c>
      <c r="H1247">
        <v>1957</v>
      </c>
      <c r="I1247" t="s">
        <v>22</v>
      </c>
      <c r="J1247">
        <v>2004</v>
      </c>
      <c r="K1247">
        <v>7</v>
      </c>
      <c r="L1247" t="s">
        <v>15</v>
      </c>
      <c r="M1247" t="s">
        <v>25</v>
      </c>
      <c r="N1247" t="s">
        <v>26</v>
      </c>
      <c r="O1247" t="s">
        <v>25</v>
      </c>
      <c r="P1247">
        <v>125000</v>
      </c>
      <c r="Q1247">
        <v>12500</v>
      </c>
      <c r="R1247">
        <v>75000</v>
      </c>
      <c r="S1247">
        <v>25000</v>
      </c>
      <c r="T1247">
        <v>100000</v>
      </c>
      <c r="U1247">
        <v>1000</v>
      </c>
      <c r="V1247">
        <v>500</v>
      </c>
      <c r="W1247">
        <v>1201</v>
      </c>
      <c r="X1247">
        <v>0</v>
      </c>
      <c r="Y1247">
        <v>0</v>
      </c>
      <c r="Z1247">
        <f t="shared" si="38"/>
        <v>0.5</v>
      </c>
      <c r="AA1247">
        <f t="shared" si="39"/>
        <v>600.5</v>
      </c>
      <c r="AB1247">
        <f>VLOOKUP(E1247,'Territory Map'!$A$2:$B$26,2,FALSE)</f>
        <v>5</v>
      </c>
    </row>
    <row r="1248" spans="1:28" x14ac:dyDescent="0.2">
      <c r="A1248" t="s">
        <v>1277</v>
      </c>
      <c r="B1248">
        <v>3</v>
      </c>
      <c r="C1248" s="1">
        <v>40909</v>
      </c>
      <c r="E1248">
        <v>10007</v>
      </c>
      <c r="F1248">
        <v>2</v>
      </c>
      <c r="G1248">
        <v>800</v>
      </c>
      <c r="H1248">
        <v>1971</v>
      </c>
      <c r="I1248" t="s">
        <v>22</v>
      </c>
      <c r="J1248">
        <v>1991</v>
      </c>
      <c r="K1248">
        <v>1</v>
      </c>
      <c r="L1248" t="s">
        <v>14</v>
      </c>
      <c r="M1248" t="s">
        <v>26</v>
      </c>
      <c r="N1248" t="s">
        <v>26</v>
      </c>
      <c r="O1248" t="s">
        <v>25</v>
      </c>
      <c r="P1248">
        <v>80000</v>
      </c>
      <c r="Q1248">
        <v>8000</v>
      </c>
      <c r="R1248">
        <v>40000</v>
      </c>
      <c r="S1248">
        <v>16000</v>
      </c>
      <c r="T1248">
        <v>300000</v>
      </c>
      <c r="U1248">
        <v>3000</v>
      </c>
      <c r="V1248">
        <v>250</v>
      </c>
      <c r="W1248">
        <v>879</v>
      </c>
      <c r="X1248">
        <v>0</v>
      </c>
      <c r="Y1248">
        <v>0</v>
      </c>
      <c r="Z1248">
        <f t="shared" si="38"/>
        <v>1</v>
      </c>
      <c r="AA1248">
        <f t="shared" si="39"/>
        <v>879</v>
      </c>
      <c r="AB1248">
        <f>VLOOKUP(E1248,'Territory Map'!$A$2:$B$26,2,FALSE)</f>
        <v>3</v>
      </c>
    </row>
    <row r="1249" spans="1:28" x14ac:dyDescent="0.2">
      <c r="A1249" t="s">
        <v>1278</v>
      </c>
      <c r="B1249">
        <v>3</v>
      </c>
      <c r="C1249" s="1">
        <v>40909</v>
      </c>
      <c r="E1249">
        <v>10023</v>
      </c>
      <c r="F1249">
        <v>4</v>
      </c>
      <c r="G1249">
        <v>742</v>
      </c>
      <c r="H1249">
        <v>1955</v>
      </c>
      <c r="I1249" t="s">
        <v>22</v>
      </c>
      <c r="J1249">
        <v>2003</v>
      </c>
      <c r="K1249">
        <v>1</v>
      </c>
      <c r="L1249" t="s">
        <v>14</v>
      </c>
      <c r="M1249" t="s">
        <v>26</v>
      </c>
      <c r="N1249" t="s">
        <v>25</v>
      </c>
      <c r="O1249" t="s">
        <v>25</v>
      </c>
      <c r="P1249">
        <v>125000</v>
      </c>
      <c r="Q1249">
        <v>12500</v>
      </c>
      <c r="R1249">
        <v>62500</v>
      </c>
      <c r="S1249">
        <v>25000</v>
      </c>
      <c r="T1249">
        <v>300000</v>
      </c>
      <c r="U1249">
        <v>5000</v>
      </c>
      <c r="V1249">
        <v>500</v>
      </c>
      <c r="W1249">
        <v>1570</v>
      </c>
      <c r="X1249">
        <v>0</v>
      </c>
      <c r="Y1249">
        <v>0</v>
      </c>
      <c r="Z1249">
        <f t="shared" si="38"/>
        <v>1</v>
      </c>
      <c r="AA1249">
        <f t="shared" si="39"/>
        <v>1570</v>
      </c>
      <c r="AB1249">
        <f>VLOOKUP(E1249,'Territory Map'!$A$2:$B$26,2,FALSE)</f>
        <v>4</v>
      </c>
    </row>
    <row r="1250" spans="1:28" x14ac:dyDescent="0.2">
      <c r="A1250" t="s">
        <v>1279</v>
      </c>
      <c r="B1250">
        <v>3</v>
      </c>
      <c r="C1250" s="1">
        <v>40909</v>
      </c>
      <c r="E1250">
        <v>10002</v>
      </c>
      <c r="F1250">
        <v>1</v>
      </c>
      <c r="G1250">
        <v>923</v>
      </c>
      <c r="H1250">
        <v>1950</v>
      </c>
      <c r="I1250" t="s">
        <v>24</v>
      </c>
      <c r="J1250">
        <v>1980</v>
      </c>
      <c r="K1250">
        <v>1</v>
      </c>
      <c r="L1250" t="s">
        <v>14</v>
      </c>
      <c r="M1250" t="s">
        <v>26</v>
      </c>
      <c r="N1250" t="s">
        <v>25</v>
      </c>
      <c r="O1250" t="s">
        <v>25</v>
      </c>
      <c r="P1250">
        <v>95000</v>
      </c>
      <c r="Q1250">
        <v>9500</v>
      </c>
      <c r="R1250">
        <v>47500</v>
      </c>
      <c r="S1250">
        <v>19000</v>
      </c>
      <c r="T1250">
        <v>500000</v>
      </c>
      <c r="U1250">
        <v>3000</v>
      </c>
      <c r="V1250">
        <v>500</v>
      </c>
      <c r="W1250">
        <v>758</v>
      </c>
      <c r="X1250">
        <v>2</v>
      </c>
      <c r="Y1250">
        <v>38167</v>
      </c>
      <c r="Z1250">
        <f t="shared" si="38"/>
        <v>1</v>
      </c>
      <c r="AA1250">
        <f t="shared" si="39"/>
        <v>758</v>
      </c>
      <c r="AB1250">
        <f>VLOOKUP(E1250,'Territory Map'!$A$2:$B$26,2,FALSE)</f>
        <v>5</v>
      </c>
    </row>
    <row r="1251" spans="1:28" x14ac:dyDescent="0.2">
      <c r="A1251" t="s">
        <v>1280</v>
      </c>
      <c r="B1251">
        <v>3</v>
      </c>
      <c r="C1251" s="1">
        <v>40909</v>
      </c>
      <c r="E1251">
        <v>10010</v>
      </c>
      <c r="F1251">
        <v>3</v>
      </c>
      <c r="G1251">
        <v>878</v>
      </c>
      <c r="H1251">
        <v>1956</v>
      </c>
      <c r="I1251" t="s">
        <v>22</v>
      </c>
      <c r="J1251">
        <v>2006</v>
      </c>
      <c r="K1251">
        <v>1</v>
      </c>
      <c r="L1251" t="s">
        <v>14</v>
      </c>
      <c r="M1251" t="s">
        <v>26</v>
      </c>
      <c r="N1251" t="s">
        <v>25</v>
      </c>
      <c r="O1251" t="s">
        <v>25</v>
      </c>
      <c r="P1251">
        <v>80000</v>
      </c>
      <c r="Q1251">
        <v>8000</v>
      </c>
      <c r="R1251">
        <v>48000</v>
      </c>
      <c r="S1251">
        <v>16000</v>
      </c>
      <c r="T1251">
        <v>300000</v>
      </c>
      <c r="U1251">
        <v>3000</v>
      </c>
      <c r="V1251">
        <v>500</v>
      </c>
      <c r="W1251">
        <v>1018</v>
      </c>
      <c r="X1251">
        <v>0</v>
      </c>
      <c r="Y1251">
        <v>0</v>
      </c>
      <c r="Z1251">
        <f t="shared" si="38"/>
        <v>1</v>
      </c>
      <c r="AA1251">
        <f t="shared" si="39"/>
        <v>1018</v>
      </c>
      <c r="AB1251">
        <f>VLOOKUP(E1251,'Territory Map'!$A$2:$B$26,2,FALSE)</f>
        <v>7</v>
      </c>
    </row>
    <row r="1252" spans="1:28" x14ac:dyDescent="0.2">
      <c r="A1252" t="s">
        <v>1281</v>
      </c>
      <c r="B1252">
        <v>3</v>
      </c>
      <c r="C1252" s="1">
        <v>40909</v>
      </c>
      <c r="E1252">
        <v>10019</v>
      </c>
      <c r="F1252">
        <v>4</v>
      </c>
      <c r="G1252">
        <v>698</v>
      </c>
      <c r="H1252">
        <v>1995</v>
      </c>
      <c r="I1252" t="s">
        <v>23</v>
      </c>
      <c r="J1252">
        <v>1995</v>
      </c>
      <c r="K1252">
        <v>1</v>
      </c>
      <c r="L1252" t="s">
        <v>15</v>
      </c>
      <c r="M1252" t="s">
        <v>26</v>
      </c>
      <c r="N1252" t="s">
        <v>25</v>
      </c>
      <c r="O1252" t="s">
        <v>25</v>
      </c>
      <c r="P1252">
        <v>200000</v>
      </c>
      <c r="Q1252">
        <v>20000</v>
      </c>
      <c r="R1252">
        <v>140000</v>
      </c>
      <c r="S1252">
        <v>40000</v>
      </c>
      <c r="T1252">
        <v>300000</v>
      </c>
      <c r="U1252">
        <v>1000</v>
      </c>
      <c r="V1252">
        <v>1000</v>
      </c>
      <c r="W1252">
        <v>2284</v>
      </c>
      <c r="X1252">
        <v>0</v>
      </c>
      <c r="Y1252">
        <v>0</v>
      </c>
      <c r="Z1252">
        <f t="shared" si="38"/>
        <v>1</v>
      </c>
      <c r="AA1252">
        <f t="shared" si="39"/>
        <v>2284</v>
      </c>
      <c r="AB1252">
        <f>VLOOKUP(E1252,'Territory Map'!$A$2:$B$26,2,FALSE)</f>
        <v>1</v>
      </c>
    </row>
    <row r="1253" spans="1:28" x14ac:dyDescent="0.2">
      <c r="A1253" t="s">
        <v>1282</v>
      </c>
      <c r="B1253">
        <v>3</v>
      </c>
      <c r="C1253" s="1">
        <v>40909</v>
      </c>
      <c r="E1253">
        <v>10012</v>
      </c>
      <c r="F1253">
        <v>4</v>
      </c>
      <c r="G1253">
        <v>701</v>
      </c>
      <c r="H1253">
        <v>2010</v>
      </c>
      <c r="I1253" t="s">
        <v>22</v>
      </c>
      <c r="J1253">
        <v>2011</v>
      </c>
      <c r="K1253">
        <v>1</v>
      </c>
      <c r="L1253" t="s">
        <v>14</v>
      </c>
      <c r="M1253" t="s">
        <v>26</v>
      </c>
      <c r="N1253" t="s">
        <v>26</v>
      </c>
      <c r="O1253" t="s">
        <v>25</v>
      </c>
      <c r="P1253">
        <v>125000</v>
      </c>
      <c r="Q1253">
        <v>12500</v>
      </c>
      <c r="R1253">
        <v>62500</v>
      </c>
      <c r="S1253">
        <v>25000</v>
      </c>
      <c r="T1253">
        <v>500000</v>
      </c>
      <c r="U1253">
        <v>5000</v>
      </c>
      <c r="V1253">
        <v>500</v>
      </c>
      <c r="W1253">
        <v>1338</v>
      </c>
      <c r="X1253">
        <v>0</v>
      </c>
      <c r="Y1253">
        <v>0</v>
      </c>
      <c r="Z1253">
        <f t="shared" si="38"/>
        <v>1</v>
      </c>
      <c r="AA1253">
        <f t="shared" si="39"/>
        <v>1338</v>
      </c>
      <c r="AB1253">
        <f>VLOOKUP(E1253,'Territory Map'!$A$2:$B$26,2,FALSE)</f>
        <v>3</v>
      </c>
    </row>
    <row r="1254" spans="1:28" x14ac:dyDescent="0.2">
      <c r="A1254" t="s">
        <v>1283</v>
      </c>
      <c r="B1254">
        <v>3</v>
      </c>
      <c r="C1254" s="1">
        <v>40909</v>
      </c>
      <c r="E1254">
        <v>10012</v>
      </c>
      <c r="F1254">
        <v>2</v>
      </c>
      <c r="G1254">
        <v>728</v>
      </c>
      <c r="H1254">
        <v>1983</v>
      </c>
      <c r="I1254" t="s">
        <v>24</v>
      </c>
      <c r="J1254">
        <v>1988</v>
      </c>
      <c r="K1254">
        <v>1</v>
      </c>
      <c r="L1254" t="s">
        <v>14</v>
      </c>
      <c r="M1254" t="s">
        <v>26</v>
      </c>
      <c r="N1254" t="s">
        <v>25</v>
      </c>
      <c r="O1254" t="s">
        <v>25</v>
      </c>
      <c r="P1254">
        <v>400000</v>
      </c>
      <c r="Q1254">
        <v>40000</v>
      </c>
      <c r="R1254">
        <v>200000</v>
      </c>
      <c r="S1254">
        <v>80000</v>
      </c>
      <c r="T1254">
        <v>300000</v>
      </c>
      <c r="U1254">
        <v>3000</v>
      </c>
      <c r="V1254">
        <v>1000</v>
      </c>
      <c r="W1254">
        <v>4969</v>
      </c>
      <c r="X1254">
        <v>0</v>
      </c>
      <c r="Y1254">
        <v>0</v>
      </c>
      <c r="Z1254">
        <f t="shared" si="38"/>
        <v>1</v>
      </c>
      <c r="AA1254">
        <f t="shared" si="39"/>
        <v>4969</v>
      </c>
      <c r="AB1254">
        <f>VLOOKUP(E1254,'Territory Map'!$A$2:$B$26,2,FALSE)</f>
        <v>3</v>
      </c>
    </row>
    <row r="1255" spans="1:28" x14ac:dyDescent="0.2">
      <c r="A1255" t="s">
        <v>1284</v>
      </c>
      <c r="B1255">
        <v>3</v>
      </c>
      <c r="C1255" s="1">
        <v>40909</v>
      </c>
      <c r="E1255">
        <v>10009</v>
      </c>
      <c r="F1255">
        <v>5</v>
      </c>
      <c r="G1255">
        <v>761</v>
      </c>
      <c r="H1255">
        <v>1990</v>
      </c>
      <c r="I1255" t="s">
        <v>22</v>
      </c>
      <c r="J1255">
        <v>2001</v>
      </c>
      <c r="K1255">
        <v>1</v>
      </c>
      <c r="L1255" t="s">
        <v>15</v>
      </c>
      <c r="M1255" t="s">
        <v>26</v>
      </c>
      <c r="N1255" t="s">
        <v>25</v>
      </c>
      <c r="O1255" t="s">
        <v>25</v>
      </c>
      <c r="P1255">
        <v>60000</v>
      </c>
      <c r="Q1255">
        <v>6000</v>
      </c>
      <c r="R1255">
        <v>30000</v>
      </c>
      <c r="S1255">
        <v>12000</v>
      </c>
      <c r="T1255">
        <v>100000</v>
      </c>
      <c r="U1255">
        <v>1000</v>
      </c>
      <c r="V1255">
        <v>500</v>
      </c>
      <c r="W1255">
        <v>1073</v>
      </c>
      <c r="X1255">
        <v>0</v>
      </c>
      <c r="Y1255">
        <v>0</v>
      </c>
      <c r="Z1255">
        <f t="shared" si="38"/>
        <v>1</v>
      </c>
      <c r="AA1255">
        <f t="shared" si="39"/>
        <v>1073</v>
      </c>
      <c r="AB1255">
        <f>VLOOKUP(E1255,'Territory Map'!$A$2:$B$26,2,FALSE)</f>
        <v>1</v>
      </c>
    </row>
    <row r="1256" spans="1:28" x14ac:dyDescent="0.2">
      <c r="A1256" t="s">
        <v>1285</v>
      </c>
      <c r="B1256">
        <v>3</v>
      </c>
      <c r="C1256" s="1">
        <v>40909</v>
      </c>
      <c r="E1256">
        <v>10025</v>
      </c>
      <c r="F1256">
        <v>2</v>
      </c>
      <c r="G1256">
        <v>650</v>
      </c>
      <c r="H1256">
        <v>1970</v>
      </c>
      <c r="I1256" t="s">
        <v>23</v>
      </c>
      <c r="J1256">
        <v>2001</v>
      </c>
      <c r="K1256">
        <v>1</v>
      </c>
      <c r="L1256" t="s">
        <v>14</v>
      </c>
      <c r="M1256" t="s">
        <v>26</v>
      </c>
      <c r="N1256" t="s">
        <v>25</v>
      </c>
      <c r="O1256" t="s">
        <v>25</v>
      </c>
      <c r="P1256">
        <v>100000</v>
      </c>
      <c r="Q1256">
        <v>10000</v>
      </c>
      <c r="R1256">
        <v>50000</v>
      </c>
      <c r="S1256">
        <v>20000</v>
      </c>
      <c r="T1256">
        <v>100000</v>
      </c>
      <c r="U1256">
        <v>5000</v>
      </c>
      <c r="V1256">
        <v>500</v>
      </c>
      <c r="W1256">
        <v>2232</v>
      </c>
      <c r="X1256">
        <v>0</v>
      </c>
      <c r="Y1256">
        <v>0</v>
      </c>
      <c r="Z1256">
        <f t="shared" si="38"/>
        <v>1</v>
      </c>
      <c r="AA1256">
        <f t="shared" si="39"/>
        <v>2232</v>
      </c>
      <c r="AB1256">
        <f>VLOOKUP(E1256,'Territory Map'!$A$2:$B$26,2,FALSE)</f>
        <v>7</v>
      </c>
    </row>
    <row r="1257" spans="1:28" x14ac:dyDescent="0.2">
      <c r="A1257" t="s">
        <v>1286</v>
      </c>
      <c r="B1257">
        <v>3</v>
      </c>
      <c r="C1257" s="1">
        <v>40909</v>
      </c>
      <c r="E1257">
        <v>10014</v>
      </c>
      <c r="F1257">
        <v>2</v>
      </c>
      <c r="G1257">
        <v>735</v>
      </c>
      <c r="H1257">
        <v>1988</v>
      </c>
      <c r="I1257" t="s">
        <v>22</v>
      </c>
      <c r="J1257">
        <v>2011</v>
      </c>
      <c r="K1257">
        <v>1</v>
      </c>
      <c r="L1257" t="s">
        <v>14</v>
      </c>
      <c r="M1257" t="s">
        <v>26</v>
      </c>
      <c r="N1257" t="s">
        <v>25</v>
      </c>
      <c r="O1257" t="s">
        <v>25</v>
      </c>
      <c r="P1257">
        <v>95000</v>
      </c>
      <c r="Q1257">
        <v>9500</v>
      </c>
      <c r="R1257">
        <v>47500</v>
      </c>
      <c r="S1257">
        <v>19000</v>
      </c>
      <c r="T1257">
        <v>300000</v>
      </c>
      <c r="U1257">
        <v>5000</v>
      </c>
      <c r="V1257">
        <v>250</v>
      </c>
      <c r="W1257">
        <v>1431</v>
      </c>
      <c r="X1257">
        <v>0</v>
      </c>
      <c r="Y1257">
        <v>0</v>
      </c>
      <c r="Z1257">
        <f t="shared" si="38"/>
        <v>1</v>
      </c>
      <c r="AA1257">
        <f t="shared" si="39"/>
        <v>1431</v>
      </c>
      <c r="AB1257">
        <f>VLOOKUP(E1257,'Territory Map'!$A$2:$B$26,2,FALSE)</f>
        <v>1</v>
      </c>
    </row>
    <row r="1258" spans="1:28" x14ac:dyDescent="0.2">
      <c r="A1258" t="s">
        <v>1287</v>
      </c>
      <c r="B1258">
        <v>3</v>
      </c>
      <c r="C1258" s="1">
        <v>40909</v>
      </c>
      <c r="E1258">
        <v>10011</v>
      </c>
      <c r="F1258">
        <v>1</v>
      </c>
      <c r="G1258">
        <v>794</v>
      </c>
      <c r="H1258">
        <v>2000</v>
      </c>
      <c r="I1258" t="s">
        <v>23</v>
      </c>
      <c r="J1258">
        <v>2000</v>
      </c>
      <c r="K1258">
        <v>1</v>
      </c>
      <c r="L1258" t="s">
        <v>14</v>
      </c>
      <c r="M1258" t="s">
        <v>26</v>
      </c>
      <c r="N1258" t="s">
        <v>25</v>
      </c>
      <c r="O1258" t="s">
        <v>25</v>
      </c>
      <c r="P1258">
        <v>90000</v>
      </c>
      <c r="Q1258">
        <v>9000</v>
      </c>
      <c r="R1258">
        <v>62999.999999999993</v>
      </c>
      <c r="S1258">
        <v>18000</v>
      </c>
      <c r="T1258">
        <v>300000</v>
      </c>
      <c r="U1258">
        <v>1000</v>
      </c>
      <c r="V1258">
        <v>500</v>
      </c>
      <c r="W1258">
        <v>1070</v>
      </c>
      <c r="X1258">
        <v>0</v>
      </c>
      <c r="Y1258">
        <v>0</v>
      </c>
      <c r="Z1258">
        <f t="shared" si="38"/>
        <v>1</v>
      </c>
      <c r="AA1258">
        <f t="shared" si="39"/>
        <v>1070</v>
      </c>
      <c r="AB1258">
        <f>VLOOKUP(E1258,'Territory Map'!$A$2:$B$26,2,FALSE)</f>
        <v>6</v>
      </c>
    </row>
    <row r="1259" spans="1:28" x14ac:dyDescent="0.2">
      <c r="A1259" t="s">
        <v>1288</v>
      </c>
      <c r="B1259">
        <v>3</v>
      </c>
      <c r="C1259" s="1">
        <v>40909</v>
      </c>
      <c r="E1259">
        <v>10007</v>
      </c>
      <c r="F1259">
        <v>2</v>
      </c>
      <c r="G1259">
        <v>650</v>
      </c>
      <c r="H1259">
        <v>1950</v>
      </c>
      <c r="I1259" t="s">
        <v>22</v>
      </c>
      <c r="J1259">
        <v>1994</v>
      </c>
      <c r="K1259">
        <v>7</v>
      </c>
      <c r="L1259" t="s">
        <v>14</v>
      </c>
      <c r="M1259" t="s">
        <v>25</v>
      </c>
      <c r="N1259" t="s">
        <v>25</v>
      </c>
      <c r="O1259" t="s">
        <v>25</v>
      </c>
      <c r="P1259">
        <v>300000</v>
      </c>
      <c r="Q1259">
        <v>30000</v>
      </c>
      <c r="R1259">
        <v>150000</v>
      </c>
      <c r="S1259">
        <v>60000</v>
      </c>
      <c r="T1259">
        <v>500000</v>
      </c>
      <c r="U1259">
        <v>1000</v>
      </c>
      <c r="V1259">
        <v>500</v>
      </c>
      <c r="W1259">
        <v>4757</v>
      </c>
      <c r="X1259">
        <v>0</v>
      </c>
      <c r="Y1259">
        <v>0</v>
      </c>
      <c r="Z1259">
        <f t="shared" si="38"/>
        <v>1</v>
      </c>
      <c r="AA1259">
        <f t="shared" si="39"/>
        <v>4757</v>
      </c>
      <c r="AB1259">
        <f>VLOOKUP(E1259,'Territory Map'!$A$2:$B$26,2,FALSE)</f>
        <v>3</v>
      </c>
    </row>
    <row r="1260" spans="1:28" x14ac:dyDescent="0.2">
      <c r="A1260" t="s">
        <v>1289</v>
      </c>
      <c r="B1260">
        <v>3</v>
      </c>
      <c r="C1260" s="1">
        <v>40909</v>
      </c>
      <c r="E1260">
        <v>10021</v>
      </c>
      <c r="F1260">
        <v>4</v>
      </c>
      <c r="G1260">
        <v>800</v>
      </c>
      <c r="H1260">
        <v>1960</v>
      </c>
      <c r="I1260" t="s">
        <v>22</v>
      </c>
      <c r="J1260">
        <v>1964</v>
      </c>
      <c r="K1260">
        <v>1</v>
      </c>
      <c r="L1260" t="s">
        <v>14</v>
      </c>
      <c r="M1260" t="s">
        <v>26</v>
      </c>
      <c r="N1260" t="s">
        <v>25</v>
      </c>
      <c r="O1260" t="s">
        <v>25</v>
      </c>
      <c r="P1260">
        <v>125000</v>
      </c>
      <c r="Q1260">
        <v>12500</v>
      </c>
      <c r="R1260">
        <v>62500</v>
      </c>
      <c r="S1260">
        <v>25000</v>
      </c>
      <c r="T1260">
        <v>300000</v>
      </c>
      <c r="U1260">
        <v>3000</v>
      </c>
      <c r="V1260">
        <v>1000</v>
      </c>
      <c r="W1260">
        <v>1829</v>
      </c>
      <c r="X1260">
        <v>0</v>
      </c>
      <c r="Y1260">
        <v>0</v>
      </c>
      <c r="Z1260">
        <f t="shared" si="38"/>
        <v>1</v>
      </c>
      <c r="AA1260">
        <f t="shared" si="39"/>
        <v>1829</v>
      </c>
      <c r="AB1260">
        <f>VLOOKUP(E1260,'Territory Map'!$A$2:$B$26,2,FALSE)</f>
        <v>6</v>
      </c>
    </row>
    <row r="1261" spans="1:28" x14ac:dyDescent="0.2">
      <c r="A1261" t="s">
        <v>1290</v>
      </c>
      <c r="B1261">
        <v>3</v>
      </c>
      <c r="C1261" s="1">
        <v>40909</v>
      </c>
      <c r="E1261">
        <v>10014</v>
      </c>
      <c r="F1261">
        <v>2</v>
      </c>
      <c r="G1261">
        <v>749</v>
      </c>
      <c r="H1261">
        <v>1971</v>
      </c>
      <c r="I1261" t="s">
        <v>22</v>
      </c>
      <c r="J1261">
        <v>1971</v>
      </c>
      <c r="K1261">
        <v>9</v>
      </c>
      <c r="L1261" t="s">
        <v>14</v>
      </c>
      <c r="M1261" t="s">
        <v>26</v>
      </c>
      <c r="N1261" t="s">
        <v>25</v>
      </c>
      <c r="O1261" t="s">
        <v>25</v>
      </c>
      <c r="P1261">
        <v>60000</v>
      </c>
      <c r="Q1261">
        <v>6000</v>
      </c>
      <c r="R1261">
        <v>30000</v>
      </c>
      <c r="S1261">
        <v>12000</v>
      </c>
      <c r="T1261">
        <v>300000</v>
      </c>
      <c r="U1261">
        <v>1000</v>
      </c>
      <c r="V1261">
        <v>500</v>
      </c>
      <c r="W1261">
        <v>1615</v>
      </c>
      <c r="X1261">
        <v>0</v>
      </c>
      <c r="Y1261">
        <v>0</v>
      </c>
      <c r="Z1261">
        <f t="shared" si="38"/>
        <v>1</v>
      </c>
      <c r="AA1261">
        <f t="shared" si="39"/>
        <v>1615</v>
      </c>
      <c r="AB1261">
        <f>VLOOKUP(E1261,'Territory Map'!$A$2:$B$26,2,FALSE)</f>
        <v>1</v>
      </c>
    </row>
    <row r="1262" spans="1:28" x14ac:dyDescent="0.2">
      <c r="A1262" t="s">
        <v>1291</v>
      </c>
      <c r="B1262">
        <v>3</v>
      </c>
      <c r="C1262" s="1">
        <v>40909</v>
      </c>
      <c r="E1262">
        <v>10003</v>
      </c>
      <c r="F1262">
        <v>3</v>
      </c>
      <c r="G1262">
        <v>801</v>
      </c>
      <c r="H1262">
        <v>1992</v>
      </c>
      <c r="I1262" t="s">
        <v>22</v>
      </c>
      <c r="J1262">
        <v>1992</v>
      </c>
      <c r="K1262">
        <v>1</v>
      </c>
      <c r="L1262" t="s">
        <v>14</v>
      </c>
      <c r="M1262" t="s">
        <v>26</v>
      </c>
      <c r="N1262" t="s">
        <v>25</v>
      </c>
      <c r="O1262" t="s">
        <v>26</v>
      </c>
      <c r="P1262">
        <v>80000</v>
      </c>
      <c r="Q1262">
        <v>8000</v>
      </c>
      <c r="R1262">
        <v>56000</v>
      </c>
      <c r="S1262">
        <v>16000</v>
      </c>
      <c r="T1262">
        <v>300000</v>
      </c>
      <c r="U1262">
        <v>3000</v>
      </c>
      <c r="V1262">
        <v>250</v>
      </c>
      <c r="W1262">
        <v>787</v>
      </c>
      <c r="X1262">
        <v>0</v>
      </c>
      <c r="Y1262">
        <v>0</v>
      </c>
      <c r="Z1262">
        <f t="shared" si="38"/>
        <v>1</v>
      </c>
      <c r="AA1262">
        <f t="shared" si="39"/>
        <v>787</v>
      </c>
      <c r="AB1262">
        <f>VLOOKUP(E1262,'Territory Map'!$A$2:$B$26,2,FALSE)</f>
        <v>5</v>
      </c>
    </row>
    <row r="1263" spans="1:28" x14ac:dyDescent="0.2">
      <c r="A1263" t="s">
        <v>1292</v>
      </c>
      <c r="B1263">
        <v>3</v>
      </c>
      <c r="C1263" s="1">
        <v>40909</v>
      </c>
      <c r="E1263">
        <v>10013</v>
      </c>
      <c r="F1263">
        <v>1</v>
      </c>
      <c r="G1263">
        <v>649</v>
      </c>
      <c r="H1263">
        <v>1990</v>
      </c>
      <c r="I1263" t="s">
        <v>22</v>
      </c>
      <c r="J1263">
        <v>1990</v>
      </c>
      <c r="K1263">
        <v>1</v>
      </c>
      <c r="L1263" t="s">
        <v>14</v>
      </c>
      <c r="M1263" t="s">
        <v>26</v>
      </c>
      <c r="N1263" t="s">
        <v>25</v>
      </c>
      <c r="O1263" t="s">
        <v>25</v>
      </c>
      <c r="P1263">
        <v>400000</v>
      </c>
      <c r="Q1263">
        <v>40000</v>
      </c>
      <c r="R1263">
        <v>240000</v>
      </c>
      <c r="S1263">
        <v>80000</v>
      </c>
      <c r="T1263">
        <v>300000</v>
      </c>
      <c r="U1263">
        <v>1000</v>
      </c>
      <c r="V1263">
        <v>1000</v>
      </c>
      <c r="W1263">
        <v>3429</v>
      </c>
      <c r="X1263">
        <v>0</v>
      </c>
      <c r="Y1263">
        <v>0</v>
      </c>
      <c r="Z1263">
        <f t="shared" si="38"/>
        <v>1</v>
      </c>
      <c r="AA1263">
        <f t="shared" si="39"/>
        <v>3429</v>
      </c>
      <c r="AB1263">
        <f>VLOOKUP(E1263,'Territory Map'!$A$2:$B$26,2,FALSE)</f>
        <v>2</v>
      </c>
    </row>
    <row r="1264" spans="1:28" x14ac:dyDescent="0.2">
      <c r="A1264" t="s">
        <v>1293</v>
      </c>
      <c r="B1264">
        <v>3</v>
      </c>
      <c r="C1264" s="1">
        <v>40909</v>
      </c>
      <c r="E1264">
        <v>10009</v>
      </c>
      <c r="F1264">
        <v>3</v>
      </c>
      <c r="G1264">
        <v>962</v>
      </c>
      <c r="H1264">
        <v>1968</v>
      </c>
      <c r="I1264" t="s">
        <v>22</v>
      </c>
      <c r="J1264">
        <v>1998</v>
      </c>
      <c r="K1264">
        <v>1</v>
      </c>
      <c r="L1264" t="s">
        <v>15</v>
      </c>
      <c r="M1264" t="s">
        <v>26</v>
      </c>
      <c r="N1264" t="s">
        <v>25</v>
      </c>
      <c r="O1264" t="s">
        <v>25</v>
      </c>
      <c r="P1264">
        <v>200000</v>
      </c>
      <c r="Q1264">
        <v>20000</v>
      </c>
      <c r="R1264">
        <v>100000</v>
      </c>
      <c r="S1264">
        <v>40000</v>
      </c>
      <c r="T1264">
        <v>100000</v>
      </c>
      <c r="U1264">
        <v>5000</v>
      </c>
      <c r="V1264">
        <v>250</v>
      </c>
      <c r="W1264">
        <v>1143</v>
      </c>
      <c r="X1264">
        <v>0</v>
      </c>
      <c r="Y1264">
        <v>0</v>
      </c>
      <c r="Z1264">
        <f t="shared" si="38"/>
        <v>1</v>
      </c>
      <c r="AA1264">
        <f t="shared" si="39"/>
        <v>1143</v>
      </c>
      <c r="AB1264">
        <f>VLOOKUP(E1264,'Territory Map'!$A$2:$B$26,2,FALSE)</f>
        <v>1</v>
      </c>
    </row>
    <row r="1265" spans="1:28" x14ac:dyDescent="0.2">
      <c r="A1265" t="s">
        <v>1294</v>
      </c>
      <c r="B1265">
        <v>3</v>
      </c>
      <c r="C1265" s="1">
        <v>40909</v>
      </c>
      <c r="E1265">
        <v>10014</v>
      </c>
      <c r="F1265">
        <v>3</v>
      </c>
      <c r="G1265">
        <v>711</v>
      </c>
      <c r="H1265">
        <v>2004</v>
      </c>
      <c r="I1265" t="s">
        <v>22</v>
      </c>
      <c r="J1265">
        <v>2004</v>
      </c>
      <c r="K1265">
        <v>1</v>
      </c>
      <c r="L1265" t="s">
        <v>14</v>
      </c>
      <c r="M1265" t="s">
        <v>26</v>
      </c>
      <c r="N1265" t="s">
        <v>25</v>
      </c>
      <c r="O1265" t="s">
        <v>25</v>
      </c>
      <c r="P1265">
        <v>300000</v>
      </c>
      <c r="Q1265">
        <v>30000</v>
      </c>
      <c r="R1265">
        <v>150000</v>
      </c>
      <c r="S1265">
        <v>60000</v>
      </c>
      <c r="T1265">
        <v>100000</v>
      </c>
      <c r="U1265">
        <v>5000</v>
      </c>
      <c r="V1265">
        <v>500</v>
      </c>
      <c r="W1265">
        <v>2956</v>
      </c>
      <c r="X1265">
        <v>0</v>
      </c>
      <c r="Y1265">
        <v>0</v>
      </c>
      <c r="Z1265">
        <f t="shared" si="38"/>
        <v>1</v>
      </c>
      <c r="AA1265">
        <f t="shared" si="39"/>
        <v>2956</v>
      </c>
      <c r="AB1265">
        <f>VLOOKUP(E1265,'Territory Map'!$A$2:$B$26,2,FALSE)</f>
        <v>1</v>
      </c>
    </row>
    <row r="1266" spans="1:28" x14ac:dyDescent="0.2">
      <c r="A1266" t="s">
        <v>1295</v>
      </c>
      <c r="B1266">
        <v>3</v>
      </c>
      <c r="C1266" s="1">
        <v>40909</v>
      </c>
      <c r="E1266">
        <v>10015</v>
      </c>
      <c r="F1266">
        <v>2</v>
      </c>
      <c r="G1266">
        <v>668</v>
      </c>
      <c r="H1266">
        <v>1976</v>
      </c>
      <c r="I1266" t="s">
        <v>22</v>
      </c>
      <c r="J1266">
        <v>2009</v>
      </c>
      <c r="K1266">
        <v>1</v>
      </c>
      <c r="L1266" t="s">
        <v>14</v>
      </c>
      <c r="M1266" t="s">
        <v>26</v>
      </c>
      <c r="N1266" t="s">
        <v>25</v>
      </c>
      <c r="O1266" t="s">
        <v>25</v>
      </c>
      <c r="P1266">
        <v>100000</v>
      </c>
      <c r="Q1266">
        <v>10000</v>
      </c>
      <c r="R1266">
        <v>50000</v>
      </c>
      <c r="S1266">
        <v>20000</v>
      </c>
      <c r="T1266">
        <v>300000</v>
      </c>
      <c r="U1266">
        <v>3000</v>
      </c>
      <c r="V1266">
        <v>500</v>
      </c>
      <c r="W1266">
        <v>2367</v>
      </c>
      <c r="X1266">
        <v>0</v>
      </c>
      <c r="Y1266">
        <v>0</v>
      </c>
      <c r="Z1266">
        <f t="shared" si="38"/>
        <v>1</v>
      </c>
      <c r="AA1266">
        <f t="shared" si="39"/>
        <v>2367</v>
      </c>
      <c r="AB1266">
        <f>VLOOKUP(E1266,'Territory Map'!$A$2:$B$26,2,FALSE)</f>
        <v>7</v>
      </c>
    </row>
    <row r="1267" spans="1:28" x14ac:dyDescent="0.2">
      <c r="A1267" t="s">
        <v>1296</v>
      </c>
      <c r="B1267">
        <v>3</v>
      </c>
      <c r="C1267" s="1">
        <v>40909</v>
      </c>
      <c r="E1267">
        <v>10020</v>
      </c>
      <c r="F1267">
        <v>2</v>
      </c>
      <c r="G1267">
        <v>881</v>
      </c>
      <c r="H1267">
        <v>1991</v>
      </c>
      <c r="I1267" t="s">
        <v>22</v>
      </c>
      <c r="J1267">
        <v>2006</v>
      </c>
      <c r="K1267">
        <v>7</v>
      </c>
      <c r="L1267" t="s">
        <v>14</v>
      </c>
      <c r="M1267" t="s">
        <v>25</v>
      </c>
      <c r="N1267" t="s">
        <v>25</v>
      </c>
      <c r="O1267" t="s">
        <v>25</v>
      </c>
      <c r="P1267">
        <v>90000</v>
      </c>
      <c r="Q1267">
        <v>9000</v>
      </c>
      <c r="R1267">
        <v>45000</v>
      </c>
      <c r="S1267">
        <v>18000</v>
      </c>
      <c r="T1267">
        <v>100000</v>
      </c>
      <c r="U1267">
        <v>5000</v>
      </c>
      <c r="V1267">
        <v>500</v>
      </c>
      <c r="W1267">
        <v>1156</v>
      </c>
      <c r="X1267">
        <v>0</v>
      </c>
      <c r="Y1267">
        <v>0</v>
      </c>
      <c r="Z1267">
        <f t="shared" si="38"/>
        <v>1</v>
      </c>
      <c r="AA1267">
        <f t="shared" si="39"/>
        <v>1156</v>
      </c>
      <c r="AB1267">
        <f>VLOOKUP(E1267,'Territory Map'!$A$2:$B$26,2,FALSE)</f>
        <v>7</v>
      </c>
    </row>
    <row r="1268" spans="1:28" x14ac:dyDescent="0.2">
      <c r="A1268" t="s">
        <v>1297</v>
      </c>
      <c r="B1268">
        <v>3</v>
      </c>
      <c r="C1268" s="1">
        <v>40909</v>
      </c>
      <c r="D1268" s="1">
        <v>41091</v>
      </c>
      <c r="E1268">
        <v>10009</v>
      </c>
      <c r="F1268">
        <v>3</v>
      </c>
      <c r="G1268">
        <v>708</v>
      </c>
      <c r="H1268">
        <v>1991</v>
      </c>
      <c r="I1268" t="s">
        <v>23</v>
      </c>
      <c r="J1268">
        <v>2003</v>
      </c>
      <c r="K1268">
        <v>7</v>
      </c>
      <c r="L1268" t="s">
        <v>14</v>
      </c>
      <c r="M1268" t="s">
        <v>26</v>
      </c>
      <c r="N1268" t="s">
        <v>25</v>
      </c>
      <c r="O1268" t="s">
        <v>25</v>
      </c>
      <c r="P1268">
        <v>100000</v>
      </c>
      <c r="Q1268">
        <v>10000</v>
      </c>
      <c r="R1268">
        <v>70000</v>
      </c>
      <c r="S1268">
        <v>20000</v>
      </c>
      <c r="T1268">
        <v>300000</v>
      </c>
      <c r="U1268">
        <v>1000</v>
      </c>
      <c r="V1268">
        <v>500</v>
      </c>
      <c r="W1268">
        <v>1608</v>
      </c>
      <c r="X1268">
        <v>0</v>
      </c>
      <c r="Y1268">
        <v>0</v>
      </c>
      <c r="Z1268">
        <f t="shared" si="38"/>
        <v>0.5</v>
      </c>
      <c r="AA1268">
        <f t="shared" si="39"/>
        <v>804</v>
      </c>
      <c r="AB1268">
        <f>VLOOKUP(E1268,'Territory Map'!$A$2:$B$26,2,FALSE)</f>
        <v>1</v>
      </c>
    </row>
    <row r="1269" spans="1:28" x14ac:dyDescent="0.2">
      <c r="A1269" t="s">
        <v>1298</v>
      </c>
      <c r="B1269">
        <v>3</v>
      </c>
      <c r="C1269" s="1">
        <v>40909</v>
      </c>
      <c r="D1269" s="1">
        <v>41091</v>
      </c>
      <c r="E1269">
        <v>10025</v>
      </c>
      <c r="F1269">
        <v>4</v>
      </c>
      <c r="G1269">
        <v>687</v>
      </c>
      <c r="H1269">
        <v>1976</v>
      </c>
      <c r="I1269" t="s">
        <v>22</v>
      </c>
      <c r="J1269">
        <v>1976</v>
      </c>
      <c r="K1269">
        <v>1</v>
      </c>
      <c r="L1269" t="s">
        <v>14</v>
      </c>
      <c r="M1269" t="s">
        <v>26</v>
      </c>
      <c r="N1269" t="s">
        <v>25</v>
      </c>
      <c r="O1269" t="s">
        <v>25</v>
      </c>
      <c r="P1269">
        <v>400000</v>
      </c>
      <c r="Q1269">
        <v>40000</v>
      </c>
      <c r="R1269">
        <v>200000</v>
      </c>
      <c r="S1269">
        <v>80000</v>
      </c>
      <c r="T1269">
        <v>100000</v>
      </c>
      <c r="U1269">
        <v>1000</v>
      </c>
      <c r="V1269">
        <v>500</v>
      </c>
      <c r="W1269">
        <v>10078</v>
      </c>
      <c r="X1269">
        <v>0</v>
      </c>
      <c r="Y1269">
        <v>0</v>
      </c>
      <c r="Z1269">
        <f t="shared" si="38"/>
        <v>0.5</v>
      </c>
      <c r="AA1269">
        <f t="shared" si="39"/>
        <v>5039</v>
      </c>
      <c r="AB1269">
        <f>VLOOKUP(E1269,'Territory Map'!$A$2:$B$26,2,FALSE)</f>
        <v>7</v>
      </c>
    </row>
    <row r="1270" spans="1:28" x14ac:dyDescent="0.2">
      <c r="A1270" t="s">
        <v>1299</v>
      </c>
      <c r="B1270">
        <v>3</v>
      </c>
      <c r="C1270" s="1">
        <v>40909</v>
      </c>
      <c r="E1270">
        <v>10018</v>
      </c>
      <c r="F1270">
        <v>3</v>
      </c>
      <c r="G1270">
        <v>687</v>
      </c>
      <c r="H1270">
        <v>1959</v>
      </c>
      <c r="I1270" t="s">
        <v>22</v>
      </c>
      <c r="J1270">
        <v>1994</v>
      </c>
      <c r="K1270">
        <v>1</v>
      </c>
      <c r="L1270" t="s">
        <v>15</v>
      </c>
      <c r="M1270" t="s">
        <v>26</v>
      </c>
      <c r="N1270" t="s">
        <v>25</v>
      </c>
      <c r="O1270" t="s">
        <v>25</v>
      </c>
      <c r="P1270">
        <v>300000</v>
      </c>
      <c r="Q1270">
        <v>30000</v>
      </c>
      <c r="R1270">
        <v>150000</v>
      </c>
      <c r="S1270">
        <v>60000</v>
      </c>
      <c r="T1270">
        <v>100000</v>
      </c>
      <c r="U1270">
        <v>1000</v>
      </c>
      <c r="V1270">
        <v>500</v>
      </c>
      <c r="W1270">
        <v>2642</v>
      </c>
      <c r="X1270">
        <v>0</v>
      </c>
      <c r="Y1270">
        <v>0</v>
      </c>
      <c r="Z1270">
        <f t="shared" si="38"/>
        <v>1</v>
      </c>
      <c r="AA1270">
        <f t="shared" si="39"/>
        <v>2642</v>
      </c>
      <c r="AB1270">
        <f>VLOOKUP(E1270,'Territory Map'!$A$2:$B$26,2,FALSE)</f>
        <v>2</v>
      </c>
    </row>
    <row r="1271" spans="1:28" x14ac:dyDescent="0.2">
      <c r="A1271" t="s">
        <v>1300</v>
      </c>
      <c r="B1271">
        <v>3</v>
      </c>
      <c r="C1271" s="1">
        <v>40909</v>
      </c>
      <c r="E1271">
        <v>10020</v>
      </c>
      <c r="F1271">
        <v>4</v>
      </c>
      <c r="G1271">
        <v>900</v>
      </c>
      <c r="H1271">
        <v>1954</v>
      </c>
      <c r="I1271" t="s">
        <v>22</v>
      </c>
      <c r="J1271">
        <v>1992</v>
      </c>
      <c r="K1271">
        <v>1</v>
      </c>
      <c r="L1271" t="s">
        <v>14</v>
      </c>
      <c r="M1271" t="s">
        <v>25</v>
      </c>
      <c r="N1271" t="s">
        <v>25</v>
      </c>
      <c r="O1271" t="s">
        <v>25</v>
      </c>
      <c r="P1271">
        <v>100000</v>
      </c>
      <c r="Q1271">
        <v>10000</v>
      </c>
      <c r="R1271">
        <v>70000</v>
      </c>
      <c r="S1271">
        <v>20000</v>
      </c>
      <c r="T1271">
        <v>100000</v>
      </c>
      <c r="U1271">
        <v>5000</v>
      </c>
      <c r="V1271">
        <v>1000</v>
      </c>
      <c r="W1271">
        <v>1269</v>
      </c>
      <c r="X1271">
        <v>0</v>
      </c>
      <c r="Y1271">
        <v>0</v>
      </c>
      <c r="Z1271">
        <f t="shared" si="38"/>
        <v>1</v>
      </c>
      <c r="AA1271">
        <f t="shared" si="39"/>
        <v>1269</v>
      </c>
      <c r="AB1271">
        <f>VLOOKUP(E1271,'Territory Map'!$A$2:$B$26,2,FALSE)</f>
        <v>7</v>
      </c>
    </row>
    <row r="1272" spans="1:28" x14ac:dyDescent="0.2">
      <c r="A1272" t="s">
        <v>1301</v>
      </c>
      <c r="B1272">
        <v>3</v>
      </c>
      <c r="C1272" s="1">
        <v>40909</v>
      </c>
      <c r="E1272">
        <v>10004</v>
      </c>
      <c r="F1272">
        <v>4</v>
      </c>
      <c r="G1272">
        <v>650</v>
      </c>
      <c r="H1272">
        <v>1969</v>
      </c>
      <c r="I1272" t="s">
        <v>22</v>
      </c>
      <c r="J1272">
        <v>2009</v>
      </c>
      <c r="K1272">
        <v>1</v>
      </c>
      <c r="L1272" t="s">
        <v>14</v>
      </c>
      <c r="M1272" t="s">
        <v>26</v>
      </c>
      <c r="N1272" t="s">
        <v>25</v>
      </c>
      <c r="O1272" t="s">
        <v>25</v>
      </c>
      <c r="P1272">
        <v>100000</v>
      </c>
      <c r="Q1272">
        <v>10000</v>
      </c>
      <c r="R1272">
        <v>50000</v>
      </c>
      <c r="S1272">
        <v>20000</v>
      </c>
      <c r="T1272">
        <v>300000</v>
      </c>
      <c r="U1272">
        <v>1000</v>
      </c>
      <c r="V1272">
        <v>1000</v>
      </c>
      <c r="W1272">
        <v>1745</v>
      </c>
      <c r="X1272">
        <v>0</v>
      </c>
      <c r="Y1272">
        <v>0</v>
      </c>
      <c r="Z1272">
        <f t="shared" si="38"/>
        <v>1</v>
      </c>
      <c r="AA1272">
        <f t="shared" si="39"/>
        <v>1745</v>
      </c>
      <c r="AB1272">
        <f>VLOOKUP(E1272,'Territory Map'!$A$2:$B$26,2,FALSE)</f>
        <v>5</v>
      </c>
    </row>
    <row r="1273" spans="1:28" x14ac:dyDescent="0.2">
      <c r="A1273" t="s">
        <v>1302</v>
      </c>
      <c r="B1273">
        <v>3</v>
      </c>
      <c r="C1273" s="1">
        <v>40909</v>
      </c>
      <c r="E1273">
        <v>10001</v>
      </c>
      <c r="F1273">
        <v>1</v>
      </c>
      <c r="G1273">
        <v>731</v>
      </c>
      <c r="H1273">
        <v>1969</v>
      </c>
      <c r="I1273" t="s">
        <v>22</v>
      </c>
      <c r="J1273">
        <v>1969</v>
      </c>
      <c r="K1273">
        <v>1</v>
      </c>
      <c r="L1273" t="s">
        <v>14</v>
      </c>
      <c r="M1273" t="s">
        <v>25</v>
      </c>
      <c r="N1273" t="s">
        <v>25</v>
      </c>
      <c r="O1273" t="s">
        <v>25</v>
      </c>
      <c r="P1273">
        <v>150000</v>
      </c>
      <c r="Q1273">
        <v>15000</v>
      </c>
      <c r="R1273">
        <v>75000</v>
      </c>
      <c r="S1273">
        <v>30000</v>
      </c>
      <c r="T1273">
        <v>300000</v>
      </c>
      <c r="U1273">
        <v>1000</v>
      </c>
      <c r="V1273">
        <v>500</v>
      </c>
      <c r="W1273">
        <v>2400</v>
      </c>
      <c r="X1273">
        <v>0</v>
      </c>
      <c r="Y1273">
        <v>0</v>
      </c>
      <c r="Z1273">
        <f t="shared" si="38"/>
        <v>1</v>
      </c>
      <c r="AA1273">
        <f t="shared" si="39"/>
        <v>2400</v>
      </c>
      <c r="AB1273">
        <f>VLOOKUP(E1273,'Territory Map'!$A$2:$B$26,2,FALSE)</f>
        <v>6</v>
      </c>
    </row>
    <row r="1274" spans="1:28" x14ac:dyDescent="0.2">
      <c r="A1274" t="s">
        <v>1303</v>
      </c>
      <c r="B1274">
        <v>3</v>
      </c>
      <c r="C1274" s="1">
        <v>40909</v>
      </c>
      <c r="E1274">
        <v>10017</v>
      </c>
      <c r="F1274">
        <v>2</v>
      </c>
      <c r="G1274">
        <v>853</v>
      </c>
      <c r="H1274">
        <v>1984</v>
      </c>
      <c r="I1274" t="s">
        <v>22</v>
      </c>
      <c r="J1274">
        <v>1984</v>
      </c>
      <c r="K1274">
        <v>7</v>
      </c>
      <c r="L1274" t="s">
        <v>14</v>
      </c>
      <c r="M1274" t="s">
        <v>26</v>
      </c>
      <c r="N1274" t="s">
        <v>26</v>
      </c>
      <c r="O1274" t="s">
        <v>25</v>
      </c>
      <c r="P1274">
        <v>150000</v>
      </c>
      <c r="Q1274">
        <v>15000</v>
      </c>
      <c r="R1274">
        <v>75000</v>
      </c>
      <c r="S1274">
        <v>30000</v>
      </c>
      <c r="T1274">
        <v>100000</v>
      </c>
      <c r="U1274">
        <v>5000</v>
      </c>
      <c r="V1274">
        <v>250</v>
      </c>
      <c r="W1274">
        <v>1212</v>
      </c>
      <c r="X1274">
        <v>0</v>
      </c>
      <c r="Y1274">
        <v>0</v>
      </c>
      <c r="Z1274">
        <f t="shared" si="38"/>
        <v>1</v>
      </c>
      <c r="AA1274">
        <f t="shared" si="39"/>
        <v>1212</v>
      </c>
      <c r="AB1274">
        <f>VLOOKUP(E1274,'Territory Map'!$A$2:$B$26,2,FALSE)</f>
        <v>3</v>
      </c>
    </row>
    <row r="1275" spans="1:28" x14ac:dyDescent="0.2">
      <c r="A1275" t="s">
        <v>1304</v>
      </c>
      <c r="B1275">
        <v>3</v>
      </c>
      <c r="C1275" s="1">
        <v>40909</v>
      </c>
      <c r="E1275">
        <v>10023</v>
      </c>
      <c r="F1275">
        <v>3</v>
      </c>
      <c r="G1275">
        <v>654</v>
      </c>
      <c r="H1275">
        <v>1999</v>
      </c>
      <c r="I1275" t="s">
        <v>22</v>
      </c>
      <c r="J1275">
        <v>2007</v>
      </c>
      <c r="K1275">
        <v>7</v>
      </c>
      <c r="L1275" t="s">
        <v>14</v>
      </c>
      <c r="M1275" t="s">
        <v>26</v>
      </c>
      <c r="N1275" t="s">
        <v>25</v>
      </c>
      <c r="O1275" t="s">
        <v>25</v>
      </c>
      <c r="P1275">
        <v>90000</v>
      </c>
      <c r="Q1275">
        <v>9000</v>
      </c>
      <c r="R1275">
        <v>45000</v>
      </c>
      <c r="S1275">
        <v>18000</v>
      </c>
      <c r="T1275">
        <v>300000</v>
      </c>
      <c r="U1275">
        <v>1000</v>
      </c>
      <c r="V1275">
        <v>250</v>
      </c>
      <c r="W1275">
        <v>1507</v>
      </c>
      <c r="X1275">
        <v>1</v>
      </c>
      <c r="Y1275">
        <v>450</v>
      </c>
      <c r="Z1275">
        <f t="shared" si="38"/>
        <v>1</v>
      </c>
      <c r="AA1275">
        <f t="shared" si="39"/>
        <v>1507</v>
      </c>
      <c r="AB1275">
        <f>VLOOKUP(E1275,'Territory Map'!$A$2:$B$26,2,FALSE)</f>
        <v>4</v>
      </c>
    </row>
    <row r="1276" spans="1:28" x14ac:dyDescent="0.2">
      <c r="A1276" t="s">
        <v>1305</v>
      </c>
      <c r="B1276">
        <v>3</v>
      </c>
      <c r="C1276" s="1">
        <v>40909</v>
      </c>
      <c r="E1276">
        <v>10013</v>
      </c>
      <c r="F1276">
        <v>2</v>
      </c>
      <c r="G1276">
        <v>685</v>
      </c>
      <c r="H1276">
        <v>1950</v>
      </c>
      <c r="I1276" t="s">
        <v>22</v>
      </c>
      <c r="J1276">
        <v>2011</v>
      </c>
      <c r="K1276">
        <v>1</v>
      </c>
      <c r="L1276" t="s">
        <v>15</v>
      </c>
      <c r="M1276" t="s">
        <v>26</v>
      </c>
      <c r="N1276" t="s">
        <v>25</v>
      </c>
      <c r="O1276" t="s">
        <v>25</v>
      </c>
      <c r="P1276">
        <v>125000</v>
      </c>
      <c r="Q1276">
        <v>12500</v>
      </c>
      <c r="R1276">
        <v>62500</v>
      </c>
      <c r="S1276">
        <v>25000</v>
      </c>
      <c r="T1276">
        <v>100000</v>
      </c>
      <c r="U1276">
        <v>3000</v>
      </c>
      <c r="V1276">
        <v>500</v>
      </c>
      <c r="W1276">
        <v>1195</v>
      </c>
      <c r="X1276">
        <v>0</v>
      </c>
      <c r="Y1276">
        <v>0</v>
      </c>
      <c r="Z1276">
        <f t="shared" si="38"/>
        <v>1</v>
      </c>
      <c r="AA1276">
        <f t="shared" si="39"/>
        <v>1195</v>
      </c>
      <c r="AB1276">
        <f>VLOOKUP(E1276,'Territory Map'!$A$2:$B$26,2,FALSE)</f>
        <v>2</v>
      </c>
    </row>
    <row r="1277" spans="1:28" x14ac:dyDescent="0.2">
      <c r="A1277" t="s">
        <v>1306</v>
      </c>
      <c r="B1277">
        <v>3</v>
      </c>
      <c r="C1277" s="1">
        <v>40909</v>
      </c>
      <c r="E1277">
        <v>10006</v>
      </c>
      <c r="F1277">
        <v>2</v>
      </c>
      <c r="G1277">
        <v>695</v>
      </c>
      <c r="H1277">
        <v>2007</v>
      </c>
      <c r="I1277" t="s">
        <v>22</v>
      </c>
      <c r="J1277">
        <v>2007</v>
      </c>
      <c r="K1277">
        <v>1</v>
      </c>
      <c r="L1277" t="s">
        <v>14</v>
      </c>
      <c r="M1277" t="s">
        <v>26</v>
      </c>
      <c r="N1277" t="s">
        <v>25</v>
      </c>
      <c r="O1277" t="s">
        <v>25</v>
      </c>
      <c r="P1277">
        <v>200000</v>
      </c>
      <c r="Q1277">
        <v>20000</v>
      </c>
      <c r="R1277">
        <v>100000</v>
      </c>
      <c r="S1277">
        <v>40000</v>
      </c>
      <c r="T1277">
        <v>500000</v>
      </c>
      <c r="U1277">
        <v>3000</v>
      </c>
      <c r="V1277">
        <v>500</v>
      </c>
      <c r="W1277">
        <v>2814</v>
      </c>
      <c r="X1277">
        <v>0</v>
      </c>
      <c r="Y1277">
        <v>0</v>
      </c>
      <c r="Z1277">
        <f t="shared" si="38"/>
        <v>1</v>
      </c>
      <c r="AA1277">
        <f t="shared" si="39"/>
        <v>2814</v>
      </c>
      <c r="AB1277">
        <f>VLOOKUP(E1277,'Territory Map'!$A$2:$B$26,2,FALSE)</f>
        <v>6</v>
      </c>
    </row>
    <row r="1278" spans="1:28" x14ac:dyDescent="0.2">
      <c r="A1278" t="s">
        <v>1307</v>
      </c>
      <c r="B1278">
        <v>3</v>
      </c>
      <c r="C1278" s="1">
        <v>40909</v>
      </c>
      <c r="D1278" s="1">
        <v>41091</v>
      </c>
      <c r="E1278">
        <v>10002</v>
      </c>
      <c r="F1278">
        <v>4</v>
      </c>
      <c r="G1278">
        <v>789</v>
      </c>
      <c r="H1278">
        <v>1955</v>
      </c>
      <c r="I1278" t="s">
        <v>22</v>
      </c>
      <c r="J1278">
        <v>1984</v>
      </c>
      <c r="K1278">
        <v>1</v>
      </c>
      <c r="L1278" t="s">
        <v>15</v>
      </c>
      <c r="M1278" t="s">
        <v>25</v>
      </c>
      <c r="N1278" t="s">
        <v>25</v>
      </c>
      <c r="O1278" t="s">
        <v>25</v>
      </c>
      <c r="P1278">
        <v>80000</v>
      </c>
      <c r="Q1278">
        <v>8000</v>
      </c>
      <c r="R1278">
        <v>40000</v>
      </c>
      <c r="S1278">
        <v>16000</v>
      </c>
      <c r="T1278">
        <v>500000</v>
      </c>
      <c r="U1278">
        <v>3000</v>
      </c>
      <c r="V1278">
        <v>250</v>
      </c>
      <c r="W1278">
        <v>1466</v>
      </c>
      <c r="X1278">
        <v>0</v>
      </c>
      <c r="Y1278">
        <v>0</v>
      </c>
      <c r="Z1278">
        <f t="shared" si="38"/>
        <v>0.5</v>
      </c>
      <c r="AA1278">
        <f t="shared" si="39"/>
        <v>733</v>
      </c>
      <c r="AB1278">
        <f>VLOOKUP(E1278,'Territory Map'!$A$2:$B$26,2,FALSE)</f>
        <v>5</v>
      </c>
    </row>
    <row r="1279" spans="1:28" x14ac:dyDescent="0.2">
      <c r="A1279" t="s">
        <v>1308</v>
      </c>
      <c r="B1279">
        <v>3</v>
      </c>
      <c r="C1279" s="1">
        <v>40909</v>
      </c>
      <c r="E1279">
        <v>10024</v>
      </c>
      <c r="F1279">
        <v>2</v>
      </c>
      <c r="G1279">
        <v>651</v>
      </c>
      <c r="H1279">
        <v>1972</v>
      </c>
      <c r="I1279" t="s">
        <v>22</v>
      </c>
      <c r="J1279">
        <v>1990</v>
      </c>
      <c r="K1279">
        <v>1</v>
      </c>
      <c r="L1279" t="s">
        <v>14</v>
      </c>
      <c r="M1279" t="s">
        <v>26</v>
      </c>
      <c r="N1279" t="s">
        <v>25</v>
      </c>
      <c r="O1279" t="s">
        <v>25</v>
      </c>
      <c r="P1279">
        <v>90000</v>
      </c>
      <c r="Q1279">
        <v>9000</v>
      </c>
      <c r="R1279">
        <v>45000</v>
      </c>
      <c r="S1279">
        <v>18000</v>
      </c>
      <c r="T1279">
        <v>100000</v>
      </c>
      <c r="U1279">
        <v>5000</v>
      </c>
      <c r="V1279">
        <v>500</v>
      </c>
      <c r="W1279">
        <v>1394</v>
      </c>
      <c r="X1279">
        <v>0</v>
      </c>
      <c r="Y1279">
        <v>0</v>
      </c>
      <c r="Z1279">
        <f t="shared" si="38"/>
        <v>1</v>
      </c>
      <c r="AA1279">
        <f t="shared" si="39"/>
        <v>1394</v>
      </c>
      <c r="AB1279">
        <f>VLOOKUP(E1279,'Territory Map'!$A$2:$B$26,2,FALSE)</f>
        <v>4</v>
      </c>
    </row>
    <row r="1280" spans="1:28" x14ac:dyDescent="0.2">
      <c r="A1280" t="s">
        <v>1309</v>
      </c>
      <c r="B1280">
        <v>3</v>
      </c>
      <c r="C1280" s="1">
        <v>40909</v>
      </c>
      <c r="E1280">
        <v>10007</v>
      </c>
      <c r="F1280">
        <v>1</v>
      </c>
      <c r="G1280">
        <v>779</v>
      </c>
      <c r="H1280">
        <v>1964</v>
      </c>
      <c r="I1280" t="s">
        <v>22</v>
      </c>
      <c r="J1280">
        <v>1965</v>
      </c>
      <c r="K1280">
        <v>1</v>
      </c>
      <c r="L1280" t="s">
        <v>15</v>
      </c>
      <c r="M1280" t="s">
        <v>26</v>
      </c>
      <c r="N1280" t="s">
        <v>25</v>
      </c>
      <c r="O1280" t="s">
        <v>25</v>
      </c>
      <c r="P1280">
        <v>125000</v>
      </c>
      <c r="Q1280">
        <v>12500</v>
      </c>
      <c r="R1280">
        <v>62500</v>
      </c>
      <c r="S1280">
        <v>25000</v>
      </c>
      <c r="T1280">
        <v>300000</v>
      </c>
      <c r="U1280">
        <v>3000</v>
      </c>
      <c r="V1280">
        <v>500</v>
      </c>
      <c r="W1280">
        <v>1197</v>
      </c>
      <c r="X1280">
        <v>0</v>
      </c>
      <c r="Y1280">
        <v>0</v>
      </c>
      <c r="Z1280">
        <f t="shared" si="38"/>
        <v>1</v>
      </c>
      <c r="AA1280">
        <f t="shared" si="39"/>
        <v>1197</v>
      </c>
      <c r="AB1280">
        <f>VLOOKUP(E1280,'Territory Map'!$A$2:$B$26,2,FALSE)</f>
        <v>3</v>
      </c>
    </row>
    <row r="1281" spans="1:28" x14ac:dyDescent="0.2">
      <c r="A1281" t="s">
        <v>1310</v>
      </c>
      <c r="B1281">
        <v>3</v>
      </c>
      <c r="C1281" s="1">
        <v>40909</v>
      </c>
      <c r="E1281">
        <v>10022</v>
      </c>
      <c r="F1281">
        <v>4</v>
      </c>
      <c r="G1281">
        <v>885</v>
      </c>
      <c r="H1281">
        <v>1982</v>
      </c>
      <c r="I1281" t="s">
        <v>22</v>
      </c>
      <c r="J1281">
        <v>1982</v>
      </c>
      <c r="K1281">
        <v>7</v>
      </c>
      <c r="L1281" t="s">
        <v>14</v>
      </c>
      <c r="M1281" t="s">
        <v>26</v>
      </c>
      <c r="N1281" t="s">
        <v>26</v>
      </c>
      <c r="O1281" t="s">
        <v>25</v>
      </c>
      <c r="P1281">
        <v>150000</v>
      </c>
      <c r="Q1281">
        <v>15000</v>
      </c>
      <c r="R1281">
        <v>105000</v>
      </c>
      <c r="S1281">
        <v>30000</v>
      </c>
      <c r="T1281">
        <v>100000</v>
      </c>
      <c r="U1281">
        <v>1000</v>
      </c>
      <c r="V1281">
        <v>500</v>
      </c>
      <c r="W1281">
        <v>1188</v>
      </c>
      <c r="X1281">
        <v>0</v>
      </c>
      <c r="Y1281">
        <v>0</v>
      </c>
      <c r="Z1281">
        <f t="shared" si="38"/>
        <v>1</v>
      </c>
      <c r="AA1281">
        <f t="shared" si="39"/>
        <v>1188</v>
      </c>
      <c r="AB1281">
        <f>VLOOKUP(E1281,'Territory Map'!$A$2:$B$26,2,FALSE)</f>
        <v>4</v>
      </c>
    </row>
    <row r="1282" spans="1:28" x14ac:dyDescent="0.2">
      <c r="A1282" t="s">
        <v>1311</v>
      </c>
      <c r="B1282">
        <v>3</v>
      </c>
      <c r="C1282" s="1">
        <v>40909</v>
      </c>
      <c r="E1282">
        <v>10025</v>
      </c>
      <c r="F1282">
        <v>5</v>
      </c>
      <c r="G1282">
        <v>653</v>
      </c>
      <c r="H1282">
        <v>1953</v>
      </c>
      <c r="I1282" t="s">
        <v>23</v>
      </c>
      <c r="J1282">
        <v>1987</v>
      </c>
      <c r="K1282">
        <v>1</v>
      </c>
      <c r="L1282" t="s">
        <v>14</v>
      </c>
      <c r="M1282" t="s">
        <v>26</v>
      </c>
      <c r="N1282" t="s">
        <v>25</v>
      </c>
      <c r="O1282" t="s">
        <v>25</v>
      </c>
      <c r="P1282">
        <v>80000</v>
      </c>
      <c r="Q1282">
        <v>8000</v>
      </c>
      <c r="R1282">
        <v>40000</v>
      </c>
      <c r="S1282">
        <v>16000</v>
      </c>
      <c r="T1282">
        <v>300000</v>
      </c>
      <c r="U1282">
        <v>1000</v>
      </c>
      <c r="V1282">
        <v>500</v>
      </c>
      <c r="W1282">
        <v>3108</v>
      </c>
      <c r="X1282">
        <v>0</v>
      </c>
      <c r="Y1282">
        <v>0</v>
      </c>
      <c r="Z1282">
        <f t="shared" si="38"/>
        <v>1</v>
      </c>
      <c r="AA1282">
        <f t="shared" si="39"/>
        <v>3108</v>
      </c>
      <c r="AB1282">
        <f>VLOOKUP(E1282,'Territory Map'!$A$2:$B$26,2,FALSE)</f>
        <v>7</v>
      </c>
    </row>
    <row r="1283" spans="1:28" x14ac:dyDescent="0.2">
      <c r="A1283" t="s">
        <v>1312</v>
      </c>
      <c r="B1283">
        <v>3</v>
      </c>
      <c r="C1283" s="1">
        <v>40909</v>
      </c>
      <c r="D1283" s="1">
        <v>41091</v>
      </c>
      <c r="E1283">
        <v>10001</v>
      </c>
      <c r="F1283">
        <v>2</v>
      </c>
      <c r="G1283">
        <v>762</v>
      </c>
      <c r="H1283">
        <v>1974</v>
      </c>
      <c r="I1283" t="s">
        <v>22</v>
      </c>
      <c r="J1283">
        <v>1986</v>
      </c>
      <c r="K1283">
        <v>1</v>
      </c>
      <c r="L1283" t="s">
        <v>14</v>
      </c>
      <c r="M1283" t="s">
        <v>26</v>
      </c>
      <c r="N1283" t="s">
        <v>26</v>
      </c>
      <c r="O1283" t="s">
        <v>25</v>
      </c>
      <c r="P1283">
        <v>100000</v>
      </c>
      <c r="Q1283">
        <v>10000</v>
      </c>
      <c r="R1283">
        <v>50000</v>
      </c>
      <c r="S1283">
        <v>20000</v>
      </c>
      <c r="T1283">
        <v>300000</v>
      </c>
      <c r="U1283">
        <v>1000</v>
      </c>
      <c r="V1283">
        <v>250</v>
      </c>
      <c r="W1283">
        <v>2069</v>
      </c>
      <c r="X1283">
        <v>0</v>
      </c>
      <c r="Y1283">
        <v>0</v>
      </c>
      <c r="Z1283">
        <f t="shared" ref="Z1283:Z1346" si="40">IF(ISBLANK(D1283),1,0.5)</f>
        <v>0.5</v>
      </c>
      <c r="AA1283">
        <f t="shared" ref="AA1283:AA1346" si="41">Z1283*W1283</f>
        <v>1034.5</v>
      </c>
      <c r="AB1283">
        <f>VLOOKUP(E1283,'Territory Map'!$A$2:$B$26,2,FALSE)</f>
        <v>6</v>
      </c>
    </row>
    <row r="1284" spans="1:28" x14ac:dyDescent="0.2">
      <c r="A1284" t="s">
        <v>1313</v>
      </c>
      <c r="B1284">
        <v>3</v>
      </c>
      <c r="C1284" s="1">
        <v>40909</v>
      </c>
      <c r="E1284">
        <v>10011</v>
      </c>
      <c r="F1284">
        <v>5</v>
      </c>
      <c r="G1284">
        <v>776</v>
      </c>
      <c r="H1284">
        <v>1981</v>
      </c>
      <c r="I1284" t="s">
        <v>23</v>
      </c>
      <c r="J1284">
        <v>1986</v>
      </c>
      <c r="K1284">
        <v>1</v>
      </c>
      <c r="L1284" t="s">
        <v>16</v>
      </c>
      <c r="M1284" t="s">
        <v>26</v>
      </c>
      <c r="N1284" t="s">
        <v>25</v>
      </c>
      <c r="O1284" t="s">
        <v>25</v>
      </c>
      <c r="P1284">
        <v>90000</v>
      </c>
      <c r="Q1284">
        <v>9000</v>
      </c>
      <c r="R1284">
        <v>45000</v>
      </c>
      <c r="S1284">
        <v>18000</v>
      </c>
      <c r="T1284">
        <v>100000</v>
      </c>
      <c r="U1284">
        <v>5000</v>
      </c>
      <c r="V1284">
        <v>500</v>
      </c>
      <c r="W1284">
        <v>1613</v>
      </c>
      <c r="X1284">
        <v>0</v>
      </c>
      <c r="Y1284">
        <v>0</v>
      </c>
      <c r="Z1284">
        <f t="shared" si="40"/>
        <v>1</v>
      </c>
      <c r="AA1284">
        <f t="shared" si="41"/>
        <v>1613</v>
      </c>
      <c r="AB1284">
        <f>VLOOKUP(E1284,'Territory Map'!$A$2:$B$26,2,FALSE)</f>
        <v>6</v>
      </c>
    </row>
    <row r="1285" spans="1:28" x14ac:dyDescent="0.2">
      <c r="A1285" t="s">
        <v>1314</v>
      </c>
      <c r="B1285">
        <v>3</v>
      </c>
      <c r="C1285" s="1">
        <v>40909</v>
      </c>
      <c r="D1285" s="1">
        <v>41091</v>
      </c>
      <c r="E1285">
        <v>10025</v>
      </c>
      <c r="F1285">
        <v>4</v>
      </c>
      <c r="G1285">
        <v>815</v>
      </c>
      <c r="H1285">
        <v>1991</v>
      </c>
      <c r="I1285" t="s">
        <v>22</v>
      </c>
      <c r="J1285">
        <v>1991</v>
      </c>
      <c r="K1285">
        <v>9</v>
      </c>
      <c r="L1285" t="s">
        <v>14</v>
      </c>
      <c r="M1285" t="s">
        <v>26</v>
      </c>
      <c r="N1285" t="s">
        <v>25</v>
      </c>
      <c r="O1285" t="s">
        <v>25</v>
      </c>
      <c r="P1285">
        <v>200000</v>
      </c>
      <c r="Q1285">
        <v>20000</v>
      </c>
      <c r="R1285">
        <v>100000</v>
      </c>
      <c r="S1285">
        <v>40000</v>
      </c>
      <c r="T1285">
        <v>300000</v>
      </c>
      <c r="U1285">
        <v>5000</v>
      </c>
      <c r="V1285">
        <v>500</v>
      </c>
      <c r="W1285">
        <v>4290</v>
      </c>
      <c r="X1285">
        <v>0</v>
      </c>
      <c r="Y1285">
        <v>0</v>
      </c>
      <c r="Z1285">
        <f t="shared" si="40"/>
        <v>0.5</v>
      </c>
      <c r="AA1285">
        <f t="shared" si="41"/>
        <v>2145</v>
      </c>
      <c r="AB1285">
        <f>VLOOKUP(E1285,'Territory Map'!$A$2:$B$26,2,FALSE)</f>
        <v>7</v>
      </c>
    </row>
    <row r="1286" spans="1:28" x14ac:dyDescent="0.2">
      <c r="A1286" t="s">
        <v>1315</v>
      </c>
      <c r="B1286">
        <v>3</v>
      </c>
      <c r="C1286" s="1">
        <v>40909</v>
      </c>
      <c r="E1286">
        <v>10002</v>
      </c>
      <c r="F1286">
        <v>4</v>
      </c>
      <c r="G1286">
        <v>633</v>
      </c>
      <c r="H1286">
        <v>2010</v>
      </c>
      <c r="I1286" t="s">
        <v>22</v>
      </c>
      <c r="J1286">
        <v>2010</v>
      </c>
      <c r="K1286">
        <v>1</v>
      </c>
      <c r="L1286" t="s">
        <v>14</v>
      </c>
      <c r="M1286" t="s">
        <v>26</v>
      </c>
      <c r="N1286" t="s">
        <v>25</v>
      </c>
      <c r="O1286" t="s">
        <v>25</v>
      </c>
      <c r="P1286">
        <v>50000</v>
      </c>
      <c r="Q1286">
        <v>5000</v>
      </c>
      <c r="R1286">
        <v>25000</v>
      </c>
      <c r="S1286">
        <v>10000</v>
      </c>
      <c r="T1286">
        <v>100000</v>
      </c>
      <c r="U1286">
        <v>1000</v>
      </c>
      <c r="V1286">
        <v>1000</v>
      </c>
      <c r="W1286">
        <v>746</v>
      </c>
      <c r="X1286">
        <v>0</v>
      </c>
      <c r="Y1286">
        <v>0</v>
      </c>
      <c r="Z1286">
        <f t="shared" si="40"/>
        <v>1</v>
      </c>
      <c r="AA1286">
        <f t="shared" si="41"/>
        <v>746</v>
      </c>
      <c r="AB1286">
        <f>VLOOKUP(E1286,'Territory Map'!$A$2:$B$26,2,FALSE)</f>
        <v>5</v>
      </c>
    </row>
    <row r="1287" spans="1:28" x14ac:dyDescent="0.2">
      <c r="A1287" t="s">
        <v>1316</v>
      </c>
      <c r="B1287">
        <v>3</v>
      </c>
      <c r="C1287" s="1">
        <v>40909</v>
      </c>
      <c r="E1287">
        <v>10015</v>
      </c>
      <c r="F1287">
        <v>1</v>
      </c>
      <c r="G1287">
        <v>879</v>
      </c>
      <c r="H1287">
        <v>1994</v>
      </c>
      <c r="I1287" t="s">
        <v>23</v>
      </c>
      <c r="J1287">
        <v>2004</v>
      </c>
      <c r="K1287">
        <v>1</v>
      </c>
      <c r="L1287" t="s">
        <v>16</v>
      </c>
      <c r="M1287" t="s">
        <v>26</v>
      </c>
      <c r="N1287" t="s">
        <v>25</v>
      </c>
      <c r="O1287" t="s">
        <v>25</v>
      </c>
      <c r="P1287">
        <v>50000</v>
      </c>
      <c r="Q1287">
        <v>5000</v>
      </c>
      <c r="R1287">
        <v>25000</v>
      </c>
      <c r="S1287">
        <v>10000</v>
      </c>
      <c r="T1287">
        <v>500000</v>
      </c>
      <c r="U1287">
        <v>1000</v>
      </c>
      <c r="V1287">
        <v>500</v>
      </c>
      <c r="W1287">
        <v>259</v>
      </c>
      <c r="X1287">
        <v>0</v>
      </c>
      <c r="Y1287">
        <v>0</v>
      </c>
      <c r="Z1287">
        <f t="shared" si="40"/>
        <v>1</v>
      </c>
      <c r="AA1287">
        <f t="shared" si="41"/>
        <v>259</v>
      </c>
      <c r="AB1287">
        <f>VLOOKUP(E1287,'Territory Map'!$A$2:$B$26,2,FALSE)</f>
        <v>7</v>
      </c>
    </row>
    <row r="1288" spans="1:28" x14ac:dyDescent="0.2">
      <c r="A1288" t="s">
        <v>1317</v>
      </c>
      <c r="B1288">
        <v>3</v>
      </c>
      <c r="C1288" s="1">
        <v>40909</v>
      </c>
      <c r="E1288">
        <v>10002</v>
      </c>
      <c r="F1288">
        <v>3</v>
      </c>
      <c r="G1288">
        <v>775</v>
      </c>
      <c r="H1288">
        <v>1976</v>
      </c>
      <c r="I1288" t="s">
        <v>24</v>
      </c>
      <c r="J1288">
        <v>1987</v>
      </c>
      <c r="K1288">
        <v>1</v>
      </c>
      <c r="L1288" t="s">
        <v>14</v>
      </c>
      <c r="M1288" t="s">
        <v>25</v>
      </c>
      <c r="N1288" t="s">
        <v>26</v>
      </c>
      <c r="O1288" t="s">
        <v>25</v>
      </c>
      <c r="P1288">
        <v>300000</v>
      </c>
      <c r="Q1288">
        <v>30000</v>
      </c>
      <c r="R1288">
        <v>150000</v>
      </c>
      <c r="S1288">
        <v>60000</v>
      </c>
      <c r="T1288">
        <v>300000</v>
      </c>
      <c r="U1288">
        <v>1000</v>
      </c>
      <c r="V1288">
        <v>1000</v>
      </c>
      <c r="W1288">
        <v>4310</v>
      </c>
      <c r="X1288">
        <v>0</v>
      </c>
      <c r="Y1288">
        <v>0</v>
      </c>
      <c r="Z1288">
        <f t="shared" si="40"/>
        <v>1</v>
      </c>
      <c r="AA1288">
        <f t="shared" si="41"/>
        <v>4310</v>
      </c>
      <c r="AB1288">
        <f>VLOOKUP(E1288,'Territory Map'!$A$2:$B$26,2,FALSE)</f>
        <v>5</v>
      </c>
    </row>
    <row r="1289" spans="1:28" x14ac:dyDescent="0.2">
      <c r="A1289" t="s">
        <v>1318</v>
      </c>
      <c r="B1289">
        <v>3</v>
      </c>
      <c r="C1289" s="1">
        <v>40909</v>
      </c>
      <c r="E1289">
        <v>10004</v>
      </c>
      <c r="F1289">
        <v>2</v>
      </c>
      <c r="G1289">
        <v>856</v>
      </c>
      <c r="H1289">
        <v>1995</v>
      </c>
      <c r="I1289" t="s">
        <v>22</v>
      </c>
      <c r="J1289">
        <v>1995</v>
      </c>
      <c r="K1289">
        <v>1</v>
      </c>
      <c r="L1289" t="s">
        <v>14</v>
      </c>
      <c r="M1289" t="s">
        <v>26</v>
      </c>
      <c r="N1289" t="s">
        <v>26</v>
      </c>
      <c r="O1289" t="s">
        <v>25</v>
      </c>
      <c r="P1289">
        <v>250000</v>
      </c>
      <c r="Q1289">
        <v>25000</v>
      </c>
      <c r="R1289">
        <v>150000</v>
      </c>
      <c r="S1289">
        <v>50000</v>
      </c>
      <c r="T1289">
        <v>300000</v>
      </c>
      <c r="U1289">
        <v>5000</v>
      </c>
      <c r="V1289">
        <v>1000</v>
      </c>
      <c r="W1289">
        <v>1045</v>
      </c>
      <c r="X1289">
        <v>0</v>
      </c>
      <c r="Y1289">
        <v>0</v>
      </c>
      <c r="Z1289">
        <f t="shared" si="40"/>
        <v>1</v>
      </c>
      <c r="AA1289">
        <f t="shared" si="41"/>
        <v>1045</v>
      </c>
      <c r="AB1289">
        <f>VLOOKUP(E1289,'Territory Map'!$A$2:$B$26,2,FALSE)</f>
        <v>5</v>
      </c>
    </row>
    <row r="1290" spans="1:28" x14ac:dyDescent="0.2">
      <c r="A1290" t="s">
        <v>1319</v>
      </c>
      <c r="B1290">
        <v>3</v>
      </c>
      <c r="C1290" s="1">
        <v>40909</v>
      </c>
      <c r="D1290" s="1">
        <v>41091</v>
      </c>
      <c r="E1290">
        <v>10022</v>
      </c>
      <c r="F1290">
        <v>3</v>
      </c>
      <c r="G1290">
        <v>851</v>
      </c>
      <c r="H1290">
        <v>1950</v>
      </c>
      <c r="I1290" t="s">
        <v>22</v>
      </c>
      <c r="J1290">
        <v>1962</v>
      </c>
      <c r="K1290">
        <v>1</v>
      </c>
      <c r="L1290" t="s">
        <v>14</v>
      </c>
      <c r="M1290" t="s">
        <v>26</v>
      </c>
      <c r="N1290" t="s">
        <v>25</v>
      </c>
      <c r="O1290" t="s">
        <v>25</v>
      </c>
      <c r="P1290">
        <v>150000</v>
      </c>
      <c r="Q1290">
        <v>15000</v>
      </c>
      <c r="R1290">
        <v>75000</v>
      </c>
      <c r="S1290">
        <v>30000</v>
      </c>
      <c r="T1290">
        <v>300000</v>
      </c>
      <c r="U1290">
        <v>5000</v>
      </c>
      <c r="V1290">
        <v>250</v>
      </c>
      <c r="W1290">
        <v>1093</v>
      </c>
      <c r="X1290">
        <v>0</v>
      </c>
      <c r="Y1290">
        <v>0</v>
      </c>
      <c r="Z1290">
        <f t="shared" si="40"/>
        <v>0.5</v>
      </c>
      <c r="AA1290">
        <f t="shared" si="41"/>
        <v>546.5</v>
      </c>
      <c r="AB1290">
        <f>VLOOKUP(E1290,'Territory Map'!$A$2:$B$26,2,FALSE)</f>
        <v>4</v>
      </c>
    </row>
    <row r="1291" spans="1:28" x14ac:dyDescent="0.2">
      <c r="A1291" t="s">
        <v>1320</v>
      </c>
      <c r="B1291">
        <v>3</v>
      </c>
      <c r="C1291" s="1">
        <v>40909</v>
      </c>
      <c r="E1291">
        <v>10024</v>
      </c>
      <c r="F1291">
        <v>1</v>
      </c>
      <c r="G1291">
        <v>677</v>
      </c>
      <c r="H1291">
        <v>1959</v>
      </c>
      <c r="I1291" t="s">
        <v>22</v>
      </c>
      <c r="J1291">
        <v>2006</v>
      </c>
      <c r="K1291">
        <v>1</v>
      </c>
      <c r="L1291" t="s">
        <v>15</v>
      </c>
      <c r="M1291" t="s">
        <v>26</v>
      </c>
      <c r="N1291" t="s">
        <v>26</v>
      </c>
      <c r="O1291" t="s">
        <v>25</v>
      </c>
      <c r="P1291">
        <v>150000</v>
      </c>
      <c r="Q1291">
        <v>15000</v>
      </c>
      <c r="R1291">
        <v>75000</v>
      </c>
      <c r="S1291">
        <v>30000</v>
      </c>
      <c r="T1291">
        <v>100000</v>
      </c>
      <c r="U1291">
        <v>3000</v>
      </c>
      <c r="V1291">
        <v>1000</v>
      </c>
      <c r="W1291">
        <v>1078</v>
      </c>
      <c r="X1291">
        <v>0</v>
      </c>
      <c r="Y1291">
        <v>0</v>
      </c>
      <c r="Z1291">
        <f t="shared" si="40"/>
        <v>1</v>
      </c>
      <c r="AA1291">
        <f t="shared" si="41"/>
        <v>1078</v>
      </c>
      <c r="AB1291">
        <f>VLOOKUP(E1291,'Territory Map'!$A$2:$B$26,2,FALSE)</f>
        <v>4</v>
      </c>
    </row>
    <row r="1292" spans="1:28" x14ac:dyDescent="0.2">
      <c r="A1292" t="s">
        <v>1321</v>
      </c>
      <c r="B1292">
        <v>3</v>
      </c>
      <c r="C1292" s="1">
        <v>40909</v>
      </c>
      <c r="E1292">
        <v>10022</v>
      </c>
      <c r="F1292">
        <v>2</v>
      </c>
      <c r="G1292">
        <v>798</v>
      </c>
      <c r="H1292">
        <v>1995</v>
      </c>
      <c r="I1292" t="s">
        <v>22</v>
      </c>
      <c r="J1292">
        <v>1995</v>
      </c>
      <c r="K1292">
        <v>1</v>
      </c>
      <c r="L1292" t="s">
        <v>14</v>
      </c>
      <c r="M1292" t="s">
        <v>26</v>
      </c>
      <c r="N1292" t="s">
        <v>25</v>
      </c>
      <c r="O1292" t="s">
        <v>25</v>
      </c>
      <c r="P1292">
        <v>60000</v>
      </c>
      <c r="Q1292">
        <v>6000</v>
      </c>
      <c r="R1292">
        <v>30000</v>
      </c>
      <c r="S1292">
        <v>12000</v>
      </c>
      <c r="T1292">
        <v>300000</v>
      </c>
      <c r="U1292">
        <v>3000</v>
      </c>
      <c r="V1292">
        <v>500</v>
      </c>
      <c r="W1292">
        <v>618</v>
      </c>
      <c r="X1292">
        <v>0</v>
      </c>
      <c r="Y1292">
        <v>0</v>
      </c>
      <c r="Z1292">
        <f t="shared" si="40"/>
        <v>1</v>
      </c>
      <c r="AA1292">
        <f t="shared" si="41"/>
        <v>618</v>
      </c>
      <c r="AB1292">
        <f>VLOOKUP(E1292,'Territory Map'!$A$2:$B$26,2,FALSE)</f>
        <v>4</v>
      </c>
    </row>
    <row r="1293" spans="1:28" x14ac:dyDescent="0.2">
      <c r="A1293" t="s">
        <v>1322</v>
      </c>
      <c r="B1293">
        <v>3</v>
      </c>
      <c r="C1293" s="1">
        <v>40909</v>
      </c>
      <c r="D1293" s="1">
        <v>41091</v>
      </c>
      <c r="E1293">
        <v>10016</v>
      </c>
      <c r="F1293">
        <v>2</v>
      </c>
      <c r="G1293">
        <v>650</v>
      </c>
      <c r="H1293">
        <v>2001</v>
      </c>
      <c r="I1293" t="s">
        <v>22</v>
      </c>
      <c r="J1293">
        <v>2002</v>
      </c>
      <c r="K1293">
        <v>1</v>
      </c>
      <c r="L1293" t="s">
        <v>14</v>
      </c>
      <c r="M1293" t="s">
        <v>26</v>
      </c>
      <c r="N1293" t="s">
        <v>26</v>
      </c>
      <c r="O1293" t="s">
        <v>25</v>
      </c>
      <c r="P1293">
        <v>50000</v>
      </c>
      <c r="Q1293">
        <v>5000</v>
      </c>
      <c r="R1293">
        <v>35000</v>
      </c>
      <c r="S1293">
        <v>10000</v>
      </c>
      <c r="T1293">
        <v>500000</v>
      </c>
      <c r="U1293">
        <v>3000</v>
      </c>
      <c r="V1293">
        <v>500</v>
      </c>
      <c r="W1293">
        <v>958</v>
      </c>
      <c r="X1293">
        <v>0</v>
      </c>
      <c r="Y1293">
        <v>0</v>
      </c>
      <c r="Z1293">
        <f t="shared" si="40"/>
        <v>0.5</v>
      </c>
      <c r="AA1293">
        <f t="shared" si="41"/>
        <v>479</v>
      </c>
      <c r="AB1293">
        <f>VLOOKUP(E1293,'Territory Map'!$A$2:$B$26,2,FALSE)</f>
        <v>6</v>
      </c>
    </row>
    <row r="1294" spans="1:28" x14ac:dyDescent="0.2">
      <c r="A1294" t="s">
        <v>1323</v>
      </c>
      <c r="B1294">
        <v>3</v>
      </c>
      <c r="C1294" s="1">
        <v>40909</v>
      </c>
      <c r="E1294">
        <v>10005</v>
      </c>
      <c r="F1294">
        <v>4</v>
      </c>
      <c r="G1294">
        <v>850</v>
      </c>
      <c r="H1294">
        <v>2003</v>
      </c>
      <c r="I1294" t="s">
        <v>22</v>
      </c>
      <c r="J1294">
        <v>2006</v>
      </c>
      <c r="K1294">
        <v>1</v>
      </c>
      <c r="L1294" t="s">
        <v>15</v>
      </c>
      <c r="M1294" t="s">
        <v>26</v>
      </c>
      <c r="N1294" t="s">
        <v>25</v>
      </c>
      <c r="O1294" t="s">
        <v>25</v>
      </c>
      <c r="P1294">
        <v>90000</v>
      </c>
      <c r="Q1294">
        <v>9000</v>
      </c>
      <c r="R1294">
        <v>45000</v>
      </c>
      <c r="S1294">
        <v>18000</v>
      </c>
      <c r="T1294">
        <v>100000</v>
      </c>
      <c r="U1294">
        <v>1000</v>
      </c>
      <c r="V1294">
        <v>500</v>
      </c>
      <c r="W1294">
        <v>814</v>
      </c>
      <c r="X1294">
        <v>0</v>
      </c>
      <c r="Y1294">
        <v>0</v>
      </c>
      <c r="Z1294">
        <f t="shared" si="40"/>
        <v>1</v>
      </c>
      <c r="AA1294">
        <f t="shared" si="41"/>
        <v>814</v>
      </c>
      <c r="AB1294">
        <f>VLOOKUP(E1294,'Territory Map'!$A$2:$B$26,2,FALSE)</f>
        <v>7</v>
      </c>
    </row>
    <row r="1295" spans="1:28" x14ac:dyDescent="0.2">
      <c r="A1295" t="s">
        <v>1324</v>
      </c>
      <c r="B1295">
        <v>3</v>
      </c>
      <c r="C1295" s="1">
        <v>40909</v>
      </c>
      <c r="E1295">
        <v>10006</v>
      </c>
      <c r="F1295">
        <v>4</v>
      </c>
      <c r="G1295">
        <v>614</v>
      </c>
      <c r="H1295">
        <v>2006</v>
      </c>
      <c r="I1295" t="s">
        <v>23</v>
      </c>
      <c r="J1295">
        <v>2006</v>
      </c>
      <c r="K1295">
        <v>1</v>
      </c>
      <c r="L1295" t="s">
        <v>15</v>
      </c>
      <c r="M1295" t="s">
        <v>26</v>
      </c>
      <c r="N1295" t="s">
        <v>25</v>
      </c>
      <c r="O1295" t="s">
        <v>25</v>
      </c>
      <c r="P1295">
        <v>60000</v>
      </c>
      <c r="Q1295">
        <v>6000</v>
      </c>
      <c r="R1295">
        <v>36000</v>
      </c>
      <c r="S1295">
        <v>12000</v>
      </c>
      <c r="T1295">
        <v>100000</v>
      </c>
      <c r="U1295">
        <v>3000</v>
      </c>
      <c r="V1295">
        <v>500</v>
      </c>
      <c r="W1295">
        <v>1256</v>
      </c>
      <c r="X1295">
        <v>0</v>
      </c>
      <c r="Y1295">
        <v>0</v>
      </c>
      <c r="Z1295">
        <f t="shared" si="40"/>
        <v>1</v>
      </c>
      <c r="AA1295">
        <f t="shared" si="41"/>
        <v>1256</v>
      </c>
      <c r="AB1295">
        <f>VLOOKUP(E1295,'Territory Map'!$A$2:$B$26,2,FALSE)</f>
        <v>6</v>
      </c>
    </row>
    <row r="1296" spans="1:28" x14ac:dyDescent="0.2">
      <c r="A1296" t="s">
        <v>1325</v>
      </c>
      <c r="B1296">
        <v>3</v>
      </c>
      <c r="C1296" s="1">
        <v>40909</v>
      </c>
      <c r="E1296">
        <v>10012</v>
      </c>
      <c r="F1296">
        <v>1</v>
      </c>
      <c r="G1296">
        <v>651</v>
      </c>
      <c r="H1296">
        <v>1993</v>
      </c>
      <c r="I1296" t="s">
        <v>22</v>
      </c>
      <c r="J1296">
        <v>2000</v>
      </c>
      <c r="K1296">
        <v>1</v>
      </c>
      <c r="L1296" t="s">
        <v>14</v>
      </c>
      <c r="M1296" t="s">
        <v>26</v>
      </c>
      <c r="N1296" t="s">
        <v>25</v>
      </c>
      <c r="O1296" t="s">
        <v>25</v>
      </c>
      <c r="P1296">
        <v>50000</v>
      </c>
      <c r="Q1296">
        <v>5000</v>
      </c>
      <c r="R1296">
        <v>25000</v>
      </c>
      <c r="S1296">
        <v>10000</v>
      </c>
      <c r="T1296">
        <v>100000</v>
      </c>
      <c r="U1296">
        <v>1000</v>
      </c>
      <c r="V1296">
        <v>250</v>
      </c>
      <c r="W1296">
        <v>658</v>
      </c>
      <c r="X1296">
        <v>0</v>
      </c>
      <c r="Y1296">
        <v>0</v>
      </c>
      <c r="Z1296">
        <f t="shared" si="40"/>
        <v>1</v>
      </c>
      <c r="AA1296">
        <f t="shared" si="41"/>
        <v>658</v>
      </c>
      <c r="AB1296">
        <f>VLOOKUP(E1296,'Territory Map'!$A$2:$B$26,2,FALSE)</f>
        <v>3</v>
      </c>
    </row>
    <row r="1297" spans="1:28" x14ac:dyDescent="0.2">
      <c r="A1297" t="s">
        <v>1326</v>
      </c>
      <c r="B1297">
        <v>3</v>
      </c>
      <c r="C1297" s="1">
        <v>40909</v>
      </c>
      <c r="E1297">
        <v>10018</v>
      </c>
      <c r="F1297">
        <v>2</v>
      </c>
      <c r="G1297">
        <v>795</v>
      </c>
      <c r="H1297">
        <v>1984</v>
      </c>
      <c r="I1297" t="s">
        <v>22</v>
      </c>
      <c r="J1297">
        <v>1984</v>
      </c>
      <c r="K1297">
        <v>1</v>
      </c>
      <c r="L1297" t="s">
        <v>14</v>
      </c>
      <c r="M1297" t="s">
        <v>26</v>
      </c>
      <c r="N1297" t="s">
        <v>25</v>
      </c>
      <c r="O1297" t="s">
        <v>25</v>
      </c>
      <c r="P1297">
        <v>60000</v>
      </c>
      <c r="Q1297">
        <v>6000</v>
      </c>
      <c r="R1297">
        <v>42000</v>
      </c>
      <c r="S1297">
        <v>12000</v>
      </c>
      <c r="T1297">
        <v>100000</v>
      </c>
      <c r="U1297">
        <v>3000</v>
      </c>
      <c r="V1297">
        <v>1000</v>
      </c>
      <c r="W1297">
        <v>615</v>
      </c>
      <c r="X1297">
        <v>0</v>
      </c>
      <c r="Y1297">
        <v>0</v>
      </c>
      <c r="Z1297">
        <f t="shared" si="40"/>
        <v>1</v>
      </c>
      <c r="AA1297">
        <f t="shared" si="41"/>
        <v>615</v>
      </c>
      <c r="AB1297">
        <f>VLOOKUP(E1297,'Territory Map'!$A$2:$B$26,2,FALSE)</f>
        <v>2</v>
      </c>
    </row>
    <row r="1298" spans="1:28" x14ac:dyDescent="0.2">
      <c r="A1298" t="s">
        <v>1327</v>
      </c>
      <c r="B1298">
        <v>3</v>
      </c>
      <c r="C1298" s="1">
        <v>40909</v>
      </c>
      <c r="E1298">
        <v>10013</v>
      </c>
      <c r="F1298">
        <v>1</v>
      </c>
      <c r="G1298">
        <v>673</v>
      </c>
      <c r="H1298">
        <v>1958</v>
      </c>
      <c r="I1298" t="s">
        <v>22</v>
      </c>
      <c r="J1298">
        <v>1965</v>
      </c>
      <c r="K1298">
        <v>7</v>
      </c>
      <c r="L1298" t="s">
        <v>14</v>
      </c>
      <c r="M1298" t="s">
        <v>26</v>
      </c>
      <c r="N1298" t="s">
        <v>26</v>
      </c>
      <c r="O1298" t="s">
        <v>25</v>
      </c>
      <c r="P1298">
        <v>80000</v>
      </c>
      <c r="Q1298">
        <v>8000</v>
      </c>
      <c r="R1298">
        <v>40000</v>
      </c>
      <c r="S1298">
        <v>16000</v>
      </c>
      <c r="T1298">
        <v>500000</v>
      </c>
      <c r="U1298">
        <v>1000</v>
      </c>
      <c r="V1298">
        <v>500</v>
      </c>
      <c r="W1298">
        <v>1185</v>
      </c>
      <c r="X1298">
        <v>0</v>
      </c>
      <c r="Y1298">
        <v>0</v>
      </c>
      <c r="Z1298">
        <f t="shared" si="40"/>
        <v>1</v>
      </c>
      <c r="AA1298">
        <f t="shared" si="41"/>
        <v>1185</v>
      </c>
      <c r="AB1298">
        <f>VLOOKUP(E1298,'Territory Map'!$A$2:$B$26,2,FALSE)</f>
        <v>2</v>
      </c>
    </row>
    <row r="1299" spans="1:28" x14ac:dyDescent="0.2">
      <c r="A1299" t="s">
        <v>1328</v>
      </c>
      <c r="B1299">
        <v>3</v>
      </c>
      <c r="C1299" s="1">
        <v>40909</v>
      </c>
      <c r="E1299">
        <v>10012</v>
      </c>
      <c r="F1299">
        <v>4</v>
      </c>
      <c r="G1299">
        <v>650</v>
      </c>
      <c r="H1299">
        <v>2007</v>
      </c>
      <c r="I1299" t="s">
        <v>22</v>
      </c>
      <c r="J1299">
        <v>2007</v>
      </c>
      <c r="K1299">
        <v>1</v>
      </c>
      <c r="L1299" t="s">
        <v>14</v>
      </c>
      <c r="M1299" t="s">
        <v>26</v>
      </c>
      <c r="N1299" t="s">
        <v>25</v>
      </c>
      <c r="O1299" t="s">
        <v>25</v>
      </c>
      <c r="P1299">
        <v>70000</v>
      </c>
      <c r="Q1299">
        <v>7000</v>
      </c>
      <c r="R1299">
        <v>35000</v>
      </c>
      <c r="S1299">
        <v>14000</v>
      </c>
      <c r="T1299">
        <v>300000</v>
      </c>
      <c r="U1299">
        <v>5000</v>
      </c>
      <c r="V1299">
        <v>1000</v>
      </c>
      <c r="W1299">
        <v>1033</v>
      </c>
      <c r="X1299">
        <v>0</v>
      </c>
      <c r="Y1299">
        <v>0</v>
      </c>
      <c r="Z1299">
        <f t="shared" si="40"/>
        <v>1</v>
      </c>
      <c r="AA1299">
        <f t="shared" si="41"/>
        <v>1033</v>
      </c>
      <c r="AB1299">
        <f>VLOOKUP(E1299,'Territory Map'!$A$2:$B$26,2,FALSE)</f>
        <v>3</v>
      </c>
    </row>
    <row r="1300" spans="1:28" x14ac:dyDescent="0.2">
      <c r="A1300" t="s">
        <v>1329</v>
      </c>
      <c r="B1300">
        <v>3</v>
      </c>
      <c r="C1300" s="1">
        <v>40909</v>
      </c>
      <c r="E1300">
        <v>10008</v>
      </c>
      <c r="F1300">
        <v>2</v>
      </c>
      <c r="G1300">
        <v>689</v>
      </c>
      <c r="H1300">
        <v>1952</v>
      </c>
      <c r="I1300" t="s">
        <v>23</v>
      </c>
      <c r="J1300">
        <v>1993</v>
      </c>
      <c r="K1300">
        <v>1</v>
      </c>
      <c r="L1300" t="s">
        <v>14</v>
      </c>
      <c r="M1300" t="s">
        <v>26</v>
      </c>
      <c r="N1300" t="s">
        <v>25</v>
      </c>
      <c r="O1300" t="s">
        <v>25</v>
      </c>
      <c r="P1300">
        <v>150000</v>
      </c>
      <c r="Q1300">
        <v>15000</v>
      </c>
      <c r="R1300">
        <v>75000</v>
      </c>
      <c r="S1300">
        <v>30000</v>
      </c>
      <c r="T1300">
        <v>100000</v>
      </c>
      <c r="U1300">
        <v>5000</v>
      </c>
      <c r="V1300">
        <v>250</v>
      </c>
      <c r="W1300">
        <v>2391</v>
      </c>
      <c r="X1300">
        <v>0</v>
      </c>
      <c r="Y1300">
        <v>0</v>
      </c>
      <c r="Z1300">
        <f t="shared" si="40"/>
        <v>1</v>
      </c>
      <c r="AA1300">
        <f t="shared" si="41"/>
        <v>2391</v>
      </c>
      <c r="AB1300">
        <f>VLOOKUP(E1300,'Territory Map'!$A$2:$B$26,2,FALSE)</f>
        <v>1</v>
      </c>
    </row>
    <row r="1301" spans="1:28" x14ac:dyDescent="0.2">
      <c r="A1301" t="s">
        <v>1330</v>
      </c>
      <c r="B1301">
        <v>3</v>
      </c>
      <c r="C1301" s="1">
        <v>40909</v>
      </c>
      <c r="E1301">
        <v>10006</v>
      </c>
      <c r="F1301">
        <v>5</v>
      </c>
      <c r="G1301">
        <v>888</v>
      </c>
      <c r="H1301">
        <v>1963</v>
      </c>
      <c r="I1301" t="s">
        <v>22</v>
      </c>
      <c r="J1301">
        <v>1972</v>
      </c>
      <c r="K1301">
        <v>1</v>
      </c>
      <c r="L1301" t="s">
        <v>14</v>
      </c>
      <c r="M1301" t="s">
        <v>26</v>
      </c>
      <c r="N1301" t="s">
        <v>25</v>
      </c>
      <c r="O1301" t="s">
        <v>25</v>
      </c>
      <c r="P1301">
        <v>100000</v>
      </c>
      <c r="Q1301">
        <v>10000</v>
      </c>
      <c r="R1301">
        <v>50000</v>
      </c>
      <c r="S1301">
        <v>20000</v>
      </c>
      <c r="T1301">
        <v>300000</v>
      </c>
      <c r="U1301">
        <v>3000</v>
      </c>
      <c r="V1301">
        <v>250</v>
      </c>
      <c r="W1301">
        <v>1909</v>
      </c>
      <c r="X1301">
        <v>0</v>
      </c>
      <c r="Y1301">
        <v>0</v>
      </c>
      <c r="Z1301">
        <f t="shared" si="40"/>
        <v>1</v>
      </c>
      <c r="AA1301">
        <f t="shared" si="41"/>
        <v>1909</v>
      </c>
      <c r="AB1301">
        <f>VLOOKUP(E1301,'Territory Map'!$A$2:$B$26,2,FALSE)</f>
        <v>6</v>
      </c>
    </row>
    <row r="1302" spans="1:28" x14ac:dyDescent="0.2">
      <c r="A1302" t="s">
        <v>1331</v>
      </c>
      <c r="B1302">
        <v>3</v>
      </c>
      <c r="C1302" s="1">
        <v>40909</v>
      </c>
      <c r="E1302">
        <v>10012</v>
      </c>
      <c r="F1302">
        <v>5</v>
      </c>
      <c r="G1302">
        <v>874</v>
      </c>
      <c r="H1302">
        <v>1994</v>
      </c>
      <c r="I1302" t="s">
        <v>24</v>
      </c>
      <c r="J1302">
        <v>1994</v>
      </c>
      <c r="K1302">
        <v>1</v>
      </c>
      <c r="L1302" t="s">
        <v>14</v>
      </c>
      <c r="M1302" t="s">
        <v>26</v>
      </c>
      <c r="N1302" t="s">
        <v>25</v>
      </c>
      <c r="O1302" t="s">
        <v>25</v>
      </c>
      <c r="P1302">
        <v>60000</v>
      </c>
      <c r="Q1302">
        <v>6000</v>
      </c>
      <c r="R1302">
        <v>30000</v>
      </c>
      <c r="S1302">
        <v>12000</v>
      </c>
      <c r="T1302">
        <v>300000</v>
      </c>
      <c r="U1302">
        <v>1000</v>
      </c>
      <c r="V1302">
        <v>250</v>
      </c>
      <c r="W1302">
        <v>882</v>
      </c>
      <c r="X1302">
        <v>0</v>
      </c>
      <c r="Y1302">
        <v>0</v>
      </c>
      <c r="Z1302">
        <f t="shared" si="40"/>
        <v>1</v>
      </c>
      <c r="AA1302">
        <f t="shared" si="41"/>
        <v>882</v>
      </c>
      <c r="AB1302">
        <f>VLOOKUP(E1302,'Territory Map'!$A$2:$B$26,2,FALSE)</f>
        <v>3</v>
      </c>
    </row>
    <row r="1303" spans="1:28" x14ac:dyDescent="0.2">
      <c r="A1303" t="s">
        <v>1332</v>
      </c>
      <c r="B1303">
        <v>3</v>
      </c>
      <c r="C1303" s="1">
        <v>40909</v>
      </c>
      <c r="E1303">
        <v>10018</v>
      </c>
      <c r="F1303">
        <v>3</v>
      </c>
      <c r="G1303">
        <v>718</v>
      </c>
      <c r="H1303">
        <v>1951</v>
      </c>
      <c r="I1303" t="s">
        <v>24</v>
      </c>
      <c r="J1303">
        <v>1993</v>
      </c>
      <c r="K1303">
        <v>7</v>
      </c>
      <c r="L1303" t="s">
        <v>14</v>
      </c>
      <c r="M1303" t="s">
        <v>26</v>
      </c>
      <c r="N1303" t="s">
        <v>26</v>
      </c>
      <c r="O1303" t="s">
        <v>25</v>
      </c>
      <c r="P1303">
        <v>125000</v>
      </c>
      <c r="Q1303">
        <v>12500</v>
      </c>
      <c r="R1303">
        <v>75000</v>
      </c>
      <c r="S1303">
        <v>25000</v>
      </c>
      <c r="T1303">
        <v>300000</v>
      </c>
      <c r="U1303">
        <v>5000</v>
      </c>
      <c r="V1303">
        <v>500</v>
      </c>
      <c r="W1303">
        <v>1929</v>
      </c>
      <c r="X1303">
        <v>0</v>
      </c>
      <c r="Y1303">
        <v>0</v>
      </c>
      <c r="Z1303">
        <f t="shared" si="40"/>
        <v>1</v>
      </c>
      <c r="AA1303">
        <f t="shared" si="41"/>
        <v>1929</v>
      </c>
      <c r="AB1303">
        <f>VLOOKUP(E1303,'Territory Map'!$A$2:$B$26,2,FALSE)</f>
        <v>2</v>
      </c>
    </row>
    <row r="1304" spans="1:28" x14ac:dyDescent="0.2">
      <c r="A1304" t="s">
        <v>1333</v>
      </c>
      <c r="B1304">
        <v>3</v>
      </c>
      <c r="C1304" s="1">
        <v>40909</v>
      </c>
      <c r="E1304">
        <v>10006</v>
      </c>
      <c r="F1304">
        <v>3</v>
      </c>
      <c r="G1304">
        <v>785</v>
      </c>
      <c r="H1304">
        <v>1960</v>
      </c>
      <c r="I1304" t="s">
        <v>22</v>
      </c>
      <c r="J1304">
        <v>2007</v>
      </c>
      <c r="K1304">
        <v>1</v>
      </c>
      <c r="L1304" t="s">
        <v>14</v>
      </c>
      <c r="M1304" t="s">
        <v>26</v>
      </c>
      <c r="N1304" t="s">
        <v>25</v>
      </c>
      <c r="O1304" t="s">
        <v>25</v>
      </c>
      <c r="P1304">
        <v>100000</v>
      </c>
      <c r="Q1304">
        <v>10000</v>
      </c>
      <c r="R1304">
        <v>50000</v>
      </c>
      <c r="S1304">
        <v>20000</v>
      </c>
      <c r="T1304">
        <v>100000</v>
      </c>
      <c r="U1304">
        <v>1000</v>
      </c>
      <c r="V1304">
        <v>1000</v>
      </c>
      <c r="W1304">
        <v>1778</v>
      </c>
      <c r="X1304">
        <v>0</v>
      </c>
      <c r="Y1304">
        <v>0</v>
      </c>
      <c r="Z1304">
        <f t="shared" si="40"/>
        <v>1</v>
      </c>
      <c r="AA1304">
        <f t="shared" si="41"/>
        <v>1778</v>
      </c>
      <c r="AB1304">
        <f>VLOOKUP(E1304,'Territory Map'!$A$2:$B$26,2,FALSE)</f>
        <v>6</v>
      </c>
    </row>
    <row r="1305" spans="1:28" x14ac:dyDescent="0.2">
      <c r="A1305" t="s">
        <v>1334</v>
      </c>
      <c r="B1305">
        <v>3</v>
      </c>
      <c r="C1305" s="1">
        <v>40909</v>
      </c>
      <c r="E1305">
        <v>10010</v>
      </c>
      <c r="F1305">
        <v>2</v>
      </c>
      <c r="G1305">
        <v>693</v>
      </c>
      <c r="H1305">
        <v>1982</v>
      </c>
      <c r="I1305" t="s">
        <v>24</v>
      </c>
      <c r="J1305">
        <v>2003</v>
      </c>
      <c r="K1305">
        <v>1</v>
      </c>
      <c r="L1305" t="s">
        <v>14</v>
      </c>
      <c r="M1305" t="s">
        <v>26</v>
      </c>
      <c r="N1305" t="s">
        <v>25</v>
      </c>
      <c r="O1305" t="s">
        <v>25</v>
      </c>
      <c r="P1305">
        <v>50000</v>
      </c>
      <c r="Q1305">
        <v>5000</v>
      </c>
      <c r="R1305">
        <v>25000</v>
      </c>
      <c r="S1305">
        <v>10000</v>
      </c>
      <c r="T1305">
        <v>100000</v>
      </c>
      <c r="U1305">
        <v>5000</v>
      </c>
      <c r="V1305">
        <v>500</v>
      </c>
      <c r="W1305">
        <v>1540</v>
      </c>
      <c r="X1305">
        <v>0</v>
      </c>
      <c r="Y1305">
        <v>0</v>
      </c>
      <c r="Z1305">
        <f t="shared" si="40"/>
        <v>1</v>
      </c>
      <c r="AA1305">
        <f t="shared" si="41"/>
        <v>1540</v>
      </c>
      <c r="AB1305">
        <f>VLOOKUP(E1305,'Territory Map'!$A$2:$B$26,2,FALSE)</f>
        <v>7</v>
      </c>
    </row>
    <row r="1306" spans="1:28" x14ac:dyDescent="0.2">
      <c r="A1306" t="s">
        <v>1335</v>
      </c>
      <c r="B1306">
        <v>3</v>
      </c>
      <c r="C1306" s="1">
        <v>40909</v>
      </c>
      <c r="E1306">
        <v>10004</v>
      </c>
      <c r="F1306">
        <v>4</v>
      </c>
      <c r="G1306">
        <v>900</v>
      </c>
      <c r="H1306">
        <v>1952</v>
      </c>
      <c r="I1306" t="s">
        <v>23</v>
      </c>
      <c r="J1306">
        <v>1976</v>
      </c>
      <c r="K1306">
        <v>1</v>
      </c>
      <c r="L1306" t="s">
        <v>14</v>
      </c>
      <c r="M1306" t="s">
        <v>26</v>
      </c>
      <c r="N1306" t="s">
        <v>25</v>
      </c>
      <c r="O1306" t="s">
        <v>25</v>
      </c>
      <c r="P1306">
        <v>400000</v>
      </c>
      <c r="Q1306">
        <v>40000</v>
      </c>
      <c r="R1306">
        <v>200000</v>
      </c>
      <c r="S1306">
        <v>80000</v>
      </c>
      <c r="T1306">
        <v>100000</v>
      </c>
      <c r="U1306">
        <v>3000</v>
      </c>
      <c r="V1306">
        <v>500</v>
      </c>
      <c r="W1306">
        <v>2133</v>
      </c>
      <c r="X1306">
        <v>0</v>
      </c>
      <c r="Y1306">
        <v>0</v>
      </c>
      <c r="Z1306">
        <f t="shared" si="40"/>
        <v>1</v>
      </c>
      <c r="AA1306">
        <f t="shared" si="41"/>
        <v>2133</v>
      </c>
      <c r="AB1306">
        <f>VLOOKUP(E1306,'Territory Map'!$A$2:$B$26,2,FALSE)</f>
        <v>5</v>
      </c>
    </row>
    <row r="1307" spans="1:28" x14ac:dyDescent="0.2">
      <c r="A1307" t="s">
        <v>1336</v>
      </c>
      <c r="B1307">
        <v>3</v>
      </c>
      <c r="C1307" s="1">
        <v>40909</v>
      </c>
      <c r="E1307">
        <v>10019</v>
      </c>
      <c r="F1307">
        <v>3</v>
      </c>
      <c r="G1307">
        <v>866</v>
      </c>
      <c r="H1307">
        <v>2010</v>
      </c>
      <c r="I1307" t="s">
        <v>22</v>
      </c>
      <c r="J1307">
        <v>2010</v>
      </c>
      <c r="K1307">
        <v>1</v>
      </c>
      <c r="L1307" t="s">
        <v>14</v>
      </c>
      <c r="M1307" t="s">
        <v>25</v>
      </c>
      <c r="N1307" t="s">
        <v>26</v>
      </c>
      <c r="O1307" t="s">
        <v>25</v>
      </c>
      <c r="P1307">
        <v>100000</v>
      </c>
      <c r="Q1307">
        <v>10000</v>
      </c>
      <c r="R1307">
        <v>70000</v>
      </c>
      <c r="S1307">
        <v>20000</v>
      </c>
      <c r="T1307">
        <v>100000</v>
      </c>
      <c r="U1307">
        <v>1000</v>
      </c>
      <c r="V1307">
        <v>250</v>
      </c>
      <c r="W1307">
        <v>748</v>
      </c>
      <c r="X1307">
        <v>0</v>
      </c>
      <c r="Y1307">
        <v>0</v>
      </c>
      <c r="Z1307">
        <f t="shared" si="40"/>
        <v>1</v>
      </c>
      <c r="AA1307">
        <f t="shared" si="41"/>
        <v>748</v>
      </c>
      <c r="AB1307">
        <f>VLOOKUP(E1307,'Territory Map'!$A$2:$B$26,2,FALSE)</f>
        <v>1</v>
      </c>
    </row>
    <row r="1308" spans="1:28" x14ac:dyDescent="0.2">
      <c r="A1308" t="s">
        <v>1337</v>
      </c>
      <c r="B1308">
        <v>3</v>
      </c>
      <c r="C1308" s="1">
        <v>40909</v>
      </c>
      <c r="E1308">
        <v>10015</v>
      </c>
      <c r="F1308">
        <v>4</v>
      </c>
      <c r="G1308">
        <v>823</v>
      </c>
      <c r="H1308">
        <v>1990</v>
      </c>
      <c r="I1308" t="s">
        <v>22</v>
      </c>
      <c r="J1308">
        <v>1990</v>
      </c>
      <c r="K1308">
        <v>1</v>
      </c>
      <c r="L1308" t="s">
        <v>14</v>
      </c>
      <c r="M1308" t="s">
        <v>26</v>
      </c>
      <c r="N1308" t="s">
        <v>25</v>
      </c>
      <c r="O1308" t="s">
        <v>25</v>
      </c>
      <c r="P1308">
        <v>80000</v>
      </c>
      <c r="Q1308">
        <v>8000</v>
      </c>
      <c r="R1308">
        <v>40000</v>
      </c>
      <c r="S1308">
        <v>16000</v>
      </c>
      <c r="T1308">
        <v>300000</v>
      </c>
      <c r="U1308">
        <v>3000</v>
      </c>
      <c r="V1308">
        <v>500</v>
      </c>
      <c r="W1308">
        <v>1469</v>
      </c>
      <c r="X1308">
        <v>0</v>
      </c>
      <c r="Y1308">
        <v>0</v>
      </c>
      <c r="Z1308">
        <f t="shared" si="40"/>
        <v>1</v>
      </c>
      <c r="AA1308">
        <f t="shared" si="41"/>
        <v>1469</v>
      </c>
      <c r="AB1308">
        <f>VLOOKUP(E1308,'Territory Map'!$A$2:$B$26,2,FALSE)</f>
        <v>7</v>
      </c>
    </row>
    <row r="1309" spans="1:28" x14ac:dyDescent="0.2">
      <c r="A1309" t="s">
        <v>1338</v>
      </c>
      <c r="B1309">
        <v>3</v>
      </c>
      <c r="C1309" s="1">
        <v>40909</v>
      </c>
      <c r="D1309" s="1">
        <v>41091</v>
      </c>
      <c r="E1309">
        <v>10025</v>
      </c>
      <c r="F1309">
        <v>5</v>
      </c>
      <c r="G1309">
        <v>762</v>
      </c>
      <c r="H1309">
        <v>2002</v>
      </c>
      <c r="I1309" t="s">
        <v>22</v>
      </c>
      <c r="J1309">
        <v>2002</v>
      </c>
      <c r="K1309">
        <v>1</v>
      </c>
      <c r="L1309" t="s">
        <v>14</v>
      </c>
      <c r="M1309" t="s">
        <v>26</v>
      </c>
      <c r="N1309" t="s">
        <v>25</v>
      </c>
      <c r="O1309" t="s">
        <v>25</v>
      </c>
      <c r="P1309">
        <v>70000</v>
      </c>
      <c r="Q1309">
        <v>7000</v>
      </c>
      <c r="R1309">
        <v>35000</v>
      </c>
      <c r="S1309">
        <v>14000</v>
      </c>
      <c r="T1309">
        <v>100000</v>
      </c>
      <c r="U1309">
        <v>1000</v>
      </c>
      <c r="V1309">
        <v>500</v>
      </c>
      <c r="W1309">
        <v>1692</v>
      </c>
      <c r="X1309">
        <v>0</v>
      </c>
      <c r="Y1309">
        <v>0</v>
      </c>
      <c r="Z1309">
        <f t="shared" si="40"/>
        <v>0.5</v>
      </c>
      <c r="AA1309">
        <f t="shared" si="41"/>
        <v>846</v>
      </c>
      <c r="AB1309">
        <f>VLOOKUP(E1309,'Territory Map'!$A$2:$B$26,2,FALSE)</f>
        <v>7</v>
      </c>
    </row>
    <row r="1310" spans="1:28" x14ac:dyDescent="0.2">
      <c r="A1310" t="s">
        <v>1339</v>
      </c>
      <c r="B1310">
        <v>3</v>
      </c>
      <c r="C1310" s="1">
        <v>40909</v>
      </c>
      <c r="E1310">
        <v>10015</v>
      </c>
      <c r="F1310">
        <v>4</v>
      </c>
      <c r="G1310">
        <v>851</v>
      </c>
      <c r="H1310">
        <v>1965</v>
      </c>
      <c r="I1310" t="s">
        <v>23</v>
      </c>
      <c r="J1310">
        <v>1990</v>
      </c>
      <c r="K1310">
        <v>1</v>
      </c>
      <c r="L1310" t="s">
        <v>14</v>
      </c>
      <c r="M1310" t="s">
        <v>26</v>
      </c>
      <c r="N1310" t="s">
        <v>25</v>
      </c>
      <c r="O1310" t="s">
        <v>25</v>
      </c>
      <c r="P1310">
        <v>150000</v>
      </c>
      <c r="Q1310">
        <v>15000</v>
      </c>
      <c r="R1310">
        <v>90000</v>
      </c>
      <c r="S1310">
        <v>30000</v>
      </c>
      <c r="T1310">
        <v>500000</v>
      </c>
      <c r="U1310">
        <v>1000</v>
      </c>
      <c r="V1310">
        <v>1000</v>
      </c>
      <c r="W1310">
        <v>1616</v>
      </c>
      <c r="X1310">
        <v>0</v>
      </c>
      <c r="Y1310">
        <v>0</v>
      </c>
      <c r="Z1310">
        <f t="shared" si="40"/>
        <v>1</v>
      </c>
      <c r="AA1310">
        <f t="shared" si="41"/>
        <v>1616</v>
      </c>
      <c r="AB1310">
        <f>VLOOKUP(E1310,'Territory Map'!$A$2:$B$26,2,FALSE)</f>
        <v>7</v>
      </c>
    </row>
    <row r="1311" spans="1:28" x14ac:dyDescent="0.2">
      <c r="A1311" t="s">
        <v>1340</v>
      </c>
      <c r="B1311">
        <v>3</v>
      </c>
      <c r="C1311" s="1">
        <v>40909</v>
      </c>
      <c r="E1311">
        <v>10025</v>
      </c>
      <c r="F1311">
        <v>3</v>
      </c>
      <c r="G1311">
        <v>700</v>
      </c>
      <c r="H1311">
        <v>1981</v>
      </c>
      <c r="I1311" t="s">
        <v>22</v>
      </c>
      <c r="J1311">
        <v>1983</v>
      </c>
      <c r="K1311">
        <v>1</v>
      </c>
      <c r="L1311" t="s">
        <v>14</v>
      </c>
      <c r="M1311" t="s">
        <v>26</v>
      </c>
      <c r="N1311" t="s">
        <v>26</v>
      </c>
      <c r="O1311" t="s">
        <v>25</v>
      </c>
      <c r="P1311">
        <v>100000</v>
      </c>
      <c r="Q1311">
        <v>10000</v>
      </c>
      <c r="R1311">
        <v>50000</v>
      </c>
      <c r="S1311">
        <v>20000</v>
      </c>
      <c r="T1311">
        <v>100000</v>
      </c>
      <c r="U1311">
        <v>5000</v>
      </c>
      <c r="V1311">
        <v>250</v>
      </c>
      <c r="W1311">
        <v>2468</v>
      </c>
      <c r="X1311">
        <v>0</v>
      </c>
      <c r="Y1311">
        <v>0</v>
      </c>
      <c r="Z1311">
        <f t="shared" si="40"/>
        <v>1</v>
      </c>
      <c r="AA1311">
        <f t="shared" si="41"/>
        <v>2468</v>
      </c>
      <c r="AB1311">
        <f>VLOOKUP(E1311,'Territory Map'!$A$2:$B$26,2,FALSE)</f>
        <v>7</v>
      </c>
    </row>
    <row r="1312" spans="1:28" x14ac:dyDescent="0.2">
      <c r="A1312" t="s">
        <v>1341</v>
      </c>
      <c r="B1312">
        <v>3</v>
      </c>
      <c r="C1312" s="1">
        <v>40909</v>
      </c>
      <c r="E1312">
        <v>10006</v>
      </c>
      <c r="F1312">
        <v>4</v>
      </c>
      <c r="G1312">
        <v>860</v>
      </c>
      <c r="H1312">
        <v>1964</v>
      </c>
      <c r="I1312" t="s">
        <v>23</v>
      </c>
      <c r="J1312">
        <v>1972</v>
      </c>
      <c r="K1312">
        <v>7</v>
      </c>
      <c r="L1312" t="s">
        <v>14</v>
      </c>
      <c r="M1312" t="s">
        <v>26</v>
      </c>
      <c r="N1312" t="s">
        <v>26</v>
      </c>
      <c r="O1312" t="s">
        <v>25</v>
      </c>
      <c r="P1312">
        <v>400000</v>
      </c>
      <c r="Q1312">
        <v>40000</v>
      </c>
      <c r="R1312">
        <v>240000</v>
      </c>
      <c r="S1312">
        <v>80000</v>
      </c>
      <c r="T1312">
        <v>100000</v>
      </c>
      <c r="U1312">
        <v>3000</v>
      </c>
      <c r="V1312">
        <v>1000</v>
      </c>
      <c r="W1312">
        <v>3880</v>
      </c>
      <c r="X1312">
        <v>0</v>
      </c>
      <c r="Y1312">
        <v>0</v>
      </c>
      <c r="Z1312">
        <f t="shared" si="40"/>
        <v>1</v>
      </c>
      <c r="AA1312">
        <f t="shared" si="41"/>
        <v>3880</v>
      </c>
      <c r="AB1312">
        <f>VLOOKUP(E1312,'Territory Map'!$A$2:$B$26,2,FALSE)</f>
        <v>6</v>
      </c>
    </row>
    <row r="1313" spans="1:28" x14ac:dyDescent="0.2">
      <c r="A1313" t="s">
        <v>1342</v>
      </c>
      <c r="B1313">
        <v>3</v>
      </c>
      <c r="C1313" s="1">
        <v>40909</v>
      </c>
      <c r="E1313">
        <v>10019</v>
      </c>
      <c r="F1313">
        <v>4</v>
      </c>
      <c r="G1313">
        <v>800</v>
      </c>
      <c r="H1313">
        <v>1997</v>
      </c>
      <c r="I1313" t="s">
        <v>23</v>
      </c>
      <c r="J1313">
        <v>1997</v>
      </c>
      <c r="K1313">
        <v>1</v>
      </c>
      <c r="L1313" t="s">
        <v>14</v>
      </c>
      <c r="M1313" t="s">
        <v>25</v>
      </c>
      <c r="N1313" t="s">
        <v>25</v>
      </c>
      <c r="O1313" t="s">
        <v>25</v>
      </c>
      <c r="P1313">
        <v>100000</v>
      </c>
      <c r="Q1313">
        <v>10000</v>
      </c>
      <c r="R1313">
        <v>50000</v>
      </c>
      <c r="S1313">
        <v>20000</v>
      </c>
      <c r="T1313">
        <v>300000</v>
      </c>
      <c r="U1313">
        <v>1000</v>
      </c>
      <c r="V1313">
        <v>1000</v>
      </c>
      <c r="W1313">
        <v>882</v>
      </c>
      <c r="X1313">
        <v>0</v>
      </c>
      <c r="Y1313">
        <v>0</v>
      </c>
      <c r="Z1313">
        <f t="shared" si="40"/>
        <v>1</v>
      </c>
      <c r="AA1313">
        <f t="shared" si="41"/>
        <v>882</v>
      </c>
      <c r="AB1313">
        <f>VLOOKUP(E1313,'Territory Map'!$A$2:$B$26,2,FALSE)</f>
        <v>1</v>
      </c>
    </row>
    <row r="1314" spans="1:28" x14ac:dyDescent="0.2">
      <c r="A1314" t="s">
        <v>1343</v>
      </c>
      <c r="B1314">
        <v>3</v>
      </c>
      <c r="C1314" s="1">
        <v>40909</v>
      </c>
      <c r="E1314">
        <v>10006</v>
      </c>
      <c r="F1314">
        <v>3</v>
      </c>
      <c r="G1314">
        <v>800</v>
      </c>
      <c r="H1314">
        <v>1968</v>
      </c>
      <c r="I1314" t="s">
        <v>22</v>
      </c>
      <c r="J1314">
        <v>1994</v>
      </c>
      <c r="K1314">
        <v>7</v>
      </c>
      <c r="L1314" t="s">
        <v>14</v>
      </c>
      <c r="M1314" t="s">
        <v>26</v>
      </c>
      <c r="N1314" t="s">
        <v>25</v>
      </c>
      <c r="O1314" t="s">
        <v>25</v>
      </c>
      <c r="P1314">
        <v>50000</v>
      </c>
      <c r="Q1314">
        <v>5000</v>
      </c>
      <c r="R1314">
        <v>25000</v>
      </c>
      <c r="S1314">
        <v>10000</v>
      </c>
      <c r="T1314">
        <v>300000</v>
      </c>
      <c r="U1314">
        <v>1000</v>
      </c>
      <c r="V1314">
        <v>500</v>
      </c>
      <c r="W1314">
        <v>815</v>
      </c>
      <c r="X1314">
        <v>0</v>
      </c>
      <c r="Y1314">
        <v>0</v>
      </c>
      <c r="Z1314">
        <f t="shared" si="40"/>
        <v>1</v>
      </c>
      <c r="AA1314">
        <f t="shared" si="41"/>
        <v>815</v>
      </c>
      <c r="AB1314">
        <f>VLOOKUP(E1314,'Territory Map'!$A$2:$B$26,2,FALSE)</f>
        <v>6</v>
      </c>
    </row>
    <row r="1315" spans="1:28" x14ac:dyDescent="0.2">
      <c r="A1315" t="s">
        <v>1344</v>
      </c>
      <c r="B1315">
        <v>3</v>
      </c>
      <c r="C1315" s="1">
        <v>40909</v>
      </c>
      <c r="E1315">
        <v>10009</v>
      </c>
      <c r="F1315">
        <v>5</v>
      </c>
      <c r="G1315">
        <v>800</v>
      </c>
      <c r="H1315">
        <v>1960</v>
      </c>
      <c r="I1315" t="s">
        <v>22</v>
      </c>
      <c r="J1315">
        <v>2010</v>
      </c>
      <c r="K1315">
        <v>1</v>
      </c>
      <c r="L1315" t="s">
        <v>14</v>
      </c>
      <c r="M1315" t="s">
        <v>26</v>
      </c>
      <c r="N1315" t="s">
        <v>26</v>
      </c>
      <c r="O1315" t="s">
        <v>25</v>
      </c>
      <c r="P1315">
        <v>200000</v>
      </c>
      <c r="Q1315">
        <v>20000</v>
      </c>
      <c r="R1315">
        <v>100000</v>
      </c>
      <c r="S1315">
        <v>40000</v>
      </c>
      <c r="T1315">
        <v>100000</v>
      </c>
      <c r="U1315">
        <v>1000</v>
      </c>
      <c r="V1315">
        <v>500</v>
      </c>
      <c r="W1315">
        <v>2324</v>
      </c>
      <c r="X1315">
        <v>0</v>
      </c>
      <c r="Y1315">
        <v>0</v>
      </c>
      <c r="Z1315">
        <f t="shared" si="40"/>
        <v>1</v>
      </c>
      <c r="AA1315">
        <f t="shared" si="41"/>
        <v>2324</v>
      </c>
      <c r="AB1315">
        <f>VLOOKUP(E1315,'Territory Map'!$A$2:$B$26,2,FALSE)</f>
        <v>1</v>
      </c>
    </row>
    <row r="1316" spans="1:28" x14ac:dyDescent="0.2">
      <c r="A1316" t="s">
        <v>1345</v>
      </c>
      <c r="B1316">
        <v>3</v>
      </c>
      <c r="C1316" s="1">
        <v>40909</v>
      </c>
      <c r="E1316">
        <v>10001</v>
      </c>
      <c r="F1316">
        <v>2</v>
      </c>
      <c r="G1316">
        <v>800</v>
      </c>
      <c r="H1316">
        <v>1981</v>
      </c>
      <c r="I1316" t="s">
        <v>22</v>
      </c>
      <c r="J1316">
        <v>1981</v>
      </c>
      <c r="K1316">
        <v>1</v>
      </c>
      <c r="L1316" t="s">
        <v>14</v>
      </c>
      <c r="M1316" t="s">
        <v>25</v>
      </c>
      <c r="N1316" t="s">
        <v>25</v>
      </c>
      <c r="O1316" t="s">
        <v>25</v>
      </c>
      <c r="P1316">
        <v>300000</v>
      </c>
      <c r="Q1316">
        <v>30000</v>
      </c>
      <c r="R1316">
        <v>180000</v>
      </c>
      <c r="S1316">
        <v>60000</v>
      </c>
      <c r="T1316">
        <v>100000</v>
      </c>
      <c r="U1316">
        <v>3000</v>
      </c>
      <c r="V1316">
        <v>500</v>
      </c>
      <c r="W1316">
        <v>3344</v>
      </c>
      <c r="X1316">
        <v>1</v>
      </c>
      <c r="Y1316">
        <v>36000</v>
      </c>
      <c r="Z1316">
        <f t="shared" si="40"/>
        <v>1</v>
      </c>
      <c r="AA1316">
        <f t="shared" si="41"/>
        <v>3344</v>
      </c>
      <c r="AB1316">
        <f>VLOOKUP(E1316,'Territory Map'!$A$2:$B$26,2,FALSE)</f>
        <v>6</v>
      </c>
    </row>
    <row r="1317" spans="1:28" x14ac:dyDescent="0.2">
      <c r="A1317" t="s">
        <v>1346</v>
      </c>
      <c r="B1317">
        <v>3</v>
      </c>
      <c r="C1317" s="1">
        <v>40909</v>
      </c>
      <c r="E1317">
        <v>10008</v>
      </c>
      <c r="F1317">
        <v>3</v>
      </c>
      <c r="G1317">
        <v>800</v>
      </c>
      <c r="H1317">
        <v>1987</v>
      </c>
      <c r="I1317" t="s">
        <v>23</v>
      </c>
      <c r="J1317">
        <v>1987</v>
      </c>
      <c r="K1317">
        <v>1</v>
      </c>
      <c r="L1317" t="s">
        <v>15</v>
      </c>
      <c r="M1317" t="s">
        <v>25</v>
      </c>
      <c r="N1317" t="s">
        <v>25</v>
      </c>
      <c r="O1317" t="s">
        <v>25</v>
      </c>
      <c r="P1317">
        <v>60000</v>
      </c>
      <c r="Q1317">
        <v>6000</v>
      </c>
      <c r="R1317">
        <v>30000</v>
      </c>
      <c r="S1317">
        <v>12000</v>
      </c>
      <c r="T1317">
        <v>100000</v>
      </c>
      <c r="U1317">
        <v>1000</v>
      </c>
      <c r="V1317">
        <v>500</v>
      </c>
      <c r="W1317">
        <v>563</v>
      </c>
      <c r="X1317">
        <v>0</v>
      </c>
      <c r="Y1317">
        <v>0</v>
      </c>
      <c r="Z1317">
        <f t="shared" si="40"/>
        <v>1</v>
      </c>
      <c r="AA1317">
        <f t="shared" si="41"/>
        <v>563</v>
      </c>
      <c r="AB1317">
        <f>VLOOKUP(E1317,'Territory Map'!$A$2:$B$26,2,FALSE)</f>
        <v>1</v>
      </c>
    </row>
    <row r="1318" spans="1:28" x14ac:dyDescent="0.2">
      <c r="A1318" t="s">
        <v>1347</v>
      </c>
      <c r="B1318">
        <v>3</v>
      </c>
      <c r="C1318" s="1">
        <v>40909</v>
      </c>
      <c r="E1318">
        <v>10006</v>
      </c>
      <c r="F1318">
        <v>2</v>
      </c>
      <c r="G1318">
        <v>734</v>
      </c>
      <c r="H1318">
        <v>1959</v>
      </c>
      <c r="I1318" t="s">
        <v>22</v>
      </c>
      <c r="J1318">
        <v>1971</v>
      </c>
      <c r="K1318">
        <v>1</v>
      </c>
      <c r="L1318" t="s">
        <v>14</v>
      </c>
      <c r="M1318" t="s">
        <v>26</v>
      </c>
      <c r="N1318" t="s">
        <v>26</v>
      </c>
      <c r="O1318" t="s">
        <v>25</v>
      </c>
      <c r="P1318">
        <v>95000</v>
      </c>
      <c r="Q1318">
        <v>9500</v>
      </c>
      <c r="R1318">
        <v>47500</v>
      </c>
      <c r="S1318">
        <v>19000</v>
      </c>
      <c r="T1318">
        <v>500000</v>
      </c>
      <c r="U1318">
        <v>1000</v>
      </c>
      <c r="V1318">
        <v>250</v>
      </c>
      <c r="W1318">
        <v>2097</v>
      </c>
      <c r="X1318">
        <v>0</v>
      </c>
      <c r="Y1318">
        <v>0</v>
      </c>
      <c r="Z1318">
        <f t="shared" si="40"/>
        <v>1</v>
      </c>
      <c r="AA1318">
        <f t="shared" si="41"/>
        <v>2097</v>
      </c>
      <c r="AB1318">
        <f>VLOOKUP(E1318,'Territory Map'!$A$2:$B$26,2,FALSE)</f>
        <v>6</v>
      </c>
    </row>
    <row r="1319" spans="1:28" x14ac:dyDescent="0.2">
      <c r="A1319" t="s">
        <v>1348</v>
      </c>
      <c r="B1319">
        <v>3</v>
      </c>
      <c r="C1319" s="1">
        <v>40909</v>
      </c>
      <c r="E1319">
        <v>10025</v>
      </c>
      <c r="F1319">
        <v>3</v>
      </c>
      <c r="G1319">
        <v>630</v>
      </c>
      <c r="H1319">
        <v>2009</v>
      </c>
      <c r="I1319" t="s">
        <v>24</v>
      </c>
      <c r="J1319">
        <v>2009</v>
      </c>
      <c r="K1319">
        <v>1</v>
      </c>
      <c r="L1319" t="s">
        <v>14</v>
      </c>
      <c r="M1319" t="s">
        <v>25</v>
      </c>
      <c r="N1319" t="s">
        <v>25</v>
      </c>
      <c r="O1319" t="s">
        <v>25</v>
      </c>
      <c r="P1319">
        <v>70000</v>
      </c>
      <c r="Q1319">
        <v>7000</v>
      </c>
      <c r="R1319">
        <v>35000</v>
      </c>
      <c r="S1319">
        <v>14000</v>
      </c>
      <c r="T1319">
        <v>300000</v>
      </c>
      <c r="U1319">
        <v>1000</v>
      </c>
      <c r="V1319">
        <v>500</v>
      </c>
      <c r="W1319">
        <v>2418</v>
      </c>
      <c r="X1319">
        <v>0</v>
      </c>
      <c r="Y1319">
        <v>0</v>
      </c>
      <c r="Z1319">
        <f t="shared" si="40"/>
        <v>1</v>
      </c>
      <c r="AA1319">
        <f t="shared" si="41"/>
        <v>2418</v>
      </c>
      <c r="AB1319">
        <f>VLOOKUP(E1319,'Territory Map'!$A$2:$B$26,2,FALSE)</f>
        <v>7</v>
      </c>
    </row>
    <row r="1320" spans="1:28" x14ac:dyDescent="0.2">
      <c r="A1320" t="s">
        <v>1349</v>
      </c>
      <c r="B1320">
        <v>3</v>
      </c>
      <c r="C1320" s="1">
        <v>40909</v>
      </c>
      <c r="E1320">
        <v>10025</v>
      </c>
      <c r="F1320">
        <v>2</v>
      </c>
      <c r="G1320">
        <v>574</v>
      </c>
      <c r="H1320">
        <v>1957</v>
      </c>
      <c r="I1320" t="s">
        <v>22</v>
      </c>
      <c r="J1320">
        <v>1970</v>
      </c>
      <c r="K1320">
        <v>1</v>
      </c>
      <c r="L1320" t="s">
        <v>14</v>
      </c>
      <c r="M1320" t="s">
        <v>26</v>
      </c>
      <c r="N1320" t="s">
        <v>25</v>
      </c>
      <c r="O1320" t="s">
        <v>25</v>
      </c>
      <c r="P1320">
        <v>80000</v>
      </c>
      <c r="Q1320">
        <v>8000</v>
      </c>
      <c r="R1320">
        <v>40000</v>
      </c>
      <c r="S1320">
        <v>16000</v>
      </c>
      <c r="T1320">
        <v>500000</v>
      </c>
      <c r="U1320">
        <v>5000</v>
      </c>
      <c r="V1320">
        <v>1000</v>
      </c>
      <c r="W1320">
        <v>2513</v>
      </c>
      <c r="X1320">
        <v>0</v>
      </c>
      <c r="Y1320">
        <v>0</v>
      </c>
      <c r="Z1320">
        <f t="shared" si="40"/>
        <v>1</v>
      </c>
      <c r="AA1320">
        <f t="shared" si="41"/>
        <v>2513</v>
      </c>
      <c r="AB1320">
        <f>VLOOKUP(E1320,'Territory Map'!$A$2:$B$26,2,FALSE)</f>
        <v>7</v>
      </c>
    </row>
    <row r="1321" spans="1:28" x14ac:dyDescent="0.2">
      <c r="A1321" t="s">
        <v>1350</v>
      </c>
      <c r="B1321">
        <v>3</v>
      </c>
      <c r="C1321" s="1">
        <v>40909</v>
      </c>
      <c r="E1321">
        <v>10012</v>
      </c>
      <c r="F1321">
        <v>4</v>
      </c>
      <c r="G1321">
        <v>737</v>
      </c>
      <c r="H1321">
        <v>1953</v>
      </c>
      <c r="I1321" t="s">
        <v>22</v>
      </c>
      <c r="J1321">
        <v>2000</v>
      </c>
      <c r="K1321">
        <v>1</v>
      </c>
      <c r="L1321" t="s">
        <v>15</v>
      </c>
      <c r="M1321" t="s">
        <v>26</v>
      </c>
      <c r="N1321" t="s">
        <v>25</v>
      </c>
      <c r="O1321" t="s">
        <v>25</v>
      </c>
      <c r="P1321">
        <v>300000</v>
      </c>
      <c r="Q1321">
        <v>30000</v>
      </c>
      <c r="R1321">
        <v>150000</v>
      </c>
      <c r="S1321">
        <v>60000</v>
      </c>
      <c r="T1321">
        <v>300000</v>
      </c>
      <c r="U1321">
        <v>1000</v>
      </c>
      <c r="V1321">
        <v>250</v>
      </c>
      <c r="W1321">
        <v>3397</v>
      </c>
      <c r="X1321">
        <v>0</v>
      </c>
      <c r="Y1321">
        <v>0</v>
      </c>
      <c r="Z1321">
        <f t="shared" si="40"/>
        <v>1</v>
      </c>
      <c r="AA1321">
        <f t="shared" si="41"/>
        <v>3397</v>
      </c>
      <c r="AB1321">
        <f>VLOOKUP(E1321,'Territory Map'!$A$2:$B$26,2,FALSE)</f>
        <v>3</v>
      </c>
    </row>
    <row r="1322" spans="1:28" x14ac:dyDescent="0.2">
      <c r="A1322" t="s">
        <v>1351</v>
      </c>
      <c r="B1322">
        <v>3</v>
      </c>
      <c r="C1322" s="1">
        <v>40909</v>
      </c>
      <c r="E1322">
        <v>10010</v>
      </c>
      <c r="F1322">
        <v>4</v>
      </c>
      <c r="G1322">
        <v>758</v>
      </c>
      <c r="H1322">
        <v>1971</v>
      </c>
      <c r="I1322" t="s">
        <v>22</v>
      </c>
      <c r="J1322">
        <v>1971</v>
      </c>
      <c r="K1322">
        <v>1</v>
      </c>
      <c r="L1322" t="s">
        <v>15</v>
      </c>
      <c r="M1322" t="s">
        <v>26</v>
      </c>
      <c r="N1322" t="s">
        <v>25</v>
      </c>
      <c r="O1322" t="s">
        <v>25</v>
      </c>
      <c r="P1322">
        <v>60000</v>
      </c>
      <c r="Q1322">
        <v>6000</v>
      </c>
      <c r="R1322">
        <v>42000</v>
      </c>
      <c r="S1322">
        <v>12000</v>
      </c>
      <c r="T1322">
        <v>300000</v>
      </c>
      <c r="U1322">
        <v>1000</v>
      </c>
      <c r="V1322">
        <v>250</v>
      </c>
      <c r="W1322">
        <v>1661</v>
      </c>
      <c r="X1322">
        <v>0</v>
      </c>
      <c r="Y1322">
        <v>0</v>
      </c>
      <c r="Z1322">
        <f t="shared" si="40"/>
        <v>1</v>
      </c>
      <c r="AA1322">
        <f t="shared" si="41"/>
        <v>1661</v>
      </c>
      <c r="AB1322">
        <f>VLOOKUP(E1322,'Territory Map'!$A$2:$B$26,2,FALSE)</f>
        <v>7</v>
      </c>
    </row>
    <row r="1323" spans="1:28" x14ac:dyDescent="0.2">
      <c r="A1323" t="s">
        <v>1352</v>
      </c>
      <c r="B1323">
        <v>3</v>
      </c>
      <c r="C1323" s="1">
        <v>40909</v>
      </c>
      <c r="E1323">
        <v>10003</v>
      </c>
      <c r="F1323">
        <v>4</v>
      </c>
      <c r="G1323">
        <v>789</v>
      </c>
      <c r="H1323">
        <v>2010</v>
      </c>
      <c r="I1323" t="s">
        <v>23</v>
      </c>
      <c r="J1323">
        <v>2010</v>
      </c>
      <c r="K1323">
        <v>1</v>
      </c>
      <c r="L1323" t="s">
        <v>15</v>
      </c>
      <c r="M1323" t="s">
        <v>26</v>
      </c>
      <c r="N1323" t="s">
        <v>25</v>
      </c>
      <c r="O1323" t="s">
        <v>25</v>
      </c>
      <c r="P1323">
        <v>125000</v>
      </c>
      <c r="Q1323">
        <v>12500</v>
      </c>
      <c r="R1323">
        <v>62500</v>
      </c>
      <c r="S1323">
        <v>25000</v>
      </c>
      <c r="T1323">
        <v>300000</v>
      </c>
      <c r="U1323">
        <v>1000</v>
      </c>
      <c r="V1323">
        <v>250</v>
      </c>
      <c r="W1323">
        <v>1080</v>
      </c>
      <c r="X1323">
        <v>0</v>
      </c>
      <c r="Y1323">
        <v>0</v>
      </c>
      <c r="Z1323">
        <f t="shared" si="40"/>
        <v>1</v>
      </c>
      <c r="AA1323">
        <f t="shared" si="41"/>
        <v>1080</v>
      </c>
      <c r="AB1323">
        <f>VLOOKUP(E1323,'Territory Map'!$A$2:$B$26,2,FALSE)</f>
        <v>5</v>
      </c>
    </row>
    <row r="1324" spans="1:28" x14ac:dyDescent="0.2">
      <c r="A1324" t="s">
        <v>1353</v>
      </c>
      <c r="B1324">
        <v>3</v>
      </c>
      <c r="C1324" s="1">
        <v>40909</v>
      </c>
      <c r="E1324">
        <v>10012</v>
      </c>
      <c r="F1324">
        <v>3</v>
      </c>
      <c r="G1324">
        <v>687</v>
      </c>
      <c r="H1324">
        <v>1964</v>
      </c>
      <c r="I1324" t="s">
        <v>22</v>
      </c>
      <c r="J1324">
        <v>1986</v>
      </c>
      <c r="K1324">
        <v>9</v>
      </c>
      <c r="L1324" t="s">
        <v>14</v>
      </c>
      <c r="M1324" t="s">
        <v>26</v>
      </c>
      <c r="N1324" t="s">
        <v>26</v>
      </c>
      <c r="O1324" t="s">
        <v>25</v>
      </c>
      <c r="P1324">
        <v>70000</v>
      </c>
      <c r="Q1324">
        <v>7000</v>
      </c>
      <c r="R1324">
        <v>35000</v>
      </c>
      <c r="S1324">
        <v>14000</v>
      </c>
      <c r="T1324">
        <v>100000</v>
      </c>
      <c r="U1324">
        <v>5000</v>
      </c>
      <c r="V1324">
        <v>500</v>
      </c>
      <c r="W1324">
        <v>2155</v>
      </c>
      <c r="X1324">
        <v>0</v>
      </c>
      <c r="Y1324">
        <v>0</v>
      </c>
      <c r="Z1324">
        <f t="shared" si="40"/>
        <v>1</v>
      </c>
      <c r="AA1324">
        <f t="shared" si="41"/>
        <v>2155</v>
      </c>
      <c r="AB1324">
        <f>VLOOKUP(E1324,'Territory Map'!$A$2:$B$26,2,FALSE)</f>
        <v>3</v>
      </c>
    </row>
    <row r="1325" spans="1:28" x14ac:dyDescent="0.2">
      <c r="A1325" t="s">
        <v>1354</v>
      </c>
      <c r="B1325">
        <v>3</v>
      </c>
      <c r="C1325" s="1">
        <v>40909</v>
      </c>
      <c r="E1325">
        <v>10002</v>
      </c>
      <c r="F1325">
        <v>2</v>
      </c>
      <c r="G1325">
        <v>871</v>
      </c>
      <c r="H1325">
        <v>2005</v>
      </c>
      <c r="I1325" t="s">
        <v>22</v>
      </c>
      <c r="J1325">
        <v>2005</v>
      </c>
      <c r="K1325">
        <v>1</v>
      </c>
      <c r="L1325" t="s">
        <v>14</v>
      </c>
      <c r="M1325" t="s">
        <v>26</v>
      </c>
      <c r="N1325" t="s">
        <v>25</v>
      </c>
      <c r="O1325" t="s">
        <v>25</v>
      </c>
      <c r="P1325">
        <v>80000</v>
      </c>
      <c r="Q1325">
        <v>8000</v>
      </c>
      <c r="R1325">
        <v>40000</v>
      </c>
      <c r="S1325">
        <v>16000</v>
      </c>
      <c r="T1325">
        <v>300000</v>
      </c>
      <c r="U1325">
        <v>3000</v>
      </c>
      <c r="V1325">
        <v>500</v>
      </c>
      <c r="W1325">
        <v>458</v>
      </c>
      <c r="X1325">
        <v>0</v>
      </c>
      <c r="Y1325">
        <v>0</v>
      </c>
      <c r="Z1325">
        <f t="shared" si="40"/>
        <v>1</v>
      </c>
      <c r="AA1325">
        <f t="shared" si="41"/>
        <v>458</v>
      </c>
      <c r="AB1325">
        <f>VLOOKUP(E1325,'Territory Map'!$A$2:$B$26,2,FALSE)</f>
        <v>5</v>
      </c>
    </row>
    <row r="1326" spans="1:28" x14ac:dyDescent="0.2">
      <c r="A1326" t="s">
        <v>1355</v>
      </c>
      <c r="B1326">
        <v>3</v>
      </c>
      <c r="C1326" s="1">
        <v>40909</v>
      </c>
      <c r="E1326">
        <v>10001</v>
      </c>
      <c r="F1326">
        <v>4</v>
      </c>
      <c r="G1326">
        <v>859</v>
      </c>
      <c r="H1326">
        <v>1997</v>
      </c>
      <c r="I1326" t="s">
        <v>22</v>
      </c>
      <c r="J1326">
        <v>1997</v>
      </c>
      <c r="K1326">
        <v>1</v>
      </c>
      <c r="L1326" t="s">
        <v>14</v>
      </c>
      <c r="M1326" t="s">
        <v>26</v>
      </c>
      <c r="N1326" t="s">
        <v>25</v>
      </c>
      <c r="O1326" t="s">
        <v>25</v>
      </c>
      <c r="P1326">
        <v>125000</v>
      </c>
      <c r="Q1326">
        <v>12500</v>
      </c>
      <c r="R1326">
        <v>62500</v>
      </c>
      <c r="S1326">
        <v>25000</v>
      </c>
      <c r="T1326">
        <v>500000</v>
      </c>
      <c r="U1326">
        <v>1000</v>
      </c>
      <c r="V1326">
        <v>500</v>
      </c>
      <c r="W1326">
        <v>1209</v>
      </c>
      <c r="X1326">
        <v>1</v>
      </c>
      <c r="Y1326">
        <v>10125</v>
      </c>
      <c r="Z1326">
        <f t="shared" si="40"/>
        <v>1</v>
      </c>
      <c r="AA1326">
        <f t="shared" si="41"/>
        <v>1209</v>
      </c>
      <c r="AB1326">
        <f>VLOOKUP(E1326,'Territory Map'!$A$2:$B$26,2,FALSE)</f>
        <v>6</v>
      </c>
    </row>
    <row r="1327" spans="1:28" x14ac:dyDescent="0.2">
      <c r="A1327" t="s">
        <v>1356</v>
      </c>
      <c r="B1327">
        <v>3</v>
      </c>
      <c r="C1327" s="1">
        <v>40909</v>
      </c>
      <c r="E1327">
        <v>10017</v>
      </c>
      <c r="F1327">
        <v>3</v>
      </c>
      <c r="G1327">
        <v>764</v>
      </c>
      <c r="H1327">
        <v>1970</v>
      </c>
      <c r="I1327" t="s">
        <v>22</v>
      </c>
      <c r="J1327">
        <v>1987</v>
      </c>
      <c r="K1327">
        <v>1</v>
      </c>
      <c r="L1327" t="s">
        <v>14</v>
      </c>
      <c r="M1327" t="s">
        <v>26</v>
      </c>
      <c r="N1327" t="s">
        <v>26</v>
      </c>
      <c r="O1327" t="s">
        <v>25</v>
      </c>
      <c r="P1327">
        <v>400000</v>
      </c>
      <c r="Q1327">
        <v>40000</v>
      </c>
      <c r="R1327">
        <v>200000</v>
      </c>
      <c r="S1327">
        <v>80000</v>
      </c>
      <c r="T1327">
        <v>300000</v>
      </c>
      <c r="U1327">
        <v>1000</v>
      </c>
      <c r="V1327">
        <v>500</v>
      </c>
      <c r="W1327">
        <v>4537</v>
      </c>
      <c r="X1327">
        <v>0</v>
      </c>
      <c r="Y1327">
        <v>0</v>
      </c>
      <c r="Z1327">
        <f t="shared" si="40"/>
        <v>1</v>
      </c>
      <c r="AA1327">
        <f t="shared" si="41"/>
        <v>4537</v>
      </c>
      <c r="AB1327">
        <f>VLOOKUP(E1327,'Territory Map'!$A$2:$B$26,2,FALSE)</f>
        <v>3</v>
      </c>
    </row>
    <row r="1328" spans="1:28" x14ac:dyDescent="0.2">
      <c r="A1328" t="s">
        <v>1357</v>
      </c>
      <c r="B1328">
        <v>3</v>
      </c>
      <c r="C1328" s="1">
        <v>40909</v>
      </c>
      <c r="D1328" s="1">
        <v>41091</v>
      </c>
      <c r="E1328">
        <v>10023</v>
      </c>
      <c r="F1328">
        <v>5</v>
      </c>
      <c r="G1328">
        <v>885</v>
      </c>
      <c r="H1328">
        <v>1957</v>
      </c>
      <c r="I1328" t="s">
        <v>22</v>
      </c>
      <c r="J1328">
        <v>2009</v>
      </c>
      <c r="K1328">
        <v>1</v>
      </c>
      <c r="L1328" t="s">
        <v>14</v>
      </c>
      <c r="M1328" t="s">
        <v>26</v>
      </c>
      <c r="N1328" t="s">
        <v>25</v>
      </c>
      <c r="O1328" t="s">
        <v>25</v>
      </c>
      <c r="P1328">
        <v>125000</v>
      </c>
      <c r="Q1328">
        <v>12500</v>
      </c>
      <c r="R1328">
        <v>62500</v>
      </c>
      <c r="S1328">
        <v>25000</v>
      </c>
      <c r="T1328">
        <v>500000</v>
      </c>
      <c r="U1328">
        <v>1000</v>
      </c>
      <c r="V1328">
        <v>500</v>
      </c>
      <c r="W1328">
        <v>1054</v>
      </c>
      <c r="X1328">
        <v>0</v>
      </c>
      <c r="Y1328">
        <v>0</v>
      </c>
      <c r="Z1328">
        <f t="shared" si="40"/>
        <v>0.5</v>
      </c>
      <c r="AA1328">
        <f t="shared" si="41"/>
        <v>527</v>
      </c>
      <c r="AB1328">
        <f>VLOOKUP(E1328,'Territory Map'!$A$2:$B$26,2,FALSE)</f>
        <v>4</v>
      </c>
    </row>
    <row r="1329" spans="1:28" x14ac:dyDescent="0.2">
      <c r="A1329" t="s">
        <v>1358</v>
      </c>
      <c r="B1329">
        <v>3</v>
      </c>
      <c r="C1329" s="1">
        <v>40909</v>
      </c>
      <c r="E1329">
        <v>10019</v>
      </c>
      <c r="F1329">
        <v>1</v>
      </c>
      <c r="G1329">
        <v>886</v>
      </c>
      <c r="H1329">
        <v>1953</v>
      </c>
      <c r="I1329" t="s">
        <v>23</v>
      </c>
      <c r="J1329">
        <v>1996</v>
      </c>
      <c r="K1329">
        <v>1</v>
      </c>
      <c r="L1329" t="s">
        <v>14</v>
      </c>
      <c r="M1329" t="s">
        <v>26</v>
      </c>
      <c r="N1329" t="s">
        <v>25</v>
      </c>
      <c r="O1329" t="s">
        <v>25</v>
      </c>
      <c r="P1329">
        <v>70000</v>
      </c>
      <c r="Q1329">
        <v>7000</v>
      </c>
      <c r="R1329">
        <v>35000</v>
      </c>
      <c r="S1329">
        <v>14000</v>
      </c>
      <c r="T1329">
        <v>300000</v>
      </c>
      <c r="U1329">
        <v>1000</v>
      </c>
      <c r="V1329">
        <v>500</v>
      </c>
      <c r="W1329">
        <v>465</v>
      </c>
      <c r="X1329">
        <v>0</v>
      </c>
      <c r="Y1329">
        <v>0</v>
      </c>
      <c r="Z1329">
        <f t="shared" si="40"/>
        <v>1</v>
      </c>
      <c r="AA1329">
        <f t="shared" si="41"/>
        <v>465</v>
      </c>
      <c r="AB1329">
        <f>VLOOKUP(E1329,'Territory Map'!$A$2:$B$26,2,FALSE)</f>
        <v>1</v>
      </c>
    </row>
    <row r="1330" spans="1:28" x14ac:dyDescent="0.2">
      <c r="A1330" t="s">
        <v>1359</v>
      </c>
      <c r="B1330">
        <v>3</v>
      </c>
      <c r="C1330" s="1">
        <v>40909</v>
      </c>
      <c r="E1330">
        <v>10025</v>
      </c>
      <c r="F1330">
        <v>4</v>
      </c>
      <c r="G1330">
        <v>658</v>
      </c>
      <c r="H1330">
        <v>1974</v>
      </c>
      <c r="I1330" t="s">
        <v>22</v>
      </c>
      <c r="J1330">
        <v>1974</v>
      </c>
      <c r="K1330">
        <v>1</v>
      </c>
      <c r="L1330" t="s">
        <v>14</v>
      </c>
      <c r="M1330" t="s">
        <v>26</v>
      </c>
      <c r="N1330" t="s">
        <v>25</v>
      </c>
      <c r="O1330" t="s">
        <v>25</v>
      </c>
      <c r="P1330">
        <v>50000</v>
      </c>
      <c r="Q1330">
        <v>5000</v>
      </c>
      <c r="R1330">
        <v>30000</v>
      </c>
      <c r="S1330">
        <v>10000</v>
      </c>
      <c r="T1330">
        <v>500000</v>
      </c>
      <c r="U1330">
        <v>5000</v>
      </c>
      <c r="V1330">
        <v>500</v>
      </c>
      <c r="W1330">
        <v>1774</v>
      </c>
      <c r="X1330">
        <v>1</v>
      </c>
      <c r="Y1330">
        <v>6897</v>
      </c>
      <c r="Z1330">
        <f t="shared" si="40"/>
        <v>1</v>
      </c>
      <c r="AA1330">
        <f t="shared" si="41"/>
        <v>1774</v>
      </c>
      <c r="AB1330">
        <f>VLOOKUP(E1330,'Territory Map'!$A$2:$B$26,2,FALSE)</f>
        <v>7</v>
      </c>
    </row>
    <row r="1331" spans="1:28" x14ac:dyDescent="0.2">
      <c r="A1331" t="s">
        <v>1360</v>
      </c>
      <c r="B1331">
        <v>3</v>
      </c>
      <c r="C1331" s="1">
        <v>40909</v>
      </c>
      <c r="E1331">
        <v>10008</v>
      </c>
      <c r="F1331">
        <v>5</v>
      </c>
      <c r="G1331">
        <v>672</v>
      </c>
      <c r="H1331">
        <v>1973</v>
      </c>
      <c r="I1331" t="s">
        <v>22</v>
      </c>
      <c r="J1331">
        <v>2002</v>
      </c>
      <c r="K1331">
        <v>1</v>
      </c>
      <c r="L1331" t="s">
        <v>14</v>
      </c>
      <c r="M1331" t="s">
        <v>26</v>
      </c>
      <c r="N1331" t="s">
        <v>25</v>
      </c>
      <c r="O1331" t="s">
        <v>25</v>
      </c>
      <c r="P1331">
        <v>150000</v>
      </c>
      <c r="Q1331">
        <v>15000</v>
      </c>
      <c r="R1331">
        <v>75000</v>
      </c>
      <c r="S1331">
        <v>30000</v>
      </c>
      <c r="T1331">
        <v>500000</v>
      </c>
      <c r="U1331">
        <v>5000</v>
      </c>
      <c r="V1331">
        <v>500</v>
      </c>
      <c r="W1331">
        <v>3523</v>
      </c>
      <c r="X1331">
        <v>0</v>
      </c>
      <c r="Y1331">
        <v>0</v>
      </c>
      <c r="Z1331">
        <f t="shared" si="40"/>
        <v>1</v>
      </c>
      <c r="AA1331">
        <f t="shared" si="41"/>
        <v>3523</v>
      </c>
      <c r="AB1331">
        <f>VLOOKUP(E1331,'Territory Map'!$A$2:$B$26,2,FALSE)</f>
        <v>1</v>
      </c>
    </row>
    <row r="1332" spans="1:28" x14ac:dyDescent="0.2">
      <c r="A1332" t="s">
        <v>1361</v>
      </c>
      <c r="B1332">
        <v>3</v>
      </c>
      <c r="C1332" s="1">
        <v>40909</v>
      </c>
      <c r="E1332">
        <v>10025</v>
      </c>
      <c r="F1332">
        <v>2</v>
      </c>
      <c r="G1332">
        <v>768</v>
      </c>
      <c r="H1332">
        <v>1968</v>
      </c>
      <c r="I1332" t="s">
        <v>22</v>
      </c>
      <c r="J1332">
        <v>2010</v>
      </c>
      <c r="K1332">
        <v>1</v>
      </c>
      <c r="L1332" t="s">
        <v>14</v>
      </c>
      <c r="M1332" t="s">
        <v>26</v>
      </c>
      <c r="N1332" t="s">
        <v>25</v>
      </c>
      <c r="O1332" t="s">
        <v>25</v>
      </c>
      <c r="P1332">
        <v>250000</v>
      </c>
      <c r="Q1332">
        <v>25000</v>
      </c>
      <c r="R1332">
        <v>125000</v>
      </c>
      <c r="S1332">
        <v>50000</v>
      </c>
      <c r="T1332">
        <v>100000</v>
      </c>
      <c r="U1332">
        <v>3000</v>
      </c>
      <c r="V1332">
        <v>500</v>
      </c>
      <c r="W1332">
        <v>3875</v>
      </c>
      <c r="X1332">
        <v>0</v>
      </c>
      <c r="Y1332">
        <v>0</v>
      </c>
      <c r="Z1332">
        <f t="shared" si="40"/>
        <v>1</v>
      </c>
      <c r="AA1332">
        <f t="shared" si="41"/>
        <v>3875</v>
      </c>
      <c r="AB1332">
        <f>VLOOKUP(E1332,'Territory Map'!$A$2:$B$26,2,FALSE)</f>
        <v>7</v>
      </c>
    </row>
    <row r="1333" spans="1:28" x14ac:dyDescent="0.2">
      <c r="A1333" t="s">
        <v>1362</v>
      </c>
      <c r="B1333">
        <v>3</v>
      </c>
      <c r="C1333" s="1">
        <v>40909</v>
      </c>
      <c r="E1333">
        <v>10017</v>
      </c>
      <c r="F1333">
        <v>3</v>
      </c>
      <c r="G1333">
        <v>671</v>
      </c>
      <c r="H1333">
        <v>1964</v>
      </c>
      <c r="I1333" t="s">
        <v>22</v>
      </c>
      <c r="J1333">
        <v>1971</v>
      </c>
      <c r="K1333">
        <v>1</v>
      </c>
      <c r="L1333" t="s">
        <v>14</v>
      </c>
      <c r="M1333" t="s">
        <v>26</v>
      </c>
      <c r="N1333" t="s">
        <v>26</v>
      </c>
      <c r="O1333" t="s">
        <v>25</v>
      </c>
      <c r="P1333">
        <v>250000</v>
      </c>
      <c r="Q1333">
        <v>25000</v>
      </c>
      <c r="R1333">
        <v>125000</v>
      </c>
      <c r="S1333">
        <v>50000</v>
      </c>
      <c r="T1333">
        <v>100000</v>
      </c>
      <c r="U1333">
        <v>5000</v>
      </c>
      <c r="V1333">
        <v>1000</v>
      </c>
      <c r="W1333">
        <v>3470</v>
      </c>
      <c r="X1333">
        <v>0</v>
      </c>
      <c r="Y1333">
        <v>0</v>
      </c>
      <c r="Z1333">
        <f t="shared" si="40"/>
        <v>1</v>
      </c>
      <c r="AA1333">
        <f t="shared" si="41"/>
        <v>3470</v>
      </c>
      <c r="AB1333">
        <f>VLOOKUP(E1333,'Territory Map'!$A$2:$B$26,2,FALSE)</f>
        <v>3</v>
      </c>
    </row>
    <row r="1334" spans="1:28" x14ac:dyDescent="0.2">
      <c r="A1334" t="s">
        <v>1363</v>
      </c>
      <c r="B1334">
        <v>3</v>
      </c>
      <c r="C1334" s="1">
        <v>40909</v>
      </c>
      <c r="E1334">
        <v>10020</v>
      </c>
      <c r="F1334">
        <v>4</v>
      </c>
      <c r="G1334">
        <v>655</v>
      </c>
      <c r="H1334">
        <v>1960</v>
      </c>
      <c r="I1334" t="s">
        <v>22</v>
      </c>
      <c r="J1334">
        <v>1982</v>
      </c>
      <c r="K1334">
        <v>1</v>
      </c>
      <c r="L1334" t="s">
        <v>14</v>
      </c>
      <c r="M1334" t="s">
        <v>25</v>
      </c>
      <c r="N1334" t="s">
        <v>25</v>
      </c>
      <c r="O1334" t="s">
        <v>25</v>
      </c>
      <c r="P1334">
        <v>200000</v>
      </c>
      <c r="Q1334">
        <v>20000</v>
      </c>
      <c r="R1334">
        <v>100000</v>
      </c>
      <c r="S1334">
        <v>40000</v>
      </c>
      <c r="T1334">
        <v>100000</v>
      </c>
      <c r="U1334">
        <v>1000</v>
      </c>
      <c r="V1334">
        <v>250</v>
      </c>
      <c r="W1334">
        <v>6717</v>
      </c>
      <c r="X1334">
        <v>0</v>
      </c>
      <c r="Y1334">
        <v>0</v>
      </c>
      <c r="Z1334">
        <f t="shared" si="40"/>
        <v>1</v>
      </c>
      <c r="AA1334">
        <f t="shared" si="41"/>
        <v>6717</v>
      </c>
      <c r="AB1334">
        <f>VLOOKUP(E1334,'Territory Map'!$A$2:$B$26,2,FALSE)</f>
        <v>7</v>
      </c>
    </row>
    <row r="1335" spans="1:28" x14ac:dyDescent="0.2">
      <c r="A1335" t="s">
        <v>1364</v>
      </c>
      <c r="B1335">
        <v>3</v>
      </c>
      <c r="C1335" s="1">
        <v>40909</v>
      </c>
      <c r="E1335">
        <v>10012</v>
      </c>
      <c r="F1335">
        <v>4</v>
      </c>
      <c r="G1335">
        <v>761</v>
      </c>
      <c r="H1335">
        <v>1969</v>
      </c>
      <c r="I1335" t="s">
        <v>22</v>
      </c>
      <c r="J1335">
        <v>2003</v>
      </c>
      <c r="K1335">
        <v>1</v>
      </c>
      <c r="L1335" t="s">
        <v>14</v>
      </c>
      <c r="M1335" t="s">
        <v>25</v>
      </c>
      <c r="N1335" t="s">
        <v>25</v>
      </c>
      <c r="O1335" t="s">
        <v>25</v>
      </c>
      <c r="P1335">
        <v>70000</v>
      </c>
      <c r="Q1335">
        <v>7000</v>
      </c>
      <c r="R1335">
        <v>49000</v>
      </c>
      <c r="S1335">
        <v>14000</v>
      </c>
      <c r="T1335">
        <v>500000</v>
      </c>
      <c r="U1335">
        <v>1000</v>
      </c>
      <c r="V1335">
        <v>500</v>
      </c>
      <c r="W1335">
        <v>1285</v>
      </c>
      <c r="X1335">
        <v>0</v>
      </c>
      <c r="Y1335">
        <v>0</v>
      </c>
      <c r="Z1335">
        <f t="shared" si="40"/>
        <v>1</v>
      </c>
      <c r="AA1335">
        <f t="shared" si="41"/>
        <v>1285</v>
      </c>
      <c r="AB1335">
        <f>VLOOKUP(E1335,'Territory Map'!$A$2:$B$26,2,FALSE)</f>
        <v>3</v>
      </c>
    </row>
    <row r="1336" spans="1:28" x14ac:dyDescent="0.2">
      <c r="A1336" t="s">
        <v>1365</v>
      </c>
      <c r="B1336">
        <v>3</v>
      </c>
      <c r="C1336" s="1">
        <v>40909</v>
      </c>
      <c r="E1336">
        <v>10003</v>
      </c>
      <c r="F1336">
        <v>5</v>
      </c>
      <c r="G1336">
        <v>864</v>
      </c>
      <c r="H1336">
        <v>1965</v>
      </c>
      <c r="I1336" t="s">
        <v>22</v>
      </c>
      <c r="J1336">
        <v>1971</v>
      </c>
      <c r="K1336">
        <v>1</v>
      </c>
      <c r="L1336" t="s">
        <v>14</v>
      </c>
      <c r="M1336" t="s">
        <v>26</v>
      </c>
      <c r="N1336" t="s">
        <v>26</v>
      </c>
      <c r="O1336" t="s">
        <v>25</v>
      </c>
      <c r="P1336">
        <v>150000</v>
      </c>
      <c r="Q1336">
        <v>15000</v>
      </c>
      <c r="R1336">
        <v>75000</v>
      </c>
      <c r="S1336">
        <v>30000</v>
      </c>
      <c r="T1336">
        <v>500000</v>
      </c>
      <c r="U1336">
        <v>5000</v>
      </c>
      <c r="V1336">
        <v>250</v>
      </c>
      <c r="W1336">
        <v>1623</v>
      </c>
      <c r="X1336">
        <v>1</v>
      </c>
      <c r="Y1336">
        <v>1500</v>
      </c>
      <c r="Z1336">
        <f t="shared" si="40"/>
        <v>1</v>
      </c>
      <c r="AA1336">
        <f t="shared" si="41"/>
        <v>1623</v>
      </c>
      <c r="AB1336">
        <f>VLOOKUP(E1336,'Territory Map'!$A$2:$B$26,2,FALSE)</f>
        <v>5</v>
      </c>
    </row>
    <row r="1337" spans="1:28" x14ac:dyDescent="0.2">
      <c r="A1337" t="s">
        <v>1366</v>
      </c>
      <c r="B1337">
        <v>3</v>
      </c>
      <c r="C1337" s="1">
        <v>40909</v>
      </c>
      <c r="E1337">
        <v>10019</v>
      </c>
      <c r="F1337">
        <v>4</v>
      </c>
      <c r="G1337">
        <v>761</v>
      </c>
      <c r="H1337">
        <v>1955</v>
      </c>
      <c r="I1337" t="s">
        <v>22</v>
      </c>
      <c r="J1337">
        <v>1965</v>
      </c>
      <c r="K1337">
        <v>1</v>
      </c>
      <c r="L1337" t="s">
        <v>16</v>
      </c>
      <c r="M1337" t="s">
        <v>26</v>
      </c>
      <c r="N1337" t="s">
        <v>25</v>
      </c>
      <c r="O1337" t="s">
        <v>25</v>
      </c>
      <c r="P1337">
        <v>50000</v>
      </c>
      <c r="Q1337">
        <v>5000</v>
      </c>
      <c r="R1337">
        <v>25000</v>
      </c>
      <c r="S1337">
        <v>10000</v>
      </c>
      <c r="T1337">
        <v>300000</v>
      </c>
      <c r="U1337">
        <v>3000</v>
      </c>
      <c r="V1337">
        <v>250</v>
      </c>
      <c r="W1337">
        <v>796</v>
      </c>
      <c r="X1337">
        <v>0</v>
      </c>
      <c r="Y1337">
        <v>0</v>
      </c>
      <c r="Z1337">
        <f t="shared" si="40"/>
        <v>1</v>
      </c>
      <c r="AA1337">
        <f t="shared" si="41"/>
        <v>796</v>
      </c>
      <c r="AB1337">
        <f>VLOOKUP(E1337,'Territory Map'!$A$2:$B$26,2,FALSE)</f>
        <v>1</v>
      </c>
    </row>
    <row r="1338" spans="1:28" x14ac:dyDescent="0.2">
      <c r="A1338" t="s">
        <v>1367</v>
      </c>
      <c r="B1338">
        <v>3</v>
      </c>
      <c r="C1338" s="1">
        <v>40909</v>
      </c>
      <c r="E1338">
        <v>10004</v>
      </c>
      <c r="F1338">
        <v>4</v>
      </c>
      <c r="G1338">
        <v>787</v>
      </c>
      <c r="H1338">
        <v>1973</v>
      </c>
      <c r="I1338" t="s">
        <v>22</v>
      </c>
      <c r="J1338">
        <v>1973</v>
      </c>
      <c r="K1338">
        <v>7</v>
      </c>
      <c r="L1338" t="s">
        <v>16</v>
      </c>
      <c r="M1338" t="s">
        <v>26</v>
      </c>
      <c r="N1338" t="s">
        <v>26</v>
      </c>
      <c r="O1338" t="s">
        <v>25</v>
      </c>
      <c r="P1338">
        <v>90000</v>
      </c>
      <c r="Q1338">
        <v>9000</v>
      </c>
      <c r="R1338">
        <v>45000</v>
      </c>
      <c r="S1338">
        <v>18000</v>
      </c>
      <c r="T1338">
        <v>500000</v>
      </c>
      <c r="U1338">
        <v>1000</v>
      </c>
      <c r="V1338">
        <v>1000</v>
      </c>
      <c r="W1338">
        <v>1093</v>
      </c>
      <c r="X1338">
        <v>0</v>
      </c>
      <c r="Y1338">
        <v>0</v>
      </c>
      <c r="Z1338">
        <f t="shared" si="40"/>
        <v>1</v>
      </c>
      <c r="AA1338">
        <f t="shared" si="41"/>
        <v>1093</v>
      </c>
      <c r="AB1338">
        <f>VLOOKUP(E1338,'Territory Map'!$A$2:$B$26,2,FALSE)</f>
        <v>5</v>
      </c>
    </row>
    <row r="1339" spans="1:28" x14ac:dyDescent="0.2">
      <c r="A1339" t="s">
        <v>1368</v>
      </c>
      <c r="B1339">
        <v>3</v>
      </c>
      <c r="C1339" s="1">
        <v>40909</v>
      </c>
      <c r="E1339">
        <v>10014</v>
      </c>
      <c r="F1339">
        <v>4</v>
      </c>
      <c r="G1339">
        <v>660</v>
      </c>
      <c r="H1339">
        <v>1985</v>
      </c>
      <c r="I1339" t="s">
        <v>22</v>
      </c>
      <c r="J1339">
        <v>1988</v>
      </c>
      <c r="K1339">
        <v>1</v>
      </c>
      <c r="L1339" t="s">
        <v>15</v>
      </c>
      <c r="M1339" t="s">
        <v>26</v>
      </c>
      <c r="N1339" t="s">
        <v>25</v>
      </c>
      <c r="O1339" t="s">
        <v>25</v>
      </c>
      <c r="P1339">
        <v>90000</v>
      </c>
      <c r="Q1339">
        <v>9000</v>
      </c>
      <c r="R1339">
        <v>45000</v>
      </c>
      <c r="S1339">
        <v>18000</v>
      </c>
      <c r="T1339">
        <v>500000</v>
      </c>
      <c r="U1339">
        <v>5000</v>
      </c>
      <c r="V1339">
        <v>1000</v>
      </c>
      <c r="W1339">
        <v>1749</v>
      </c>
      <c r="X1339">
        <v>0</v>
      </c>
      <c r="Y1339">
        <v>0</v>
      </c>
      <c r="Z1339">
        <f t="shared" si="40"/>
        <v>1</v>
      </c>
      <c r="AA1339">
        <f t="shared" si="41"/>
        <v>1749</v>
      </c>
      <c r="AB1339">
        <f>VLOOKUP(E1339,'Territory Map'!$A$2:$B$26,2,FALSE)</f>
        <v>1</v>
      </c>
    </row>
    <row r="1340" spans="1:28" x14ac:dyDescent="0.2">
      <c r="A1340" t="s">
        <v>1369</v>
      </c>
      <c r="B1340">
        <v>3</v>
      </c>
      <c r="C1340" s="1">
        <v>40909</v>
      </c>
      <c r="E1340">
        <v>10007</v>
      </c>
      <c r="F1340">
        <v>3</v>
      </c>
      <c r="G1340">
        <v>800</v>
      </c>
      <c r="H1340">
        <v>1980</v>
      </c>
      <c r="I1340" t="s">
        <v>22</v>
      </c>
      <c r="J1340">
        <v>1994</v>
      </c>
      <c r="K1340">
        <v>7</v>
      </c>
      <c r="L1340" t="s">
        <v>14</v>
      </c>
      <c r="M1340" t="s">
        <v>26</v>
      </c>
      <c r="N1340" t="s">
        <v>25</v>
      </c>
      <c r="O1340" t="s">
        <v>25</v>
      </c>
      <c r="P1340">
        <v>150000</v>
      </c>
      <c r="Q1340">
        <v>15000</v>
      </c>
      <c r="R1340">
        <v>75000</v>
      </c>
      <c r="S1340">
        <v>30000</v>
      </c>
      <c r="T1340">
        <v>300000</v>
      </c>
      <c r="U1340">
        <v>1000</v>
      </c>
      <c r="V1340">
        <v>500</v>
      </c>
      <c r="W1340">
        <v>1412</v>
      </c>
      <c r="X1340">
        <v>1</v>
      </c>
      <c r="Y1340">
        <v>25650</v>
      </c>
      <c r="Z1340">
        <f t="shared" si="40"/>
        <v>1</v>
      </c>
      <c r="AA1340">
        <f t="shared" si="41"/>
        <v>1412</v>
      </c>
      <c r="AB1340">
        <f>VLOOKUP(E1340,'Territory Map'!$A$2:$B$26,2,FALSE)</f>
        <v>3</v>
      </c>
    </row>
    <row r="1341" spans="1:28" x14ac:dyDescent="0.2">
      <c r="A1341" t="s">
        <v>1370</v>
      </c>
      <c r="B1341">
        <v>3</v>
      </c>
      <c r="C1341" s="1">
        <v>40909</v>
      </c>
      <c r="E1341">
        <v>10005</v>
      </c>
      <c r="F1341">
        <v>4</v>
      </c>
      <c r="G1341">
        <v>769</v>
      </c>
      <c r="H1341">
        <v>1978</v>
      </c>
      <c r="I1341" t="s">
        <v>22</v>
      </c>
      <c r="J1341">
        <v>2003</v>
      </c>
      <c r="K1341">
        <v>1</v>
      </c>
      <c r="L1341" t="s">
        <v>14</v>
      </c>
      <c r="M1341" t="s">
        <v>26</v>
      </c>
      <c r="N1341" t="s">
        <v>26</v>
      </c>
      <c r="O1341" t="s">
        <v>25</v>
      </c>
      <c r="P1341">
        <v>50000</v>
      </c>
      <c r="Q1341">
        <v>5000</v>
      </c>
      <c r="R1341">
        <v>25000</v>
      </c>
      <c r="S1341">
        <v>10000</v>
      </c>
      <c r="T1341">
        <v>100000</v>
      </c>
      <c r="U1341">
        <v>1000</v>
      </c>
      <c r="V1341">
        <v>500</v>
      </c>
      <c r="W1341">
        <v>1110</v>
      </c>
      <c r="X1341">
        <v>0</v>
      </c>
      <c r="Y1341">
        <v>0</v>
      </c>
      <c r="Z1341">
        <f t="shared" si="40"/>
        <v>1</v>
      </c>
      <c r="AA1341">
        <f t="shared" si="41"/>
        <v>1110</v>
      </c>
      <c r="AB1341">
        <f>VLOOKUP(E1341,'Territory Map'!$A$2:$B$26,2,FALSE)</f>
        <v>7</v>
      </c>
    </row>
    <row r="1342" spans="1:28" x14ac:dyDescent="0.2">
      <c r="A1342" t="s">
        <v>1371</v>
      </c>
      <c r="B1342">
        <v>3</v>
      </c>
      <c r="C1342" s="1">
        <v>40909</v>
      </c>
      <c r="E1342">
        <v>10023</v>
      </c>
      <c r="F1342">
        <v>5</v>
      </c>
      <c r="G1342">
        <v>656</v>
      </c>
      <c r="H1342">
        <v>1957</v>
      </c>
      <c r="I1342" t="s">
        <v>22</v>
      </c>
      <c r="J1342">
        <v>2011</v>
      </c>
      <c r="K1342">
        <v>1</v>
      </c>
      <c r="L1342" t="s">
        <v>14</v>
      </c>
      <c r="M1342" t="s">
        <v>26</v>
      </c>
      <c r="N1342" t="s">
        <v>25</v>
      </c>
      <c r="O1342" t="s">
        <v>25</v>
      </c>
      <c r="P1342">
        <v>200000</v>
      </c>
      <c r="Q1342">
        <v>20000</v>
      </c>
      <c r="R1342">
        <v>100000</v>
      </c>
      <c r="S1342">
        <v>40000</v>
      </c>
      <c r="T1342">
        <v>100000</v>
      </c>
      <c r="U1342">
        <v>1000</v>
      </c>
      <c r="V1342">
        <v>500</v>
      </c>
      <c r="W1342">
        <v>3341</v>
      </c>
      <c r="X1342">
        <v>0</v>
      </c>
      <c r="Y1342">
        <v>0</v>
      </c>
      <c r="Z1342">
        <f t="shared" si="40"/>
        <v>1</v>
      </c>
      <c r="AA1342">
        <f t="shared" si="41"/>
        <v>3341</v>
      </c>
      <c r="AB1342">
        <f>VLOOKUP(E1342,'Territory Map'!$A$2:$B$26,2,FALSE)</f>
        <v>4</v>
      </c>
    </row>
    <row r="1343" spans="1:28" x14ac:dyDescent="0.2">
      <c r="A1343" t="s">
        <v>1372</v>
      </c>
      <c r="B1343">
        <v>3</v>
      </c>
      <c r="C1343" s="1">
        <v>40909</v>
      </c>
      <c r="E1343">
        <v>10014</v>
      </c>
      <c r="F1343">
        <v>4</v>
      </c>
      <c r="G1343">
        <v>900</v>
      </c>
      <c r="H1343">
        <v>1963</v>
      </c>
      <c r="I1343" t="s">
        <v>23</v>
      </c>
      <c r="J1343">
        <v>1977</v>
      </c>
      <c r="K1343">
        <v>1</v>
      </c>
      <c r="L1343" t="s">
        <v>14</v>
      </c>
      <c r="M1343" t="s">
        <v>26</v>
      </c>
      <c r="N1343" t="s">
        <v>25</v>
      </c>
      <c r="O1343" t="s">
        <v>25</v>
      </c>
      <c r="P1343">
        <v>300000</v>
      </c>
      <c r="Q1343">
        <v>30000</v>
      </c>
      <c r="R1343">
        <v>150000</v>
      </c>
      <c r="S1343">
        <v>60000</v>
      </c>
      <c r="T1343">
        <v>500000</v>
      </c>
      <c r="U1343">
        <v>1000</v>
      </c>
      <c r="V1343">
        <v>250</v>
      </c>
      <c r="W1343">
        <v>2216</v>
      </c>
      <c r="X1343">
        <v>0</v>
      </c>
      <c r="Y1343">
        <v>0</v>
      </c>
      <c r="Z1343">
        <f t="shared" si="40"/>
        <v>1</v>
      </c>
      <c r="AA1343">
        <f t="shared" si="41"/>
        <v>2216</v>
      </c>
      <c r="AB1343">
        <f>VLOOKUP(E1343,'Territory Map'!$A$2:$B$26,2,FALSE)</f>
        <v>1</v>
      </c>
    </row>
    <row r="1344" spans="1:28" x14ac:dyDescent="0.2">
      <c r="A1344" t="s">
        <v>1373</v>
      </c>
      <c r="B1344">
        <v>3</v>
      </c>
      <c r="C1344" s="1">
        <v>40909</v>
      </c>
      <c r="D1344" s="1">
        <v>41091</v>
      </c>
      <c r="E1344">
        <v>10017</v>
      </c>
      <c r="F1344">
        <v>2</v>
      </c>
      <c r="G1344">
        <v>825</v>
      </c>
      <c r="H1344">
        <v>2005</v>
      </c>
      <c r="I1344" t="s">
        <v>22</v>
      </c>
      <c r="J1344">
        <v>2005</v>
      </c>
      <c r="K1344">
        <v>1</v>
      </c>
      <c r="L1344" t="s">
        <v>14</v>
      </c>
      <c r="M1344" t="s">
        <v>26</v>
      </c>
      <c r="N1344" t="s">
        <v>25</v>
      </c>
      <c r="O1344" t="s">
        <v>25</v>
      </c>
      <c r="P1344">
        <v>150000</v>
      </c>
      <c r="Q1344">
        <v>15000</v>
      </c>
      <c r="R1344">
        <v>90000</v>
      </c>
      <c r="S1344">
        <v>30000</v>
      </c>
      <c r="T1344">
        <v>100000</v>
      </c>
      <c r="U1344">
        <v>1000</v>
      </c>
      <c r="V1344">
        <v>500</v>
      </c>
      <c r="W1344">
        <v>890</v>
      </c>
      <c r="X1344">
        <v>1</v>
      </c>
      <c r="Y1344">
        <v>21660</v>
      </c>
      <c r="Z1344">
        <f t="shared" si="40"/>
        <v>0.5</v>
      </c>
      <c r="AA1344">
        <f t="shared" si="41"/>
        <v>445</v>
      </c>
      <c r="AB1344">
        <f>VLOOKUP(E1344,'Territory Map'!$A$2:$B$26,2,FALSE)</f>
        <v>3</v>
      </c>
    </row>
    <row r="1345" spans="1:28" x14ac:dyDescent="0.2">
      <c r="A1345" t="s">
        <v>1374</v>
      </c>
      <c r="B1345">
        <v>3</v>
      </c>
      <c r="C1345" s="1">
        <v>40909</v>
      </c>
      <c r="E1345">
        <v>10013</v>
      </c>
      <c r="F1345">
        <v>3</v>
      </c>
      <c r="G1345">
        <v>807</v>
      </c>
      <c r="H1345">
        <v>1998</v>
      </c>
      <c r="I1345" t="s">
        <v>22</v>
      </c>
      <c r="J1345">
        <v>1998</v>
      </c>
      <c r="K1345">
        <v>1</v>
      </c>
      <c r="L1345" t="s">
        <v>16</v>
      </c>
      <c r="M1345" t="s">
        <v>26</v>
      </c>
      <c r="N1345" t="s">
        <v>25</v>
      </c>
      <c r="O1345" t="s">
        <v>25</v>
      </c>
      <c r="P1345">
        <v>100000</v>
      </c>
      <c r="Q1345">
        <v>10000</v>
      </c>
      <c r="R1345">
        <v>50000</v>
      </c>
      <c r="S1345">
        <v>20000</v>
      </c>
      <c r="T1345">
        <v>300000</v>
      </c>
      <c r="U1345">
        <v>5000</v>
      </c>
      <c r="V1345">
        <v>1000</v>
      </c>
      <c r="W1345">
        <v>385</v>
      </c>
      <c r="X1345">
        <v>0</v>
      </c>
      <c r="Y1345">
        <v>0</v>
      </c>
      <c r="Z1345">
        <f t="shared" si="40"/>
        <v>1</v>
      </c>
      <c r="AA1345">
        <f t="shared" si="41"/>
        <v>385</v>
      </c>
      <c r="AB1345">
        <f>VLOOKUP(E1345,'Territory Map'!$A$2:$B$26,2,FALSE)</f>
        <v>2</v>
      </c>
    </row>
    <row r="1346" spans="1:28" x14ac:dyDescent="0.2">
      <c r="A1346" t="s">
        <v>1375</v>
      </c>
      <c r="B1346">
        <v>3</v>
      </c>
      <c r="C1346" s="1">
        <v>40909</v>
      </c>
      <c r="E1346">
        <v>10012</v>
      </c>
      <c r="F1346">
        <v>1</v>
      </c>
      <c r="G1346">
        <v>852</v>
      </c>
      <c r="H1346">
        <v>1971</v>
      </c>
      <c r="I1346" t="s">
        <v>22</v>
      </c>
      <c r="J1346">
        <v>2009</v>
      </c>
      <c r="K1346">
        <v>9</v>
      </c>
      <c r="L1346" t="s">
        <v>14</v>
      </c>
      <c r="M1346" t="s">
        <v>26</v>
      </c>
      <c r="N1346" t="s">
        <v>26</v>
      </c>
      <c r="O1346" t="s">
        <v>25</v>
      </c>
      <c r="P1346">
        <v>60000</v>
      </c>
      <c r="Q1346">
        <v>6000</v>
      </c>
      <c r="R1346">
        <v>42000</v>
      </c>
      <c r="S1346">
        <v>12000</v>
      </c>
      <c r="T1346">
        <v>300000</v>
      </c>
      <c r="U1346">
        <v>1000</v>
      </c>
      <c r="V1346">
        <v>500</v>
      </c>
      <c r="W1346">
        <v>563</v>
      </c>
      <c r="X1346">
        <v>0</v>
      </c>
      <c r="Y1346">
        <v>0</v>
      </c>
      <c r="Z1346">
        <f t="shared" si="40"/>
        <v>1</v>
      </c>
      <c r="AA1346">
        <f t="shared" si="41"/>
        <v>563</v>
      </c>
      <c r="AB1346">
        <f>VLOOKUP(E1346,'Territory Map'!$A$2:$B$26,2,FALSE)</f>
        <v>3</v>
      </c>
    </row>
    <row r="1347" spans="1:28" x14ac:dyDescent="0.2">
      <c r="A1347" t="s">
        <v>1376</v>
      </c>
      <c r="B1347">
        <v>3</v>
      </c>
      <c r="C1347" s="1">
        <v>40909</v>
      </c>
      <c r="E1347">
        <v>10023</v>
      </c>
      <c r="F1347">
        <v>4</v>
      </c>
      <c r="G1347">
        <v>808</v>
      </c>
      <c r="H1347">
        <v>1996</v>
      </c>
      <c r="I1347" t="s">
        <v>22</v>
      </c>
      <c r="J1347">
        <v>1996</v>
      </c>
      <c r="K1347">
        <v>1</v>
      </c>
      <c r="L1347" t="s">
        <v>14</v>
      </c>
      <c r="M1347" t="s">
        <v>25</v>
      </c>
      <c r="N1347" t="s">
        <v>25</v>
      </c>
      <c r="O1347" t="s">
        <v>25</v>
      </c>
      <c r="P1347">
        <v>300000</v>
      </c>
      <c r="Q1347">
        <v>30000</v>
      </c>
      <c r="R1347">
        <v>150000</v>
      </c>
      <c r="S1347">
        <v>60000</v>
      </c>
      <c r="T1347">
        <v>100000</v>
      </c>
      <c r="U1347">
        <v>1000</v>
      </c>
      <c r="V1347">
        <v>500</v>
      </c>
      <c r="W1347">
        <v>1949</v>
      </c>
      <c r="X1347">
        <v>0</v>
      </c>
      <c r="Y1347">
        <v>0</v>
      </c>
      <c r="Z1347">
        <f t="shared" ref="Z1347:Z1410" si="42">IF(ISBLANK(D1347),1,0.5)</f>
        <v>1</v>
      </c>
      <c r="AA1347">
        <f t="shared" ref="AA1347:AA1410" si="43">Z1347*W1347</f>
        <v>1949</v>
      </c>
      <c r="AB1347">
        <f>VLOOKUP(E1347,'Territory Map'!$A$2:$B$26,2,FALSE)</f>
        <v>4</v>
      </c>
    </row>
    <row r="1348" spans="1:28" x14ac:dyDescent="0.2">
      <c r="A1348" t="s">
        <v>1377</v>
      </c>
      <c r="B1348">
        <v>3</v>
      </c>
      <c r="C1348" s="1">
        <v>40909</v>
      </c>
      <c r="E1348">
        <v>10007</v>
      </c>
      <c r="F1348">
        <v>2</v>
      </c>
      <c r="G1348">
        <v>811</v>
      </c>
      <c r="H1348">
        <v>1993</v>
      </c>
      <c r="I1348" t="s">
        <v>22</v>
      </c>
      <c r="J1348">
        <v>1993</v>
      </c>
      <c r="K1348">
        <v>1</v>
      </c>
      <c r="L1348" t="s">
        <v>14</v>
      </c>
      <c r="M1348" t="s">
        <v>25</v>
      </c>
      <c r="N1348" t="s">
        <v>25</v>
      </c>
      <c r="O1348" t="s">
        <v>25</v>
      </c>
      <c r="P1348">
        <v>250000</v>
      </c>
      <c r="Q1348">
        <v>25000</v>
      </c>
      <c r="R1348">
        <v>125000</v>
      </c>
      <c r="S1348">
        <v>50000</v>
      </c>
      <c r="T1348">
        <v>100000</v>
      </c>
      <c r="U1348">
        <v>3000</v>
      </c>
      <c r="V1348">
        <v>500</v>
      </c>
      <c r="W1348">
        <v>1574</v>
      </c>
      <c r="X1348">
        <v>0</v>
      </c>
      <c r="Y1348">
        <v>0</v>
      </c>
      <c r="Z1348">
        <f t="shared" si="42"/>
        <v>1</v>
      </c>
      <c r="AA1348">
        <f t="shared" si="43"/>
        <v>1574</v>
      </c>
      <c r="AB1348">
        <f>VLOOKUP(E1348,'Territory Map'!$A$2:$B$26,2,FALSE)</f>
        <v>3</v>
      </c>
    </row>
    <row r="1349" spans="1:28" x14ac:dyDescent="0.2">
      <c r="A1349" t="s">
        <v>1378</v>
      </c>
      <c r="B1349">
        <v>3</v>
      </c>
      <c r="C1349" s="1">
        <v>40909</v>
      </c>
      <c r="E1349">
        <v>10008</v>
      </c>
      <c r="F1349">
        <v>2</v>
      </c>
      <c r="G1349">
        <v>714</v>
      </c>
      <c r="H1349">
        <v>2000</v>
      </c>
      <c r="I1349" t="s">
        <v>22</v>
      </c>
      <c r="J1349">
        <v>2000</v>
      </c>
      <c r="K1349">
        <v>1</v>
      </c>
      <c r="L1349" t="s">
        <v>15</v>
      </c>
      <c r="M1349" t="s">
        <v>26</v>
      </c>
      <c r="N1349" t="s">
        <v>25</v>
      </c>
      <c r="O1349" t="s">
        <v>25</v>
      </c>
      <c r="P1349">
        <v>50000</v>
      </c>
      <c r="Q1349">
        <v>5000</v>
      </c>
      <c r="R1349">
        <v>25000</v>
      </c>
      <c r="S1349">
        <v>10000</v>
      </c>
      <c r="T1349">
        <v>100000</v>
      </c>
      <c r="U1349">
        <v>1000</v>
      </c>
      <c r="V1349">
        <v>500</v>
      </c>
      <c r="W1349">
        <v>509</v>
      </c>
      <c r="X1349">
        <v>0</v>
      </c>
      <c r="Y1349">
        <v>0</v>
      </c>
      <c r="Z1349">
        <f t="shared" si="42"/>
        <v>1</v>
      </c>
      <c r="AA1349">
        <f t="shared" si="43"/>
        <v>509</v>
      </c>
      <c r="AB1349">
        <f>VLOOKUP(E1349,'Territory Map'!$A$2:$B$26,2,FALSE)</f>
        <v>1</v>
      </c>
    </row>
    <row r="1350" spans="1:28" x14ac:dyDescent="0.2">
      <c r="A1350" t="s">
        <v>1379</v>
      </c>
      <c r="B1350">
        <v>3</v>
      </c>
      <c r="C1350" s="1">
        <v>40909</v>
      </c>
      <c r="E1350">
        <v>10003</v>
      </c>
      <c r="F1350">
        <v>4</v>
      </c>
      <c r="G1350">
        <v>853</v>
      </c>
      <c r="H1350">
        <v>1952</v>
      </c>
      <c r="I1350" t="s">
        <v>22</v>
      </c>
      <c r="J1350">
        <v>1994</v>
      </c>
      <c r="K1350">
        <v>1</v>
      </c>
      <c r="L1350" t="s">
        <v>14</v>
      </c>
      <c r="M1350" t="s">
        <v>25</v>
      </c>
      <c r="N1350" t="s">
        <v>26</v>
      </c>
      <c r="O1350" t="s">
        <v>25</v>
      </c>
      <c r="P1350">
        <v>125000</v>
      </c>
      <c r="Q1350">
        <v>12500</v>
      </c>
      <c r="R1350">
        <v>62500</v>
      </c>
      <c r="S1350">
        <v>25000</v>
      </c>
      <c r="T1350">
        <v>100000</v>
      </c>
      <c r="U1350">
        <v>1000</v>
      </c>
      <c r="V1350">
        <v>250</v>
      </c>
      <c r="W1350">
        <v>1070</v>
      </c>
      <c r="X1350">
        <v>0</v>
      </c>
      <c r="Y1350">
        <v>0</v>
      </c>
      <c r="Z1350">
        <f t="shared" si="42"/>
        <v>1</v>
      </c>
      <c r="AA1350">
        <f t="shared" si="43"/>
        <v>1070</v>
      </c>
      <c r="AB1350">
        <f>VLOOKUP(E1350,'Territory Map'!$A$2:$B$26,2,FALSE)</f>
        <v>5</v>
      </c>
    </row>
    <row r="1351" spans="1:28" x14ac:dyDescent="0.2">
      <c r="A1351" t="s">
        <v>1380</v>
      </c>
      <c r="B1351">
        <v>3</v>
      </c>
      <c r="C1351" s="1">
        <v>40909</v>
      </c>
      <c r="E1351">
        <v>10019</v>
      </c>
      <c r="F1351">
        <v>2</v>
      </c>
      <c r="G1351">
        <v>671</v>
      </c>
      <c r="H1351">
        <v>1970</v>
      </c>
      <c r="I1351" t="s">
        <v>23</v>
      </c>
      <c r="J1351">
        <v>1980</v>
      </c>
      <c r="K1351">
        <v>1</v>
      </c>
      <c r="L1351" t="s">
        <v>16</v>
      </c>
      <c r="M1351" t="s">
        <v>26</v>
      </c>
      <c r="N1351" t="s">
        <v>26</v>
      </c>
      <c r="O1351" t="s">
        <v>25</v>
      </c>
      <c r="P1351">
        <v>90000</v>
      </c>
      <c r="Q1351">
        <v>9000</v>
      </c>
      <c r="R1351">
        <v>45000</v>
      </c>
      <c r="S1351">
        <v>18000</v>
      </c>
      <c r="T1351">
        <v>100000</v>
      </c>
      <c r="U1351">
        <v>3000</v>
      </c>
      <c r="V1351">
        <v>1000</v>
      </c>
      <c r="W1351">
        <v>985</v>
      </c>
      <c r="X1351">
        <v>0</v>
      </c>
      <c r="Y1351">
        <v>0</v>
      </c>
      <c r="Z1351">
        <f t="shared" si="42"/>
        <v>1</v>
      </c>
      <c r="AA1351">
        <f t="shared" si="43"/>
        <v>985</v>
      </c>
      <c r="AB1351">
        <f>VLOOKUP(E1351,'Territory Map'!$A$2:$B$26,2,FALSE)</f>
        <v>1</v>
      </c>
    </row>
    <row r="1352" spans="1:28" x14ac:dyDescent="0.2">
      <c r="A1352" t="s">
        <v>1381</v>
      </c>
      <c r="B1352">
        <v>3</v>
      </c>
      <c r="C1352" s="1">
        <v>40909</v>
      </c>
      <c r="E1352">
        <v>10001</v>
      </c>
      <c r="F1352">
        <v>1</v>
      </c>
      <c r="G1352">
        <v>692</v>
      </c>
      <c r="H1352">
        <v>1961</v>
      </c>
      <c r="I1352" t="s">
        <v>23</v>
      </c>
      <c r="J1352">
        <v>1969</v>
      </c>
      <c r="K1352">
        <v>1</v>
      </c>
      <c r="L1352" t="s">
        <v>14</v>
      </c>
      <c r="M1352" t="s">
        <v>26</v>
      </c>
      <c r="N1352" t="s">
        <v>26</v>
      </c>
      <c r="O1352" t="s">
        <v>25</v>
      </c>
      <c r="P1352">
        <v>70000</v>
      </c>
      <c r="Q1352">
        <v>7000</v>
      </c>
      <c r="R1352">
        <v>35000</v>
      </c>
      <c r="S1352">
        <v>14000</v>
      </c>
      <c r="T1352">
        <v>500000</v>
      </c>
      <c r="U1352">
        <v>1000</v>
      </c>
      <c r="V1352">
        <v>500</v>
      </c>
      <c r="W1352">
        <v>1392</v>
      </c>
      <c r="X1352">
        <v>0</v>
      </c>
      <c r="Y1352">
        <v>0</v>
      </c>
      <c r="Z1352">
        <f t="shared" si="42"/>
        <v>1</v>
      </c>
      <c r="AA1352">
        <f t="shared" si="43"/>
        <v>1392</v>
      </c>
      <c r="AB1352">
        <f>VLOOKUP(E1352,'Territory Map'!$A$2:$B$26,2,FALSE)</f>
        <v>6</v>
      </c>
    </row>
    <row r="1353" spans="1:28" x14ac:dyDescent="0.2">
      <c r="A1353" t="s">
        <v>1382</v>
      </c>
      <c r="B1353">
        <v>3</v>
      </c>
      <c r="C1353" s="1">
        <v>40909</v>
      </c>
      <c r="E1353">
        <v>10014</v>
      </c>
      <c r="F1353">
        <v>2</v>
      </c>
      <c r="G1353">
        <v>854</v>
      </c>
      <c r="H1353">
        <v>1977</v>
      </c>
      <c r="I1353" t="s">
        <v>23</v>
      </c>
      <c r="J1353">
        <v>2011</v>
      </c>
      <c r="K1353">
        <v>1</v>
      </c>
      <c r="L1353" t="s">
        <v>14</v>
      </c>
      <c r="M1353" t="s">
        <v>26</v>
      </c>
      <c r="N1353" t="s">
        <v>26</v>
      </c>
      <c r="O1353" t="s">
        <v>25</v>
      </c>
      <c r="P1353">
        <v>70000</v>
      </c>
      <c r="Q1353">
        <v>7000</v>
      </c>
      <c r="R1353">
        <v>35000</v>
      </c>
      <c r="S1353">
        <v>14000</v>
      </c>
      <c r="T1353">
        <v>100000</v>
      </c>
      <c r="U1353">
        <v>3000</v>
      </c>
      <c r="V1353">
        <v>1000</v>
      </c>
      <c r="W1353">
        <v>450</v>
      </c>
      <c r="X1353">
        <v>0</v>
      </c>
      <c r="Y1353">
        <v>0</v>
      </c>
      <c r="Z1353">
        <f t="shared" si="42"/>
        <v>1</v>
      </c>
      <c r="AA1353">
        <f t="shared" si="43"/>
        <v>450</v>
      </c>
      <c r="AB1353">
        <f>VLOOKUP(E1353,'Territory Map'!$A$2:$B$26,2,FALSE)</f>
        <v>1</v>
      </c>
    </row>
    <row r="1354" spans="1:28" x14ac:dyDescent="0.2">
      <c r="A1354" t="s">
        <v>1383</v>
      </c>
      <c r="B1354">
        <v>3</v>
      </c>
      <c r="C1354" s="1">
        <v>40909</v>
      </c>
      <c r="E1354">
        <v>10014</v>
      </c>
      <c r="F1354">
        <v>3</v>
      </c>
      <c r="G1354">
        <v>723</v>
      </c>
      <c r="H1354">
        <v>2003</v>
      </c>
      <c r="I1354" t="s">
        <v>23</v>
      </c>
      <c r="J1354">
        <v>2003</v>
      </c>
      <c r="K1354">
        <v>1</v>
      </c>
      <c r="L1354" t="s">
        <v>14</v>
      </c>
      <c r="M1354" t="s">
        <v>26</v>
      </c>
      <c r="N1354" t="s">
        <v>25</v>
      </c>
      <c r="O1354" t="s">
        <v>25</v>
      </c>
      <c r="P1354">
        <v>60000</v>
      </c>
      <c r="Q1354">
        <v>6000</v>
      </c>
      <c r="R1354">
        <v>30000</v>
      </c>
      <c r="S1354">
        <v>12000</v>
      </c>
      <c r="T1354">
        <v>100000</v>
      </c>
      <c r="U1354">
        <v>1000</v>
      </c>
      <c r="V1354">
        <v>500</v>
      </c>
      <c r="W1354">
        <v>729</v>
      </c>
      <c r="X1354">
        <v>0</v>
      </c>
      <c r="Y1354">
        <v>0</v>
      </c>
      <c r="Z1354">
        <f t="shared" si="42"/>
        <v>1</v>
      </c>
      <c r="AA1354">
        <f t="shared" si="43"/>
        <v>729</v>
      </c>
      <c r="AB1354">
        <f>VLOOKUP(E1354,'Territory Map'!$A$2:$B$26,2,FALSE)</f>
        <v>1</v>
      </c>
    </row>
    <row r="1355" spans="1:28" x14ac:dyDescent="0.2">
      <c r="A1355" t="s">
        <v>1384</v>
      </c>
      <c r="B1355">
        <v>3</v>
      </c>
      <c r="C1355" s="1">
        <v>40909</v>
      </c>
      <c r="E1355">
        <v>10016</v>
      </c>
      <c r="F1355">
        <v>3</v>
      </c>
      <c r="G1355">
        <v>657</v>
      </c>
      <c r="H1355">
        <v>1971</v>
      </c>
      <c r="I1355" t="s">
        <v>23</v>
      </c>
      <c r="J1355">
        <v>2010</v>
      </c>
      <c r="K1355">
        <v>1</v>
      </c>
      <c r="L1355" t="s">
        <v>16</v>
      </c>
      <c r="M1355" t="s">
        <v>26</v>
      </c>
      <c r="N1355" t="s">
        <v>26</v>
      </c>
      <c r="O1355" t="s">
        <v>25</v>
      </c>
      <c r="P1355">
        <v>125000</v>
      </c>
      <c r="Q1355">
        <v>12500</v>
      </c>
      <c r="R1355">
        <v>62500</v>
      </c>
      <c r="S1355">
        <v>25000</v>
      </c>
      <c r="T1355">
        <v>300000</v>
      </c>
      <c r="U1355">
        <v>5000</v>
      </c>
      <c r="V1355">
        <v>250</v>
      </c>
      <c r="W1355">
        <v>1840</v>
      </c>
      <c r="X1355">
        <v>0</v>
      </c>
      <c r="Y1355">
        <v>0</v>
      </c>
      <c r="Z1355">
        <f t="shared" si="42"/>
        <v>1</v>
      </c>
      <c r="AA1355">
        <f t="shared" si="43"/>
        <v>1840</v>
      </c>
      <c r="AB1355">
        <f>VLOOKUP(E1355,'Territory Map'!$A$2:$B$26,2,FALSE)</f>
        <v>6</v>
      </c>
    </row>
    <row r="1356" spans="1:28" x14ac:dyDescent="0.2">
      <c r="A1356" t="s">
        <v>1385</v>
      </c>
      <c r="B1356">
        <v>3</v>
      </c>
      <c r="C1356" s="1">
        <v>40909</v>
      </c>
      <c r="D1356" s="1">
        <v>41091</v>
      </c>
      <c r="E1356">
        <v>10013</v>
      </c>
      <c r="F1356">
        <v>4</v>
      </c>
      <c r="G1356">
        <v>672</v>
      </c>
      <c r="H1356">
        <v>1957</v>
      </c>
      <c r="I1356" t="s">
        <v>24</v>
      </c>
      <c r="J1356">
        <v>1968</v>
      </c>
      <c r="K1356">
        <v>1</v>
      </c>
      <c r="L1356" t="s">
        <v>16</v>
      </c>
      <c r="M1356" t="s">
        <v>26</v>
      </c>
      <c r="N1356" t="s">
        <v>25</v>
      </c>
      <c r="O1356" t="s">
        <v>25</v>
      </c>
      <c r="P1356">
        <v>150000</v>
      </c>
      <c r="Q1356">
        <v>15000</v>
      </c>
      <c r="R1356">
        <v>75000</v>
      </c>
      <c r="S1356">
        <v>30000</v>
      </c>
      <c r="T1356">
        <v>300000</v>
      </c>
      <c r="U1356">
        <v>1000</v>
      </c>
      <c r="V1356">
        <v>500</v>
      </c>
      <c r="W1356">
        <v>2143</v>
      </c>
      <c r="X1356">
        <v>0</v>
      </c>
      <c r="Y1356">
        <v>0</v>
      </c>
      <c r="Z1356">
        <f t="shared" si="42"/>
        <v>0.5</v>
      </c>
      <c r="AA1356">
        <f t="shared" si="43"/>
        <v>1071.5</v>
      </c>
      <c r="AB1356">
        <f>VLOOKUP(E1356,'Territory Map'!$A$2:$B$26,2,FALSE)</f>
        <v>2</v>
      </c>
    </row>
    <row r="1357" spans="1:28" x14ac:dyDescent="0.2">
      <c r="A1357" t="s">
        <v>1386</v>
      </c>
      <c r="B1357">
        <v>3</v>
      </c>
      <c r="C1357" s="1">
        <v>40909</v>
      </c>
      <c r="E1357">
        <v>10024</v>
      </c>
      <c r="F1357">
        <v>5</v>
      </c>
      <c r="G1357">
        <v>714</v>
      </c>
      <c r="H1357">
        <v>1963</v>
      </c>
      <c r="I1357" t="s">
        <v>23</v>
      </c>
      <c r="J1357">
        <v>2011</v>
      </c>
      <c r="K1357">
        <v>7</v>
      </c>
      <c r="L1357" t="s">
        <v>16</v>
      </c>
      <c r="M1357" t="s">
        <v>26</v>
      </c>
      <c r="N1357" t="s">
        <v>26</v>
      </c>
      <c r="O1357" t="s">
        <v>25</v>
      </c>
      <c r="P1357">
        <v>70000</v>
      </c>
      <c r="Q1357">
        <v>7000</v>
      </c>
      <c r="R1357">
        <v>35000</v>
      </c>
      <c r="S1357">
        <v>14000</v>
      </c>
      <c r="T1357">
        <v>100000</v>
      </c>
      <c r="U1357">
        <v>3000</v>
      </c>
      <c r="V1357">
        <v>500</v>
      </c>
      <c r="W1357">
        <v>836</v>
      </c>
      <c r="X1357">
        <v>0</v>
      </c>
      <c r="Y1357">
        <v>0</v>
      </c>
      <c r="Z1357">
        <f t="shared" si="42"/>
        <v>1</v>
      </c>
      <c r="AA1357">
        <f t="shared" si="43"/>
        <v>836</v>
      </c>
      <c r="AB1357">
        <f>VLOOKUP(E1357,'Territory Map'!$A$2:$B$26,2,FALSE)</f>
        <v>4</v>
      </c>
    </row>
    <row r="1358" spans="1:28" x14ac:dyDescent="0.2">
      <c r="A1358" t="s">
        <v>1387</v>
      </c>
      <c r="B1358">
        <v>3</v>
      </c>
      <c r="C1358" s="1">
        <v>40909</v>
      </c>
      <c r="D1358" s="1">
        <v>41091</v>
      </c>
      <c r="E1358">
        <v>10009</v>
      </c>
      <c r="F1358">
        <v>2</v>
      </c>
      <c r="G1358">
        <v>850</v>
      </c>
      <c r="H1358">
        <v>1968</v>
      </c>
      <c r="I1358" t="s">
        <v>23</v>
      </c>
      <c r="J1358">
        <v>1973</v>
      </c>
      <c r="K1358">
        <v>7</v>
      </c>
      <c r="L1358" t="s">
        <v>14</v>
      </c>
      <c r="M1358" t="s">
        <v>26</v>
      </c>
      <c r="N1358" t="s">
        <v>25</v>
      </c>
      <c r="O1358" t="s">
        <v>25</v>
      </c>
      <c r="P1358">
        <v>50000</v>
      </c>
      <c r="Q1358">
        <v>5000</v>
      </c>
      <c r="R1358">
        <v>25000</v>
      </c>
      <c r="S1358">
        <v>10000</v>
      </c>
      <c r="T1358">
        <v>500000</v>
      </c>
      <c r="U1358">
        <v>5000</v>
      </c>
      <c r="V1358">
        <v>500</v>
      </c>
      <c r="W1358">
        <v>517</v>
      </c>
      <c r="X1358">
        <v>0</v>
      </c>
      <c r="Y1358">
        <v>0</v>
      </c>
      <c r="Z1358">
        <f t="shared" si="42"/>
        <v>0.5</v>
      </c>
      <c r="AA1358">
        <f t="shared" si="43"/>
        <v>258.5</v>
      </c>
      <c r="AB1358">
        <f>VLOOKUP(E1358,'Territory Map'!$A$2:$B$26,2,FALSE)</f>
        <v>1</v>
      </c>
    </row>
    <row r="1359" spans="1:28" x14ac:dyDescent="0.2">
      <c r="A1359" t="s">
        <v>1388</v>
      </c>
      <c r="B1359">
        <v>3</v>
      </c>
      <c r="C1359" s="1">
        <v>40909</v>
      </c>
      <c r="E1359">
        <v>10022</v>
      </c>
      <c r="F1359">
        <v>4</v>
      </c>
      <c r="G1359">
        <v>850</v>
      </c>
      <c r="H1359">
        <v>1992</v>
      </c>
      <c r="I1359" t="s">
        <v>22</v>
      </c>
      <c r="J1359">
        <v>1995</v>
      </c>
      <c r="K1359">
        <v>1</v>
      </c>
      <c r="L1359" t="s">
        <v>16</v>
      </c>
      <c r="M1359" t="s">
        <v>26</v>
      </c>
      <c r="N1359" t="s">
        <v>25</v>
      </c>
      <c r="O1359" t="s">
        <v>25</v>
      </c>
      <c r="P1359">
        <v>125000</v>
      </c>
      <c r="Q1359">
        <v>12500</v>
      </c>
      <c r="R1359">
        <v>62500</v>
      </c>
      <c r="S1359">
        <v>25000</v>
      </c>
      <c r="T1359">
        <v>300000</v>
      </c>
      <c r="U1359">
        <v>1000</v>
      </c>
      <c r="V1359">
        <v>250</v>
      </c>
      <c r="W1359">
        <v>555</v>
      </c>
      <c r="X1359">
        <v>0</v>
      </c>
      <c r="Y1359">
        <v>0</v>
      </c>
      <c r="Z1359">
        <f t="shared" si="42"/>
        <v>1</v>
      </c>
      <c r="AA1359">
        <f t="shared" si="43"/>
        <v>555</v>
      </c>
      <c r="AB1359">
        <f>VLOOKUP(E1359,'Territory Map'!$A$2:$B$26,2,FALSE)</f>
        <v>4</v>
      </c>
    </row>
    <row r="1360" spans="1:28" x14ac:dyDescent="0.2">
      <c r="A1360" t="s">
        <v>1389</v>
      </c>
      <c r="B1360">
        <v>3</v>
      </c>
      <c r="C1360" s="1">
        <v>40909</v>
      </c>
      <c r="E1360">
        <v>10010</v>
      </c>
      <c r="F1360">
        <v>2</v>
      </c>
      <c r="G1360">
        <v>664</v>
      </c>
      <c r="H1360">
        <v>1961</v>
      </c>
      <c r="I1360" t="s">
        <v>23</v>
      </c>
      <c r="J1360">
        <v>2004</v>
      </c>
      <c r="K1360">
        <v>1</v>
      </c>
      <c r="L1360" t="s">
        <v>15</v>
      </c>
      <c r="M1360" t="s">
        <v>26</v>
      </c>
      <c r="N1360" t="s">
        <v>25</v>
      </c>
      <c r="O1360" t="s">
        <v>25</v>
      </c>
      <c r="P1360">
        <v>60000</v>
      </c>
      <c r="Q1360">
        <v>6000</v>
      </c>
      <c r="R1360">
        <v>30000</v>
      </c>
      <c r="S1360">
        <v>12000</v>
      </c>
      <c r="T1360">
        <v>300000</v>
      </c>
      <c r="U1360">
        <v>1000</v>
      </c>
      <c r="V1360">
        <v>500</v>
      </c>
      <c r="W1360">
        <v>1194</v>
      </c>
      <c r="X1360">
        <v>0</v>
      </c>
      <c r="Y1360">
        <v>0</v>
      </c>
      <c r="Z1360">
        <f t="shared" si="42"/>
        <v>1</v>
      </c>
      <c r="AA1360">
        <f t="shared" si="43"/>
        <v>1194</v>
      </c>
      <c r="AB1360">
        <f>VLOOKUP(E1360,'Territory Map'!$A$2:$B$26,2,FALSE)</f>
        <v>7</v>
      </c>
    </row>
    <row r="1361" spans="1:28" x14ac:dyDescent="0.2">
      <c r="A1361" t="s">
        <v>1390</v>
      </c>
      <c r="B1361">
        <v>3</v>
      </c>
      <c r="C1361" s="1">
        <v>40909</v>
      </c>
      <c r="D1361" s="1">
        <v>41091</v>
      </c>
      <c r="E1361">
        <v>10003</v>
      </c>
      <c r="F1361">
        <v>4</v>
      </c>
      <c r="G1361">
        <v>866</v>
      </c>
      <c r="H1361">
        <v>1983</v>
      </c>
      <c r="I1361" t="s">
        <v>23</v>
      </c>
      <c r="J1361">
        <v>1993</v>
      </c>
      <c r="K1361">
        <v>1</v>
      </c>
      <c r="L1361" t="s">
        <v>16</v>
      </c>
      <c r="M1361" t="s">
        <v>26</v>
      </c>
      <c r="N1361" t="s">
        <v>25</v>
      </c>
      <c r="O1361" t="s">
        <v>25</v>
      </c>
      <c r="P1361">
        <v>300000</v>
      </c>
      <c r="Q1361">
        <v>30000</v>
      </c>
      <c r="R1361">
        <v>150000</v>
      </c>
      <c r="S1361">
        <v>60000</v>
      </c>
      <c r="T1361">
        <v>300000</v>
      </c>
      <c r="U1361">
        <v>3000</v>
      </c>
      <c r="V1361">
        <v>500</v>
      </c>
      <c r="W1361">
        <v>1100</v>
      </c>
      <c r="X1361">
        <v>0</v>
      </c>
      <c r="Y1361">
        <v>0</v>
      </c>
      <c r="Z1361">
        <f t="shared" si="42"/>
        <v>0.5</v>
      </c>
      <c r="AA1361">
        <f t="shared" si="43"/>
        <v>550</v>
      </c>
      <c r="AB1361">
        <f>VLOOKUP(E1361,'Territory Map'!$A$2:$B$26,2,FALSE)</f>
        <v>5</v>
      </c>
    </row>
    <row r="1362" spans="1:28" x14ac:dyDescent="0.2">
      <c r="A1362" t="s">
        <v>1391</v>
      </c>
      <c r="B1362">
        <v>3</v>
      </c>
      <c r="C1362" s="1">
        <v>40909</v>
      </c>
      <c r="E1362">
        <v>10025</v>
      </c>
      <c r="F1362">
        <v>4</v>
      </c>
      <c r="G1362">
        <v>732</v>
      </c>
      <c r="H1362">
        <v>2003</v>
      </c>
      <c r="I1362" t="s">
        <v>24</v>
      </c>
      <c r="J1362">
        <v>2003</v>
      </c>
      <c r="K1362">
        <v>1</v>
      </c>
      <c r="L1362" t="s">
        <v>14</v>
      </c>
      <c r="M1362" t="s">
        <v>26</v>
      </c>
      <c r="N1362" t="s">
        <v>25</v>
      </c>
      <c r="O1362" t="s">
        <v>25</v>
      </c>
      <c r="P1362">
        <v>90000</v>
      </c>
      <c r="Q1362">
        <v>9000</v>
      </c>
      <c r="R1362">
        <v>45000</v>
      </c>
      <c r="S1362">
        <v>18000</v>
      </c>
      <c r="T1362">
        <v>500000</v>
      </c>
      <c r="U1362">
        <v>5000</v>
      </c>
      <c r="V1362">
        <v>1000</v>
      </c>
      <c r="W1362">
        <v>2182</v>
      </c>
      <c r="X1362">
        <v>0</v>
      </c>
      <c r="Y1362">
        <v>0</v>
      </c>
      <c r="Z1362">
        <f t="shared" si="42"/>
        <v>1</v>
      </c>
      <c r="AA1362">
        <f t="shared" si="43"/>
        <v>2182</v>
      </c>
      <c r="AB1362">
        <f>VLOOKUP(E1362,'Territory Map'!$A$2:$B$26,2,FALSE)</f>
        <v>7</v>
      </c>
    </row>
    <row r="1363" spans="1:28" x14ac:dyDescent="0.2">
      <c r="A1363" t="s">
        <v>1392</v>
      </c>
      <c r="B1363">
        <v>3</v>
      </c>
      <c r="C1363" s="1">
        <v>40909</v>
      </c>
      <c r="E1363">
        <v>10025</v>
      </c>
      <c r="F1363">
        <v>4</v>
      </c>
      <c r="G1363">
        <v>748</v>
      </c>
      <c r="H1363">
        <v>1955</v>
      </c>
      <c r="I1363" t="s">
        <v>22</v>
      </c>
      <c r="J1363">
        <v>1970</v>
      </c>
      <c r="K1363">
        <v>7</v>
      </c>
      <c r="L1363" t="s">
        <v>14</v>
      </c>
      <c r="M1363" t="s">
        <v>25</v>
      </c>
      <c r="N1363" t="s">
        <v>25</v>
      </c>
      <c r="O1363" t="s">
        <v>25</v>
      </c>
      <c r="P1363">
        <v>100000</v>
      </c>
      <c r="Q1363">
        <v>10000</v>
      </c>
      <c r="R1363">
        <v>50000</v>
      </c>
      <c r="S1363">
        <v>20000</v>
      </c>
      <c r="T1363">
        <v>100000</v>
      </c>
      <c r="U1363">
        <v>1000</v>
      </c>
      <c r="V1363">
        <v>500</v>
      </c>
      <c r="W1363">
        <v>3514</v>
      </c>
      <c r="X1363">
        <v>0</v>
      </c>
      <c r="Y1363">
        <v>0</v>
      </c>
      <c r="Z1363">
        <f t="shared" si="42"/>
        <v>1</v>
      </c>
      <c r="AA1363">
        <f t="shared" si="43"/>
        <v>3514</v>
      </c>
      <c r="AB1363">
        <f>VLOOKUP(E1363,'Territory Map'!$A$2:$B$26,2,FALSE)</f>
        <v>7</v>
      </c>
    </row>
    <row r="1364" spans="1:28" x14ac:dyDescent="0.2">
      <c r="A1364" t="s">
        <v>1393</v>
      </c>
      <c r="B1364">
        <v>3</v>
      </c>
      <c r="C1364" s="1">
        <v>40909</v>
      </c>
      <c r="E1364">
        <v>10012</v>
      </c>
      <c r="F1364">
        <v>2</v>
      </c>
      <c r="G1364">
        <v>782</v>
      </c>
      <c r="H1364">
        <v>1998</v>
      </c>
      <c r="I1364" t="s">
        <v>22</v>
      </c>
      <c r="J1364">
        <v>2001</v>
      </c>
      <c r="K1364">
        <v>1</v>
      </c>
      <c r="L1364" t="s">
        <v>14</v>
      </c>
      <c r="M1364" t="s">
        <v>26</v>
      </c>
      <c r="N1364" t="s">
        <v>26</v>
      </c>
      <c r="O1364" t="s">
        <v>25</v>
      </c>
      <c r="P1364">
        <v>200000</v>
      </c>
      <c r="Q1364">
        <v>20000</v>
      </c>
      <c r="R1364">
        <v>100000</v>
      </c>
      <c r="S1364">
        <v>40000</v>
      </c>
      <c r="T1364">
        <v>300000</v>
      </c>
      <c r="U1364">
        <v>5000</v>
      </c>
      <c r="V1364">
        <v>250</v>
      </c>
      <c r="W1364">
        <v>1821</v>
      </c>
      <c r="X1364">
        <v>0</v>
      </c>
      <c r="Y1364">
        <v>0</v>
      </c>
      <c r="Z1364">
        <f t="shared" si="42"/>
        <v>1</v>
      </c>
      <c r="AA1364">
        <f t="shared" si="43"/>
        <v>1821</v>
      </c>
      <c r="AB1364">
        <f>VLOOKUP(E1364,'Territory Map'!$A$2:$B$26,2,FALSE)</f>
        <v>3</v>
      </c>
    </row>
    <row r="1365" spans="1:28" x14ac:dyDescent="0.2">
      <c r="A1365" t="s">
        <v>1394</v>
      </c>
      <c r="B1365">
        <v>3</v>
      </c>
      <c r="C1365" s="1">
        <v>40909</v>
      </c>
      <c r="E1365">
        <v>10016</v>
      </c>
      <c r="F1365">
        <v>5</v>
      </c>
      <c r="G1365">
        <v>852</v>
      </c>
      <c r="H1365">
        <v>1970</v>
      </c>
      <c r="I1365" t="s">
        <v>22</v>
      </c>
      <c r="J1365">
        <v>2003</v>
      </c>
      <c r="K1365">
        <v>1</v>
      </c>
      <c r="L1365" t="s">
        <v>14</v>
      </c>
      <c r="M1365" t="s">
        <v>26</v>
      </c>
      <c r="N1365" t="s">
        <v>25</v>
      </c>
      <c r="O1365" t="s">
        <v>25</v>
      </c>
      <c r="P1365">
        <v>50000</v>
      </c>
      <c r="Q1365">
        <v>5000</v>
      </c>
      <c r="R1365">
        <v>30000</v>
      </c>
      <c r="S1365">
        <v>10000</v>
      </c>
      <c r="T1365">
        <v>300000</v>
      </c>
      <c r="U1365">
        <v>1000</v>
      </c>
      <c r="V1365">
        <v>500</v>
      </c>
      <c r="W1365">
        <v>767</v>
      </c>
      <c r="X1365">
        <v>0</v>
      </c>
      <c r="Y1365">
        <v>0</v>
      </c>
      <c r="Z1365">
        <f t="shared" si="42"/>
        <v>1</v>
      </c>
      <c r="AA1365">
        <f t="shared" si="43"/>
        <v>767</v>
      </c>
      <c r="AB1365">
        <f>VLOOKUP(E1365,'Territory Map'!$A$2:$B$26,2,FALSE)</f>
        <v>6</v>
      </c>
    </row>
    <row r="1366" spans="1:28" x14ac:dyDescent="0.2">
      <c r="A1366" t="s">
        <v>1395</v>
      </c>
      <c r="B1366">
        <v>3</v>
      </c>
      <c r="C1366" s="1">
        <v>40909</v>
      </c>
      <c r="E1366">
        <v>10023</v>
      </c>
      <c r="F1366">
        <v>2</v>
      </c>
      <c r="G1366">
        <v>662</v>
      </c>
      <c r="H1366">
        <v>1995</v>
      </c>
      <c r="I1366" t="s">
        <v>22</v>
      </c>
      <c r="J1366">
        <v>1995</v>
      </c>
      <c r="K1366">
        <v>1</v>
      </c>
      <c r="L1366" t="s">
        <v>14</v>
      </c>
      <c r="M1366" t="s">
        <v>25</v>
      </c>
      <c r="N1366" t="s">
        <v>25</v>
      </c>
      <c r="O1366" t="s">
        <v>25</v>
      </c>
      <c r="P1366">
        <v>200000</v>
      </c>
      <c r="Q1366">
        <v>20000</v>
      </c>
      <c r="R1366">
        <v>100000</v>
      </c>
      <c r="S1366">
        <v>40000</v>
      </c>
      <c r="T1366">
        <v>500000</v>
      </c>
      <c r="U1366">
        <v>5000</v>
      </c>
      <c r="V1366">
        <v>250</v>
      </c>
      <c r="W1366">
        <v>2303</v>
      </c>
      <c r="X1366">
        <v>0</v>
      </c>
      <c r="Y1366">
        <v>0</v>
      </c>
      <c r="Z1366">
        <f t="shared" si="42"/>
        <v>1</v>
      </c>
      <c r="AA1366">
        <f t="shared" si="43"/>
        <v>2303</v>
      </c>
      <c r="AB1366">
        <f>VLOOKUP(E1366,'Territory Map'!$A$2:$B$26,2,FALSE)</f>
        <v>4</v>
      </c>
    </row>
    <row r="1367" spans="1:28" x14ac:dyDescent="0.2">
      <c r="A1367" t="s">
        <v>1396</v>
      </c>
      <c r="B1367">
        <v>3</v>
      </c>
      <c r="C1367" s="1">
        <v>40909</v>
      </c>
      <c r="E1367">
        <v>10024</v>
      </c>
      <c r="F1367">
        <v>4</v>
      </c>
      <c r="G1367">
        <v>900</v>
      </c>
      <c r="H1367">
        <v>1996</v>
      </c>
      <c r="I1367" t="s">
        <v>22</v>
      </c>
      <c r="J1367">
        <v>2000</v>
      </c>
      <c r="K1367">
        <v>1</v>
      </c>
      <c r="L1367" t="s">
        <v>14</v>
      </c>
      <c r="M1367" t="s">
        <v>26</v>
      </c>
      <c r="N1367" t="s">
        <v>25</v>
      </c>
      <c r="O1367" t="s">
        <v>25</v>
      </c>
      <c r="P1367">
        <v>300000</v>
      </c>
      <c r="Q1367">
        <v>30000</v>
      </c>
      <c r="R1367">
        <v>210000</v>
      </c>
      <c r="S1367">
        <v>60000</v>
      </c>
      <c r="T1367">
        <v>100000</v>
      </c>
      <c r="U1367">
        <v>1000</v>
      </c>
      <c r="V1367">
        <v>500</v>
      </c>
      <c r="W1367">
        <v>1338</v>
      </c>
      <c r="X1367">
        <v>1</v>
      </c>
      <c r="Y1367">
        <v>11550</v>
      </c>
      <c r="Z1367">
        <f t="shared" si="42"/>
        <v>1</v>
      </c>
      <c r="AA1367">
        <f t="shared" si="43"/>
        <v>1338</v>
      </c>
      <c r="AB1367">
        <f>VLOOKUP(E1367,'Territory Map'!$A$2:$B$26,2,FALSE)</f>
        <v>4</v>
      </c>
    </row>
    <row r="1368" spans="1:28" x14ac:dyDescent="0.2">
      <c r="A1368" t="s">
        <v>1397</v>
      </c>
      <c r="B1368">
        <v>3</v>
      </c>
      <c r="C1368" s="1">
        <v>40909</v>
      </c>
      <c r="E1368">
        <v>10012</v>
      </c>
      <c r="F1368">
        <v>3</v>
      </c>
      <c r="G1368">
        <v>806</v>
      </c>
      <c r="H1368">
        <v>1991</v>
      </c>
      <c r="I1368" t="s">
        <v>22</v>
      </c>
      <c r="J1368">
        <v>1991</v>
      </c>
      <c r="K1368">
        <v>1</v>
      </c>
      <c r="L1368" t="s">
        <v>15</v>
      </c>
      <c r="M1368" t="s">
        <v>26</v>
      </c>
      <c r="N1368" t="s">
        <v>25</v>
      </c>
      <c r="O1368" t="s">
        <v>25</v>
      </c>
      <c r="P1368">
        <v>125000</v>
      </c>
      <c r="Q1368">
        <v>12500</v>
      </c>
      <c r="R1368">
        <v>75000</v>
      </c>
      <c r="S1368">
        <v>25000</v>
      </c>
      <c r="T1368">
        <v>300000</v>
      </c>
      <c r="U1368">
        <v>1000</v>
      </c>
      <c r="V1368">
        <v>500</v>
      </c>
      <c r="W1368">
        <v>970</v>
      </c>
      <c r="X1368">
        <v>0</v>
      </c>
      <c r="Y1368">
        <v>0</v>
      </c>
      <c r="Z1368">
        <f t="shared" si="42"/>
        <v>1</v>
      </c>
      <c r="AA1368">
        <f t="shared" si="43"/>
        <v>970</v>
      </c>
      <c r="AB1368">
        <f>VLOOKUP(E1368,'Territory Map'!$A$2:$B$26,2,FALSE)</f>
        <v>3</v>
      </c>
    </row>
    <row r="1369" spans="1:28" x14ac:dyDescent="0.2">
      <c r="A1369" t="s">
        <v>1398</v>
      </c>
      <c r="B1369">
        <v>3</v>
      </c>
      <c r="C1369" s="1">
        <v>40909</v>
      </c>
      <c r="E1369">
        <v>10005</v>
      </c>
      <c r="F1369">
        <v>4</v>
      </c>
      <c r="G1369">
        <v>702</v>
      </c>
      <c r="H1369">
        <v>1970</v>
      </c>
      <c r="I1369" t="s">
        <v>22</v>
      </c>
      <c r="J1369">
        <v>1997</v>
      </c>
      <c r="K1369">
        <v>1</v>
      </c>
      <c r="L1369" t="s">
        <v>14</v>
      </c>
      <c r="M1369" t="s">
        <v>26</v>
      </c>
      <c r="N1369" t="s">
        <v>25</v>
      </c>
      <c r="O1369" t="s">
        <v>25</v>
      </c>
      <c r="P1369">
        <v>100000</v>
      </c>
      <c r="Q1369">
        <v>10000</v>
      </c>
      <c r="R1369">
        <v>50000</v>
      </c>
      <c r="S1369">
        <v>20000</v>
      </c>
      <c r="T1369">
        <v>500000</v>
      </c>
      <c r="U1369">
        <v>5000</v>
      </c>
      <c r="V1369">
        <v>500</v>
      </c>
      <c r="W1369">
        <v>2483</v>
      </c>
      <c r="X1369">
        <v>0</v>
      </c>
      <c r="Y1369">
        <v>0</v>
      </c>
      <c r="Z1369">
        <f t="shared" si="42"/>
        <v>1</v>
      </c>
      <c r="AA1369">
        <f t="shared" si="43"/>
        <v>2483</v>
      </c>
      <c r="AB1369">
        <f>VLOOKUP(E1369,'Territory Map'!$A$2:$B$26,2,FALSE)</f>
        <v>7</v>
      </c>
    </row>
    <row r="1370" spans="1:28" x14ac:dyDescent="0.2">
      <c r="A1370" t="s">
        <v>1399</v>
      </c>
      <c r="B1370">
        <v>3</v>
      </c>
      <c r="C1370" s="1">
        <v>40909</v>
      </c>
      <c r="E1370">
        <v>10003</v>
      </c>
      <c r="F1370">
        <v>4</v>
      </c>
      <c r="G1370">
        <v>883</v>
      </c>
      <c r="H1370">
        <v>1972</v>
      </c>
      <c r="I1370" t="s">
        <v>22</v>
      </c>
      <c r="J1370">
        <v>1972</v>
      </c>
      <c r="K1370">
        <v>7</v>
      </c>
      <c r="L1370" t="s">
        <v>14</v>
      </c>
      <c r="M1370" t="s">
        <v>25</v>
      </c>
      <c r="N1370" t="s">
        <v>25</v>
      </c>
      <c r="O1370" t="s">
        <v>25</v>
      </c>
      <c r="P1370">
        <v>300000</v>
      </c>
      <c r="Q1370">
        <v>30000</v>
      </c>
      <c r="R1370">
        <v>150000</v>
      </c>
      <c r="S1370">
        <v>60000</v>
      </c>
      <c r="T1370">
        <v>300000</v>
      </c>
      <c r="U1370">
        <v>3000</v>
      </c>
      <c r="V1370">
        <v>500</v>
      </c>
      <c r="W1370">
        <v>2762</v>
      </c>
      <c r="X1370">
        <v>0</v>
      </c>
      <c r="Y1370">
        <v>0</v>
      </c>
      <c r="Z1370">
        <f t="shared" si="42"/>
        <v>1</v>
      </c>
      <c r="AA1370">
        <f t="shared" si="43"/>
        <v>2762</v>
      </c>
      <c r="AB1370">
        <f>VLOOKUP(E1370,'Territory Map'!$A$2:$B$26,2,FALSE)</f>
        <v>5</v>
      </c>
    </row>
    <row r="1371" spans="1:28" x14ac:dyDescent="0.2">
      <c r="A1371" t="s">
        <v>1400</v>
      </c>
      <c r="B1371">
        <v>3</v>
      </c>
      <c r="C1371" s="1">
        <v>40909</v>
      </c>
      <c r="E1371">
        <v>10024</v>
      </c>
      <c r="F1371">
        <v>4</v>
      </c>
      <c r="G1371">
        <v>800</v>
      </c>
      <c r="H1371">
        <v>1978</v>
      </c>
      <c r="I1371" t="s">
        <v>24</v>
      </c>
      <c r="J1371">
        <v>1978</v>
      </c>
      <c r="K1371">
        <v>1</v>
      </c>
      <c r="L1371" t="s">
        <v>16</v>
      </c>
      <c r="M1371" t="s">
        <v>26</v>
      </c>
      <c r="N1371" t="s">
        <v>25</v>
      </c>
      <c r="O1371" t="s">
        <v>25</v>
      </c>
      <c r="P1371">
        <v>125000</v>
      </c>
      <c r="Q1371">
        <v>12500</v>
      </c>
      <c r="R1371">
        <v>62500</v>
      </c>
      <c r="S1371">
        <v>25000</v>
      </c>
      <c r="T1371">
        <v>300000</v>
      </c>
      <c r="U1371">
        <v>1000</v>
      </c>
      <c r="V1371">
        <v>1000</v>
      </c>
      <c r="W1371">
        <v>969</v>
      </c>
      <c r="X1371">
        <v>0</v>
      </c>
      <c r="Y1371">
        <v>0</v>
      </c>
      <c r="Z1371">
        <f t="shared" si="42"/>
        <v>1</v>
      </c>
      <c r="AA1371">
        <f t="shared" si="43"/>
        <v>969</v>
      </c>
      <c r="AB1371">
        <f>VLOOKUP(E1371,'Territory Map'!$A$2:$B$26,2,FALSE)</f>
        <v>4</v>
      </c>
    </row>
    <row r="1372" spans="1:28" x14ac:dyDescent="0.2">
      <c r="A1372" t="s">
        <v>1401</v>
      </c>
      <c r="B1372">
        <v>3</v>
      </c>
      <c r="C1372" s="1">
        <v>40909</v>
      </c>
      <c r="E1372">
        <v>10011</v>
      </c>
      <c r="F1372">
        <v>4</v>
      </c>
      <c r="G1372">
        <v>815</v>
      </c>
      <c r="H1372">
        <v>1956</v>
      </c>
      <c r="I1372" t="s">
        <v>23</v>
      </c>
      <c r="J1372">
        <v>1962</v>
      </c>
      <c r="K1372">
        <v>1</v>
      </c>
      <c r="L1372" t="s">
        <v>16</v>
      </c>
      <c r="M1372" t="s">
        <v>26</v>
      </c>
      <c r="N1372" t="s">
        <v>25</v>
      </c>
      <c r="O1372" t="s">
        <v>25</v>
      </c>
      <c r="P1372">
        <v>150000</v>
      </c>
      <c r="Q1372">
        <v>15000</v>
      </c>
      <c r="R1372">
        <v>75000</v>
      </c>
      <c r="S1372">
        <v>30000</v>
      </c>
      <c r="T1372">
        <v>300000</v>
      </c>
      <c r="U1372">
        <v>1000</v>
      </c>
      <c r="V1372">
        <v>250</v>
      </c>
      <c r="W1372">
        <v>1462</v>
      </c>
      <c r="X1372">
        <v>0</v>
      </c>
      <c r="Y1372">
        <v>0</v>
      </c>
      <c r="Z1372">
        <f t="shared" si="42"/>
        <v>1</v>
      </c>
      <c r="AA1372">
        <f t="shared" si="43"/>
        <v>1462</v>
      </c>
      <c r="AB1372">
        <f>VLOOKUP(E1372,'Territory Map'!$A$2:$B$26,2,FALSE)</f>
        <v>6</v>
      </c>
    </row>
    <row r="1373" spans="1:28" x14ac:dyDescent="0.2">
      <c r="A1373" t="s">
        <v>1402</v>
      </c>
      <c r="B1373">
        <v>3</v>
      </c>
      <c r="C1373" s="1">
        <v>40909</v>
      </c>
      <c r="E1373">
        <v>10006</v>
      </c>
      <c r="F1373">
        <v>5</v>
      </c>
      <c r="G1373">
        <v>900</v>
      </c>
      <c r="H1373">
        <v>1989</v>
      </c>
      <c r="I1373" t="s">
        <v>22</v>
      </c>
      <c r="J1373">
        <v>2010</v>
      </c>
      <c r="K1373">
        <v>1</v>
      </c>
      <c r="L1373" t="s">
        <v>15</v>
      </c>
      <c r="M1373" t="s">
        <v>26</v>
      </c>
      <c r="N1373" t="s">
        <v>25</v>
      </c>
      <c r="O1373" t="s">
        <v>25</v>
      </c>
      <c r="P1373">
        <v>125000</v>
      </c>
      <c r="Q1373">
        <v>12500</v>
      </c>
      <c r="R1373">
        <v>87500</v>
      </c>
      <c r="S1373">
        <v>25000</v>
      </c>
      <c r="T1373">
        <v>300000</v>
      </c>
      <c r="U1373">
        <v>3000</v>
      </c>
      <c r="V1373">
        <v>500</v>
      </c>
      <c r="W1373">
        <v>1143</v>
      </c>
      <c r="X1373">
        <v>0</v>
      </c>
      <c r="Y1373">
        <v>0</v>
      </c>
      <c r="Z1373">
        <f t="shared" si="42"/>
        <v>1</v>
      </c>
      <c r="AA1373">
        <f t="shared" si="43"/>
        <v>1143</v>
      </c>
      <c r="AB1373">
        <f>VLOOKUP(E1373,'Territory Map'!$A$2:$B$26,2,FALSE)</f>
        <v>6</v>
      </c>
    </row>
    <row r="1374" spans="1:28" x14ac:dyDescent="0.2">
      <c r="A1374" t="s">
        <v>1403</v>
      </c>
      <c r="B1374">
        <v>3</v>
      </c>
      <c r="C1374" s="1">
        <v>40909</v>
      </c>
      <c r="E1374">
        <v>10025</v>
      </c>
      <c r="F1374">
        <v>4</v>
      </c>
      <c r="G1374">
        <v>629</v>
      </c>
      <c r="H1374">
        <v>1996</v>
      </c>
      <c r="I1374" t="s">
        <v>22</v>
      </c>
      <c r="J1374">
        <v>1996</v>
      </c>
      <c r="K1374">
        <v>1</v>
      </c>
      <c r="L1374" t="s">
        <v>15</v>
      </c>
      <c r="M1374" t="s">
        <v>26</v>
      </c>
      <c r="N1374" t="s">
        <v>25</v>
      </c>
      <c r="O1374" t="s">
        <v>25</v>
      </c>
      <c r="P1374">
        <v>70000</v>
      </c>
      <c r="Q1374">
        <v>7000</v>
      </c>
      <c r="R1374">
        <v>35000</v>
      </c>
      <c r="S1374">
        <v>14000</v>
      </c>
      <c r="T1374">
        <v>100000</v>
      </c>
      <c r="U1374">
        <v>3000</v>
      </c>
      <c r="V1374">
        <v>250</v>
      </c>
      <c r="W1374">
        <v>2096</v>
      </c>
      <c r="X1374">
        <v>0</v>
      </c>
      <c r="Y1374">
        <v>0</v>
      </c>
      <c r="Z1374">
        <f t="shared" si="42"/>
        <v>1</v>
      </c>
      <c r="AA1374">
        <f t="shared" si="43"/>
        <v>2096</v>
      </c>
      <c r="AB1374">
        <f>VLOOKUP(E1374,'Territory Map'!$A$2:$B$26,2,FALSE)</f>
        <v>7</v>
      </c>
    </row>
    <row r="1375" spans="1:28" x14ac:dyDescent="0.2">
      <c r="A1375" t="s">
        <v>1404</v>
      </c>
      <c r="B1375">
        <v>3</v>
      </c>
      <c r="C1375" s="1">
        <v>40909</v>
      </c>
      <c r="E1375">
        <v>10005</v>
      </c>
      <c r="F1375">
        <v>2</v>
      </c>
      <c r="G1375">
        <v>892</v>
      </c>
      <c r="H1375">
        <v>1972</v>
      </c>
      <c r="I1375" t="s">
        <v>24</v>
      </c>
      <c r="J1375">
        <v>2000</v>
      </c>
      <c r="K1375">
        <v>1</v>
      </c>
      <c r="L1375" t="s">
        <v>14</v>
      </c>
      <c r="M1375" t="s">
        <v>26</v>
      </c>
      <c r="N1375" t="s">
        <v>26</v>
      </c>
      <c r="O1375" t="s">
        <v>25</v>
      </c>
      <c r="P1375">
        <v>150000</v>
      </c>
      <c r="Q1375">
        <v>15000</v>
      </c>
      <c r="R1375">
        <v>75000</v>
      </c>
      <c r="S1375">
        <v>30000</v>
      </c>
      <c r="T1375">
        <v>100000</v>
      </c>
      <c r="U1375">
        <v>3000</v>
      </c>
      <c r="V1375">
        <v>500</v>
      </c>
      <c r="W1375">
        <v>1725</v>
      </c>
      <c r="X1375">
        <v>0</v>
      </c>
      <c r="Y1375">
        <v>0</v>
      </c>
      <c r="Z1375">
        <f t="shared" si="42"/>
        <v>1</v>
      </c>
      <c r="AA1375">
        <f t="shared" si="43"/>
        <v>1725</v>
      </c>
      <c r="AB1375">
        <f>VLOOKUP(E1375,'Territory Map'!$A$2:$B$26,2,FALSE)</f>
        <v>7</v>
      </c>
    </row>
    <row r="1376" spans="1:28" x14ac:dyDescent="0.2">
      <c r="A1376" t="s">
        <v>1405</v>
      </c>
      <c r="B1376">
        <v>3</v>
      </c>
      <c r="C1376" s="1">
        <v>40909</v>
      </c>
      <c r="E1376">
        <v>10002</v>
      </c>
      <c r="F1376">
        <v>2</v>
      </c>
      <c r="G1376">
        <v>885</v>
      </c>
      <c r="H1376">
        <v>1977</v>
      </c>
      <c r="I1376" t="s">
        <v>22</v>
      </c>
      <c r="J1376">
        <v>1977</v>
      </c>
      <c r="K1376">
        <v>7</v>
      </c>
      <c r="L1376" t="s">
        <v>14</v>
      </c>
      <c r="M1376" t="s">
        <v>26</v>
      </c>
      <c r="N1376" t="s">
        <v>26</v>
      </c>
      <c r="O1376" t="s">
        <v>25</v>
      </c>
      <c r="P1376">
        <v>125000</v>
      </c>
      <c r="Q1376">
        <v>12500</v>
      </c>
      <c r="R1376">
        <v>62500</v>
      </c>
      <c r="S1376">
        <v>25000</v>
      </c>
      <c r="T1376">
        <v>500000</v>
      </c>
      <c r="U1376">
        <v>5000</v>
      </c>
      <c r="V1376">
        <v>1000</v>
      </c>
      <c r="W1376">
        <v>905</v>
      </c>
      <c r="X1376">
        <v>0</v>
      </c>
      <c r="Y1376">
        <v>0</v>
      </c>
      <c r="Z1376">
        <f t="shared" si="42"/>
        <v>1</v>
      </c>
      <c r="AA1376">
        <f t="shared" si="43"/>
        <v>905</v>
      </c>
      <c r="AB1376">
        <f>VLOOKUP(E1376,'Territory Map'!$A$2:$B$26,2,FALSE)</f>
        <v>5</v>
      </c>
    </row>
    <row r="1377" spans="1:28" x14ac:dyDescent="0.2">
      <c r="A1377" t="s">
        <v>1406</v>
      </c>
      <c r="B1377">
        <v>3</v>
      </c>
      <c r="C1377" s="1">
        <v>40909</v>
      </c>
      <c r="E1377">
        <v>10022</v>
      </c>
      <c r="F1377">
        <v>3</v>
      </c>
      <c r="G1377">
        <v>792</v>
      </c>
      <c r="H1377">
        <v>1995</v>
      </c>
      <c r="I1377" t="s">
        <v>23</v>
      </c>
      <c r="J1377">
        <v>1995</v>
      </c>
      <c r="K1377">
        <v>1</v>
      </c>
      <c r="L1377" t="s">
        <v>16</v>
      </c>
      <c r="M1377" t="s">
        <v>26</v>
      </c>
      <c r="N1377" t="s">
        <v>26</v>
      </c>
      <c r="O1377" t="s">
        <v>25</v>
      </c>
      <c r="P1377">
        <v>50000</v>
      </c>
      <c r="Q1377">
        <v>5000</v>
      </c>
      <c r="R1377">
        <v>30000</v>
      </c>
      <c r="S1377">
        <v>10000</v>
      </c>
      <c r="T1377">
        <v>500000</v>
      </c>
      <c r="U1377">
        <v>5000</v>
      </c>
      <c r="V1377">
        <v>500</v>
      </c>
      <c r="W1377">
        <v>359</v>
      </c>
      <c r="X1377">
        <v>0</v>
      </c>
      <c r="Y1377">
        <v>0</v>
      </c>
      <c r="Z1377">
        <f t="shared" si="42"/>
        <v>1</v>
      </c>
      <c r="AA1377">
        <f t="shared" si="43"/>
        <v>359</v>
      </c>
      <c r="AB1377">
        <f>VLOOKUP(E1377,'Territory Map'!$A$2:$B$26,2,FALSE)</f>
        <v>4</v>
      </c>
    </row>
    <row r="1378" spans="1:28" x14ac:dyDescent="0.2">
      <c r="A1378" t="s">
        <v>1407</v>
      </c>
      <c r="B1378">
        <v>3</v>
      </c>
      <c r="C1378" s="1">
        <v>40909</v>
      </c>
      <c r="E1378">
        <v>10023</v>
      </c>
      <c r="F1378">
        <v>2</v>
      </c>
      <c r="G1378">
        <v>882</v>
      </c>
      <c r="H1378">
        <v>1995</v>
      </c>
      <c r="I1378" t="s">
        <v>22</v>
      </c>
      <c r="J1378">
        <v>2000</v>
      </c>
      <c r="K1378">
        <v>1</v>
      </c>
      <c r="L1378" t="s">
        <v>16</v>
      </c>
      <c r="M1378" t="s">
        <v>26</v>
      </c>
      <c r="N1378" t="s">
        <v>26</v>
      </c>
      <c r="O1378" t="s">
        <v>25</v>
      </c>
      <c r="P1378">
        <v>60000</v>
      </c>
      <c r="Q1378">
        <v>6000</v>
      </c>
      <c r="R1378">
        <v>30000</v>
      </c>
      <c r="S1378">
        <v>12000</v>
      </c>
      <c r="T1378">
        <v>500000</v>
      </c>
      <c r="U1378">
        <v>1000</v>
      </c>
      <c r="V1378">
        <v>500</v>
      </c>
      <c r="W1378">
        <v>231</v>
      </c>
      <c r="X1378">
        <v>1</v>
      </c>
      <c r="Y1378">
        <v>3283</v>
      </c>
      <c r="Z1378">
        <f t="shared" si="42"/>
        <v>1</v>
      </c>
      <c r="AA1378">
        <f t="shared" si="43"/>
        <v>231</v>
      </c>
      <c r="AB1378">
        <f>VLOOKUP(E1378,'Territory Map'!$A$2:$B$26,2,FALSE)</f>
        <v>4</v>
      </c>
    </row>
    <row r="1379" spans="1:28" x14ac:dyDescent="0.2">
      <c r="A1379" t="s">
        <v>1408</v>
      </c>
      <c r="B1379">
        <v>3</v>
      </c>
      <c r="C1379" s="1">
        <v>40909</v>
      </c>
      <c r="E1379">
        <v>10011</v>
      </c>
      <c r="F1379">
        <v>5</v>
      </c>
      <c r="G1379">
        <v>800</v>
      </c>
      <c r="H1379">
        <v>2002</v>
      </c>
      <c r="I1379" t="s">
        <v>22</v>
      </c>
      <c r="J1379">
        <v>2002</v>
      </c>
      <c r="K1379">
        <v>1</v>
      </c>
      <c r="L1379" t="s">
        <v>14</v>
      </c>
      <c r="M1379" t="s">
        <v>26</v>
      </c>
      <c r="N1379" t="s">
        <v>25</v>
      </c>
      <c r="O1379" t="s">
        <v>25</v>
      </c>
      <c r="P1379">
        <v>200000</v>
      </c>
      <c r="Q1379">
        <v>20000</v>
      </c>
      <c r="R1379">
        <v>100000</v>
      </c>
      <c r="S1379">
        <v>40000</v>
      </c>
      <c r="T1379">
        <v>300000</v>
      </c>
      <c r="U1379">
        <v>1000</v>
      </c>
      <c r="V1379">
        <v>250</v>
      </c>
      <c r="W1379">
        <v>2604</v>
      </c>
      <c r="X1379">
        <v>0</v>
      </c>
      <c r="Y1379">
        <v>0</v>
      </c>
      <c r="Z1379">
        <f t="shared" si="42"/>
        <v>1</v>
      </c>
      <c r="AA1379">
        <f t="shared" si="43"/>
        <v>2604</v>
      </c>
      <c r="AB1379">
        <f>VLOOKUP(E1379,'Territory Map'!$A$2:$B$26,2,FALSE)</f>
        <v>6</v>
      </c>
    </row>
    <row r="1380" spans="1:28" x14ac:dyDescent="0.2">
      <c r="A1380" t="s">
        <v>1409</v>
      </c>
      <c r="B1380">
        <v>3</v>
      </c>
      <c r="C1380" s="1">
        <v>40909</v>
      </c>
      <c r="E1380">
        <v>10005</v>
      </c>
      <c r="F1380">
        <v>4</v>
      </c>
      <c r="G1380">
        <v>806</v>
      </c>
      <c r="H1380">
        <v>1991</v>
      </c>
      <c r="I1380" t="s">
        <v>22</v>
      </c>
      <c r="J1380">
        <v>1991</v>
      </c>
      <c r="K1380">
        <v>1</v>
      </c>
      <c r="L1380" t="s">
        <v>14</v>
      </c>
      <c r="M1380" t="s">
        <v>26</v>
      </c>
      <c r="N1380" t="s">
        <v>26</v>
      </c>
      <c r="O1380" t="s">
        <v>25</v>
      </c>
      <c r="P1380">
        <v>200000</v>
      </c>
      <c r="Q1380">
        <v>20000</v>
      </c>
      <c r="R1380">
        <v>100000</v>
      </c>
      <c r="S1380">
        <v>40000</v>
      </c>
      <c r="T1380">
        <v>100000</v>
      </c>
      <c r="U1380">
        <v>5000</v>
      </c>
      <c r="V1380">
        <v>500</v>
      </c>
      <c r="W1380">
        <v>2722</v>
      </c>
      <c r="X1380">
        <v>0</v>
      </c>
      <c r="Y1380">
        <v>0</v>
      </c>
      <c r="Z1380">
        <f t="shared" si="42"/>
        <v>1</v>
      </c>
      <c r="AA1380">
        <f t="shared" si="43"/>
        <v>2722</v>
      </c>
      <c r="AB1380">
        <f>VLOOKUP(E1380,'Territory Map'!$A$2:$B$26,2,FALSE)</f>
        <v>7</v>
      </c>
    </row>
    <row r="1381" spans="1:28" x14ac:dyDescent="0.2">
      <c r="A1381" t="s">
        <v>1410</v>
      </c>
      <c r="B1381">
        <v>3</v>
      </c>
      <c r="C1381" s="1">
        <v>40909</v>
      </c>
      <c r="E1381">
        <v>10021</v>
      </c>
      <c r="F1381">
        <v>4</v>
      </c>
      <c r="G1381">
        <v>798</v>
      </c>
      <c r="H1381">
        <v>1989</v>
      </c>
      <c r="I1381" t="s">
        <v>22</v>
      </c>
      <c r="J1381">
        <v>1989</v>
      </c>
      <c r="K1381">
        <v>9</v>
      </c>
      <c r="L1381" t="s">
        <v>16</v>
      </c>
      <c r="M1381" t="s">
        <v>26</v>
      </c>
      <c r="N1381" t="s">
        <v>25</v>
      </c>
      <c r="O1381" t="s">
        <v>25</v>
      </c>
      <c r="P1381">
        <v>125000</v>
      </c>
      <c r="Q1381">
        <v>12500</v>
      </c>
      <c r="R1381">
        <v>62500</v>
      </c>
      <c r="S1381">
        <v>25000</v>
      </c>
      <c r="T1381">
        <v>100000</v>
      </c>
      <c r="U1381">
        <v>5000</v>
      </c>
      <c r="V1381">
        <v>500</v>
      </c>
      <c r="W1381">
        <v>2728</v>
      </c>
      <c r="X1381">
        <v>0</v>
      </c>
      <c r="Y1381">
        <v>0</v>
      </c>
      <c r="Z1381">
        <f t="shared" si="42"/>
        <v>1</v>
      </c>
      <c r="AA1381">
        <f t="shared" si="43"/>
        <v>2728</v>
      </c>
      <c r="AB1381">
        <f>VLOOKUP(E1381,'Territory Map'!$A$2:$B$26,2,FALSE)</f>
        <v>6</v>
      </c>
    </row>
    <row r="1382" spans="1:28" x14ac:dyDescent="0.2">
      <c r="A1382" t="s">
        <v>1411</v>
      </c>
      <c r="B1382">
        <v>3</v>
      </c>
      <c r="C1382" s="1">
        <v>40909</v>
      </c>
      <c r="E1382">
        <v>10023</v>
      </c>
      <c r="F1382">
        <v>1</v>
      </c>
      <c r="G1382">
        <v>521</v>
      </c>
      <c r="H1382">
        <v>1956</v>
      </c>
      <c r="I1382" t="s">
        <v>22</v>
      </c>
      <c r="J1382">
        <v>1979</v>
      </c>
      <c r="K1382">
        <v>1</v>
      </c>
      <c r="L1382" t="s">
        <v>16</v>
      </c>
      <c r="M1382" t="s">
        <v>26</v>
      </c>
      <c r="N1382" t="s">
        <v>25</v>
      </c>
      <c r="O1382" t="s">
        <v>25</v>
      </c>
      <c r="P1382">
        <v>250000</v>
      </c>
      <c r="Q1382">
        <v>25000</v>
      </c>
      <c r="R1382">
        <v>125000</v>
      </c>
      <c r="S1382">
        <v>50000</v>
      </c>
      <c r="T1382">
        <v>300000</v>
      </c>
      <c r="U1382">
        <v>1000</v>
      </c>
      <c r="V1382">
        <v>500</v>
      </c>
      <c r="W1382">
        <v>2025</v>
      </c>
      <c r="X1382">
        <v>0</v>
      </c>
      <c r="Y1382">
        <v>0</v>
      </c>
      <c r="Z1382">
        <f t="shared" si="42"/>
        <v>1</v>
      </c>
      <c r="AA1382">
        <f t="shared" si="43"/>
        <v>2025</v>
      </c>
      <c r="AB1382">
        <f>VLOOKUP(E1382,'Territory Map'!$A$2:$B$26,2,FALSE)</f>
        <v>4</v>
      </c>
    </row>
    <row r="1383" spans="1:28" x14ac:dyDescent="0.2">
      <c r="A1383" t="s">
        <v>1412</v>
      </c>
      <c r="B1383">
        <v>3</v>
      </c>
      <c r="C1383" s="1">
        <v>40909</v>
      </c>
      <c r="E1383">
        <v>10015</v>
      </c>
      <c r="F1383">
        <v>2</v>
      </c>
      <c r="G1383">
        <v>867</v>
      </c>
      <c r="H1383">
        <v>2007</v>
      </c>
      <c r="I1383" t="s">
        <v>22</v>
      </c>
      <c r="J1383">
        <v>2007</v>
      </c>
      <c r="K1383">
        <v>1</v>
      </c>
      <c r="L1383" t="s">
        <v>14</v>
      </c>
      <c r="M1383" t="s">
        <v>26</v>
      </c>
      <c r="N1383" t="s">
        <v>25</v>
      </c>
      <c r="O1383" t="s">
        <v>25</v>
      </c>
      <c r="P1383">
        <v>80000</v>
      </c>
      <c r="Q1383">
        <v>8000</v>
      </c>
      <c r="R1383">
        <v>56000</v>
      </c>
      <c r="S1383">
        <v>16000</v>
      </c>
      <c r="T1383">
        <v>300000</v>
      </c>
      <c r="U1383">
        <v>3000</v>
      </c>
      <c r="V1383">
        <v>500</v>
      </c>
      <c r="W1383">
        <v>700</v>
      </c>
      <c r="X1383">
        <v>0</v>
      </c>
      <c r="Y1383">
        <v>0</v>
      </c>
      <c r="Z1383">
        <f t="shared" si="42"/>
        <v>1</v>
      </c>
      <c r="AA1383">
        <f t="shared" si="43"/>
        <v>700</v>
      </c>
      <c r="AB1383">
        <f>VLOOKUP(E1383,'Territory Map'!$A$2:$B$26,2,FALSE)</f>
        <v>7</v>
      </c>
    </row>
    <row r="1384" spans="1:28" x14ac:dyDescent="0.2">
      <c r="A1384" t="s">
        <v>1413</v>
      </c>
      <c r="B1384">
        <v>3</v>
      </c>
      <c r="C1384" s="1">
        <v>40909</v>
      </c>
      <c r="D1384" s="1">
        <v>41091</v>
      </c>
      <c r="E1384">
        <v>10002</v>
      </c>
      <c r="F1384">
        <v>5</v>
      </c>
      <c r="G1384">
        <v>517</v>
      </c>
      <c r="H1384">
        <v>1962</v>
      </c>
      <c r="I1384" t="s">
        <v>22</v>
      </c>
      <c r="J1384">
        <v>2008</v>
      </c>
      <c r="K1384">
        <v>1</v>
      </c>
      <c r="L1384" t="s">
        <v>14</v>
      </c>
      <c r="M1384" t="s">
        <v>26</v>
      </c>
      <c r="N1384" t="s">
        <v>25</v>
      </c>
      <c r="O1384" t="s">
        <v>25</v>
      </c>
      <c r="P1384">
        <v>200000</v>
      </c>
      <c r="Q1384">
        <v>20000</v>
      </c>
      <c r="R1384">
        <v>100000</v>
      </c>
      <c r="S1384">
        <v>40000</v>
      </c>
      <c r="T1384">
        <v>300000</v>
      </c>
      <c r="U1384">
        <v>3000</v>
      </c>
      <c r="V1384">
        <v>1000</v>
      </c>
      <c r="W1384">
        <v>3949</v>
      </c>
      <c r="X1384">
        <v>0</v>
      </c>
      <c r="Y1384">
        <v>0</v>
      </c>
      <c r="Z1384">
        <f t="shared" si="42"/>
        <v>0.5</v>
      </c>
      <c r="AA1384">
        <f t="shared" si="43"/>
        <v>1974.5</v>
      </c>
      <c r="AB1384">
        <f>VLOOKUP(E1384,'Territory Map'!$A$2:$B$26,2,FALSE)</f>
        <v>5</v>
      </c>
    </row>
    <row r="1385" spans="1:28" x14ac:dyDescent="0.2">
      <c r="A1385" t="s">
        <v>1414</v>
      </c>
      <c r="B1385">
        <v>3</v>
      </c>
      <c r="C1385" s="1">
        <v>40909</v>
      </c>
      <c r="E1385">
        <v>10019</v>
      </c>
      <c r="F1385">
        <v>4</v>
      </c>
      <c r="G1385">
        <v>896</v>
      </c>
      <c r="H1385">
        <v>1967</v>
      </c>
      <c r="I1385" t="s">
        <v>23</v>
      </c>
      <c r="J1385">
        <v>2000</v>
      </c>
      <c r="K1385">
        <v>7</v>
      </c>
      <c r="L1385" t="s">
        <v>14</v>
      </c>
      <c r="M1385" t="s">
        <v>26</v>
      </c>
      <c r="N1385" t="s">
        <v>26</v>
      </c>
      <c r="O1385" t="s">
        <v>25</v>
      </c>
      <c r="P1385">
        <v>300000</v>
      </c>
      <c r="Q1385">
        <v>30000</v>
      </c>
      <c r="R1385">
        <v>150000</v>
      </c>
      <c r="S1385">
        <v>60000</v>
      </c>
      <c r="T1385">
        <v>300000</v>
      </c>
      <c r="U1385">
        <v>3000</v>
      </c>
      <c r="V1385">
        <v>500</v>
      </c>
      <c r="W1385">
        <v>2449</v>
      </c>
      <c r="X1385">
        <v>0</v>
      </c>
      <c r="Y1385">
        <v>0</v>
      </c>
      <c r="Z1385">
        <f t="shared" si="42"/>
        <v>1</v>
      </c>
      <c r="AA1385">
        <f t="shared" si="43"/>
        <v>2449</v>
      </c>
      <c r="AB1385">
        <f>VLOOKUP(E1385,'Territory Map'!$A$2:$B$26,2,FALSE)</f>
        <v>1</v>
      </c>
    </row>
    <row r="1386" spans="1:28" x14ac:dyDescent="0.2">
      <c r="A1386" t="s">
        <v>1415</v>
      </c>
      <c r="B1386">
        <v>3</v>
      </c>
      <c r="C1386" s="1">
        <v>40909</v>
      </c>
      <c r="E1386">
        <v>10013</v>
      </c>
      <c r="F1386">
        <v>5</v>
      </c>
      <c r="G1386">
        <v>850</v>
      </c>
      <c r="H1386">
        <v>1984</v>
      </c>
      <c r="I1386" t="s">
        <v>22</v>
      </c>
      <c r="J1386">
        <v>1984</v>
      </c>
      <c r="K1386">
        <v>1</v>
      </c>
      <c r="L1386" t="s">
        <v>14</v>
      </c>
      <c r="M1386" t="s">
        <v>26</v>
      </c>
      <c r="N1386" t="s">
        <v>26</v>
      </c>
      <c r="O1386" t="s">
        <v>25</v>
      </c>
      <c r="P1386">
        <v>150000</v>
      </c>
      <c r="Q1386">
        <v>15000</v>
      </c>
      <c r="R1386">
        <v>75000</v>
      </c>
      <c r="S1386">
        <v>30000</v>
      </c>
      <c r="T1386">
        <v>500000</v>
      </c>
      <c r="U1386">
        <v>1000</v>
      </c>
      <c r="V1386">
        <v>1000</v>
      </c>
      <c r="W1386">
        <v>975</v>
      </c>
      <c r="X1386">
        <v>0</v>
      </c>
      <c r="Y1386">
        <v>0</v>
      </c>
      <c r="Z1386">
        <f t="shared" si="42"/>
        <v>1</v>
      </c>
      <c r="AA1386">
        <f t="shared" si="43"/>
        <v>975</v>
      </c>
      <c r="AB1386">
        <f>VLOOKUP(E1386,'Territory Map'!$A$2:$B$26,2,FALSE)</f>
        <v>2</v>
      </c>
    </row>
    <row r="1387" spans="1:28" x14ac:dyDescent="0.2">
      <c r="A1387" t="s">
        <v>1416</v>
      </c>
      <c r="B1387">
        <v>3</v>
      </c>
      <c r="C1387" s="1">
        <v>40909</v>
      </c>
      <c r="E1387">
        <v>10018</v>
      </c>
      <c r="F1387">
        <v>2</v>
      </c>
      <c r="G1387">
        <v>789</v>
      </c>
      <c r="H1387">
        <v>1954</v>
      </c>
      <c r="I1387" t="s">
        <v>22</v>
      </c>
      <c r="J1387">
        <v>1965</v>
      </c>
      <c r="K1387">
        <v>9</v>
      </c>
      <c r="L1387" t="s">
        <v>16</v>
      </c>
      <c r="M1387" t="s">
        <v>26</v>
      </c>
      <c r="N1387" t="s">
        <v>26</v>
      </c>
      <c r="O1387" t="s">
        <v>25</v>
      </c>
      <c r="P1387">
        <v>300000</v>
      </c>
      <c r="Q1387">
        <v>30000</v>
      </c>
      <c r="R1387">
        <v>150000</v>
      </c>
      <c r="S1387">
        <v>60000</v>
      </c>
      <c r="T1387">
        <v>100000</v>
      </c>
      <c r="U1387">
        <v>3000</v>
      </c>
      <c r="V1387">
        <v>250</v>
      </c>
      <c r="W1387">
        <v>2743</v>
      </c>
      <c r="X1387">
        <v>0</v>
      </c>
      <c r="Y1387">
        <v>0</v>
      </c>
      <c r="Z1387">
        <f t="shared" si="42"/>
        <v>1</v>
      </c>
      <c r="AA1387">
        <f t="shared" si="43"/>
        <v>2743</v>
      </c>
      <c r="AB1387">
        <f>VLOOKUP(E1387,'Territory Map'!$A$2:$B$26,2,FALSE)</f>
        <v>2</v>
      </c>
    </row>
    <row r="1388" spans="1:28" x14ac:dyDescent="0.2">
      <c r="A1388" t="s">
        <v>1417</v>
      </c>
      <c r="B1388">
        <v>3</v>
      </c>
      <c r="C1388" s="1">
        <v>40909</v>
      </c>
      <c r="D1388" s="1">
        <v>41091</v>
      </c>
      <c r="E1388">
        <v>10019</v>
      </c>
      <c r="F1388">
        <v>1</v>
      </c>
      <c r="G1388">
        <v>886</v>
      </c>
      <c r="H1388">
        <v>2007</v>
      </c>
      <c r="I1388" t="s">
        <v>22</v>
      </c>
      <c r="J1388">
        <v>2007</v>
      </c>
      <c r="K1388">
        <v>7</v>
      </c>
      <c r="L1388" t="s">
        <v>16</v>
      </c>
      <c r="M1388" t="s">
        <v>26</v>
      </c>
      <c r="N1388" t="s">
        <v>26</v>
      </c>
      <c r="O1388" t="s">
        <v>25</v>
      </c>
      <c r="P1388">
        <v>100000</v>
      </c>
      <c r="Q1388">
        <v>10000</v>
      </c>
      <c r="R1388">
        <v>50000</v>
      </c>
      <c r="S1388">
        <v>20000</v>
      </c>
      <c r="T1388">
        <v>300000</v>
      </c>
      <c r="U1388">
        <v>5000</v>
      </c>
      <c r="V1388">
        <v>500</v>
      </c>
      <c r="W1388">
        <v>402</v>
      </c>
      <c r="X1388">
        <v>0</v>
      </c>
      <c r="Y1388">
        <v>0</v>
      </c>
      <c r="Z1388">
        <f t="shared" si="42"/>
        <v>0.5</v>
      </c>
      <c r="AA1388">
        <f t="shared" si="43"/>
        <v>201</v>
      </c>
      <c r="AB1388">
        <f>VLOOKUP(E1388,'Territory Map'!$A$2:$B$26,2,FALSE)</f>
        <v>1</v>
      </c>
    </row>
    <row r="1389" spans="1:28" x14ac:dyDescent="0.2">
      <c r="A1389" t="s">
        <v>1418</v>
      </c>
      <c r="B1389">
        <v>3</v>
      </c>
      <c r="C1389" s="1">
        <v>40909</v>
      </c>
      <c r="E1389">
        <v>10007</v>
      </c>
      <c r="F1389">
        <v>3</v>
      </c>
      <c r="G1389">
        <v>663</v>
      </c>
      <c r="H1389">
        <v>1995</v>
      </c>
      <c r="I1389" t="s">
        <v>22</v>
      </c>
      <c r="J1389">
        <v>1995</v>
      </c>
      <c r="K1389">
        <v>9</v>
      </c>
      <c r="L1389" t="s">
        <v>14</v>
      </c>
      <c r="M1389" t="s">
        <v>26</v>
      </c>
      <c r="N1389" t="s">
        <v>25</v>
      </c>
      <c r="O1389" t="s">
        <v>25</v>
      </c>
      <c r="P1389">
        <v>60000</v>
      </c>
      <c r="Q1389">
        <v>6000</v>
      </c>
      <c r="R1389">
        <v>42000</v>
      </c>
      <c r="S1389">
        <v>12000</v>
      </c>
      <c r="T1389">
        <v>300000</v>
      </c>
      <c r="U1389">
        <v>3000</v>
      </c>
      <c r="V1389">
        <v>1000</v>
      </c>
      <c r="W1389">
        <v>1361</v>
      </c>
      <c r="X1389">
        <v>0</v>
      </c>
      <c r="Y1389">
        <v>0</v>
      </c>
      <c r="Z1389">
        <f t="shared" si="42"/>
        <v>1</v>
      </c>
      <c r="AA1389">
        <f t="shared" si="43"/>
        <v>1361</v>
      </c>
      <c r="AB1389">
        <f>VLOOKUP(E1389,'Territory Map'!$A$2:$B$26,2,FALSE)</f>
        <v>3</v>
      </c>
    </row>
    <row r="1390" spans="1:28" x14ac:dyDescent="0.2">
      <c r="A1390" t="s">
        <v>1419</v>
      </c>
      <c r="B1390">
        <v>3</v>
      </c>
      <c r="C1390" s="1">
        <v>40909</v>
      </c>
      <c r="E1390">
        <v>10008</v>
      </c>
      <c r="F1390">
        <v>4</v>
      </c>
      <c r="G1390">
        <v>700</v>
      </c>
      <c r="H1390">
        <v>1999</v>
      </c>
      <c r="I1390" t="s">
        <v>22</v>
      </c>
      <c r="J1390">
        <v>1999</v>
      </c>
      <c r="K1390">
        <v>1</v>
      </c>
      <c r="L1390" t="s">
        <v>14</v>
      </c>
      <c r="M1390" t="s">
        <v>26</v>
      </c>
      <c r="N1390" t="s">
        <v>25</v>
      </c>
      <c r="O1390" t="s">
        <v>25</v>
      </c>
      <c r="P1390">
        <v>50000</v>
      </c>
      <c r="Q1390">
        <v>5000</v>
      </c>
      <c r="R1390">
        <v>30000</v>
      </c>
      <c r="S1390">
        <v>10000</v>
      </c>
      <c r="T1390">
        <v>300000</v>
      </c>
      <c r="U1390">
        <v>3000</v>
      </c>
      <c r="V1390">
        <v>250</v>
      </c>
      <c r="W1390">
        <v>861</v>
      </c>
      <c r="X1390">
        <v>0</v>
      </c>
      <c r="Y1390">
        <v>0</v>
      </c>
      <c r="Z1390">
        <f t="shared" si="42"/>
        <v>1</v>
      </c>
      <c r="AA1390">
        <f t="shared" si="43"/>
        <v>861</v>
      </c>
      <c r="AB1390">
        <f>VLOOKUP(E1390,'Territory Map'!$A$2:$B$26,2,FALSE)</f>
        <v>1</v>
      </c>
    </row>
    <row r="1391" spans="1:28" x14ac:dyDescent="0.2">
      <c r="A1391" t="s">
        <v>1420</v>
      </c>
      <c r="B1391">
        <v>3</v>
      </c>
      <c r="C1391" s="1">
        <v>40909</v>
      </c>
      <c r="E1391">
        <v>10021</v>
      </c>
      <c r="F1391">
        <v>1</v>
      </c>
      <c r="G1391">
        <v>875</v>
      </c>
      <c r="H1391">
        <v>2003</v>
      </c>
      <c r="I1391" t="s">
        <v>22</v>
      </c>
      <c r="J1391">
        <v>2003</v>
      </c>
      <c r="K1391">
        <v>1</v>
      </c>
      <c r="L1391" t="s">
        <v>14</v>
      </c>
      <c r="M1391" t="s">
        <v>26</v>
      </c>
      <c r="N1391" t="s">
        <v>25</v>
      </c>
      <c r="O1391" t="s">
        <v>25</v>
      </c>
      <c r="P1391">
        <v>80000</v>
      </c>
      <c r="Q1391">
        <v>8000</v>
      </c>
      <c r="R1391">
        <v>56000</v>
      </c>
      <c r="S1391">
        <v>16000</v>
      </c>
      <c r="T1391">
        <v>100000</v>
      </c>
      <c r="U1391">
        <v>5000</v>
      </c>
      <c r="V1391">
        <v>500</v>
      </c>
      <c r="W1391">
        <v>586</v>
      </c>
      <c r="X1391">
        <v>0</v>
      </c>
      <c r="Y1391">
        <v>0</v>
      </c>
      <c r="Z1391">
        <f t="shared" si="42"/>
        <v>1</v>
      </c>
      <c r="AA1391">
        <f t="shared" si="43"/>
        <v>586</v>
      </c>
      <c r="AB1391">
        <f>VLOOKUP(E1391,'Territory Map'!$A$2:$B$26,2,FALSE)</f>
        <v>6</v>
      </c>
    </row>
    <row r="1392" spans="1:28" x14ac:dyDescent="0.2">
      <c r="A1392" t="s">
        <v>1421</v>
      </c>
      <c r="B1392">
        <v>3</v>
      </c>
      <c r="C1392" s="1">
        <v>40909</v>
      </c>
      <c r="E1392">
        <v>10007</v>
      </c>
      <c r="F1392">
        <v>4</v>
      </c>
      <c r="G1392">
        <v>900</v>
      </c>
      <c r="H1392">
        <v>1982</v>
      </c>
      <c r="I1392" t="s">
        <v>22</v>
      </c>
      <c r="J1392">
        <v>1982</v>
      </c>
      <c r="K1392">
        <v>1</v>
      </c>
      <c r="L1392" t="s">
        <v>14</v>
      </c>
      <c r="M1392" t="s">
        <v>26</v>
      </c>
      <c r="N1392" t="s">
        <v>25</v>
      </c>
      <c r="O1392" t="s">
        <v>25</v>
      </c>
      <c r="P1392">
        <v>60000</v>
      </c>
      <c r="Q1392">
        <v>6000</v>
      </c>
      <c r="R1392">
        <v>30000</v>
      </c>
      <c r="S1392">
        <v>12000</v>
      </c>
      <c r="T1392">
        <v>300000</v>
      </c>
      <c r="U1392">
        <v>3000</v>
      </c>
      <c r="V1392">
        <v>500</v>
      </c>
      <c r="W1392">
        <v>510</v>
      </c>
      <c r="X1392">
        <v>0</v>
      </c>
      <c r="Y1392">
        <v>0</v>
      </c>
      <c r="Z1392">
        <f t="shared" si="42"/>
        <v>1</v>
      </c>
      <c r="AA1392">
        <f t="shared" si="43"/>
        <v>510</v>
      </c>
      <c r="AB1392">
        <f>VLOOKUP(E1392,'Territory Map'!$A$2:$B$26,2,FALSE)</f>
        <v>3</v>
      </c>
    </row>
    <row r="1393" spans="1:28" x14ac:dyDescent="0.2">
      <c r="A1393" t="s">
        <v>1422</v>
      </c>
      <c r="B1393">
        <v>3</v>
      </c>
      <c r="C1393" s="1">
        <v>40909</v>
      </c>
      <c r="E1393">
        <v>10007</v>
      </c>
      <c r="F1393">
        <v>4</v>
      </c>
      <c r="G1393">
        <v>695</v>
      </c>
      <c r="H1393">
        <v>1953</v>
      </c>
      <c r="I1393" t="s">
        <v>22</v>
      </c>
      <c r="J1393">
        <v>1996</v>
      </c>
      <c r="K1393">
        <v>1</v>
      </c>
      <c r="L1393" t="s">
        <v>14</v>
      </c>
      <c r="M1393" t="s">
        <v>26</v>
      </c>
      <c r="N1393" t="s">
        <v>25</v>
      </c>
      <c r="O1393" t="s">
        <v>25</v>
      </c>
      <c r="P1393">
        <v>250000</v>
      </c>
      <c r="Q1393">
        <v>25000</v>
      </c>
      <c r="R1393">
        <v>125000</v>
      </c>
      <c r="S1393">
        <v>50000</v>
      </c>
      <c r="T1393">
        <v>300000</v>
      </c>
      <c r="U1393">
        <v>3000</v>
      </c>
      <c r="V1393">
        <v>250</v>
      </c>
      <c r="W1393">
        <v>4403</v>
      </c>
      <c r="X1393">
        <v>0</v>
      </c>
      <c r="Y1393">
        <v>0</v>
      </c>
      <c r="Z1393">
        <f t="shared" si="42"/>
        <v>1</v>
      </c>
      <c r="AA1393">
        <f t="shared" si="43"/>
        <v>4403</v>
      </c>
      <c r="AB1393">
        <f>VLOOKUP(E1393,'Territory Map'!$A$2:$B$26,2,FALSE)</f>
        <v>3</v>
      </c>
    </row>
    <row r="1394" spans="1:28" x14ac:dyDescent="0.2">
      <c r="A1394" t="s">
        <v>1423</v>
      </c>
      <c r="B1394">
        <v>3</v>
      </c>
      <c r="C1394" s="1">
        <v>40909</v>
      </c>
      <c r="E1394">
        <v>10004</v>
      </c>
      <c r="F1394">
        <v>2</v>
      </c>
      <c r="G1394">
        <v>800</v>
      </c>
      <c r="H1394">
        <v>1996</v>
      </c>
      <c r="I1394" t="s">
        <v>22</v>
      </c>
      <c r="J1394">
        <v>1996</v>
      </c>
      <c r="K1394">
        <v>9</v>
      </c>
      <c r="L1394" t="s">
        <v>14</v>
      </c>
      <c r="M1394" t="s">
        <v>26</v>
      </c>
      <c r="N1394" t="s">
        <v>26</v>
      </c>
      <c r="O1394" t="s">
        <v>25</v>
      </c>
      <c r="P1394">
        <v>200000</v>
      </c>
      <c r="Q1394">
        <v>20000</v>
      </c>
      <c r="R1394">
        <v>100000</v>
      </c>
      <c r="S1394">
        <v>40000</v>
      </c>
      <c r="T1394">
        <v>300000</v>
      </c>
      <c r="U1394">
        <v>1000</v>
      </c>
      <c r="V1394">
        <v>500</v>
      </c>
      <c r="W1394">
        <v>1688</v>
      </c>
      <c r="X1394">
        <v>0</v>
      </c>
      <c r="Y1394">
        <v>0</v>
      </c>
      <c r="Z1394">
        <f t="shared" si="42"/>
        <v>1</v>
      </c>
      <c r="AA1394">
        <f t="shared" si="43"/>
        <v>1688</v>
      </c>
      <c r="AB1394">
        <f>VLOOKUP(E1394,'Territory Map'!$A$2:$B$26,2,FALSE)</f>
        <v>5</v>
      </c>
    </row>
    <row r="1395" spans="1:28" x14ac:dyDescent="0.2">
      <c r="A1395" t="s">
        <v>1424</v>
      </c>
      <c r="B1395">
        <v>3</v>
      </c>
      <c r="C1395" s="1">
        <v>40909</v>
      </c>
      <c r="E1395">
        <v>10006</v>
      </c>
      <c r="F1395">
        <v>5</v>
      </c>
      <c r="G1395">
        <v>897</v>
      </c>
      <c r="H1395">
        <v>1984</v>
      </c>
      <c r="I1395" t="s">
        <v>23</v>
      </c>
      <c r="J1395">
        <v>2008</v>
      </c>
      <c r="K1395">
        <v>1</v>
      </c>
      <c r="L1395" t="s">
        <v>14</v>
      </c>
      <c r="M1395" t="s">
        <v>26</v>
      </c>
      <c r="N1395" t="s">
        <v>25</v>
      </c>
      <c r="O1395" t="s">
        <v>25</v>
      </c>
      <c r="P1395">
        <v>60000</v>
      </c>
      <c r="Q1395">
        <v>6000</v>
      </c>
      <c r="R1395">
        <v>30000</v>
      </c>
      <c r="S1395">
        <v>12000</v>
      </c>
      <c r="T1395">
        <v>100000</v>
      </c>
      <c r="U1395">
        <v>1000</v>
      </c>
      <c r="V1395">
        <v>500</v>
      </c>
      <c r="W1395">
        <v>795</v>
      </c>
      <c r="X1395">
        <v>0</v>
      </c>
      <c r="Y1395">
        <v>0</v>
      </c>
      <c r="Z1395">
        <f t="shared" si="42"/>
        <v>1</v>
      </c>
      <c r="AA1395">
        <f t="shared" si="43"/>
        <v>795</v>
      </c>
      <c r="AB1395">
        <f>VLOOKUP(E1395,'Territory Map'!$A$2:$B$26,2,FALSE)</f>
        <v>6</v>
      </c>
    </row>
    <row r="1396" spans="1:28" x14ac:dyDescent="0.2">
      <c r="A1396" t="s">
        <v>1425</v>
      </c>
      <c r="B1396">
        <v>3</v>
      </c>
      <c r="C1396" s="1">
        <v>40909</v>
      </c>
      <c r="E1396">
        <v>10019</v>
      </c>
      <c r="F1396">
        <v>4</v>
      </c>
      <c r="G1396">
        <v>806</v>
      </c>
      <c r="H1396">
        <v>1957</v>
      </c>
      <c r="I1396" t="s">
        <v>22</v>
      </c>
      <c r="J1396">
        <v>1983</v>
      </c>
      <c r="K1396">
        <v>1</v>
      </c>
      <c r="L1396" t="s">
        <v>14</v>
      </c>
      <c r="M1396" t="s">
        <v>26</v>
      </c>
      <c r="N1396" t="s">
        <v>25</v>
      </c>
      <c r="O1396" t="s">
        <v>25</v>
      </c>
      <c r="P1396">
        <v>60000</v>
      </c>
      <c r="Q1396">
        <v>6000</v>
      </c>
      <c r="R1396">
        <v>30000</v>
      </c>
      <c r="S1396">
        <v>12000</v>
      </c>
      <c r="T1396">
        <v>500000</v>
      </c>
      <c r="U1396">
        <v>1000</v>
      </c>
      <c r="V1396">
        <v>1000</v>
      </c>
      <c r="W1396">
        <v>849</v>
      </c>
      <c r="X1396">
        <v>0</v>
      </c>
      <c r="Y1396">
        <v>0</v>
      </c>
      <c r="Z1396">
        <f t="shared" si="42"/>
        <v>1</v>
      </c>
      <c r="AA1396">
        <f t="shared" si="43"/>
        <v>849</v>
      </c>
      <c r="AB1396">
        <f>VLOOKUP(E1396,'Territory Map'!$A$2:$B$26,2,FALSE)</f>
        <v>1</v>
      </c>
    </row>
    <row r="1397" spans="1:28" x14ac:dyDescent="0.2">
      <c r="A1397" t="s">
        <v>1426</v>
      </c>
      <c r="B1397">
        <v>3</v>
      </c>
      <c r="C1397" s="1">
        <v>40909</v>
      </c>
      <c r="E1397">
        <v>10024</v>
      </c>
      <c r="F1397">
        <v>4</v>
      </c>
      <c r="G1397">
        <v>800</v>
      </c>
      <c r="H1397">
        <v>1990</v>
      </c>
      <c r="I1397" t="s">
        <v>22</v>
      </c>
      <c r="J1397">
        <v>1990</v>
      </c>
      <c r="K1397">
        <v>1</v>
      </c>
      <c r="L1397" t="s">
        <v>16</v>
      </c>
      <c r="M1397" t="s">
        <v>26</v>
      </c>
      <c r="N1397" t="s">
        <v>25</v>
      </c>
      <c r="O1397" t="s">
        <v>25</v>
      </c>
      <c r="P1397">
        <v>100000</v>
      </c>
      <c r="Q1397">
        <v>10000</v>
      </c>
      <c r="R1397">
        <v>50000</v>
      </c>
      <c r="S1397">
        <v>20000</v>
      </c>
      <c r="T1397">
        <v>100000</v>
      </c>
      <c r="U1397">
        <v>1000</v>
      </c>
      <c r="V1397">
        <v>500</v>
      </c>
      <c r="W1397">
        <v>641</v>
      </c>
      <c r="X1397">
        <v>0</v>
      </c>
      <c r="Y1397">
        <v>0</v>
      </c>
      <c r="Z1397">
        <f t="shared" si="42"/>
        <v>1</v>
      </c>
      <c r="AA1397">
        <f t="shared" si="43"/>
        <v>641</v>
      </c>
      <c r="AB1397">
        <f>VLOOKUP(E1397,'Territory Map'!$A$2:$B$26,2,FALSE)</f>
        <v>4</v>
      </c>
    </row>
    <row r="1398" spans="1:28" x14ac:dyDescent="0.2">
      <c r="A1398" t="s">
        <v>1427</v>
      </c>
      <c r="B1398">
        <v>3</v>
      </c>
      <c r="C1398" s="1">
        <v>40909</v>
      </c>
      <c r="E1398">
        <v>10006</v>
      </c>
      <c r="F1398">
        <v>4</v>
      </c>
      <c r="G1398">
        <v>657</v>
      </c>
      <c r="H1398">
        <v>2000</v>
      </c>
      <c r="I1398" t="s">
        <v>22</v>
      </c>
      <c r="J1398">
        <v>2000</v>
      </c>
      <c r="K1398">
        <v>1</v>
      </c>
      <c r="L1398" t="s">
        <v>14</v>
      </c>
      <c r="M1398" t="s">
        <v>26</v>
      </c>
      <c r="N1398" t="s">
        <v>25</v>
      </c>
      <c r="O1398" t="s">
        <v>25</v>
      </c>
      <c r="P1398">
        <v>150000</v>
      </c>
      <c r="Q1398">
        <v>15000</v>
      </c>
      <c r="R1398">
        <v>75000</v>
      </c>
      <c r="S1398">
        <v>30000</v>
      </c>
      <c r="T1398">
        <v>300000</v>
      </c>
      <c r="U1398">
        <v>5000</v>
      </c>
      <c r="V1398">
        <v>500</v>
      </c>
      <c r="W1398">
        <v>3086</v>
      </c>
      <c r="X1398">
        <v>0</v>
      </c>
      <c r="Y1398">
        <v>0</v>
      </c>
      <c r="Z1398">
        <f t="shared" si="42"/>
        <v>1</v>
      </c>
      <c r="AA1398">
        <f t="shared" si="43"/>
        <v>3086</v>
      </c>
      <c r="AB1398">
        <f>VLOOKUP(E1398,'Territory Map'!$A$2:$B$26,2,FALSE)</f>
        <v>6</v>
      </c>
    </row>
    <row r="1399" spans="1:28" x14ac:dyDescent="0.2">
      <c r="A1399" t="s">
        <v>1428</v>
      </c>
      <c r="B1399">
        <v>3</v>
      </c>
      <c r="C1399" s="1">
        <v>40909</v>
      </c>
      <c r="D1399" s="1">
        <v>41091</v>
      </c>
      <c r="E1399">
        <v>10019</v>
      </c>
      <c r="F1399">
        <v>2</v>
      </c>
      <c r="G1399">
        <v>780</v>
      </c>
      <c r="H1399">
        <v>1970</v>
      </c>
      <c r="I1399" t="s">
        <v>22</v>
      </c>
      <c r="J1399">
        <v>1974</v>
      </c>
      <c r="K1399">
        <v>1</v>
      </c>
      <c r="L1399" t="s">
        <v>14</v>
      </c>
      <c r="M1399" t="s">
        <v>25</v>
      </c>
      <c r="N1399" t="s">
        <v>25</v>
      </c>
      <c r="O1399" t="s">
        <v>25</v>
      </c>
      <c r="P1399">
        <v>150000</v>
      </c>
      <c r="Q1399">
        <v>15000</v>
      </c>
      <c r="R1399">
        <v>75000</v>
      </c>
      <c r="S1399">
        <v>30000</v>
      </c>
      <c r="T1399">
        <v>100000</v>
      </c>
      <c r="U1399">
        <v>3000</v>
      </c>
      <c r="V1399">
        <v>500</v>
      </c>
      <c r="W1399">
        <v>2296</v>
      </c>
      <c r="X1399">
        <v>0</v>
      </c>
      <c r="Y1399">
        <v>0</v>
      </c>
      <c r="Z1399">
        <f t="shared" si="42"/>
        <v>0.5</v>
      </c>
      <c r="AA1399">
        <f t="shared" si="43"/>
        <v>1148</v>
      </c>
      <c r="AB1399">
        <f>VLOOKUP(E1399,'Territory Map'!$A$2:$B$26,2,FALSE)</f>
        <v>1</v>
      </c>
    </row>
    <row r="1400" spans="1:28" x14ac:dyDescent="0.2">
      <c r="A1400" t="s">
        <v>1429</v>
      </c>
      <c r="B1400">
        <v>3</v>
      </c>
      <c r="C1400" s="1">
        <v>40909</v>
      </c>
      <c r="E1400">
        <v>10017</v>
      </c>
      <c r="F1400">
        <v>3</v>
      </c>
      <c r="G1400">
        <v>527</v>
      </c>
      <c r="H1400">
        <v>1951</v>
      </c>
      <c r="I1400" t="s">
        <v>22</v>
      </c>
      <c r="J1400">
        <v>1974</v>
      </c>
      <c r="K1400">
        <v>1</v>
      </c>
      <c r="L1400" t="s">
        <v>14</v>
      </c>
      <c r="M1400" t="s">
        <v>26</v>
      </c>
      <c r="N1400" t="s">
        <v>25</v>
      </c>
      <c r="O1400" t="s">
        <v>25</v>
      </c>
      <c r="P1400">
        <v>125000</v>
      </c>
      <c r="Q1400">
        <v>12500</v>
      </c>
      <c r="R1400">
        <v>62500</v>
      </c>
      <c r="S1400">
        <v>25000</v>
      </c>
      <c r="T1400">
        <v>500000</v>
      </c>
      <c r="U1400">
        <v>5000</v>
      </c>
      <c r="V1400">
        <v>1000</v>
      </c>
      <c r="W1400">
        <v>2471</v>
      </c>
      <c r="X1400">
        <v>0</v>
      </c>
      <c r="Y1400">
        <v>0</v>
      </c>
      <c r="Z1400">
        <f t="shared" si="42"/>
        <v>1</v>
      </c>
      <c r="AA1400">
        <f t="shared" si="43"/>
        <v>2471</v>
      </c>
      <c r="AB1400">
        <f>VLOOKUP(E1400,'Territory Map'!$A$2:$B$26,2,FALSE)</f>
        <v>3</v>
      </c>
    </row>
    <row r="1401" spans="1:28" x14ac:dyDescent="0.2">
      <c r="A1401" t="s">
        <v>1430</v>
      </c>
      <c r="B1401">
        <v>3</v>
      </c>
      <c r="C1401" s="1">
        <v>40909</v>
      </c>
      <c r="D1401" s="1">
        <v>41091</v>
      </c>
      <c r="E1401">
        <v>10006</v>
      </c>
      <c r="F1401">
        <v>2</v>
      </c>
      <c r="G1401">
        <v>607</v>
      </c>
      <c r="H1401">
        <v>1965</v>
      </c>
      <c r="I1401" t="s">
        <v>22</v>
      </c>
      <c r="J1401">
        <v>1977</v>
      </c>
      <c r="K1401">
        <v>7</v>
      </c>
      <c r="L1401" t="s">
        <v>14</v>
      </c>
      <c r="M1401" t="s">
        <v>26</v>
      </c>
      <c r="N1401" t="s">
        <v>25</v>
      </c>
      <c r="O1401" t="s">
        <v>25</v>
      </c>
      <c r="P1401">
        <v>100000</v>
      </c>
      <c r="Q1401">
        <v>10000</v>
      </c>
      <c r="R1401">
        <v>50000</v>
      </c>
      <c r="S1401">
        <v>20000</v>
      </c>
      <c r="T1401">
        <v>500000</v>
      </c>
      <c r="U1401">
        <v>3000</v>
      </c>
      <c r="V1401">
        <v>500</v>
      </c>
      <c r="W1401">
        <v>3636</v>
      </c>
      <c r="X1401">
        <v>0</v>
      </c>
      <c r="Y1401">
        <v>0</v>
      </c>
      <c r="Z1401">
        <f t="shared" si="42"/>
        <v>0.5</v>
      </c>
      <c r="AA1401">
        <f t="shared" si="43"/>
        <v>1818</v>
      </c>
      <c r="AB1401">
        <f>VLOOKUP(E1401,'Territory Map'!$A$2:$B$26,2,FALSE)</f>
        <v>6</v>
      </c>
    </row>
    <row r="1402" spans="1:28" x14ac:dyDescent="0.2">
      <c r="A1402" t="s">
        <v>1431</v>
      </c>
      <c r="B1402">
        <v>3</v>
      </c>
      <c r="C1402" s="1">
        <v>40909</v>
      </c>
      <c r="E1402">
        <v>10010</v>
      </c>
      <c r="F1402">
        <v>4</v>
      </c>
      <c r="G1402">
        <v>787</v>
      </c>
      <c r="H1402">
        <v>1993</v>
      </c>
      <c r="I1402" t="s">
        <v>23</v>
      </c>
      <c r="J1402">
        <v>1999</v>
      </c>
      <c r="K1402">
        <v>1</v>
      </c>
      <c r="L1402" t="s">
        <v>15</v>
      </c>
      <c r="M1402" t="s">
        <v>25</v>
      </c>
      <c r="N1402" t="s">
        <v>25</v>
      </c>
      <c r="O1402" t="s">
        <v>25</v>
      </c>
      <c r="P1402">
        <v>150000</v>
      </c>
      <c r="Q1402">
        <v>15000</v>
      </c>
      <c r="R1402">
        <v>75000</v>
      </c>
      <c r="S1402">
        <v>30000</v>
      </c>
      <c r="T1402">
        <v>300000</v>
      </c>
      <c r="U1402">
        <v>1000</v>
      </c>
      <c r="V1402">
        <v>250</v>
      </c>
      <c r="W1402">
        <v>2389</v>
      </c>
      <c r="X1402">
        <v>0</v>
      </c>
      <c r="Y1402">
        <v>0</v>
      </c>
      <c r="Z1402">
        <f t="shared" si="42"/>
        <v>1</v>
      </c>
      <c r="AA1402">
        <f t="shared" si="43"/>
        <v>2389</v>
      </c>
      <c r="AB1402">
        <f>VLOOKUP(E1402,'Territory Map'!$A$2:$B$26,2,FALSE)</f>
        <v>7</v>
      </c>
    </row>
    <row r="1403" spans="1:28" x14ac:dyDescent="0.2">
      <c r="A1403" t="s">
        <v>1432</v>
      </c>
      <c r="B1403">
        <v>3</v>
      </c>
      <c r="C1403" s="1">
        <v>40909</v>
      </c>
      <c r="E1403">
        <v>10001</v>
      </c>
      <c r="F1403">
        <v>5</v>
      </c>
      <c r="G1403">
        <v>669</v>
      </c>
      <c r="H1403">
        <v>1973</v>
      </c>
      <c r="I1403" t="s">
        <v>22</v>
      </c>
      <c r="J1403">
        <v>1975</v>
      </c>
      <c r="K1403">
        <v>1</v>
      </c>
      <c r="L1403" t="s">
        <v>15</v>
      </c>
      <c r="M1403" t="s">
        <v>26</v>
      </c>
      <c r="N1403" t="s">
        <v>25</v>
      </c>
      <c r="O1403" t="s">
        <v>25</v>
      </c>
      <c r="P1403">
        <v>200000</v>
      </c>
      <c r="Q1403">
        <v>20000</v>
      </c>
      <c r="R1403">
        <v>120000</v>
      </c>
      <c r="S1403">
        <v>40000</v>
      </c>
      <c r="T1403">
        <v>100000</v>
      </c>
      <c r="U1403">
        <v>1000</v>
      </c>
      <c r="V1403">
        <v>500</v>
      </c>
      <c r="W1403">
        <v>5159</v>
      </c>
      <c r="X1403">
        <v>1</v>
      </c>
      <c r="Y1403">
        <v>22572</v>
      </c>
      <c r="Z1403">
        <f t="shared" si="42"/>
        <v>1</v>
      </c>
      <c r="AA1403">
        <f t="shared" si="43"/>
        <v>5159</v>
      </c>
      <c r="AB1403">
        <f>VLOOKUP(E1403,'Territory Map'!$A$2:$B$26,2,FALSE)</f>
        <v>6</v>
      </c>
    </row>
    <row r="1404" spans="1:28" x14ac:dyDescent="0.2">
      <c r="A1404" t="s">
        <v>1433</v>
      </c>
      <c r="B1404">
        <v>3</v>
      </c>
      <c r="C1404" s="1">
        <v>40909</v>
      </c>
      <c r="E1404">
        <v>10018</v>
      </c>
      <c r="F1404">
        <v>2</v>
      </c>
      <c r="G1404">
        <v>747</v>
      </c>
      <c r="H1404">
        <v>1978</v>
      </c>
      <c r="I1404" t="s">
        <v>22</v>
      </c>
      <c r="J1404">
        <v>1978</v>
      </c>
      <c r="K1404">
        <v>1</v>
      </c>
      <c r="L1404" t="s">
        <v>14</v>
      </c>
      <c r="M1404" t="s">
        <v>26</v>
      </c>
      <c r="N1404" t="s">
        <v>26</v>
      </c>
      <c r="O1404" t="s">
        <v>25</v>
      </c>
      <c r="P1404">
        <v>125000</v>
      </c>
      <c r="Q1404">
        <v>12500</v>
      </c>
      <c r="R1404">
        <v>75000</v>
      </c>
      <c r="S1404">
        <v>25000</v>
      </c>
      <c r="T1404">
        <v>100000</v>
      </c>
      <c r="U1404">
        <v>3000</v>
      </c>
      <c r="V1404">
        <v>500</v>
      </c>
      <c r="W1404">
        <v>1192</v>
      </c>
      <c r="X1404">
        <v>0</v>
      </c>
      <c r="Y1404">
        <v>0</v>
      </c>
      <c r="Z1404">
        <f t="shared" si="42"/>
        <v>1</v>
      </c>
      <c r="AA1404">
        <f t="shared" si="43"/>
        <v>1192</v>
      </c>
      <c r="AB1404">
        <f>VLOOKUP(E1404,'Territory Map'!$A$2:$B$26,2,FALSE)</f>
        <v>2</v>
      </c>
    </row>
    <row r="1405" spans="1:28" x14ac:dyDescent="0.2">
      <c r="A1405" t="s">
        <v>1434</v>
      </c>
      <c r="B1405">
        <v>3</v>
      </c>
      <c r="C1405" s="1">
        <v>40909</v>
      </c>
      <c r="D1405" s="1">
        <v>41091</v>
      </c>
      <c r="E1405">
        <v>10017</v>
      </c>
      <c r="F1405">
        <v>4</v>
      </c>
      <c r="G1405">
        <v>823</v>
      </c>
      <c r="H1405">
        <v>2004</v>
      </c>
      <c r="I1405" t="s">
        <v>22</v>
      </c>
      <c r="J1405">
        <v>2004</v>
      </c>
      <c r="K1405">
        <v>9</v>
      </c>
      <c r="L1405" t="s">
        <v>14</v>
      </c>
      <c r="M1405" t="s">
        <v>26</v>
      </c>
      <c r="N1405" t="s">
        <v>25</v>
      </c>
      <c r="O1405" t="s">
        <v>25</v>
      </c>
      <c r="P1405">
        <v>200000</v>
      </c>
      <c r="Q1405">
        <v>20000</v>
      </c>
      <c r="R1405">
        <v>100000</v>
      </c>
      <c r="S1405">
        <v>40000</v>
      </c>
      <c r="T1405">
        <v>100000</v>
      </c>
      <c r="U1405">
        <v>1000</v>
      </c>
      <c r="V1405">
        <v>250</v>
      </c>
      <c r="W1405">
        <v>2279</v>
      </c>
      <c r="X1405">
        <v>0</v>
      </c>
      <c r="Y1405">
        <v>0</v>
      </c>
      <c r="Z1405">
        <f t="shared" si="42"/>
        <v>0.5</v>
      </c>
      <c r="AA1405">
        <f t="shared" si="43"/>
        <v>1139.5</v>
      </c>
      <c r="AB1405">
        <f>VLOOKUP(E1405,'Territory Map'!$A$2:$B$26,2,FALSE)</f>
        <v>3</v>
      </c>
    </row>
    <row r="1406" spans="1:28" x14ac:dyDescent="0.2">
      <c r="A1406" t="s">
        <v>1435</v>
      </c>
      <c r="B1406">
        <v>3</v>
      </c>
      <c r="C1406" s="1">
        <v>40909</v>
      </c>
      <c r="E1406">
        <v>10016</v>
      </c>
      <c r="F1406">
        <v>5</v>
      </c>
      <c r="G1406">
        <v>774</v>
      </c>
      <c r="H1406">
        <v>1973</v>
      </c>
      <c r="I1406" t="s">
        <v>23</v>
      </c>
      <c r="J1406">
        <v>1973</v>
      </c>
      <c r="K1406">
        <v>1</v>
      </c>
      <c r="L1406" t="s">
        <v>15</v>
      </c>
      <c r="M1406" t="s">
        <v>26</v>
      </c>
      <c r="N1406" t="s">
        <v>26</v>
      </c>
      <c r="O1406" t="s">
        <v>25</v>
      </c>
      <c r="P1406">
        <v>80000</v>
      </c>
      <c r="Q1406">
        <v>8000</v>
      </c>
      <c r="R1406">
        <v>40000</v>
      </c>
      <c r="S1406">
        <v>16000</v>
      </c>
      <c r="T1406">
        <v>300000</v>
      </c>
      <c r="U1406">
        <v>3000</v>
      </c>
      <c r="V1406">
        <v>500</v>
      </c>
      <c r="W1406">
        <v>1743</v>
      </c>
      <c r="X1406">
        <v>0</v>
      </c>
      <c r="Y1406">
        <v>0</v>
      </c>
      <c r="Z1406">
        <f t="shared" si="42"/>
        <v>1</v>
      </c>
      <c r="AA1406">
        <f t="shared" si="43"/>
        <v>1743</v>
      </c>
      <c r="AB1406">
        <f>VLOOKUP(E1406,'Territory Map'!$A$2:$B$26,2,FALSE)</f>
        <v>6</v>
      </c>
    </row>
    <row r="1407" spans="1:28" x14ac:dyDescent="0.2">
      <c r="A1407" t="s">
        <v>1436</v>
      </c>
      <c r="B1407">
        <v>3</v>
      </c>
      <c r="C1407" s="1">
        <v>40909</v>
      </c>
      <c r="E1407">
        <v>10012</v>
      </c>
      <c r="F1407">
        <v>4</v>
      </c>
      <c r="G1407">
        <v>800</v>
      </c>
      <c r="H1407">
        <v>1984</v>
      </c>
      <c r="I1407" t="s">
        <v>22</v>
      </c>
      <c r="J1407">
        <v>1984</v>
      </c>
      <c r="K1407">
        <v>1</v>
      </c>
      <c r="L1407" t="s">
        <v>14</v>
      </c>
      <c r="M1407" t="s">
        <v>26</v>
      </c>
      <c r="N1407" t="s">
        <v>25</v>
      </c>
      <c r="O1407" t="s">
        <v>25</v>
      </c>
      <c r="P1407">
        <v>80000</v>
      </c>
      <c r="Q1407">
        <v>8000</v>
      </c>
      <c r="R1407">
        <v>40000</v>
      </c>
      <c r="S1407">
        <v>16000</v>
      </c>
      <c r="T1407">
        <v>100000</v>
      </c>
      <c r="U1407">
        <v>3000</v>
      </c>
      <c r="V1407">
        <v>500</v>
      </c>
      <c r="W1407">
        <v>957</v>
      </c>
      <c r="X1407">
        <v>1</v>
      </c>
      <c r="Y1407">
        <v>10944</v>
      </c>
      <c r="Z1407">
        <f t="shared" si="42"/>
        <v>1</v>
      </c>
      <c r="AA1407">
        <f t="shared" si="43"/>
        <v>957</v>
      </c>
      <c r="AB1407">
        <f>VLOOKUP(E1407,'Territory Map'!$A$2:$B$26,2,FALSE)</f>
        <v>3</v>
      </c>
    </row>
    <row r="1408" spans="1:28" x14ac:dyDescent="0.2">
      <c r="A1408" t="s">
        <v>1437</v>
      </c>
      <c r="B1408">
        <v>3</v>
      </c>
      <c r="C1408" s="1">
        <v>40909</v>
      </c>
      <c r="E1408">
        <v>10012</v>
      </c>
      <c r="F1408">
        <v>4</v>
      </c>
      <c r="G1408">
        <v>793</v>
      </c>
      <c r="H1408">
        <v>1974</v>
      </c>
      <c r="I1408" t="s">
        <v>22</v>
      </c>
      <c r="J1408">
        <v>1993</v>
      </c>
      <c r="K1408">
        <v>1</v>
      </c>
      <c r="L1408" t="s">
        <v>14</v>
      </c>
      <c r="M1408" t="s">
        <v>26</v>
      </c>
      <c r="N1408" t="s">
        <v>25</v>
      </c>
      <c r="O1408" t="s">
        <v>25</v>
      </c>
      <c r="P1408">
        <v>95000</v>
      </c>
      <c r="Q1408">
        <v>9500</v>
      </c>
      <c r="R1408">
        <v>47500</v>
      </c>
      <c r="S1408">
        <v>19000</v>
      </c>
      <c r="T1408">
        <v>300000</v>
      </c>
      <c r="U1408">
        <v>1000</v>
      </c>
      <c r="V1408">
        <v>500</v>
      </c>
      <c r="W1408">
        <v>1462</v>
      </c>
      <c r="X1408">
        <v>1</v>
      </c>
      <c r="Y1408">
        <v>950</v>
      </c>
      <c r="Z1408">
        <f t="shared" si="42"/>
        <v>1</v>
      </c>
      <c r="AA1408">
        <f t="shared" si="43"/>
        <v>1462</v>
      </c>
      <c r="AB1408">
        <f>VLOOKUP(E1408,'Territory Map'!$A$2:$B$26,2,FALSE)</f>
        <v>3</v>
      </c>
    </row>
    <row r="1409" spans="1:28" x14ac:dyDescent="0.2">
      <c r="A1409" t="s">
        <v>1438</v>
      </c>
      <c r="B1409">
        <v>3</v>
      </c>
      <c r="C1409" s="1">
        <v>40909</v>
      </c>
      <c r="D1409" s="1">
        <v>41091</v>
      </c>
      <c r="E1409">
        <v>10002</v>
      </c>
      <c r="F1409">
        <v>3</v>
      </c>
      <c r="G1409">
        <v>854</v>
      </c>
      <c r="H1409">
        <v>1982</v>
      </c>
      <c r="I1409" t="s">
        <v>22</v>
      </c>
      <c r="J1409">
        <v>2000</v>
      </c>
      <c r="K1409">
        <v>7</v>
      </c>
      <c r="L1409" t="s">
        <v>14</v>
      </c>
      <c r="M1409" t="s">
        <v>26</v>
      </c>
      <c r="N1409" t="s">
        <v>26</v>
      </c>
      <c r="O1409" t="s">
        <v>25</v>
      </c>
      <c r="P1409">
        <v>80000</v>
      </c>
      <c r="Q1409">
        <v>8000</v>
      </c>
      <c r="R1409">
        <v>48000</v>
      </c>
      <c r="S1409">
        <v>16000</v>
      </c>
      <c r="T1409">
        <v>100000</v>
      </c>
      <c r="U1409">
        <v>3000</v>
      </c>
      <c r="V1409">
        <v>500</v>
      </c>
      <c r="W1409">
        <v>667</v>
      </c>
      <c r="X1409">
        <v>0</v>
      </c>
      <c r="Y1409">
        <v>0</v>
      </c>
      <c r="Z1409">
        <f t="shared" si="42"/>
        <v>0.5</v>
      </c>
      <c r="AA1409">
        <f t="shared" si="43"/>
        <v>333.5</v>
      </c>
      <c r="AB1409">
        <f>VLOOKUP(E1409,'Territory Map'!$A$2:$B$26,2,FALSE)</f>
        <v>5</v>
      </c>
    </row>
    <row r="1410" spans="1:28" x14ac:dyDescent="0.2">
      <c r="A1410" t="s">
        <v>1439</v>
      </c>
      <c r="B1410">
        <v>3</v>
      </c>
      <c r="C1410" s="1">
        <v>40909</v>
      </c>
      <c r="E1410">
        <v>10009</v>
      </c>
      <c r="F1410">
        <v>5</v>
      </c>
      <c r="G1410">
        <v>866</v>
      </c>
      <c r="H1410">
        <v>2007</v>
      </c>
      <c r="I1410" t="s">
        <v>22</v>
      </c>
      <c r="J1410">
        <v>2007</v>
      </c>
      <c r="K1410">
        <v>7</v>
      </c>
      <c r="L1410" t="s">
        <v>14</v>
      </c>
      <c r="M1410" t="s">
        <v>26</v>
      </c>
      <c r="N1410" t="s">
        <v>25</v>
      </c>
      <c r="O1410" t="s">
        <v>25</v>
      </c>
      <c r="P1410">
        <v>100000</v>
      </c>
      <c r="Q1410">
        <v>10000</v>
      </c>
      <c r="R1410">
        <v>50000</v>
      </c>
      <c r="S1410">
        <v>20000</v>
      </c>
      <c r="T1410">
        <v>500000</v>
      </c>
      <c r="U1410">
        <v>3000</v>
      </c>
      <c r="V1410">
        <v>500</v>
      </c>
      <c r="W1410">
        <v>1114</v>
      </c>
      <c r="X1410">
        <v>0</v>
      </c>
      <c r="Y1410">
        <v>0</v>
      </c>
      <c r="Z1410">
        <f t="shared" si="42"/>
        <v>1</v>
      </c>
      <c r="AA1410">
        <f t="shared" si="43"/>
        <v>1114</v>
      </c>
      <c r="AB1410">
        <f>VLOOKUP(E1410,'Territory Map'!$A$2:$B$26,2,FALSE)</f>
        <v>1</v>
      </c>
    </row>
    <row r="1411" spans="1:28" x14ac:dyDescent="0.2">
      <c r="A1411" t="s">
        <v>1440</v>
      </c>
      <c r="B1411">
        <v>3</v>
      </c>
      <c r="C1411" s="1">
        <v>40909</v>
      </c>
      <c r="D1411" s="1">
        <v>41091</v>
      </c>
      <c r="E1411">
        <v>10003</v>
      </c>
      <c r="F1411">
        <v>2</v>
      </c>
      <c r="G1411">
        <v>768</v>
      </c>
      <c r="H1411">
        <v>1950</v>
      </c>
      <c r="I1411" t="s">
        <v>23</v>
      </c>
      <c r="J1411">
        <v>1979</v>
      </c>
      <c r="K1411">
        <v>1</v>
      </c>
      <c r="L1411" t="s">
        <v>14</v>
      </c>
      <c r="M1411" t="s">
        <v>26</v>
      </c>
      <c r="N1411" t="s">
        <v>26</v>
      </c>
      <c r="O1411" t="s">
        <v>25</v>
      </c>
      <c r="P1411">
        <v>400000</v>
      </c>
      <c r="Q1411">
        <v>40000</v>
      </c>
      <c r="R1411">
        <v>200000</v>
      </c>
      <c r="S1411">
        <v>80000</v>
      </c>
      <c r="T1411">
        <v>300000</v>
      </c>
      <c r="U1411">
        <v>3000</v>
      </c>
      <c r="V1411">
        <v>1000</v>
      </c>
      <c r="W1411">
        <v>3118</v>
      </c>
      <c r="X1411">
        <v>0</v>
      </c>
      <c r="Y1411">
        <v>0</v>
      </c>
      <c r="Z1411">
        <f t="shared" ref="Z1411:Z1474" si="44">IF(ISBLANK(D1411),1,0.5)</f>
        <v>0.5</v>
      </c>
      <c r="AA1411">
        <f t="shared" ref="AA1411:AA1474" si="45">Z1411*W1411</f>
        <v>1559</v>
      </c>
      <c r="AB1411">
        <f>VLOOKUP(E1411,'Territory Map'!$A$2:$B$26,2,FALSE)</f>
        <v>5</v>
      </c>
    </row>
    <row r="1412" spans="1:28" x14ac:dyDescent="0.2">
      <c r="A1412" t="s">
        <v>1441</v>
      </c>
      <c r="B1412">
        <v>3</v>
      </c>
      <c r="C1412" s="1">
        <v>40909</v>
      </c>
      <c r="E1412">
        <v>10015</v>
      </c>
      <c r="F1412">
        <v>2</v>
      </c>
      <c r="G1412">
        <v>820</v>
      </c>
      <c r="H1412">
        <v>1975</v>
      </c>
      <c r="I1412" t="s">
        <v>22</v>
      </c>
      <c r="J1412">
        <v>1975</v>
      </c>
      <c r="K1412">
        <v>1</v>
      </c>
      <c r="L1412" t="s">
        <v>14</v>
      </c>
      <c r="M1412" t="s">
        <v>26</v>
      </c>
      <c r="N1412" t="s">
        <v>25</v>
      </c>
      <c r="O1412" t="s">
        <v>25</v>
      </c>
      <c r="P1412">
        <v>125000</v>
      </c>
      <c r="Q1412">
        <v>12500</v>
      </c>
      <c r="R1412">
        <v>75000</v>
      </c>
      <c r="S1412">
        <v>25000</v>
      </c>
      <c r="T1412">
        <v>500000</v>
      </c>
      <c r="U1412">
        <v>3000</v>
      </c>
      <c r="V1412">
        <v>500</v>
      </c>
      <c r="W1412">
        <v>1705</v>
      </c>
      <c r="X1412">
        <v>0</v>
      </c>
      <c r="Y1412">
        <v>0</v>
      </c>
      <c r="Z1412">
        <f t="shared" si="44"/>
        <v>1</v>
      </c>
      <c r="AA1412">
        <f t="shared" si="45"/>
        <v>1705</v>
      </c>
      <c r="AB1412">
        <f>VLOOKUP(E1412,'Territory Map'!$A$2:$B$26,2,FALSE)</f>
        <v>7</v>
      </c>
    </row>
    <row r="1413" spans="1:28" x14ac:dyDescent="0.2">
      <c r="A1413" t="s">
        <v>1442</v>
      </c>
      <c r="B1413">
        <v>3</v>
      </c>
      <c r="C1413" s="1">
        <v>40909</v>
      </c>
      <c r="E1413">
        <v>10011</v>
      </c>
      <c r="F1413">
        <v>3</v>
      </c>
      <c r="G1413">
        <v>661</v>
      </c>
      <c r="H1413">
        <v>1957</v>
      </c>
      <c r="I1413" t="s">
        <v>22</v>
      </c>
      <c r="J1413">
        <v>1972</v>
      </c>
      <c r="K1413">
        <v>1</v>
      </c>
      <c r="L1413" t="s">
        <v>14</v>
      </c>
      <c r="M1413" t="s">
        <v>26</v>
      </c>
      <c r="N1413" t="s">
        <v>25</v>
      </c>
      <c r="O1413" t="s">
        <v>25</v>
      </c>
      <c r="P1413">
        <v>60000</v>
      </c>
      <c r="Q1413">
        <v>6000</v>
      </c>
      <c r="R1413">
        <v>30000</v>
      </c>
      <c r="S1413">
        <v>12000</v>
      </c>
      <c r="T1413">
        <v>300000</v>
      </c>
      <c r="U1413">
        <v>3000</v>
      </c>
      <c r="V1413">
        <v>250</v>
      </c>
      <c r="W1413">
        <v>2047</v>
      </c>
      <c r="X1413">
        <v>0</v>
      </c>
      <c r="Y1413">
        <v>0</v>
      </c>
      <c r="Z1413">
        <f t="shared" si="44"/>
        <v>1</v>
      </c>
      <c r="AA1413">
        <f t="shared" si="45"/>
        <v>2047</v>
      </c>
      <c r="AB1413">
        <f>VLOOKUP(E1413,'Territory Map'!$A$2:$B$26,2,FALSE)</f>
        <v>6</v>
      </c>
    </row>
    <row r="1414" spans="1:28" x14ac:dyDescent="0.2">
      <c r="A1414" t="s">
        <v>1443</v>
      </c>
      <c r="B1414">
        <v>3</v>
      </c>
      <c r="C1414" s="1">
        <v>40909</v>
      </c>
      <c r="E1414">
        <v>10008</v>
      </c>
      <c r="F1414">
        <v>4</v>
      </c>
      <c r="G1414">
        <v>807</v>
      </c>
      <c r="H1414">
        <v>1966</v>
      </c>
      <c r="I1414" t="s">
        <v>23</v>
      </c>
      <c r="J1414">
        <v>1984</v>
      </c>
      <c r="K1414">
        <v>1</v>
      </c>
      <c r="L1414" t="s">
        <v>14</v>
      </c>
      <c r="M1414" t="s">
        <v>26</v>
      </c>
      <c r="N1414" t="s">
        <v>25</v>
      </c>
      <c r="O1414" t="s">
        <v>25</v>
      </c>
      <c r="P1414">
        <v>90000</v>
      </c>
      <c r="Q1414">
        <v>9000</v>
      </c>
      <c r="R1414">
        <v>45000</v>
      </c>
      <c r="S1414">
        <v>18000</v>
      </c>
      <c r="T1414">
        <v>100000</v>
      </c>
      <c r="U1414">
        <v>5000</v>
      </c>
      <c r="V1414">
        <v>250</v>
      </c>
      <c r="W1414">
        <v>1269</v>
      </c>
      <c r="X1414">
        <v>0</v>
      </c>
      <c r="Y1414">
        <v>0</v>
      </c>
      <c r="Z1414">
        <f t="shared" si="44"/>
        <v>1</v>
      </c>
      <c r="AA1414">
        <f t="shared" si="45"/>
        <v>1269</v>
      </c>
      <c r="AB1414">
        <f>VLOOKUP(E1414,'Territory Map'!$A$2:$B$26,2,FALSE)</f>
        <v>1</v>
      </c>
    </row>
    <row r="1415" spans="1:28" x14ac:dyDescent="0.2">
      <c r="A1415" t="s">
        <v>1444</v>
      </c>
      <c r="B1415">
        <v>3</v>
      </c>
      <c r="C1415" s="1">
        <v>40909</v>
      </c>
      <c r="D1415" s="1">
        <v>41091</v>
      </c>
      <c r="E1415">
        <v>10006</v>
      </c>
      <c r="F1415">
        <v>2</v>
      </c>
      <c r="G1415">
        <v>859</v>
      </c>
      <c r="H1415">
        <v>1953</v>
      </c>
      <c r="I1415" t="s">
        <v>22</v>
      </c>
      <c r="J1415">
        <v>1983</v>
      </c>
      <c r="K1415">
        <v>1</v>
      </c>
      <c r="L1415" t="s">
        <v>14</v>
      </c>
      <c r="M1415" t="s">
        <v>26</v>
      </c>
      <c r="N1415" t="s">
        <v>25</v>
      </c>
      <c r="O1415" t="s">
        <v>25</v>
      </c>
      <c r="P1415">
        <v>70000</v>
      </c>
      <c r="Q1415">
        <v>7000</v>
      </c>
      <c r="R1415">
        <v>35000</v>
      </c>
      <c r="S1415">
        <v>14000</v>
      </c>
      <c r="T1415">
        <v>500000</v>
      </c>
      <c r="U1415">
        <v>1000</v>
      </c>
      <c r="V1415">
        <v>500</v>
      </c>
      <c r="W1415">
        <v>870</v>
      </c>
      <c r="X1415">
        <v>0</v>
      </c>
      <c r="Y1415">
        <v>0</v>
      </c>
      <c r="Z1415">
        <f t="shared" si="44"/>
        <v>0.5</v>
      </c>
      <c r="AA1415">
        <f t="shared" si="45"/>
        <v>435</v>
      </c>
      <c r="AB1415">
        <f>VLOOKUP(E1415,'Territory Map'!$A$2:$B$26,2,FALSE)</f>
        <v>6</v>
      </c>
    </row>
    <row r="1416" spans="1:28" x14ac:dyDescent="0.2">
      <c r="A1416" t="s">
        <v>1445</v>
      </c>
      <c r="B1416">
        <v>3</v>
      </c>
      <c r="C1416" s="1">
        <v>40909</v>
      </c>
      <c r="E1416">
        <v>10010</v>
      </c>
      <c r="F1416">
        <v>2</v>
      </c>
      <c r="G1416">
        <v>800</v>
      </c>
      <c r="H1416">
        <v>1964</v>
      </c>
      <c r="I1416" t="s">
        <v>22</v>
      </c>
      <c r="J1416">
        <v>1984</v>
      </c>
      <c r="K1416">
        <v>1</v>
      </c>
      <c r="L1416" t="s">
        <v>14</v>
      </c>
      <c r="M1416" t="s">
        <v>26</v>
      </c>
      <c r="N1416" t="s">
        <v>26</v>
      </c>
      <c r="O1416" t="s">
        <v>25</v>
      </c>
      <c r="P1416">
        <v>100000</v>
      </c>
      <c r="Q1416">
        <v>10000</v>
      </c>
      <c r="R1416">
        <v>50000</v>
      </c>
      <c r="S1416">
        <v>20000</v>
      </c>
      <c r="T1416">
        <v>100000</v>
      </c>
      <c r="U1416">
        <v>1000</v>
      </c>
      <c r="V1416">
        <v>1000</v>
      </c>
      <c r="W1416">
        <v>1297</v>
      </c>
      <c r="X1416">
        <v>0</v>
      </c>
      <c r="Y1416">
        <v>0</v>
      </c>
      <c r="Z1416">
        <f t="shared" si="44"/>
        <v>1</v>
      </c>
      <c r="AA1416">
        <f t="shared" si="45"/>
        <v>1297</v>
      </c>
      <c r="AB1416">
        <f>VLOOKUP(E1416,'Territory Map'!$A$2:$B$26,2,FALSE)</f>
        <v>7</v>
      </c>
    </row>
    <row r="1417" spans="1:28" x14ac:dyDescent="0.2">
      <c r="A1417" t="s">
        <v>1446</v>
      </c>
      <c r="B1417">
        <v>3</v>
      </c>
      <c r="C1417" s="1">
        <v>40909</v>
      </c>
      <c r="E1417">
        <v>10019</v>
      </c>
      <c r="F1417">
        <v>4</v>
      </c>
      <c r="G1417">
        <v>712</v>
      </c>
      <c r="H1417">
        <v>2001</v>
      </c>
      <c r="I1417" t="s">
        <v>23</v>
      </c>
      <c r="J1417">
        <v>2001</v>
      </c>
      <c r="K1417">
        <v>1</v>
      </c>
      <c r="L1417" t="s">
        <v>14</v>
      </c>
      <c r="M1417" t="s">
        <v>26</v>
      </c>
      <c r="N1417" t="s">
        <v>25</v>
      </c>
      <c r="O1417" t="s">
        <v>25</v>
      </c>
      <c r="P1417">
        <v>300000</v>
      </c>
      <c r="Q1417">
        <v>30000</v>
      </c>
      <c r="R1417">
        <v>150000</v>
      </c>
      <c r="S1417">
        <v>60000</v>
      </c>
      <c r="T1417">
        <v>500000</v>
      </c>
      <c r="U1417">
        <v>1000</v>
      </c>
      <c r="V1417">
        <v>250</v>
      </c>
      <c r="W1417">
        <v>3523</v>
      </c>
      <c r="X1417">
        <v>0</v>
      </c>
      <c r="Y1417">
        <v>0</v>
      </c>
      <c r="Z1417">
        <f t="shared" si="44"/>
        <v>1</v>
      </c>
      <c r="AA1417">
        <f t="shared" si="45"/>
        <v>3523</v>
      </c>
      <c r="AB1417">
        <f>VLOOKUP(E1417,'Territory Map'!$A$2:$B$26,2,FALSE)</f>
        <v>1</v>
      </c>
    </row>
    <row r="1418" spans="1:28" x14ac:dyDescent="0.2">
      <c r="A1418" t="s">
        <v>1447</v>
      </c>
      <c r="B1418">
        <v>3</v>
      </c>
      <c r="C1418" s="1">
        <v>40909</v>
      </c>
      <c r="E1418">
        <v>10019</v>
      </c>
      <c r="F1418">
        <v>3</v>
      </c>
      <c r="G1418">
        <v>821</v>
      </c>
      <c r="H1418">
        <v>1958</v>
      </c>
      <c r="I1418" t="s">
        <v>23</v>
      </c>
      <c r="J1418">
        <v>1999</v>
      </c>
      <c r="K1418">
        <v>7</v>
      </c>
      <c r="L1418" t="s">
        <v>14</v>
      </c>
      <c r="M1418" t="s">
        <v>26</v>
      </c>
      <c r="N1418" t="s">
        <v>26</v>
      </c>
      <c r="O1418" t="s">
        <v>25</v>
      </c>
      <c r="P1418">
        <v>80000</v>
      </c>
      <c r="Q1418">
        <v>8000</v>
      </c>
      <c r="R1418">
        <v>40000</v>
      </c>
      <c r="S1418">
        <v>16000</v>
      </c>
      <c r="T1418">
        <v>100000</v>
      </c>
      <c r="U1418">
        <v>3000</v>
      </c>
      <c r="V1418">
        <v>1000</v>
      </c>
      <c r="W1418">
        <v>854</v>
      </c>
      <c r="X1418">
        <v>0</v>
      </c>
      <c r="Y1418">
        <v>0</v>
      </c>
      <c r="Z1418">
        <f t="shared" si="44"/>
        <v>1</v>
      </c>
      <c r="AA1418">
        <f t="shared" si="45"/>
        <v>854</v>
      </c>
      <c r="AB1418">
        <f>VLOOKUP(E1418,'Territory Map'!$A$2:$B$26,2,FALSE)</f>
        <v>1</v>
      </c>
    </row>
    <row r="1419" spans="1:28" x14ac:dyDescent="0.2">
      <c r="A1419" t="s">
        <v>1448</v>
      </c>
      <c r="B1419">
        <v>3</v>
      </c>
      <c r="C1419" s="1">
        <v>40909</v>
      </c>
      <c r="E1419">
        <v>10006</v>
      </c>
      <c r="F1419">
        <v>3</v>
      </c>
      <c r="G1419">
        <v>900</v>
      </c>
      <c r="H1419">
        <v>1968</v>
      </c>
      <c r="I1419" t="s">
        <v>22</v>
      </c>
      <c r="J1419">
        <v>1973</v>
      </c>
      <c r="K1419">
        <v>1</v>
      </c>
      <c r="L1419" t="s">
        <v>14</v>
      </c>
      <c r="M1419" t="s">
        <v>26</v>
      </c>
      <c r="N1419" t="s">
        <v>25</v>
      </c>
      <c r="O1419" t="s">
        <v>25</v>
      </c>
      <c r="P1419">
        <v>150000</v>
      </c>
      <c r="Q1419">
        <v>15000</v>
      </c>
      <c r="R1419">
        <v>75000</v>
      </c>
      <c r="S1419">
        <v>30000</v>
      </c>
      <c r="T1419">
        <v>100000</v>
      </c>
      <c r="U1419">
        <v>3000</v>
      </c>
      <c r="V1419">
        <v>1000</v>
      </c>
      <c r="W1419">
        <v>1249</v>
      </c>
      <c r="X1419">
        <v>0</v>
      </c>
      <c r="Y1419">
        <v>0</v>
      </c>
      <c r="Z1419">
        <f t="shared" si="44"/>
        <v>1</v>
      </c>
      <c r="AA1419">
        <f t="shared" si="45"/>
        <v>1249</v>
      </c>
      <c r="AB1419">
        <f>VLOOKUP(E1419,'Territory Map'!$A$2:$B$26,2,FALSE)</f>
        <v>6</v>
      </c>
    </row>
    <row r="1420" spans="1:28" x14ac:dyDescent="0.2">
      <c r="A1420" t="s">
        <v>1449</v>
      </c>
      <c r="B1420">
        <v>3</v>
      </c>
      <c r="C1420" s="1">
        <v>40909</v>
      </c>
      <c r="E1420">
        <v>10017</v>
      </c>
      <c r="F1420">
        <v>1</v>
      </c>
      <c r="G1420">
        <v>890</v>
      </c>
      <c r="H1420">
        <v>1988</v>
      </c>
      <c r="I1420" t="s">
        <v>22</v>
      </c>
      <c r="J1420">
        <v>1988</v>
      </c>
      <c r="K1420">
        <v>1</v>
      </c>
      <c r="L1420" t="s">
        <v>14</v>
      </c>
      <c r="M1420" t="s">
        <v>26</v>
      </c>
      <c r="N1420" t="s">
        <v>26</v>
      </c>
      <c r="O1420" t="s">
        <v>25</v>
      </c>
      <c r="P1420">
        <v>60000</v>
      </c>
      <c r="Q1420">
        <v>6000</v>
      </c>
      <c r="R1420">
        <v>30000</v>
      </c>
      <c r="S1420">
        <v>12000</v>
      </c>
      <c r="T1420">
        <v>300000</v>
      </c>
      <c r="U1420">
        <v>5000</v>
      </c>
      <c r="V1420">
        <v>500</v>
      </c>
      <c r="W1420">
        <v>396</v>
      </c>
      <c r="X1420">
        <v>0</v>
      </c>
      <c r="Y1420">
        <v>0</v>
      </c>
      <c r="Z1420">
        <f t="shared" si="44"/>
        <v>1</v>
      </c>
      <c r="AA1420">
        <f t="shared" si="45"/>
        <v>396</v>
      </c>
      <c r="AB1420">
        <f>VLOOKUP(E1420,'Territory Map'!$A$2:$B$26,2,FALSE)</f>
        <v>3</v>
      </c>
    </row>
    <row r="1421" spans="1:28" x14ac:dyDescent="0.2">
      <c r="A1421" t="s">
        <v>1450</v>
      </c>
      <c r="B1421">
        <v>3</v>
      </c>
      <c r="C1421" s="1">
        <v>40909</v>
      </c>
      <c r="E1421">
        <v>10007</v>
      </c>
      <c r="F1421">
        <v>4</v>
      </c>
      <c r="G1421">
        <v>895</v>
      </c>
      <c r="H1421">
        <v>1972</v>
      </c>
      <c r="I1421" t="s">
        <v>22</v>
      </c>
      <c r="J1421">
        <v>1972</v>
      </c>
      <c r="K1421">
        <v>1</v>
      </c>
      <c r="L1421" t="s">
        <v>14</v>
      </c>
      <c r="M1421" t="s">
        <v>26</v>
      </c>
      <c r="N1421" t="s">
        <v>25</v>
      </c>
      <c r="O1421" t="s">
        <v>25</v>
      </c>
      <c r="P1421">
        <v>90000</v>
      </c>
      <c r="Q1421">
        <v>9000</v>
      </c>
      <c r="R1421">
        <v>45000</v>
      </c>
      <c r="S1421">
        <v>18000</v>
      </c>
      <c r="T1421">
        <v>100000</v>
      </c>
      <c r="U1421">
        <v>5000</v>
      </c>
      <c r="V1421">
        <v>1000</v>
      </c>
      <c r="W1421">
        <v>817</v>
      </c>
      <c r="X1421">
        <v>0</v>
      </c>
      <c r="Y1421">
        <v>0</v>
      </c>
      <c r="Z1421">
        <f t="shared" si="44"/>
        <v>1</v>
      </c>
      <c r="AA1421">
        <f t="shared" si="45"/>
        <v>817</v>
      </c>
      <c r="AB1421">
        <f>VLOOKUP(E1421,'Territory Map'!$A$2:$B$26,2,FALSE)</f>
        <v>3</v>
      </c>
    </row>
    <row r="1422" spans="1:28" x14ac:dyDescent="0.2">
      <c r="A1422" t="s">
        <v>1451</v>
      </c>
      <c r="B1422">
        <v>3</v>
      </c>
      <c r="C1422" s="1">
        <v>40909</v>
      </c>
      <c r="E1422">
        <v>10015</v>
      </c>
      <c r="F1422">
        <v>3</v>
      </c>
      <c r="G1422">
        <v>800</v>
      </c>
      <c r="H1422">
        <v>1967</v>
      </c>
      <c r="I1422" t="s">
        <v>22</v>
      </c>
      <c r="J1422">
        <v>1980</v>
      </c>
      <c r="K1422">
        <v>1</v>
      </c>
      <c r="L1422" t="s">
        <v>14</v>
      </c>
      <c r="M1422" t="s">
        <v>26</v>
      </c>
      <c r="N1422" t="s">
        <v>25</v>
      </c>
      <c r="O1422" t="s">
        <v>25</v>
      </c>
      <c r="P1422">
        <v>90000</v>
      </c>
      <c r="Q1422">
        <v>9000</v>
      </c>
      <c r="R1422">
        <v>54000</v>
      </c>
      <c r="S1422">
        <v>18000</v>
      </c>
      <c r="T1422">
        <v>100000</v>
      </c>
      <c r="U1422">
        <v>3000</v>
      </c>
      <c r="V1422">
        <v>500</v>
      </c>
      <c r="W1422">
        <v>1549</v>
      </c>
      <c r="X1422">
        <v>0</v>
      </c>
      <c r="Y1422">
        <v>0</v>
      </c>
      <c r="Z1422">
        <f t="shared" si="44"/>
        <v>1</v>
      </c>
      <c r="AA1422">
        <f t="shared" si="45"/>
        <v>1549</v>
      </c>
      <c r="AB1422">
        <f>VLOOKUP(E1422,'Territory Map'!$A$2:$B$26,2,FALSE)</f>
        <v>7</v>
      </c>
    </row>
    <row r="1423" spans="1:28" x14ac:dyDescent="0.2">
      <c r="A1423" t="s">
        <v>1452</v>
      </c>
      <c r="B1423">
        <v>3</v>
      </c>
      <c r="C1423" s="1">
        <v>40909</v>
      </c>
      <c r="E1423">
        <v>10013</v>
      </c>
      <c r="F1423">
        <v>4</v>
      </c>
      <c r="G1423">
        <v>880</v>
      </c>
      <c r="H1423">
        <v>1976</v>
      </c>
      <c r="I1423" t="s">
        <v>23</v>
      </c>
      <c r="J1423">
        <v>1976</v>
      </c>
      <c r="K1423">
        <v>1</v>
      </c>
      <c r="L1423" t="s">
        <v>14</v>
      </c>
      <c r="M1423" t="s">
        <v>26</v>
      </c>
      <c r="N1423" t="s">
        <v>25</v>
      </c>
      <c r="O1423" t="s">
        <v>25</v>
      </c>
      <c r="P1423">
        <v>200000</v>
      </c>
      <c r="Q1423">
        <v>20000</v>
      </c>
      <c r="R1423">
        <v>100000</v>
      </c>
      <c r="S1423">
        <v>40000</v>
      </c>
      <c r="T1423">
        <v>100000</v>
      </c>
      <c r="U1423">
        <v>1000</v>
      </c>
      <c r="V1423">
        <v>500</v>
      </c>
      <c r="W1423">
        <v>1069</v>
      </c>
      <c r="X1423">
        <v>0</v>
      </c>
      <c r="Y1423">
        <v>0</v>
      </c>
      <c r="Z1423">
        <f t="shared" si="44"/>
        <v>1</v>
      </c>
      <c r="AA1423">
        <f t="shared" si="45"/>
        <v>1069</v>
      </c>
      <c r="AB1423">
        <f>VLOOKUP(E1423,'Territory Map'!$A$2:$B$26,2,FALSE)</f>
        <v>2</v>
      </c>
    </row>
    <row r="1424" spans="1:28" x14ac:dyDescent="0.2">
      <c r="A1424" t="s">
        <v>1453</v>
      </c>
      <c r="B1424">
        <v>3</v>
      </c>
      <c r="C1424" s="1">
        <v>40909</v>
      </c>
      <c r="E1424">
        <v>10008</v>
      </c>
      <c r="F1424">
        <v>4</v>
      </c>
      <c r="G1424">
        <v>900</v>
      </c>
      <c r="H1424">
        <v>1996</v>
      </c>
      <c r="I1424" t="s">
        <v>23</v>
      </c>
      <c r="J1424">
        <v>1996</v>
      </c>
      <c r="K1424">
        <v>1</v>
      </c>
      <c r="L1424" t="s">
        <v>15</v>
      </c>
      <c r="M1424" t="s">
        <v>26</v>
      </c>
      <c r="N1424" t="s">
        <v>25</v>
      </c>
      <c r="O1424" t="s">
        <v>25</v>
      </c>
      <c r="P1424">
        <v>50000</v>
      </c>
      <c r="Q1424">
        <v>5000</v>
      </c>
      <c r="R1424">
        <v>25000</v>
      </c>
      <c r="S1424">
        <v>10000</v>
      </c>
      <c r="T1424">
        <v>500000</v>
      </c>
      <c r="U1424">
        <v>3000</v>
      </c>
      <c r="V1424">
        <v>500</v>
      </c>
      <c r="W1424">
        <v>305</v>
      </c>
      <c r="X1424">
        <v>0</v>
      </c>
      <c r="Y1424">
        <v>0</v>
      </c>
      <c r="Z1424">
        <f t="shared" si="44"/>
        <v>1</v>
      </c>
      <c r="AA1424">
        <f t="shared" si="45"/>
        <v>305</v>
      </c>
      <c r="AB1424">
        <f>VLOOKUP(E1424,'Territory Map'!$A$2:$B$26,2,FALSE)</f>
        <v>1</v>
      </c>
    </row>
    <row r="1425" spans="1:28" x14ac:dyDescent="0.2">
      <c r="A1425" t="s">
        <v>1454</v>
      </c>
      <c r="B1425">
        <v>3</v>
      </c>
      <c r="C1425" s="1">
        <v>40909</v>
      </c>
      <c r="E1425">
        <v>10018</v>
      </c>
      <c r="F1425">
        <v>3</v>
      </c>
      <c r="G1425">
        <v>741</v>
      </c>
      <c r="H1425">
        <v>2002</v>
      </c>
      <c r="I1425" t="s">
        <v>22</v>
      </c>
      <c r="J1425">
        <v>2002</v>
      </c>
      <c r="K1425">
        <v>1</v>
      </c>
      <c r="L1425" t="s">
        <v>14</v>
      </c>
      <c r="M1425" t="s">
        <v>25</v>
      </c>
      <c r="N1425" t="s">
        <v>25</v>
      </c>
      <c r="O1425" t="s">
        <v>25</v>
      </c>
      <c r="P1425">
        <v>50000</v>
      </c>
      <c r="Q1425">
        <v>5000</v>
      </c>
      <c r="R1425">
        <v>30000</v>
      </c>
      <c r="S1425">
        <v>10000</v>
      </c>
      <c r="T1425">
        <v>100000</v>
      </c>
      <c r="U1425">
        <v>1000</v>
      </c>
      <c r="V1425">
        <v>500</v>
      </c>
      <c r="W1425">
        <v>455</v>
      </c>
      <c r="X1425">
        <v>0</v>
      </c>
      <c r="Y1425">
        <v>0</v>
      </c>
      <c r="Z1425">
        <f t="shared" si="44"/>
        <v>1</v>
      </c>
      <c r="AA1425">
        <f t="shared" si="45"/>
        <v>455</v>
      </c>
      <c r="AB1425">
        <f>VLOOKUP(E1425,'Territory Map'!$A$2:$B$26,2,FALSE)</f>
        <v>2</v>
      </c>
    </row>
    <row r="1426" spans="1:28" x14ac:dyDescent="0.2">
      <c r="A1426" t="s">
        <v>1455</v>
      </c>
      <c r="B1426">
        <v>3</v>
      </c>
      <c r="C1426" s="1">
        <v>40909</v>
      </c>
      <c r="D1426" s="1">
        <v>41091</v>
      </c>
      <c r="E1426">
        <v>10018</v>
      </c>
      <c r="F1426">
        <v>2</v>
      </c>
      <c r="G1426">
        <v>735</v>
      </c>
      <c r="H1426">
        <v>1979</v>
      </c>
      <c r="I1426" t="s">
        <v>23</v>
      </c>
      <c r="J1426">
        <v>1979</v>
      </c>
      <c r="K1426">
        <v>1</v>
      </c>
      <c r="L1426" t="s">
        <v>14</v>
      </c>
      <c r="M1426" t="s">
        <v>26</v>
      </c>
      <c r="N1426" t="s">
        <v>25</v>
      </c>
      <c r="O1426" t="s">
        <v>25</v>
      </c>
      <c r="P1426">
        <v>50000</v>
      </c>
      <c r="Q1426">
        <v>5000</v>
      </c>
      <c r="R1426">
        <v>25000</v>
      </c>
      <c r="S1426">
        <v>10000</v>
      </c>
      <c r="T1426">
        <v>500000</v>
      </c>
      <c r="U1426">
        <v>1000</v>
      </c>
      <c r="V1426">
        <v>1000</v>
      </c>
      <c r="W1426">
        <v>456</v>
      </c>
      <c r="X1426">
        <v>0</v>
      </c>
      <c r="Y1426">
        <v>0</v>
      </c>
      <c r="Z1426">
        <f t="shared" si="44"/>
        <v>0.5</v>
      </c>
      <c r="AA1426">
        <f t="shared" si="45"/>
        <v>228</v>
      </c>
      <c r="AB1426">
        <f>VLOOKUP(E1426,'Territory Map'!$A$2:$B$26,2,FALSE)</f>
        <v>2</v>
      </c>
    </row>
    <row r="1427" spans="1:28" x14ac:dyDescent="0.2">
      <c r="A1427" t="s">
        <v>1456</v>
      </c>
      <c r="B1427">
        <v>3</v>
      </c>
      <c r="C1427" s="1">
        <v>40909</v>
      </c>
      <c r="D1427" s="1">
        <v>41091</v>
      </c>
      <c r="E1427">
        <v>10008</v>
      </c>
      <c r="F1427">
        <v>2</v>
      </c>
      <c r="G1427">
        <v>900</v>
      </c>
      <c r="H1427">
        <v>1974</v>
      </c>
      <c r="I1427" t="s">
        <v>24</v>
      </c>
      <c r="J1427">
        <v>2005</v>
      </c>
      <c r="K1427">
        <v>1</v>
      </c>
      <c r="L1427" t="s">
        <v>14</v>
      </c>
      <c r="M1427" t="s">
        <v>26</v>
      </c>
      <c r="N1427" t="s">
        <v>25</v>
      </c>
      <c r="O1427" t="s">
        <v>25</v>
      </c>
      <c r="P1427">
        <v>150000</v>
      </c>
      <c r="Q1427">
        <v>15000</v>
      </c>
      <c r="R1427">
        <v>75000</v>
      </c>
      <c r="S1427">
        <v>30000</v>
      </c>
      <c r="T1427">
        <v>100000</v>
      </c>
      <c r="U1427">
        <v>3000</v>
      </c>
      <c r="V1427">
        <v>500</v>
      </c>
      <c r="W1427">
        <v>1148</v>
      </c>
      <c r="X1427">
        <v>0</v>
      </c>
      <c r="Y1427">
        <v>0</v>
      </c>
      <c r="Z1427">
        <f t="shared" si="44"/>
        <v>0.5</v>
      </c>
      <c r="AA1427">
        <f t="shared" si="45"/>
        <v>574</v>
      </c>
      <c r="AB1427">
        <f>VLOOKUP(E1427,'Territory Map'!$A$2:$B$26,2,FALSE)</f>
        <v>1</v>
      </c>
    </row>
    <row r="1428" spans="1:28" x14ac:dyDescent="0.2">
      <c r="A1428" t="s">
        <v>1457</v>
      </c>
      <c r="B1428">
        <v>3</v>
      </c>
      <c r="C1428" s="1">
        <v>40909</v>
      </c>
      <c r="E1428">
        <v>10014</v>
      </c>
      <c r="F1428">
        <v>2</v>
      </c>
      <c r="G1428">
        <v>700</v>
      </c>
      <c r="H1428">
        <v>1966</v>
      </c>
      <c r="I1428" t="s">
        <v>23</v>
      </c>
      <c r="J1428">
        <v>2006</v>
      </c>
      <c r="K1428">
        <v>7</v>
      </c>
      <c r="L1428" t="s">
        <v>14</v>
      </c>
      <c r="M1428" t="s">
        <v>26</v>
      </c>
      <c r="N1428" t="s">
        <v>25</v>
      </c>
      <c r="O1428" t="s">
        <v>25</v>
      </c>
      <c r="P1428">
        <v>50000</v>
      </c>
      <c r="Q1428">
        <v>5000</v>
      </c>
      <c r="R1428">
        <v>25000</v>
      </c>
      <c r="S1428">
        <v>10000</v>
      </c>
      <c r="T1428">
        <v>500000</v>
      </c>
      <c r="U1428">
        <v>3000</v>
      </c>
      <c r="V1428">
        <v>500</v>
      </c>
      <c r="W1428">
        <v>831</v>
      </c>
      <c r="X1428">
        <v>0</v>
      </c>
      <c r="Y1428">
        <v>0</v>
      </c>
      <c r="Z1428">
        <f t="shared" si="44"/>
        <v>1</v>
      </c>
      <c r="AA1428">
        <f t="shared" si="45"/>
        <v>831</v>
      </c>
      <c r="AB1428">
        <f>VLOOKUP(E1428,'Territory Map'!$A$2:$B$26,2,FALSE)</f>
        <v>1</v>
      </c>
    </row>
    <row r="1429" spans="1:28" x14ac:dyDescent="0.2">
      <c r="A1429" t="s">
        <v>1458</v>
      </c>
      <c r="B1429">
        <v>3</v>
      </c>
      <c r="C1429" s="1">
        <v>40909</v>
      </c>
      <c r="E1429">
        <v>10016</v>
      </c>
      <c r="F1429">
        <v>2</v>
      </c>
      <c r="G1429">
        <v>859</v>
      </c>
      <c r="H1429">
        <v>1995</v>
      </c>
      <c r="I1429" t="s">
        <v>22</v>
      </c>
      <c r="J1429">
        <v>1995</v>
      </c>
      <c r="K1429">
        <v>1</v>
      </c>
      <c r="L1429" t="s">
        <v>14</v>
      </c>
      <c r="M1429" t="s">
        <v>25</v>
      </c>
      <c r="N1429" t="s">
        <v>25</v>
      </c>
      <c r="O1429" t="s">
        <v>25</v>
      </c>
      <c r="P1429">
        <v>80000</v>
      </c>
      <c r="Q1429">
        <v>8000</v>
      </c>
      <c r="R1429">
        <v>40000</v>
      </c>
      <c r="S1429">
        <v>16000</v>
      </c>
      <c r="T1429">
        <v>100000</v>
      </c>
      <c r="U1429">
        <v>3000</v>
      </c>
      <c r="V1429">
        <v>1000</v>
      </c>
      <c r="W1429">
        <v>700</v>
      </c>
      <c r="X1429">
        <v>0</v>
      </c>
      <c r="Y1429">
        <v>0</v>
      </c>
      <c r="Z1429">
        <f t="shared" si="44"/>
        <v>1</v>
      </c>
      <c r="AA1429">
        <f t="shared" si="45"/>
        <v>700</v>
      </c>
      <c r="AB1429">
        <f>VLOOKUP(E1429,'Territory Map'!$A$2:$B$26,2,FALSE)</f>
        <v>6</v>
      </c>
    </row>
    <row r="1430" spans="1:28" x14ac:dyDescent="0.2">
      <c r="A1430" t="s">
        <v>1459</v>
      </c>
      <c r="B1430">
        <v>3</v>
      </c>
      <c r="C1430" s="1">
        <v>40909</v>
      </c>
      <c r="E1430">
        <v>10014</v>
      </c>
      <c r="F1430">
        <v>2</v>
      </c>
      <c r="G1430">
        <v>896</v>
      </c>
      <c r="H1430">
        <v>1974</v>
      </c>
      <c r="I1430" t="s">
        <v>23</v>
      </c>
      <c r="J1430">
        <v>1975</v>
      </c>
      <c r="K1430">
        <v>1</v>
      </c>
      <c r="L1430" t="s">
        <v>14</v>
      </c>
      <c r="M1430" t="s">
        <v>26</v>
      </c>
      <c r="N1430" t="s">
        <v>26</v>
      </c>
      <c r="O1430" t="s">
        <v>25</v>
      </c>
      <c r="P1430">
        <v>70000</v>
      </c>
      <c r="Q1430">
        <v>7000</v>
      </c>
      <c r="R1430">
        <v>42000</v>
      </c>
      <c r="S1430">
        <v>14000</v>
      </c>
      <c r="T1430">
        <v>500000</v>
      </c>
      <c r="U1430">
        <v>1000</v>
      </c>
      <c r="V1430">
        <v>1000</v>
      </c>
      <c r="W1430">
        <v>518</v>
      </c>
      <c r="X1430">
        <v>0</v>
      </c>
      <c r="Y1430">
        <v>0</v>
      </c>
      <c r="Z1430">
        <f t="shared" si="44"/>
        <v>1</v>
      </c>
      <c r="AA1430">
        <f t="shared" si="45"/>
        <v>518</v>
      </c>
      <c r="AB1430">
        <f>VLOOKUP(E1430,'Territory Map'!$A$2:$B$26,2,FALSE)</f>
        <v>1</v>
      </c>
    </row>
    <row r="1431" spans="1:28" x14ac:dyDescent="0.2">
      <c r="A1431" t="s">
        <v>1460</v>
      </c>
      <c r="B1431">
        <v>3</v>
      </c>
      <c r="C1431" s="1">
        <v>40909</v>
      </c>
      <c r="E1431">
        <v>10003</v>
      </c>
      <c r="F1431">
        <v>3</v>
      </c>
      <c r="G1431">
        <v>869</v>
      </c>
      <c r="H1431">
        <v>1980</v>
      </c>
      <c r="I1431" t="s">
        <v>22</v>
      </c>
      <c r="J1431">
        <v>1991</v>
      </c>
      <c r="K1431">
        <v>1</v>
      </c>
      <c r="L1431" t="s">
        <v>14</v>
      </c>
      <c r="M1431" t="s">
        <v>25</v>
      </c>
      <c r="N1431" t="s">
        <v>25</v>
      </c>
      <c r="O1431" t="s">
        <v>25</v>
      </c>
      <c r="P1431">
        <v>125000</v>
      </c>
      <c r="Q1431">
        <v>12500</v>
      </c>
      <c r="R1431">
        <v>62500</v>
      </c>
      <c r="S1431">
        <v>25000</v>
      </c>
      <c r="T1431">
        <v>100000</v>
      </c>
      <c r="U1431">
        <v>5000</v>
      </c>
      <c r="V1431">
        <v>1000</v>
      </c>
      <c r="W1431">
        <v>904</v>
      </c>
      <c r="X1431">
        <v>0</v>
      </c>
      <c r="Y1431">
        <v>0</v>
      </c>
      <c r="Z1431">
        <f t="shared" si="44"/>
        <v>1</v>
      </c>
      <c r="AA1431">
        <f t="shared" si="45"/>
        <v>904</v>
      </c>
      <c r="AB1431">
        <f>VLOOKUP(E1431,'Territory Map'!$A$2:$B$26,2,FALSE)</f>
        <v>5</v>
      </c>
    </row>
    <row r="1432" spans="1:28" x14ac:dyDescent="0.2">
      <c r="A1432" t="s">
        <v>1461</v>
      </c>
      <c r="B1432">
        <v>3</v>
      </c>
      <c r="C1432" s="1">
        <v>40909</v>
      </c>
      <c r="E1432">
        <v>10023</v>
      </c>
      <c r="F1432">
        <v>5</v>
      </c>
      <c r="G1432">
        <v>800</v>
      </c>
      <c r="H1432">
        <v>1976</v>
      </c>
      <c r="I1432" t="s">
        <v>22</v>
      </c>
      <c r="J1432">
        <v>1982</v>
      </c>
      <c r="K1432">
        <v>1</v>
      </c>
      <c r="L1432" t="s">
        <v>16</v>
      </c>
      <c r="M1432" t="s">
        <v>26</v>
      </c>
      <c r="N1432" t="s">
        <v>26</v>
      </c>
      <c r="O1432" t="s">
        <v>25</v>
      </c>
      <c r="P1432">
        <v>125000</v>
      </c>
      <c r="Q1432">
        <v>12500</v>
      </c>
      <c r="R1432">
        <v>62500</v>
      </c>
      <c r="S1432">
        <v>25000</v>
      </c>
      <c r="T1432">
        <v>100000</v>
      </c>
      <c r="U1432">
        <v>5000</v>
      </c>
      <c r="V1432">
        <v>250</v>
      </c>
      <c r="W1432">
        <v>983</v>
      </c>
      <c r="X1432">
        <v>0</v>
      </c>
      <c r="Y1432">
        <v>0</v>
      </c>
      <c r="Z1432">
        <f t="shared" si="44"/>
        <v>1</v>
      </c>
      <c r="AA1432">
        <f t="shared" si="45"/>
        <v>983</v>
      </c>
      <c r="AB1432">
        <f>VLOOKUP(E1432,'Territory Map'!$A$2:$B$26,2,FALSE)</f>
        <v>4</v>
      </c>
    </row>
    <row r="1433" spans="1:28" x14ac:dyDescent="0.2">
      <c r="A1433" t="s">
        <v>1462</v>
      </c>
      <c r="B1433">
        <v>3</v>
      </c>
      <c r="C1433" s="1">
        <v>40909</v>
      </c>
      <c r="E1433">
        <v>10017</v>
      </c>
      <c r="F1433">
        <v>4</v>
      </c>
      <c r="G1433">
        <v>879</v>
      </c>
      <c r="H1433">
        <v>1965</v>
      </c>
      <c r="I1433" t="s">
        <v>22</v>
      </c>
      <c r="J1433">
        <v>1984</v>
      </c>
      <c r="K1433">
        <v>1</v>
      </c>
      <c r="L1433" t="s">
        <v>14</v>
      </c>
      <c r="M1433" t="s">
        <v>26</v>
      </c>
      <c r="N1433" t="s">
        <v>25</v>
      </c>
      <c r="O1433" t="s">
        <v>25</v>
      </c>
      <c r="P1433">
        <v>150000</v>
      </c>
      <c r="Q1433">
        <v>15000</v>
      </c>
      <c r="R1433">
        <v>75000</v>
      </c>
      <c r="S1433">
        <v>30000</v>
      </c>
      <c r="T1433">
        <v>300000</v>
      </c>
      <c r="U1433">
        <v>3000</v>
      </c>
      <c r="V1433">
        <v>500</v>
      </c>
      <c r="W1433">
        <v>1324</v>
      </c>
      <c r="X1433">
        <v>0</v>
      </c>
      <c r="Y1433">
        <v>0</v>
      </c>
      <c r="Z1433">
        <f t="shared" si="44"/>
        <v>1</v>
      </c>
      <c r="AA1433">
        <f t="shared" si="45"/>
        <v>1324</v>
      </c>
      <c r="AB1433">
        <f>VLOOKUP(E1433,'Territory Map'!$A$2:$B$26,2,FALSE)</f>
        <v>3</v>
      </c>
    </row>
    <row r="1434" spans="1:28" x14ac:dyDescent="0.2">
      <c r="A1434" t="s">
        <v>1463</v>
      </c>
      <c r="B1434">
        <v>3</v>
      </c>
      <c r="C1434" s="1">
        <v>40909</v>
      </c>
      <c r="E1434">
        <v>10010</v>
      </c>
      <c r="F1434">
        <v>2</v>
      </c>
      <c r="G1434">
        <v>800</v>
      </c>
      <c r="H1434">
        <v>1964</v>
      </c>
      <c r="I1434" t="s">
        <v>22</v>
      </c>
      <c r="J1434">
        <v>2006</v>
      </c>
      <c r="K1434">
        <v>1</v>
      </c>
      <c r="L1434" t="s">
        <v>14</v>
      </c>
      <c r="M1434" t="s">
        <v>26</v>
      </c>
      <c r="N1434" t="s">
        <v>25</v>
      </c>
      <c r="O1434" t="s">
        <v>25</v>
      </c>
      <c r="P1434">
        <v>150000</v>
      </c>
      <c r="Q1434">
        <v>15000</v>
      </c>
      <c r="R1434">
        <v>75000</v>
      </c>
      <c r="S1434">
        <v>30000</v>
      </c>
      <c r="T1434">
        <v>300000</v>
      </c>
      <c r="U1434">
        <v>3000</v>
      </c>
      <c r="V1434">
        <v>500</v>
      </c>
      <c r="W1434">
        <v>1723</v>
      </c>
      <c r="X1434">
        <v>0</v>
      </c>
      <c r="Y1434">
        <v>0</v>
      </c>
      <c r="Z1434">
        <f t="shared" si="44"/>
        <v>1</v>
      </c>
      <c r="AA1434">
        <f t="shared" si="45"/>
        <v>1723</v>
      </c>
      <c r="AB1434">
        <f>VLOOKUP(E1434,'Territory Map'!$A$2:$B$26,2,FALSE)</f>
        <v>7</v>
      </c>
    </row>
    <row r="1435" spans="1:28" x14ac:dyDescent="0.2">
      <c r="A1435" t="s">
        <v>1464</v>
      </c>
      <c r="B1435">
        <v>3</v>
      </c>
      <c r="C1435" s="1">
        <v>40909</v>
      </c>
      <c r="E1435">
        <v>10005</v>
      </c>
      <c r="F1435">
        <v>3</v>
      </c>
      <c r="G1435">
        <v>580</v>
      </c>
      <c r="H1435">
        <v>1951</v>
      </c>
      <c r="I1435" t="s">
        <v>22</v>
      </c>
      <c r="J1435">
        <v>2009</v>
      </c>
      <c r="K1435">
        <v>1</v>
      </c>
      <c r="L1435" t="s">
        <v>14</v>
      </c>
      <c r="M1435" t="s">
        <v>26</v>
      </c>
      <c r="N1435" t="s">
        <v>25</v>
      </c>
      <c r="O1435" t="s">
        <v>25</v>
      </c>
      <c r="P1435">
        <v>60000</v>
      </c>
      <c r="Q1435">
        <v>6000</v>
      </c>
      <c r="R1435">
        <v>30000</v>
      </c>
      <c r="S1435">
        <v>12000</v>
      </c>
      <c r="T1435">
        <v>100000</v>
      </c>
      <c r="U1435">
        <v>1000</v>
      </c>
      <c r="V1435">
        <v>500</v>
      </c>
      <c r="W1435">
        <v>1984</v>
      </c>
      <c r="X1435">
        <v>0</v>
      </c>
      <c r="Y1435">
        <v>0</v>
      </c>
      <c r="Z1435">
        <f t="shared" si="44"/>
        <v>1</v>
      </c>
      <c r="AA1435">
        <f t="shared" si="45"/>
        <v>1984</v>
      </c>
      <c r="AB1435">
        <f>VLOOKUP(E1435,'Territory Map'!$A$2:$B$26,2,FALSE)</f>
        <v>7</v>
      </c>
    </row>
    <row r="1436" spans="1:28" x14ac:dyDescent="0.2">
      <c r="A1436" t="s">
        <v>1465</v>
      </c>
      <c r="B1436">
        <v>3</v>
      </c>
      <c r="C1436" s="1">
        <v>40909</v>
      </c>
      <c r="E1436">
        <v>10001</v>
      </c>
      <c r="F1436">
        <v>4</v>
      </c>
      <c r="G1436">
        <v>974</v>
      </c>
      <c r="H1436">
        <v>1987</v>
      </c>
      <c r="I1436" t="s">
        <v>22</v>
      </c>
      <c r="J1436">
        <v>1993</v>
      </c>
      <c r="K1436">
        <v>1</v>
      </c>
      <c r="L1436" t="s">
        <v>14</v>
      </c>
      <c r="M1436" t="s">
        <v>26</v>
      </c>
      <c r="N1436" t="s">
        <v>25</v>
      </c>
      <c r="O1436" t="s">
        <v>25</v>
      </c>
      <c r="P1436">
        <v>125000</v>
      </c>
      <c r="Q1436">
        <v>12500</v>
      </c>
      <c r="R1436">
        <v>62500</v>
      </c>
      <c r="S1436">
        <v>25000</v>
      </c>
      <c r="T1436">
        <v>100000</v>
      </c>
      <c r="U1436">
        <v>5000</v>
      </c>
      <c r="V1436">
        <v>500</v>
      </c>
      <c r="W1436">
        <v>1115</v>
      </c>
      <c r="X1436">
        <v>0</v>
      </c>
      <c r="Y1436">
        <v>0</v>
      </c>
      <c r="Z1436">
        <f t="shared" si="44"/>
        <v>1</v>
      </c>
      <c r="AA1436">
        <f t="shared" si="45"/>
        <v>1115</v>
      </c>
      <c r="AB1436">
        <f>VLOOKUP(E1436,'Territory Map'!$A$2:$B$26,2,FALSE)</f>
        <v>6</v>
      </c>
    </row>
    <row r="1437" spans="1:28" x14ac:dyDescent="0.2">
      <c r="A1437" t="s">
        <v>1466</v>
      </c>
      <c r="B1437">
        <v>3</v>
      </c>
      <c r="C1437" s="1">
        <v>40909</v>
      </c>
      <c r="E1437">
        <v>10011</v>
      </c>
      <c r="F1437">
        <v>1</v>
      </c>
      <c r="G1437">
        <v>695</v>
      </c>
      <c r="H1437">
        <v>1993</v>
      </c>
      <c r="I1437" t="s">
        <v>24</v>
      </c>
      <c r="J1437">
        <v>1993</v>
      </c>
      <c r="K1437">
        <v>1</v>
      </c>
      <c r="L1437" t="s">
        <v>14</v>
      </c>
      <c r="M1437" t="s">
        <v>26</v>
      </c>
      <c r="N1437" t="s">
        <v>26</v>
      </c>
      <c r="O1437" t="s">
        <v>25</v>
      </c>
      <c r="P1437">
        <v>70000</v>
      </c>
      <c r="Q1437">
        <v>7000</v>
      </c>
      <c r="R1437">
        <v>35000</v>
      </c>
      <c r="S1437">
        <v>14000</v>
      </c>
      <c r="T1437">
        <v>500000</v>
      </c>
      <c r="U1437">
        <v>1000</v>
      </c>
      <c r="V1437">
        <v>500</v>
      </c>
      <c r="W1437">
        <v>1627</v>
      </c>
      <c r="X1437">
        <v>0</v>
      </c>
      <c r="Y1437">
        <v>0</v>
      </c>
      <c r="Z1437">
        <f t="shared" si="44"/>
        <v>1</v>
      </c>
      <c r="AA1437">
        <f t="shared" si="45"/>
        <v>1627</v>
      </c>
      <c r="AB1437">
        <f>VLOOKUP(E1437,'Territory Map'!$A$2:$B$26,2,FALSE)</f>
        <v>6</v>
      </c>
    </row>
    <row r="1438" spans="1:28" x14ac:dyDescent="0.2">
      <c r="A1438" t="s">
        <v>1467</v>
      </c>
      <c r="B1438">
        <v>3</v>
      </c>
      <c r="C1438" s="1">
        <v>40909</v>
      </c>
      <c r="E1438">
        <v>10008</v>
      </c>
      <c r="F1438">
        <v>1</v>
      </c>
      <c r="G1438">
        <v>772</v>
      </c>
      <c r="H1438">
        <v>1969</v>
      </c>
      <c r="I1438" t="s">
        <v>23</v>
      </c>
      <c r="J1438">
        <v>2003</v>
      </c>
      <c r="K1438">
        <v>1</v>
      </c>
      <c r="L1438" t="s">
        <v>14</v>
      </c>
      <c r="M1438" t="s">
        <v>26</v>
      </c>
      <c r="N1438" t="s">
        <v>25</v>
      </c>
      <c r="O1438" t="s">
        <v>25</v>
      </c>
      <c r="P1438">
        <v>90000</v>
      </c>
      <c r="Q1438">
        <v>9000</v>
      </c>
      <c r="R1438">
        <v>45000</v>
      </c>
      <c r="S1438">
        <v>18000</v>
      </c>
      <c r="T1438">
        <v>500000</v>
      </c>
      <c r="U1438">
        <v>1000</v>
      </c>
      <c r="V1438">
        <v>250</v>
      </c>
      <c r="W1438">
        <v>1154</v>
      </c>
      <c r="X1438">
        <v>1</v>
      </c>
      <c r="Y1438">
        <v>11081</v>
      </c>
      <c r="Z1438">
        <f t="shared" si="44"/>
        <v>1</v>
      </c>
      <c r="AA1438">
        <f t="shared" si="45"/>
        <v>1154</v>
      </c>
      <c r="AB1438">
        <f>VLOOKUP(E1438,'Territory Map'!$A$2:$B$26,2,FALSE)</f>
        <v>1</v>
      </c>
    </row>
    <row r="1439" spans="1:28" x14ac:dyDescent="0.2">
      <c r="A1439" t="s">
        <v>1468</v>
      </c>
      <c r="B1439">
        <v>3</v>
      </c>
      <c r="C1439" s="1">
        <v>40909</v>
      </c>
      <c r="E1439">
        <v>10020</v>
      </c>
      <c r="F1439">
        <v>2</v>
      </c>
      <c r="G1439">
        <v>673</v>
      </c>
      <c r="H1439">
        <v>1963</v>
      </c>
      <c r="I1439" t="s">
        <v>22</v>
      </c>
      <c r="J1439">
        <v>1999</v>
      </c>
      <c r="K1439">
        <v>1</v>
      </c>
      <c r="L1439" t="s">
        <v>14</v>
      </c>
      <c r="M1439" t="s">
        <v>26</v>
      </c>
      <c r="N1439" t="s">
        <v>25</v>
      </c>
      <c r="O1439" t="s">
        <v>25</v>
      </c>
      <c r="P1439">
        <v>200000</v>
      </c>
      <c r="Q1439">
        <v>20000</v>
      </c>
      <c r="R1439">
        <v>100000</v>
      </c>
      <c r="S1439">
        <v>40000</v>
      </c>
      <c r="T1439">
        <v>500000</v>
      </c>
      <c r="U1439">
        <v>1000</v>
      </c>
      <c r="V1439">
        <v>500</v>
      </c>
      <c r="W1439">
        <v>4076</v>
      </c>
      <c r="X1439">
        <v>1</v>
      </c>
      <c r="Y1439">
        <v>87120</v>
      </c>
      <c r="Z1439">
        <f t="shared" si="44"/>
        <v>1</v>
      </c>
      <c r="AA1439">
        <f t="shared" si="45"/>
        <v>4076</v>
      </c>
      <c r="AB1439">
        <f>VLOOKUP(E1439,'Territory Map'!$A$2:$B$26,2,FALSE)</f>
        <v>7</v>
      </c>
    </row>
    <row r="1440" spans="1:28" x14ac:dyDescent="0.2">
      <c r="A1440" t="s">
        <v>1469</v>
      </c>
      <c r="B1440">
        <v>3</v>
      </c>
      <c r="C1440" s="1">
        <v>40909</v>
      </c>
      <c r="E1440">
        <v>10021</v>
      </c>
      <c r="F1440">
        <v>4</v>
      </c>
      <c r="G1440">
        <v>660</v>
      </c>
      <c r="H1440">
        <v>1975</v>
      </c>
      <c r="I1440" t="s">
        <v>22</v>
      </c>
      <c r="J1440">
        <v>1975</v>
      </c>
      <c r="K1440">
        <v>1</v>
      </c>
      <c r="L1440" t="s">
        <v>14</v>
      </c>
      <c r="M1440" t="s">
        <v>26</v>
      </c>
      <c r="N1440" t="s">
        <v>25</v>
      </c>
      <c r="O1440" t="s">
        <v>25</v>
      </c>
      <c r="P1440">
        <v>150000</v>
      </c>
      <c r="Q1440">
        <v>15000</v>
      </c>
      <c r="R1440">
        <v>75000</v>
      </c>
      <c r="S1440">
        <v>30000</v>
      </c>
      <c r="T1440">
        <v>100000</v>
      </c>
      <c r="U1440">
        <v>1000</v>
      </c>
      <c r="V1440">
        <v>500</v>
      </c>
      <c r="W1440">
        <v>4051</v>
      </c>
      <c r="X1440">
        <v>0</v>
      </c>
      <c r="Y1440">
        <v>0</v>
      </c>
      <c r="Z1440">
        <f t="shared" si="44"/>
        <v>1</v>
      </c>
      <c r="AA1440">
        <f t="shared" si="45"/>
        <v>4051</v>
      </c>
      <c r="AB1440">
        <f>VLOOKUP(E1440,'Territory Map'!$A$2:$B$26,2,FALSE)</f>
        <v>6</v>
      </c>
    </row>
    <row r="1441" spans="1:28" x14ac:dyDescent="0.2">
      <c r="A1441" t="s">
        <v>1470</v>
      </c>
      <c r="B1441">
        <v>3</v>
      </c>
      <c r="C1441" s="1">
        <v>40909</v>
      </c>
      <c r="E1441">
        <v>10020</v>
      </c>
      <c r="F1441">
        <v>2</v>
      </c>
      <c r="G1441">
        <v>697</v>
      </c>
      <c r="H1441">
        <v>1955</v>
      </c>
      <c r="I1441" t="s">
        <v>22</v>
      </c>
      <c r="J1441">
        <v>1993</v>
      </c>
      <c r="K1441">
        <v>1</v>
      </c>
      <c r="L1441" t="s">
        <v>14</v>
      </c>
      <c r="M1441" t="s">
        <v>26</v>
      </c>
      <c r="N1441" t="s">
        <v>25</v>
      </c>
      <c r="O1441" t="s">
        <v>25</v>
      </c>
      <c r="P1441">
        <v>50000</v>
      </c>
      <c r="Q1441">
        <v>5000</v>
      </c>
      <c r="R1441">
        <v>25000</v>
      </c>
      <c r="S1441">
        <v>10000</v>
      </c>
      <c r="T1441">
        <v>500000</v>
      </c>
      <c r="U1441">
        <v>5000</v>
      </c>
      <c r="V1441">
        <v>250</v>
      </c>
      <c r="W1441">
        <v>1415</v>
      </c>
      <c r="X1441">
        <v>0</v>
      </c>
      <c r="Y1441">
        <v>0</v>
      </c>
      <c r="Z1441">
        <f t="shared" si="44"/>
        <v>1</v>
      </c>
      <c r="AA1441">
        <f t="shared" si="45"/>
        <v>1415</v>
      </c>
      <c r="AB1441">
        <f>VLOOKUP(E1441,'Territory Map'!$A$2:$B$26,2,FALSE)</f>
        <v>7</v>
      </c>
    </row>
    <row r="1442" spans="1:28" x14ac:dyDescent="0.2">
      <c r="A1442" t="s">
        <v>1471</v>
      </c>
      <c r="B1442">
        <v>3</v>
      </c>
      <c r="C1442" s="1">
        <v>40909</v>
      </c>
      <c r="E1442">
        <v>10013</v>
      </c>
      <c r="F1442">
        <v>1</v>
      </c>
      <c r="G1442">
        <v>672</v>
      </c>
      <c r="H1442">
        <v>2010</v>
      </c>
      <c r="I1442" t="s">
        <v>22</v>
      </c>
      <c r="J1442">
        <v>2010</v>
      </c>
      <c r="K1442">
        <v>7</v>
      </c>
      <c r="L1442" t="s">
        <v>16</v>
      </c>
      <c r="M1442" t="s">
        <v>26</v>
      </c>
      <c r="N1442" t="s">
        <v>25</v>
      </c>
      <c r="O1442" t="s">
        <v>25</v>
      </c>
      <c r="P1442">
        <v>70000</v>
      </c>
      <c r="Q1442">
        <v>7000</v>
      </c>
      <c r="R1442">
        <v>35000</v>
      </c>
      <c r="S1442">
        <v>14000</v>
      </c>
      <c r="T1442">
        <v>300000</v>
      </c>
      <c r="U1442">
        <v>1000</v>
      </c>
      <c r="V1442">
        <v>500</v>
      </c>
      <c r="W1442">
        <v>475</v>
      </c>
      <c r="X1442">
        <v>0</v>
      </c>
      <c r="Y1442">
        <v>0</v>
      </c>
      <c r="Z1442">
        <f t="shared" si="44"/>
        <v>1</v>
      </c>
      <c r="AA1442">
        <f t="shared" si="45"/>
        <v>475</v>
      </c>
      <c r="AB1442">
        <f>VLOOKUP(E1442,'Territory Map'!$A$2:$B$26,2,FALSE)</f>
        <v>2</v>
      </c>
    </row>
    <row r="1443" spans="1:28" x14ac:dyDescent="0.2">
      <c r="A1443" t="s">
        <v>1472</v>
      </c>
      <c r="B1443">
        <v>3</v>
      </c>
      <c r="C1443" s="1">
        <v>40909</v>
      </c>
      <c r="E1443">
        <v>10002</v>
      </c>
      <c r="F1443">
        <v>4</v>
      </c>
      <c r="G1443">
        <v>850</v>
      </c>
      <c r="H1443">
        <v>1966</v>
      </c>
      <c r="I1443" t="s">
        <v>22</v>
      </c>
      <c r="J1443">
        <v>1968</v>
      </c>
      <c r="K1443">
        <v>1</v>
      </c>
      <c r="L1443" t="s">
        <v>15</v>
      </c>
      <c r="M1443" t="s">
        <v>26</v>
      </c>
      <c r="N1443" t="s">
        <v>25</v>
      </c>
      <c r="O1443" t="s">
        <v>25</v>
      </c>
      <c r="P1443">
        <v>300000</v>
      </c>
      <c r="Q1443">
        <v>30000</v>
      </c>
      <c r="R1443">
        <v>150000</v>
      </c>
      <c r="S1443">
        <v>60000</v>
      </c>
      <c r="T1443">
        <v>300000</v>
      </c>
      <c r="U1443">
        <v>1000</v>
      </c>
      <c r="V1443">
        <v>1000</v>
      </c>
      <c r="W1443">
        <v>1715</v>
      </c>
      <c r="X1443">
        <v>0</v>
      </c>
      <c r="Y1443">
        <v>0</v>
      </c>
      <c r="Z1443">
        <f t="shared" si="44"/>
        <v>1</v>
      </c>
      <c r="AA1443">
        <f t="shared" si="45"/>
        <v>1715</v>
      </c>
      <c r="AB1443">
        <f>VLOOKUP(E1443,'Territory Map'!$A$2:$B$26,2,FALSE)</f>
        <v>5</v>
      </c>
    </row>
    <row r="1444" spans="1:28" x14ac:dyDescent="0.2">
      <c r="A1444" t="s">
        <v>1473</v>
      </c>
      <c r="B1444">
        <v>3</v>
      </c>
      <c r="C1444" s="1">
        <v>40909</v>
      </c>
      <c r="E1444">
        <v>10014</v>
      </c>
      <c r="F1444">
        <v>4</v>
      </c>
      <c r="G1444">
        <v>890</v>
      </c>
      <c r="H1444">
        <v>1987</v>
      </c>
      <c r="I1444" t="s">
        <v>23</v>
      </c>
      <c r="J1444">
        <v>1999</v>
      </c>
      <c r="K1444">
        <v>1</v>
      </c>
      <c r="L1444" t="s">
        <v>14</v>
      </c>
      <c r="M1444" t="s">
        <v>26</v>
      </c>
      <c r="N1444" t="s">
        <v>25</v>
      </c>
      <c r="O1444" t="s">
        <v>25</v>
      </c>
      <c r="P1444">
        <v>90000</v>
      </c>
      <c r="Q1444">
        <v>9000</v>
      </c>
      <c r="R1444">
        <v>45000</v>
      </c>
      <c r="S1444">
        <v>18000</v>
      </c>
      <c r="T1444">
        <v>500000</v>
      </c>
      <c r="U1444">
        <v>1000</v>
      </c>
      <c r="V1444">
        <v>250</v>
      </c>
      <c r="W1444">
        <v>867</v>
      </c>
      <c r="X1444">
        <v>0</v>
      </c>
      <c r="Y1444">
        <v>0</v>
      </c>
      <c r="Z1444">
        <f t="shared" si="44"/>
        <v>1</v>
      </c>
      <c r="AA1444">
        <f t="shared" si="45"/>
        <v>867</v>
      </c>
      <c r="AB1444">
        <f>VLOOKUP(E1444,'Territory Map'!$A$2:$B$26,2,FALSE)</f>
        <v>1</v>
      </c>
    </row>
    <row r="1445" spans="1:28" x14ac:dyDescent="0.2">
      <c r="A1445" t="s">
        <v>1474</v>
      </c>
      <c r="B1445">
        <v>3</v>
      </c>
      <c r="C1445" s="1">
        <v>40909</v>
      </c>
      <c r="E1445">
        <v>10024</v>
      </c>
      <c r="F1445">
        <v>5</v>
      </c>
      <c r="G1445">
        <v>802</v>
      </c>
      <c r="H1445">
        <v>1996</v>
      </c>
      <c r="I1445" t="s">
        <v>22</v>
      </c>
      <c r="J1445">
        <v>1996</v>
      </c>
      <c r="K1445">
        <v>1</v>
      </c>
      <c r="L1445" t="s">
        <v>16</v>
      </c>
      <c r="M1445" t="s">
        <v>26</v>
      </c>
      <c r="N1445" t="s">
        <v>25</v>
      </c>
      <c r="O1445" t="s">
        <v>25</v>
      </c>
      <c r="P1445">
        <v>70000</v>
      </c>
      <c r="Q1445">
        <v>7000</v>
      </c>
      <c r="R1445">
        <v>35000</v>
      </c>
      <c r="S1445">
        <v>14000</v>
      </c>
      <c r="T1445">
        <v>100000</v>
      </c>
      <c r="U1445">
        <v>5000</v>
      </c>
      <c r="V1445">
        <v>1000</v>
      </c>
      <c r="W1445">
        <v>447</v>
      </c>
      <c r="X1445">
        <v>0</v>
      </c>
      <c r="Y1445">
        <v>0</v>
      </c>
      <c r="Z1445">
        <f t="shared" si="44"/>
        <v>1</v>
      </c>
      <c r="AA1445">
        <f t="shared" si="45"/>
        <v>447</v>
      </c>
      <c r="AB1445">
        <f>VLOOKUP(E1445,'Territory Map'!$A$2:$B$26,2,FALSE)</f>
        <v>4</v>
      </c>
    </row>
    <row r="1446" spans="1:28" x14ac:dyDescent="0.2">
      <c r="A1446" t="s">
        <v>1475</v>
      </c>
      <c r="B1446">
        <v>3</v>
      </c>
      <c r="C1446" s="1">
        <v>40909</v>
      </c>
      <c r="E1446">
        <v>10018</v>
      </c>
      <c r="F1446">
        <v>4</v>
      </c>
      <c r="G1446">
        <v>650</v>
      </c>
      <c r="H1446">
        <v>1976</v>
      </c>
      <c r="I1446" t="s">
        <v>23</v>
      </c>
      <c r="J1446">
        <v>1987</v>
      </c>
      <c r="K1446">
        <v>1</v>
      </c>
      <c r="L1446" t="s">
        <v>14</v>
      </c>
      <c r="M1446" t="s">
        <v>26</v>
      </c>
      <c r="N1446" t="s">
        <v>25</v>
      </c>
      <c r="O1446" t="s">
        <v>25</v>
      </c>
      <c r="P1446">
        <v>125000</v>
      </c>
      <c r="Q1446">
        <v>12500</v>
      </c>
      <c r="R1446">
        <v>62500</v>
      </c>
      <c r="S1446">
        <v>25000</v>
      </c>
      <c r="T1446">
        <v>500000</v>
      </c>
      <c r="U1446">
        <v>3000</v>
      </c>
      <c r="V1446">
        <v>1000</v>
      </c>
      <c r="W1446">
        <v>1588</v>
      </c>
      <c r="X1446">
        <v>1</v>
      </c>
      <c r="Y1446">
        <v>625</v>
      </c>
      <c r="Z1446">
        <f t="shared" si="44"/>
        <v>1</v>
      </c>
      <c r="AA1446">
        <f t="shared" si="45"/>
        <v>1588</v>
      </c>
      <c r="AB1446">
        <f>VLOOKUP(E1446,'Territory Map'!$A$2:$B$26,2,FALSE)</f>
        <v>2</v>
      </c>
    </row>
    <row r="1447" spans="1:28" x14ac:dyDescent="0.2">
      <c r="A1447" t="s">
        <v>1476</v>
      </c>
      <c r="B1447">
        <v>3</v>
      </c>
      <c r="C1447" s="1">
        <v>40909</v>
      </c>
      <c r="E1447">
        <v>10004</v>
      </c>
      <c r="F1447">
        <v>5</v>
      </c>
      <c r="G1447">
        <v>801</v>
      </c>
      <c r="H1447">
        <v>1988</v>
      </c>
      <c r="I1447" t="s">
        <v>22</v>
      </c>
      <c r="J1447">
        <v>1988</v>
      </c>
      <c r="K1447">
        <v>1</v>
      </c>
      <c r="L1447" t="s">
        <v>14</v>
      </c>
      <c r="M1447" t="s">
        <v>26</v>
      </c>
      <c r="N1447" t="s">
        <v>25</v>
      </c>
      <c r="O1447" t="s">
        <v>25</v>
      </c>
      <c r="P1447">
        <v>300000</v>
      </c>
      <c r="Q1447">
        <v>30000</v>
      </c>
      <c r="R1447">
        <v>150000</v>
      </c>
      <c r="S1447">
        <v>60000</v>
      </c>
      <c r="T1447">
        <v>100000</v>
      </c>
      <c r="U1447">
        <v>3000</v>
      </c>
      <c r="V1447">
        <v>1000</v>
      </c>
      <c r="W1447">
        <v>2751</v>
      </c>
      <c r="X1447">
        <v>0</v>
      </c>
      <c r="Y1447">
        <v>0</v>
      </c>
      <c r="Z1447">
        <f t="shared" si="44"/>
        <v>1</v>
      </c>
      <c r="AA1447">
        <f t="shared" si="45"/>
        <v>2751</v>
      </c>
      <c r="AB1447">
        <f>VLOOKUP(E1447,'Territory Map'!$A$2:$B$26,2,FALSE)</f>
        <v>5</v>
      </c>
    </row>
    <row r="1448" spans="1:28" x14ac:dyDescent="0.2">
      <c r="A1448" t="s">
        <v>1477</v>
      </c>
      <c r="B1448">
        <v>3</v>
      </c>
      <c r="C1448" s="1">
        <v>40909</v>
      </c>
      <c r="E1448">
        <v>10017</v>
      </c>
      <c r="F1448">
        <v>4</v>
      </c>
      <c r="G1448">
        <v>629</v>
      </c>
      <c r="H1448">
        <v>2010</v>
      </c>
      <c r="I1448" t="s">
        <v>22</v>
      </c>
      <c r="J1448">
        <v>2010</v>
      </c>
      <c r="K1448">
        <v>1</v>
      </c>
      <c r="L1448" t="s">
        <v>14</v>
      </c>
      <c r="M1448" t="s">
        <v>26</v>
      </c>
      <c r="N1448" t="s">
        <v>26</v>
      </c>
      <c r="O1448" t="s">
        <v>25</v>
      </c>
      <c r="P1448">
        <v>80000</v>
      </c>
      <c r="Q1448">
        <v>8000</v>
      </c>
      <c r="R1448">
        <v>40000</v>
      </c>
      <c r="S1448">
        <v>16000</v>
      </c>
      <c r="T1448">
        <v>500000</v>
      </c>
      <c r="U1448">
        <v>5000</v>
      </c>
      <c r="V1448">
        <v>250</v>
      </c>
      <c r="W1448">
        <v>1579</v>
      </c>
      <c r="X1448">
        <v>0</v>
      </c>
      <c r="Y1448">
        <v>0</v>
      </c>
      <c r="Z1448">
        <f t="shared" si="44"/>
        <v>1</v>
      </c>
      <c r="AA1448">
        <f t="shared" si="45"/>
        <v>1579</v>
      </c>
      <c r="AB1448">
        <f>VLOOKUP(E1448,'Territory Map'!$A$2:$B$26,2,FALSE)</f>
        <v>3</v>
      </c>
    </row>
    <row r="1449" spans="1:28" x14ac:dyDescent="0.2">
      <c r="A1449" t="s">
        <v>1478</v>
      </c>
      <c r="B1449">
        <v>3</v>
      </c>
      <c r="C1449" s="1">
        <v>40909</v>
      </c>
      <c r="E1449">
        <v>10015</v>
      </c>
      <c r="F1449">
        <v>4</v>
      </c>
      <c r="G1449">
        <v>690</v>
      </c>
      <c r="H1449">
        <v>2010</v>
      </c>
      <c r="I1449" t="s">
        <v>23</v>
      </c>
      <c r="J1449">
        <v>2010</v>
      </c>
      <c r="K1449">
        <v>7</v>
      </c>
      <c r="L1449" t="s">
        <v>14</v>
      </c>
      <c r="M1449" t="s">
        <v>26</v>
      </c>
      <c r="N1449" t="s">
        <v>25</v>
      </c>
      <c r="O1449" t="s">
        <v>25</v>
      </c>
      <c r="P1449">
        <v>90000</v>
      </c>
      <c r="Q1449">
        <v>9000</v>
      </c>
      <c r="R1449">
        <v>45000</v>
      </c>
      <c r="S1449">
        <v>18000</v>
      </c>
      <c r="T1449">
        <v>100000</v>
      </c>
      <c r="U1449">
        <v>1000</v>
      </c>
      <c r="V1449">
        <v>250</v>
      </c>
      <c r="W1449">
        <v>2481</v>
      </c>
      <c r="X1449">
        <v>0</v>
      </c>
      <c r="Y1449">
        <v>0</v>
      </c>
      <c r="Z1449">
        <f t="shared" si="44"/>
        <v>1</v>
      </c>
      <c r="AA1449">
        <f t="shared" si="45"/>
        <v>2481</v>
      </c>
      <c r="AB1449">
        <f>VLOOKUP(E1449,'Territory Map'!$A$2:$B$26,2,FALSE)</f>
        <v>7</v>
      </c>
    </row>
    <row r="1450" spans="1:28" x14ac:dyDescent="0.2">
      <c r="A1450" t="s">
        <v>1479</v>
      </c>
      <c r="B1450">
        <v>3</v>
      </c>
      <c r="C1450" s="1">
        <v>40909</v>
      </c>
      <c r="E1450">
        <v>10012</v>
      </c>
      <c r="F1450">
        <v>2</v>
      </c>
      <c r="G1450">
        <v>677</v>
      </c>
      <c r="H1450">
        <v>1986</v>
      </c>
      <c r="I1450" t="s">
        <v>22</v>
      </c>
      <c r="J1450">
        <v>1986</v>
      </c>
      <c r="K1450">
        <v>1</v>
      </c>
      <c r="L1450" t="s">
        <v>14</v>
      </c>
      <c r="M1450" t="s">
        <v>26</v>
      </c>
      <c r="N1450" t="s">
        <v>25</v>
      </c>
      <c r="O1450" t="s">
        <v>25</v>
      </c>
      <c r="P1450">
        <v>80000</v>
      </c>
      <c r="Q1450">
        <v>8000</v>
      </c>
      <c r="R1450">
        <v>40000</v>
      </c>
      <c r="S1450">
        <v>16000</v>
      </c>
      <c r="T1450">
        <v>500000</v>
      </c>
      <c r="U1450">
        <v>3000</v>
      </c>
      <c r="V1450">
        <v>1000</v>
      </c>
      <c r="W1450">
        <v>1322</v>
      </c>
      <c r="X1450">
        <v>1</v>
      </c>
      <c r="Y1450">
        <v>10944</v>
      </c>
      <c r="Z1450">
        <f t="shared" si="44"/>
        <v>1</v>
      </c>
      <c r="AA1450">
        <f t="shared" si="45"/>
        <v>1322</v>
      </c>
      <c r="AB1450">
        <f>VLOOKUP(E1450,'Territory Map'!$A$2:$B$26,2,FALSE)</f>
        <v>3</v>
      </c>
    </row>
    <row r="1451" spans="1:28" x14ac:dyDescent="0.2">
      <c r="A1451" t="s">
        <v>1480</v>
      </c>
      <c r="B1451">
        <v>3</v>
      </c>
      <c r="C1451" s="1">
        <v>40909</v>
      </c>
      <c r="E1451">
        <v>10010</v>
      </c>
      <c r="F1451">
        <v>2</v>
      </c>
      <c r="G1451">
        <v>778</v>
      </c>
      <c r="H1451">
        <v>1991</v>
      </c>
      <c r="I1451" t="s">
        <v>22</v>
      </c>
      <c r="J1451">
        <v>1993</v>
      </c>
      <c r="K1451">
        <v>1</v>
      </c>
      <c r="L1451" t="s">
        <v>14</v>
      </c>
      <c r="M1451" t="s">
        <v>26</v>
      </c>
      <c r="N1451" t="s">
        <v>25</v>
      </c>
      <c r="O1451" t="s">
        <v>25</v>
      </c>
      <c r="P1451">
        <v>60000</v>
      </c>
      <c r="Q1451">
        <v>6000</v>
      </c>
      <c r="R1451">
        <v>30000</v>
      </c>
      <c r="S1451">
        <v>12000</v>
      </c>
      <c r="T1451">
        <v>500000</v>
      </c>
      <c r="U1451">
        <v>5000</v>
      </c>
      <c r="V1451">
        <v>250</v>
      </c>
      <c r="W1451">
        <v>1298</v>
      </c>
      <c r="X1451">
        <v>0</v>
      </c>
      <c r="Y1451">
        <v>0</v>
      </c>
      <c r="Z1451">
        <f t="shared" si="44"/>
        <v>1</v>
      </c>
      <c r="AA1451">
        <f t="shared" si="45"/>
        <v>1298</v>
      </c>
      <c r="AB1451">
        <f>VLOOKUP(E1451,'Territory Map'!$A$2:$B$26,2,FALSE)</f>
        <v>7</v>
      </c>
    </row>
    <row r="1452" spans="1:28" x14ac:dyDescent="0.2">
      <c r="A1452" t="s">
        <v>1481</v>
      </c>
      <c r="B1452">
        <v>3</v>
      </c>
      <c r="C1452" s="1">
        <v>40909</v>
      </c>
      <c r="D1452" s="1">
        <v>41091</v>
      </c>
      <c r="E1452">
        <v>10014</v>
      </c>
      <c r="F1452">
        <v>3</v>
      </c>
      <c r="G1452">
        <v>850</v>
      </c>
      <c r="H1452">
        <v>1973</v>
      </c>
      <c r="I1452" t="s">
        <v>23</v>
      </c>
      <c r="J1452">
        <v>1983</v>
      </c>
      <c r="K1452">
        <v>1</v>
      </c>
      <c r="L1452" t="s">
        <v>14</v>
      </c>
      <c r="M1452" t="s">
        <v>26</v>
      </c>
      <c r="N1452" t="s">
        <v>25</v>
      </c>
      <c r="O1452" t="s">
        <v>25</v>
      </c>
      <c r="P1452">
        <v>100000</v>
      </c>
      <c r="Q1452">
        <v>10000</v>
      </c>
      <c r="R1452">
        <v>60000</v>
      </c>
      <c r="S1452">
        <v>20000</v>
      </c>
      <c r="T1452">
        <v>100000</v>
      </c>
      <c r="U1452">
        <v>3000</v>
      </c>
      <c r="V1452">
        <v>500</v>
      </c>
      <c r="W1452">
        <v>872</v>
      </c>
      <c r="X1452">
        <v>0</v>
      </c>
      <c r="Y1452">
        <v>0</v>
      </c>
      <c r="Z1452">
        <f t="shared" si="44"/>
        <v>0.5</v>
      </c>
      <c r="AA1452">
        <f t="shared" si="45"/>
        <v>436</v>
      </c>
      <c r="AB1452">
        <f>VLOOKUP(E1452,'Territory Map'!$A$2:$B$26,2,FALSE)</f>
        <v>1</v>
      </c>
    </row>
    <row r="1453" spans="1:28" x14ac:dyDescent="0.2">
      <c r="A1453" t="s">
        <v>1482</v>
      </c>
      <c r="B1453">
        <v>3</v>
      </c>
      <c r="C1453" s="1">
        <v>40909</v>
      </c>
      <c r="E1453">
        <v>10008</v>
      </c>
      <c r="F1453">
        <v>3</v>
      </c>
      <c r="G1453">
        <v>873</v>
      </c>
      <c r="H1453">
        <v>1965</v>
      </c>
      <c r="I1453" t="s">
        <v>23</v>
      </c>
      <c r="J1453">
        <v>1982</v>
      </c>
      <c r="K1453">
        <v>1</v>
      </c>
      <c r="L1453" t="s">
        <v>14</v>
      </c>
      <c r="M1453" t="s">
        <v>26</v>
      </c>
      <c r="N1453" t="s">
        <v>25</v>
      </c>
      <c r="O1453" t="s">
        <v>25</v>
      </c>
      <c r="P1453">
        <v>50000</v>
      </c>
      <c r="Q1453">
        <v>5000</v>
      </c>
      <c r="R1453">
        <v>25000</v>
      </c>
      <c r="S1453">
        <v>10000</v>
      </c>
      <c r="T1453">
        <v>500000</v>
      </c>
      <c r="U1453">
        <v>1000</v>
      </c>
      <c r="V1453">
        <v>500</v>
      </c>
      <c r="W1453">
        <v>469</v>
      </c>
      <c r="X1453">
        <v>1</v>
      </c>
      <c r="Y1453">
        <v>10890</v>
      </c>
      <c r="Z1453">
        <f t="shared" si="44"/>
        <v>1</v>
      </c>
      <c r="AA1453">
        <f t="shared" si="45"/>
        <v>469</v>
      </c>
      <c r="AB1453">
        <f>VLOOKUP(E1453,'Territory Map'!$A$2:$B$26,2,FALSE)</f>
        <v>1</v>
      </c>
    </row>
    <row r="1454" spans="1:28" x14ac:dyDescent="0.2">
      <c r="A1454" t="s">
        <v>1483</v>
      </c>
      <c r="B1454">
        <v>3</v>
      </c>
      <c r="C1454" s="1">
        <v>40909</v>
      </c>
      <c r="E1454">
        <v>10025</v>
      </c>
      <c r="F1454">
        <v>2</v>
      </c>
      <c r="G1454">
        <v>675</v>
      </c>
      <c r="H1454">
        <v>1966</v>
      </c>
      <c r="I1454" t="s">
        <v>23</v>
      </c>
      <c r="J1454">
        <v>1989</v>
      </c>
      <c r="K1454">
        <v>1</v>
      </c>
      <c r="L1454" t="s">
        <v>15</v>
      </c>
      <c r="M1454" t="s">
        <v>26</v>
      </c>
      <c r="N1454" t="s">
        <v>25</v>
      </c>
      <c r="O1454" t="s">
        <v>25</v>
      </c>
      <c r="P1454">
        <v>300000</v>
      </c>
      <c r="Q1454">
        <v>30000</v>
      </c>
      <c r="R1454">
        <v>210000</v>
      </c>
      <c r="S1454">
        <v>60000</v>
      </c>
      <c r="T1454">
        <v>300000</v>
      </c>
      <c r="U1454">
        <v>1000</v>
      </c>
      <c r="V1454">
        <v>250</v>
      </c>
      <c r="W1454">
        <v>5337</v>
      </c>
      <c r="X1454">
        <v>1</v>
      </c>
      <c r="Y1454">
        <v>98496</v>
      </c>
      <c r="Z1454">
        <f t="shared" si="44"/>
        <v>1</v>
      </c>
      <c r="AA1454">
        <f t="shared" si="45"/>
        <v>5337</v>
      </c>
      <c r="AB1454">
        <f>VLOOKUP(E1454,'Territory Map'!$A$2:$B$26,2,FALSE)</f>
        <v>7</v>
      </c>
    </row>
    <row r="1455" spans="1:28" x14ac:dyDescent="0.2">
      <c r="A1455" t="s">
        <v>1484</v>
      </c>
      <c r="B1455">
        <v>3</v>
      </c>
      <c r="C1455" s="1">
        <v>40909</v>
      </c>
      <c r="E1455">
        <v>10005</v>
      </c>
      <c r="F1455">
        <v>2</v>
      </c>
      <c r="G1455">
        <v>760</v>
      </c>
      <c r="H1455">
        <v>1957</v>
      </c>
      <c r="I1455" t="s">
        <v>23</v>
      </c>
      <c r="J1455">
        <v>1976</v>
      </c>
      <c r="K1455">
        <v>1</v>
      </c>
      <c r="L1455" t="s">
        <v>15</v>
      </c>
      <c r="M1455" t="s">
        <v>26</v>
      </c>
      <c r="N1455" t="s">
        <v>26</v>
      </c>
      <c r="O1455" t="s">
        <v>25</v>
      </c>
      <c r="P1455">
        <v>80000</v>
      </c>
      <c r="Q1455">
        <v>8000</v>
      </c>
      <c r="R1455">
        <v>40000</v>
      </c>
      <c r="S1455">
        <v>16000</v>
      </c>
      <c r="T1455">
        <v>100000</v>
      </c>
      <c r="U1455">
        <v>1000</v>
      </c>
      <c r="V1455">
        <v>500</v>
      </c>
      <c r="W1455">
        <v>1294</v>
      </c>
      <c r="X1455">
        <v>1</v>
      </c>
      <c r="Y1455">
        <v>10264</v>
      </c>
      <c r="Z1455">
        <f t="shared" si="44"/>
        <v>1</v>
      </c>
      <c r="AA1455">
        <f t="shared" si="45"/>
        <v>1294</v>
      </c>
      <c r="AB1455">
        <f>VLOOKUP(E1455,'Territory Map'!$A$2:$B$26,2,FALSE)</f>
        <v>7</v>
      </c>
    </row>
    <row r="1456" spans="1:28" x14ac:dyDescent="0.2">
      <c r="A1456" t="s">
        <v>1485</v>
      </c>
      <c r="B1456">
        <v>3</v>
      </c>
      <c r="C1456" s="1">
        <v>40909</v>
      </c>
      <c r="E1456">
        <v>10005</v>
      </c>
      <c r="F1456">
        <v>1</v>
      </c>
      <c r="G1456">
        <v>800</v>
      </c>
      <c r="H1456">
        <v>2008</v>
      </c>
      <c r="I1456" t="s">
        <v>22</v>
      </c>
      <c r="J1456">
        <v>2008</v>
      </c>
      <c r="K1456">
        <v>1</v>
      </c>
      <c r="L1456" t="s">
        <v>14</v>
      </c>
      <c r="M1456" t="s">
        <v>26</v>
      </c>
      <c r="N1456" t="s">
        <v>25</v>
      </c>
      <c r="O1456" t="s">
        <v>25</v>
      </c>
      <c r="P1456">
        <v>60000</v>
      </c>
      <c r="Q1456">
        <v>6000</v>
      </c>
      <c r="R1456">
        <v>30000</v>
      </c>
      <c r="S1456">
        <v>12000</v>
      </c>
      <c r="T1456">
        <v>300000</v>
      </c>
      <c r="U1456">
        <v>1000</v>
      </c>
      <c r="V1456">
        <v>1000</v>
      </c>
      <c r="W1456">
        <v>486</v>
      </c>
      <c r="X1456">
        <v>1</v>
      </c>
      <c r="Y1456">
        <v>8208</v>
      </c>
      <c r="Z1456">
        <f t="shared" si="44"/>
        <v>1</v>
      </c>
      <c r="AA1456">
        <f t="shared" si="45"/>
        <v>486</v>
      </c>
      <c r="AB1456">
        <f>VLOOKUP(E1456,'Territory Map'!$A$2:$B$26,2,FALSE)</f>
        <v>7</v>
      </c>
    </row>
    <row r="1457" spans="1:28" x14ac:dyDescent="0.2">
      <c r="A1457" t="s">
        <v>1486</v>
      </c>
      <c r="B1457">
        <v>3</v>
      </c>
      <c r="C1457" s="1">
        <v>40909</v>
      </c>
      <c r="E1457">
        <v>10020</v>
      </c>
      <c r="F1457">
        <v>2</v>
      </c>
      <c r="G1457">
        <v>898</v>
      </c>
      <c r="H1457">
        <v>1989</v>
      </c>
      <c r="I1457" t="s">
        <v>22</v>
      </c>
      <c r="J1457">
        <v>1996</v>
      </c>
      <c r="K1457">
        <v>1</v>
      </c>
      <c r="L1457" t="s">
        <v>14</v>
      </c>
      <c r="M1457" t="s">
        <v>26</v>
      </c>
      <c r="N1457" t="s">
        <v>25</v>
      </c>
      <c r="O1457" t="s">
        <v>25</v>
      </c>
      <c r="P1457">
        <v>60000</v>
      </c>
      <c r="Q1457">
        <v>6000</v>
      </c>
      <c r="R1457">
        <v>30000</v>
      </c>
      <c r="S1457">
        <v>12000</v>
      </c>
      <c r="T1457">
        <v>500000</v>
      </c>
      <c r="U1457">
        <v>5000</v>
      </c>
      <c r="V1457">
        <v>1000</v>
      </c>
      <c r="W1457">
        <v>599</v>
      </c>
      <c r="X1457">
        <v>0</v>
      </c>
      <c r="Y1457">
        <v>0</v>
      </c>
      <c r="Z1457">
        <f t="shared" si="44"/>
        <v>1</v>
      </c>
      <c r="AA1457">
        <f t="shared" si="45"/>
        <v>599</v>
      </c>
      <c r="AB1457">
        <f>VLOOKUP(E1457,'Territory Map'!$A$2:$B$26,2,FALSE)</f>
        <v>7</v>
      </c>
    </row>
    <row r="1458" spans="1:28" x14ac:dyDescent="0.2">
      <c r="A1458" t="s">
        <v>1487</v>
      </c>
      <c r="B1458">
        <v>3</v>
      </c>
      <c r="C1458" s="1">
        <v>40909</v>
      </c>
      <c r="E1458">
        <v>10015</v>
      </c>
      <c r="F1458">
        <v>4</v>
      </c>
      <c r="G1458">
        <v>695</v>
      </c>
      <c r="H1458">
        <v>2010</v>
      </c>
      <c r="I1458" t="s">
        <v>23</v>
      </c>
      <c r="J1458">
        <v>2010</v>
      </c>
      <c r="K1458">
        <v>7</v>
      </c>
      <c r="L1458" t="s">
        <v>14</v>
      </c>
      <c r="M1458" t="s">
        <v>26</v>
      </c>
      <c r="N1458" t="s">
        <v>25</v>
      </c>
      <c r="O1458" t="s">
        <v>26</v>
      </c>
      <c r="P1458">
        <v>60000</v>
      </c>
      <c r="Q1458">
        <v>6000</v>
      </c>
      <c r="R1458">
        <v>30000</v>
      </c>
      <c r="S1458">
        <v>12000</v>
      </c>
      <c r="T1458">
        <v>300000</v>
      </c>
      <c r="U1458">
        <v>1000</v>
      </c>
      <c r="V1458">
        <v>250</v>
      </c>
      <c r="W1458">
        <v>1572</v>
      </c>
      <c r="X1458">
        <v>0</v>
      </c>
      <c r="Y1458">
        <v>0</v>
      </c>
      <c r="Z1458">
        <f t="shared" si="44"/>
        <v>1</v>
      </c>
      <c r="AA1458">
        <f t="shared" si="45"/>
        <v>1572</v>
      </c>
      <c r="AB1458">
        <f>VLOOKUP(E1458,'Territory Map'!$A$2:$B$26,2,FALSE)</f>
        <v>7</v>
      </c>
    </row>
    <row r="1459" spans="1:28" x14ac:dyDescent="0.2">
      <c r="A1459" t="s">
        <v>1488</v>
      </c>
      <c r="B1459">
        <v>3</v>
      </c>
      <c r="C1459" s="1">
        <v>40909</v>
      </c>
      <c r="E1459">
        <v>10012</v>
      </c>
      <c r="F1459">
        <v>1</v>
      </c>
      <c r="G1459">
        <v>778</v>
      </c>
      <c r="H1459">
        <v>1997</v>
      </c>
      <c r="I1459" t="s">
        <v>22</v>
      </c>
      <c r="J1459">
        <v>2006</v>
      </c>
      <c r="K1459">
        <v>1</v>
      </c>
      <c r="L1459" t="s">
        <v>14</v>
      </c>
      <c r="M1459" t="s">
        <v>26</v>
      </c>
      <c r="N1459" t="s">
        <v>25</v>
      </c>
      <c r="O1459" t="s">
        <v>25</v>
      </c>
      <c r="P1459">
        <v>150000</v>
      </c>
      <c r="Q1459">
        <v>15000</v>
      </c>
      <c r="R1459">
        <v>75000</v>
      </c>
      <c r="S1459">
        <v>30000</v>
      </c>
      <c r="T1459">
        <v>100000</v>
      </c>
      <c r="U1459">
        <v>3000</v>
      </c>
      <c r="V1459">
        <v>500</v>
      </c>
      <c r="W1459">
        <v>1160</v>
      </c>
      <c r="X1459">
        <v>0</v>
      </c>
      <c r="Y1459">
        <v>0</v>
      </c>
      <c r="Z1459">
        <f t="shared" si="44"/>
        <v>1</v>
      </c>
      <c r="AA1459">
        <f t="shared" si="45"/>
        <v>1160</v>
      </c>
      <c r="AB1459">
        <f>VLOOKUP(E1459,'Territory Map'!$A$2:$B$26,2,FALSE)</f>
        <v>3</v>
      </c>
    </row>
    <row r="1460" spans="1:28" x14ac:dyDescent="0.2">
      <c r="A1460" t="s">
        <v>1489</v>
      </c>
      <c r="B1460">
        <v>3</v>
      </c>
      <c r="C1460" s="1">
        <v>40909</v>
      </c>
      <c r="E1460">
        <v>10017</v>
      </c>
      <c r="F1460">
        <v>2</v>
      </c>
      <c r="G1460">
        <v>800</v>
      </c>
      <c r="H1460">
        <v>1999</v>
      </c>
      <c r="I1460" t="s">
        <v>22</v>
      </c>
      <c r="J1460">
        <v>1999</v>
      </c>
      <c r="K1460">
        <v>1</v>
      </c>
      <c r="L1460" t="s">
        <v>14</v>
      </c>
      <c r="M1460" t="s">
        <v>26</v>
      </c>
      <c r="N1460" t="s">
        <v>25</v>
      </c>
      <c r="O1460" t="s">
        <v>25</v>
      </c>
      <c r="P1460">
        <v>300000</v>
      </c>
      <c r="Q1460">
        <v>30000</v>
      </c>
      <c r="R1460">
        <v>150000</v>
      </c>
      <c r="S1460">
        <v>60000</v>
      </c>
      <c r="T1460">
        <v>100000</v>
      </c>
      <c r="U1460">
        <v>3000</v>
      </c>
      <c r="V1460">
        <v>500</v>
      </c>
      <c r="W1460">
        <v>1668</v>
      </c>
      <c r="X1460">
        <v>0</v>
      </c>
      <c r="Y1460">
        <v>0</v>
      </c>
      <c r="Z1460">
        <f t="shared" si="44"/>
        <v>1</v>
      </c>
      <c r="AA1460">
        <f t="shared" si="45"/>
        <v>1668</v>
      </c>
      <c r="AB1460">
        <f>VLOOKUP(E1460,'Territory Map'!$A$2:$B$26,2,FALSE)</f>
        <v>3</v>
      </c>
    </row>
    <row r="1461" spans="1:28" x14ac:dyDescent="0.2">
      <c r="A1461" t="s">
        <v>1490</v>
      </c>
      <c r="B1461">
        <v>3</v>
      </c>
      <c r="C1461" s="1">
        <v>40909</v>
      </c>
      <c r="D1461" s="1">
        <v>41091</v>
      </c>
      <c r="E1461">
        <v>10011</v>
      </c>
      <c r="F1461">
        <v>2</v>
      </c>
      <c r="G1461">
        <v>789</v>
      </c>
      <c r="H1461">
        <v>1955</v>
      </c>
      <c r="I1461" t="s">
        <v>23</v>
      </c>
      <c r="J1461">
        <v>2009</v>
      </c>
      <c r="K1461">
        <v>1</v>
      </c>
      <c r="L1461" t="s">
        <v>14</v>
      </c>
      <c r="M1461" t="s">
        <v>26</v>
      </c>
      <c r="N1461" t="s">
        <v>25</v>
      </c>
      <c r="O1461" t="s">
        <v>25</v>
      </c>
      <c r="P1461">
        <v>200000</v>
      </c>
      <c r="Q1461">
        <v>20000</v>
      </c>
      <c r="R1461">
        <v>140000</v>
      </c>
      <c r="S1461">
        <v>40000</v>
      </c>
      <c r="T1461">
        <v>300000</v>
      </c>
      <c r="U1461">
        <v>1000</v>
      </c>
      <c r="V1461">
        <v>250</v>
      </c>
      <c r="W1461">
        <v>2971</v>
      </c>
      <c r="X1461">
        <v>1</v>
      </c>
      <c r="Y1461">
        <v>19200</v>
      </c>
      <c r="Z1461">
        <f t="shared" si="44"/>
        <v>0.5</v>
      </c>
      <c r="AA1461">
        <f t="shared" si="45"/>
        <v>1485.5</v>
      </c>
      <c r="AB1461">
        <f>VLOOKUP(E1461,'Territory Map'!$A$2:$B$26,2,FALSE)</f>
        <v>6</v>
      </c>
    </row>
    <row r="1462" spans="1:28" x14ac:dyDescent="0.2">
      <c r="A1462" t="s">
        <v>1491</v>
      </c>
      <c r="B1462">
        <v>3</v>
      </c>
      <c r="C1462" s="1">
        <v>40909</v>
      </c>
      <c r="E1462">
        <v>10019</v>
      </c>
      <c r="F1462">
        <v>5</v>
      </c>
      <c r="G1462">
        <v>727</v>
      </c>
      <c r="H1462">
        <v>2003</v>
      </c>
      <c r="I1462" t="s">
        <v>22</v>
      </c>
      <c r="J1462">
        <v>2003</v>
      </c>
      <c r="K1462">
        <v>9</v>
      </c>
      <c r="L1462" t="s">
        <v>14</v>
      </c>
      <c r="M1462" t="s">
        <v>26</v>
      </c>
      <c r="N1462" t="s">
        <v>25</v>
      </c>
      <c r="O1462" t="s">
        <v>25</v>
      </c>
      <c r="P1462">
        <v>80000</v>
      </c>
      <c r="Q1462">
        <v>8000</v>
      </c>
      <c r="R1462">
        <v>48000</v>
      </c>
      <c r="S1462">
        <v>16000</v>
      </c>
      <c r="T1462">
        <v>100000</v>
      </c>
      <c r="U1462">
        <v>1000</v>
      </c>
      <c r="V1462">
        <v>1000</v>
      </c>
      <c r="W1462">
        <v>1950</v>
      </c>
      <c r="X1462">
        <v>1</v>
      </c>
      <c r="Y1462">
        <v>5320</v>
      </c>
      <c r="Z1462">
        <f t="shared" si="44"/>
        <v>1</v>
      </c>
      <c r="AA1462">
        <f t="shared" si="45"/>
        <v>1950</v>
      </c>
      <c r="AB1462">
        <f>VLOOKUP(E1462,'Territory Map'!$A$2:$B$26,2,FALSE)</f>
        <v>1</v>
      </c>
    </row>
    <row r="1463" spans="1:28" x14ac:dyDescent="0.2">
      <c r="A1463" t="s">
        <v>1492</v>
      </c>
      <c r="B1463">
        <v>3</v>
      </c>
      <c r="C1463" s="1">
        <v>40909</v>
      </c>
      <c r="E1463">
        <v>10023</v>
      </c>
      <c r="F1463">
        <v>1</v>
      </c>
      <c r="G1463">
        <v>898</v>
      </c>
      <c r="H1463">
        <v>1962</v>
      </c>
      <c r="I1463" t="s">
        <v>22</v>
      </c>
      <c r="J1463">
        <v>1998</v>
      </c>
      <c r="K1463">
        <v>1</v>
      </c>
      <c r="L1463" t="s">
        <v>14</v>
      </c>
      <c r="M1463" t="s">
        <v>26</v>
      </c>
      <c r="N1463" t="s">
        <v>25</v>
      </c>
      <c r="O1463" t="s">
        <v>25</v>
      </c>
      <c r="P1463">
        <v>50000</v>
      </c>
      <c r="Q1463">
        <v>5000</v>
      </c>
      <c r="R1463">
        <v>25000</v>
      </c>
      <c r="S1463">
        <v>10000</v>
      </c>
      <c r="T1463">
        <v>500000</v>
      </c>
      <c r="U1463">
        <v>3000</v>
      </c>
      <c r="V1463">
        <v>1000</v>
      </c>
      <c r="W1463">
        <v>250</v>
      </c>
      <c r="X1463">
        <v>0</v>
      </c>
      <c r="Y1463">
        <v>0</v>
      </c>
      <c r="Z1463">
        <f t="shared" si="44"/>
        <v>1</v>
      </c>
      <c r="AA1463">
        <f t="shared" si="45"/>
        <v>250</v>
      </c>
      <c r="AB1463">
        <f>VLOOKUP(E1463,'Territory Map'!$A$2:$B$26,2,FALSE)</f>
        <v>4</v>
      </c>
    </row>
    <row r="1464" spans="1:28" x14ac:dyDescent="0.2">
      <c r="A1464" t="s">
        <v>1493</v>
      </c>
      <c r="B1464">
        <v>3</v>
      </c>
      <c r="C1464" s="1">
        <v>40909</v>
      </c>
      <c r="E1464">
        <v>10016</v>
      </c>
      <c r="F1464">
        <v>5</v>
      </c>
      <c r="G1464">
        <v>867</v>
      </c>
      <c r="H1464">
        <v>1985</v>
      </c>
      <c r="I1464" t="s">
        <v>22</v>
      </c>
      <c r="J1464">
        <v>1985</v>
      </c>
      <c r="K1464">
        <v>1</v>
      </c>
      <c r="L1464" t="s">
        <v>14</v>
      </c>
      <c r="M1464" t="s">
        <v>26</v>
      </c>
      <c r="N1464" t="s">
        <v>25</v>
      </c>
      <c r="O1464" t="s">
        <v>25</v>
      </c>
      <c r="P1464">
        <v>200000</v>
      </c>
      <c r="Q1464">
        <v>20000</v>
      </c>
      <c r="R1464">
        <v>100000</v>
      </c>
      <c r="S1464">
        <v>40000</v>
      </c>
      <c r="T1464">
        <v>100000</v>
      </c>
      <c r="U1464">
        <v>3000</v>
      </c>
      <c r="V1464">
        <v>500</v>
      </c>
      <c r="W1464">
        <v>2601</v>
      </c>
      <c r="X1464">
        <v>0</v>
      </c>
      <c r="Y1464">
        <v>0</v>
      </c>
      <c r="Z1464">
        <f t="shared" si="44"/>
        <v>1</v>
      </c>
      <c r="AA1464">
        <f t="shared" si="45"/>
        <v>2601</v>
      </c>
      <c r="AB1464">
        <f>VLOOKUP(E1464,'Territory Map'!$A$2:$B$26,2,FALSE)</f>
        <v>6</v>
      </c>
    </row>
    <row r="1465" spans="1:28" x14ac:dyDescent="0.2">
      <c r="A1465" t="s">
        <v>1494</v>
      </c>
      <c r="B1465">
        <v>3</v>
      </c>
      <c r="C1465" s="1">
        <v>40909</v>
      </c>
      <c r="E1465">
        <v>10011</v>
      </c>
      <c r="F1465">
        <v>3</v>
      </c>
      <c r="G1465">
        <v>803</v>
      </c>
      <c r="H1465">
        <v>2000</v>
      </c>
      <c r="I1465" t="s">
        <v>22</v>
      </c>
      <c r="J1465">
        <v>2000</v>
      </c>
      <c r="K1465">
        <v>1</v>
      </c>
      <c r="L1465" t="s">
        <v>14</v>
      </c>
      <c r="M1465" t="s">
        <v>26</v>
      </c>
      <c r="N1465" t="s">
        <v>25</v>
      </c>
      <c r="O1465" t="s">
        <v>25</v>
      </c>
      <c r="P1465">
        <v>50000</v>
      </c>
      <c r="Q1465">
        <v>5000</v>
      </c>
      <c r="R1465">
        <v>25000</v>
      </c>
      <c r="S1465">
        <v>10000</v>
      </c>
      <c r="T1465">
        <v>100000</v>
      </c>
      <c r="U1465">
        <v>1000</v>
      </c>
      <c r="V1465">
        <v>500</v>
      </c>
      <c r="W1465">
        <v>560</v>
      </c>
      <c r="X1465">
        <v>1</v>
      </c>
      <c r="Y1465">
        <v>500</v>
      </c>
      <c r="Z1465">
        <f t="shared" si="44"/>
        <v>1</v>
      </c>
      <c r="AA1465">
        <f t="shared" si="45"/>
        <v>560</v>
      </c>
      <c r="AB1465">
        <f>VLOOKUP(E1465,'Territory Map'!$A$2:$B$26,2,FALSE)</f>
        <v>6</v>
      </c>
    </row>
    <row r="1466" spans="1:28" x14ac:dyDescent="0.2">
      <c r="A1466" t="s">
        <v>1495</v>
      </c>
      <c r="B1466">
        <v>3</v>
      </c>
      <c r="C1466" s="1">
        <v>40909</v>
      </c>
      <c r="E1466">
        <v>10018</v>
      </c>
      <c r="F1466">
        <v>1</v>
      </c>
      <c r="G1466">
        <v>900</v>
      </c>
      <c r="H1466">
        <v>1976</v>
      </c>
      <c r="I1466" t="s">
        <v>22</v>
      </c>
      <c r="J1466">
        <v>2008</v>
      </c>
      <c r="K1466">
        <v>1</v>
      </c>
      <c r="L1466" t="s">
        <v>14</v>
      </c>
      <c r="M1466" t="s">
        <v>26</v>
      </c>
      <c r="N1466" t="s">
        <v>26</v>
      </c>
      <c r="O1466" t="s">
        <v>26</v>
      </c>
      <c r="P1466">
        <v>400000</v>
      </c>
      <c r="Q1466">
        <v>40000</v>
      </c>
      <c r="R1466">
        <v>280000</v>
      </c>
      <c r="S1466">
        <v>80000</v>
      </c>
      <c r="T1466">
        <v>500000</v>
      </c>
      <c r="U1466">
        <v>1000</v>
      </c>
      <c r="V1466">
        <v>250</v>
      </c>
      <c r="W1466">
        <v>1134</v>
      </c>
      <c r="X1466">
        <v>0</v>
      </c>
      <c r="Y1466">
        <v>0</v>
      </c>
      <c r="Z1466">
        <f t="shared" si="44"/>
        <v>1</v>
      </c>
      <c r="AA1466">
        <f t="shared" si="45"/>
        <v>1134</v>
      </c>
      <c r="AB1466">
        <f>VLOOKUP(E1466,'Territory Map'!$A$2:$B$26,2,FALSE)</f>
        <v>2</v>
      </c>
    </row>
    <row r="1467" spans="1:28" x14ac:dyDescent="0.2">
      <c r="A1467" t="s">
        <v>1496</v>
      </c>
      <c r="B1467">
        <v>3</v>
      </c>
      <c r="C1467" s="1">
        <v>40909</v>
      </c>
      <c r="E1467">
        <v>10001</v>
      </c>
      <c r="F1467">
        <v>2</v>
      </c>
      <c r="G1467">
        <v>802</v>
      </c>
      <c r="H1467">
        <v>1996</v>
      </c>
      <c r="I1467" t="s">
        <v>22</v>
      </c>
      <c r="J1467">
        <v>2006</v>
      </c>
      <c r="K1467">
        <v>1</v>
      </c>
      <c r="L1467" t="s">
        <v>14</v>
      </c>
      <c r="M1467" t="s">
        <v>26</v>
      </c>
      <c r="N1467" t="s">
        <v>25</v>
      </c>
      <c r="O1467" t="s">
        <v>25</v>
      </c>
      <c r="P1467">
        <v>150000</v>
      </c>
      <c r="Q1467">
        <v>15000</v>
      </c>
      <c r="R1467">
        <v>75000</v>
      </c>
      <c r="S1467">
        <v>30000</v>
      </c>
      <c r="T1467">
        <v>100000</v>
      </c>
      <c r="U1467">
        <v>3000</v>
      </c>
      <c r="V1467">
        <v>1000</v>
      </c>
      <c r="W1467">
        <v>1248</v>
      </c>
      <c r="X1467">
        <v>0</v>
      </c>
      <c r="Y1467">
        <v>0</v>
      </c>
      <c r="Z1467">
        <f t="shared" si="44"/>
        <v>1</v>
      </c>
      <c r="AA1467">
        <f t="shared" si="45"/>
        <v>1248</v>
      </c>
      <c r="AB1467">
        <f>VLOOKUP(E1467,'Territory Map'!$A$2:$B$26,2,FALSE)</f>
        <v>6</v>
      </c>
    </row>
    <row r="1468" spans="1:28" x14ac:dyDescent="0.2">
      <c r="A1468" t="s">
        <v>1497</v>
      </c>
      <c r="B1468">
        <v>3</v>
      </c>
      <c r="C1468" s="1">
        <v>40909</v>
      </c>
      <c r="D1468" s="1">
        <v>41091</v>
      </c>
      <c r="E1468">
        <v>10011</v>
      </c>
      <c r="F1468">
        <v>3</v>
      </c>
      <c r="G1468">
        <v>900</v>
      </c>
      <c r="H1468">
        <v>1979</v>
      </c>
      <c r="I1468" t="s">
        <v>23</v>
      </c>
      <c r="J1468">
        <v>1979</v>
      </c>
      <c r="K1468">
        <v>1</v>
      </c>
      <c r="L1468" t="s">
        <v>14</v>
      </c>
      <c r="M1468" t="s">
        <v>26</v>
      </c>
      <c r="N1468" t="s">
        <v>25</v>
      </c>
      <c r="O1468" t="s">
        <v>25</v>
      </c>
      <c r="P1468">
        <v>50000</v>
      </c>
      <c r="Q1468">
        <v>5000</v>
      </c>
      <c r="R1468">
        <v>30000</v>
      </c>
      <c r="S1468">
        <v>10000</v>
      </c>
      <c r="T1468">
        <v>500000</v>
      </c>
      <c r="U1468">
        <v>3000</v>
      </c>
      <c r="V1468">
        <v>250</v>
      </c>
      <c r="W1468">
        <v>515</v>
      </c>
      <c r="X1468">
        <v>0</v>
      </c>
      <c r="Y1468">
        <v>0</v>
      </c>
      <c r="Z1468">
        <f t="shared" si="44"/>
        <v>0.5</v>
      </c>
      <c r="AA1468">
        <f t="shared" si="45"/>
        <v>257.5</v>
      </c>
      <c r="AB1468">
        <f>VLOOKUP(E1468,'Territory Map'!$A$2:$B$26,2,FALSE)</f>
        <v>6</v>
      </c>
    </row>
    <row r="1469" spans="1:28" x14ac:dyDescent="0.2">
      <c r="A1469" t="s">
        <v>1498</v>
      </c>
      <c r="B1469">
        <v>3</v>
      </c>
      <c r="C1469" s="1">
        <v>40909</v>
      </c>
      <c r="E1469">
        <v>10006</v>
      </c>
      <c r="F1469">
        <v>4</v>
      </c>
      <c r="G1469">
        <v>778</v>
      </c>
      <c r="H1469">
        <v>1969</v>
      </c>
      <c r="I1469" t="s">
        <v>22</v>
      </c>
      <c r="J1469">
        <v>1989</v>
      </c>
      <c r="K1469">
        <v>1</v>
      </c>
      <c r="L1469" t="s">
        <v>16</v>
      </c>
      <c r="M1469" t="s">
        <v>26</v>
      </c>
      <c r="N1469" t="s">
        <v>25</v>
      </c>
      <c r="O1469" t="s">
        <v>25</v>
      </c>
      <c r="P1469">
        <v>125000</v>
      </c>
      <c r="Q1469">
        <v>12500</v>
      </c>
      <c r="R1469">
        <v>75000</v>
      </c>
      <c r="S1469">
        <v>25000</v>
      </c>
      <c r="T1469">
        <v>500000</v>
      </c>
      <c r="U1469">
        <v>1000</v>
      </c>
      <c r="V1469">
        <v>500</v>
      </c>
      <c r="W1469">
        <v>2029</v>
      </c>
      <c r="X1469">
        <v>0</v>
      </c>
      <c r="Y1469">
        <v>0</v>
      </c>
      <c r="Z1469">
        <f t="shared" si="44"/>
        <v>1</v>
      </c>
      <c r="AA1469">
        <f t="shared" si="45"/>
        <v>2029</v>
      </c>
      <c r="AB1469">
        <f>VLOOKUP(E1469,'Territory Map'!$A$2:$B$26,2,FALSE)</f>
        <v>6</v>
      </c>
    </row>
    <row r="1470" spans="1:28" x14ac:dyDescent="0.2">
      <c r="A1470" t="s">
        <v>1499</v>
      </c>
      <c r="B1470">
        <v>3</v>
      </c>
      <c r="C1470" s="1">
        <v>40909</v>
      </c>
      <c r="E1470">
        <v>10011</v>
      </c>
      <c r="F1470">
        <v>1</v>
      </c>
      <c r="G1470">
        <v>769</v>
      </c>
      <c r="H1470">
        <v>2010</v>
      </c>
      <c r="I1470" t="s">
        <v>22</v>
      </c>
      <c r="J1470">
        <v>2010</v>
      </c>
      <c r="K1470">
        <v>1</v>
      </c>
      <c r="L1470" t="s">
        <v>14</v>
      </c>
      <c r="M1470" t="s">
        <v>26</v>
      </c>
      <c r="N1470" t="s">
        <v>26</v>
      </c>
      <c r="O1470" t="s">
        <v>25</v>
      </c>
      <c r="P1470">
        <v>90000</v>
      </c>
      <c r="Q1470">
        <v>9000</v>
      </c>
      <c r="R1470">
        <v>45000</v>
      </c>
      <c r="S1470">
        <v>18000</v>
      </c>
      <c r="T1470">
        <v>100000</v>
      </c>
      <c r="U1470">
        <v>3000</v>
      </c>
      <c r="V1470">
        <v>250</v>
      </c>
      <c r="W1470">
        <v>1094</v>
      </c>
      <c r="X1470">
        <v>0</v>
      </c>
      <c r="Y1470">
        <v>0</v>
      </c>
      <c r="Z1470">
        <f t="shared" si="44"/>
        <v>1</v>
      </c>
      <c r="AA1470">
        <f t="shared" si="45"/>
        <v>1094</v>
      </c>
      <c r="AB1470">
        <f>VLOOKUP(E1470,'Territory Map'!$A$2:$B$26,2,FALSE)</f>
        <v>6</v>
      </c>
    </row>
    <row r="1471" spans="1:28" x14ac:dyDescent="0.2">
      <c r="A1471" t="s">
        <v>1500</v>
      </c>
      <c r="B1471">
        <v>3</v>
      </c>
      <c r="C1471" s="1">
        <v>40909</v>
      </c>
      <c r="E1471">
        <v>10010</v>
      </c>
      <c r="F1471">
        <v>2</v>
      </c>
      <c r="G1471">
        <v>980</v>
      </c>
      <c r="H1471">
        <v>1966</v>
      </c>
      <c r="I1471" t="s">
        <v>22</v>
      </c>
      <c r="J1471">
        <v>1967</v>
      </c>
      <c r="K1471">
        <v>1</v>
      </c>
      <c r="L1471" t="s">
        <v>14</v>
      </c>
      <c r="M1471" t="s">
        <v>26</v>
      </c>
      <c r="N1471" t="s">
        <v>25</v>
      </c>
      <c r="O1471" t="s">
        <v>25</v>
      </c>
      <c r="P1471">
        <v>50000</v>
      </c>
      <c r="Q1471">
        <v>5000</v>
      </c>
      <c r="R1471">
        <v>25000</v>
      </c>
      <c r="S1471">
        <v>10000</v>
      </c>
      <c r="T1471">
        <v>500000</v>
      </c>
      <c r="U1471">
        <v>3000</v>
      </c>
      <c r="V1471">
        <v>500</v>
      </c>
      <c r="W1471">
        <v>543</v>
      </c>
      <c r="X1471">
        <v>0</v>
      </c>
      <c r="Y1471">
        <v>0</v>
      </c>
      <c r="Z1471">
        <f t="shared" si="44"/>
        <v>1</v>
      </c>
      <c r="AA1471">
        <f t="shared" si="45"/>
        <v>543</v>
      </c>
      <c r="AB1471">
        <f>VLOOKUP(E1471,'Territory Map'!$A$2:$B$26,2,FALSE)</f>
        <v>7</v>
      </c>
    </row>
    <row r="1472" spans="1:28" x14ac:dyDescent="0.2">
      <c r="A1472" t="s">
        <v>1501</v>
      </c>
      <c r="B1472">
        <v>3</v>
      </c>
      <c r="C1472" s="1">
        <v>40909</v>
      </c>
      <c r="E1472">
        <v>10019</v>
      </c>
      <c r="F1472">
        <v>2</v>
      </c>
      <c r="G1472">
        <v>741</v>
      </c>
      <c r="H1472">
        <v>1976</v>
      </c>
      <c r="I1472" t="s">
        <v>22</v>
      </c>
      <c r="J1472">
        <v>2007</v>
      </c>
      <c r="K1472">
        <v>1</v>
      </c>
      <c r="L1472" t="s">
        <v>16</v>
      </c>
      <c r="M1472" t="s">
        <v>26</v>
      </c>
      <c r="N1472" t="s">
        <v>25</v>
      </c>
      <c r="O1472" t="s">
        <v>25</v>
      </c>
      <c r="P1472">
        <v>150000</v>
      </c>
      <c r="Q1472">
        <v>15000</v>
      </c>
      <c r="R1472">
        <v>75000</v>
      </c>
      <c r="S1472">
        <v>30000</v>
      </c>
      <c r="T1472">
        <v>100000</v>
      </c>
      <c r="U1472">
        <v>3000</v>
      </c>
      <c r="V1472">
        <v>500</v>
      </c>
      <c r="W1472">
        <v>1220</v>
      </c>
      <c r="X1472">
        <v>0</v>
      </c>
      <c r="Y1472">
        <v>0</v>
      </c>
      <c r="Z1472">
        <f t="shared" si="44"/>
        <v>1</v>
      </c>
      <c r="AA1472">
        <f t="shared" si="45"/>
        <v>1220</v>
      </c>
      <c r="AB1472">
        <f>VLOOKUP(E1472,'Territory Map'!$A$2:$B$26,2,FALSE)</f>
        <v>1</v>
      </c>
    </row>
    <row r="1473" spans="1:28" x14ac:dyDescent="0.2">
      <c r="A1473" t="s">
        <v>1502</v>
      </c>
      <c r="B1473">
        <v>3</v>
      </c>
      <c r="C1473" s="1">
        <v>40909</v>
      </c>
      <c r="E1473">
        <v>10018</v>
      </c>
      <c r="F1473">
        <v>2</v>
      </c>
      <c r="G1473">
        <v>800</v>
      </c>
      <c r="H1473">
        <v>1991</v>
      </c>
      <c r="I1473" t="s">
        <v>22</v>
      </c>
      <c r="J1473">
        <v>1993</v>
      </c>
      <c r="K1473">
        <v>1</v>
      </c>
      <c r="L1473" t="s">
        <v>14</v>
      </c>
      <c r="M1473" t="s">
        <v>25</v>
      </c>
      <c r="N1473" t="s">
        <v>26</v>
      </c>
      <c r="O1473" t="s">
        <v>25</v>
      </c>
      <c r="P1473">
        <v>150000</v>
      </c>
      <c r="Q1473">
        <v>15000</v>
      </c>
      <c r="R1473">
        <v>75000</v>
      </c>
      <c r="S1473">
        <v>30000</v>
      </c>
      <c r="T1473">
        <v>500000</v>
      </c>
      <c r="U1473">
        <v>3000</v>
      </c>
      <c r="V1473">
        <v>250</v>
      </c>
      <c r="W1473">
        <v>890</v>
      </c>
      <c r="X1473">
        <v>0</v>
      </c>
      <c r="Y1473">
        <v>0</v>
      </c>
      <c r="Z1473">
        <f t="shared" si="44"/>
        <v>1</v>
      </c>
      <c r="AA1473">
        <f t="shared" si="45"/>
        <v>890</v>
      </c>
      <c r="AB1473">
        <f>VLOOKUP(E1473,'Territory Map'!$A$2:$B$26,2,FALSE)</f>
        <v>2</v>
      </c>
    </row>
    <row r="1474" spans="1:28" x14ac:dyDescent="0.2">
      <c r="A1474" t="s">
        <v>1503</v>
      </c>
      <c r="B1474">
        <v>3</v>
      </c>
      <c r="C1474" s="1">
        <v>40909</v>
      </c>
      <c r="E1474">
        <v>10013</v>
      </c>
      <c r="F1474">
        <v>5</v>
      </c>
      <c r="G1474">
        <v>729</v>
      </c>
      <c r="H1474">
        <v>2003</v>
      </c>
      <c r="I1474" t="s">
        <v>22</v>
      </c>
      <c r="J1474">
        <v>2003</v>
      </c>
      <c r="K1474">
        <v>1</v>
      </c>
      <c r="L1474" t="s">
        <v>14</v>
      </c>
      <c r="M1474" t="s">
        <v>26</v>
      </c>
      <c r="N1474" t="s">
        <v>26</v>
      </c>
      <c r="O1474" t="s">
        <v>25</v>
      </c>
      <c r="P1474">
        <v>100000</v>
      </c>
      <c r="Q1474">
        <v>10000</v>
      </c>
      <c r="R1474">
        <v>50000</v>
      </c>
      <c r="S1474">
        <v>20000</v>
      </c>
      <c r="T1474">
        <v>300000</v>
      </c>
      <c r="U1474">
        <v>3000</v>
      </c>
      <c r="V1474">
        <v>500</v>
      </c>
      <c r="W1474">
        <v>1117</v>
      </c>
      <c r="X1474">
        <v>0</v>
      </c>
      <c r="Y1474">
        <v>0</v>
      </c>
      <c r="Z1474">
        <f t="shared" si="44"/>
        <v>1</v>
      </c>
      <c r="AA1474">
        <f t="shared" si="45"/>
        <v>1117</v>
      </c>
      <c r="AB1474">
        <f>VLOOKUP(E1474,'Territory Map'!$A$2:$B$26,2,FALSE)</f>
        <v>2</v>
      </c>
    </row>
    <row r="1475" spans="1:28" x14ac:dyDescent="0.2">
      <c r="A1475" t="s">
        <v>1504</v>
      </c>
      <c r="B1475">
        <v>3</v>
      </c>
      <c r="C1475" s="1">
        <v>40909</v>
      </c>
      <c r="E1475">
        <v>10025</v>
      </c>
      <c r="F1475">
        <v>4</v>
      </c>
      <c r="G1475">
        <v>690</v>
      </c>
      <c r="H1475">
        <v>2000</v>
      </c>
      <c r="I1475" t="s">
        <v>22</v>
      </c>
      <c r="J1475">
        <v>2000</v>
      </c>
      <c r="K1475">
        <v>1</v>
      </c>
      <c r="L1475" t="s">
        <v>14</v>
      </c>
      <c r="M1475" t="s">
        <v>26</v>
      </c>
      <c r="N1475" t="s">
        <v>25</v>
      </c>
      <c r="O1475" t="s">
        <v>25</v>
      </c>
      <c r="P1475">
        <v>125000</v>
      </c>
      <c r="Q1475">
        <v>12500</v>
      </c>
      <c r="R1475">
        <v>62500</v>
      </c>
      <c r="S1475">
        <v>25000</v>
      </c>
      <c r="T1475">
        <v>500000</v>
      </c>
      <c r="U1475">
        <v>1000</v>
      </c>
      <c r="V1475">
        <v>500</v>
      </c>
      <c r="W1475">
        <v>2961</v>
      </c>
      <c r="X1475">
        <v>1</v>
      </c>
      <c r="Y1475">
        <v>11138</v>
      </c>
      <c r="Z1475">
        <f t="shared" ref="Z1475:Z1538" si="46">IF(ISBLANK(D1475),1,0.5)</f>
        <v>1</v>
      </c>
      <c r="AA1475">
        <f t="shared" ref="AA1475:AA1538" si="47">Z1475*W1475</f>
        <v>2961</v>
      </c>
      <c r="AB1475">
        <f>VLOOKUP(E1475,'Territory Map'!$A$2:$B$26,2,FALSE)</f>
        <v>7</v>
      </c>
    </row>
    <row r="1476" spans="1:28" x14ac:dyDescent="0.2">
      <c r="A1476" t="s">
        <v>1505</v>
      </c>
      <c r="B1476">
        <v>3</v>
      </c>
      <c r="C1476" s="1">
        <v>40909</v>
      </c>
      <c r="D1476" s="1">
        <v>41091</v>
      </c>
      <c r="E1476">
        <v>10006</v>
      </c>
      <c r="F1476">
        <v>4</v>
      </c>
      <c r="G1476">
        <v>817</v>
      </c>
      <c r="H1476">
        <v>1983</v>
      </c>
      <c r="I1476" t="s">
        <v>22</v>
      </c>
      <c r="J1476">
        <v>1989</v>
      </c>
      <c r="K1476">
        <v>1</v>
      </c>
      <c r="L1476" t="s">
        <v>14</v>
      </c>
      <c r="M1476" t="s">
        <v>26</v>
      </c>
      <c r="N1476" t="s">
        <v>25</v>
      </c>
      <c r="O1476" t="s">
        <v>25</v>
      </c>
      <c r="P1476">
        <v>300000</v>
      </c>
      <c r="Q1476">
        <v>30000</v>
      </c>
      <c r="R1476">
        <v>150000</v>
      </c>
      <c r="S1476">
        <v>60000</v>
      </c>
      <c r="T1476">
        <v>500000</v>
      </c>
      <c r="U1476">
        <v>3000</v>
      </c>
      <c r="V1476">
        <v>250</v>
      </c>
      <c r="W1476">
        <v>4158</v>
      </c>
      <c r="X1476">
        <v>0</v>
      </c>
      <c r="Y1476">
        <v>0</v>
      </c>
      <c r="Z1476">
        <f t="shared" si="46"/>
        <v>0.5</v>
      </c>
      <c r="AA1476">
        <f t="shared" si="47"/>
        <v>2079</v>
      </c>
      <c r="AB1476">
        <f>VLOOKUP(E1476,'Territory Map'!$A$2:$B$26,2,FALSE)</f>
        <v>6</v>
      </c>
    </row>
    <row r="1477" spans="1:28" x14ac:dyDescent="0.2">
      <c r="A1477" t="s">
        <v>1506</v>
      </c>
      <c r="B1477">
        <v>3</v>
      </c>
      <c r="C1477" s="1">
        <v>40909</v>
      </c>
      <c r="E1477">
        <v>10006</v>
      </c>
      <c r="F1477">
        <v>3</v>
      </c>
      <c r="G1477">
        <v>878</v>
      </c>
      <c r="H1477">
        <v>1983</v>
      </c>
      <c r="I1477" t="s">
        <v>22</v>
      </c>
      <c r="J1477">
        <v>2001</v>
      </c>
      <c r="K1477">
        <v>1</v>
      </c>
      <c r="L1477" t="s">
        <v>14</v>
      </c>
      <c r="M1477" t="s">
        <v>26</v>
      </c>
      <c r="N1477" t="s">
        <v>25</v>
      </c>
      <c r="O1477" t="s">
        <v>25</v>
      </c>
      <c r="P1477">
        <v>60000</v>
      </c>
      <c r="Q1477">
        <v>6000</v>
      </c>
      <c r="R1477">
        <v>30000</v>
      </c>
      <c r="S1477">
        <v>12000</v>
      </c>
      <c r="T1477">
        <v>100000</v>
      </c>
      <c r="U1477">
        <v>5000</v>
      </c>
      <c r="V1477">
        <v>500</v>
      </c>
      <c r="W1477">
        <v>657</v>
      </c>
      <c r="X1477">
        <v>0</v>
      </c>
      <c r="Y1477">
        <v>0</v>
      </c>
      <c r="Z1477">
        <f t="shared" si="46"/>
        <v>1</v>
      </c>
      <c r="AA1477">
        <f t="shared" si="47"/>
        <v>657</v>
      </c>
      <c r="AB1477">
        <f>VLOOKUP(E1477,'Territory Map'!$A$2:$B$26,2,FALSE)</f>
        <v>6</v>
      </c>
    </row>
    <row r="1478" spans="1:28" x14ac:dyDescent="0.2">
      <c r="A1478" t="s">
        <v>1507</v>
      </c>
      <c r="B1478">
        <v>3</v>
      </c>
      <c r="C1478" s="1">
        <v>40909</v>
      </c>
      <c r="E1478">
        <v>10021</v>
      </c>
      <c r="F1478">
        <v>2</v>
      </c>
      <c r="G1478">
        <v>557</v>
      </c>
      <c r="H1478">
        <v>1957</v>
      </c>
      <c r="I1478" t="s">
        <v>22</v>
      </c>
      <c r="J1478">
        <v>1977</v>
      </c>
      <c r="K1478">
        <v>1</v>
      </c>
      <c r="L1478" t="s">
        <v>14</v>
      </c>
      <c r="M1478" t="s">
        <v>26</v>
      </c>
      <c r="N1478" t="s">
        <v>25</v>
      </c>
      <c r="O1478" t="s">
        <v>25</v>
      </c>
      <c r="P1478">
        <v>90000</v>
      </c>
      <c r="Q1478">
        <v>9000</v>
      </c>
      <c r="R1478">
        <v>45000</v>
      </c>
      <c r="S1478">
        <v>18000</v>
      </c>
      <c r="T1478">
        <v>500000</v>
      </c>
      <c r="U1478">
        <v>1000</v>
      </c>
      <c r="V1478">
        <v>250</v>
      </c>
      <c r="W1478">
        <v>3066</v>
      </c>
      <c r="X1478">
        <v>0</v>
      </c>
      <c r="Y1478">
        <v>0</v>
      </c>
      <c r="Z1478">
        <f t="shared" si="46"/>
        <v>1</v>
      </c>
      <c r="AA1478">
        <f t="shared" si="47"/>
        <v>3066</v>
      </c>
      <c r="AB1478">
        <f>VLOOKUP(E1478,'Territory Map'!$A$2:$B$26,2,FALSE)</f>
        <v>6</v>
      </c>
    </row>
    <row r="1479" spans="1:28" x14ac:dyDescent="0.2">
      <c r="A1479" t="s">
        <v>1508</v>
      </c>
      <c r="B1479">
        <v>3</v>
      </c>
      <c r="C1479" s="1">
        <v>40909</v>
      </c>
      <c r="E1479">
        <v>10008</v>
      </c>
      <c r="F1479">
        <v>4</v>
      </c>
      <c r="G1479">
        <v>711</v>
      </c>
      <c r="H1479">
        <v>1989</v>
      </c>
      <c r="I1479" t="s">
        <v>23</v>
      </c>
      <c r="J1479">
        <v>1989</v>
      </c>
      <c r="K1479">
        <v>1</v>
      </c>
      <c r="L1479" t="s">
        <v>14</v>
      </c>
      <c r="M1479" t="s">
        <v>26</v>
      </c>
      <c r="N1479" t="s">
        <v>25</v>
      </c>
      <c r="O1479" t="s">
        <v>25</v>
      </c>
      <c r="P1479">
        <v>70000</v>
      </c>
      <c r="Q1479">
        <v>7000</v>
      </c>
      <c r="R1479">
        <v>35000</v>
      </c>
      <c r="S1479">
        <v>14000</v>
      </c>
      <c r="T1479">
        <v>100000</v>
      </c>
      <c r="U1479">
        <v>3000</v>
      </c>
      <c r="V1479">
        <v>500</v>
      </c>
      <c r="W1479">
        <v>1247</v>
      </c>
      <c r="X1479">
        <v>0</v>
      </c>
      <c r="Y1479">
        <v>0</v>
      </c>
      <c r="Z1479">
        <f t="shared" si="46"/>
        <v>1</v>
      </c>
      <c r="AA1479">
        <f t="shared" si="47"/>
        <v>1247</v>
      </c>
      <c r="AB1479">
        <f>VLOOKUP(E1479,'Territory Map'!$A$2:$B$26,2,FALSE)</f>
        <v>1</v>
      </c>
    </row>
    <row r="1480" spans="1:28" x14ac:dyDescent="0.2">
      <c r="A1480" t="s">
        <v>1509</v>
      </c>
      <c r="B1480">
        <v>3</v>
      </c>
      <c r="C1480" s="1">
        <v>40909</v>
      </c>
      <c r="E1480">
        <v>10008</v>
      </c>
      <c r="F1480">
        <v>3</v>
      </c>
      <c r="G1480">
        <v>534</v>
      </c>
      <c r="H1480">
        <v>1991</v>
      </c>
      <c r="I1480" t="s">
        <v>23</v>
      </c>
      <c r="J1480">
        <v>1991</v>
      </c>
      <c r="K1480">
        <v>1</v>
      </c>
      <c r="L1480" t="s">
        <v>14</v>
      </c>
      <c r="M1480" t="s">
        <v>26</v>
      </c>
      <c r="N1480" t="s">
        <v>26</v>
      </c>
      <c r="O1480" t="s">
        <v>25</v>
      </c>
      <c r="P1480">
        <v>100000</v>
      </c>
      <c r="Q1480">
        <v>10000</v>
      </c>
      <c r="R1480">
        <v>60000</v>
      </c>
      <c r="S1480">
        <v>20000</v>
      </c>
      <c r="T1480">
        <v>100000</v>
      </c>
      <c r="U1480">
        <v>1000</v>
      </c>
      <c r="V1480">
        <v>500</v>
      </c>
      <c r="W1480">
        <v>2028</v>
      </c>
      <c r="X1480">
        <v>0</v>
      </c>
      <c r="Y1480">
        <v>0</v>
      </c>
      <c r="Z1480">
        <f t="shared" si="46"/>
        <v>1</v>
      </c>
      <c r="AA1480">
        <f t="shared" si="47"/>
        <v>2028</v>
      </c>
      <c r="AB1480">
        <f>VLOOKUP(E1480,'Territory Map'!$A$2:$B$26,2,FALSE)</f>
        <v>1</v>
      </c>
    </row>
    <row r="1481" spans="1:28" x14ac:dyDescent="0.2">
      <c r="A1481" t="s">
        <v>1510</v>
      </c>
      <c r="B1481">
        <v>3</v>
      </c>
      <c r="C1481" s="1">
        <v>40909</v>
      </c>
      <c r="E1481">
        <v>10013</v>
      </c>
      <c r="F1481">
        <v>3</v>
      </c>
      <c r="G1481">
        <v>810</v>
      </c>
      <c r="H1481">
        <v>1971</v>
      </c>
      <c r="I1481" t="s">
        <v>22</v>
      </c>
      <c r="J1481">
        <v>1977</v>
      </c>
      <c r="K1481">
        <v>1</v>
      </c>
      <c r="L1481" t="s">
        <v>14</v>
      </c>
      <c r="M1481" t="s">
        <v>26</v>
      </c>
      <c r="N1481" t="s">
        <v>25</v>
      </c>
      <c r="O1481" t="s">
        <v>25</v>
      </c>
      <c r="P1481">
        <v>80000</v>
      </c>
      <c r="Q1481">
        <v>8000</v>
      </c>
      <c r="R1481">
        <v>40000</v>
      </c>
      <c r="S1481">
        <v>16000</v>
      </c>
      <c r="T1481">
        <v>100000</v>
      </c>
      <c r="U1481">
        <v>1000</v>
      </c>
      <c r="V1481">
        <v>500</v>
      </c>
      <c r="W1481">
        <v>705</v>
      </c>
      <c r="X1481">
        <v>0</v>
      </c>
      <c r="Y1481">
        <v>0</v>
      </c>
      <c r="Z1481">
        <f t="shared" si="46"/>
        <v>1</v>
      </c>
      <c r="AA1481">
        <f t="shared" si="47"/>
        <v>705</v>
      </c>
      <c r="AB1481">
        <f>VLOOKUP(E1481,'Territory Map'!$A$2:$B$26,2,FALSE)</f>
        <v>2</v>
      </c>
    </row>
    <row r="1482" spans="1:28" x14ac:dyDescent="0.2">
      <c r="A1482" t="s">
        <v>1511</v>
      </c>
      <c r="B1482">
        <v>3</v>
      </c>
      <c r="C1482" s="1">
        <v>40909</v>
      </c>
      <c r="E1482">
        <v>10023</v>
      </c>
      <c r="F1482">
        <v>2</v>
      </c>
      <c r="G1482">
        <v>750</v>
      </c>
      <c r="H1482">
        <v>1996</v>
      </c>
      <c r="I1482" t="s">
        <v>22</v>
      </c>
      <c r="J1482">
        <v>1996</v>
      </c>
      <c r="K1482">
        <v>7</v>
      </c>
      <c r="L1482" t="s">
        <v>14</v>
      </c>
      <c r="M1482" t="s">
        <v>26</v>
      </c>
      <c r="N1482" t="s">
        <v>25</v>
      </c>
      <c r="O1482" t="s">
        <v>25</v>
      </c>
      <c r="P1482">
        <v>60000</v>
      </c>
      <c r="Q1482">
        <v>6000</v>
      </c>
      <c r="R1482">
        <v>30000</v>
      </c>
      <c r="S1482">
        <v>12000</v>
      </c>
      <c r="T1482">
        <v>100000</v>
      </c>
      <c r="U1482">
        <v>3000</v>
      </c>
      <c r="V1482">
        <v>500</v>
      </c>
      <c r="W1482">
        <v>729</v>
      </c>
      <c r="X1482">
        <v>0</v>
      </c>
      <c r="Y1482">
        <v>0</v>
      </c>
      <c r="Z1482">
        <f t="shared" si="46"/>
        <v>1</v>
      </c>
      <c r="AA1482">
        <f t="shared" si="47"/>
        <v>729</v>
      </c>
      <c r="AB1482">
        <f>VLOOKUP(E1482,'Territory Map'!$A$2:$B$26,2,FALSE)</f>
        <v>4</v>
      </c>
    </row>
    <row r="1483" spans="1:28" x14ac:dyDescent="0.2">
      <c r="A1483" t="s">
        <v>1512</v>
      </c>
      <c r="B1483">
        <v>3</v>
      </c>
      <c r="C1483" s="1">
        <v>40909</v>
      </c>
      <c r="E1483">
        <v>10016</v>
      </c>
      <c r="F1483">
        <v>2</v>
      </c>
      <c r="G1483" t="s">
        <v>27</v>
      </c>
      <c r="H1483">
        <v>1976</v>
      </c>
      <c r="I1483" t="s">
        <v>22</v>
      </c>
      <c r="J1483">
        <v>1976</v>
      </c>
      <c r="K1483">
        <v>1</v>
      </c>
      <c r="L1483" t="s">
        <v>14</v>
      </c>
      <c r="M1483" t="s">
        <v>26</v>
      </c>
      <c r="N1483" t="s">
        <v>25</v>
      </c>
      <c r="O1483" t="s">
        <v>25</v>
      </c>
      <c r="P1483">
        <v>70000</v>
      </c>
      <c r="Q1483">
        <v>7000</v>
      </c>
      <c r="R1483">
        <v>35000</v>
      </c>
      <c r="S1483">
        <v>14000</v>
      </c>
      <c r="T1483">
        <v>100000</v>
      </c>
      <c r="U1483">
        <v>1000</v>
      </c>
      <c r="V1483">
        <v>500</v>
      </c>
      <c r="W1483">
        <v>995</v>
      </c>
      <c r="X1483">
        <v>0</v>
      </c>
      <c r="Y1483">
        <v>0</v>
      </c>
      <c r="Z1483">
        <f t="shared" si="46"/>
        <v>1</v>
      </c>
      <c r="AA1483">
        <f t="shared" si="47"/>
        <v>995</v>
      </c>
      <c r="AB1483">
        <f>VLOOKUP(E1483,'Territory Map'!$A$2:$B$26,2,FALSE)</f>
        <v>6</v>
      </c>
    </row>
    <row r="1484" spans="1:28" x14ac:dyDescent="0.2">
      <c r="A1484" t="s">
        <v>1513</v>
      </c>
      <c r="B1484">
        <v>3</v>
      </c>
      <c r="C1484" s="1">
        <v>40909</v>
      </c>
      <c r="E1484">
        <v>10015</v>
      </c>
      <c r="F1484">
        <v>4</v>
      </c>
      <c r="G1484">
        <v>803</v>
      </c>
      <c r="H1484">
        <v>1997</v>
      </c>
      <c r="I1484" t="s">
        <v>22</v>
      </c>
      <c r="J1484">
        <v>1997</v>
      </c>
      <c r="K1484">
        <v>1</v>
      </c>
      <c r="L1484" t="s">
        <v>16</v>
      </c>
      <c r="M1484" t="s">
        <v>26</v>
      </c>
      <c r="N1484" t="s">
        <v>25</v>
      </c>
      <c r="O1484" t="s">
        <v>25</v>
      </c>
      <c r="P1484">
        <v>300000</v>
      </c>
      <c r="Q1484">
        <v>30000</v>
      </c>
      <c r="R1484">
        <v>150000</v>
      </c>
      <c r="S1484">
        <v>60000</v>
      </c>
      <c r="T1484">
        <v>100000</v>
      </c>
      <c r="U1484">
        <v>1000</v>
      </c>
      <c r="V1484">
        <v>1000</v>
      </c>
      <c r="W1484">
        <v>1919</v>
      </c>
      <c r="X1484">
        <v>0</v>
      </c>
      <c r="Y1484">
        <v>0</v>
      </c>
      <c r="Z1484">
        <f t="shared" si="46"/>
        <v>1</v>
      </c>
      <c r="AA1484">
        <f t="shared" si="47"/>
        <v>1919</v>
      </c>
      <c r="AB1484">
        <f>VLOOKUP(E1484,'Territory Map'!$A$2:$B$26,2,FALSE)</f>
        <v>7</v>
      </c>
    </row>
    <row r="1485" spans="1:28" x14ac:dyDescent="0.2">
      <c r="A1485" t="s">
        <v>1514</v>
      </c>
      <c r="B1485">
        <v>3</v>
      </c>
      <c r="C1485" s="1">
        <v>40909</v>
      </c>
      <c r="D1485" s="1">
        <v>41091</v>
      </c>
      <c r="E1485">
        <v>10012</v>
      </c>
      <c r="F1485">
        <v>4</v>
      </c>
      <c r="G1485">
        <v>668</v>
      </c>
      <c r="H1485">
        <v>1993</v>
      </c>
      <c r="I1485" t="s">
        <v>22</v>
      </c>
      <c r="J1485">
        <v>1993</v>
      </c>
      <c r="K1485">
        <v>1</v>
      </c>
      <c r="L1485" t="s">
        <v>14</v>
      </c>
      <c r="M1485" t="s">
        <v>26</v>
      </c>
      <c r="N1485" t="s">
        <v>25</v>
      </c>
      <c r="O1485" t="s">
        <v>25</v>
      </c>
      <c r="P1485">
        <v>125000</v>
      </c>
      <c r="Q1485">
        <v>12500</v>
      </c>
      <c r="R1485">
        <v>75000</v>
      </c>
      <c r="S1485">
        <v>25000</v>
      </c>
      <c r="T1485">
        <v>100000</v>
      </c>
      <c r="U1485">
        <v>3000</v>
      </c>
      <c r="V1485">
        <v>250</v>
      </c>
      <c r="W1485">
        <v>2226</v>
      </c>
      <c r="X1485">
        <v>0</v>
      </c>
      <c r="Y1485">
        <v>0</v>
      </c>
      <c r="Z1485">
        <f t="shared" si="46"/>
        <v>0.5</v>
      </c>
      <c r="AA1485">
        <f t="shared" si="47"/>
        <v>1113</v>
      </c>
      <c r="AB1485">
        <f>VLOOKUP(E1485,'Territory Map'!$A$2:$B$26,2,FALSE)</f>
        <v>3</v>
      </c>
    </row>
    <row r="1486" spans="1:28" x14ac:dyDescent="0.2">
      <c r="A1486" t="s">
        <v>1515</v>
      </c>
      <c r="B1486">
        <v>3</v>
      </c>
      <c r="C1486" s="1">
        <v>40909</v>
      </c>
      <c r="E1486">
        <v>10024</v>
      </c>
      <c r="F1486">
        <v>4</v>
      </c>
      <c r="G1486">
        <v>876</v>
      </c>
      <c r="H1486">
        <v>1968</v>
      </c>
      <c r="I1486" t="s">
        <v>22</v>
      </c>
      <c r="J1486">
        <v>1968</v>
      </c>
      <c r="K1486">
        <v>1</v>
      </c>
      <c r="L1486" t="s">
        <v>15</v>
      </c>
      <c r="M1486" t="s">
        <v>26</v>
      </c>
      <c r="N1486" t="s">
        <v>25</v>
      </c>
      <c r="O1486" t="s">
        <v>25</v>
      </c>
      <c r="P1486">
        <v>70000</v>
      </c>
      <c r="Q1486">
        <v>7000</v>
      </c>
      <c r="R1486">
        <v>35000</v>
      </c>
      <c r="S1486">
        <v>14000</v>
      </c>
      <c r="T1486">
        <v>100000</v>
      </c>
      <c r="U1486">
        <v>3000</v>
      </c>
      <c r="V1486">
        <v>1000</v>
      </c>
      <c r="W1486">
        <v>486</v>
      </c>
      <c r="X1486">
        <v>0</v>
      </c>
      <c r="Y1486">
        <v>0</v>
      </c>
      <c r="Z1486">
        <f t="shared" si="46"/>
        <v>1</v>
      </c>
      <c r="AA1486">
        <f t="shared" si="47"/>
        <v>486</v>
      </c>
      <c r="AB1486">
        <f>VLOOKUP(E1486,'Territory Map'!$A$2:$B$26,2,FALSE)</f>
        <v>4</v>
      </c>
    </row>
    <row r="1487" spans="1:28" x14ac:dyDescent="0.2">
      <c r="A1487" t="s">
        <v>1516</v>
      </c>
      <c r="B1487">
        <v>3</v>
      </c>
      <c r="C1487" s="1">
        <v>40909</v>
      </c>
      <c r="E1487">
        <v>10007</v>
      </c>
      <c r="F1487">
        <v>4</v>
      </c>
      <c r="G1487">
        <v>881</v>
      </c>
      <c r="H1487">
        <v>1988</v>
      </c>
      <c r="I1487" t="s">
        <v>22</v>
      </c>
      <c r="J1487">
        <v>1988</v>
      </c>
      <c r="K1487">
        <v>1</v>
      </c>
      <c r="L1487" t="s">
        <v>14</v>
      </c>
      <c r="M1487" t="s">
        <v>26</v>
      </c>
      <c r="N1487" t="s">
        <v>26</v>
      </c>
      <c r="O1487" t="s">
        <v>25</v>
      </c>
      <c r="P1487">
        <v>125000</v>
      </c>
      <c r="Q1487">
        <v>12500</v>
      </c>
      <c r="R1487">
        <v>62500</v>
      </c>
      <c r="S1487">
        <v>25000</v>
      </c>
      <c r="T1487">
        <v>300000</v>
      </c>
      <c r="U1487">
        <v>3000</v>
      </c>
      <c r="V1487">
        <v>250</v>
      </c>
      <c r="W1487">
        <v>1121</v>
      </c>
      <c r="X1487">
        <v>0</v>
      </c>
      <c r="Y1487">
        <v>0</v>
      </c>
      <c r="Z1487">
        <f t="shared" si="46"/>
        <v>1</v>
      </c>
      <c r="AA1487">
        <f t="shared" si="47"/>
        <v>1121</v>
      </c>
      <c r="AB1487">
        <f>VLOOKUP(E1487,'Territory Map'!$A$2:$B$26,2,FALSE)</f>
        <v>3</v>
      </c>
    </row>
    <row r="1488" spans="1:28" x14ac:dyDescent="0.2">
      <c r="A1488" t="s">
        <v>1517</v>
      </c>
      <c r="B1488">
        <v>3</v>
      </c>
      <c r="C1488" s="1">
        <v>40909</v>
      </c>
      <c r="E1488">
        <v>10016</v>
      </c>
      <c r="F1488">
        <v>3</v>
      </c>
      <c r="G1488">
        <v>850</v>
      </c>
      <c r="H1488">
        <v>1966</v>
      </c>
      <c r="I1488" t="s">
        <v>22</v>
      </c>
      <c r="J1488">
        <v>2006</v>
      </c>
      <c r="K1488">
        <v>1</v>
      </c>
      <c r="L1488" t="s">
        <v>14</v>
      </c>
      <c r="M1488" t="s">
        <v>25</v>
      </c>
      <c r="N1488" t="s">
        <v>25</v>
      </c>
      <c r="O1488" t="s">
        <v>25</v>
      </c>
      <c r="P1488">
        <v>80000</v>
      </c>
      <c r="Q1488">
        <v>8000</v>
      </c>
      <c r="R1488">
        <v>40000</v>
      </c>
      <c r="S1488">
        <v>16000</v>
      </c>
      <c r="T1488">
        <v>300000</v>
      </c>
      <c r="U1488">
        <v>3000</v>
      </c>
      <c r="V1488">
        <v>500</v>
      </c>
      <c r="W1488">
        <v>984</v>
      </c>
      <c r="X1488">
        <v>0</v>
      </c>
      <c r="Y1488">
        <v>0</v>
      </c>
      <c r="Z1488">
        <f t="shared" si="46"/>
        <v>1</v>
      </c>
      <c r="AA1488">
        <f t="shared" si="47"/>
        <v>984</v>
      </c>
      <c r="AB1488">
        <f>VLOOKUP(E1488,'Territory Map'!$A$2:$B$26,2,FALSE)</f>
        <v>6</v>
      </c>
    </row>
    <row r="1489" spans="1:28" x14ac:dyDescent="0.2">
      <c r="A1489" t="s">
        <v>1518</v>
      </c>
      <c r="B1489">
        <v>3</v>
      </c>
      <c r="C1489" s="1">
        <v>40909</v>
      </c>
      <c r="D1489" s="1">
        <v>41091</v>
      </c>
      <c r="E1489">
        <v>10010</v>
      </c>
      <c r="F1489">
        <v>5</v>
      </c>
      <c r="G1489">
        <v>900</v>
      </c>
      <c r="H1489">
        <v>2000</v>
      </c>
      <c r="I1489" t="s">
        <v>22</v>
      </c>
      <c r="J1489">
        <v>2000</v>
      </c>
      <c r="K1489">
        <v>1</v>
      </c>
      <c r="L1489" t="s">
        <v>14</v>
      </c>
      <c r="M1489" t="s">
        <v>26</v>
      </c>
      <c r="N1489" t="s">
        <v>25</v>
      </c>
      <c r="O1489" t="s">
        <v>25</v>
      </c>
      <c r="P1489">
        <v>100000</v>
      </c>
      <c r="Q1489">
        <v>10000</v>
      </c>
      <c r="R1489">
        <v>50000</v>
      </c>
      <c r="S1489">
        <v>20000</v>
      </c>
      <c r="T1489">
        <v>100000</v>
      </c>
      <c r="U1489">
        <v>3000</v>
      </c>
      <c r="V1489">
        <v>1000</v>
      </c>
      <c r="W1489">
        <v>1023</v>
      </c>
      <c r="X1489">
        <v>0</v>
      </c>
      <c r="Y1489">
        <v>0</v>
      </c>
      <c r="Z1489">
        <f t="shared" si="46"/>
        <v>0.5</v>
      </c>
      <c r="AA1489">
        <f t="shared" si="47"/>
        <v>511.5</v>
      </c>
      <c r="AB1489">
        <f>VLOOKUP(E1489,'Territory Map'!$A$2:$B$26,2,FALSE)</f>
        <v>7</v>
      </c>
    </row>
    <row r="1490" spans="1:28" x14ac:dyDescent="0.2">
      <c r="A1490" t="s">
        <v>1519</v>
      </c>
      <c r="B1490">
        <v>3</v>
      </c>
      <c r="C1490" s="1">
        <v>40909</v>
      </c>
      <c r="E1490">
        <v>10025</v>
      </c>
      <c r="F1490">
        <v>2</v>
      </c>
      <c r="G1490">
        <v>670</v>
      </c>
      <c r="H1490">
        <v>1999</v>
      </c>
      <c r="I1490" t="s">
        <v>23</v>
      </c>
      <c r="J1490">
        <v>1999</v>
      </c>
      <c r="K1490">
        <v>7</v>
      </c>
      <c r="L1490" t="s">
        <v>14</v>
      </c>
      <c r="M1490" t="s">
        <v>26</v>
      </c>
      <c r="N1490" t="s">
        <v>25</v>
      </c>
      <c r="O1490" t="s">
        <v>25</v>
      </c>
      <c r="P1490">
        <v>400000</v>
      </c>
      <c r="Q1490">
        <v>40000</v>
      </c>
      <c r="R1490">
        <v>200000</v>
      </c>
      <c r="S1490">
        <v>80000</v>
      </c>
      <c r="T1490">
        <v>100000</v>
      </c>
      <c r="U1490">
        <v>5000</v>
      </c>
      <c r="V1490">
        <v>500</v>
      </c>
      <c r="W1490">
        <v>6563</v>
      </c>
      <c r="X1490">
        <v>0</v>
      </c>
      <c r="Y1490">
        <v>0</v>
      </c>
      <c r="Z1490">
        <f t="shared" si="46"/>
        <v>1</v>
      </c>
      <c r="AA1490">
        <f t="shared" si="47"/>
        <v>6563</v>
      </c>
      <c r="AB1490">
        <f>VLOOKUP(E1490,'Territory Map'!$A$2:$B$26,2,FALSE)</f>
        <v>7</v>
      </c>
    </row>
    <row r="1491" spans="1:28" x14ac:dyDescent="0.2">
      <c r="A1491" t="s">
        <v>1520</v>
      </c>
      <c r="B1491">
        <v>3</v>
      </c>
      <c r="C1491" s="1">
        <v>40909</v>
      </c>
      <c r="E1491">
        <v>10010</v>
      </c>
      <c r="F1491">
        <v>2</v>
      </c>
      <c r="G1491">
        <v>815</v>
      </c>
      <c r="H1491">
        <v>1953</v>
      </c>
      <c r="I1491" t="s">
        <v>22</v>
      </c>
      <c r="J1491">
        <v>2008</v>
      </c>
      <c r="K1491">
        <v>1</v>
      </c>
      <c r="L1491" t="s">
        <v>14</v>
      </c>
      <c r="M1491" t="s">
        <v>26</v>
      </c>
      <c r="N1491" t="s">
        <v>25</v>
      </c>
      <c r="O1491" t="s">
        <v>25</v>
      </c>
      <c r="P1491">
        <v>60000</v>
      </c>
      <c r="Q1491">
        <v>6000</v>
      </c>
      <c r="R1491">
        <v>30000</v>
      </c>
      <c r="S1491">
        <v>12000</v>
      </c>
      <c r="T1491">
        <v>100000</v>
      </c>
      <c r="U1491">
        <v>1000</v>
      </c>
      <c r="V1491">
        <v>500</v>
      </c>
      <c r="W1491">
        <v>847</v>
      </c>
      <c r="X1491">
        <v>0</v>
      </c>
      <c r="Y1491">
        <v>0</v>
      </c>
      <c r="Z1491">
        <f t="shared" si="46"/>
        <v>1</v>
      </c>
      <c r="AA1491">
        <f t="shared" si="47"/>
        <v>847</v>
      </c>
      <c r="AB1491">
        <f>VLOOKUP(E1491,'Territory Map'!$A$2:$B$26,2,FALSE)</f>
        <v>7</v>
      </c>
    </row>
    <row r="1492" spans="1:28" x14ac:dyDescent="0.2">
      <c r="A1492" t="s">
        <v>1521</v>
      </c>
      <c r="B1492">
        <v>3</v>
      </c>
      <c r="C1492" s="1">
        <v>40909</v>
      </c>
      <c r="E1492">
        <v>10015</v>
      </c>
      <c r="F1492">
        <v>3</v>
      </c>
      <c r="G1492">
        <v>800</v>
      </c>
      <c r="H1492">
        <v>1978</v>
      </c>
      <c r="I1492" t="s">
        <v>22</v>
      </c>
      <c r="J1492">
        <v>1980</v>
      </c>
      <c r="K1492">
        <v>1</v>
      </c>
      <c r="L1492" t="s">
        <v>14</v>
      </c>
      <c r="M1492" t="s">
        <v>26</v>
      </c>
      <c r="N1492" t="s">
        <v>26</v>
      </c>
      <c r="O1492" t="s">
        <v>25</v>
      </c>
      <c r="P1492">
        <v>200000</v>
      </c>
      <c r="Q1492">
        <v>20000</v>
      </c>
      <c r="R1492">
        <v>100000</v>
      </c>
      <c r="S1492">
        <v>40000</v>
      </c>
      <c r="T1492">
        <v>500000</v>
      </c>
      <c r="U1492">
        <v>3000</v>
      </c>
      <c r="V1492">
        <v>1000</v>
      </c>
      <c r="W1492">
        <v>2275</v>
      </c>
      <c r="X1492">
        <v>0</v>
      </c>
      <c r="Y1492">
        <v>0</v>
      </c>
      <c r="Z1492">
        <f t="shared" si="46"/>
        <v>1</v>
      </c>
      <c r="AA1492">
        <f t="shared" si="47"/>
        <v>2275</v>
      </c>
      <c r="AB1492">
        <f>VLOOKUP(E1492,'Territory Map'!$A$2:$B$26,2,FALSE)</f>
        <v>7</v>
      </c>
    </row>
    <row r="1493" spans="1:28" x14ac:dyDescent="0.2">
      <c r="A1493" t="s">
        <v>1522</v>
      </c>
      <c r="B1493">
        <v>3</v>
      </c>
      <c r="C1493" s="1">
        <v>40909</v>
      </c>
      <c r="E1493">
        <v>10024</v>
      </c>
      <c r="F1493">
        <v>2</v>
      </c>
      <c r="G1493">
        <v>803</v>
      </c>
      <c r="H1493">
        <v>2002</v>
      </c>
      <c r="I1493" t="s">
        <v>22</v>
      </c>
      <c r="J1493">
        <v>2002</v>
      </c>
      <c r="K1493">
        <v>7</v>
      </c>
      <c r="L1493" t="s">
        <v>14</v>
      </c>
      <c r="M1493" t="s">
        <v>26</v>
      </c>
      <c r="N1493" t="s">
        <v>25</v>
      </c>
      <c r="O1493" t="s">
        <v>25</v>
      </c>
      <c r="P1493">
        <v>60000</v>
      </c>
      <c r="Q1493">
        <v>6000</v>
      </c>
      <c r="R1493">
        <v>42000</v>
      </c>
      <c r="S1493">
        <v>12000</v>
      </c>
      <c r="T1493">
        <v>500000</v>
      </c>
      <c r="U1493">
        <v>1000</v>
      </c>
      <c r="V1493">
        <v>250</v>
      </c>
      <c r="W1493">
        <v>517</v>
      </c>
      <c r="X1493">
        <v>1</v>
      </c>
      <c r="Y1493">
        <v>9240</v>
      </c>
      <c r="Z1493">
        <f t="shared" si="46"/>
        <v>1</v>
      </c>
      <c r="AA1493">
        <f t="shared" si="47"/>
        <v>517</v>
      </c>
      <c r="AB1493">
        <f>VLOOKUP(E1493,'Territory Map'!$A$2:$B$26,2,FALSE)</f>
        <v>4</v>
      </c>
    </row>
    <row r="1494" spans="1:28" x14ac:dyDescent="0.2">
      <c r="A1494" t="s">
        <v>1523</v>
      </c>
      <c r="B1494">
        <v>3</v>
      </c>
      <c r="C1494" s="1">
        <v>40909</v>
      </c>
      <c r="E1494">
        <v>10008</v>
      </c>
      <c r="F1494">
        <v>4</v>
      </c>
      <c r="G1494">
        <v>700</v>
      </c>
      <c r="H1494">
        <v>1955</v>
      </c>
      <c r="I1494" t="s">
        <v>23</v>
      </c>
      <c r="J1494">
        <v>1992</v>
      </c>
      <c r="K1494">
        <v>1</v>
      </c>
      <c r="L1494" t="s">
        <v>14</v>
      </c>
      <c r="M1494" t="s">
        <v>26</v>
      </c>
      <c r="N1494" t="s">
        <v>25</v>
      </c>
      <c r="O1494" t="s">
        <v>25</v>
      </c>
      <c r="P1494">
        <v>250000</v>
      </c>
      <c r="Q1494">
        <v>25000</v>
      </c>
      <c r="R1494">
        <v>125000</v>
      </c>
      <c r="S1494">
        <v>50000</v>
      </c>
      <c r="T1494">
        <v>100000</v>
      </c>
      <c r="U1494">
        <v>1000</v>
      </c>
      <c r="V1494">
        <v>500</v>
      </c>
      <c r="W1494">
        <v>3629</v>
      </c>
      <c r="X1494">
        <v>0</v>
      </c>
      <c r="Y1494">
        <v>0</v>
      </c>
      <c r="Z1494">
        <f t="shared" si="46"/>
        <v>1</v>
      </c>
      <c r="AA1494">
        <f t="shared" si="47"/>
        <v>3629</v>
      </c>
      <c r="AB1494">
        <f>VLOOKUP(E1494,'Territory Map'!$A$2:$B$26,2,FALSE)</f>
        <v>1</v>
      </c>
    </row>
    <row r="1495" spans="1:28" x14ac:dyDescent="0.2">
      <c r="A1495" t="s">
        <v>1524</v>
      </c>
      <c r="B1495">
        <v>3</v>
      </c>
      <c r="C1495" s="1">
        <v>40909</v>
      </c>
      <c r="D1495" s="1">
        <v>41091</v>
      </c>
      <c r="E1495">
        <v>10007</v>
      </c>
      <c r="F1495">
        <v>4</v>
      </c>
      <c r="G1495">
        <v>760</v>
      </c>
      <c r="H1495">
        <v>1997</v>
      </c>
      <c r="I1495" t="s">
        <v>22</v>
      </c>
      <c r="J1495">
        <v>1997</v>
      </c>
      <c r="K1495">
        <v>7</v>
      </c>
      <c r="L1495" t="s">
        <v>14</v>
      </c>
      <c r="M1495" t="s">
        <v>26</v>
      </c>
      <c r="N1495" t="s">
        <v>25</v>
      </c>
      <c r="O1495" t="s">
        <v>25</v>
      </c>
      <c r="P1495">
        <v>300000</v>
      </c>
      <c r="Q1495">
        <v>30000</v>
      </c>
      <c r="R1495">
        <v>150000</v>
      </c>
      <c r="S1495">
        <v>60000</v>
      </c>
      <c r="T1495">
        <v>300000</v>
      </c>
      <c r="U1495">
        <v>3000</v>
      </c>
      <c r="V1495">
        <v>1000</v>
      </c>
      <c r="W1495">
        <v>3318</v>
      </c>
      <c r="X1495">
        <v>0</v>
      </c>
      <c r="Y1495">
        <v>0</v>
      </c>
      <c r="Z1495">
        <f t="shared" si="46"/>
        <v>0.5</v>
      </c>
      <c r="AA1495">
        <f t="shared" si="47"/>
        <v>1659</v>
      </c>
      <c r="AB1495">
        <f>VLOOKUP(E1495,'Territory Map'!$A$2:$B$26,2,FALSE)</f>
        <v>3</v>
      </c>
    </row>
    <row r="1496" spans="1:28" x14ac:dyDescent="0.2">
      <c r="A1496" t="s">
        <v>1525</v>
      </c>
      <c r="B1496">
        <v>3</v>
      </c>
      <c r="C1496" s="1">
        <v>40909</v>
      </c>
      <c r="D1496" s="1">
        <v>41091</v>
      </c>
      <c r="E1496">
        <v>10023</v>
      </c>
      <c r="F1496">
        <v>1</v>
      </c>
      <c r="G1496">
        <v>750</v>
      </c>
      <c r="H1496">
        <v>1970</v>
      </c>
      <c r="I1496" t="s">
        <v>22</v>
      </c>
      <c r="J1496">
        <v>2002</v>
      </c>
      <c r="K1496">
        <v>9</v>
      </c>
      <c r="L1496" t="s">
        <v>16</v>
      </c>
      <c r="M1496" t="s">
        <v>26</v>
      </c>
      <c r="N1496" t="s">
        <v>25</v>
      </c>
      <c r="O1496" t="s">
        <v>25</v>
      </c>
      <c r="P1496">
        <v>70000</v>
      </c>
      <c r="Q1496">
        <v>7000</v>
      </c>
      <c r="R1496">
        <v>35000</v>
      </c>
      <c r="S1496">
        <v>14000</v>
      </c>
      <c r="T1496">
        <v>100000</v>
      </c>
      <c r="U1496">
        <v>3000</v>
      </c>
      <c r="V1496">
        <v>1000</v>
      </c>
      <c r="W1496">
        <v>617</v>
      </c>
      <c r="X1496">
        <v>0</v>
      </c>
      <c r="Y1496">
        <v>0</v>
      </c>
      <c r="Z1496">
        <f t="shared" si="46"/>
        <v>0.5</v>
      </c>
      <c r="AA1496">
        <f t="shared" si="47"/>
        <v>308.5</v>
      </c>
      <c r="AB1496">
        <f>VLOOKUP(E1496,'Territory Map'!$A$2:$B$26,2,FALSE)</f>
        <v>4</v>
      </c>
    </row>
    <row r="1497" spans="1:28" x14ac:dyDescent="0.2">
      <c r="A1497" t="s">
        <v>1526</v>
      </c>
      <c r="B1497">
        <v>3</v>
      </c>
      <c r="C1497" s="1">
        <v>40909</v>
      </c>
      <c r="E1497">
        <v>10019</v>
      </c>
      <c r="F1497">
        <v>4</v>
      </c>
      <c r="G1497">
        <v>852</v>
      </c>
      <c r="H1497">
        <v>1985</v>
      </c>
      <c r="I1497" t="s">
        <v>23</v>
      </c>
      <c r="J1497">
        <v>2000</v>
      </c>
      <c r="K1497">
        <v>1</v>
      </c>
      <c r="L1497" t="s">
        <v>14</v>
      </c>
      <c r="M1497" t="s">
        <v>26</v>
      </c>
      <c r="N1497" t="s">
        <v>26</v>
      </c>
      <c r="O1497" t="s">
        <v>25</v>
      </c>
      <c r="P1497">
        <v>60000</v>
      </c>
      <c r="Q1497">
        <v>6000</v>
      </c>
      <c r="R1497">
        <v>42000</v>
      </c>
      <c r="S1497">
        <v>12000</v>
      </c>
      <c r="T1497">
        <v>100000</v>
      </c>
      <c r="U1497">
        <v>1000</v>
      </c>
      <c r="V1497">
        <v>250</v>
      </c>
      <c r="W1497">
        <v>574</v>
      </c>
      <c r="X1497">
        <v>0</v>
      </c>
      <c r="Y1497">
        <v>0</v>
      </c>
      <c r="Z1497">
        <f t="shared" si="46"/>
        <v>1</v>
      </c>
      <c r="AA1497">
        <f t="shared" si="47"/>
        <v>574</v>
      </c>
      <c r="AB1497">
        <f>VLOOKUP(E1497,'Territory Map'!$A$2:$B$26,2,FALSE)</f>
        <v>1</v>
      </c>
    </row>
    <row r="1498" spans="1:28" x14ac:dyDescent="0.2">
      <c r="A1498" t="s">
        <v>1527</v>
      </c>
      <c r="B1498">
        <v>3</v>
      </c>
      <c r="C1498" s="1">
        <v>40909</v>
      </c>
      <c r="D1498" s="1">
        <v>41091</v>
      </c>
      <c r="E1498">
        <v>10010</v>
      </c>
      <c r="F1498">
        <v>3</v>
      </c>
      <c r="G1498">
        <v>774</v>
      </c>
      <c r="H1498">
        <v>1995</v>
      </c>
      <c r="I1498" t="s">
        <v>22</v>
      </c>
      <c r="J1498">
        <v>1995</v>
      </c>
      <c r="K1498">
        <v>1</v>
      </c>
      <c r="L1498" t="s">
        <v>14</v>
      </c>
      <c r="M1498" t="s">
        <v>26</v>
      </c>
      <c r="N1498" t="s">
        <v>25</v>
      </c>
      <c r="O1498" t="s">
        <v>25</v>
      </c>
      <c r="P1498">
        <v>90000</v>
      </c>
      <c r="Q1498">
        <v>9000</v>
      </c>
      <c r="R1498">
        <v>45000</v>
      </c>
      <c r="S1498">
        <v>18000</v>
      </c>
      <c r="T1498">
        <v>300000</v>
      </c>
      <c r="U1498">
        <v>1000</v>
      </c>
      <c r="V1498">
        <v>500</v>
      </c>
      <c r="W1498">
        <v>1717</v>
      </c>
      <c r="X1498">
        <v>0</v>
      </c>
      <c r="Y1498">
        <v>0</v>
      </c>
      <c r="Z1498">
        <f t="shared" si="46"/>
        <v>0.5</v>
      </c>
      <c r="AA1498">
        <f t="shared" si="47"/>
        <v>858.5</v>
      </c>
      <c r="AB1498">
        <f>VLOOKUP(E1498,'Territory Map'!$A$2:$B$26,2,FALSE)</f>
        <v>7</v>
      </c>
    </row>
    <row r="1499" spans="1:28" x14ac:dyDescent="0.2">
      <c r="A1499" t="s">
        <v>1528</v>
      </c>
      <c r="B1499">
        <v>3</v>
      </c>
      <c r="C1499" s="1">
        <v>40909</v>
      </c>
      <c r="E1499">
        <v>10024</v>
      </c>
      <c r="F1499">
        <v>3</v>
      </c>
      <c r="G1499">
        <v>915</v>
      </c>
      <c r="H1499">
        <v>2007</v>
      </c>
      <c r="I1499" t="s">
        <v>22</v>
      </c>
      <c r="J1499">
        <v>2010</v>
      </c>
      <c r="K1499">
        <v>7</v>
      </c>
      <c r="L1499" t="s">
        <v>14</v>
      </c>
      <c r="M1499" t="s">
        <v>26</v>
      </c>
      <c r="N1499" t="s">
        <v>25</v>
      </c>
      <c r="O1499" t="s">
        <v>25</v>
      </c>
      <c r="P1499">
        <v>50000</v>
      </c>
      <c r="Q1499">
        <v>5000</v>
      </c>
      <c r="R1499">
        <v>25000</v>
      </c>
      <c r="S1499">
        <v>10000</v>
      </c>
      <c r="T1499">
        <v>100000</v>
      </c>
      <c r="U1499">
        <v>3000</v>
      </c>
      <c r="V1499">
        <v>500</v>
      </c>
      <c r="W1499">
        <v>254</v>
      </c>
      <c r="X1499">
        <v>0</v>
      </c>
      <c r="Y1499">
        <v>0</v>
      </c>
      <c r="Z1499">
        <f t="shared" si="46"/>
        <v>1</v>
      </c>
      <c r="AA1499">
        <f t="shared" si="47"/>
        <v>254</v>
      </c>
      <c r="AB1499">
        <f>VLOOKUP(E1499,'Territory Map'!$A$2:$B$26,2,FALSE)</f>
        <v>4</v>
      </c>
    </row>
    <row r="1500" spans="1:28" x14ac:dyDescent="0.2">
      <c r="A1500" t="s">
        <v>1529</v>
      </c>
      <c r="B1500">
        <v>3</v>
      </c>
      <c r="C1500" s="1">
        <v>40909</v>
      </c>
      <c r="E1500">
        <v>10024</v>
      </c>
      <c r="F1500">
        <v>1</v>
      </c>
      <c r="G1500">
        <v>571</v>
      </c>
      <c r="H1500">
        <v>1954</v>
      </c>
      <c r="I1500" t="s">
        <v>22</v>
      </c>
      <c r="J1500">
        <v>1992</v>
      </c>
      <c r="K1500">
        <v>7</v>
      </c>
      <c r="L1500" t="s">
        <v>16</v>
      </c>
      <c r="M1500" t="s">
        <v>26</v>
      </c>
      <c r="N1500" t="s">
        <v>25</v>
      </c>
      <c r="O1500" t="s">
        <v>25</v>
      </c>
      <c r="P1500">
        <v>200000</v>
      </c>
      <c r="Q1500">
        <v>20000</v>
      </c>
      <c r="R1500">
        <v>100000</v>
      </c>
      <c r="S1500">
        <v>40000</v>
      </c>
      <c r="T1500">
        <v>300000</v>
      </c>
      <c r="U1500">
        <v>1000</v>
      </c>
      <c r="V1500">
        <v>500</v>
      </c>
      <c r="W1500">
        <v>2005</v>
      </c>
      <c r="X1500">
        <v>0</v>
      </c>
      <c r="Y1500">
        <v>0</v>
      </c>
      <c r="Z1500">
        <f t="shared" si="46"/>
        <v>1</v>
      </c>
      <c r="AA1500">
        <f t="shared" si="47"/>
        <v>2005</v>
      </c>
      <c r="AB1500">
        <f>VLOOKUP(E1500,'Territory Map'!$A$2:$B$26,2,FALSE)</f>
        <v>4</v>
      </c>
    </row>
    <row r="1501" spans="1:28" x14ac:dyDescent="0.2">
      <c r="A1501" t="s">
        <v>1530</v>
      </c>
      <c r="B1501">
        <v>3</v>
      </c>
      <c r="C1501" s="1">
        <v>40909</v>
      </c>
      <c r="E1501">
        <v>10022</v>
      </c>
      <c r="F1501">
        <v>3</v>
      </c>
      <c r="G1501">
        <v>884</v>
      </c>
      <c r="H1501">
        <v>1952</v>
      </c>
      <c r="I1501" t="s">
        <v>23</v>
      </c>
      <c r="J1501">
        <v>1980</v>
      </c>
      <c r="K1501">
        <v>7</v>
      </c>
      <c r="L1501" t="s">
        <v>14</v>
      </c>
      <c r="M1501" t="s">
        <v>26</v>
      </c>
      <c r="N1501" t="s">
        <v>25</v>
      </c>
      <c r="O1501" t="s">
        <v>25</v>
      </c>
      <c r="P1501">
        <v>90000</v>
      </c>
      <c r="Q1501">
        <v>9000</v>
      </c>
      <c r="R1501">
        <v>62999.999999999993</v>
      </c>
      <c r="S1501">
        <v>18000</v>
      </c>
      <c r="T1501">
        <v>500000</v>
      </c>
      <c r="U1501">
        <v>1000</v>
      </c>
      <c r="V1501">
        <v>500</v>
      </c>
      <c r="W1501">
        <v>761</v>
      </c>
      <c r="X1501">
        <v>0</v>
      </c>
      <c r="Y1501">
        <v>0</v>
      </c>
      <c r="Z1501">
        <f t="shared" si="46"/>
        <v>1</v>
      </c>
      <c r="AA1501">
        <f t="shared" si="47"/>
        <v>761</v>
      </c>
      <c r="AB1501">
        <f>VLOOKUP(E1501,'Territory Map'!$A$2:$B$26,2,FALSE)</f>
        <v>4</v>
      </c>
    </row>
    <row r="1502" spans="1:28" x14ac:dyDescent="0.2">
      <c r="A1502" t="s">
        <v>1531</v>
      </c>
      <c r="B1502">
        <v>3</v>
      </c>
      <c r="C1502" s="1">
        <v>40909</v>
      </c>
      <c r="E1502">
        <v>10010</v>
      </c>
      <c r="F1502">
        <v>2</v>
      </c>
      <c r="G1502">
        <v>778</v>
      </c>
      <c r="H1502">
        <v>1982</v>
      </c>
      <c r="I1502" t="s">
        <v>24</v>
      </c>
      <c r="J1502">
        <v>1986</v>
      </c>
      <c r="K1502">
        <v>1</v>
      </c>
      <c r="L1502" t="s">
        <v>15</v>
      </c>
      <c r="M1502" t="s">
        <v>25</v>
      </c>
      <c r="N1502" t="s">
        <v>26</v>
      </c>
      <c r="O1502" t="s">
        <v>25</v>
      </c>
      <c r="P1502">
        <v>200000</v>
      </c>
      <c r="Q1502">
        <v>20000</v>
      </c>
      <c r="R1502">
        <v>100000</v>
      </c>
      <c r="S1502">
        <v>40000</v>
      </c>
      <c r="T1502">
        <v>100000</v>
      </c>
      <c r="U1502">
        <v>5000</v>
      </c>
      <c r="V1502">
        <v>500</v>
      </c>
      <c r="W1502">
        <v>3901</v>
      </c>
      <c r="X1502">
        <v>0</v>
      </c>
      <c r="Y1502">
        <v>0</v>
      </c>
      <c r="Z1502">
        <f t="shared" si="46"/>
        <v>1</v>
      </c>
      <c r="AA1502">
        <f t="shared" si="47"/>
        <v>3901</v>
      </c>
      <c r="AB1502">
        <f>VLOOKUP(E1502,'Territory Map'!$A$2:$B$26,2,FALSE)</f>
        <v>7</v>
      </c>
    </row>
    <row r="1503" spans="1:28" x14ac:dyDescent="0.2">
      <c r="A1503" t="s">
        <v>1532</v>
      </c>
      <c r="B1503">
        <v>3</v>
      </c>
      <c r="C1503" s="1">
        <v>40909</v>
      </c>
      <c r="E1503">
        <v>10024</v>
      </c>
      <c r="F1503">
        <v>5</v>
      </c>
      <c r="G1503">
        <v>732</v>
      </c>
      <c r="H1503">
        <v>1950</v>
      </c>
      <c r="I1503" t="s">
        <v>22</v>
      </c>
      <c r="J1503">
        <v>2007</v>
      </c>
      <c r="K1503">
        <v>1</v>
      </c>
      <c r="L1503" t="s">
        <v>16</v>
      </c>
      <c r="M1503" t="s">
        <v>25</v>
      </c>
      <c r="N1503" t="s">
        <v>25</v>
      </c>
      <c r="O1503" t="s">
        <v>25</v>
      </c>
      <c r="P1503">
        <v>200000</v>
      </c>
      <c r="Q1503">
        <v>20000</v>
      </c>
      <c r="R1503">
        <v>100000</v>
      </c>
      <c r="S1503">
        <v>40000</v>
      </c>
      <c r="T1503">
        <v>500000</v>
      </c>
      <c r="U1503">
        <v>1000</v>
      </c>
      <c r="V1503">
        <v>500</v>
      </c>
      <c r="W1503">
        <v>1903</v>
      </c>
      <c r="X1503">
        <v>0</v>
      </c>
      <c r="Y1503">
        <v>0</v>
      </c>
      <c r="Z1503">
        <f t="shared" si="46"/>
        <v>1</v>
      </c>
      <c r="AA1503">
        <f t="shared" si="47"/>
        <v>1903</v>
      </c>
      <c r="AB1503">
        <f>VLOOKUP(E1503,'Territory Map'!$A$2:$B$26,2,FALSE)</f>
        <v>4</v>
      </c>
    </row>
    <row r="1504" spans="1:28" x14ac:dyDescent="0.2">
      <c r="A1504" t="s">
        <v>1533</v>
      </c>
      <c r="B1504">
        <v>3</v>
      </c>
      <c r="C1504" s="1">
        <v>40909</v>
      </c>
      <c r="E1504">
        <v>10004</v>
      </c>
      <c r="F1504">
        <v>2</v>
      </c>
      <c r="G1504">
        <v>850</v>
      </c>
      <c r="H1504">
        <v>2004</v>
      </c>
      <c r="I1504" t="s">
        <v>22</v>
      </c>
      <c r="J1504">
        <v>2004</v>
      </c>
      <c r="K1504">
        <v>7</v>
      </c>
      <c r="L1504" t="s">
        <v>16</v>
      </c>
      <c r="M1504" t="s">
        <v>26</v>
      </c>
      <c r="N1504" t="s">
        <v>26</v>
      </c>
      <c r="O1504" t="s">
        <v>25</v>
      </c>
      <c r="P1504">
        <v>100000</v>
      </c>
      <c r="Q1504">
        <v>10000</v>
      </c>
      <c r="R1504">
        <v>50000</v>
      </c>
      <c r="S1504">
        <v>20000</v>
      </c>
      <c r="T1504">
        <v>100000</v>
      </c>
      <c r="U1504">
        <v>1000</v>
      </c>
      <c r="V1504">
        <v>500</v>
      </c>
      <c r="W1504">
        <v>407</v>
      </c>
      <c r="X1504">
        <v>0</v>
      </c>
      <c r="Y1504">
        <v>0</v>
      </c>
      <c r="Z1504">
        <f t="shared" si="46"/>
        <v>1</v>
      </c>
      <c r="AA1504">
        <f t="shared" si="47"/>
        <v>407</v>
      </c>
      <c r="AB1504">
        <f>VLOOKUP(E1504,'Territory Map'!$A$2:$B$26,2,FALSE)</f>
        <v>5</v>
      </c>
    </row>
    <row r="1505" spans="1:28" x14ac:dyDescent="0.2">
      <c r="A1505" t="s">
        <v>1534</v>
      </c>
      <c r="B1505">
        <v>3</v>
      </c>
      <c r="C1505" s="1">
        <v>40909</v>
      </c>
      <c r="E1505">
        <v>10011</v>
      </c>
      <c r="F1505">
        <v>2</v>
      </c>
      <c r="G1505">
        <v>729</v>
      </c>
      <c r="H1505">
        <v>1993</v>
      </c>
      <c r="I1505" t="s">
        <v>22</v>
      </c>
      <c r="J1505">
        <v>2008</v>
      </c>
      <c r="K1505">
        <v>1</v>
      </c>
      <c r="L1505" t="s">
        <v>14</v>
      </c>
      <c r="M1505" t="s">
        <v>26</v>
      </c>
      <c r="N1505" t="s">
        <v>26</v>
      </c>
      <c r="O1505" t="s">
        <v>25</v>
      </c>
      <c r="P1505">
        <v>70000</v>
      </c>
      <c r="Q1505">
        <v>7000</v>
      </c>
      <c r="R1505">
        <v>35000</v>
      </c>
      <c r="S1505">
        <v>14000</v>
      </c>
      <c r="T1505">
        <v>100000</v>
      </c>
      <c r="U1505">
        <v>1000</v>
      </c>
      <c r="V1505">
        <v>500</v>
      </c>
      <c r="W1505">
        <v>1101</v>
      </c>
      <c r="X1505">
        <v>0</v>
      </c>
      <c r="Y1505">
        <v>0</v>
      </c>
      <c r="Z1505">
        <f t="shared" si="46"/>
        <v>1</v>
      </c>
      <c r="AA1505">
        <f t="shared" si="47"/>
        <v>1101</v>
      </c>
      <c r="AB1505">
        <f>VLOOKUP(E1505,'Territory Map'!$A$2:$B$26,2,FALSE)</f>
        <v>6</v>
      </c>
    </row>
    <row r="1506" spans="1:28" x14ac:dyDescent="0.2">
      <c r="A1506" t="s">
        <v>1535</v>
      </c>
      <c r="B1506">
        <v>3</v>
      </c>
      <c r="C1506" s="1">
        <v>40909</v>
      </c>
      <c r="E1506">
        <v>10006</v>
      </c>
      <c r="F1506">
        <v>2</v>
      </c>
      <c r="G1506" t="s">
        <v>27</v>
      </c>
      <c r="H1506">
        <v>1988</v>
      </c>
      <c r="I1506" t="s">
        <v>24</v>
      </c>
      <c r="J1506">
        <v>2006</v>
      </c>
      <c r="K1506">
        <v>1</v>
      </c>
      <c r="L1506" t="s">
        <v>14</v>
      </c>
      <c r="M1506" t="s">
        <v>26</v>
      </c>
      <c r="N1506" t="s">
        <v>25</v>
      </c>
      <c r="O1506" t="s">
        <v>25</v>
      </c>
      <c r="P1506">
        <v>400000</v>
      </c>
      <c r="Q1506">
        <v>40000</v>
      </c>
      <c r="R1506">
        <v>200000</v>
      </c>
      <c r="S1506">
        <v>80000</v>
      </c>
      <c r="T1506">
        <v>300000</v>
      </c>
      <c r="U1506">
        <v>5000</v>
      </c>
      <c r="V1506">
        <v>250</v>
      </c>
      <c r="W1506">
        <v>4958</v>
      </c>
      <c r="X1506">
        <v>0</v>
      </c>
      <c r="Y1506">
        <v>0</v>
      </c>
      <c r="Z1506">
        <f t="shared" si="46"/>
        <v>1</v>
      </c>
      <c r="AA1506">
        <f t="shared" si="47"/>
        <v>4958</v>
      </c>
      <c r="AB1506">
        <f>VLOOKUP(E1506,'Territory Map'!$A$2:$B$26,2,FALSE)</f>
        <v>6</v>
      </c>
    </row>
    <row r="1507" spans="1:28" x14ac:dyDescent="0.2">
      <c r="A1507" t="s">
        <v>1536</v>
      </c>
      <c r="B1507">
        <v>3</v>
      </c>
      <c r="C1507" s="1">
        <v>40909</v>
      </c>
      <c r="D1507" s="1">
        <v>41091</v>
      </c>
      <c r="E1507">
        <v>10016</v>
      </c>
      <c r="F1507">
        <v>2</v>
      </c>
      <c r="G1507">
        <v>800</v>
      </c>
      <c r="H1507">
        <v>1999</v>
      </c>
      <c r="I1507" t="s">
        <v>24</v>
      </c>
      <c r="J1507">
        <v>1999</v>
      </c>
      <c r="K1507">
        <v>1</v>
      </c>
      <c r="L1507" t="s">
        <v>14</v>
      </c>
      <c r="M1507" t="s">
        <v>25</v>
      </c>
      <c r="N1507" t="s">
        <v>25</v>
      </c>
      <c r="O1507" t="s">
        <v>25</v>
      </c>
      <c r="P1507">
        <v>90000</v>
      </c>
      <c r="Q1507">
        <v>9000</v>
      </c>
      <c r="R1507">
        <v>54000</v>
      </c>
      <c r="S1507">
        <v>18000</v>
      </c>
      <c r="T1507">
        <v>300000</v>
      </c>
      <c r="U1507">
        <v>3000</v>
      </c>
      <c r="V1507">
        <v>500</v>
      </c>
      <c r="W1507">
        <v>1337</v>
      </c>
      <c r="X1507">
        <v>0</v>
      </c>
      <c r="Y1507">
        <v>0</v>
      </c>
      <c r="Z1507">
        <f t="shared" si="46"/>
        <v>0.5</v>
      </c>
      <c r="AA1507">
        <f t="shared" si="47"/>
        <v>668.5</v>
      </c>
      <c r="AB1507">
        <f>VLOOKUP(E1507,'Territory Map'!$A$2:$B$26,2,FALSE)</f>
        <v>6</v>
      </c>
    </row>
    <row r="1508" spans="1:28" x14ac:dyDescent="0.2">
      <c r="A1508" t="s">
        <v>1537</v>
      </c>
      <c r="B1508">
        <v>3</v>
      </c>
      <c r="C1508" s="1">
        <v>40909</v>
      </c>
      <c r="E1508">
        <v>10023</v>
      </c>
      <c r="F1508">
        <v>5</v>
      </c>
      <c r="G1508">
        <v>812</v>
      </c>
      <c r="H1508">
        <v>1991</v>
      </c>
      <c r="I1508" t="s">
        <v>22</v>
      </c>
      <c r="J1508">
        <v>1991</v>
      </c>
      <c r="K1508">
        <v>1</v>
      </c>
      <c r="L1508" t="s">
        <v>16</v>
      </c>
      <c r="M1508" t="s">
        <v>26</v>
      </c>
      <c r="N1508" t="s">
        <v>25</v>
      </c>
      <c r="O1508" t="s">
        <v>25</v>
      </c>
      <c r="P1508">
        <v>125000</v>
      </c>
      <c r="Q1508">
        <v>12500</v>
      </c>
      <c r="R1508">
        <v>87500</v>
      </c>
      <c r="S1508">
        <v>25000</v>
      </c>
      <c r="T1508">
        <v>100000</v>
      </c>
      <c r="U1508">
        <v>3000</v>
      </c>
      <c r="V1508">
        <v>250</v>
      </c>
      <c r="W1508">
        <v>1004</v>
      </c>
      <c r="X1508">
        <v>0</v>
      </c>
      <c r="Y1508">
        <v>0</v>
      </c>
      <c r="Z1508">
        <f t="shared" si="46"/>
        <v>1</v>
      </c>
      <c r="AA1508">
        <f t="shared" si="47"/>
        <v>1004</v>
      </c>
      <c r="AB1508">
        <f>VLOOKUP(E1508,'Territory Map'!$A$2:$B$26,2,FALSE)</f>
        <v>4</v>
      </c>
    </row>
    <row r="1509" spans="1:28" x14ac:dyDescent="0.2">
      <c r="A1509" t="s">
        <v>1538</v>
      </c>
      <c r="B1509">
        <v>3</v>
      </c>
      <c r="C1509" s="1">
        <v>40909</v>
      </c>
      <c r="E1509">
        <v>10014</v>
      </c>
      <c r="F1509">
        <v>4</v>
      </c>
      <c r="G1509">
        <v>782</v>
      </c>
      <c r="H1509">
        <v>1966</v>
      </c>
      <c r="I1509" t="s">
        <v>23</v>
      </c>
      <c r="J1509">
        <v>1982</v>
      </c>
      <c r="K1509">
        <v>1</v>
      </c>
      <c r="L1509" t="s">
        <v>14</v>
      </c>
      <c r="M1509" t="s">
        <v>26</v>
      </c>
      <c r="N1509" t="s">
        <v>25</v>
      </c>
      <c r="O1509" t="s">
        <v>25</v>
      </c>
      <c r="P1509">
        <v>400000</v>
      </c>
      <c r="Q1509">
        <v>40000</v>
      </c>
      <c r="R1509">
        <v>200000</v>
      </c>
      <c r="S1509">
        <v>80000</v>
      </c>
      <c r="T1509">
        <v>100000</v>
      </c>
      <c r="U1509">
        <v>1000</v>
      </c>
      <c r="V1509">
        <v>250</v>
      </c>
      <c r="W1509">
        <v>5977</v>
      </c>
      <c r="X1509">
        <v>0</v>
      </c>
      <c r="Y1509">
        <v>0</v>
      </c>
      <c r="Z1509">
        <f t="shared" si="46"/>
        <v>1</v>
      </c>
      <c r="AA1509">
        <f t="shared" si="47"/>
        <v>5977</v>
      </c>
      <c r="AB1509">
        <f>VLOOKUP(E1509,'Territory Map'!$A$2:$B$26,2,FALSE)</f>
        <v>1</v>
      </c>
    </row>
    <row r="1510" spans="1:28" x14ac:dyDescent="0.2">
      <c r="A1510" t="s">
        <v>1539</v>
      </c>
      <c r="B1510">
        <v>3</v>
      </c>
      <c r="C1510" s="1">
        <v>40909</v>
      </c>
      <c r="E1510">
        <v>10025</v>
      </c>
      <c r="F1510">
        <v>3</v>
      </c>
      <c r="G1510">
        <v>800</v>
      </c>
      <c r="H1510">
        <v>2004</v>
      </c>
      <c r="I1510" t="s">
        <v>22</v>
      </c>
      <c r="J1510">
        <v>2004</v>
      </c>
      <c r="K1510">
        <v>1</v>
      </c>
      <c r="L1510" t="s">
        <v>16</v>
      </c>
      <c r="M1510" t="s">
        <v>26</v>
      </c>
      <c r="N1510" t="s">
        <v>25</v>
      </c>
      <c r="O1510" t="s">
        <v>25</v>
      </c>
      <c r="P1510">
        <v>50000</v>
      </c>
      <c r="Q1510">
        <v>5000</v>
      </c>
      <c r="R1510">
        <v>25000</v>
      </c>
      <c r="S1510">
        <v>10000</v>
      </c>
      <c r="T1510">
        <v>100000</v>
      </c>
      <c r="U1510">
        <v>5000</v>
      </c>
      <c r="V1510">
        <v>500</v>
      </c>
      <c r="W1510">
        <v>398</v>
      </c>
      <c r="X1510">
        <v>0</v>
      </c>
      <c r="Y1510">
        <v>0</v>
      </c>
      <c r="Z1510">
        <f t="shared" si="46"/>
        <v>1</v>
      </c>
      <c r="AA1510">
        <f t="shared" si="47"/>
        <v>398</v>
      </c>
      <c r="AB1510">
        <f>VLOOKUP(E1510,'Territory Map'!$A$2:$B$26,2,FALSE)</f>
        <v>7</v>
      </c>
    </row>
    <row r="1511" spans="1:28" x14ac:dyDescent="0.2">
      <c r="A1511" t="s">
        <v>1540</v>
      </c>
      <c r="B1511">
        <v>3</v>
      </c>
      <c r="C1511" s="1">
        <v>40909</v>
      </c>
      <c r="E1511">
        <v>10007</v>
      </c>
      <c r="F1511">
        <v>2</v>
      </c>
      <c r="G1511">
        <v>900</v>
      </c>
      <c r="H1511">
        <v>1957</v>
      </c>
      <c r="I1511" t="s">
        <v>22</v>
      </c>
      <c r="J1511">
        <v>1970</v>
      </c>
      <c r="K1511">
        <v>1</v>
      </c>
      <c r="L1511" t="s">
        <v>14</v>
      </c>
      <c r="M1511" t="s">
        <v>26</v>
      </c>
      <c r="N1511" t="s">
        <v>25</v>
      </c>
      <c r="O1511" t="s">
        <v>25</v>
      </c>
      <c r="P1511">
        <v>100000</v>
      </c>
      <c r="Q1511">
        <v>10000</v>
      </c>
      <c r="R1511">
        <v>70000</v>
      </c>
      <c r="S1511">
        <v>20000</v>
      </c>
      <c r="T1511">
        <v>300000</v>
      </c>
      <c r="U1511">
        <v>5000</v>
      </c>
      <c r="V1511">
        <v>500</v>
      </c>
      <c r="W1511">
        <v>713</v>
      </c>
      <c r="X1511">
        <v>0</v>
      </c>
      <c r="Y1511">
        <v>0</v>
      </c>
      <c r="Z1511">
        <f t="shared" si="46"/>
        <v>1</v>
      </c>
      <c r="AA1511">
        <f t="shared" si="47"/>
        <v>713</v>
      </c>
      <c r="AB1511">
        <f>VLOOKUP(E1511,'Territory Map'!$A$2:$B$26,2,FALSE)</f>
        <v>3</v>
      </c>
    </row>
    <row r="1512" spans="1:28" x14ac:dyDescent="0.2">
      <c r="A1512" t="s">
        <v>1541</v>
      </c>
      <c r="B1512">
        <v>3</v>
      </c>
      <c r="C1512" s="1">
        <v>40909</v>
      </c>
      <c r="E1512">
        <v>10017</v>
      </c>
      <c r="F1512">
        <v>3</v>
      </c>
      <c r="G1512">
        <v>650</v>
      </c>
      <c r="H1512">
        <v>1987</v>
      </c>
      <c r="I1512" t="s">
        <v>22</v>
      </c>
      <c r="J1512">
        <v>1987</v>
      </c>
      <c r="K1512">
        <v>1</v>
      </c>
      <c r="L1512" t="s">
        <v>14</v>
      </c>
      <c r="M1512" t="s">
        <v>26</v>
      </c>
      <c r="N1512" t="s">
        <v>26</v>
      </c>
      <c r="O1512" t="s">
        <v>25</v>
      </c>
      <c r="P1512">
        <v>70000</v>
      </c>
      <c r="Q1512">
        <v>7000</v>
      </c>
      <c r="R1512">
        <v>49000</v>
      </c>
      <c r="S1512">
        <v>14000</v>
      </c>
      <c r="T1512">
        <v>300000</v>
      </c>
      <c r="U1512">
        <v>5000</v>
      </c>
      <c r="V1512">
        <v>1000</v>
      </c>
      <c r="W1512">
        <v>1223</v>
      </c>
      <c r="X1512">
        <v>0</v>
      </c>
      <c r="Y1512">
        <v>0</v>
      </c>
      <c r="Z1512">
        <f t="shared" si="46"/>
        <v>1</v>
      </c>
      <c r="AA1512">
        <f t="shared" si="47"/>
        <v>1223</v>
      </c>
      <c r="AB1512">
        <f>VLOOKUP(E1512,'Territory Map'!$A$2:$B$26,2,FALSE)</f>
        <v>3</v>
      </c>
    </row>
    <row r="1513" spans="1:28" x14ac:dyDescent="0.2">
      <c r="A1513" t="s">
        <v>1542</v>
      </c>
      <c r="B1513">
        <v>3</v>
      </c>
      <c r="C1513" s="1">
        <v>40909</v>
      </c>
      <c r="E1513">
        <v>10002</v>
      </c>
      <c r="F1513">
        <v>3</v>
      </c>
      <c r="G1513">
        <v>679</v>
      </c>
      <c r="H1513">
        <v>2004</v>
      </c>
      <c r="I1513" t="s">
        <v>22</v>
      </c>
      <c r="J1513">
        <v>2004</v>
      </c>
      <c r="K1513">
        <v>7</v>
      </c>
      <c r="L1513" t="s">
        <v>15</v>
      </c>
      <c r="M1513" t="s">
        <v>26</v>
      </c>
      <c r="N1513" t="s">
        <v>25</v>
      </c>
      <c r="O1513" t="s">
        <v>25</v>
      </c>
      <c r="P1513">
        <v>100000</v>
      </c>
      <c r="Q1513">
        <v>10000</v>
      </c>
      <c r="R1513">
        <v>50000</v>
      </c>
      <c r="S1513">
        <v>20000</v>
      </c>
      <c r="T1513">
        <v>300000</v>
      </c>
      <c r="U1513">
        <v>1000</v>
      </c>
      <c r="V1513">
        <v>500</v>
      </c>
      <c r="W1513">
        <v>1339</v>
      </c>
      <c r="X1513">
        <v>0</v>
      </c>
      <c r="Y1513">
        <v>0</v>
      </c>
      <c r="Z1513">
        <f t="shared" si="46"/>
        <v>1</v>
      </c>
      <c r="AA1513">
        <f t="shared" si="47"/>
        <v>1339</v>
      </c>
      <c r="AB1513">
        <f>VLOOKUP(E1513,'Territory Map'!$A$2:$B$26,2,FALSE)</f>
        <v>5</v>
      </c>
    </row>
    <row r="1514" spans="1:28" x14ac:dyDescent="0.2">
      <c r="A1514" t="s">
        <v>1543</v>
      </c>
      <c r="B1514">
        <v>3</v>
      </c>
      <c r="C1514" s="1">
        <v>40909</v>
      </c>
      <c r="E1514">
        <v>10025</v>
      </c>
      <c r="F1514">
        <v>3</v>
      </c>
      <c r="G1514">
        <v>697</v>
      </c>
      <c r="H1514">
        <v>1956</v>
      </c>
      <c r="I1514" t="s">
        <v>22</v>
      </c>
      <c r="J1514">
        <v>1967</v>
      </c>
      <c r="K1514">
        <v>1</v>
      </c>
      <c r="L1514" t="s">
        <v>16</v>
      </c>
      <c r="M1514" t="s">
        <v>26</v>
      </c>
      <c r="N1514" t="s">
        <v>25</v>
      </c>
      <c r="O1514" t="s">
        <v>25</v>
      </c>
      <c r="P1514">
        <v>150000</v>
      </c>
      <c r="Q1514">
        <v>15000</v>
      </c>
      <c r="R1514">
        <v>75000</v>
      </c>
      <c r="S1514">
        <v>30000</v>
      </c>
      <c r="T1514">
        <v>100000</v>
      </c>
      <c r="U1514">
        <v>5000</v>
      </c>
      <c r="V1514">
        <v>500</v>
      </c>
      <c r="W1514">
        <v>2715</v>
      </c>
      <c r="X1514">
        <v>0</v>
      </c>
      <c r="Y1514">
        <v>0</v>
      </c>
      <c r="Z1514">
        <f t="shared" si="46"/>
        <v>1</v>
      </c>
      <c r="AA1514">
        <f t="shared" si="47"/>
        <v>2715</v>
      </c>
      <c r="AB1514">
        <f>VLOOKUP(E1514,'Territory Map'!$A$2:$B$26,2,FALSE)</f>
        <v>7</v>
      </c>
    </row>
    <row r="1515" spans="1:28" x14ac:dyDescent="0.2">
      <c r="A1515" t="s">
        <v>1544</v>
      </c>
      <c r="B1515">
        <v>3</v>
      </c>
      <c r="C1515" s="1">
        <v>40909</v>
      </c>
      <c r="E1515">
        <v>10008</v>
      </c>
      <c r="F1515">
        <v>3</v>
      </c>
      <c r="G1515">
        <v>885</v>
      </c>
      <c r="H1515">
        <v>1989</v>
      </c>
      <c r="I1515" t="s">
        <v>22</v>
      </c>
      <c r="J1515">
        <v>1989</v>
      </c>
      <c r="K1515">
        <v>1</v>
      </c>
      <c r="L1515" t="s">
        <v>14</v>
      </c>
      <c r="M1515" t="s">
        <v>26</v>
      </c>
      <c r="N1515" t="s">
        <v>25</v>
      </c>
      <c r="O1515" t="s">
        <v>25</v>
      </c>
      <c r="P1515">
        <v>50000</v>
      </c>
      <c r="Q1515">
        <v>5000</v>
      </c>
      <c r="R1515">
        <v>25000</v>
      </c>
      <c r="S1515">
        <v>10000</v>
      </c>
      <c r="T1515">
        <v>100000</v>
      </c>
      <c r="U1515">
        <v>3000</v>
      </c>
      <c r="V1515">
        <v>1000</v>
      </c>
      <c r="W1515">
        <v>432</v>
      </c>
      <c r="X1515">
        <v>0</v>
      </c>
      <c r="Y1515">
        <v>0</v>
      </c>
      <c r="Z1515">
        <f t="shared" si="46"/>
        <v>1</v>
      </c>
      <c r="AA1515">
        <f t="shared" si="47"/>
        <v>432</v>
      </c>
      <c r="AB1515">
        <f>VLOOKUP(E1515,'Territory Map'!$A$2:$B$26,2,FALSE)</f>
        <v>1</v>
      </c>
    </row>
    <row r="1516" spans="1:28" x14ac:dyDescent="0.2">
      <c r="A1516" t="s">
        <v>1545</v>
      </c>
      <c r="B1516">
        <v>3</v>
      </c>
      <c r="C1516" s="1">
        <v>40909</v>
      </c>
      <c r="E1516">
        <v>10007</v>
      </c>
      <c r="F1516">
        <v>2</v>
      </c>
      <c r="G1516">
        <v>686</v>
      </c>
      <c r="H1516">
        <v>1967</v>
      </c>
      <c r="I1516" t="s">
        <v>24</v>
      </c>
      <c r="J1516">
        <v>2009</v>
      </c>
      <c r="K1516">
        <v>1</v>
      </c>
      <c r="L1516" t="s">
        <v>14</v>
      </c>
      <c r="M1516" t="s">
        <v>26</v>
      </c>
      <c r="N1516" t="s">
        <v>26</v>
      </c>
      <c r="O1516" t="s">
        <v>25</v>
      </c>
      <c r="P1516">
        <v>150000</v>
      </c>
      <c r="Q1516">
        <v>15000</v>
      </c>
      <c r="R1516">
        <v>75000</v>
      </c>
      <c r="S1516">
        <v>30000</v>
      </c>
      <c r="T1516">
        <v>300000</v>
      </c>
      <c r="U1516">
        <v>1000</v>
      </c>
      <c r="V1516">
        <v>1000</v>
      </c>
      <c r="W1516">
        <v>2402</v>
      </c>
      <c r="X1516">
        <v>0</v>
      </c>
      <c r="Y1516">
        <v>0</v>
      </c>
      <c r="Z1516">
        <f t="shared" si="46"/>
        <v>1</v>
      </c>
      <c r="AA1516">
        <f t="shared" si="47"/>
        <v>2402</v>
      </c>
      <c r="AB1516">
        <f>VLOOKUP(E1516,'Territory Map'!$A$2:$B$26,2,FALSE)</f>
        <v>3</v>
      </c>
    </row>
    <row r="1517" spans="1:28" x14ac:dyDescent="0.2">
      <c r="A1517" t="s">
        <v>1546</v>
      </c>
      <c r="B1517">
        <v>3</v>
      </c>
      <c r="C1517" s="1">
        <v>40909</v>
      </c>
      <c r="E1517">
        <v>10019</v>
      </c>
      <c r="F1517">
        <v>4</v>
      </c>
      <c r="G1517">
        <v>763</v>
      </c>
      <c r="H1517">
        <v>1983</v>
      </c>
      <c r="I1517" t="s">
        <v>22</v>
      </c>
      <c r="J1517">
        <v>2003</v>
      </c>
      <c r="K1517">
        <v>1</v>
      </c>
      <c r="L1517" t="s">
        <v>14</v>
      </c>
      <c r="M1517" t="s">
        <v>26</v>
      </c>
      <c r="N1517" t="s">
        <v>25</v>
      </c>
      <c r="O1517" t="s">
        <v>25</v>
      </c>
      <c r="P1517">
        <v>50000</v>
      </c>
      <c r="Q1517">
        <v>5000</v>
      </c>
      <c r="R1517">
        <v>25000</v>
      </c>
      <c r="S1517">
        <v>10000</v>
      </c>
      <c r="T1517">
        <v>300000</v>
      </c>
      <c r="U1517">
        <v>1000</v>
      </c>
      <c r="V1517">
        <v>1000</v>
      </c>
      <c r="W1517">
        <v>766</v>
      </c>
      <c r="X1517">
        <v>0</v>
      </c>
      <c r="Y1517">
        <v>0</v>
      </c>
      <c r="Z1517">
        <f t="shared" si="46"/>
        <v>1</v>
      </c>
      <c r="AA1517">
        <f t="shared" si="47"/>
        <v>766</v>
      </c>
      <c r="AB1517">
        <f>VLOOKUP(E1517,'Territory Map'!$A$2:$B$26,2,FALSE)</f>
        <v>1</v>
      </c>
    </row>
    <row r="1518" spans="1:28" x14ac:dyDescent="0.2">
      <c r="A1518" t="s">
        <v>1547</v>
      </c>
      <c r="B1518">
        <v>3</v>
      </c>
      <c r="C1518" s="1">
        <v>40909</v>
      </c>
      <c r="E1518">
        <v>10023</v>
      </c>
      <c r="F1518">
        <v>2</v>
      </c>
      <c r="G1518">
        <v>900</v>
      </c>
      <c r="H1518">
        <v>1972</v>
      </c>
      <c r="I1518" t="s">
        <v>23</v>
      </c>
      <c r="J1518">
        <v>1972</v>
      </c>
      <c r="K1518">
        <v>1</v>
      </c>
      <c r="L1518" t="s">
        <v>16</v>
      </c>
      <c r="M1518" t="s">
        <v>26</v>
      </c>
      <c r="N1518" t="s">
        <v>26</v>
      </c>
      <c r="O1518" t="s">
        <v>25</v>
      </c>
      <c r="P1518">
        <v>100000</v>
      </c>
      <c r="Q1518">
        <v>10000</v>
      </c>
      <c r="R1518">
        <v>60000</v>
      </c>
      <c r="S1518">
        <v>20000</v>
      </c>
      <c r="T1518">
        <v>500000</v>
      </c>
      <c r="U1518">
        <v>3000</v>
      </c>
      <c r="V1518">
        <v>250</v>
      </c>
      <c r="W1518">
        <v>365</v>
      </c>
      <c r="X1518">
        <v>1</v>
      </c>
      <c r="Y1518">
        <v>600</v>
      </c>
      <c r="Z1518">
        <f t="shared" si="46"/>
        <v>1</v>
      </c>
      <c r="AA1518">
        <f t="shared" si="47"/>
        <v>365</v>
      </c>
      <c r="AB1518">
        <f>VLOOKUP(E1518,'Territory Map'!$A$2:$B$26,2,FALSE)</f>
        <v>4</v>
      </c>
    </row>
    <row r="1519" spans="1:28" x14ac:dyDescent="0.2">
      <c r="A1519" t="s">
        <v>1548</v>
      </c>
      <c r="B1519">
        <v>3</v>
      </c>
      <c r="C1519" s="1">
        <v>40909</v>
      </c>
      <c r="D1519" s="1">
        <v>41091</v>
      </c>
      <c r="E1519">
        <v>10007</v>
      </c>
      <c r="F1519">
        <v>5</v>
      </c>
      <c r="G1519">
        <v>679</v>
      </c>
      <c r="H1519">
        <v>2003</v>
      </c>
      <c r="I1519" t="s">
        <v>22</v>
      </c>
      <c r="J1519">
        <v>2003</v>
      </c>
      <c r="K1519">
        <v>1</v>
      </c>
      <c r="L1519" t="s">
        <v>14</v>
      </c>
      <c r="M1519" t="s">
        <v>26</v>
      </c>
      <c r="N1519" t="s">
        <v>26</v>
      </c>
      <c r="O1519" t="s">
        <v>25</v>
      </c>
      <c r="P1519">
        <v>125000</v>
      </c>
      <c r="Q1519">
        <v>12500</v>
      </c>
      <c r="R1519">
        <v>62500</v>
      </c>
      <c r="S1519">
        <v>25000</v>
      </c>
      <c r="T1519">
        <v>100000</v>
      </c>
      <c r="U1519">
        <v>3000</v>
      </c>
      <c r="V1519">
        <v>500</v>
      </c>
      <c r="W1519">
        <v>2072</v>
      </c>
      <c r="X1519">
        <v>0</v>
      </c>
      <c r="Y1519">
        <v>0</v>
      </c>
      <c r="Z1519">
        <f t="shared" si="46"/>
        <v>0.5</v>
      </c>
      <c r="AA1519">
        <f t="shared" si="47"/>
        <v>1036</v>
      </c>
      <c r="AB1519">
        <f>VLOOKUP(E1519,'Territory Map'!$A$2:$B$26,2,FALSE)</f>
        <v>3</v>
      </c>
    </row>
    <row r="1520" spans="1:28" x14ac:dyDescent="0.2">
      <c r="A1520" t="s">
        <v>1549</v>
      </c>
      <c r="B1520">
        <v>3</v>
      </c>
      <c r="C1520" s="1">
        <v>40909</v>
      </c>
      <c r="E1520">
        <v>10025</v>
      </c>
      <c r="F1520">
        <v>2</v>
      </c>
      <c r="G1520">
        <v>900</v>
      </c>
      <c r="H1520">
        <v>1966</v>
      </c>
      <c r="I1520" t="s">
        <v>23</v>
      </c>
      <c r="J1520">
        <v>1981</v>
      </c>
      <c r="K1520">
        <v>1</v>
      </c>
      <c r="L1520" t="s">
        <v>14</v>
      </c>
      <c r="M1520" t="s">
        <v>25</v>
      </c>
      <c r="N1520" t="s">
        <v>25</v>
      </c>
      <c r="O1520" t="s">
        <v>25</v>
      </c>
      <c r="P1520">
        <v>200000</v>
      </c>
      <c r="Q1520">
        <v>20000</v>
      </c>
      <c r="R1520">
        <v>100000</v>
      </c>
      <c r="S1520">
        <v>40000</v>
      </c>
      <c r="T1520">
        <v>100000</v>
      </c>
      <c r="U1520">
        <v>3000</v>
      </c>
      <c r="V1520">
        <v>500</v>
      </c>
      <c r="W1520">
        <v>1581</v>
      </c>
      <c r="X1520">
        <v>0</v>
      </c>
      <c r="Y1520">
        <v>0</v>
      </c>
      <c r="Z1520">
        <f t="shared" si="46"/>
        <v>1</v>
      </c>
      <c r="AA1520">
        <f t="shared" si="47"/>
        <v>1581</v>
      </c>
      <c r="AB1520">
        <f>VLOOKUP(E1520,'Territory Map'!$A$2:$B$26,2,FALSE)</f>
        <v>7</v>
      </c>
    </row>
    <row r="1521" spans="1:28" x14ac:dyDescent="0.2">
      <c r="A1521" t="s">
        <v>1550</v>
      </c>
      <c r="B1521">
        <v>3</v>
      </c>
      <c r="C1521" s="1">
        <v>40909</v>
      </c>
      <c r="E1521">
        <v>10007</v>
      </c>
      <c r="F1521">
        <v>3</v>
      </c>
      <c r="G1521">
        <v>664</v>
      </c>
      <c r="H1521">
        <v>1989</v>
      </c>
      <c r="I1521" t="s">
        <v>22</v>
      </c>
      <c r="J1521">
        <v>1989</v>
      </c>
      <c r="K1521">
        <v>1</v>
      </c>
      <c r="L1521" t="s">
        <v>14</v>
      </c>
      <c r="M1521" t="s">
        <v>26</v>
      </c>
      <c r="N1521" t="s">
        <v>25</v>
      </c>
      <c r="O1521" t="s">
        <v>25</v>
      </c>
      <c r="P1521">
        <v>70000</v>
      </c>
      <c r="Q1521">
        <v>7000</v>
      </c>
      <c r="R1521">
        <v>35000</v>
      </c>
      <c r="S1521">
        <v>14000</v>
      </c>
      <c r="T1521">
        <v>300000</v>
      </c>
      <c r="U1521">
        <v>3000</v>
      </c>
      <c r="V1521">
        <v>500</v>
      </c>
      <c r="W1521">
        <v>1394</v>
      </c>
      <c r="X1521">
        <v>0</v>
      </c>
      <c r="Y1521">
        <v>0</v>
      </c>
      <c r="Z1521">
        <f t="shared" si="46"/>
        <v>1</v>
      </c>
      <c r="AA1521">
        <f t="shared" si="47"/>
        <v>1394</v>
      </c>
      <c r="AB1521">
        <f>VLOOKUP(E1521,'Territory Map'!$A$2:$B$26,2,FALSE)</f>
        <v>3</v>
      </c>
    </row>
    <row r="1522" spans="1:28" x14ac:dyDescent="0.2">
      <c r="A1522" t="s">
        <v>1551</v>
      </c>
      <c r="B1522">
        <v>3</v>
      </c>
      <c r="C1522" s="1">
        <v>40909</v>
      </c>
      <c r="E1522">
        <v>10008</v>
      </c>
      <c r="F1522">
        <v>4</v>
      </c>
      <c r="G1522">
        <v>820</v>
      </c>
      <c r="H1522">
        <v>1992</v>
      </c>
      <c r="I1522" t="s">
        <v>22</v>
      </c>
      <c r="J1522">
        <v>1992</v>
      </c>
      <c r="K1522">
        <v>1</v>
      </c>
      <c r="L1522" t="s">
        <v>14</v>
      </c>
      <c r="M1522" t="s">
        <v>26</v>
      </c>
      <c r="N1522" t="s">
        <v>25</v>
      </c>
      <c r="O1522" t="s">
        <v>25</v>
      </c>
      <c r="P1522">
        <v>400000</v>
      </c>
      <c r="Q1522">
        <v>40000</v>
      </c>
      <c r="R1522">
        <v>200000</v>
      </c>
      <c r="S1522">
        <v>80000</v>
      </c>
      <c r="T1522">
        <v>100000</v>
      </c>
      <c r="U1522">
        <v>1000</v>
      </c>
      <c r="V1522">
        <v>250</v>
      </c>
      <c r="W1522">
        <v>4066</v>
      </c>
      <c r="X1522">
        <v>0</v>
      </c>
      <c r="Y1522">
        <v>0</v>
      </c>
      <c r="Z1522">
        <f t="shared" si="46"/>
        <v>1</v>
      </c>
      <c r="AA1522">
        <f t="shared" si="47"/>
        <v>4066</v>
      </c>
      <c r="AB1522">
        <f>VLOOKUP(E1522,'Territory Map'!$A$2:$B$26,2,FALSE)</f>
        <v>1</v>
      </c>
    </row>
    <row r="1523" spans="1:28" x14ac:dyDescent="0.2">
      <c r="A1523" t="s">
        <v>1552</v>
      </c>
      <c r="B1523">
        <v>3</v>
      </c>
      <c r="C1523" s="1">
        <v>40909</v>
      </c>
      <c r="E1523">
        <v>10008</v>
      </c>
      <c r="F1523">
        <v>3</v>
      </c>
      <c r="G1523">
        <v>696</v>
      </c>
      <c r="H1523">
        <v>2004</v>
      </c>
      <c r="I1523" t="s">
        <v>22</v>
      </c>
      <c r="J1523">
        <v>2004</v>
      </c>
      <c r="K1523">
        <v>1</v>
      </c>
      <c r="L1523" t="s">
        <v>15</v>
      </c>
      <c r="M1523" t="s">
        <v>25</v>
      </c>
      <c r="N1523" t="s">
        <v>25</v>
      </c>
      <c r="O1523" t="s">
        <v>25</v>
      </c>
      <c r="P1523">
        <v>300000</v>
      </c>
      <c r="Q1523">
        <v>30000</v>
      </c>
      <c r="R1523">
        <v>150000</v>
      </c>
      <c r="S1523">
        <v>60000</v>
      </c>
      <c r="T1523">
        <v>100000</v>
      </c>
      <c r="U1523">
        <v>1000</v>
      </c>
      <c r="V1523">
        <v>500</v>
      </c>
      <c r="W1523">
        <v>3261</v>
      </c>
      <c r="X1523">
        <v>0</v>
      </c>
      <c r="Y1523">
        <v>0</v>
      </c>
      <c r="Z1523">
        <f t="shared" si="46"/>
        <v>1</v>
      </c>
      <c r="AA1523">
        <f t="shared" si="47"/>
        <v>3261</v>
      </c>
      <c r="AB1523">
        <f>VLOOKUP(E1523,'Territory Map'!$A$2:$B$26,2,FALSE)</f>
        <v>1</v>
      </c>
    </row>
    <row r="1524" spans="1:28" x14ac:dyDescent="0.2">
      <c r="A1524" t="s">
        <v>1553</v>
      </c>
      <c r="B1524">
        <v>3</v>
      </c>
      <c r="C1524" s="1">
        <v>40909</v>
      </c>
      <c r="E1524">
        <v>10015</v>
      </c>
      <c r="F1524">
        <v>4</v>
      </c>
      <c r="G1524">
        <v>800</v>
      </c>
      <c r="H1524">
        <v>2008</v>
      </c>
      <c r="I1524" t="s">
        <v>22</v>
      </c>
      <c r="J1524">
        <v>2008</v>
      </c>
      <c r="K1524">
        <v>7</v>
      </c>
      <c r="L1524" t="s">
        <v>14</v>
      </c>
      <c r="M1524" t="s">
        <v>26</v>
      </c>
      <c r="N1524" t="s">
        <v>25</v>
      </c>
      <c r="O1524" t="s">
        <v>25</v>
      </c>
      <c r="P1524">
        <v>60000</v>
      </c>
      <c r="Q1524">
        <v>6000</v>
      </c>
      <c r="R1524">
        <v>30000</v>
      </c>
      <c r="S1524">
        <v>12000</v>
      </c>
      <c r="T1524">
        <v>300000</v>
      </c>
      <c r="U1524">
        <v>3000</v>
      </c>
      <c r="V1524">
        <v>500</v>
      </c>
      <c r="W1524">
        <v>954</v>
      </c>
      <c r="X1524">
        <v>0</v>
      </c>
      <c r="Y1524">
        <v>0</v>
      </c>
      <c r="Z1524">
        <f t="shared" si="46"/>
        <v>1</v>
      </c>
      <c r="AA1524">
        <f t="shared" si="47"/>
        <v>954</v>
      </c>
      <c r="AB1524">
        <f>VLOOKUP(E1524,'Territory Map'!$A$2:$B$26,2,FALSE)</f>
        <v>7</v>
      </c>
    </row>
    <row r="1525" spans="1:28" x14ac:dyDescent="0.2">
      <c r="A1525" t="s">
        <v>1554</v>
      </c>
      <c r="B1525">
        <v>3</v>
      </c>
      <c r="C1525" s="1">
        <v>40909</v>
      </c>
      <c r="D1525" s="1">
        <v>41091</v>
      </c>
      <c r="E1525">
        <v>10024</v>
      </c>
      <c r="F1525">
        <v>2</v>
      </c>
      <c r="G1525">
        <v>691</v>
      </c>
      <c r="H1525">
        <v>1961</v>
      </c>
      <c r="I1525" t="s">
        <v>24</v>
      </c>
      <c r="J1525">
        <v>1985</v>
      </c>
      <c r="K1525">
        <v>1</v>
      </c>
      <c r="L1525" t="s">
        <v>16</v>
      </c>
      <c r="M1525" t="s">
        <v>26</v>
      </c>
      <c r="N1525" t="s">
        <v>25</v>
      </c>
      <c r="O1525" t="s">
        <v>25</v>
      </c>
      <c r="P1525">
        <v>300000</v>
      </c>
      <c r="Q1525">
        <v>30000</v>
      </c>
      <c r="R1525">
        <v>150000</v>
      </c>
      <c r="S1525">
        <v>60000</v>
      </c>
      <c r="T1525">
        <v>300000</v>
      </c>
      <c r="U1525">
        <v>5000</v>
      </c>
      <c r="V1525">
        <v>500</v>
      </c>
      <c r="W1525">
        <v>3408</v>
      </c>
      <c r="X1525">
        <v>0</v>
      </c>
      <c r="Y1525">
        <v>0</v>
      </c>
      <c r="Z1525">
        <f t="shared" si="46"/>
        <v>0.5</v>
      </c>
      <c r="AA1525">
        <f t="shared" si="47"/>
        <v>1704</v>
      </c>
      <c r="AB1525">
        <f>VLOOKUP(E1525,'Territory Map'!$A$2:$B$26,2,FALSE)</f>
        <v>4</v>
      </c>
    </row>
    <row r="1526" spans="1:28" x14ac:dyDescent="0.2">
      <c r="A1526" t="s">
        <v>1555</v>
      </c>
      <c r="B1526">
        <v>3</v>
      </c>
      <c r="C1526" s="1">
        <v>40909</v>
      </c>
      <c r="E1526">
        <v>10018</v>
      </c>
      <c r="F1526">
        <v>2</v>
      </c>
      <c r="G1526">
        <v>721</v>
      </c>
      <c r="H1526">
        <v>1951</v>
      </c>
      <c r="I1526" t="s">
        <v>22</v>
      </c>
      <c r="J1526">
        <v>2005</v>
      </c>
      <c r="K1526">
        <v>1</v>
      </c>
      <c r="L1526" t="s">
        <v>16</v>
      </c>
      <c r="M1526" t="s">
        <v>26</v>
      </c>
      <c r="N1526" t="s">
        <v>25</v>
      </c>
      <c r="O1526" t="s">
        <v>25</v>
      </c>
      <c r="P1526">
        <v>400000</v>
      </c>
      <c r="Q1526">
        <v>40000</v>
      </c>
      <c r="R1526">
        <v>200000</v>
      </c>
      <c r="S1526">
        <v>80000</v>
      </c>
      <c r="T1526">
        <v>500000</v>
      </c>
      <c r="U1526">
        <v>3000</v>
      </c>
      <c r="V1526">
        <v>1000</v>
      </c>
      <c r="W1526">
        <v>1784</v>
      </c>
      <c r="X1526">
        <v>0</v>
      </c>
      <c r="Y1526">
        <v>0</v>
      </c>
      <c r="Z1526">
        <f t="shared" si="46"/>
        <v>1</v>
      </c>
      <c r="AA1526">
        <f t="shared" si="47"/>
        <v>1784</v>
      </c>
      <c r="AB1526">
        <f>VLOOKUP(E1526,'Territory Map'!$A$2:$B$26,2,FALSE)</f>
        <v>2</v>
      </c>
    </row>
    <row r="1527" spans="1:28" x14ac:dyDescent="0.2">
      <c r="A1527" t="s">
        <v>1556</v>
      </c>
      <c r="B1527">
        <v>3</v>
      </c>
      <c r="C1527" s="1">
        <v>40909</v>
      </c>
      <c r="D1527" s="1">
        <v>41091</v>
      </c>
      <c r="E1527">
        <v>10021</v>
      </c>
      <c r="F1527">
        <v>4</v>
      </c>
      <c r="G1527">
        <v>823</v>
      </c>
      <c r="H1527">
        <v>1997</v>
      </c>
      <c r="I1527" t="s">
        <v>22</v>
      </c>
      <c r="J1527">
        <v>1997</v>
      </c>
      <c r="K1527">
        <v>1</v>
      </c>
      <c r="L1527" t="s">
        <v>16</v>
      </c>
      <c r="M1527" t="s">
        <v>25</v>
      </c>
      <c r="N1527" t="s">
        <v>25</v>
      </c>
      <c r="O1527" t="s">
        <v>25</v>
      </c>
      <c r="P1527">
        <v>250000</v>
      </c>
      <c r="Q1527">
        <v>25000</v>
      </c>
      <c r="R1527">
        <v>125000</v>
      </c>
      <c r="S1527">
        <v>50000</v>
      </c>
      <c r="T1527">
        <v>500000</v>
      </c>
      <c r="U1527">
        <v>1000</v>
      </c>
      <c r="V1527">
        <v>500</v>
      </c>
      <c r="W1527">
        <v>1793</v>
      </c>
      <c r="X1527">
        <v>0</v>
      </c>
      <c r="Y1527">
        <v>0</v>
      </c>
      <c r="Z1527">
        <f t="shared" si="46"/>
        <v>0.5</v>
      </c>
      <c r="AA1527">
        <f t="shared" si="47"/>
        <v>896.5</v>
      </c>
      <c r="AB1527">
        <f>VLOOKUP(E1527,'Territory Map'!$A$2:$B$26,2,FALSE)</f>
        <v>6</v>
      </c>
    </row>
    <row r="1528" spans="1:28" x14ac:dyDescent="0.2">
      <c r="A1528" t="s">
        <v>1557</v>
      </c>
      <c r="B1528">
        <v>3</v>
      </c>
      <c r="C1528" s="1">
        <v>40909</v>
      </c>
      <c r="E1528">
        <v>10009</v>
      </c>
      <c r="F1528">
        <v>2</v>
      </c>
      <c r="G1528">
        <v>650</v>
      </c>
      <c r="H1528">
        <v>1951</v>
      </c>
      <c r="I1528" t="s">
        <v>23</v>
      </c>
      <c r="J1528">
        <v>2006</v>
      </c>
      <c r="K1528">
        <v>7</v>
      </c>
      <c r="L1528" t="s">
        <v>14</v>
      </c>
      <c r="M1528" t="s">
        <v>26</v>
      </c>
      <c r="N1528" t="s">
        <v>25</v>
      </c>
      <c r="O1528" t="s">
        <v>25</v>
      </c>
      <c r="P1528">
        <v>50000</v>
      </c>
      <c r="Q1528">
        <v>5000</v>
      </c>
      <c r="R1528">
        <v>25000</v>
      </c>
      <c r="S1528">
        <v>10000</v>
      </c>
      <c r="T1528">
        <v>500000</v>
      </c>
      <c r="U1528">
        <v>1000</v>
      </c>
      <c r="V1528">
        <v>500</v>
      </c>
      <c r="W1528">
        <v>1039</v>
      </c>
      <c r="X1528">
        <v>0</v>
      </c>
      <c r="Y1528">
        <v>0</v>
      </c>
      <c r="Z1528">
        <f t="shared" si="46"/>
        <v>1</v>
      </c>
      <c r="AA1528">
        <f t="shared" si="47"/>
        <v>1039</v>
      </c>
      <c r="AB1528">
        <f>VLOOKUP(E1528,'Territory Map'!$A$2:$B$26,2,FALSE)</f>
        <v>1</v>
      </c>
    </row>
    <row r="1529" spans="1:28" x14ac:dyDescent="0.2">
      <c r="A1529" t="s">
        <v>1558</v>
      </c>
      <c r="B1529">
        <v>3</v>
      </c>
      <c r="C1529" s="1">
        <v>40909</v>
      </c>
      <c r="E1529">
        <v>10001</v>
      </c>
      <c r="F1529">
        <v>4</v>
      </c>
      <c r="G1529">
        <v>800</v>
      </c>
      <c r="H1529">
        <v>1987</v>
      </c>
      <c r="I1529" t="s">
        <v>22</v>
      </c>
      <c r="J1529">
        <v>1988</v>
      </c>
      <c r="K1529">
        <v>1</v>
      </c>
      <c r="L1529" t="s">
        <v>15</v>
      </c>
      <c r="M1529" t="s">
        <v>26</v>
      </c>
      <c r="N1529" t="s">
        <v>26</v>
      </c>
      <c r="O1529" t="s">
        <v>25</v>
      </c>
      <c r="P1529">
        <v>150000</v>
      </c>
      <c r="Q1529">
        <v>15000</v>
      </c>
      <c r="R1529">
        <v>90000</v>
      </c>
      <c r="S1529">
        <v>30000</v>
      </c>
      <c r="T1529">
        <v>100000</v>
      </c>
      <c r="U1529">
        <v>5000</v>
      </c>
      <c r="V1529">
        <v>500</v>
      </c>
      <c r="W1529">
        <v>1678</v>
      </c>
      <c r="X1529">
        <v>0</v>
      </c>
      <c r="Y1529">
        <v>0</v>
      </c>
      <c r="Z1529">
        <f t="shared" si="46"/>
        <v>1</v>
      </c>
      <c r="AA1529">
        <f t="shared" si="47"/>
        <v>1678</v>
      </c>
      <c r="AB1529">
        <f>VLOOKUP(E1529,'Territory Map'!$A$2:$B$26,2,FALSE)</f>
        <v>6</v>
      </c>
    </row>
    <row r="1530" spans="1:28" x14ac:dyDescent="0.2">
      <c r="A1530" t="s">
        <v>1559</v>
      </c>
      <c r="B1530">
        <v>3</v>
      </c>
      <c r="C1530" s="1">
        <v>40909</v>
      </c>
      <c r="E1530">
        <v>10007</v>
      </c>
      <c r="F1530">
        <v>3</v>
      </c>
      <c r="G1530">
        <v>800</v>
      </c>
      <c r="H1530">
        <v>2004</v>
      </c>
      <c r="I1530" t="s">
        <v>22</v>
      </c>
      <c r="J1530">
        <v>2004</v>
      </c>
      <c r="K1530">
        <v>7</v>
      </c>
      <c r="L1530" t="s">
        <v>14</v>
      </c>
      <c r="M1530" t="s">
        <v>26</v>
      </c>
      <c r="N1530" t="s">
        <v>25</v>
      </c>
      <c r="O1530" t="s">
        <v>26</v>
      </c>
      <c r="P1530">
        <v>150000</v>
      </c>
      <c r="Q1530">
        <v>15000</v>
      </c>
      <c r="R1530">
        <v>105000</v>
      </c>
      <c r="S1530">
        <v>30000</v>
      </c>
      <c r="T1530">
        <v>500000</v>
      </c>
      <c r="U1530">
        <v>1000</v>
      </c>
      <c r="V1530">
        <v>500</v>
      </c>
      <c r="W1530">
        <v>1091</v>
      </c>
      <c r="X1530">
        <v>0</v>
      </c>
      <c r="Y1530">
        <v>0</v>
      </c>
      <c r="Z1530">
        <f t="shared" si="46"/>
        <v>1</v>
      </c>
      <c r="AA1530">
        <f t="shared" si="47"/>
        <v>1091</v>
      </c>
      <c r="AB1530">
        <f>VLOOKUP(E1530,'Territory Map'!$A$2:$B$26,2,FALSE)</f>
        <v>3</v>
      </c>
    </row>
    <row r="1531" spans="1:28" x14ac:dyDescent="0.2">
      <c r="A1531" t="s">
        <v>1560</v>
      </c>
      <c r="B1531">
        <v>3</v>
      </c>
      <c r="C1531" s="1">
        <v>40909</v>
      </c>
      <c r="D1531" s="1">
        <v>41091</v>
      </c>
      <c r="E1531">
        <v>10019</v>
      </c>
      <c r="F1531">
        <v>2</v>
      </c>
      <c r="G1531">
        <v>681</v>
      </c>
      <c r="H1531">
        <v>1976</v>
      </c>
      <c r="I1531" t="s">
        <v>22</v>
      </c>
      <c r="J1531">
        <v>1978</v>
      </c>
      <c r="K1531">
        <v>1</v>
      </c>
      <c r="L1531" t="s">
        <v>15</v>
      </c>
      <c r="M1531" t="s">
        <v>26</v>
      </c>
      <c r="N1531" t="s">
        <v>25</v>
      </c>
      <c r="O1531" t="s">
        <v>25</v>
      </c>
      <c r="P1531">
        <v>150000</v>
      </c>
      <c r="Q1531">
        <v>15000</v>
      </c>
      <c r="R1531">
        <v>75000</v>
      </c>
      <c r="S1531">
        <v>30000</v>
      </c>
      <c r="T1531">
        <v>100000</v>
      </c>
      <c r="U1531">
        <v>1000</v>
      </c>
      <c r="V1531">
        <v>500</v>
      </c>
      <c r="W1531">
        <v>2195</v>
      </c>
      <c r="X1531">
        <v>0</v>
      </c>
      <c r="Y1531">
        <v>0</v>
      </c>
      <c r="Z1531">
        <f t="shared" si="46"/>
        <v>0.5</v>
      </c>
      <c r="AA1531">
        <f t="shared" si="47"/>
        <v>1097.5</v>
      </c>
      <c r="AB1531">
        <f>VLOOKUP(E1531,'Territory Map'!$A$2:$B$26,2,FALSE)</f>
        <v>1</v>
      </c>
    </row>
    <row r="1532" spans="1:28" x14ac:dyDescent="0.2">
      <c r="A1532" t="s">
        <v>1561</v>
      </c>
      <c r="B1532">
        <v>3</v>
      </c>
      <c r="C1532" s="1">
        <v>40909</v>
      </c>
      <c r="D1532" s="1">
        <v>41091</v>
      </c>
      <c r="E1532">
        <v>10001</v>
      </c>
      <c r="F1532">
        <v>2</v>
      </c>
      <c r="G1532">
        <v>900</v>
      </c>
      <c r="H1532">
        <v>1993</v>
      </c>
      <c r="I1532" t="s">
        <v>23</v>
      </c>
      <c r="J1532">
        <v>2003</v>
      </c>
      <c r="K1532">
        <v>1</v>
      </c>
      <c r="L1532" t="s">
        <v>14</v>
      </c>
      <c r="M1532" t="s">
        <v>26</v>
      </c>
      <c r="N1532" t="s">
        <v>26</v>
      </c>
      <c r="O1532" t="s">
        <v>25</v>
      </c>
      <c r="P1532">
        <v>200000</v>
      </c>
      <c r="Q1532">
        <v>20000</v>
      </c>
      <c r="R1532">
        <v>120000</v>
      </c>
      <c r="S1532">
        <v>40000</v>
      </c>
      <c r="T1532">
        <v>100000</v>
      </c>
      <c r="U1532">
        <v>3000</v>
      </c>
      <c r="V1532">
        <v>500</v>
      </c>
      <c r="W1532">
        <v>1057</v>
      </c>
      <c r="X1532">
        <v>0</v>
      </c>
      <c r="Y1532">
        <v>0</v>
      </c>
      <c r="Z1532">
        <f t="shared" si="46"/>
        <v>0.5</v>
      </c>
      <c r="AA1532">
        <f t="shared" si="47"/>
        <v>528.5</v>
      </c>
      <c r="AB1532">
        <f>VLOOKUP(E1532,'Territory Map'!$A$2:$B$26,2,FALSE)</f>
        <v>6</v>
      </c>
    </row>
    <row r="1533" spans="1:28" x14ac:dyDescent="0.2">
      <c r="A1533" t="s">
        <v>1562</v>
      </c>
      <c r="B1533">
        <v>3</v>
      </c>
      <c r="C1533" s="1">
        <v>40909</v>
      </c>
      <c r="D1533" s="1">
        <v>41091</v>
      </c>
      <c r="E1533">
        <v>10007</v>
      </c>
      <c r="F1533">
        <v>3</v>
      </c>
      <c r="G1533">
        <v>672</v>
      </c>
      <c r="H1533">
        <v>1951</v>
      </c>
      <c r="I1533" t="s">
        <v>22</v>
      </c>
      <c r="J1533">
        <v>1997</v>
      </c>
      <c r="K1533">
        <v>1</v>
      </c>
      <c r="L1533" t="s">
        <v>14</v>
      </c>
      <c r="M1533" t="s">
        <v>26</v>
      </c>
      <c r="N1533" t="s">
        <v>25</v>
      </c>
      <c r="O1533" t="s">
        <v>25</v>
      </c>
      <c r="P1533">
        <v>70000</v>
      </c>
      <c r="Q1533">
        <v>7000</v>
      </c>
      <c r="R1533">
        <v>49000</v>
      </c>
      <c r="S1533">
        <v>14000</v>
      </c>
      <c r="T1533">
        <v>300000</v>
      </c>
      <c r="U1533">
        <v>1000</v>
      </c>
      <c r="V1533">
        <v>1000</v>
      </c>
      <c r="W1533">
        <v>1202</v>
      </c>
      <c r="X1533">
        <v>0</v>
      </c>
      <c r="Y1533">
        <v>0</v>
      </c>
      <c r="Z1533">
        <f t="shared" si="46"/>
        <v>0.5</v>
      </c>
      <c r="AA1533">
        <f t="shared" si="47"/>
        <v>601</v>
      </c>
      <c r="AB1533">
        <f>VLOOKUP(E1533,'Territory Map'!$A$2:$B$26,2,FALSE)</f>
        <v>3</v>
      </c>
    </row>
    <row r="1534" spans="1:28" x14ac:dyDescent="0.2">
      <c r="A1534" t="s">
        <v>1563</v>
      </c>
      <c r="B1534">
        <v>3</v>
      </c>
      <c r="C1534" s="1">
        <v>40909</v>
      </c>
      <c r="E1534">
        <v>10013</v>
      </c>
      <c r="F1534">
        <v>1</v>
      </c>
      <c r="G1534">
        <v>850</v>
      </c>
      <c r="H1534">
        <v>1996</v>
      </c>
      <c r="I1534" t="s">
        <v>22</v>
      </c>
      <c r="J1534">
        <v>1996</v>
      </c>
      <c r="K1534">
        <v>1</v>
      </c>
      <c r="L1534" t="s">
        <v>16</v>
      </c>
      <c r="M1534" t="s">
        <v>26</v>
      </c>
      <c r="N1534" t="s">
        <v>26</v>
      </c>
      <c r="O1534" t="s">
        <v>25</v>
      </c>
      <c r="P1534">
        <v>60000</v>
      </c>
      <c r="Q1534">
        <v>6000</v>
      </c>
      <c r="R1534">
        <v>36000</v>
      </c>
      <c r="S1534">
        <v>12000</v>
      </c>
      <c r="T1534">
        <v>300000</v>
      </c>
      <c r="U1534">
        <v>1000</v>
      </c>
      <c r="V1534">
        <v>1000</v>
      </c>
      <c r="W1534">
        <v>160</v>
      </c>
      <c r="X1534">
        <v>0</v>
      </c>
      <c r="Y1534">
        <v>0</v>
      </c>
      <c r="Z1534">
        <f t="shared" si="46"/>
        <v>1</v>
      </c>
      <c r="AA1534">
        <f t="shared" si="47"/>
        <v>160</v>
      </c>
      <c r="AB1534">
        <f>VLOOKUP(E1534,'Territory Map'!$A$2:$B$26,2,FALSE)</f>
        <v>2</v>
      </c>
    </row>
    <row r="1535" spans="1:28" x14ac:dyDescent="0.2">
      <c r="A1535" t="s">
        <v>1564</v>
      </c>
      <c r="B1535">
        <v>3</v>
      </c>
      <c r="C1535" s="1">
        <v>40909</v>
      </c>
      <c r="E1535">
        <v>10020</v>
      </c>
      <c r="F1535">
        <v>2</v>
      </c>
      <c r="G1535">
        <v>745</v>
      </c>
      <c r="H1535">
        <v>1963</v>
      </c>
      <c r="I1535" t="s">
        <v>22</v>
      </c>
      <c r="J1535">
        <v>1997</v>
      </c>
      <c r="K1535">
        <v>1</v>
      </c>
      <c r="L1535" t="s">
        <v>14</v>
      </c>
      <c r="M1535" t="s">
        <v>26</v>
      </c>
      <c r="N1535" t="s">
        <v>25</v>
      </c>
      <c r="O1535" t="s">
        <v>25</v>
      </c>
      <c r="P1535">
        <v>150000</v>
      </c>
      <c r="Q1535">
        <v>15000</v>
      </c>
      <c r="R1535">
        <v>75000</v>
      </c>
      <c r="S1535">
        <v>30000</v>
      </c>
      <c r="T1535">
        <v>500000</v>
      </c>
      <c r="U1535">
        <v>1000</v>
      </c>
      <c r="V1535">
        <v>250</v>
      </c>
      <c r="W1535">
        <v>2797</v>
      </c>
      <c r="X1535">
        <v>0</v>
      </c>
      <c r="Y1535">
        <v>0</v>
      </c>
      <c r="Z1535">
        <f t="shared" si="46"/>
        <v>1</v>
      </c>
      <c r="AA1535">
        <f t="shared" si="47"/>
        <v>2797</v>
      </c>
      <c r="AB1535">
        <f>VLOOKUP(E1535,'Territory Map'!$A$2:$B$26,2,FALSE)</f>
        <v>7</v>
      </c>
    </row>
    <row r="1536" spans="1:28" x14ac:dyDescent="0.2">
      <c r="A1536" t="s">
        <v>1565</v>
      </c>
      <c r="B1536">
        <v>3</v>
      </c>
      <c r="C1536" s="1">
        <v>40909</v>
      </c>
      <c r="E1536">
        <v>10023</v>
      </c>
      <c r="F1536">
        <v>1</v>
      </c>
      <c r="G1536">
        <v>711</v>
      </c>
      <c r="H1536">
        <v>1964</v>
      </c>
      <c r="I1536" t="s">
        <v>23</v>
      </c>
      <c r="J1536">
        <v>1964</v>
      </c>
      <c r="K1536">
        <v>1</v>
      </c>
      <c r="L1536" t="s">
        <v>16</v>
      </c>
      <c r="M1536" t="s">
        <v>26</v>
      </c>
      <c r="N1536" t="s">
        <v>26</v>
      </c>
      <c r="O1536" t="s">
        <v>25</v>
      </c>
      <c r="P1536">
        <v>125000</v>
      </c>
      <c r="Q1536">
        <v>12500</v>
      </c>
      <c r="R1536">
        <v>62500</v>
      </c>
      <c r="S1536">
        <v>25000</v>
      </c>
      <c r="T1536">
        <v>300000</v>
      </c>
      <c r="U1536">
        <v>5000</v>
      </c>
      <c r="V1536">
        <v>250</v>
      </c>
      <c r="W1536">
        <v>753</v>
      </c>
      <c r="X1536">
        <v>0</v>
      </c>
      <c r="Y1536">
        <v>0</v>
      </c>
      <c r="Z1536">
        <f t="shared" si="46"/>
        <v>1</v>
      </c>
      <c r="AA1536">
        <f t="shared" si="47"/>
        <v>753</v>
      </c>
      <c r="AB1536">
        <f>VLOOKUP(E1536,'Territory Map'!$A$2:$B$26,2,FALSE)</f>
        <v>4</v>
      </c>
    </row>
    <row r="1537" spans="1:28" x14ac:dyDescent="0.2">
      <c r="A1537" t="s">
        <v>1566</v>
      </c>
      <c r="B1537">
        <v>3</v>
      </c>
      <c r="C1537" s="1">
        <v>40909</v>
      </c>
      <c r="E1537">
        <v>10021</v>
      </c>
      <c r="F1537">
        <v>3</v>
      </c>
      <c r="G1537">
        <v>815</v>
      </c>
      <c r="H1537">
        <v>2005</v>
      </c>
      <c r="I1537" t="s">
        <v>22</v>
      </c>
      <c r="J1537">
        <v>2005</v>
      </c>
      <c r="K1537">
        <v>1</v>
      </c>
      <c r="L1537" t="s">
        <v>14</v>
      </c>
      <c r="M1537" t="s">
        <v>26</v>
      </c>
      <c r="N1537" t="s">
        <v>25</v>
      </c>
      <c r="O1537" t="s">
        <v>25</v>
      </c>
      <c r="P1537">
        <v>100000</v>
      </c>
      <c r="Q1537">
        <v>10000</v>
      </c>
      <c r="R1537">
        <v>50000</v>
      </c>
      <c r="S1537">
        <v>20000</v>
      </c>
      <c r="T1537">
        <v>100000</v>
      </c>
      <c r="U1537">
        <v>5000</v>
      </c>
      <c r="V1537">
        <v>250</v>
      </c>
      <c r="W1537">
        <v>1170</v>
      </c>
      <c r="X1537">
        <v>0</v>
      </c>
      <c r="Y1537">
        <v>0</v>
      </c>
      <c r="Z1537">
        <f t="shared" si="46"/>
        <v>1</v>
      </c>
      <c r="AA1537">
        <f t="shared" si="47"/>
        <v>1170</v>
      </c>
      <c r="AB1537">
        <f>VLOOKUP(E1537,'Territory Map'!$A$2:$B$26,2,FALSE)</f>
        <v>6</v>
      </c>
    </row>
    <row r="1538" spans="1:28" x14ac:dyDescent="0.2">
      <c r="A1538" t="s">
        <v>1567</v>
      </c>
      <c r="B1538">
        <v>3</v>
      </c>
      <c r="C1538" s="1">
        <v>40909</v>
      </c>
      <c r="E1538">
        <v>10009</v>
      </c>
      <c r="F1538">
        <v>3</v>
      </c>
      <c r="G1538">
        <v>770</v>
      </c>
      <c r="H1538">
        <v>2000</v>
      </c>
      <c r="I1538" t="s">
        <v>22</v>
      </c>
      <c r="J1538">
        <v>2009</v>
      </c>
      <c r="K1538">
        <v>1</v>
      </c>
      <c r="L1538" t="s">
        <v>14</v>
      </c>
      <c r="M1538" t="s">
        <v>26</v>
      </c>
      <c r="N1538" t="s">
        <v>26</v>
      </c>
      <c r="O1538" t="s">
        <v>25</v>
      </c>
      <c r="P1538">
        <v>250000</v>
      </c>
      <c r="Q1538">
        <v>25000</v>
      </c>
      <c r="R1538">
        <v>125000</v>
      </c>
      <c r="S1538">
        <v>50000</v>
      </c>
      <c r="T1538">
        <v>500000</v>
      </c>
      <c r="U1538">
        <v>1000</v>
      </c>
      <c r="V1538">
        <v>250</v>
      </c>
      <c r="W1538">
        <v>2790</v>
      </c>
      <c r="X1538">
        <v>0</v>
      </c>
      <c r="Y1538">
        <v>0</v>
      </c>
      <c r="Z1538">
        <f t="shared" si="46"/>
        <v>1</v>
      </c>
      <c r="AA1538">
        <f t="shared" si="47"/>
        <v>2790</v>
      </c>
      <c r="AB1538">
        <f>VLOOKUP(E1538,'Territory Map'!$A$2:$B$26,2,FALSE)</f>
        <v>1</v>
      </c>
    </row>
    <row r="1539" spans="1:28" x14ac:dyDescent="0.2">
      <c r="A1539" t="s">
        <v>1568</v>
      </c>
      <c r="B1539">
        <v>3</v>
      </c>
      <c r="C1539" s="1">
        <v>40909</v>
      </c>
      <c r="E1539">
        <v>10007</v>
      </c>
      <c r="F1539">
        <v>3</v>
      </c>
      <c r="G1539">
        <v>700</v>
      </c>
      <c r="H1539">
        <v>2001</v>
      </c>
      <c r="I1539" t="s">
        <v>22</v>
      </c>
      <c r="J1539">
        <v>2001</v>
      </c>
      <c r="K1539">
        <v>9</v>
      </c>
      <c r="L1539" t="s">
        <v>14</v>
      </c>
      <c r="M1539" t="s">
        <v>26</v>
      </c>
      <c r="N1539" t="s">
        <v>25</v>
      </c>
      <c r="O1539" t="s">
        <v>25</v>
      </c>
      <c r="P1539">
        <v>90000</v>
      </c>
      <c r="Q1539">
        <v>9000</v>
      </c>
      <c r="R1539">
        <v>45000</v>
      </c>
      <c r="S1539">
        <v>18000</v>
      </c>
      <c r="T1539">
        <v>100000</v>
      </c>
      <c r="U1539">
        <v>1000</v>
      </c>
      <c r="V1539">
        <v>500</v>
      </c>
      <c r="W1539">
        <v>1584</v>
      </c>
      <c r="X1539">
        <v>1</v>
      </c>
      <c r="Y1539">
        <v>18468</v>
      </c>
      <c r="Z1539">
        <f t="shared" ref="Z1539:Z1602" si="48">IF(ISBLANK(D1539),1,0.5)</f>
        <v>1</v>
      </c>
      <c r="AA1539">
        <f t="shared" ref="AA1539:AA1602" si="49">Z1539*W1539</f>
        <v>1584</v>
      </c>
      <c r="AB1539">
        <f>VLOOKUP(E1539,'Territory Map'!$A$2:$B$26,2,FALSE)</f>
        <v>3</v>
      </c>
    </row>
    <row r="1540" spans="1:28" x14ac:dyDescent="0.2">
      <c r="A1540" t="s">
        <v>1569</v>
      </c>
      <c r="B1540">
        <v>3</v>
      </c>
      <c r="C1540" s="1">
        <v>40909</v>
      </c>
      <c r="E1540">
        <v>10016</v>
      </c>
      <c r="F1540">
        <v>4</v>
      </c>
      <c r="G1540">
        <v>749</v>
      </c>
      <c r="H1540">
        <v>2009</v>
      </c>
      <c r="I1540" t="s">
        <v>22</v>
      </c>
      <c r="J1540">
        <v>2009</v>
      </c>
      <c r="K1540">
        <v>1</v>
      </c>
      <c r="L1540" t="s">
        <v>14</v>
      </c>
      <c r="M1540" t="s">
        <v>26</v>
      </c>
      <c r="N1540" t="s">
        <v>25</v>
      </c>
      <c r="O1540" t="s">
        <v>25</v>
      </c>
      <c r="P1540">
        <v>100000</v>
      </c>
      <c r="Q1540">
        <v>10000</v>
      </c>
      <c r="R1540">
        <v>50000</v>
      </c>
      <c r="S1540">
        <v>20000</v>
      </c>
      <c r="T1540">
        <v>100000</v>
      </c>
      <c r="U1540">
        <v>1000</v>
      </c>
      <c r="V1540">
        <v>1000</v>
      </c>
      <c r="W1540">
        <v>1498</v>
      </c>
      <c r="X1540">
        <v>0</v>
      </c>
      <c r="Y1540">
        <v>0</v>
      </c>
      <c r="Z1540">
        <f t="shared" si="48"/>
        <v>1</v>
      </c>
      <c r="AA1540">
        <f t="shared" si="49"/>
        <v>1498</v>
      </c>
      <c r="AB1540">
        <f>VLOOKUP(E1540,'Territory Map'!$A$2:$B$26,2,FALSE)</f>
        <v>6</v>
      </c>
    </row>
    <row r="1541" spans="1:28" x14ac:dyDescent="0.2">
      <c r="A1541" t="s">
        <v>1570</v>
      </c>
      <c r="B1541">
        <v>3</v>
      </c>
      <c r="C1541" s="1">
        <v>40909</v>
      </c>
      <c r="E1541">
        <v>10001</v>
      </c>
      <c r="F1541">
        <v>4</v>
      </c>
      <c r="G1541">
        <v>650</v>
      </c>
      <c r="H1541">
        <v>1984</v>
      </c>
      <c r="I1541" t="s">
        <v>23</v>
      </c>
      <c r="J1541">
        <v>1991</v>
      </c>
      <c r="K1541">
        <v>1</v>
      </c>
      <c r="L1541" t="s">
        <v>14</v>
      </c>
      <c r="M1541" t="s">
        <v>25</v>
      </c>
      <c r="N1541" t="s">
        <v>26</v>
      </c>
      <c r="O1541" t="s">
        <v>25</v>
      </c>
      <c r="P1541">
        <v>150000</v>
      </c>
      <c r="Q1541">
        <v>15000</v>
      </c>
      <c r="R1541">
        <v>75000</v>
      </c>
      <c r="S1541">
        <v>30000</v>
      </c>
      <c r="T1541">
        <v>300000</v>
      </c>
      <c r="U1541">
        <v>1000</v>
      </c>
      <c r="V1541">
        <v>250</v>
      </c>
      <c r="W1541">
        <v>3711</v>
      </c>
      <c r="X1541">
        <v>0</v>
      </c>
      <c r="Y1541">
        <v>0</v>
      </c>
      <c r="Z1541">
        <f t="shared" si="48"/>
        <v>1</v>
      </c>
      <c r="AA1541">
        <f t="shared" si="49"/>
        <v>3711</v>
      </c>
      <c r="AB1541">
        <f>VLOOKUP(E1541,'Territory Map'!$A$2:$B$26,2,FALSE)</f>
        <v>6</v>
      </c>
    </row>
    <row r="1542" spans="1:28" x14ac:dyDescent="0.2">
      <c r="A1542" t="s">
        <v>1571</v>
      </c>
      <c r="B1542">
        <v>3</v>
      </c>
      <c r="C1542" s="1">
        <v>40909</v>
      </c>
      <c r="E1542">
        <v>10004</v>
      </c>
      <c r="F1542">
        <v>3</v>
      </c>
      <c r="G1542">
        <v>700</v>
      </c>
      <c r="H1542">
        <v>1990</v>
      </c>
      <c r="I1542" t="s">
        <v>22</v>
      </c>
      <c r="J1542">
        <v>1990</v>
      </c>
      <c r="K1542">
        <v>1</v>
      </c>
      <c r="L1542" t="s">
        <v>14</v>
      </c>
      <c r="M1542" t="s">
        <v>26</v>
      </c>
      <c r="N1542" t="s">
        <v>25</v>
      </c>
      <c r="O1542" t="s">
        <v>25</v>
      </c>
      <c r="P1542">
        <v>200000</v>
      </c>
      <c r="Q1542">
        <v>20000</v>
      </c>
      <c r="R1542">
        <v>100000</v>
      </c>
      <c r="S1542">
        <v>40000</v>
      </c>
      <c r="T1542">
        <v>300000</v>
      </c>
      <c r="U1542">
        <v>1000</v>
      </c>
      <c r="V1542">
        <v>500</v>
      </c>
      <c r="W1542">
        <v>2316</v>
      </c>
      <c r="X1542">
        <v>0</v>
      </c>
      <c r="Y1542">
        <v>0</v>
      </c>
      <c r="Z1542">
        <f t="shared" si="48"/>
        <v>1</v>
      </c>
      <c r="AA1542">
        <f t="shared" si="49"/>
        <v>2316</v>
      </c>
      <c r="AB1542">
        <f>VLOOKUP(E1542,'Territory Map'!$A$2:$B$26,2,FALSE)</f>
        <v>5</v>
      </c>
    </row>
    <row r="1543" spans="1:28" x14ac:dyDescent="0.2">
      <c r="A1543" t="s">
        <v>1572</v>
      </c>
      <c r="B1543">
        <v>3</v>
      </c>
      <c r="C1543" s="1">
        <v>40909</v>
      </c>
      <c r="E1543">
        <v>10003</v>
      </c>
      <c r="F1543">
        <v>4</v>
      </c>
      <c r="G1543">
        <v>688</v>
      </c>
      <c r="H1543">
        <v>1964</v>
      </c>
      <c r="I1543" t="s">
        <v>23</v>
      </c>
      <c r="J1543">
        <v>2003</v>
      </c>
      <c r="K1543">
        <v>1</v>
      </c>
      <c r="L1543" t="s">
        <v>14</v>
      </c>
      <c r="M1543" t="s">
        <v>26</v>
      </c>
      <c r="N1543" t="s">
        <v>26</v>
      </c>
      <c r="O1543" t="s">
        <v>25</v>
      </c>
      <c r="P1543">
        <v>200000</v>
      </c>
      <c r="Q1543">
        <v>20000</v>
      </c>
      <c r="R1543">
        <v>100000</v>
      </c>
      <c r="S1543">
        <v>40000</v>
      </c>
      <c r="T1543">
        <v>100000</v>
      </c>
      <c r="U1543">
        <v>3000</v>
      </c>
      <c r="V1543">
        <v>250</v>
      </c>
      <c r="W1543">
        <v>2989</v>
      </c>
      <c r="X1543">
        <v>0</v>
      </c>
      <c r="Y1543">
        <v>0</v>
      </c>
      <c r="Z1543">
        <f t="shared" si="48"/>
        <v>1</v>
      </c>
      <c r="AA1543">
        <f t="shared" si="49"/>
        <v>2989</v>
      </c>
      <c r="AB1543">
        <f>VLOOKUP(E1543,'Territory Map'!$A$2:$B$26,2,FALSE)</f>
        <v>5</v>
      </c>
    </row>
    <row r="1544" spans="1:28" x14ac:dyDescent="0.2">
      <c r="A1544" t="s">
        <v>1573</v>
      </c>
      <c r="B1544">
        <v>3</v>
      </c>
      <c r="C1544" s="1">
        <v>40909</v>
      </c>
      <c r="D1544" s="1">
        <v>41091</v>
      </c>
      <c r="E1544">
        <v>10012</v>
      </c>
      <c r="F1544">
        <v>5</v>
      </c>
      <c r="G1544">
        <v>818</v>
      </c>
      <c r="H1544">
        <v>1954</v>
      </c>
      <c r="I1544" t="s">
        <v>22</v>
      </c>
      <c r="J1544">
        <v>2001</v>
      </c>
      <c r="K1544">
        <v>1</v>
      </c>
      <c r="L1544" t="s">
        <v>15</v>
      </c>
      <c r="M1544" t="s">
        <v>25</v>
      </c>
      <c r="N1544" t="s">
        <v>25</v>
      </c>
      <c r="O1544" t="s">
        <v>25</v>
      </c>
      <c r="P1544">
        <v>125000</v>
      </c>
      <c r="Q1544">
        <v>12500</v>
      </c>
      <c r="R1544">
        <v>62500</v>
      </c>
      <c r="S1544">
        <v>25000</v>
      </c>
      <c r="T1544">
        <v>500000</v>
      </c>
      <c r="U1544">
        <v>3000</v>
      </c>
      <c r="V1544">
        <v>500</v>
      </c>
      <c r="W1544">
        <v>1340</v>
      </c>
      <c r="X1544">
        <v>1</v>
      </c>
      <c r="Y1544">
        <v>625</v>
      </c>
      <c r="Z1544">
        <f t="shared" si="48"/>
        <v>0.5</v>
      </c>
      <c r="AA1544">
        <f t="shared" si="49"/>
        <v>670</v>
      </c>
      <c r="AB1544">
        <f>VLOOKUP(E1544,'Territory Map'!$A$2:$B$26,2,FALSE)</f>
        <v>3</v>
      </c>
    </row>
    <row r="1545" spans="1:28" x14ac:dyDescent="0.2">
      <c r="A1545" t="s">
        <v>1574</v>
      </c>
      <c r="B1545">
        <v>3</v>
      </c>
      <c r="C1545" s="1">
        <v>40909</v>
      </c>
      <c r="E1545">
        <v>10014</v>
      </c>
      <c r="F1545">
        <v>4</v>
      </c>
      <c r="G1545">
        <v>857</v>
      </c>
      <c r="H1545">
        <v>1982</v>
      </c>
      <c r="I1545" t="s">
        <v>23</v>
      </c>
      <c r="J1545">
        <v>1982</v>
      </c>
      <c r="K1545">
        <v>1</v>
      </c>
      <c r="L1545" t="s">
        <v>14</v>
      </c>
      <c r="M1545" t="s">
        <v>25</v>
      </c>
      <c r="N1545" t="s">
        <v>26</v>
      </c>
      <c r="O1545" t="s">
        <v>25</v>
      </c>
      <c r="P1545">
        <v>100000</v>
      </c>
      <c r="Q1545">
        <v>10000</v>
      </c>
      <c r="R1545">
        <v>50000</v>
      </c>
      <c r="S1545">
        <v>20000</v>
      </c>
      <c r="T1545">
        <v>300000</v>
      </c>
      <c r="U1545">
        <v>1000</v>
      </c>
      <c r="V1545">
        <v>500</v>
      </c>
      <c r="W1545">
        <v>934</v>
      </c>
      <c r="X1545">
        <v>1</v>
      </c>
      <c r="Y1545">
        <v>500</v>
      </c>
      <c r="Z1545">
        <f t="shared" si="48"/>
        <v>1</v>
      </c>
      <c r="AA1545">
        <f t="shared" si="49"/>
        <v>934</v>
      </c>
      <c r="AB1545">
        <f>VLOOKUP(E1545,'Territory Map'!$A$2:$B$26,2,FALSE)</f>
        <v>1</v>
      </c>
    </row>
    <row r="1546" spans="1:28" x14ac:dyDescent="0.2">
      <c r="A1546" t="s">
        <v>1575</v>
      </c>
      <c r="B1546">
        <v>3</v>
      </c>
      <c r="C1546" s="1">
        <v>40909</v>
      </c>
      <c r="E1546">
        <v>10021</v>
      </c>
      <c r="F1546">
        <v>3</v>
      </c>
      <c r="G1546">
        <v>851</v>
      </c>
      <c r="H1546">
        <v>1992</v>
      </c>
      <c r="I1546" t="s">
        <v>22</v>
      </c>
      <c r="J1546">
        <v>1996</v>
      </c>
      <c r="K1546">
        <v>9</v>
      </c>
      <c r="L1546" t="s">
        <v>14</v>
      </c>
      <c r="M1546" t="s">
        <v>26</v>
      </c>
      <c r="N1546" t="s">
        <v>26</v>
      </c>
      <c r="O1546" t="s">
        <v>25</v>
      </c>
      <c r="P1546">
        <v>300000</v>
      </c>
      <c r="Q1546">
        <v>30000</v>
      </c>
      <c r="R1546">
        <v>150000</v>
      </c>
      <c r="S1546">
        <v>60000</v>
      </c>
      <c r="T1546">
        <v>300000</v>
      </c>
      <c r="U1546">
        <v>3000</v>
      </c>
      <c r="V1546">
        <v>250</v>
      </c>
      <c r="W1546">
        <v>3520</v>
      </c>
      <c r="X1546">
        <v>0</v>
      </c>
      <c r="Y1546">
        <v>0</v>
      </c>
      <c r="Z1546">
        <f t="shared" si="48"/>
        <v>1</v>
      </c>
      <c r="AA1546">
        <f t="shared" si="49"/>
        <v>3520</v>
      </c>
      <c r="AB1546">
        <f>VLOOKUP(E1546,'Territory Map'!$A$2:$B$26,2,FALSE)</f>
        <v>6</v>
      </c>
    </row>
    <row r="1547" spans="1:28" x14ac:dyDescent="0.2">
      <c r="A1547" t="s">
        <v>1576</v>
      </c>
      <c r="B1547">
        <v>3</v>
      </c>
      <c r="C1547" s="1">
        <v>40909</v>
      </c>
      <c r="E1547">
        <v>10014</v>
      </c>
      <c r="F1547">
        <v>3</v>
      </c>
      <c r="G1547">
        <v>881</v>
      </c>
      <c r="H1547">
        <v>1999</v>
      </c>
      <c r="I1547" t="s">
        <v>22</v>
      </c>
      <c r="J1547">
        <v>1999</v>
      </c>
      <c r="K1547">
        <v>7</v>
      </c>
      <c r="L1547" t="s">
        <v>14</v>
      </c>
      <c r="M1547" t="s">
        <v>26</v>
      </c>
      <c r="N1547" t="s">
        <v>26</v>
      </c>
      <c r="O1547" t="s">
        <v>25</v>
      </c>
      <c r="P1547">
        <v>60000</v>
      </c>
      <c r="Q1547">
        <v>6000</v>
      </c>
      <c r="R1547">
        <v>30000</v>
      </c>
      <c r="S1547">
        <v>12000</v>
      </c>
      <c r="T1547">
        <v>100000</v>
      </c>
      <c r="U1547">
        <v>3000</v>
      </c>
      <c r="V1547">
        <v>250</v>
      </c>
      <c r="W1547">
        <v>601</v>
      </c>
      <c r="X1547">
        <v>0</v>
      </c>
      <c r="Y1547">
        <v>0</v>
      </c>
      <c r="Z1547">
        <f t="shared" si="48"/>
        <v>1</v>
      </c>
      <c r="AA1547">
        <f t="shared" si="49"/>
        <v>601</v>
      </c>
      <c r="AB1547">
        <f>VLOOKUP(E1547,'Territory Map'!$A$2:$B$26,2,FALSE)</f>
        <v>1</v>
      </c>
    </row>
    <row r="1548" spans="1:28" x14ac:dyDescent="0.2">
      <c r="A1548" t="s">
        <v>1577</v>
      </c>
      <c r="B1548">
        <v>3</v>
      </c>
      <c r="C1548" s="1">
        <v>40909</v>
      </c>
      <c r="E1548">
        <v>10001</v>
      </c>
      <c r="F1548">
        <v>5</v>
      </c>
      <c r="G1548">
        <v>824</v>
      </c>
      <c r="H1548">
        <v>1954</v>
      </c>
      <c r="I1548" t="s">
        <v>22</v>
      </c>
      <c r="J1548">
        <v>1978</v>
      </c>
      <c r="K1548">
        <v>1</v>
      </c>
      <c r="L1548" t="s">
        <v>14</v>
      </c>
      <c r="M1548" t="s">
        <v>26</v>
      </c>
      <c r="N1548" t="s">
        <v>25</v>
      </c>
      <c r="O1548" t="s">
        <v>25</v>
      </c>
      <c r="P1548">
        <v>100000</v>
      </c>
      <c r="Q1548">
        <v>10000</v>
      </c>
      <c r="R1548">
        <v>60000</v>
      </c>
      <c r="S1548">
        <v>20000</v>
      </c>
      <c r="T1548">
        <v>100000</v>
      </c>
      <c r="U1548">
        <v>3000</v>
      </c>
      <c r="V1548">
        <v>250</v>
      </c>
      <c r="W1548">
        <v>2332</v>
      </c>
      <c r="X1548">
        <v>0</v>
      </c>
      <c r="Y1548">
        <v>0</v>
      </c>
      <c r="Z1548">
        <f t="shared" si="48"/>
        <v>1</v>
      </c>
      <c r="AA1548">
        <f t="shared" si="49"/>
        <v>2332</v>
      </c>
      <c r="AB1548">
        <f>VLOOKUP(E1548,'Territory Map'!$A$2:$B$26,2,FALSE)</f>
        <v>6</v>
      </c>
    </row>
    <row r="1549" spans="1:28" x14ac:dyDescent="0.2">
      <c r="A1549" t="s">
        <v>1578</v>
      </c>
      <c r="B1549">
        <v>3</v>
      </c>
      <c r="C1549" s="1">
        <v>40909</v>
      </c>
      <c r="E1549">
        <v>10015</v>
      </c>
      <c r="F1549">
        <v>3</v>
      </c>
      <c r="G1549">
        <v>804</v>
      </c>
      <c r="H1549">
        <v>1996</v>
      </c>
      <c r="I1549" t="s">
        <v>23</v>
      </c>
      <c r="J1549">
        <v>1996</v>
      </c>
      <c r="K1549">
        <v>1</v>
      </c>
      <c r="L1549" t="s">
        <v>14</v>
      </c>
      <c r="M1549" t="s">
        <v>26</v>
      </c>
      <c r="N1549" t="s">
        <v>25</v>
      </c>
      <c r="O1549" t="s">
        <v>25</v>
      </c>
      <c r="P1549">
        <v>90000</v>
      </c>
      <c r="Q1549">
        <v>9000</v>
      </c>
      <c r="R1549">
        <v>45000</v>
      </c>
      <c r="S1549">
        <v>18000</v>
      </c>
      <c r="T1549">
        <v>300000</v>
      </c>
      <c r="U1549">
        <v>3000</v>
      </c>
      <c r="V1549">
        <v>500</v>
      </c>
      <c r="W1549">
        <v>1059</v>
      </c>
      <c r="X1549">
        <v>0</v>
      </c>
      <c r="Y1549">
        <v>0</v>
      </c>
      <c r="Z1549">
        <f t="shared" si="48"/>
        <v>1</v>
      </c>
      <c r="AA1549">
        <f t="shared" si="49"/>
        <v>1059</v>
      </c>
      <c r="AB1549">
        <f>VLOOKUP(E1549,'Territory Map'!$A$2:$B$26,2,FALSE)</f>
        <v>7</v>
      </c>
    </row>
    <row r="1550" spans="1:28" x14ac:dyDescent="0.2">
      <c r="A1550" t="s">
        <v>1579</v>
      </c>
      <c r="B1550">
        <v>3</v>
      </c>
      <c r="C1550" s="1">
        <v>40909</v>
      </c>
      <c r="E1550">
        <v>10014</v>
      </c>
      <c r="F1550">
        <v>2</v>
      </c>
      <c r="G1550">
        <v>850</v>
      </c>
      <c r="H1550">
        <v>1956</v>
      </c>
      <c r="I1550" t="s">
        <v>22</v>
      </c>
      <c r="J1550">
        <v>1973</v>
      </c>
      <c r="K1550">
        <v>1</v>
      </c>
      <c r="L1550" t="s">
        <v>14</v>
      </c>
      <c r="M1550" t="s">
        <v>26</v>
      </c>
      <c r="N1550" t="s">
        <v>25</v>
      </c>
      <c r="O1550" t="s">
        <v>26</v>
      </c>
      <c r="P1550">
        <v>400000</v>
      </c>
      <c r="Q1550">
        <v>40000</v>
      </c>
      <c r="R1550">
        <v>200000</v>
      </c>
      <c r="S1550">
        <v>80000</v>
      </c>
      <c r="T1550">
        <v>500000</v>
      </c>
      <c r="U1550">
        <v>5000</v>
      </c>
      <c r="V1550">
        <v>250</v>
      </c>
      <c r="W1550">
        <v>2787</v>
      </c>
      <c r="X1550">
        <v>0</v>
      </c>
      <c r="Y1550">
        <v>0</v>
      </c>
      <c r="Z1550">
        <f t="shared" si="48"/>
        <v>1</v>
      </c>
      <c r="AA1550">
        <f t="shared" si="49"/>
        <v>2787</v>
      </c>
      <c r="AB1550">
        <f>VLOOKUP(E1550,'Territory Map'!$A$2:$B$26,2,FALSE)</f>
        <v>1</v>
      </c>
    </row>
    <row r="1551" spans="1:28" x14ac:dyDescent="0.2">
      <c r="A1551" t="s">
        <v>1580</v>
      </c>
      <c r="B1551">
        <v>3</v>
      </c>
      <c r="C1551" s="1">
        <v>40909</v>
      </c>
      <c r="E1551">
        <v>10014</v>
      </c>
      <c r="F1551">
        <v>2</v>
      </c>
      <c r="G1551">
        <v>810</v>
      </c>
      <c r="H1551">
        <v>1975</v>
      </c>
      <c r="I1551" t="s">
        <v>23</v>
      </c>
      <c r="J1551">
        <v>1975</v>
      </c>
      <c r="K1551">
        <v>7</v>
      </c>
      <c r="L1551" t="s">
        <v>14</v>
      </c>
      <c r="M1551" t="s">
        <v>26</v>
      </c>
      <c r="N1551" t="s">
        <v>25</v>
      </c>
      <c r="O1551" t="s">
        <v>25</v>
      </c>
      <c r="P1551">
        <v>150000</v>
      </c>
      <c r="Q1551">
        <v>15000</v>
      </c>
      <c r="R1551">
        <v>75000</v>
      </c>
      <c r="S1551">
        <v>30000</v>
      </c>
      <c r="T1551">
        <v>500000</v>
      </c>
      <c r="U1551">
        <v>1000</v>
      </c>
      <c r="V1551">
        <v>1000</v>
      </c>
      <c r="W1551">
        <v>1348</v>
      </c>
      <c r="X1551">
        <v>0</v>
      </c>
      <c r="Y1551">
        <v>0</v>
      </c>
      <c r="Z1551">
        <f t="shared" si="48"/>
        <v>1</v>
      </c>
      <c r="AA1551">
        <f t="shared" si="49"/>
        <v>1348</v>
      </c>
      <c r="AB1551">
        <f>VLOOKUP(E1551,'Territory Map'!$A$2:$B$26,2,FALSE)</f>
        <v>1</v>
      </c>
    </row>
    <row r="1552" spans="1:28" x14ac:dyDescent="0.2">
      <c r="A1552" t="s">
        <v>1581</v>
      </c>
      <c r="B1552">
        <v>3</v>
      </c>
      <c r="C1552" s="1">
        <v>40909</v>
      </c>
      <c r="E1552">
        <v>10021</v>
      </c>
      <c r="F1552">
        <v>2</v>
      </c>
      <c r="G1552">
        <v>691</v>
      </c>
      <c r="H1552">
        <v>1979</v>
      </c>
      <c r="I1552" t="s">
        <v>22</v>
      </c>
      <c r="J1552">
        <v>2006</v>
      </c>
      <c r="K1552">
        <v>7</v>
      </c>
      <c r="L1552" t="s">
        <v>15</v>
      </c>
      <c r="M1552" t="s">
        <v>26</v>
      </c>
      <c r="N1552" t="s">
        <v>26</v>
      </c>
      <c r="O1552" t="s">
        <v>25</v>
      </c>
      <c r="P1552">
        <v>50000</v>
      </c>
      <c r="Q1552">
        <v>5000</v>
      </c>
      <c r="R1552">
        <v>30000</v>
      </c>
      <c r="S1552">
        <v>10000</v>
      </c>
      <c r="T1552">
        <v>300000</v>
      </c>
      <c r="U1552">
        <v>1000</v>
      </c>
      <c r="V1552">
        <v>1000</v>
      </c>
      <c r="W1552">
        <v>951</v>
      </c>
      <c r="X1552">
        <v>0</v>
      </c>
      <c r="Y1552">
        <v>0</v>
      </c>
      <c r="Z1552">
        <f t="shared" si="48"/>
        <v>1</v>
      </c>
      <c r="AA1552">
        <f t="shared" si="49"/>
        <v>951</v>
      </c>
      <c r="AB1552">
        <f>VLOOKUP(E1552,'Territory Map'!$A$2:$B$26,2,FALSE)</f>
        <v>6</v>
      </c>
    </row>
    <row r="1553" spans="1:28" x14ac:dyDescent="0.2">
      <c r="A1553" t="s">
        <v>1582</v>
      </c>
      <c r="B1553">
        <v>3</v>
      </c>
      <c r="C1553" s="1">
        <v>40909</v>
      </c>
      <c r="E1553">
        <v>10009</v>
      </c>
      <c r="F1553">
        <v>2</v>
      </c>
      <c r="G1553">
        <v>800</v>
      </c>
      <c r="H1553">
        <v>1973</v>
      </c>
      <c r="I1553" t="s">
        <v>22</v>
      </c>
      <c r="J1553">
        <v>1984</v>
      </c>
      <c r="K1553">
        <v>1</v>
      </c>
      <c r="L1553" t="s">
        <v>14</v>
      </c>
      <c r="M1553" t="s">
        <v>26</v>
      </c>
      <c r="N1553" t="s">
        <v>25</v>
      </c>
      <c r="O1553" t="s">
        <v>25</v>
      </c>
      <c r="P1553">
        <v>60000</v>
      </c>
      <c r="Q1553">
        <v>6000</v>
      </c>
      <c r="R1553">
        <v>30000</v>
      </c>
      <c r="S1553">
        <v>12000</v>
      </c>
      <c r="T1553">
        <v>100000</v>
      </c>
      <c r="U1553">
        <v>5000</v>
      </c>
      <c r="V1553">
        <v>500</v>
      </c>
      <c r="W1553">
        <v>712</v>
      </c>
      <c r="X1553">
        <v>1</v>
      </c>
      <c r="Y1553">
        <v>14256</v>
      </c>
      <c r="Z1553">
        <f t="shared" si="48"/>
        <v>1</v>
      </c>
      <c r="AA1553">
        <f t="shared" si="49"/>
        <v>712</v>
      </c>
      <c r="AB1553">
        <f>VLOOKUP(E1553,'Territory Map'!$A$2:$B$26,2,FALSE)</f>
        <v>1</v>
      </c>
    </row>
    <row r="1554" spans="1:28" x14ac:dyDescent="0.2">
      <c r="A1554" t="s">
        <v>1583</v>
      </c>
      <c r="B1554">
        <v>3</v>
      </c>
      <c r="C1554" s="1">
        <v>40909</v>
      </c>
      <c r="E1554">
        <v>10025</v>
      </c>
      <c r="F1554">
        <v>2</v>
      </c>
      <c r="G1554">
        <v>531</v>
      </c>
      <c r="H1554">
        <v>2004</v>
      </c>
      <c r="I1554" t="s">
        <v>22</v>
      </c>
      <c r="J1554">
        <v>2004</v>
      </c>
      <c r="K1554">
        <v>1</v>
      </c>
      <c r="L1554" t="s">
        <v>14</v>
      </c>
      <c r="M1554" t="s">
        <v>26</v>
      </c>
      <c r="N1554" t="s">
        <v>25</v>
      </c>
      <c r="O1554" t="s">
        <v>25</v>
      </c>
      <c r="P1554">
        <v>70000</v>
      </c>
      <c r="Q1554">
        <v>7000</v>
      </c>
      <c r="R1554">
        <v>35000</v>
      </c>
      <c r="S1554">
        <v>14000</v>
      </c>
      <c r="T1554">
        <v>500000</v>
      </c>
      <c r="U1554">
        <v>5000</v>
      </c>
      <c r="V1554">
        <v>250</v>
      </c>
      <c r="W1554">
        <v>1863</v>
      </c>
      <c r="X1554">
        <v>0</v>
      </c>
      <c r="Y1554">
        <v>0</v>
      </c>
      <c r="Z1554">
        <f t="shared" si="48"/>
        <v>1</v>
      </c>
      <c r="AA1554">
        <f t="shared" si="49"/>
        <v>1863</v>
      </c>
      <c r="AB1554">
        <f>VLOOKUP(E1554,'Territory Map'!$A$2:$B$26,2,FALSE)</f>
        <v>7</v>
      </c>
    </row>
    <row r="1555" spans="1:28" x14ac:dyDescent="0.2">
      <c r="A1555" t="s">
        <v>1584</v>
      </c>
      <c r="B1555">
        <v>3</v>
      </c>
      <c r="C1555" s="1">
        <v>40909</v>
      </c>
      <c r="E1555">
        <v>10017</v>
      </c>
      <c r="F1555">
        <v>2</v>
      </c>
      <c r="G1555">
        <v>800</v>
      </c>
      <c r="H1555">
        <v>1989</v>
      </c>
      <c r="I1555" t="s">
        <v>22</v>
      </c>
      <c r="J1555">
        <v>1989</v>
      </c>
      <c r="K1555">
        <v>1</v>
      </c>
      <c r="L1555" t="s">
        <v>14</v>
      </c>
      <c r="M1555" t="s">
        <v>26</v>
      </c>
      <c r="N1555" t="s">
        <v>26</v>
      </c>
      <c r="O1555" t="s">
        <v>25</v>
      </c>
      <c r="P1555">
        <v>200000</v>
      </c>
      <c r="Q1555">
        <v>20000</v>
      </c>
      <c r="R1555">
        <v>100000</v>
      </c>
      <c r="S1555">
        <v>40000</v>
      </c>
      <c r="T1555">
        <v>100000</v>
      </c>
      <c r="U1555">
        <v>5000</v>
      </c>
      <c r="V1555">
        <v>500</v>
      </c>
      <c r="W1555">
        <v>1423</v>
      </c>
      <c r="X1555">
        <v>1</v>
      </c>
      <c r="Y1555">
        <v>21888</v>
      </c>
      <c r="Z1555">
        <f t="shared" si="48"/>
        <v>1</v>
      </c>
      <c r="AA1555">
        <f t="shared" si="49"/>
        <v>1423</v>
      </c>
      <c r="AB1555">
        <f>VLOOKUP(E1555,'Territory Map'!$A$2:$B$26,2,FALSE)</f>
        <v>3</v>
      </c>
    </row>
    <row r="1556" spans="1:28" x14ac:dyDescent="0.2">
      <c r="A1556" t="s">
        <v>1585</v>
      </c>
      <c r="B1556">
        <v>3</v>
      </c>
      <c r="C1556" s="1">
        <v>40909</v>
      </c>
      <c r="E1556">
        <v>10024</v>
      </c>
      <c r="F1556">
        <v>4</v>
      </c>
      <c r="G1556">
        <v>694</v>
      </c>
      <c r="H1556">
        <v>1959</v>
      </c>
      <c r="I1556" t="s">
        <v>23</v>
      </c>
      <c r="J1556">
        <v>1970</v>
      </c>
      <c r="K1556">
        <v>1</v>
      </c>
      <c r="L1556" t="s">
        <v>15</v>
      </c>
      <c r="M1556" t="s">
        <v>26</v>
      </c>
      <c r="N1556" t="s">
        <v>26</v>
      </c>
      <c r="O1556" t="s">
        <v>25</v>
      </c>
      <c r="P1556">
        <v>100000</v>
      </c>
      <c r="Q1556">
        <v>10000</v>
      </c>
      <c r="R1556">
        <v>50000</v>
      </c>
      <c r="S1556">
        <v>20000</v>
      </c>
      <c r="T1556">
        <v>500000</v>
      </c>
      <c r="U1556">
        <v>3000</v>
      </c>
      <c r="V1556">
        <v>1000</v>
      </c>
      <c r="W1556">
        <v>1274</v>
      </c>
      <c r="X1556">
        <v>0</v>
      </c>
      <c r="Y1556">
        <v>0</v>
      </c>
      <c r="Z1556">
        <f t="shared" si="48"/>
        <v>1</v>
      </c>
      <c r="AA1556">
        <f t="shared" si="49"/>
        <v>1274</v>
      </c>
      <c r="AB1556">
        <f>VLOOKUP(E1556,'Territory Map'!$A$2:$B$26,2,FALSE)</f>
        <v>4</v>
      </c>
    </row>
    <row r="1557" spans="1:28" x14ac:dyDescent="0.2">
      <c r="A1557" t="s">
        <v>1586</v>
      </c>
      <c r="B1557">
        <v>3</v>
      </c>
      <c r="C1557" s="1">
        <v>40909</v>
      </c>
      <c r="E1557">
        <v>10012</v>
      </c>
      <c r="F1557">
        <v>4</v>
      </c>
      <c r="G1557">
        <v>677</v>
      </c>
      <c r="H1557">
        <v>2005</v>
      </c>
      <c r="I1557" t="s">
        <v>22</v>
      </c>
      <c r="J1557">
        <v>2005</v>
      </c>
      <c r="K1557">
        <v>1</v>
      </c>
      <c r="L1557" t="s">
        <v>14</v>
      </c>
      <c r="M1557" t="s">
        <v>26</v>
      </c>
      <c r="N1557" t="s">
        <v>25</v>
      </c>
      <c r="O1557" t="s">
        <v>25</v>
      </c>
      <c r="P1557">
        <v>125000</v>
      </c>
      <c r="Q1557">
        <v>12500</v>
      </c>
      <c r="R1557">
        <v>87500</v>
      </c>
      <c r="S1557">
        <v>25000</v>
      </c>
      <c r="T1557">
        <v>100000</v>
      </c>
      <c r="U1557">
        <v>3000</v>
      </c>
      <c r="V1557">
        <v>250</v>
      </c>
      <c r="W1557">
        <v>2020</v>
      </c>
      <c r="X1557">
        <v>0</v>
      </c>
      <c r="Y1557">
        <v>0</v>
      </c>
      <c r="Z1557">
        <f t="shared" si="48"/>
        <v>1</v>
      </c>
      <c r="AA1557">
        <f t="shared" si="49"/>
        <v>2020</v>
      </c>
      <c r="AB1557">
        <f>VLOOKUP(E1557,'Territory Map'!$A$2:$B$26,2,FALSE)</f>
        <v>3</v>
      </c>
    </row>
    <row r="1558" spans="1:28" x14ac:dyDescent="0.2">
      <c r="A1558" t="s">
        <v>1587</v>
      </c>
      <c r="B1558">
        <v>3</v>
      </c>
      <c r="C1558" s="1">
        <v>40909</v>
      </c>
      <c r="E1558">
        <v>10006</v>
      </c>
      <c r="F1558">
        <v>2</v>
      </c>
      <c r="G1558">
        <v>809</v>
      </c>
      <c r="H1558">
        <v>1981</v>
      </c>
      <c r="I1558" t="s">
        <v>24</v>
      </c>
      <c r="J1558">
        <v>2007</v>
      </c>
      <c r="K1558">
        <v>1</v>
      </c>
      <c r="L1558" t="s">
        <v>14</v>
      </c>
      <c r="M1558" t="s">
        <v>26</v>
      </c>
      <c r="N1558" t="s">
        <v>25</v>
      </c>
      <c r="O1558" t="s">
        <v>25</v>
      </c>
      <c r="P1558">
        <v>60000</v>
      </c>
      <c r="Q1558">
        <v>6000</v>
      </c>
      <c r="R1558">
        <v>30000</v>
      </c>
      <c r="S1558">
        <v>12000</v>
      </c>
      <c r="T1558">
        <v>100000</v>
      </c>
      <c r="U1558">
        <v>5000</v>
      </c>
      <c r="V1558">
        <v>500</v>
      </c>
      <c r="W1558">
        <v>1022</v>
      </c>
      <c r="X1558">
        <v>0</v>
      </c>
      <c r="Y1558">
        <v>0</v>
      </c>
      <c r="Z1558">
        <f t="shared" si="48"/>
        <v>1</v>
      </c>
      <c r="AA1558">
        <f t="shared" si="49"/>
        <v>1022</v>
      </c>
      <c r="AB1558">
        <f>VLOOKUP(E1558,'Territory Map'!$A$2:$B$26,2,FALSE)</f>
        <v>6</v>
      </c>
    </row>
    <row r="1559" spans="1:28" x14ac:dyDescent="0.2">
      <c r="A1559" t="s">
        <v>1588</v>
      </c>
      <c r="B1559">
        <v>3</v>
      </c>
      <c r="C1559" s="1">
        <v>40909</v>
      </c>
      <c r="E1559">
        <v>10003</v>
      </c>
      <c r="F1559">
        <v>5</v>
      </c>
      <c r="G1559">
        <v>873</v>
      </c>
      <c r="H1559">
        <v>1995</v>
      </c>
      <c r="I1559" t="s">
        <v>22</v>
      </c>
      <c r="J1559">
        <v>2005</v>
      </c>
      <c r="K1559">
        <v>9</v>
      </c>
      <c r="L1559" t="s">
        <v>14</v>
      </c>
      <c r="M1559" t="s">
        <v>26</v>
      </c>
      <c r="N1559" t="s">
        <v>26</v>
      </c>
      <c r="O1559" t="s">
        <v>25</v>
      </c>
      <c r="P1559">
        <v>300000</v>
      </c>
      <c r="Q1559">
        <v>30000</v>
      </c>
      <c r="R1559">
        <v>150000</v>
      </c>
      <c r="S1559">
        <v>60000</v>
      </c>
      <c r="T1559">
        <v>100000</v>
      </c>
      <c r="U1559">
        <v>1000</v>
      </c>
      <c r="V1559">
        <v>500</v>
      </c>
      <c r="W1559">
        <v>2945</v>
      </c>
      <c r="X1559">
        <v>0</v>
      </c>
      <c r="Y1559">
        <v>0</v>
      </c>
      <c r="Z1559">
        <f t="shared" si="48"/>
        <v>1</v>
      </c>
      <c r="AA1559">
        <f t="shared" si="49"/>
        <v>2945</v>
      </c>
      <c r="AB1559">
        <f>VLOOKUP(E1559,'Territory Map'!$A$2:$B$26,2,FALSE)</f>
        <v>5</v>
      </c>
    </row>
    <row r="1560" spans="1:28" x14ac:dyDescent="0.2">
      <c r="A1560" t="s">
        <v>1589</v>
      </c>
      <c r="B1560">
        <v>3</v>
      </c>
      <c r="C1560" s="1">
        <v>40909</v>
      </c>
      <c r="E1560">
        <v>10007</v>
      </c>
      <c r="F1560">
        <v>4</v>
      </c>
      <c r="G1560">
        <v>807</v>
      </c>
      <c r="H1560">
        <v>1988</v>
      </c>
      <c r="I1560" t="s">
        <v>22</v>
      </c>
      <c r="J1560">
        <v>1996</v>
      </c>
      <c r="K1560">
        <v>1</v>
      </c>
      <c r="L1560" t="s">
        <v>14</v>
      </c>
      <c r="M1560" t="s">
        <v>26</v>
      </c>
      <c r="N1560" t="s">
        <v>25</v>
      </c>
      <c r="O1560" t="s">
        <v>25</v>
      </c>
      <c r="P1560">
        <v>125000</v>
      </c>
      <c r="Q1560">
        <v>12500</v>
      </c>
      <c r="R1560">
        <v>87500</v>
      </c>
      <c r="S1560">
        <v>25000</v>
      </c>
      <c r="T1560">
        <v>500000</v>
      </c>
      <c r="U1560">
        <v>3000</v>
      </c>
      <c r="V1560">
        <v>500</v>
      </c>
      <c r="W1560">
        <v>1186</v>
      </c>
      <c r="X1560">
        <v>0</v>
      </c>
      <c r="Y1560">
        <v>0</v>
      </c>
      <c r="Z1560">
        <f t="shared" si="48"/>
        <v>1</v>
      </c>
      <c r="AA1560">
        <f t="shared" si="49"/>
        <v>1186</v>
      </c>
      <c r="AB1560">
        <f>VLOOKUP(E1560,'Territory Map'!$A$2:$B$26,2,FALSE)</f>
        <v>3</v>
      </c>
    </row>
    <row r="1561" spans="1:28" x14ac:dyDescent="0.2">
      <c r="A1561" t="s">
        <v>1590</v>
      </c>
      <c r="B1561">
        <v>3</v>
      </c>
      <c r="C1561" s="1">
        <v>40909</v>
      </c>
      <c r="E1561">
        <v>10003</v>
      </c>
      <c r="F1561">
        <v>4</v>
      </c>
      <c r="G1561">
        <v>676</v>
      </c>
      <c r="H1561">
        <v>1977</v>
      </c>
      <c r="I1561" t="s">
        <v>22</v>
      </c>
      <c r="J1561">
        <v>1984</v>
      </c>
      <c r="K1561">
        <v>1</v>
      </c>
      <c r="L1561" t="s">
        <v>14</v>
      </c>
      <c r="M1561" t="s">
        <v>26</v>
      </c>
      <c r="N1561" t="s">
        <v>25</v>
      </c>
      <c r="O1561" t="s">
        <v>25</v>
      </c>
      <c r="P1561">
        <v>80000</v>
      </c>
      <c r="Q1561">
        <v>8000</v>
      </c>
      <c r="R1561">
        <v>40000</v>
      </c>
      <c r="S1561">
        <v>16000</v>
      </c>
      <c r="T1561">
        <v>300000</v>
      </c>
      <c r="U1561">
        <v>3000</v>
      </c>
      <c r="V1561">
        <v>500</v>
      </c>
      <c r="W1561">
        <v>1805</v>
      </c>
      <c r="X1561">
        <v>0</v>
      </c>
      <c r="Y1561">
        <v>0</v>
      </c>
      <c r="Z1561">
        <f t="shared" si="48"/>
        <v>1</v>
      </c>
      <c r="AA1561">
        <f t="shared" si="49"/>
        <v>1805</v>
      </c>
      <c r="AB1561">
        <f>VLOOKUP(E1561,'Territory Map'!$A$2:$B$26,2,FALSE)</f>
        <v>5</v>
      </c>
    </row>
    <row r="1562" spans="1:28" x14ac:dyDescent="0.2">
      <c r="A1562" t="s">
        <v>1591</v>
      </c>
      <c r="B1562">
        <v>3</v>
      </c>
      <c r="C1562" s="1">
        <v>40909</v>
      </c>
      <c r="E1562">
        <v>10011</v>
      </c>
      <c r="F1562">
        <v>5</v>
      </c>
      <c r="G1562" t="s">
        <v>27</v>
      </c>
      <c r="H1562">
        <v>1953</v>
      </c>
      <c r="I1562" t="s">
        <v>22</v>
      </c>
      <c r="J1562">
        <v>1992</v>
      </c>
      <c r="K1562">
        <v>1</v>
      </c>
      <c r="L1562" t="s">
        <v>14</v>
      </c>
      <c r="M1562" t="s">
        <v>26</v>
      </c>
      <c r="N1562" t="s">
        <v>26</v>
      </c>
      <c r="O1562" t="s">
        <v>25</v>
      </c>
      <c r="P1562">
        <v>70000</v>
      </c>
      <c r="Q1562">
        <v>7000</v>
      </c>
      <c r="R1562">
        <v>35000</v>
      </c>
      <c r="S1562">
        <v>14000</v>
      </c>
      <c r="T1562">
        <v>300000</v>
      </c>
      <c r="U1562">
        <v>1000</v>
      </c>
      <c r="V1562">
        <v>250</v>
      </c>
      <c r="W1562">
        <v>1638</v>
      </c>
      <c r="X1562">
        <v>0</v>
      </c>
      <c r="Y1562">
        <v>0</v>
      </c>
      <c r="Z1562">
        <f t="shared" si="48"/>
        <v>1</v>
      </c>
      <c r="AA1562">
        <f t="shared" si="49"/>
        <v>1638</v>
      </c>
      <c r="AB1562">
        <f>VLOOKUP(E1562,'Territory Map'!$A$2:$B$26,2,FALSE)</f>
        <v>6</v>
      </c>
    </row>
    <row r="1563" spans="1:28" x14ac:dyDescent="0.2">
      <c r="A1563" t="s">
        <v>1592</v>
      </c>
      <c r="B1563">
        <v>3</v>
      </c>
      <c r="C1563" s="1">
        <v>40909</v>
      </c>
      <c r="E1563">
        <v>10014</v>
      </c>
      <c r="F1563">
        <v>4</v>
      </c>
      <c r="G1563">
        <v>680</v>
      </c>
      <c r="H1563">
        <v>1977</v>
      </c>
      <c r="I1563" t="s">
        <v>23</v>
      </c>
      <c r="J1563">
        <v>2011</v>
      </c>
      <c r="K1563">
        <v>9</v>
      </c>
      <c r="L1563" t="s">
        <v>14</v>
      </c>
      <c r="M1563" t="s">
        <v>26</v>
      </c>
      <c r="N1563" t="s">
        <v>26</v>
      </c>
      <c r="O1563" t="s">
        <v>25</v>
      </c>
      <c r="P1563">
        <v>150000</v>
      </c>
      <c r="Q1563">
        <v>15000</v>
      </c>
      <c r="R1563">
        <v>75000</v>
      </c>
      <c r="S1563">
        <v>30000</v>
      </c>
      <c r="T1563">
        <v>100000</v>
      </c>
      <c r="U1563">
        <v>5000</v>
      </c>
      <c r="V1563">
        <v>1000</v>
      </c>
      <c r="W1563">
        <v>3328</v>
      </c>
      <c r="X1563">
        <v>0</v>
      </c>
      <c r="Y1563">
        <v>0</v>
      </c>
      <c r="Z1563">
        <f t="shared" si="48"/>
        <v>1</v>
      </c>
      <c r="AA1563">
        <f t="shared" si="49"/>
        <v>3328</v>
      </c>
      <c r="AB1563">
        <f>VLOOKUP(E1563,'Territory Map'!$A$2:$B$26,2,FALSE)</f>
        <v>1</v>
      </c>
    </row>
    <row r="1564" spans="1:28" x14ac:dyDescent="0.2">
      <c r="A1564" t="s">
        <v>1593</v>
      </c>
      <c r="B1564">
        <v>3</v>
      </c>
      <c r="C1564" s="1">
        <v>40909</v>
      </c>
      <c r="D1564" s="1">
        <v>41091</v>
      </c>
      <c r="E1564">
        <v>10003</v>
      </c>
      <c r="F1564">
        <v>3</v>
      </c>
      <c r="G1564">
        <v>850</v>
      </c>
      <c r="H1564">
        <v>1957</v>
      </c>
      <c r="I1564" t="s">
        <v>22</v>
      </c>
      <c r="J1564">
        <v>1996</v>
      </c>
      <c r="K1564">
        <v>1</v>
      </c>
      <c r="L1564" t="s">
        <v>16</v>
      </c>
      <c r="M1564" t="s">
        <v>26</v>
      </c>
      <c r="N1564" t="s">
        <v>25</v>
      </c>
      <c r="O1564" t="s">
        <v>25</v>
      </c>
      <c r="P1564">
        <v>200000</v>
      </c>
      <c r="Q1564">
        <v>20000</v>
      </c>
      <c r="R1564">
        <v>100000</v>
      </c>
      <c r="S1564">
        <v>40000</v>
      </c>
      <c r="T1564">
        <v>500000</v>
      </c>
      <c r="U1564">
        <v>1000</v>
      </c>
      <c r="V1564">
        <v>1000</v>
      </c>
      <c r="W1564">
        <v>757</v>
      </c>
      <c r="X1564">
        <v>0</v>
      </c>
      <c r="Y1564">
        <v>0</v>
      </c>
      <c r="Z1564">
        <f t="shared" si="48"/>
        <v>0.5</v>
      </c>
      <c r="AA1564">
        <f t="shared" si="49"/>
        <v>378.5</v>
      </c>
      <c r="AB1564">
        <f>VLOOKUP(E1564,'Territory Map'!$A$2:$B$26,2,FALSE)</f>
        <v>5</v>
      </c>
    </row>
    <row r="1565" spans="1:28" x14ac:dyDescent="0.2">
      <c r="A1565" t="s">
        <v>1594</v>
      </c>
      <c r="B1565">
        <v>3</v>
      </c>
      <c r="C1565" s="1">
        <v>40909</v>
      </c>
      <c r="D1565" s="1">
        <v>41091</v>
      </c>
      <c r="E1565">
        <v>10012</v>
      </c>
      <c r="F1565">
        <v>2</v>
      </c>
      <c r="G1565">
        <v>886</v>
      </c>
      <c r="H1565">
        <v>1957</v>
      </c>
      <c r="I1565" t="s">
        <v>22</v>
      </c>
      <c r="J1565">
        <v>1967</v>
      </c>
      <c r="K1565">
        <v>1</v>
      </c>
      <c r="L1565" t="s">
        <v>14</v>
      </c>
      <c r="M1565" t="s">
        <v>26</v>
      </c>
      <c r="N1565" t="s">
        <v>26</v>
      </c>
      <c r="O1565" t="s">
        <v>25</v>
      </c>
      <c r="P1565">
        <v>300000</v>
      </c>
      <c r="Q1565">
        <v>30000</v>
      </c>
      <c r="R1565">
        <v>150000</v>
      </c>
      <c r="S1565">
        <v>60000</v>
      </c>
      <c r="T1565">
        <v>300000</v>
      </c>
      <c r="U1565">
        <v>1000</v>
      </c>
      <c r="V1565">
        <v>1000</v>
      </c>
      <c r="W1565">
        <v>1626</v>
      </c>
      <c r="X1565">
        <v>0</v>
      </c>
      <c r="Y1565">
        <v>0</v>
      </c>
      <c r="Z1565">
        <f t="shared" si="48"/>
        <v>0.5</v>
      </c>
      <c r="AA1565">
        <f t="shared" si="49"/>
        <v>813</v>
      </c>
      <c r="AB1565">
        <f>VLOOKUP(E1565,'Territory Map'!$A$2:$B$26,2,FALSE)</f>
        <v>3</v>
      </c>
    </row>
    <row r="1566" spans="1:28" x14ac:dyDescent="0.2">
      <c r="A1566" t="s">
        <v>1595</v>
      </c>
      <c r="B1566">
        <v>3</v>
      </c>
      <c r="C1566" s="1">
        <v>40909</v>
      </c>
      <c r="E1566">
        <v>10008</v>
      </c>
      <c r="F1566">
        <v>4</v>
      </c>
      <c r="G1566">
        <v>700</v>
      </c>
      <c r="H1566">
        <v>1986</v>
      </c>
      <c r="I1566" t="s">
        <v>23</v>
      </c>
      <c r="J1566">
        <v>1986</v>
      </c>
      <c r="K1566">
        <v>1</v>
      </c>
      <c r="L1566" t="s">
        <v>14</v>
      </c>
      <c r="M1566" t="s">
        <v>26</v>
      </c>
      <c r="N1566" t="s">
        <v>26</v>
      </c>
      <c r="O1566" t="s">
        <v>25</v>
      </c>
      <c r="P1566">
        <v>125000</v>
      </c>
      <c r="Q1566">
        <v>12500</v>
      </c>
      <c r="R1566">
        <v>62500</v>
      </c>
      <c r="S1566">
        <v>25000</v>
      </c>
      <c r="T1566">
        <v>100000</v>
      </c>
      <c r="U1566">
        <v>1000</v>
      </c>
      <c r="V1566">
        <v>500</v>
      </c>
      <c r="W1566">
        <v>1817</v>
      </c>
      <c r="X1566">
        <v>0</v>
      </c>
      <c r="Y1566">
        <v>0</v>
      </c>
      <c r="Z1566">
        <f t="shared" si="48"/>
        <v>1</v>
      </c>
      <c r="AA1566">
        <f t="shared" si="49"/>
        <v>1817</v>
      </c>
      <c r="AB1566">
        <f>VLOOKUP(E1566,'Territory Map'!$A$2:$B$26,2,FALSE)</f>
        <v>1</v>
      </c>
    </row>
    <row r="1567" spans="1:28" x14ac:dyDescent="0.2">
      <c r="A1567" t="s">
        <v>1596</v>
      </c>
      <c r="B1567">
        <v>3</v>
      </c>
      <c r="C1567" s="1">
        <v>40909</v>
      </c>
      <c r="E1567">
        <v>10003</v>
      </c>
      <c r="F1567">
        <v>2</v>
      </c>
      <c r="G1567">
        <v>900</v>
      </c>
      <c r="H1567">
        <v>1978</v>
      </c>
      <c r="I1567" t="s">
        <v>23</v>
      </c>
      <c r="J1567">
        <v>2001</v>
      </c>
      <c r="K1567">
        <v>1</v>
      </c>
      <c r="L1567" t="s">
        <v>14</v>
      </c>
      <c r="M1567" t="s">
        <v>26</v>
      </c>
      <c r="N1567" t="s">
        <v>26</v>
      </c>
      <c r="O1567" t="s">
        <v>25</v>
      </c>
      <c r="P1567">
        <v>50000</v>
      </c>
      <c r="Q1567">
        <v>5000</v>
      </c>
      <c r="R1567">
        <v>35000</v>
      </c>
      <c r="S1567">
        <v>10000</v>
      </c>
      <c r="T1567">
        <v>300000</v>
      </c>
      <c r="U1567">
        <v>1000</v>
      </c>
      <c r="V1567">
        <v>500</v>
      </c>
      <c r="W1567">
        <v>250</v>
      </c>
      <c r="X1567">
        <v>0</v>
      </c>
      <c r="Y1567">
        <v>0</v>
      </c>
      <c r="Z1567">
        <f t="shared" si="48"/>
        <v>1</v>
      </c>
      <c r="AA1567">
        <f t="shared" si="49"/>
        <v>250</v>
      </c>
      <c r="AB1567">
        <f>VLOOKUP(E1567,'Territory Map'!$A$2:$B$26,2,FALSE)</f>
        <v>5</v>
      </c>
    </row>
    <row r="1568" spans="1:28" x14ac:dyDescent="0.2">
      <c r="A1568" t="s">
        <v>1597</v>
      </c>
      <c r="B1568">
        <v>3</v>
      </c>
      <c r="C1568" s="1">
        <v>40909</v>
      </c>
      <c r="E1568">
        <v>10009</v>
      </c>
      <c r="F1568">
        <v>3</v>
      </c>
      <c r="G1568">
        <v>863</v>
      </c>
      <c r="H1568">
        <v>1965</v>
      </c>
      <c r="I1568" t="s">
        <v>22</v>
      </c>
      <c r="J1568">
        <v>1998</v>
      </c>
      <c r="K1568">
        <v>7</v>
      </c>
      <c r="L1568" t="s">
        <v>14</v>
      </c>
      <c r="M1568" t="s">
        <v>25</v>
      </c>
      <c r="N1568" t="s">
        <v>25</v>
      </c>
      <c r="O1568" t="s">
        <v>25</v>
      </c>
      <c r="P1568">
        <v>95000</v>
      </c>
      <c r="Q1568">
        <v>9500</v>
      </c>
      <c r="R1568">
        <v>47500</v>
      </c>
      <c r="S1568">
        <v>19000</v>
      </c>
      <c r="T1568">
        <v>300000</v>
      </c>
      <c r="U1568">
        <v>3000</v>
      </c>
      <c r="V1568">
        <v>500</v>
      </c>
      <c r="W1568">
        <v>1092</v>
      </c>
      <c r="X1568">
        <v>0</v>
      </c>
      <c r="Y1568">
        <v>0</v>
      </c>
      <c r="Z1568">
        <f t="shared" si="48"/>
        <v>1</v>
      </c>
      <c r="AA1568">
        <f t="shared" si="49"/>
        <v>1092</v>
      </c>
      <c r="AB1568">
        <f>VLOOKUP(E1568,'Territory Map'!$A$2:$B$26,2,FALSE)</f>
        <v>1</v>
      </c>
    </row>
    <row r="1569" spans="1:28" x14ac:dyDescent="0.2">
      <c r="A1569" t="s">
        <v>1598</v>
      </c>
      <c r="B1569">
        <v>3</v>
      </c>
      <c r="C1569" s="1">
        <v>40909</v>
      </c>
      <c r="E1569">
        <v>10019</v>
      </c>
      <c r="F1569">
        <v>4</v>
      </c>
      <c r="G1569">
        <v>637</v>
      </c>
      <c r="H1569">
        <v>2002</v>
      </c>
      <c r="I1569" t="s">
        <v>23</v>
      </c>
      <c r="J1569">
        <v>2002</v>
      </c>
      <c r="K1569">
        <v>7</v>
      </c>
      <c r="L1569" t="s">
        <v>14</v>
      </c>
      <c r="M1569" t="s">
        <v>26</v>
      </c>
      <c r="N1569" t="s">
        <v>25</v>
      </c>
      <c r="O1569" t="s">
        <v>25</v>
      </c>
      <c r="P1569">
        <v>70000</v>
      </c>
      <c r="Q1569">
        <v>7000</v>
      </c>
      <c r="R1569">
        <v>35000</v>
      </c>
      <c r="S1569">
        <v>14000</v>
      </c>
      <c r="T1569">
        <v>100000</v>
      </c>
      <c r="U1569">
        <v>5000</v>
      </c>
      <c r="V1569">
        <v>500</v>
      </c>
      <c r="W1569">
        <v>1690</v>
      </c>
      <c r="X1569">
        <v>1</v>
      </c>
      <c r="Y1569">
        <v>4410</v>
      </c>
      <c r="Z1569">
        <f t="shared" si="48"/>
        <v>1</v>
      </c>
      <c r="AA1569">
        <f t="shared" si="49"/>
        <v>1690</v>
      </c>
      <c r="AB1569">
        <f>VLOOKUP(E1569,'Territory Map'!$A$2:$B$26,2,FALSE)</f>
        <v>1</v>
      </c>
    </row>
    <row r="1570" spans="1:28" x14ac:dyDescent="0.2">
      <c r="A1570" t="s">
        <v>1599</v>
      </c>
      <c r="B1570">
        <v>3</v>
      </c>
      <c r="C1570" s="1">
        <v>40909</v>
      </c>
      <c r="D1570" s="1">
        <v>41091</v>
      </c>
      <c r="E1570">
        <v>10023</v>
      </c>
      <c r="F1570">
        <v>2</v>
      </c>
      <c r="G1570">
        <v>674</v>
      </c>
      <c r="H1570">
        <v>1972</v>
      </c>
      <c r="I1570" t="s">
        <v>22</v>
      </c>
      <c r="J1570">
        <v>2000</v>
      </c>
      <c r="K1570">
        <v>1</v>
      </c>
      <c r="L1570" t="s">
        <v>14</v>
      </c>
      <c r="M1570" t="s">
        <v>26</v>
      </c>
      <c r="N1570" t="s">
        <v>26</v>
      </c>
      <c r="O1570" t="s">
        <v>25</v>
      </c>
      <c r="P1570">
        <v>300000</v>
      </c>
      <c r="Q1570">
        <v>30000</v>
      </c>
      <c r="R1570">
        <v>180000</v>
      </c>
      <c r="S1570">
        <v>60000</v>
      </c>
      <c r="T1570">
        <v>300000</v>
      </c>
      <c r="U1570">
        <v>3000</v>
      </c>
      <c r="V1570">
        <v>250</v>
      </c>
      <c r="W1570">
        <v>3215</v>
      </c>
      <c r="X1570">
        <v>0</v>
      </c>
      <c r="Y1570">
        <v>0</v>
      </c>
      <c r="Z1570">
        <f t="shared" si="48"/>
        <v>0.5</v>
      </c>
      <c r="AA1570">
        <f t="shared" si="49"/>
        <v>1607.5</v>
      </c>
      <c r="AB1570">
        <f>VLOOKUP(E1570,'Territory Map'!$A$2:$B$26,2,FALSE)</f>
        <v>4</v>
      </c>
    </row>
    <row r="1571" spans="1:28" x14ac:dyDescent="0.2">
      <c r="A1571" t="s">
        <v>1600</v>
      </c>
      <c r="B1571">
        <v>3</v>
      </c>
      <c r="C1571" s="1">
        <v>40909</v>
      </c>
      <c r="D1571" s="1">
        <v>41091</v>
      </c>
      <c r="E1571">
        <v>10016</v>
      </c>
      <c r="F1571">
        <v>1</v>
      </c>
      <c r="G1571">
        <v>800</v>
      </c>
      <c r="H1571">
        <v>1961</v>
      </c>
      <c r="I1571" t="s">
        <v>22</v>
      </c>
      <c r="J1571">
        <v>1996</v>
      </c>
      <c r="K1571">
        <v>1</v>
      </c>
      <c r="L1571" t="s">
        <v>16</v>
      </c>
      <c r="M1571" t="s">
        <v>26</v>
      </c>
      <c r="N1571" t="s">
        <v>25</v>
      </c>
      <c r="O1571" t="s">
        <v>25</v>
      </c>
      <c r="P1571">
        <v>150000</v>
      </c>
      <c r="Q1571">
        <v>15000</v>
      </c>
      <c r="R1571">
        <v>75000</v>
      </c>
      <c r="S1571">
        <v>30000</v>
      </c>
      <c r="T1571">
        <v>100000</v>
      </c>
      <c r="U1571">
        <v>1000</v>
      </c>
      <c r="V1571">
        <v>1000</v>
      </c>
      <c r="W1571">
        <v>811</v>
      </c>
      <c r="X1571">
        <v>0</v>
      </c>
      <c r="Y1571">
        <v>0</v>
      </c>
      <c r="Z1571">
        <f t="shared" si="48"/>
        <v>0.5</v>
      </c>
      <c r="AA1571">
        <f t="shared" si="49"/>
        <v>405.5</v>
      </c>
      <c r="AB1571">
        <f>VLOOKUP(E1571,'Territory Map'!$A$2:$B$26,2,FALSE)</f>
        <v>6</v>
      </c>
    </row>
    <row r="1572" spans="1:28" x14ac:dyDescent="0.2">
      <c r="A1572" t="s">
        <v>1601</v>
      </c>
      <c r="B1572">
        <v>3</v>
      </c>
      <c r="C1572" s="1">
        <v>40909</v>
      </c>
      <c r="E1572">
        <v>10014</v>
      </c>
      <c r="F1572">
        <v>4</v>
      </c>
      <c r="G1572">
        <v>699</v>
      </c>
      <c r="H1572">
        <v>1951</v>
      </c>
      <c r="I1572" t="s">
        <v>22</v>
      </c>
      <c r="J1572">
        <v>1971</v>
      </c>
      <c r="K1572">
        <v>1</v>
      </c>
      <c r="L1572" t="s">
        <v>14</v>
      </c>
      <c r="M1572" t="s">
        <v>26</v>
      </c>
      <c r="N1572" t="s">
        <v>25</v>
      </c>
      <c r="O1572" t="s">
        <v>25</v>
      </c>
      <c r="P1572">
        <v>80000</v>
      </c>
      <c r="Q1572">
        <v>8000</v>
      </c>
      <c r="R1572">
        <v>40000</v>
      </c>
      <c r="S1572">
        <v>16000</v>
      </c>
      <c r="T1572">
        <v>300000</v>
      </c>
      <c r="U1572">
        <v>1000</v>
      </c>
      <c r="V1572">
        <v>500</v>
      </c>
      <c r="W1572">
        <v>2239</v>
      </c>
      <c r="X1572">
        <v>0</v>
      </c>
      <c r="Y1572">
        <v>0</v>
      </c>
      <c r="Z1572">
        <f t="shared" si="48"/>
        <v>1</v>
      </c>
      <c r="AA1572">
        <f t="shared" si="49"/>
        <v>2239</v>
      </c>
      <c r="AB1572">
        <f>VLOOKUP(E1572,'Territory Map'!$A$2:$B$26,2,FALSE)</f>
        <v>1</v>
      </c>
    </row>
    <row r="1573" spans="1:28" x14ac:dyDescent="0.2">
      <c r="A1573" t="s">
        <v>1602</v>
      </c>
      <c r="B1573">
        <v>3</v>
      </c>
      <c r="C1573" s="1">
        <v>40909</v>
      </c>
      <c r="E1573">
        <v>10013</v>
      </c>
      <c r="F1573">
        <v>2</v>
      </c>
      <c r="G1573">
        <v>673</v>
      </c>
      <c r="H1573">
        <v>1952</v>
      </c>
      <c r="I1573" t="s">
        <v>23</v>
      </c>
      <c r="J1573">
        <v>1965</v>
      </c>
      <c r="K1573">
        <v>1</v>
      </c>
      <c r="L1573" t="s">
        <v>16</v>
      </c>
      <c r="M1573" t="s">
        <v>26</v>
      </c>
      <c r="N1573" t="s">
        <v>25</v>
      </c>
      <c r="O1573" t="s">
        <v>25</v>
      </c>
      <c r="P1573">
        <v>60000</v>
      </c>
      <c r="Q1573">
        <v>6000</v>
      </c>
      <c r="R1573">
        <v>42000</v>
      </c>
      <c r="S1573">
        <v>12000</v>
      </c>
      <c r="T1573">
        <v>500000</v>
      </c>
      <c r="U1573">
        <v>3000</v>
      </c>
      <c r="V1573">
        <v>1000</v>
      </c>
      <c r="W1573">
        <v>543</v>
      </c>
      <c r="X1573">
        <v>0</v>
      </c>
      <c r="Y1573">
        <v>0</v>
      </c>
      <c r="Z1573">
        <f t="shared" si="48"/>
        <v>1</v>
      </c>
      <c r="AA1573">
        <f t="shared" si="49"/>
        <v>543</v>
      </c>
      <c r="AB1573">
        <f>VLOOKUP(E1573,'Territory Map'!$A$2:$B$26,2,FALSE)</f>
        <v>2</v>
      </c>
    </row>
    <row r="1574" spans="1:28" x14ac:dyDescent="0.2">
      <c r="A1574" t="s">
        <v>1603</v>
      </c>
      <c r="B1574">
        <v>3</v>
      </c>
      <c r="C1574" s="1">
        <v>40909</v>
      </c>
      <c r="E1574">
        <v>10011</v>
      </c>
      <c r="F1574">
        <v>3</v>
      </c>
      <c r="G1574">
        <v>800</v>
      </c>
      <c r="H1574">
        <v>1986</v>
      </c>
      <c r="I1574" t="s">
        <v>22</v>
      </c>
      <c r="J1574">
        <v>1986</v>
      </c>
      <c r="K1574">
        <v>1</v>
      </c>
      <c r="L1574" t="s">
        <v>15</v>
      </c>
      <c r="M1574" t="s">
        <v>26</v>
      </c>
      <c r="N1574" t="s">
        <v>25</v>
      </c>
      <c r="O1574" t="s">
        <v>25</v>
      </c>
      <c r="P1574">
        <v>200000</v>
      </c>
      <c r="Q1574">
        <v>20000</v>
      </c>
      <c r="R1574">
        <v>100000</v>
      </c>
      <c r="S1574">
        <v>40000</v>
      </c>
      <c r="T1574">
        <v>300000</v>
      </c>
      <c r="U1574">
        <v>3000</v>
      </c>
      <c r="V1574">
        <v>1000</v>
      </c>
      <c r="W1574">
        <v>1754</v>
      </c>
      <c r="X1574">
        <v>0</v>
      </c>
      <c r="Y1574">
        <v>0</v>
      </c>
      <c r="Z1574">
        <f t="shared" si="48"/>
        <v>1</v>
      </c>
      <c r="AA1574">
        <f t="shared" si="49"/>
        <v>1754</v>
      </c>
      <c r="AB1574">
        <f>VLOOKUP(E1574,'Territory Map'!$A$2:$B$26,2,FALSE)</f>
        <v>6</v>
      </c>
    </row>
    <row r="1575" spans="1:28" x14ac:dyDescent="0.2">
      <c r="A1575" t="s">
        <v>1604</v>
      </c>
      <c r="B1575">
        <v>3</v>
      </c>
      <c r="C1575" s="1">
        <v>40909</v>
      </c>
      <c r="E1575">
        <v>10018</v>
      </c>
      <c r="F1575">
        <v>2</v>
      </c>
      <c r="G1575">
        <v>900</v>
      </c>
      <c r="H1575">
        <v>1996</v>
      </c>
      <c r="I1575" t="s">
        <v>22</v>
      </c>
      <c r="J1575">
        <v>1996</v>
      </c>
      <c r="K1575">
        <v>7</v>
      </c>
      <c r="L1575" t="s">
        <v>16</v>
      </c>
      <c r="M1575" t="s">
        <v>26</v>
      </c>
      <c r="N1575" t="s">
        <v>25</v>
      </c>
      <c r="O1575" t="s">
        <v>26</v>
      </c>
      <c r="P1575">
        <v>60000</v>
      </c>
      <c r="Q1575">
        <v>6000</v>
      </c>
      <c r="R1575">
        <v>30000</v>
      </c>
      <c r="S1575">
        <v>12000</v>
      </c>
      <c r="T1575">
        <v>100000</v>
      </c>
      <c r="U1575">
        <v>3000</v>
      </c>
      <c r="V1575">
        <v>250</v>
      </c>
      <c r="W1575">
        <v>209</v>
      </c>
      <c r="X1575">
        <v>0</v>
      </c>
      <c r="Y1575">
        <v>0</v>
      </c>
      <c r="Z1575">
        <f t="shared" si="48"/>
        <v>1</v>
      </c>
      <c r="AA1575">
        <f t="shared" si="49"/>
        <v>209</v>
      </c>
      <c r="AB1575">
        <f>VLOOKUP(E1575,'Territory Map'!$A$2:$B$26,2,FALSE)</f>
        <v>2</v>
      </c>
    </row>
    <row r="1576" spans="1:28" x14ac:dyDescent="0.2">
      <c r="A1576" t="s">
        <v>1605</v>
      </c>
      <c r="B1576">
        <v>3</v>
      </c>
      <c r="C1576" s="1">
        <v>40909</v>
      </c>
      <c r="E1576">
        <v>10003</v>
      </c>
      <c r="F1576">
        <v>4</v>
      </c>
      <c r="G1576">
        <v>882</v>
      </c>
      <c r="H1576">
        <v>1951</v>
      </c>
      <c r="I1576" t="s">
        <v>22</v>
      </c>
      <c r="J1576">
        <v>1984</v>
      </c>
      <c r="K1576">
        <v>1</v>
      </c>
      <c r="L1576" t="s">
        <v>14</v>
      </c>
      <c r="M1576" t="s">
        <v>26</v>
      </c>
      <c r="N1576" t="s">
        <v>25</v>
      </c>
      <c r="O1576" t="s">
        <v>25</v>
      </c>
      <c r="P1576">
        <v>300000</v>
      </c>
      <c r="Q1576">
        <v>30000</v>
      </c>
      <c r="R1576">
        <v>180000</v>
      </c>
      <c r="S1576">
        <v>60000</v>
      </c>
      <c r="T1576">
        <v>300000</v>
      </c>
      <c r="U1576">
        <v>3000</v>
      </c>
      <c r="V1576">
        <v>250</v>
      </c>
      <c r="W1576">
        <v>2546</v>
      </c>
      <c r="X1576">
        <v>0</v>
      </c>
      <c r="Y1576">
        <v>0</v>
      </c>
      <c r="Z1576">
        <f t="shared" si="48"/>
        <v>1</v>
      </c>
      <c r="AA1576">
        <f t="shared" si="49"/>
        <v>2546</v>
      </c>
      <c r="AB1576">
        <f>VLOOKUP(E1576,'Territory Map'!$A$2:$B$26,2,FALSE)</f>
        <v>5</v>
      </c>
    </row>
    <row r="1577" spans="1:28" x14ac:dyDescent="0.2">
      <c r="A1577" t="s">
        <v>1606</v>
      </c>
      <c r="B1577">
        <v>3</v>
      </c>
      <c r="C1577" s="1">
        <v>40909</v>
      </c>
      <c r="E1577">
        <v>10016</v>
      </c>
      <c r="F1577">
        <v>4</v>
      </c>
      <c r="G1577">
        <v>898</v>
      </c>
      <c r="H1577">
        <v>1969</v>
      </c>
      <c r="I1577" t="s">
        <v>24</v>
      </c>
      <c r="J1577">
        <v>1996</v>
      </c>
      <c r="K1577">
        <v>1</v>
      </c>
      <c r="L1577" t="s">
        <v>14</v>
      </c>
      <c r="M1577" t="s">
        <v>26</v>
      </c>
      <c r="N1577" t="s">
        <v>25</v>
      </c>
      <c r="O1577" t="s">
        <v>25</v>
      </c>
      <c r="P1577">
        <v>150000</v>
      </c>
      <c r="Q1577">
        <v>15000</v>
      </c>
      <c r="R1577">
        <v>105000</v>
      </c>
      <c r="S1577">
        <v>30000</v>
      </c>
      <c r="T1577">
        <v>100000</v>
      </c>
      <c r="U1577">
        <v>5000</v>
      </c>
      <c r="V1577">
        <v>500</v>
      </c>
      <c r="W1577">
        <v>2232</v>
      </c>
      <c r="X1577">
        <v>0</v>
      </c>
      <c r="Y1577">
        <v>0</v>
      </c>
      <c r="Z1577">
        <f t="shared" si="48"/>
        <v>1</v>
      </c>
      <c r="AA1577">
        <f t="shared" si="49"/>
        <v>2232</v>
      </c>
      <c r="AB1577">
        <f>VLOOKUP(E1577,'Territory Map'!$A$2:$B$26,2,FALSE)</f>
        <v>6</v>
      </c>
    </row>
    <row r="1578" spans="1:28" x14ac:dyDescent="0.2">
      <c r="A1578" t="s">
        <v>1607</v>
      </c>
      <c r="B1578">
        <v>3</v>
      </c>
      <c r="C1578" s="1">
        <v>40909</v>
      </c>
      <c r="E1578">
        <v>10017</v>
      </c>
      <c r="F1578">
        <v>2</v>
      </c>
      <c r="G1578">
        <v>660</v>
      </c>
      <c r="H1578">
        <v>2003</v>
      </c>
      <c r="I1578" t="s">
        <v>22</v>
      </c>
      <c r="J1578">
        <v>2003</v>
      </c>
      <c r="K1578">
        <v>1</v>
      </c>
      <c r="L1578" t="s">
        <v>14</v>
      </c>
      <c r="M1578" t="s">
        <v>26</v>
      </c>
      <c r="N1578" t="s">
        <v>25</v>
      </c>
      <c r="O1578" t="s">
        <v>25</v>
      </c>
      <c r="P1578">
        <v>300000</v>
      </c>
      <c r="Q1578">
        <v>30000</v>
      </c>
      <c r="R1578">
        <v>210000</v>
      </c>
      <c r="S1578">
        <v>60000</v>
      </c>
      <c r="T1578">
        <v>300000</v>
      </c>
      <c r="U1578">
        <v>3000</v>
      </c>
      <c r="V1578">
        <v>500</v>
      </c>
      <c r="W1578">
        <v>3010</v>
      </c>
      <c r="X1578">
        <v>1</v>
      </c>
      <c r="Y1578">
        <v>45600</v>
      </c>
      <c r="Z1578">
        <f t="shared" si="48"/>
        <v>1</v>
      </c>
      <c r="AA1578">
        <f t="shared" si="49"/>
        <v>3010</v>
      </c>
      <c r="AB1578">
        <f>VLOOKUP(E1578,'Territory Map'!$A$2:$B$26,2,FALSE)</f>
        <v>3</v>
      </c>
    </row>
    <row r="1579" spans="1:28" x14ac:dyDescent="0.2">
      <c r="A1579" t="s">
        <v>1608</v>
      </c>
      <c r="B1579">
        <v>3</v>
      </c>
      <c r="C1579" s="1">
        <v>40909</v>
      </c>
      <c r="E1579">
        <v>10009</v>
      </c>
      <c r="F1579">
        <v>4</v>
      </c>
      <c r="G1579">
        <v>596</v>
      </c>
      <c r="H1579">
        <v>1973</v>
      </c>
      <c r="I1579" t="s">
        <v>22</v>
      </c>
      <c r="J1579">
        <v>1993</v>
      </c>
      <c r="K1579">
        <v>7</v>
      </c>
      <c r="L1579" t="s">
        <v>14</v>
      </c>
      <c r="M1579" t="s">
        <v>26</v>
      </c>
      <c r="N1579" t="s">
        <v>25</v>
      </c>
      <c r="O1579" t="s">
        <v>25</v>
      </c>
      <c r="P1579">
        <v>100000</v>
      </c>
      <c r="Q1579">
        <v>10000</v>
      </c>
      <c r="R1579">
        <v>50000</v>
      </c>
      <c r="S1579">
        <v>20000</v>
      </c>
      <c r="T1579">
        <v>300000</v>
      </c>
      <c r="U1579">
        <v>5000</v>
      </c>
      <c r="V1579">
        <v>500</v>
      </c>
      <c r="W1579">
        <v>3072</v>
      </c>
      <c r="X1579">
        <v>0</v>
      </c>
      <c r="Y1579">
        <v>0</v>
      </c>
      <c r="Z1579">
        <f t="shared" si="48"/>
        <v>1</v>
      </c>
      <c r="AA1579">
        <f t="shared" si="49"/>
        <v>3072</v>
      </c>
      <c r="AB1579">
        <f>VLOOKUP(E1579,'Territory Map'!$A$2:$B$26,2,FALSE)</f>
        <v>1</v>
      </c>
    </row>
    <row r="1580" spans="1:28" x14ac:dyDescent="0.2">
      <c r="A1580" t="s">
        <v>1609</v>
      </c>
      <c r="B1580">
        <v>3</v>
      </c>
      <c r="C1580" s="1">
        <v>40909</v>
      </c>
      <c r="E1580">
        <v>10025</v>
      </c>
      <c r="F1580">
        <v>2</v>
      </c>
      <c r="G1580">
        <v>679</v>
      </c>
      <c r="H1580">
        <v>2002</v>
      </c>
      <c r="I1580" t="s">
        <v>22</v>
      </c>
      <c r="J1580">
        <v>2002</v>
      </c>
      <c r="K1580">
        <v>1</v>
      </c>
      <c r="L1580" t="s">
        <v>14</v>
      </c>
      <c r="M1580" t="s">
        <v>26</v>
      </c>
      <c r="N1580" t="s">
        <v>25</v>
      </c>
      <c r="O1580" t="s">
        <v>25</v>
      </c>
      <c r="P1580">
        <v>90000</v>
      </c>
      <c r="Q1580">
        <v>9000</v>
      </c>
      <c r="R1580">
        <v>45000</v>
      </c>
      <c r="S1580">
        <v>18000</v>
      </c>
      <c r="T1580">
        <v>300000</v>
      </c>
      <c r="U1580">
        <v>3000</v>
      </c>
      <c r="V1580">
        <v>1000</v>
      </c>
      <c r="W1580">
        <v>1615</v>
      </c>
      <c r="X1580">
        <v>0</v>
      </c>
      <c r="Y1580">
        <v>0</v>
      </c>
      <c r="Z1580">
        <f t="shared" si="48"/>
        <v>1</v>
      </c>
      <c r="AA1580">
        <f t="shared" si="49"/>
        <v>1615</v>
      </c>
      <c r="AB1580">
        <f>VLOOKUP(E1580,'Territory Map'!$A$2:$B$26,2,FALSE)</f>
        <v>7</v>
      </c>
    </row>
    <row r="1581" spans="1:28" x14ac:dyDescent="0.2">
      <c r="A1581" t="s">
        <v>1610</v>
      </c>
      <c r="B1581">
        <v>3</v>
      </c>
      <c r="C1581" s="1">
        <v>40909</v>
      </c>
      <c r="E1581">
        <v>10019</v>
      </c>
      <c r="F1581">
        <v>5</v>
      </c>
      <c r="G1581">
        <v>698</v>
      </c>
      <c r="H1581">
        <v>1958</v>
      </c>
      <c r="I1581" t="s">
        <v>23</v>
      </c>
      <c r="J1581">
        <v>2002</v>
      </c>
      <c r="K1581">
        <v>1</v>
      </c>
      <c r="L1581" t="s">
        <v>15</v>
      </c>
      <c r="M1581" t="s">
        <v>26</v>
      </c>
      <c r="N1581" t="s">
        <v>25</v>
      </c>
      <c r="O1581" t="s">
        <v>25</v>
      </c>
      <c r="P1581">
        <v>125000</v>
      </c>
      <c r="Q1581">
        <v>12500</v>
      </c>
      <c r="R1581">
        <v>62500</v>
      </c>
      <c r="S1581">
        <v>25000</v>
      </c>
      <c r="T1581">
        <v>300000</v>
      </c>
      <c r="U1581">
        <v>3000</v>
      </c>
      <c r="V1581">
        <v>1000</v>
      </c>
      <c r="W1581">
        <v>2182</v>
      </c>
      <c r="X1581">
        <v>0</v>
      </c>
      <c r="Y1581">
        <v>0</v>
      </c>
      <c r="Z1581">
        <f t="shared" si="48"/>
        <v>1</v>
      </c>
      <c r="AA1581">
        <f t="shared" si="49"/>
        <v>2182</v>
      </c>
      <c r="AB1581">
        <f>VLOOKUP(E1581,'Territory Map'!$A$2:$B$26,2,FALSE)</f>
        <v>1</v>
      </c>
    </row>
    <row r="1582" spans="1:28" x14ac:dyDescent="0.2">
      <c r="A1582" t="s">
        <v>1611</v>
      </c>
      <c r="B1582">
        <v>3</v>
      </c>
      <c r="C1582" s="1">
        <v>40909</v>
      </c>
      <c r="D1582" s="1">
        <v>41091</v>
      </c>
      <c r="E1582">
        <v>10018</v>
      </c>
      <c r="F1582">
        <v>3</v>
      </c>
      <c r="G1582">
        <v>670</v>
      </c>
      <c r="H1582">
        <v>1974</v>
      </c>
      <c r="I1582" t="s">
        <v>23</v>
      </c>
      <c r="J1582">
        <v>1991</v>
      </c>
      <c r="K1582">
        <v>7</v>
      </c>
      <c r="L1582" t="s">
        <v>14</v>
      </c>
      <c r="M1582" t="s">
        <v>26</v>
      </c>
      <c r="N1582" t="s">
        <v>25</v>
      </c>
      <c r="O1582" t="s">
        <v>25</v>
      </c>
      <c r="P1582">
        <v>300000</v>
      </c>
      <c r="Q1582">
        <v>30000</v>
      </c>
      <c r="R1582">
        <v>210000</v>
      </c>
      <c r="S1582">
        <v>60000</v>
      </c>
      <c r="T1582">
        <v>100000</v>
      </c>
      <c r="U1582">
        <v>3000</v>
      </c>
      <c r="V1582">
        <v>250</v>
      </c>
      <c r="W1582">
        <v>4069</v>
      </c>
      <c r="X1582">
        <v>0</v>
      </c>
      <c r="Y1582">
        <v>0</v>
      </c>
      <c r="Z1582">
        <f t="shared" si="48"/>
        <v>0.5</v>
      </c>
      <c r="AA1582">
        <f t="shared" si="49"/>
        <v>2034.5</v>
      </c>
      <c r="AB1582">
        <f>VLOOKUP(E1582,'Territory Map'!$A$2:$B$26,2,FALSE)</f>
        <v>2</v>
      </c>
    </row>
    <row r="1583" spans="1:28" x14ac:dyDescent="0.2">
      <c r="A1583" t="s">
        <v>1612</v>
      </c>
      <c r="B1583">
        <v>3</v>
      </c>
      <c r="C1583" s="1">
        <v>40909</v>
      </c>
      <c r="D1583" s="1">
        <v>41091</v>
      </c>
      <c r="E1583">
        <v>10001</v>
      </c>
      <c r="F1583">
        <v>2</v>
      </c>
      <c r="G1583">
        <v>883</v>
      </c>
      <c r="H1583">
        <v>1989</v>
      </c>
      <c r="I1583" t="s">
        <v>22</v>
      </c>
      <c r="J1583">
        <v>1994</v>
      </c>
      <c r="K1583">
        <v>1</v>
      </c>
      <c r="L1583" t="s">
        <v>15</v>
      </c>
      <c r="M1583" t="s">
        <v>26</v>
      </c>
      <c r="N1583" t="s">
        <v>25</v>
      </c>
      <c r="O1583" t="s">
        <v>25</v>
      </c>
      <c r="P1583">
        <v>300000</v>
      </c>
      <c r="Q1583">
        <v>30000</v>
      </c>
      <c r="R1583">
        <v>150000</v>
      </c>
      <c r="S1583">
        <v>60000</v>
      </c>
      <c r="T1583">
        <v>500000</v>
      </c>
      <c r="U1583">
        <v>1000</v>
      </c>
      <c r="V1583">
        <v>1000</v>
      </c>
      <c r="W1583">
        <v>1623</v>
      </c>
      <c r="X1583">
        <v>0</v>
      </c>
      <c r="Y1583">
        <v>0</v>
      </c>
      <c r="Z1583">
        <f t="shared" si="48"/>
        <v>0.5</v>
      </c>
      <c r="AA1583">
        <f t="shared" si="49"/>
        <v>811.5</v>
      </c>
      <c r="AB1583">
        <f>VLOOKUP(E1583,'Territory Map'!$A$2:$B$26,2,FALSE)</f>
        <v>6</v>
      </c>
    </row>
    <row r="1584" spans="1:28" x14ac:dyDescent="0.2">
      <c r="A1584" t="s">
        <v>1613</v>
      </c>
      <c r="B1584">
        <v>3</v>
      </c>
      <c r="C1584" s="1">
        <v>40909</v>
      </c>
      <c r="E1584">
        <v>10018</v>
      </c>
      <c r="F1584">
        <v>2</v>
      </c>
      <c r="G1584">
        <v>650</v>
      </c>
      <c r="H1584">
        <v>1998</v>
      </c>
      <c r="I1584" t="s">
        <v>22</v>
      </c>
      <c r="J1584">
        <v>1998</v>
      </c>
      <c r="K1584">
        <v>1</v>
      </c>
      <c r="L1584" t="s">
        <v>15</v>
      </c>
      <c r="M1584" t="s">
        <v>26</v>
      </c>
      <c r="N1584" t="s">
        <v>25</v>
      </c>
      <c r="O1584" t="s">
        <v>25</v>
      </c>
      <c r="P1584">
        <v>100000</v>
      </c>
      <c r="Q1584">
        <v>10000</v>
      </c>
      <c r="R1584">
        <v>50000</v>
      </c>
      <c r="S1584">
        <v>20000</v>
      </c>
      <c r="T1584">
        <v>500000</v>
      </c>
      <c r="U1584">
        <v>3000</v>
      </c>
      <c r="V1584">
        <v>500</v>
      </c>
      <c r="W1584">
        <v>902</v>
      </c>
      <c r="X1584">
        <v>0</v>
      </c>
      <c r="Y1584">
        <v>0</v>
      </c>
      <c r="Z1584">
        <f t="shared" si="48"/>
        <v>1</v>
      </c>
      <c r="AA1584">
        <f t="shared" si="49"/>
        <v>902</v>
      </c>
      <c r="AB1584">
        <f>VLOOKUP(E1584,'Territory Map'!$A$2:$B$26,2,FALSE)</f>
        <v>2</v>
      </c>
    </row>
    <row r="1585" spans="1:28" x14ac:dyDescent="0.2">
      <c r="A1585" t="s">
        <v>1614</v>
      </c>
      <c r="B1585">
        <v>3</v>
      </c>
      <c r="C1585" s="1">
        <v>40909</v>
      </c>
      <c r="E1585">
        <v>10008</v>
      </c>
      <c r="F1585">
        <v>4</v>
      </c>
      <c r="G1585">
        <v>806</v>
      </c>
      <c r="H1585">
        <v>1987</v>
      </c>
      <c r="I1585" t="s">
        <v>22</v>
      </c>
      <c r="J1585">
        <v>1987</v>
      </c>
      <c r="K1585">
        <v>1</v>
      </c>
      <c r="L1585" t="s">
        <v>14</v>
      </c>
      <c r="M1585" t="s">
        <v>26</v>
      </c>
      <c r="N1585" t="s">
        <v>25</v>
      </c>
      <c r="O1585" t="s">
        <v>25</v>
      </c>
      <c r="P1585">
        <v>80000</v>
      </c>
      <c r="Q1585">
        <v>8000</v>
      </c>
      <c r="R1585">
        <v>40000</v>
      </c>
      <c r="S1585">
        <v>16000</v>
      </c>
      <c r="T1585">
        <v>300000</v>
      </c>
      <c r="U1585">
        <v>5000</v>
      </c>
      <c r="V1585">
        <v>1000</v>
      </c>
      <c r="W1585">
        <v>1007</v>
      </c>
      <c r="X1585">
        <v>0</v>
      </c>
      <c r="Y1585">
        <v>0</v>
      </c>
      <c r="Z1585">
        <f t="shared" si="48"/>
        <v>1</v>
      </c>
      <c r="AA1585">
        <f t="shared" si="49"/>
        <v>1007</v>
      </c>
      <c r="AB1585">
        <f>VLOOKUP(E1585,'Territory Map'!$A$2:$B$26,2,FALSE)</f>
        <v>1</v>
      </c>
    </row>
    <row r="1586" spans="1:28" x14ac:dyDescent="0.2">
      <c r="A1586" t="s">
        <v>1615</v>
      </c>
      <c r="B1586">
        <v>3</v>
      </c>
      <c r="C1586" s="1">
        <v>40909</v>
      </c>
      <c r="E1586">
        <v>10025</v>
      </c>
      <c r="F1586">
        <v>4</v>
      </c>
      <c r="G1586">
        <v>850</v>
      </c>
      <c r="H1586">
        <v>1959</v>
      </c>
      <c r="I1586" t="s">
        <v>22</v>
      </c>
      <c r="J1586">
        <v>1979</v>
      </c>
      <c r="K1586">
        <v>7</v>
      </c>
      <c r="L1586" t="s">
        <v>14</v>
      </c>
      <c r="M1586" t="s">
        <v>26</v>
      </c>
      <c r="N1586" t="s">
        <v>26</v>
      </c>
      <c r="O1586" t="s">
        <v>25</v>
      </c>
      <c r="P1586">
        <v>100000</v>
      </c>
      <c r="Q1586">
        <v>10000</v>
      </c>
      <c r="R1586">
        <v>50000</v>
      </c>
      <c r="S1586">
        <v>20000</v>
      </c>
      <c r="T1586">
        <v>500000</v>
      </c>
      <c r="U1586">
        <v>3000</v>
      </c>
      <c r="V1586">
        <v>250</v>
      </c>
      <c r="W1586">
        <v>1973</v>
      </c>
      <c r="X1586">
        <v>0</v>
      </c>
      <c r="Y1586">
        <v>0</v>
      </c>
      <c r="Z1586">
        <f t="shared" si="48"/>
        <v>1</v>
      </c>
      <c r="AA1586">
        <f t="shared" si="49"/>
        <v>1973</v>
      </c>
      <c r="AB1586">
        <f>VLOOKUP(E1586,'Territory Map'!$A$2:$B$26,2,FALSE)</f>
        <v>7</v>
      </c>
    </row>
    <row r="1587" spans="1:28" x14ac:dyDescent="0.2">
      <c r="A1587" t="s">
        <v>1616</v>
      </c>
      <c r="B1587">
        <v>3</v>
      </c>
      <c r="C1587" s="1">
        <v>40909</v>
      </c>
      <c r="E1587">
        <v>10013</v>
      </c>
      <c r="F1587">
        <v>4</v>
      </c>
      <c r="G1587">
        <v>867</v>
      </c>
      <c r="H1587">
        <v>1998</v>
      </c>
      <c r="I1587" t="s">
        <v>22</v>
      </c>
      <c r="J1587">
        <v>1998</v>
      </c>
      <c r="K1587">
        <v>1</v>
      </c>
      <c r="L1587" t="s">
        <v>14</v>
      </c>
      <c r="M1587" t="s">
        <v>26</v>
      </c>
      <c r="N1587" t="s">
        <v>25</v>
      </c>
      <c r="O1587" t="s">
        <v>25</v>
      </c>
      <c r="P1587">
        <v>90000</v>
      </c>
      <c r="Q1587">
        <v>9000</v>
      </c>
      <c r="R1587">
        <v>62999.999999999993</v>
      </c>
      <c r="S1587">
        <v>18000</v>
      </c>
      <c r="T1587">
        <v>100000</v>
      </c>
      <c r="U1587">
        <v>3000</v>
      </c>
      <c r="V1587">
        <v>1000</v>
      </c>
      <c r="W1587">
        <v>492</v>
      </c>
      <c r="X1587">
        <v>0</v>
      </c>
      <c r="Y1587">
        <v>0</v>
      </c>
      <c r="Z1587">
        <f t="shared" si="48"/>
        <v>1</v>
      </c>
      <c r="AA1587">
        <f t="shared" si="49"/>
        <v>492</v>
      </c>
      <c r="AB1587">
        <f>VLOOKUP(E1587,'Territory Map'!$A$2:$B$26,2,FALSE)</f>
        <v>2</v>
      </c>
    </row>
    <row r="1588" spans="1:28" x14ac:dyDescent="0.2">
      <c r="A1588" t="s">
        <v>1617</v>
      </c>
      <c r="B1588">
        <v>3</v>
      </c>
      <c r="C1588" s="1">
        <v>40909</v>
      </c>
      <c r="E1588">
        <v>10020</v>
      </c>
      <c r="F1588">
        <v>3</v>
      </c>
      <c r="G1588">
        <v>676</v>
      </c>
      <c r="H1588">
        <v>1975</v>
      </c>
      <c r="I1588" t="s">
        <v>22</v>
      </c>
      <c r="J1588">
        <v>2006</v>
      </c>
      <c r="K1588">
        <v>1</v>
      </c>
      <c r="L1588" t="s">
        <v>14</v>
      </c>
      <c r="M1588" t="s">
        <v>26</v>
      </c>
      <c r="N1588" t="s">
        <v>25</v>
      </c>
      <c r="O1588" t="s">
        <v>25</v>
      </c>
      <c r="P1588">
        <v>90000</v>
      </c>
      <c r="Q1588">
        <v>9000</v>
      </c>
      <c r="R1588">
        <v>45000</v>
      </c>
      <c r="S1588">
        <v>18000</v>
      </c>
      <c r="T1588">
        <v>100000</v>
      </c>
      <c r="U1588">
        <v>1000</v>
      </c>
      <c r="V1588">
        <v>500</v>
      </c>
      <c r="W1588">
        <v>2377</v>
      </c>
      <c r="X1588">
        <v>0</v>
      </c>
      <c r="Y1588">
        <v>0</v>
      </c>
      <c r="Z1588">
        <f t="shared" si="48"/>
        <v>1</v>
      </c>
      <c r="AA1588">
        <f t="shared" si="49"/>
        <v>2377</v>
      </c>
      <c r="AB1588">
        <f>VLOOKUP(E1588,'Territory Map'!$A$2:$B$26,2,FALSE)</f>
        <v>7</v>
      </c>
    </row>
    <row r="1589" spans="1:28" x14ac:dyDescent="0.2">
      <c r="A1589" t="s">
        <v>1618</v>
      </c>
      <c r="B1589">
        <v>3</v>
      </c>
      <c r="C1589" s="1">
        <v>40909</v>
      </c>
      <c r="E1589">
        <v>10012</v>
      </c>
      <c r="F1589">
        <v>2</v>
      </c>
      <c r="G1589">
        <v>720</v>
      </c>
      <c r="H1589">
        <v>1960</v>
      </c>
      <c r="I1589" t="s">
        <v>24</v>
      </c>
      <c r="J1589">
        <v>1985</v>
      </c>
      <c r="K1589">
        <v>1</v>
      </c>
      <c r="L1589" t="s">
        <v>15</v>
      </c>
      <c r="M1589" t="s">
        <v>26</v>
      </c>
      <c r="N1589" t="s">
        <v>25</v>
      </c>
      <c r="O1589" t="s">
        <v>25</v>
      </c>
      <c r="P1589">
        <v>70000</v>
      </c>
      <c r="Q1589">
        <v>7000</v>
      </c>
      <c r="R1589">
        <v>35000</v>
      </c>
      <c r="S1589">
        <v>14000</v>
      </c>
      <c r="T1589">
        <v>300000</v>
      </c>
      <c r="U1589">
        <v>1000</v>
      </c>
      <c r="V1589">
        <v>1000</v>
      </c>
      <c r="W1589">
        <v>1131</v>
      </c>
      <c r="X1589">
        <v>0</v>
      </c>
      <c r="Y1589">
        <v>0</v>
      </c>
      <c r="Z1589">
        <f t="shared" si="48"/>
        <v>1</v>
      </c>
      <c r="AA1589">
        <f t="shared" si="49"/>
        <v>1131</v>
      </c>
      <c r="AB1589">
        <f>VLOOKUP(E1589,'Territory Map'!$A$2:$B$26,2,FALSE)</f>
        <v>3</v>
      </c>
    </row>
    <row r="1590" spans="1:28" x14ac:dyDescent="0.2">
      <c r="A1590" t="s">
        <v>1619</v>
      </c>
      <c r="B1590">
        <v>3</v>
      </c>
      <c r="C1590" s="1">
        <v>40909</v>
      </c>
      <c r="E1590">
        <v>10012</v>
      </c>
      <c r="F1590">
        <v>3</v>
      </c>
      <c r="G1590">
        <v>670</v>
      </c>
      <c r="H1590">
        <v>1960</v>
      </c>
      <c r="I1590" t="s">
        <v>22</v>
      </c>
      <c r="J1590">
        <v>1998</v>
      </c>
      <c r="K1590">
        <v>1</v>
      </c>
      <c r="L1590" t="s">
        <v>14</v>
      </c>
      <c r="M1590" t="s">
        <v>26</v>
      </c>
      <c r="N1590" t="s">
        <v>25</v>
      </c>
      <c r="O1590" t="s">
        <v>25</v>
      </c>
      <c r="P1590">
        <v>125000</v>
      </c>
      <c r="Q1590">
        <v>12500</v>
      </c>
      <c r="R1590">
        <v>62500</v>
      </c>
      <c r="S1590">
        <v>25000</v>
      </c>
      <c r="T1590">
        <v>100000</v>
      </c>
      <c r="U1590">
        <v>1000</v>
      </c>
      <c r="V1590">
        <v>1000</v>
      </c>
      <c r="W1590">
        <v>1820</v>
      </c>
      <c r="X1590">
        <v>0</v>
      </c>
      <c r="Y1590">
        <v>0</v>
      </c>
      <c r="Z1590">
        <f t="shared" si="48"/>
        <v>1</v>
      </c>
      <c r="AA1590">
        <f t="shared" si="49"/>
        <v>1820</v>
      </c>
      <c r="AB1590">
        <f>VLOOKUP(E1590,'Territory Map'!$A$2:$B$26,2,FALSE)</f>
        <v>3</v>
      </c>
    </row>
    <row r="1591" spans="1:28" x14ac:dyDescent="0.2">
      <c r="A1591" t="s">
        <v>1620</v>
      </c>
      <c r="B1591">
        <v>3</v>
      </c>
      <c r="C1591" s="1">
        <v>40909</v>
      </c>
      <c r="E1591">
        <v>10014</v>
      </c>
      <c r="F1591">
        <v>1</v>
      </c>
      <c r="G1591">
        <v>847</v>
      </c>
      <c r="H1591">
        <v>1984</v>
      </c>
      <c r="I1591" t="s">
        <v>23</v>
      </c>
      <c r="J1591">
        <v>2009</v>
      </c>
      <c r="K1591">
        <v>9</v>
      </c>
      <c r="L1591" t="s">
        <v>14</v>
      </c>
      <c r="M1591" t="s">
        <v>26</v>
      </c>
      <c r="N1591" t="s">
        <v>25</v>
      </c>
      <c r="O1591" t="s">
        <v>25</v>
      </c>
      <c r="P1591">
        <v>100000</v>
      </c>
      <c r="Q1591">
        <v>10000</v>
      </c>
      <c r="R1591">
        <v>70000</v>
      </c>
      <c r="S1591">
        <v>20000</v>
      </c>
      <c r="T1591">
        <v>500000</v>
      </c>
      <c r="U1591">
        <v>1000</v>
      </c>
      <c r="V1591">
        <v>1000</v>
      </c>
      <c r="W1591">
        <v>972</v>
      </c>
      <c r="X1591">
        <v>0</v>
      </c>
      <c r="Y1591">
        <v>0</v>
      </c>
      <c r="Z1591">
        <f t="shared" si="48"/>
        <v>1</v>
      </c>
      <c r="AA1591">
        <f t="shared" si="49"/>
        <v>972</v>
      </c>
      <c r="AB1591">
        <f>VLOOKUP(E1591,'Territory Map'!$A$2:$B$26,2,FALSE)</f>
        <v>1</v>
      </c>
    </row>
    <row r="1592" spans="1:28" x14ac:dyDescent="0.2">
      <c r="A1592" t="s">
        <v>1621</v>
      </c>
      <c r="B1592">
        <v>3</v>
      </c>
      <c r="C1592" s="1">
        <v>40909</v>
      </c>
      <c r="E1592">
        <v>10017</v>
      </c>
      <c r="F1592">
        <v>1</v>
      </c>
      <c r="G1592">
        <v>671</v>
      </c>
      <c r="H1592">
        <v>2008</v>
      </c>
      <c r="I1592" t="s">
        <v>22</v>
      </c>
      <c r="J1592">
        <v>2008</v>
      </c>
      <c r="K1592">
        <v>1</v>
      </c>
      <c r="L1592" t="s">
        <v>14</v>
      </c>
      <c r="M1592" t="s">
        <v>26</v>
      </c>
      <c r="N1592" t="s">
        <v>25</v>
      </c>
      <c r="O1592" t="s">
        <v>25</v>
      </c>
      <c r="P1592">
        <v>90000</v>
      </c>
      <c r="Q1592">
        <v>9000</v>
      </c>
      <c r="R1592">
        <v>45000</v>
      </c>
      <c r="S1592">
        <v>18000</v>
      </c>
      <c r="T1592">
        <v>100000</v>
      </c>
      <c r="U1592">
        <v>1000</v>
      </c>
      <c r="V1592">
        <v>1000</v>
      </c>
      <c r="W1592">
        <v>838</v>
      </c>
      <c r="X1592">
        <v>0</v>
      </c>
      <c r="Y1592">
        <v>0</v>
      </c>
      <c r="Z1592">
        <f t="shared" si="48"/>
        <v>1</v>
      </c>
      <c r="AA1592">
        <f t="shared" si="49"/>
        <v>838</v>
      </c>
      <c r="AB1592">
        <f>VLOOKUP(E1592,'Territory Map'!$A$2:$B$26,2,FALSE)</f>
        <v>3</v>
      </c>
    </row>
    <row r="1593" spans="1:28" x14ac:dyDescent="0.2">
      <c r="A1593" t="s">
        <v>1622</v>
      </c>
      <c r="B1593">
        <v>3</v>
      </c>
      <c r="C1593" s="1">
        <v>40909</v>
      </c>
      <c r="E1593">
        <v>10011</v>
      </c>
      <c r="F1593">
        <v>3</v>
      </c>
      <c r="G1593">
        <v>661</v>
      </c>
      <c r="H1593">
        <v>2009</v>
      </c>
      <c r="I1593" t="s">
        <v>22</v>
      </c>
      <c r="J1593">
        <v>2009</v>
      </c>
      <c r="K1593">
        <v>1</v>
      </c>
      <c r="L1593" t="s">
        <v>14</v>
      </c>
      <c r="M1593" t="s">
        <v>26</v>
      </c>
      <c r="N1593" t="s">
        <v>25</v>
      </c>
      <c r="O1593" t="s">
        <v>25</v>
      </c>
      <c r="P1593">
        <v>90000</v>
      </c>
      <c r="Q1593">
        <v>9000</v>
      </c>
      <c r="R1593">
        <v>62999.999999999993</v>
      </c>
      <c r="S1593">
        <v>18000</v>
      </c>
      <c r="T1593">
        <v>100000</v>
      </c>
      <c r="U1593">
        <v>3000</v>
      </c>
      <c r="V1593">
        <v>1000</v>
      </c>
      <c r="W1593">
        <v>1565</v>
      </c>
      <c r="X1593">
        <v>0</v>
      </c>
      <c r="Y1593">
        <v>0</v>
      </c>
      <c r="Z1593">
        <f t="shared" si="48"/>
        <v>1</v>
      </c>
      <c r="AA1593">
        <f t="shared" si="49"/>
        <v>1565</v>
      </c>
      <c r="AB1593">
        <f>VLOOKUP(E1593,'Territory Map'!$A$2:$B$26,2,FALSE)</f>
        <v>6</v>
      </c>
    </row>
    <row r="1594" spans="1:28" x14ac:dyDescent="0.2">
      <c r="A1594" t="s">
        <v>1623</v>
      </c>
      <c r="B1594">
        <v>3</v>
      </c>
      <c r="C1594" s="1">
        <v>40909</v>
      </c>
      <c r="E1594">
        <v>10011</v>
      </c>
      <c r="F1594">
        <v>3</v>
      </c>
      <c r="G1594">
        <v>812</v>
      </c>
      <c r="H1594">
        <v>1954</v>
      </c>
      <c r="I1594" t="s">
        <v>22</v>
      </c>
      <c r="J1594">
        <v>1970</v>
      </c>
      <c r="K1594">
        <v>1</v>
      </c>
      <c r="L1594" t="s">
        <v>16</v>
      </c>
      <c r="M1594" t="s">
        <v>25</v>
      </c>
      <c r="N1594" t="s">
        <v>26</v>
      </c>
      <c r="O1594" t="s">
        <v>25</v>
      </c>
      <c r="P1594">
        <v>50000</v>
      </c>
      <c r="Q1594">
        <v>5000</v>
      </c>
      <c r="R1594">
        <v>25000</v>
      </c>
      <c r="S1594">
        <v>10000</v>
      </c>
      <c r="T1594">
        <v>100000</v>
      </c>
      <c r="U1594">
        <v>3000</v>
      </c>
      <c r="V1594">
        <v>500</v>
      </c>
      <c r="W1594">
        <v>526</v>
      </c>
      <c r="X1594">
        <v>1</v>
      </c>
      <c r="Y1594">
        <v>10080</v>
      </c>
      <c r="Z1594">
        <f t="shared" si="48"/>
        <v>1</v>
      </c>
      <c r="AA1594">
        <f t="shared" si="49"/>
        <v>526</v>
      </c>
      <c r="AB1594">
        <f>VLOOKUP(E1594,'Territory Map'!$A$2:$B$26,2,FALSE)</f>
        <v>6</v>
      </c>
    </row>
    <row r="1595" spans="1:28" x14ac:dyDescent="0.2">
      <c r="A1595" t="s">
        <v>1624</v>
      </c>
      <c r="B1595">
        <v>3</v>
      </c>
      <c r="C1595" s="1">
        <v>40909</v>
      </c>
      <c r="E1595">
        <v>10023</v>
      </c>
      <c r="F1595">
        <v>4</v>
      </c>
      <c r="G1595">
        <v>807</v>
      </c>
      <c r="H1595">
        <v>1982</v>
      </c>
      <c r="I1595" t="s">
        <v>22</v>
      </c>
      <c r="J1595">
        <v>1982</v>
      </c>
      <c r="K1595">
        <v>1</v>
      </c>
      <c r="L1595" t="s">
        <v>14</v>
      </c>
      <c r="M1595" t="s">
        <v>26</v>
      </c>
      <c r="N1595" t="s">
        <v>25</v>
      </c>
      <c r="O1595" t="s">
        <v>25</v>
      </c>
      <c r="P1595">
        <v>50000</v>
      </c>
      <c r="Q1595">
        <v>5000</v>
      </c>
      <c r="R1595">
        <v>25000</v>
      </c>
      <c r="S1595">
        <v>10000</v>
      </c>
      <c r="T1595">
        <v>300000</v>
      </c>
      <c r="U1595">
        <v>1000</v>
      </c>
      <c r="V1595">
        <v>1000</v>
      </c>
      <c r="W1595">
        <v>442</v>
      </c>
      <c r="X1595">
        <v>0</v>
      </c>
      <c r="Y1595">
        <v>0</v>
      </c>
      <c r="Z1595">
        <f t="shared" si="48"/>
        <v>1</v>
      </c>
      <c r="AA1595">
        <f t="shared" si="49"/>
        <v>442</v>
      </c>
      <c r="AB1595">
        <f>VLOOKUP(E1595,'Territory Map'!$A$2:$B$26,2,FALSE)</f>
        <v>4</v>
      </c>
    </row>
    <row r="1596" spans="1:28" x14ac:dyDescent="0.2">
      <c r="A1596" t="s">
        <v>1625</v>
      </c>
      <c r="B1596">
        <v>3</v>
      </c>
      <c r="C1596" s="1">
        <v>40909</v>
      </c>
      <c r="E1596">
        <v>10007</v>
      </c>
      <c r="F1596">
        <v>2</v>
      </c>
      <c r="G1596">
        <v>771</v>
      </c>
      <c r="H1596">
        <v>1987</v>
      </c>
      <c r="I1596" t="s">
        <v>22</v>
      </c>
      <c r="J1596">
        <v>2010</v>
      </c>
      <c r="K1596">
        <v>1</v>
      </c>
      <c r="L1596" t="s">
        <v>14</v>
      </c>
      <c r="M1596" t="s">
        <v>26</v>
      </c>
      <c r="N1596" t="s">
        <v>25</v>
      </c>
      <c r="O1596" t="s">
        <v>25</v>
      </c>
      <c r="P1596">
        <v>70000</v>
      </c>
      <c r="Q1596">
        <v>7000</v>
      </c>
      <c r="R1596">
        <v>35000</v>
      </c>
      <c r="S1596">
        <v>14000</v>
      </c>
      <c r="T1596">
        <v>300000</v>
      </c>
      <c r="U1596">
        <v>1000</v>
      </c>
      <c r="V1596">
        <v>250</v>
      </c>
      <c r="W1596">
        <v>949</v>
      </c>
      <c r="X1596">
        <v>0</v>
      </c>
      <c r="Y1596">
        <v>0</v>
      </c>
      <c r="Z1596">
        <f t="shared" si="48"/>
        <v>1</v>
      </c>
      <c r="AA1596">
        <f t="shared" si="49"/>
        <v>949</v>
      </c>
      <c r="AB1596">
        <f>VLOOKUP(E1596,'Territory Map'!$A$2:$B$26,2,FALSE)</f>
        <v>3</v>
      </c>
    </row>
    <row r="1597" spans="1:28" x14ac:dyDescent="0.2">
      <c r="A1597" t="s">
        <v>1626</v>
      </c>
      <c r="B1597">
        <v>3</v>
      </c>
      <c r="C1597" s="1">
        <v>40909</v>
      </c>
      <c r="E1597">
        <v>10009</v>
      </c>
      <c r="F1597">
        <v>2</v>
      </c>
      <c r="G1597">
        <v>650</v>
      </c>
      <c r="H1597">
        <v>2004</v>
      </c>
      <c r="I1597" t="s">
        <v>22</v>
      </c>
      <c r="J1597">
        <v>2004</v>
      </c>
      <c r="K1597">
        <v>1</v>
      </c>
      <c r="L1597" t="s">
        <v>14</v>
      </c>
      <c r="M1597" t="s">
        <v>26</v>
      </c>
      <c r="N1597" t="s">
        <v>26</v>
      </c>
      <c r="O1597" t="s">
        <v>25</v>
      </c>
      <c r="P1597">
        <v>200000</v>
      </c>
      <c r="Q1597">
        <v>20000</v>
      </c>
      <c r="R1597">
        <v>140000</v>
      </c>
      <c r="S1597">
        <v>40000</v>
      </c>
      <c r="T1597">
        <v>100000</v>
      </c>
      <c r="U1597">
        <v>3000</v>
      </c>
      <c r="V1597">
        <v>500</v>
      </c>
      <c r="W1597">
        <v>2309</v>
      </c>
      <c r="X1597">
        <v>0</v>
      </c>
      <c r="Y1597">
        <v>0</v>
      </c>
      <c r="Z1597">
        <f t="shared" si="48"/>
        <v>1</v>
      </c>
      <c r="AA1597">
        <f t="shared" si="49"/>
        <v>2309</v>
      </c>
      <c r="AB1597">
        <f>VLOOKUP(E1597,'Territory Map'!$A$2:$B$26,2,FALSE)</f>
        <v>1</v>
      </c>
    </row>
    <row r="1598" spans="1:28" x14ac:dyDescent="0.2">
      <c r="A1598" t="s">
        <v>1627</v>
      </c>
      <c r="B1598">
        <v>3</v>
      </c>
      <c r="C1598" s="1">
        <v>40909</v>
      </c>
      <c r="E1598">
        <v>10005</v>
      </c>
      <c r="F1598">
        <v>2</v>
      </c>
      <c r="G1598">
        <v>743</v>
      </c>
      <c r="H1598">
        <v>1990</v>
      </c>
      <c r="I1598" t="s">
        <v>22</v>
      </c>
      <c r="J1598">
        <v>1990</v>
      </c>
      <c r="K1598">
        <v>7</v>
      </c>
      <c r="L1598" t="s">
        <v>16</v>
      </c>
      <c r="M1598" t="s">
        <v>26</v>
      </c>
      <c r="N1598" t="s">
        <v>26</v>
      </c>
      <c r="O1598" t="s">
        <v>25</v>
      </c>
      <c r="P1598">
        <v>60000</v>
      </c>
      <c r="Q1598">
        <v>6000</v>
      </c>
      <c r="R1598">
        <v>30000</v>
      </c>
      <c r="S1598">
        <v>12000</v>
      </c>
      <c r="T1598">
        <v>100000</v>
      </c>
      <c r="U1598">
        <v>5000</v>
      </c>
      <c r="V1598">
        <v>1000</v>
      </c>
      <c r="W1598">
        <v>915</v>
      </c>
      <c r="X1598">
        <v>0</v>
      </c>
      <c r="Y1598">
        <v>0</v>
      </c>
      <c r="Z1598">
        <f t="shared" si="48"/>
        <v>1</v>
      </c>
      <c r="AA1598">
        <f t="shared" si="49"/>
        <v>915</v>
      </c>
      <c r="AB1598">
        <f>VLOOKUP(E1598,'Territory Map'!$A$2:$B$26,2,FALSE)</f>
        <v>7</v>
      </c>
    </row>
    <row r="1599" spans="1:28" x14ac:dyDescent="0.2">
      <c r="A1599" t="s">
        <v>1628</v>
      </c>
      <c r="B1599">
        <v>3</v>
      </c>
      <c r="C1599" s="1">
        <v>40909</v>
      </c>
      <c r="E1599">
        <v>10012</v>
      </c>
      <c r="F1599">
        <v>2</v>
      </c>
      <c r="G1599">
        <v>658</v>
      </c>
      <c r="H1599">
        <v>2010</v>
      </c>
      <c r="I1599" t="s">
        <v>24</v>
      </c>
      <c r="J1599">
        <v>2010</v>
      </c>
      <c r="K1599">
        <v>1</v>
      </c>
      <c r="L1599" t="s">
        <v>14</v>
      </c>
      <c r="M1599" t="s">
        <v>26</v>
      </c>
      <c r="N1599" t="s">
        <v>26</v>
      </c>
      <c r="O1599" t="s">
        <v>25</v>
      </c>
      <c r="P1599">
        <v>80000</v>
      </c>
      <c r="Q1599">
        <v>8000</v>
      </c>
      <c r="R1599">
        <v>40000</v>
      </c>
      <c r="S1599">
        <v>16000</v>
      </c>
      <c r="T1599">
        <v>100000</v>
      </c>
      <c r="U1599">
        <v>1000</v>
      </c>
      <c r="V1599">
        <v>250</v>
      </c>
      <c r="W1599">
        <v>1404</v>
      </c>
      <c r="X1599">
        <v>0</v>
      </c>
      <c r="Y1599">
        <v>0</v>
      </c>
      <c r="Z1599">
        <f t="shared" si="48"/>
        <v>1</v>
      </c>
      <c r="AA1599">
        <f t="shared" si="49"/>
        <v>1404</v>
      </c>
      <c r="AB1599">
        <f>VLOOKUP(E1599,'Territory Map'!$A$2:$B$26,2,FALSE)</f>
        <v>3</v>
      </c>
    </row>
    <row r="1600" spans="1:28" x14ac:dyDescent="0.2">
      <c r="A1600" t="s">
        <v>1629</v>
      </c>
      <c r="B1600">
        <v>3</v>
      </c>
      <c r="C1600" s="1">
        <v>40909</v>
      </c>
      <c r="D1600" s="1">
        <v>41091</v>
      </c>
      <c r="E1600">
        <v>10016</v>
      </c>
      <c r="F1600">
        <v>2</v>
      </c>
      <c r="G1600">
        <v>666</v>
      </c>
      <c r="H1600">
        <v>2010</v>
      </c>
      <c r="I1600" t="s">
        <v>22</v>
      </c>
      <c r="J1600">
        <v>2010</v>
      </c>
      <c r="K1600">
        <v>7</v>
      </c>
      <c r="L1600" t="s">
        <v>16</v>
      </c>
      <c r="M1600" t="s">
        <v>25</v>
      </c>
      <c r="N1600" t="s">
        <v>25</v>
      </c>
      <c r="O1600" t="s">
        <v>25</v>
      </c>
      <c r="P1600">
        <v>70000</v>
      </c>
      <c r="Q1600">
        <v>7000</v>
      </c>
      <c r="R1600">
        <v>35000</v>
      </c>
      <c r="S1600">
        <v>14000</v>
      </c>
      <c r="T1600">
        <v>100000</v>
      </c>
      <c r="U1600">
        <v>5000</v>
      </c>
      <c r="V1600">
        <v>250</v>
      </c>
      <c r="W1600">
        <v>1180</v>
      </c>
      <c r="X1600">
        <v>0</v>
      </c>
      <c r="Y1600">
        <v>0</v>
      </c>
      <c r="Z1600">
        <f t="shared" si="48"/>
        <v>0.5</v>
      </c>
      <c r="AA1600">
        <f t="shared" si="49"/>
        <v>590</v>
      </c>
      <c r="AB1600">
        <f>VLOOKUP(E1600,'Territory Map'!$A$2:$B$26,2,FALSE)</f>
        <v>6</v>
      </c>
    </row>
    <row r="1601" spans="1:28" x14ac:dyDescent="0.2">
      <c r="A1601" t="s">
        <v>1630</v>
      </c>
      <c r="B1601">
        <v>3</v>
      </c>
      <c r="C1601" s="1">
        <v>40909</v>
      </c>
      <c r="E1601">
        <v>10016</v>
      </c>
      <c r="F1601">
        <v>5</v>
      </c>
      <c r="G1601">
        <v>875</v>
      </c>
      <c r="H1601">
        <v>1955</v>
      </c>
      <c r="I1601" t="s">
        <v>22</v>
      </c>
      <c r="J1601">
        <v>1982</v>
      </c>
      <c r="K1601">
        <v>1</v>
      </c>
      <c r="L1601" t="s">
        <v>14</v>
      </c>
      <c r="M1601" t="s">
        <v>26</v>
      </c>
      <c r="N1601" t="s">
        <v>26</v>
      </c>
      <c r="O1601" t="s">
        <v>25</v>
      </c>
      <c r="P1601">
        <v>60000</v>
      </c>
      <c r="Q1601">
        <v>6000</v>
      </c>
      <c r="R1601">
        <v>30000</v>
      </c>
      <c r="S1601">
        <v>12000</v>
      </c>
      <c r="T1601">
        <v>500000</v>
      </c>
      <c r="U1601">
        <v>1000</v>
      </c>
      <c r="V1601">
        <v>250</v>
      </c>
      <c r="W1601">
        <v>1181</v>
      </c>
      <c r="X1601">
        <v>0</v>
      </c>
      <c r="Y1601">
        <v>0</v>
      </c>
      <c r="Z1601">
        <f t="shared" si="48"/>
        <v>1</v>
      </c>
      <c r="AA1601">
        <f t="shared" si="49"/>
        <v>1181</v>
      </c>
      <c r="AB1601">
        <f>VLOOKUP(E1601,'Territory Map'!$A$2:$B$26,2,FALSE)</f>
        <v>6</v>
      </c>
    </row>
    <row r="1602" spans="1:28" x14ac:dyDescent="0.2">
      <c r="A1602" t="s">
        <v>1631</v>
      </c>
      <c r="B1602">
        <v>3</v>
      </c>
      <c r="C1602" s="1">
        <v>40909</v>
      </c>
      <c r="E1602">
        <v>10014</v>
      </c>
      <c r="F1602">
        <v>4</v>
      </c>
      <c r="G1602">
        <v>773</v>
      </c>
      <c r="H1602">
        <v>1979</v>
      </c>
      <c r="I1602" t="s">
        <v>23</v>
      </c>
      <c r="J1602">
        <v>2005</v>
      </c>
      <c r="K1602">
        <v>1</v>
      </c>
      <c r="L1602" t="s">
        <v>14</v>
      </c>
      <c r="M1602" t="s">
        <v>25</v>
      </c>
      <c r="N1602" t="s">
        <v>25</v>
      </c>
      <c r="O1602" t="s">
        <v>25</v>
      </c>
      <c r="P1602">
        <v>125000</v>
      </c>
      <c r="Q1602">
        <v>12500</v>
      </c>
      <c r="R1602">
        <v>62500</v>
      </c>
      <c r="S1602">
        <v>25000</v>
      </c>
      <c r="T1602">
        <v>500000</v>
      </c>
      <c r="U1602">
        <v>1000</v>
      </c>
      <c r="V1602">
        <v>250</v>
      </c>
      <c r="W1602">
        <v>2122</v>
      </c>
      <c r="X1602">
        <v>0</v>
      </c>
      <c r="Y1602">
        <v>0</v>
      </c>
      <c r="Z1602">
        <f t="shared" si="48"/>
        <v>1</v>
      </c>
      <c r="AA1602">
        <f t="shared" si="49"/>
        <v>2122</v>
      </c>
      <c r="AB1602">
        <f>VLOOKUP(E1602,'Territory Map'!$A$2:$B$26,2,FALSE)</f>
        <v>1</v>
      </c>
    </row>
    <row r="1603" spans="1:28" x14ac:dyDescent="0.2">
      <c r="A1603" t="s">
        <v>1632</v>
      </c>
      <c r="B1603">
        <v>3</v>
      </c>
      <c r="C1603" s="1">
        <v>40909</v>
      </c>
      <c r="E1603">
        <v>10008</v>
      </c>
      <c r="F1603">
        <v>4</v>
      </c>
      <c r="G1603" t="s">
        <v>27</v>
      </c>
      <c r="H1603">
        <v>1996</v>
      </c>
      <c r="I1603" t="s">
        <v>22</v>
      </c>
      <c r="J1603">
        <v>1997</v>
      </c>
      <c r="K1603">
        <v>1</v>
      </c>
      <c r="L1603" t="s">
        <v>14</v>
      </c>
      <c r="M1603" t="s">
        <v>26</v>
      </c>
      <c r="N1603" t="s">
        <v>25</v>
      </c>
      <c r="O1603" t="s">
        <v>25</v>
      </c>
      <c r="P1603">
        <v>70000</v>
      </c>
      <c r="Q1603">
        <v>7000</v>
      </c>
      <c r="R1603">
        <v>42000</v>
      </c>
      <c r="S1603">
        <v>14000</v>
      </c>
      <c r="T1603">
        <v>100000</v>
      </c>
      <c r="U1603">
        <v>1000</v>
      </c>
      <c r="V1603">
        <v>250</v>
      </c>
      <c r="W1603">
        <v>887</v>
      </c>
      <c r="X1603">
        <v>0</v>
      </c>
      <c r="Y1603">
        <v>0</v>
      </c>
      <c r="Z1603">
        <f t="shared" ref="Z1603:Z1666" si="50">IF(ISBLANK(D1603),1,0.5)</f>
        <v>1</v>
      </c>
      <c r="AA1603">
        <f t="shared" ref="AA1603:AA1666" si="51">Z1603*W1603</f>
        <v>887</v>
      </c>
      <c r="AB1603">
        <f>VLOOKUP(E1603,'Territory Map'!$A$2:$B$26,2,FALSE)</f>
        <v>1</v>
      </c>
    </row>
    <row r="1604" spans="1:28" x14ac:dyDescent="0.2">
      <c r="A1604" t="s">
        <v>1633</v>
      </c>
      <c r="B1604">
        <v>3</v>
      </c>
      <c r="C1604" s="1">
        <v>40909</v>
      </c>
      <c r="E1604">
        <v>10010</v>
      </c>
      <c r="F1604">
        <v>2</v>
      </c>
      <c r="G1604">
        <v>800</v>
      </c>
      <c r="H1604">
        <v>2010</v>
      </c>
      <c r="I1604" t="s">
        <v>22</v>
      </c>
      <c r="J1604">
        <v>2010</v>
      </c>
      <c r="K1604">
        <v>1</v>
      </c>
      <c r="L1604" t="s">
        <v>14</v>
      </c>
      <c r="M1604" t="s">
        <v>26</v>
      </c>
      <c r="N1604" t="s">
        <v>25</v>
      </c>
      <c r="O1604" t="s">
        <v>25</v>
      </c>
      <c r="P1604">
        <v>70000</v>
      </c>
      <c r="Q1604">
        <v>7000</v>
      </c>
      <c r="R1604">
        <v>35000</v>
      </c>
      <c r="S1604">
        <v>14000</v>
      </c>
      <c r="T1604">
        <v>300000</v>
      </c>
      <c r="U1604">
        <v>3000</v>
      </c>
      <c r="V1604">
        <v>1000</v>
      </c>
      <c r="W1604">
        <v>664</v>
      </c>
      <c r="X1604">
        <v>0</v>
      </c>
      <c r="Y1604">
        <v>0</v>
      </c>
      <c r="Z1604">
        <f t="shared" si="50"/>
        <v>1</v>
      </c>
      <c r="AA1604">
        <f t="shared" si="51"/>
        <v>664</v>
      </c>
      <c r="AB1604">
        <f>VLOOKUP(E1604,'Territory Map'!$A$2:$B$26,2,FALSE)</f>
        <v>7</v>
      </c>
    </row>
    <row r="1605" spans="1:28" x14ac:dyDescent="0.2">
      <c r="A1605" t="s">
        <v>1634</v>
      </c>
      <c r="B1605">
        <v>3</v>
      </c>
      <c r="C1605" s="1">
        <v>40909</v>
      </c>
      <c r="E1605">
        <v>10018</v>
      </c>
      <c r="F1605">
        <v>5</v>
      </c>
      <c r="G1605">
        <v>673</v>
      </c>
      <c r="H1605">
        <v>1995</v>
      </c>
      <c r="I1605" t="s">
        <v>22</v>
      </c>
      <c r="J1605">
        <v>1995</v>
      </c>
      <c r="K1605">
        <v>1</v>
      </c>
      <c r="L1605" t="s">
        <v>15</v>
      </c>
      <c r="M1605" t="s">
        <v>26</v>
      </c>
      <c r="N1605" t="s">
        <v>25</v>
      </c>
      <c r="O1605" t="s">
        <v>25</v>
      </c>
      <c r="P1605">
        <v>50000</v>
      </c>
      <c r="Q1605">
        <v>5000</v>
      </c>
      <c r="R1605">
        <v>25000</v>
      </c>
      <c r="S1605">
        <v>10000</v>
      </c>
      <c r="T1605">
        <v>500000</v>
      </c>
      <c r="U1605">
        <v>5000</v>
      </c>
      <c r="V1605">
        <v>250</v>
      </c>
      <c r="W1605">
        <v>841</v>
      </c>
      <c r="X1605">
        <v>0</v>
      </c>
      <c r="Y1605">
        <v>0</v>
      </c>
      <c r="Z1605">
        <f t="shared" si="50"/>
        <v>1</v>
      </c>
      <c r="AA1605">
        <f t="shared" si="51"/>
        <v>841</v>
      </c>
      <c r="AB1605">
        <f>VLOOKUP(E1605,'Territory Map'!$A$2:$B$26,2,FALSE)</f>
        <v>2</v>
      </c>
    </row>
    <row r="1606" spans="1:28" x14ac:dyDescent="0.2">
      <c r="A1606" t="s">
        <v>1635</v>
      </c>
      <c r="B1606">
        <v>3</v>
      </c>
      <c r="C1606" s="1">
        <v>40909</v>
      </c>
      <c r="E1606">
        <v>10018</v>
      </c>
      <c r="F1606">
        <v>4</v>
      </c>
      <c r="G1606">
        <v>850</v>
      </c>
      <c r="H1606">
        <v>1990</v>
      </c>
      <c r="I1606" t="s">
        <v>22</v>
      </c>
      <c r="J1606">
        <v>2006</v>
      </c>
      <c r="K1606">
        <v>1</v>
      </c>
      <c r="L1606" t="s">
        <v>14</v>
      </c>
      <c r="M1606" t="s">
        <v>26</v>
      </c>
      <c r="N1606" t="s">
        <v>25</v>
      </c>
      <c r="O1606" t="s">
        <v>25</v>
      </c>
      <c r="P1606">
        <v>100000</v>
      </c>
      <c r="Q1606">
        <v>10000</v>
      </c>
      <c r="R1606">
        <v>50000</v>
      </c>
      <c r="S1606">
        <v>20000</v>
      </c>
      <c r="T1606">
        <v>100000</v>
      </c>
      <c r="U1606">
        <v>5000</v>
      </c>
      <c r="V1606">
        <v>500</v>
      </c>
      <c r="W1606">
        <v>634</v>
      </c>
      <c r="X1606">
        <v>0</v>
      </c>
      <c r="Y1606">
        <v>0</v>
      </c>
      <c r="Z1606">
        <f t="shared" si="50"/>
        <v>1</v>
      </c>
      <c r="AA1606">
        <f t="shared" si="51"/>
        <v>634</v>
      </c>
      <c r="AB1606">
        <f>VLOOKUP(E1606,'Territory Map'!$A$2:$B$26,2,FALSE)</f>
        <v>2</v>
      </c>
    </row>
    <row r="1607" spans="1:28" x14ac:dyDescent="0.2">
      <c r="A1607" t="s">
        <v>1636</v>
      </c>
      <c r="B1607">
        <v>3</v>
      </c>
      <c r="C1607" s="1">
        <v>40909</v>
      </c>
      <c r="E1607">
        <v>10008</v>
      </c>
      <c r="F1607">
        <v>4</v>
      </c>
      <c r="G1607">
        <v>598</v>
      </c>
      <c r="H1607">
        <v>1991</v>
      </c>
      <c r="I1607" t="s">
        <v>23</v>
      </c>
      <c r="J1607">
        <v>1991</v>
      </c>
      <c r="K1607">
        <v>1</v>
      </c>
      <c r="L1607" t="s">
        <v>14</v>
      </c>
      <c r="M1607" t="s">
        <v>26</v>
      </c>
      <c r="N1607" t="s">
        <v>25</v>
      </c>
      <c r="O1607" t="s">
        <v>25</v>
      </c>
      <c r="P1607">
        <v>150000</v>
      </c>
      <c r="Q1607">
        <v>15000</v>
      </c>
      <c r="R1607">
        <v>75000</v>
      </c>
      <c r="S1607">
        <v>30000</v>
      </c>
      <c r="T1607">
        <v>300000</v>
      </c>
      <c r="U1607">
        <v>3000</v>
      </c>
      <c r="V1607">
        <v>500</v>
      </c>
      <c r="W1607">
        <v>3158</v>
      </c>
      <c r="X1607">
        <v>0</v>
      </c>
      <c r="Y1607">
        <v>0</v>
      </c>
      <c r="Z1607">
        <f t="shared" si="50"/>
        <v>1</v>
      </c>
      <c r="AA1607">
        <f t="shared" si="51"/>
        <v>3158</v>
      </c>
      <c r="AB1607">
        <f>VLOOKUP(E1607,'Territory Map'!$A$2:$B$26,2,FALSE)</f>
        <v>1</v>
      </c>
    </row>
    <row r="1608" spans="1:28" x14ac:dyDescent="0.2">
      <c r="A1608" t="s">
        <v>1637</v>
      </c>
      <c r="B1608">
        <v>3</v>
      </c>
      <c r="C1608" s="1">
        <v>40909</v>
      </c>
      <c r="E1608">
        <v>10022</v>
      </c>
      <c r="F1608">
        <v>2</v>
      </c>
      <c r="G1608">
        <v>654</v>
      </c>
      <c r="H1608">
        <v>1971</v>
      </c>
      <c r="I1608" t="s">
        <v>22</v>
      </c>
      <c r="J1608">
        <v>1972</v>
      </c>
      <c r="K1608">
        <v>1</v>
      </c>
      <c r="L1608" t="s">
        <v>14</v>
      </c>
      <c r="M1608" t="s">
        <v>26</v>
      </c>
      <c r="N1608" t="s">
        <v>25</v>
      </c>
      <c r="O1608" t="s">
        <v>25</v>
      </c>
      <c r="P1608">
        <v>90000</v>
      </c>
      <c r="Q1608">
        <v>9000</v>
      </c>
      <c r="R1608">
        <v>45000</v>
      </c>
      <c r="S1608">
        <v>18000</v>
      </c>
      <c r="T1608">
        <v>100000</v>
      </c>
      <c r="U1608">
        <v>3000</v>
      </c>
      <c r="V1608">
        <v>1000</v>
      </c>
      <c r="W1608">
        <v>1303</v>
      </c>
      <c r="X1608">
        <v>0</v>
      </c>
      <c r="Y1608">
        <v>0</v>
      </c>
      <c r="Z1608">
        <f t="shared" si="50"/>
        <v>1</v>
      </c>
      <c r="AA1608">
        <f t="shared" si="51"/>
        <v>1303</v>
      </c>
      <c r="AB1608">
        <f>VLOOKUP(E1608,'Territory Map'!$A$2:$B$26,2,FALSE)</f>
        <v>4</v>
      </c>
    </row>
    <row r="1609" spans="1:28" x14ac:dyDescent="0.2">
      <c r="A1609" t="s">
        <v>1638</v>
      </c>
      <c r="B1609">
        <v>3</v>
      </c>
      <c r="C1609" s="1">
        <v>40909</v>
      </c>
      <c r="E1609">
        <v>10001</v>
      </c>
      <c r="F1609">
        <v>3</v>
      </c>
      <c r="G1609">
        <v>876</v>
      </c>
      <c r="H1609">
        <v>1970</v>
      </c>
      <c r="I1609" t="s">
        <v>22</v>
      </c>
      <c r="J1609">
        <v>1976</v>
      </c>
      <c r="K1609">
        <v>9</v>
      </c>
      <c r="L1609" t="s">
        <v>14</v>
      </c>
      <c r="M1609" t="s">
        <v>25</v>
      </c>
      <c r="N1609" t="s">
        <v>25</v>
      </c>
      <c r="O1609" t="s">
        <v>25</v>
      </c>
      <c r="P1609">
        <v>100000</v>
      </c>
      <c r="Q1609">
        <v>10000</v>
      </c>
      <c r="R1609">
        <v>60000</v>
      </c>
      <c r="S1609">
        <v>20000</v>
      </c>
      <c r="T1609">
        <v>300000</v>
      </c>
      <c r="U1609">
        <v>1000</v>
      </c>
      <c r="V1609">
        <v>1000</v>
      </c>
      <c r="W1609">
        <v>1810</v>
      </c>
      <c r="X1609">
        <v>0</v>
      </c>
      <c r="Y1609">
        <v>0</v>
      </c>
      <c r="Z1609">
        <f t="shared" si="50"/>
        <v>1</v>
      </c>
      <c r="AA1609">
        <f t="shared" si="51"/>
        <v>1810</v>
      </c>
      <c r="AB1609">
        <f>VLOOKUP(E1609,'Territory Map'!$A$2:$B$26,2,FALSE)</f>
        <v>6</v>
      </c>
    </row>
    <row r="1610" spans="1:28" x14ac:dyDescent="0.2">
      <c r="A1610" t="s">
        <v>1639</v>
      </c>
      <c r="B1610">
        <v>3</v>
      </c>
      <c r="C1610" s="1">
        <v>40909</v>
      </c>
      <c r="E1610">
        <v>10007</v>
      </c>
      <c r="F1610">
        <v>4</v>
      </c>
      <c r="G1610">
        <v>884</v>
      </c>
      <c r="H1610">
        <v>1968</v>
      </c>
      <c r="I1610" t="s">
        <v>22</v>
      </c>
      <c r="J1610">
        <v>1968</v>
      </c>
      <c r="K1610">
        <v>1</v>
      </c>
      <c r="L1610" t="s">
        <v>14</v>
      </c>
      <c r="M1610" t="s">
        <v>26</v>
      </c>
      <c r="N1610" t="s">
        <v>25</v>
      </c>
      <c r="O1610" t="s">
        <v>25</v>
      </c>
      <c r="P1610">
        <v>150000</v>
      </c>
      <c r="Q1610">
        <v>15000</v>
      </c>
      <c r="R1610">
        <v>75000</v>
      </c>
      <c r="S1610">
        <v>30000</v>
      </c>
      <c r="T1610">
        <v>300000</v>
      </c>
      <c r="U1610">
        <v>3000</v>
      </c>
      <c r="V1610">
        <v>250</v>
      </c>
      <c r="W1610">
        <v>1455</v>
      </c>
      <c r="X1610">
        <v>0</v>
      </c>
      <c r="Y1610">
        <v>0</v>
      </c>
      <c r="Z1610">
        <f t="shared" si="50"/>
        <v>1</v>
      </c>
      <c r="AA1610">
        <f t="shared" si="51"/>
        <v>1455</v>
      </c>
      <c r="AB1610">
        <f>VLOOKUP(E1610,'Territory Map'!$A$2:$B$26,2,FALSE)</f>
        <v>3</v>
      </c>
    </row>
    <row r="1611" spans="1:28" x14ac:dyDescent="0.2">
      <c r="A1611" t="s">
        <v>1640</v>
      </c>
      <c r="B1611">
        <v>3</v>
      </c>
      <c r="C1611" s="1">
        <v>40909</v>
      </c>
      <c r="E1611">
        <v>10015</v>
      </c>
      <c r="F1611">
        <v>3</v>
      </c>
      <c r="G1611">
        <v>829</v>
      </c>
      <c r="H1611">
        <v>1975</v>
      </c>
      <c r="I1611" t="s">
        <v>22</v>
      </c>
      <c r="J1611">
        <v>2011</v>
      </c>
      <c r="K1611">
        <v>1</v>
      </c>
      <c r="L1611" t="s">
        <v>14</v>
      </c>
      <c r="M1611" t="s">
        <v>26</v>
      </c>
      <c r="N1611" t="s">
        <v>26</v>
      </c>
      <c r="O1611" t="s">
        <v>25</v>
      </c>
      <c r="P1611">
        <v>90000</v>
      </c>
      <c r="Q1611">
        <v>9000</v>
      </c>
      <c r="R1611">
        <v>45000</v>
      </c>
      <c r="S1611">
        <v>18000</v>
      </c>
      <c r="T1611">
        <v>100000</v>
      </c>
      <c r="U1611">
        <v>3000</v>
      </c>
      <c r="V1611">
        <v>250</v>
      </c>
      <c r="W1611">
        <v>1341</v>
      </c>
      <c r="X1611">
        <v>0</v>
      </c>
      <c r="Y1611">
        <v>0</v>
      </c>
      <c r="Z1611">
        <f t="shared" si="50"/>
        <v>1</v>
      </c>
      <c r="AA1611">
        <f t="shared" si="51"/>
        <v>1341</v>
      </c>
      <c r="AB1611">
        <f>VLOOKUP(E1611,'Territory Map'!$A$2:$B$26,2,FALSE)</f>
        <v>7</v>
      </c>
    </row>
    <row r="1612" spans="1:28" x14ac:dyDescent="0.2">
      <c r="A1612" t="s">
        <v>1641</v>
      </c>
      <c r="B1612">
        <v>3</v>
      </c>
      <c r="C1612" s="1">
        <v>40909</v>
      </c>
      <c r="E1612">
        <v>10025</v>
      </c>
      <c r="F1612">
        <v>4</v>
      </c>
      <c r="G1612">
        <v>504</v>
      </c>
      <c r="H1612">
        <v>1985</v>
      </c>
      <c r="I1612" t="s">
        <v>22</v>
      </c>
      <c r="J1612">
        <v>1995</v>
      </c>
      <c r="K1612">
        <v>1</v>
      </c>
      <c r="L1612" t="s">
        <v>14</v>
      </c>
      <c r="M1612" t="s">
        <v>26</v>
      </c>
      <c r="N1612" t="s">
        <v>25</v>
      </c>
      <c r="O1612" t="s">
        <v>25</v>
      </c>
      <c r="P1612">
        <v>125000</v>
      </c>
      <c r="Q1612">
        <v>12500</v>
      </c>
      <c r="R1612">
        <v>62500</v>
      </c>
      <c r="S1612">
        <v>25000</v>
      </c>
      <c r="T1612">
        <v>300000</v>
      </c>
      <c r="U1612">
        <v>1000</v>
      </c>
      <c r="V1612">
        <v>1000</v>
      </c>
      <c r="W1612">
        <v>3333</v>
      </c>
      <c r="X1612">
        <v>0</v>
      </c>
      <c r="Y1612">
        <v>0</v>
      </c>
      <c r="Z1612">
        <f t="shared" si="50"/>
        <v>1</v>
      </c>
      <c r="AA1612">
        <f t="shared" si="51"/>
        <v>3333</v>
      </c>
      <c r="AB1612">
        <f>VLOOKUP(E1612,'Territory Map'!$A$2:$B$26,2,FALSE)</f>
        <v>7</v>
      </c>
    </row>
    <row r="1613" spans="1:28" x14ac:dyDescent="0.2">
      <c r="A1613" t="s">
        <v>1642</v>
      </c>
      <c r="B1613">
        <v>3</v>
      </c>
      <c r="C1613" s="1">
        <v>40909</v>
      </c>
      <c r="D1613" s="1">
        <v>41091</v>
      </c>
      <c r="E1613">
        <v>10009</v>
      </c>
      <c r="F1613">
        <v>3</v>
      </c>
      <c r="G1613">
        <v>867</v>
      </c>
      <c r="H1613">
        <v>1961</v>
      </c>
      <c r="I1613" t="s">
        <v>23</v>
      </c>
      <c r="J1613">
        <v>1965</v>
      </c>
      <c r="K1613">
        <v>1</v>
      </c>
      <c r="L1613" t="s">
        <v>14</v>
      </c>
      <c r="M1613" t="s">
        <v>26</v>
      </c>
      <c r="N1613" t="s">
        <v>25</v>
      </c>
      <c r="O1613" t="s">
        <v>25</v>
      </c>
      <c r="P1613">
        <v>90000</v>
      </c>
      <c r="Q1613">
        <v>9000</v>
      </c>
      <c r="R1613">
        <v>45000</v>
      </c>
      <c r="S1613">
        <v>18000</v>
      </c>
      <c r="T1613">
        <v>100000</v>
      </c>
      <c r="U1613">
        <v>3000</v>
      </c>
      <c r="V1613">
        <v>1000</v>
      </c>
      <c r="W1613">
        <v>747</v>
      </c>
      <c r="X1613">
        <v>0</v>
      </c>
      <c r="Y1613">
        <v>0</v>
      </c>
      <c r="Z1613">
        <f t="shared" si="50"/>
        <v>0.5</v>
      </c>
      <c r="AA1613">
        <f t="shared" si="51"/>
        <v>373.5</v>
      </c>
      <c r="AB1613">
        <f>VLOOKUP(E1613,'Territory Map'!$A$2:$B$26,2,FALSE)</f>
        <v>1</v>
      </c>
    </row>
    <row r="1614" spans="1:28" x14ac:dyDescent="0.2">
      <c r="A1614" t="s">
        <v>1643</v>
      </c>
      <c r="B1614">
        <v>3</v>
      </c>
      <c r="C1614" s="1">
        <v>40909</v>
      </c>
      <c r="E1614">
        <v>10015</v>
      </c>
      <c r="F1614">
        <v>4</v>
      </c>
      <c r="G1614">
        <v>752</v>
      </c>
      <c r="H1614">
        <v>1957</v>
      </c>
      <c r="I1614" t="s">
        <v>23</v>
      </c>
      <c r="J1614">
        <v>1972</v>
      </c>
      <c r="K1614">
        <v>1</v>
      </c>
      <c r="L1614" t="s">
        <v>15</v>
      </c>
      <c r="M1614" t="s">
        <v>26</v>
      </c>
      <c r="N1614" t="s">
        <v>25</v>
      </c>
      <c r="O1614" t="s">
        <v>25</v>
      </c>
      <c r="P1614">
        <v>80000</v>
      </c>
      <c r="Q1614">
        <v>8000</v>
      </c>
      <c r="R1614">
        <v>40000</v>
      </c>
      <c r="S1614">
        <v>16000</v>
      </c>
      <c r="T1614">
        <v>100000</v>
      </c>
      <c r="U1614">
        <v>5000</v>
      </c>
      <c r="V1614">
        <v>250</v>
      </c>
      <c r="W1614">
        <v>1893</v>
      </c>
      <c r="X1614">
        <v>0</v>
      </c>
      <c r="Y1614">
        <v>0</v>
      </c>
      <c r="Z1614">
        <f t="shared" si="50"/>
        <v>1</v>
      </c>
      <c r="AA1614">
        <f t="shared" si="51"/>
        <v>1893</v>
      </c>
      <c r="AB1614">
        <f>VLOOKUP(E1614,'Territory Map'!$A$2:$B$26,2,FALSE)</f>
        <v>7</v>
      </c>
    </row>
    <row r="1615" spans="1:28" x14ac:dyDescent="0.2">
      <c r="A1615" t="s">
        <v>1644</v>
      </c>
      <c r="B1615">
        <v>3</v>
      </c>
      <c r="C1615" s="1">
        <v>40909</v>
      </c>
      <c r="D1615" s="1">
        <v>41091</v>
      </c>
      <c r="E1615">
        <v>10014</v>
      </c>
      <c r="F1615">
        <v>4</v>
      </c>
      <c r="G1615">
        <v>685</v>
      </c>
      <c r="H1615">
        <v>1959</v>
      </c>
      <c r="I1615" t="s">
        <v>22</v>
      </c>
      <c r="J1615">
        <v>2007</v>
      </c>
      <c r="K1615">
        <v>1</v>
      </c>
      <c r="L1615" t="s">
        <v>14</v>
      </c>
      <c r="M1615" t="s">
        <v>25</v>
      </c>
      <c r="N1615" t="s">
        <v>25</v>
      </c>
      <c r="O1615" t="s">
        <v>25</v>
      </c>
      <c r="P1615">
        <v>60000</v>
      </c>
      <c r="Q1615">
        <v>6000</v>
      </c>
      <c r="R1615">
        <v>30000</v>
      </c>
      <c r="S1615">
        <v>12000</v>
      </c>
      <c r="T1615">
        <v>300000</v>
      </c>
      <c r="U1615">
        <v>5000</v>
      </c>
      <c r="V1615">
        <v>1000</v>
      </c>
      <c r="W1615">
        <v>1444</v>
      </c>
      <c r="X1615">
        <v>0</v>
      </c>
      <c r="Y1615">
        <v>0</v>
      </c>
      <c r="Z1615">
        <f t="shared" si="50"/>
        <v>0.5</v>
      </c>
      <c r="AA1615">
        <f t="shared" si="51"/>
        <v>722</v>
      </c>
      <c r="AB1615">
        <f>VLOOKUP(E1615,'Territory Map'!$A$2:$B$26,2,FALSE)</f>
        <v>1</v>
      </c>
    </row>
    <row r="1616" spans="1:28" x14ac:dyDescent="0.2">
      <c r="A1616" t="s">
        <v>1645</v>
      </c>
      <c r="B1616">
        <v>3</v>
      </c>
      <c r="C1616" s="1">
        <v>40909</v>
      </c>
      <c r="D1616" s="1">
        <v>41091</v>
      </c>
      <c r="E1616">
        <v>10024</v>
      </c>
      <c r="F1616">
        <v>4</v>
      </c>
      <c r="G1616">
        <v>771</v>
      </c>
      <c r="H1616">
        <v>1997</v>
      </c>
      <c r="I1616" t="s">
        <v>23</v>
      </c>
      <c r="J1616">
        <v>1997</v>
      </c>
      <c r="K1616">
        <v>7</v>
      </c>
      <c r="L1616" t="s">
        <v>16</v>
      </c>
      <c r="M1616" t="s">
        <v>26</v>
      </c>
      <c r="N1616" t="s">
        <v>25</v>
      </c>
      <c r="O1616" t="s">
        <v>25</v>
      </c>
      <c r="P1616">
        <v>80000</v>
      </c>
      <c r="Q1616">
        <v>8000</v>
      </c>
      <c r="R1616">
        <v>40000</v>
      </c>
      <c r="S1616">
        <v>16000</v>
      </c>
      <c r="T1616">
        <v>300000</v>
      </c>
      <c r="U1616">
        <v>3000</v>
      </c>
      <c r="V1616">
        <v>500</v>
      </c>
      <c r="W1616">
        <v>697</v>
      </c>
      <c r="X1616">
        <v>0</v>
      </c>
      <c r="Y1616">
        <v>0</v>
      </c>
      <c r="Z1616">
        <f t="shared" si="50"/>
        <v>0.5</v>
      </c>
      <c r="AA1616">
        <f t="shared" si="51"/>
        <v>348.5</v>
      </c>
      <c r="AB1616">
        <f>VLOOKUP(E1616,'Territory Map'!$A$2:$B$26,2,FALSE)</f>
        <v>4</v>
      </c>
    </row>
    <row r="1617" spans="1:28" x14ac:dyDescent="0.2">
      <c r="A1617" t="s">
        <v>1646</v>
      </c>
      <c r="B1617">
        <v>3</v>
      </c>
      <c r="C1617" s="1">
        <v>40909</v>
      </c>
      <c r="E1617">
        <v>10008</v>
      </c>
      <c r="F1617">
        <v>4</v>
      </c>
      <c r="G1617">
        <v>698</v>
      </c>
      <c r="H1617">
        <v>1961</v>
      </c>
      <c r="I1617" t="s">
        <v>23</v>
      </c>
      <c r="J1617">
        <v>2001</v>
      </c>
      <c r="K1617">
        <v>1</v>
      </c>
      <c r="L1617" t="s">
        <v>14</v>
      </c>
      <c r="M1617" t="s">
        <v>26</v>
      </c>
      <c r="N1617" t="s">
        <v>25</v>
      </c>
      <c r="O1617" t="s">
        <v>25</v>
      </c>
      <c r="P1617">
        <v>95000</v>
      </c>
      <c r="Q1617">
        <v>9500</v>
      </c>
      <c r="R1617">
        <v>47500</v>
      </c>
      <c r="S1617">
        <v>19000</v>
      </c>
      <c r="T1617">
        <v>100000</v>
      </c>
      <c r="U1617">
        <v>3000</v>
      </c>
      <c r="V1617">
        <v>500</v>
      </c>
      <c r="W1617">
        <v>2008</v>
      </c>
      <c r="X1617">
        <v>0</v>
      </c>
      <c r="Y1617">
        <v>0</v>
      </c>
      <c r="Z1617">
        <f t="shared" si="50"/>
        <v>1</v>
      </c>
      <c r="AA1617">
        <f t="shared" si="51"/>
        <v>2008</v>
      </c>
      <c r="AB1617">
        <f>VLOOKUP(E1617,'Territory Map'!$A$2:$B$26,2,FALSE)</f>
        <v>1</v>
      </c>
    </row>
    <row r="1618" spans="1:28" x14ac:dyDescent="0.2">
      <c r="A1618" t="s">
        <v>1647</v>
      </c>
      <c r="B1618">
        <v>3</v>
      </c>
      <c r="C1618" s="1">
        <v>40909</v>
      </c>
      <c r="E1618">
        <v>10012</v>
      </c>
      <c r="F1618">
        <v>4</v>
      </c>
      <c r="G1618">
        <v>687</v>
      </c>
      <c r="H1618">
        <v>1989</v>
      </c>
      <c r="I1618" t="s">
        <v>22</v>
      </c>
      <c r="J1618">
        <v>2007</v>
      </c>
      <c r="K1618">
        <v>7</v>
      </c>
      <c r="L1618" t="s">
        <v>14</v>
      </c>
      <c r="M1618" t="s">
        <v>26</v>
      </c>
      <c r="N1618" t="s">
        <v>26</v>
      </c>
      <c r="O1618" t="s">
        <v>25</v>
      </c>
      <c r="P1618">
        <v>90000</v>
      </c>
      <c r="Q1618">
        <v>9000</v>
      </c>
      <c r="R1618">
        <v>45000</v>
      </c>
      <c r="S1618">
        <v>18000</v>
      </c>
      <c r="T1618">
        <v>500000</v>
      </c>
      <c r="U1618">
        <v>1000</v>
      </c>
      <c r="V1618">
        <v>500</v>
      </c>
      <c r="W1618">
        <v>1962</v>
      </c>
      <c r="X1618">
        <v>0</v>
      </c>
      <c r="Y1618">
        <v>0</v>
      </c>
      <c r="Z1618">
        <f t="shared" si="50"/>
        <v>1</v>
      </c>
      <c r="AA1618">
        <f t="shared" si="51"/>
        <v>1962</v>
      </c>
      <c r="AB1618">
        <f>VLOOKUP(E1618,'Territory Map'!$A$2:$B$26,2,FALSE)</f>
        <v>3</v>
      </c>
    </row>
    <row r="1619" spans="1:28" x14ac:dyDescent="0.2">
      <c r="A1619" t="s">
        <v>1648</v>
      </c>
      <c r="B1619">
        <v>3</v>
      </c>
      <c r="C1619" s="1">
        <v>40909</v>
      </c>
      <c r="E1619">
        <v>10009</v>
      </c>
      <c r="F1619">
        <v>1</v>
      </c>
      <c r="G1619">
        <v>881</v>
      </c>
      <c r="H1619">
        <v>1957</v>
      </c>
      <c r="I1619" t="s">
        <v>22</v>
      </c>
      <c r="J1619">
        <v>2006</v>
      </c>
      <c r="K1619">
        <v>1</v>
      </c>
      <c r="L1619" t="s">
        <v>14</v>
      </c>
      <c r="M1619" t="s">
        <v>26</v>
      </c>
      <c r="N1619" t="s">
        <v>25</v>
      </c>
      <c r="O1619" t="s">
        <v>25</v>
      </c>
      <c r="P1619">
        <v>70000</v>
      </c>
      <c r="Q1619">
        <v>7000</v>
      </c>
      <c r="R1619">
        <v>49000</v>
      </c>
      <c r="S1619">
        <v>14000</v>
      </c>
      <c r="T1619">
        <v>500000</v>
      </c>
      <c r="U1619">
        <v>3000</v>
      </c>
      <c r="V1619">
        <v>500</v>
      </c>
      <c r="W1619">
        <v>545</v>
      </c>
      <c r="X1619">
        <v>0</v>
      </c>
      <c r="Y1619">
        <v>0</v>
      </c>
      <c r="Z1619">
        <f t="shared" si="50"/>
        <v>1</v>
      </c>
      <c r="AA1619">
        <f t="shared" si="51"/>
        <v>545</v>
      </c>
      <c r="AB1619">
        <f>VLOOKUP(E1619,'Territory Map'!$A$2:$B$26,2,FALSE)</f>
        <v>1</v>
      </c>
    </row>
    <row r="1620" spans="1:28" x14ac:dyDescent="0.2">
      <c r="A1620" t="s">
        <v>1649</v>
      </c>
      <c r="B1620">
        <v>3</v>
      </c>
      <c r="C1620" s="1">
        <v>40909</v>
      </c>
      <c r="D1620" s="1">
        <v>41091</v>
      </c>
      <c r="E1620">
        <v>10014</v>
      </c>
      <c r="F1620">
        <v>4</v>
      </c>
      <c r="G1620">
        <v>896</v>
      </c>
      <c r="H1620">
        <v>1952</v>
      </c>
      <c r="I1620" t="s">
        <v>23</v>
      </c>
      <c r="J1620">
        <v>2002</v>
      </c>
      <c r="K1620">
        <v>1</v>
      </c>
      <c r="L1620" t="s">
        <v>14</v>
      </c>
      <c r="M1620" t="s">
        <v>26</v>
      </c>
      <c r="N1620" t="s">
        <v>25</v>
      </c>
      <c r="O1620" t="s">
        <v>25</v>
      </c>
      <c r="P1620">
        <v>150000</v>
      </c>
      <c r="Q1620">
        <v>15000</v>
      </c>
      <c r="R1620">
        <v>75000</v>
      </c>
      <c r="S1620">
        <v>30000</v>
      </c>
      <c r="T1620">
        <v>500000</v>
      </c>
      <c r="U1620">
        <v>1000</v>
      </c>
      <c r="V1620">
        <v>500</v>
      </c>
      <c r="W1620">
        <v>1208</v>
      </c>
      <c r="X1620">
        <v>0</v>
      </c>
      <c r="Y1620">
        <v>0</v>
      </c>
      <c r="Z1620">
        <f t="shared" si="50"/>
        <v>0.5</v>
      </c>
      <c r="AA1620">
        <f t="shared" si="51"/>
        <v>604</v>
      </c>
      <c r="AB1620">
        <f>VLOOKUP(E1620,'Territory Map'!$A$2:$B$26,2,FALSE)</f>
        <v>1</v>
      </c>
    </row>
    <row r="1621" spans="1:28" x14ac:dyDescent="0.2">
      <c r="A1621" t="s">
        <v>1650</v>
      </c>
      <c r="B1621">
        <v>3</v>
      </c>
      <c r="C1621" s="1">
        <v>40909</v>
      </c>
      <c r="E1621">
        <v>10001</v>
      </c>
      <c r="F1621">
        <v>4</v>
      </c>
      <c r="G1621">
        <v>681</v>
      </c>
      <c r="H1621">
        <v>1957</v>
      </c>
      <c r="I1621" t="s">
        <v>22</v>
      </c>
      <c r="J1621">
        <v>1968</v>
      </c>
      <c r="K1621">
        <v>1</v>
      </c>
      <c r="L1621" t="s">
        <v>14</v>
      </c>
      <c r="M1621" t="s">
        <v>26</v>
      </c>
      <c r="N1621" t="s">
        <v>25</v>
      </c>
      <c r="O1621" t="s">
        <v>25</v>
      </c>
      <c r="P1621">
        <v>60000</v>
      </c>
      <c r="Q1621">
        <v>6000</v>
      </c>
      <c r="R1621">
        <v>30000</v>
      </c>
      <c r="S1621">
        <v>12000</v>
      </c>
      <c r="T1621">
        <v>100000</v>
      </c>
      <c r="U1621">
        <v>1000</v>
      </c>
      <c r="V1621">
        <v>500</v>
      </c>
      <c r="W1621">
        <v>2095</v>
      </c>
      <c r="X1621">
        <v>0</v>
      </c>
      <c r="Y1621">
        <v>0</v>
      </c>
      <c r="Z1621">
        <f t="shared" si="50"/>
        <v>1</v>
      </c>
      <c r="AA1621">
        <f t="shared" si="51"/>
        <v>2095</v>
      </c>
      <c r="AB1621">
        <f>VLOOKUP(E1621,'Territory Map'!$A$2:$B$26,2,FALSE)</f>
        <v>6</v>
      </c>
    </row>
    <row r="1622" spans="1:28" x14ac:dyDescent="0.2">
      <c r="A1622" t="s">
        <v>1651</v>
      </c>
      <c r="B1622">
        <v>3</v>
      </c>
      <c r="C1622" s="1">
        <v>40909</v>
      </c>
      <c r="E1622">
        <v>10012</v>
      </c>
      <c r="F1622">
        <v>2</v>
      </c>
      <c r="G1622">
        <v>800</v>
      </c>
      <c r="H1622">
        <v>1957</v>
      </c>
      <c r="I1622" t="s">
        <v>22</v>
      </c>
      <c r="J1622">
        <v>1964</v>
      </c>
      <c r="K1622">
        <v>1</v>
      </c>
      <c r="L1622" t="s">
        <v>14</v>
      </c>
      <c r="M1622" t="s">
        <v>26</v>
      </c>
      <c r="N1622" t="s">
        <v>26</v>
      </c>
      <c r="O1622" t="s">
        <v>25</v>
      </c>
      <c r="P1622">
        <v>125000</v>
      </c>
      <c r="Q1622">
        <v>12500</v>
      </c>
      <c r="R1622">
        <v>62500</v>
      </c>
      <c r="S1622">
        <v>25000</v>
      </c>
      <c r="T1622">
        <v>300000</v>
      </c>
      <c r="U1622">
        <v>3000</v>
      </c>
      <c r="V1622">
        <v>1000</v>
      </c>
      <c r="W1622">
        <v>983</v>
      </c>
      <c r="X1622">
        <v>0</v>
      </c>
      <c r="Y1622">
        <v>0</v>
      </c>
      <c r="Z1622">
        <f t="shared" si="50"/>
        <v>1</v>
      </c>
      <c r="AA1622">
        <f t="shared" si="51"/>
        <v>983</v>
      </c>
      <c r="AB1622">
        <f>VLOOKUP(E1622,'Territory Map'!$A$2:$B$26,2,FALSE)</f>
        <v>3</v>
      </c>
    </row>
    <row r="1623" spans="1:28" x14ac:dyDescent="0.2">
      <c r="A1623" t="s">
        <v>1652</v>
      </c>
      <c r="B1623">
        <v>3</v>
      </c>
      <c r="C1623" s="1">
        <v>40909</v>
      </c>
      <c r="E1623">
        <v>10013</v>
      </c>
      <c r="F1623">
        <v>5</v>
      </c>
      <c r="G1623">
        <v>800</v>
      </c>
      <c r="H1623">
        <v>1979</v>
      </c>
      <c r="I1623" t="s">
        <v>22</v>
      </c>
      <c r="J1623">
        <v>1991</v>
      </c>
      <c r="K1623">
        <v>1</v>
      </c>
      <c r="L1623" t="s">
        <v>14</v>
      </c>
      <c r="M1623" t="s">
        <v>26</v>
      </c>
      <c r="N1623" t="s">
        <v>26</v>
      </c>
      <c r="O1623" t="s">
        <v>25</v>
      </c>
      <c r="P1623">
        <v>150000</v>
      </c>
      <c r="Q1623">
        <v>15000</v>
      </c>
      <c r="R1623">
        <v>75000</v>
      </c>
      <c r="S1623">
        <v>30000</v>
      </c>
      <c r="T1623">
        <v>100000</v>
      </c>
      <c r="U1623">
        <v>3000</v>
      </c>
      <c r="V1623">
        <v>250</v>
      </c>
      <c r="W1623">
        <v>1490</v>
      </c>
      <c r="X1623">
        <v>0</v>
      </c>
      <c r="Y1623">
        <v>0</v>
      </c>
      <c r="Z1623">
        <f t="shared" si="50"/>
        <v>1</v>
      </c>
      <c r="AA1623">
        <f t="shared" si="51"/>
        <v>1490</v>
      </c>
      <c r="AB1623">
        <f>VLOOKUP(E1623,'Territory Map'!$A$2:$B$26,2,FALSE)</f>
        <v>2</v>
      </c>
    </row>
    <row r="1624" spans="1:28" x14ac:dyDescent="0.2">
      <c r="A1624" t="s">
        <v>1653</v>
      </c>
      <c r="B1624">
        <v>3</v>
      </c>
      <c r="C1624" s="1">
        <v>40909</v>
      </c>
      <c r="D1624" s="1">
        <v>41091</v>
      </c>
      <c r="E1624">
        <v>10021</v>
      </c>
      <c r="F1624">
        <v>4</v>
      </c>
      <c r="G1624">
        <v>789</v>
      </c>
      <c r="H1624">
        <v>1968</v>
      </c>
      <c r="I1624" t="s">
        <v>23</v>
      </c>
      <c r="J1624">
        <v>2001</v>
      </c>
      <c r="K1624">
        <v>9</v>
      </c>
      <c r="L1624" t="s">
        <v>14</v>
      </c>
      <c r="M1624" t="s">
        <v>26</v>
      </c>
      <c r="N1624" t="s">
        <v>26</v>
      </c>
      <c r="O1624" t="s">
        <v>25</v>
      </c>
      <c r="P1624">
        <v>80000</v>
      </c>
      <c r="Q1624">
        <v>8000</v>
      </c>
      <c r="R1624">
        <v>48000</v>
      </c>
      <c r="S1624">
        <v>16000</v>
      </c>
      <c r="T1624">
        <v>500000</v>
      </c>
      <c r="U1624">
        <v>1000</v>
      </c>
      <c r="V1624">
        <v>250</v>
      </c>
      <c r="W1624">
        <v>2700</v>
      </c>
      <c r="X1624">
        <v>0</v>
      </c>
      <c r="Y1624">
        <v>0</v>
      </c>
      <c r="Z1624">
        <f t="shared" si="50"/>
        <v>0.5</v>
      </c>
      <c r="AA1624">
        <f t="shared" si="51"/>
        <v>1350</v>
      </c>
      <c r="AB1624">
        <f>VLOOKUP(E1624,'Territory Map'!$A$2:$B$26,2,FALSE)</f>
        <v>6</v>
      </c>
    </row>
    <row r="1625" spans="1:28" x14ac:dyDescent="0.2">
      <c r="A1625" t="s">
        <v>1654</v>
      </c>
      <c r="B1625">
        <v>3</v>
      </c>
      <c r="C1625" s="1">
        <v>40909</v>
      </c>
      <c r="E1625">
        <v>10017</v>
      </c>
      <c r="F1625">
        <v>4</v>
      </c>
      <c r="G1625">
        <v>800</v>
      </c>
      <c r="H1625">
        <v>1953</v>
      </c>
      <c r="I1625" t="s">
        <v>22</v>
      </c>
      <c r="J1625">
        <v>1964</v>
      </c>
      <c r="K1625">
        <v>7</v>
      </c>
      <c r="L1625" t="s">
        <v>14</v>
      </c>
      <c r="M1625" t="s">
        <v>25</v>
      </c>
      <c r="N1625" t="s">
        <v>25</v>
      </c>
      <c r="O1625" t="s">
        <v>25</v>
      </c>
      <c r="P1625">
        <v>100000</v>
      </c>
      <c r="Q1625">
        <v>10000</v>
      </c>
      <c r="R1625">
        <v>50000</v>
      </c>
      <c r="S1625">
        <v>20000</v>
      </c>
      <c r="T1625">
        <v>300000</v>
      </c>
      <c r="U1625">
        <v>3000</v>
      </c>
      <c r="V1625">
        <v>250</v>
      </c>
      <c r="W1625">
        <v>1726</v>
      </c>
      <c r="X1625">
        <v>0</v>
      </c>
      <c r="Y1625">
        <v>0</v>
      </c>
      <c r="Z1625">
        <f t="shared" si="50"/>
        <v>1</v>
      </c>
      <c r="AA1625">
        <f t="shared" si="51"/>
        <v>1726</v>
      </c>
      <c r="AB1625">
        <f>VLOOKUP(E1625,'Territory Map'!$A$2:$B$26,2,FALSE)</f>
        <v>3</v>
      </c>
    </row>
    <row r="1626" spans="1:28" x14ac:dyDescent="0.2">
      <c r="A1626" t="s">
        <v>1655</v>
      </c>
      <c r="B1626">
        <v>3</v>
      </c>
      <c r="C1626" s="1">
        <v>40909</v>
      </c>
      <c r="E1626">
        <v>10002</v>
      </c>
      <c r="F1626">
        <v>3</v>
      </c>
      <c r="G1626">
        <v>899</v>
      </c>
      <c r="H1626">
        <v>1986</v>
      </c>
      <c r="I1626" t="s">
        <v>22</v>
      </c>
      <c r="J1626">
        <v>1989</v>
      </c>
      <c r="K1626">
        <v>1</v>
      </c>
      <c r="L1626" t="s">
        <v>15</v>
      </c>
      <c r="M1626" t="s">
        <v>26</v>
      </c>
      <c r="N1626" t="s">
        <v>26</v>
      </c>
      <c r="O1626" t="s">
        <v>25</v>
      </c>
      <c r="P1626">
        <v>80000</v>
      </c>
      <c r="Q1626">
        <v>8000</v>
      </c>
      <c r="R1626">
        <v>40000</v>
      </c>
      <c r="S1626">
        <v>16000</v>
      </c>
      <c r="T1626">
        <v>300000</v>
      </c>
      <c r="U1626">
        <v>5000</v>
      </c>
      <c r="V1626">
        <v>500</v>
      </c>
      <c r="W1626">
        <v>540</v>
      </c>
      <c r="X1626">
        <v>0</v>
      </c>
      <c r="Y1626">
        <v>0</v>
      </c>
      <c r="Z1626">
        <f t="shared" si="50"/>
        <v>1</v>
      </c>
      <c r="AA1626">
        <f t="shared" si="51"/>
        <v>540</v>
      </c>
      <c r="AB1626">
        <f>VLOOKUP(E1626,'Territory Map'!$A$2:$B$26,2,FALSE)</f>
        <v>5</v>
      </c>
    </row>
    <row r="1627" spans="1:28" x14ac:dyDescent="0.2">
      <c r="A1627" t="s">
        <v>1656</v>
      </c>
      <c r="B1627">
        <v>3</v>
      </c>
      <c r="C1627" s="1">
        <v>40909</v>
      </c>
      <c r="E1627">
        <v>10010</v>
      </c>
      <c r="F1627">
        <v>5</v>
      </c>
      <c r="G1627">
        <v>848</v>
      </c>
      <c r="H1627">
        <v>1963</v>
      </c>
      <c r="I1627" t="s">
        <v>22</v>
      </c>
      <c r="J1627">
        <v>1967</v>
      </c>
      <c r="K1627">
        <v>7</v>
      </c>
      <c r="L1627" t="s">
        <v>14</v>
      </c>
      <c r="M1627" t="s">
        <v>26</v>
      </c>
      <c r="N1627" t="s">
        <v>25</v>
      </c>
      <c r="O1627" t="s">
        <v>25</v>
      </c>
      <c r="P1627">
        <v>90000</v>
      </c>
      <c r="Q1627">
        <v>9000</v>
      </c>
      <c r="R1627">
        <v>45000</v>
      </c>
      <c r="S1627">
        <v>18000</v>
      </c>
      <c r="T1627">
        <v>300000</v>
      </c>
      <c r="U1627">
        <v>3000</v>
      </c>
      <c r="V1627">
        <v>1000</v>
      </c>
      <c r="W1627">
        <v>2276</v>
      </c>
      <c r="X1627">
        <v>1</v>
      </c>
      <c r="Y1627">
        <v>11761</v>
      </c>
      <c r="Z1627">
        <f t="shared" si="50"/>
        <v>1</v>
      </c>
      <c r="AA1627">
        <f t="shared" si="51"/>
        <v>2276</v>
      </c>
      <c r="AB1627">
        <f>VLOOKUP(E1627,'Territory Map'!$A$2:$B$26,2,FALSE)</f>
        <v>7</v>
      </c>
    </row>
    <row r="1628" spans="1:28" x14ac:dyDescent="0.2">
      <c r="A1628" t="s">
        <v>1657</v>
      </c>
      <c r="B1628">
        <v>3</v>
      </c>
      <c r="C1628" s="1">
        <v>40909</v>
      </c>
      <c r="E1628">
        <v>10025</v>
      </c>
      <c r="F1628">
        <v>4</v>
      </c>
      <c r="G1628">
        <v>871</v>
      </c>
      <c r="H1628">
        <v>1983</v>
      </c>
      <c r="I1628" t="s">
        <v>22</v>
      </c>
      <c r="J1628">
        <v>2002</v>
      </c>
      <c r="K1628">
        <v>1</v>
      </c>
      <c r="L1628" t="s">
        <v>14</v>
      </c>
      <c r="M1628" t="s">
        <v>26</v>
      </c>
      <c r="N1628" t="s">
        <v>25</v>
      </c>
      <c r="O1628" t="s">
        <v>25</v>
      </c>
      <c r="P1628">
        <v>400000</v>
      </c>
      <c r="Q1628">
        <v>40000</v>
      </c>
      <c r="R1628">
        <v>200000</v>
      </c>
      <c r="S1628">
        <v>80000</v>
      </c>
      <c r="T1628">
        <v>300000</v>
      </c>
      <c r="U1628">
        <v>1000</v>
      </c>
      <c r="V1628">
        <v>250</v>
      </c>
      <c r="W1628">
        <v>4062</v>
      </c>
      <c r="X1628">
        <v>0</v>
      </c>
      <c r="Y1628">
        <v>0</v>
      </c>
      <c r="Z1628">
        <f t="shared" si="50"/>
        <v>1</v>
      </c>
      <c r="AA1628">
        <f t="shared" si="51"/>
        <v>4062</v>
      </c>
      <c r="AB1628">
        <f>VLOOKUP(E1628,'Territory Map'!$A$2:$B$26,2,FALSE)</f>
        <v>7</v>
      </c>
    </row>
    <row r="1629" spans="1:28" x14ac:dyDescent="0.2">
      <c r="A1629" t="s">
        <v>1658</v>
      </c>
      <c r="B1629">
        <v>3</v>
      </c>
      <c r="C1629" s="1">
        <v>40909</v>
      </c>
      <c r="E1629">
        <v>10016</v>
      </c>
      <c r="F1629">
        <v>1</v>
      </c>
      <c r="G1629">
        <v>879</v>
      </c>
      <c r="H1629">
        <v>2006</v>
      </c>
      <c r="I1629" t="s">
        <v>22</v>
      </c>
      <c r="J1629">
        <v>2006</v>
      </c>
      <c r="K1629">
        <v>1</v>
      </c>
      <c r="L1629" t="s">
        <v>14</v>
      </c>
      <c r="M1629" t="s">
        <v>26</v>
      </c>
      <c r="N1629" t="s">
        <v>25</v>
      </c>
      <c r="O1629" t="s">
        <v>25</v>
      </c>
      <c r="P1629">
        <v>90000</v>
      </c>
      <c r="Q1629">
        <v>9000</v>
      </c>
      <c r="R1629">
        <v>45000</v>
      </c>
      <c r="S1629">
        <v>18000</v>
      </c>
      <c r="T1629">
        <v>500000</v>
      </c>
      <c r="U1629">
        <v>3000</v>
      </c>
      <c r="V1629">
        <v>1000</v>
      </c>
      <c r="W1629">
        <v>572</v>
      </c>
      <c r="X1629">
        <v>0</v>
      </c>
      <c r="Y1629">
        <v>0</v>
      </c>
      <c r="Z1629">
        <f t="shared" si="50"/>
        <v>1</v>
      </c>
      <c r="AA1629">
        <f t="shared" si="51"/>
        <v>572</v>
      </c>
      <c r="AB1629">
        <f>VLOOKUP(E1629,'Territory Map'!$A$2:$B$26,2,FALSE)</f>
        <v>6</v>
      </c>
    </row>
    <row r="1630" spans="1:28" x14ac:dyDescent="0.2">
      <c r="A1630" t="s">
        <v>1659</v>
      </c>
      <c r="B1630">
        <v>3</v>
      </c>
      <c r="C1630" s="1">
        <v>40909</v>
      </c>
      <c r="E1630">
        <v>10022</v>
      </c>
      <c r="F1630">
        <v>3</v>
      </c>
      <c r="G1630">
        <v>857</v>
      </c>
      <c r="H1630">
        <v>1966</v>
      </c>
      <c r="I1630" t="s">
        <v>23</v>
      </c>
      <c r="J1630">
        <v>1984</v>
      </c>
      <c r="K1630">
        <v>1</v>
      </c>
      <c r="L1630" t="s">
        <v>16</v>
      </c>
      <c r="M1630" t="s">
        <v>26</v>
      </c>
      <c r="N1630" t="s">
        <v>25</v>
      </c>
      <c r="O1630" t="s">
        <v>25</v>
      </c>
      <c r="P1630">
        <v>100000</v>
      </c>
      <c r="Q1630">
        <v>10000</v>
      </c>
      <c r="R1630">
        <v>50000</v>
      </c>
      <c r="S1630">
        <v>20000</v>
      </c>
      <c r="T1630">
        <v>100000</v>
      </c>
      <c r="U1630">
        <v>5000</v>
      </c>
      <c r="V1630">
        <v>500</v>
      </c>
      <c r="W1630">
        <v>452</v>
      </c>
      <c r="X1630">
        <v>0</v>
      </c>
      <c r="Y1630">
        <v>0</v>
      </c>
      <c r="Z1630">
        <f t="shared" si="50"/>
        <v>1</v>
      </c>
      <c r="AA1630">
        <f t="shared" si="51"/>
        <v>452</v>
      </c>
      <c r="AB1630">
        <f>VLOOKUP(E1630,'Territory Map'!$A$2:$B$26,2,FALSE)</f>
        <v>4</v>
      </c>
    </row>
    <row r="1631" spans="1:28" x14ac:dyDescent="0.2">
      <c r="A1631" t="s">
        <v>1660</v>
      </c>
      <c r="B1631">
        <v>3</v>
      </c>
      <c r="C1631" s="1">
        <v>40909</v>
      </c>
      <c r="E1631">
        <v>10017</v>
      </c>
      <c r="F1631">
        <v>4</v>
      </c>
      <c r="G1631">
        <v>673</v>
      </c>
      <c r="H1631">
        <v>2004</v>
      </c>
      <c r="I1631" t="s">
        <v>22</v>
      </c>
      <c r="J1631">
        <v>2004</v>
      </c>
      <c r="K1631">
        <v>1</v>
      </c>
      <c r="L1631" t="s">
        <v>14</v>
      </c>
      <c r="M1631" t="s">
        <v>26</v>
      </c>
      <c r="N1631" t="s">
        <v>25</v>
      </c>
      <c r="O1631" t="s">
        <v>25</v>
      </c>
      <c r="P1631">
        <v>70000</v>
      </c>
      <c r="Q1631">
        <v>7000</v>
      </c>
      <c r="R1631">
        <v>35000</v>
      </c>
      <c r="S1631">
        <v>14000</v>
      </c>
      <c r="T1631">
        <v>500000</v>
      </c>
      <c r="U1631">
        <v>3000</v>
      </c>
      <c r="V1631">
        <v>500</v>
      </c>
      <c r="W1631">
        <v>1226</v>
      </c>
      <c r="X1631">
        <v>1</v>
      </c>
      <c r="Y1631">
        <v>9576</v>
      </c>
      <c r="Z1631">
        <f t="shared" si="50"/>
        <v>1</v>
      </c>
      <c r="AA1631">
        <f t="shared" si="51"/>
        <v>1226</v>
      </c>
      <c r="AB1631">
        <f>VLOOKUP(E1631,'Territory Map'!$A$2:$B$26,2,FALSE)</f>
        <v>3</v>
      </c>
    </row>
    <row r="1632" spans="1:28" x14ac:dyDescent="0.2">
      <c r="A1632" t="s">
        <v>1661</v>
      </c>
      <c r="B1632">
        <v>3</v>
      </c>
      <c r="C1632" s="1">
        <v>40909</v>
      </c>
      <c r="E1632">
        <v>10005</v>
      </c>
      <c r="F1632">
        <v>3</v>
      </c>
      <c r="G1632">
        <v>687</v>
      </c>
      <c r="H1632">
        <v>1980</v>
      </c>
      <c r="I1632" t="s">
        <v>23</v>
      </c>
      <c r="J1632">
        <v>2002</v>
      </c>
      <c r="K1632">
        <v>9</v>
      </c>
      <c r="L1632" t="s">
        <v>16</v>
      </c>
      <c r="M1632" t="s">
        <v>26</v>
      </c>
      <c r="N1632" t="s">
        <v>25</v>
      </c>
      <c r="O1632" t="s">
        <v>25</v>
      </c>
      <c r="P1632">
        <v>300000</v>
      </c>
      <c r="Q1632">
        <v>30000</v>
      </c>
      <c r="R1632">
        <v>150000</v>
      </c>
      <c r="S1632">
        <v>60000</v>
      </c>
      <c r="T1632">
        <v>100000</v>
      </c>
      <c r="U1632">
        <v>1000</v>
      </c>
      <c r="V1632">
        <v>500</v>
      </c>
      <c r="W1632">
        <v>5443</v>
      </c>
      <c r="X1632">
        <v>0</v>
      </c>
      <c r="Y1632">
        <v>0</v>
      </c>
      <c r="Z1632">
        <f t="shared" si="50"/>
        <v>1</v>
      </c>
      <c r="AA1632">
        <f t="shared" si="51"/>
        <v>5443</v>
      </c>
      <c r="AB1632">
        <f>VLOOKUP(E1632,'Territory Map'!$A$2:$B$26,2,FALSE)</f>
        <v>7</v>
      </c>
    </row>
    <row r="1633" spans="1:28" x14ac:dyDescent="0.2">
      <c r="A1633" t="s">
        <v>1662</v>
      </c>
      <c r="B1633">
        <v>3</v>
      </c>
      <c r="C1633" s="1">
        <v>40909</v>
      </c>
      <c r="E1633">
        <v>10014</v>
      </c>
      <c r="F1633">
        <v>5</v>
      </c>
      <c r="G1633">
        <v>679</v>
      </c>
      <c r="H1633">
        <v>1994</v>
      </c>
      <c r="I1633" t="s">
        <v>23</v>
      </c>
      <c r="J1633">
        <v>1994</v>
      </c>
      <c r="K1633">
        <v>1</v>
      </c>
      <c r="L1633" t="s">
        <v>14</v>
      </c>
      <c r="M1633" t="s">
        <v>26</v>
      </c>
      <c r="N1633" t="s">
        <v>25</v>
      </c>
      <c r="O1633" t="s">
        <v>25</v>
      </c>
      <c r="P1633">
        <v>200000</v>
      </c>
      <c r="Q1633">
        <v>20000</v>
      </c>
      <c r="R1633">
        <v>100000</v>
      </c>
      <c r="S1633">
        <v>40000</v>
      </c>
      <c r="T1633">
        <v>100000</v>
      </c>
      <c r="U1633">
        <v>1000</v>
      </c>
      <c r="V1633">
        <v>1000</v>
      </c>
      <c r="W1633">
        <v>3210</v>
      </c>
      <c r="X1633">
        <v>0</v>
      </c>
      <c r="Y1633">
        <v>0</v>
      </c>
      <c r="Z1633">
        <f t="shared" si="50"/>
        <v>1</v>
      </c>
      <c r="AA1633">
        <f t="shared" si="51"/>
        <v>3210</v>
      </c>
      <c r="AB1633">
        <f>VLOOKUP(E1633,'Territory Map'!$A$2:$B$26,2,FALSE)</f>
        <v>1</v>
      </c>
    </row>
    <row r="1634" spans="1:28" x14ac:dyDescent="0.2">
      <c r="A1634" t="s">
        <v>1663</v>
      </c>
      <c r="B1634">
        <v>3</v>
      </c>
      <c r="C1634" s="1">
        <v>40909</v>
      </c>
      <c r="E1634">
        <v>10001</v>
      </c>
      <c r="F1634">
        <v>2</v>
      </c>
      <c r="G1634">
        <v>811</v>
      </c>
      <c r="H1634">
        <v>1962</v>
      </c>
      <c r="I1634" t="s">
        <v>22</v>
      </c>
      <c r="J1634">
        <v>2004</v>
      </c>
      <c r="K1634">
        <v>1</v>
      </c>
      <c r="L1634" t="s">
        <v>14</v>
      </c>
      <c r="M1634" t="s">
        <v>26</v>
      </c>
      <c r="N1634" t="s">
        <v>25</v>
      </c>
      <c r="O1634" t="s">
        <v>25</v>
      </c>
      <c r="P1634">
        <v>50000</v>
      </c>
      <c r="Q1634">
        <v>5000</v>
      </c>
      <c r="R1634">
        <v>25000</v>
      </c>
      <c r="S1634">
        <v>10000</v>
      </c>
      <c r="T1634">
        <v>500000</v>
      </c>
      <c r="U1634">
        <v>1000</v>
      </c>
      <c r="V1634">
        <v>1000</v>
      </c>
      <c r="W1634">
        <v>574</v>
      </c>
      <c r="X1634">
        <v>0</v>
      </c>
      <c r="Y1634">
        <v>0</v>
      </c>
      <c r="Z1634">
        <f t="shared" si="50"/>
        <v>1</v>
      </c>
      <c r="AA1634">
        <f t="shared" si="51"/>
        <v>574</v>
      </c>
      <c r="AB1634">
        <f>VLOOKUP(E1634,'Territory Map'!$A$2:$B$26,2,FALSE)</f>
        <v>6</v>
      </c>
    </row>
    <row r="1635" spans="1:28" x14ac:dyDescent="0.2">
      <c r="A1635" t="s">
        <v>1664</v>
      </c>
      <c r="B1635">
        <v>3</v>
      </c>
      <c r="C1635" s="1">
        <v>40909</v>
      </c>
      <c r="E1635">
        <v>10004</v>
      </c>
      <c r="F1635">
        <v>5</v>
      </c>
      <c r="G1635">
        <v>819</v>
      </c>
      <c r="H1635">
        <v>1960</v>
      </c>
      <c r="I1635" t="s">
        <v>22</v>
      </c>
      <c r="J1635">
        <v>2009</v>
      </c>
      <c r="K1635">
        <v>1</v>
      </c>
      <c r="L1635" t="s">
        <v>14</v>
      </c>
      <c r="M1635" t="s">
        <v>26</v>
      </c>
      <c r="N1635" t="s">
        <v>26</v>
      </c>
      <c r="O1635" t="s">
        <v>25</v>
      </c>
      <c r="P1635">
        <v>90000</v>
      </c>
      <c r="Q1635">
        <v>9000</v>
      </c>
      <c r="R1635">
        <v>45000</v>
      </c>
      <c r="S1635">
        <v>18000</v>
      </c>
      <c r="T1635">
        <v>300000</v>
      </c>
      <c r="U1635">
        <v>3000</v>
      </c>
      <c r="V1635">
        <v>250</v>
      </c>
      <c r="W1635">
        <v>1211</v>
      </c>
      <c r="X1635">
        <v>0</v>
      </c>
      <c r="Y1635">
        <v>0</v>
      </c>
      <c r="Z1635">
        <f t="shared" si="50"/>
        <v>1</v>
      </c>
      <c r="AA1635">
        <f t="shared" si="51"/>
        <v>1211</v>
      </c>
      <c r="AB1635">
        <f>VLOOKUP(E1635,'Territory Map'!$A$2:$B$26,2,FALSE)</f>
        <v>5</v>
      </c>
    </row>
    <row r="1636" spans="1:28" x14ac:dyDescent="0.2">
      <c r="A1636" t="s">
        <v>1665</v>
      </c>
      <c r="B1636">
        <v>3</v>
      </c>
      <c r="C1636" s="1">
        <v>40909</v>
      </c>
      <c r="E1636">
        <v>10005</v>
      </c>
      <c r="F1636">
        <v>1</v>
      </c>
      <c r="G1636">
        <v>700</v>
      </c>
      <c r="H1636">
        <v>2003</v>
      </c>
      <c r="I1636" t="s">
        <v>22</v>
      </c>
      <c r="J1636">
        <v>2007</v>
      </c>
      <c r="K1636">
        <v>1</v>
      </c>
      <c r="L1636" t="s">
        <v>14</v>
      </c>
      <c r="M1636" t="s">
        <v>26</v>
      </c>
      <c r="N1636" t="s">
        <v>26</v>
      </c>
      <c r="O1636" t="s">
        <v>25</v>
      </c>
      <c r="P1636">
        <v>70000</v>
      </c>
      <c r="Q1636">
        <v>7000</v>
      </c>
      <c r="R1636">
        <v>35000</v>
      </c>
      <c r="S1636">
        <v>14000</v>
      </c>
      <c r="T1636">
        <v>100000</v>
      </c>
      <c r="U1636">
        <v>1000</v>
      </c>
      <c r="V1636">
        <v>500</v>
      </c>
      <c r="W1636">
        <v>912</v>
      </c>
      <c r="X1636">
        <v>0</v>
      </c>
      <c r="Y1636">
        <v>0</v>
      </c>
      <c r="Z1636">
        <f t="shared" si="50"/>
        <v>1</v>
      </c>
      <c r="AA1636">
        <f t="shared" si="51"/>
        <v>912</v>
      </c>
      <c r="AB1636">
        <f>VLOOKUP(E1636,'Territory Map'!$A$2:$B$26,2,FALSE)</f>
        <v>7</v>
      </c>
    </row>
    <row r="1637" spans="1:28" x14ac:dyDescent="0.2">
      <c r="A1637" t="s">
        <v>1666</v>
      </c>
      <c r="B1637">
        <v>3</v>
      </c>
      <c r="C1637" s="1">
        <v>40909</v>
      </c>
      <c r="E1637">
        <v>10003</v>
      </c>
      <c r="F1637">
        <v>2</v>
      </c>
      <c r="G1637">
        <v>800</v>
      </c>
      <c r="H1637">
        <v>1969</v>
      </c>
      <c r="I1637" t="s">
        <v>22</v>
      </c>
      <c r="J1637">
        <v>1998</v>
      </c>
      <c r="K1637">
        <v>1</v>
      </c>
      <c r="L1637" t="s">
        <v>16</v>
      </c>
      <c r="M1637" t="s">
        <v>26</v>
      </c>
      <c r="N1637" t="s">
        <v>26</v>
      </c>
      <c r="O1637" t="s">
        <v>25</v>
      </c>
      <c r="P1637">
        <v>150000</v>
      </c>
      <c r="Q1637">
        <v>15000</v>
      </c>
      <c r="R1637">
        <v>75000</v>
      </c>
      <c r="S1637">
        <v>30000</v>
      </c>
      <c r="T1637">
        <v>500000</v>
      </c>
      <c r="U1637">
        <v>3000</v>
      </c>
      <c r="V1637">
        <v>500</v>
      </c>
      <c r="W1637">
        <v>709</v>
      </c>
      <c r="X1637">
        <v>0</v>
      </c>
      <c r="Y1637">
        <v>0</v>
      </c>
      <c r="Z1637">
        <f t="shared" si="50"/>
        <v>1</v>
      </c>
      <c r="AA1637">
        <f t="shared" si="51"/>
        <v>709</v>
      </c>
      <c r="AB1637">
        <f>VLOOKUP(E1637,'Territory Map'!$A$2:$B$26,2,FALSE)</f>
        <v>5</v>
      </c>
    </row>
    <row r="1638" spans="1:28" x14ac:dyDescent="0.2">
      <c r="A1638" t="s">
        <v>1667</v>
      </c>
      <c r="B1638">
        <v>3</v>
      </c>
      <c r="C1638" s="1">
        <v>40909</v>
      </c>
      <c r="E1638">
        <v>10007</v>
      </c>
      <c r="F1638">
        <v>4</v>
      </c>
      <c r="G1638">
        <v>900</v>
      </c>
      <c r="H1638">
        <v>1970</v>
      </c>
      <c r="I1638" t="s">
        <v>22</v>
      </c>
      <c r="J1638">
        <v>1976</v>
      </c>
      <c r="K1638">
        <v>1</v>
      </c>
      <c r="L1638" t="s">
        <v>14</v>
      </c>
      <c r="M1638" t="s">
        <v>26</v>
      </c>
      <c r="N1638" t="s">
        <v>26</v>
      </c>
      <c r="O1638" t="s">
        <v>25</v>
      </c>
      <c r="P1638">
        <v>200000</v>
      </c>
      <c r="Q1638">
        <v>20000</v>
      </c>
      <c r="R1638">
        <v>140000</v>
      </c>
      <c r="S1638">
        <v>40000</v>
      </c>
      <c r="T1638">
        <v>300000</v>
      </c>
      <c r="U1638">
        <v>5000</v>
      </c>
      <c r="V1638">
        <v>250</v>
      </c>
      <c r="W1638">
        <v>1519</v>
      </c>
      <c r="X1638">
        <v>0</v>
      </c>
      <c r="Y1638">
        <v>0</v>
      </c>
      <c r="Z1638">
        <f t="shared" si="50"/>
        <v>1</v>
      </c>
      <c r="AA1638">
        <f t="shared" si="51"/>
        <v>1519</v>
      </c>
      <c r="AB1638">
        <f>VLOOKUP(E1638,'Territory Map'!$A$2:$B$26,2,FALSE)</f>
        <v>3</v>
      </c>
    </row>
    <row r="1639" spans="1:28" x14ac:dyDescent="0.2">
      <c r="A1639" t="s">
        <v>1668</v>
      </c>
      <c r="B1639">
        <v>3</v>
      </c>
      <c r="C1639" s="1">
        <v>40909</v>
      </c>
      <c r="E1639">
        <v>10019</v>
      </c>
      <c r="F1639">
        <v>1</v>
      </c>
      <c r="G1639">
        <v>708</v>
      </c>
      <c r="H1639">
        <v>1990</v>
      </c>
      <c r="I1639" t="s">
        <v>24</v>
      </c>
      <c r="J1639">
        <v>1990</v>
      </c>
      <c r="K1639">
        <v>1</v>
      </c>
      <c r="L1639" t="s">
        <v>14</v>
      </c>
      <c r="M1639" t="s">
        <v>26</v>
      </c>
      <c r="N1639" t="s">
        <v>26</v>
      </c>
      <c r="O1639" t="s">
        <v>25</v>
      </c>
      <c r="P1639">
        <v>125000</v>
      </c>
      <c r="Q1639">
        <v>12500</v>
      </c>
      <c r="R1639">
        <v>62500</v>
      </c>
      <c r="S1639">
        <v>25000</v>
      </c>
      <c r="T1639">
        <v>100000</v>
      </c>
      <c r="U1639">
        <v>3000</v>
      </c>
      <c r="V1639">
        <v>1000</v>
      </c>
      <c r="W1639">
        <v>1781</v>
      </c>
      <c r="X1639">
        <v>0</v>
      </c>
      <c r="Y1639">
        <v>0</v>
      </c>
      <c r="Z1639">
        <f t="shared" si="50"/>
        <v>1</v>
      </c>
      <c r="AA1639">
        <f t="shared" si="51"/>
        <v>1781</v>
      </c>
      <c r="AB1639">
        <f>VLOOKUP(E1639,'Territory Map'!$A$2:$B$26,2,FALSE)</f>
        <v>1</v>
      </c>
    </row>
    <row r="1640" spans="1:28" x14ac:dyDescent="0.2">
      <c r="A1640" t="s">
        <v>1669</v>
      </c>
      <c r="B1640">
        <v>3</v>
      </c>
      <c r="C1640" s="1">
        <v>40909</v>
      </c>
      <c r="E1640">
        <v>10016</v>
      </c>
      <c r="F1640">
        <v>3</v>
      </c>
      <c r="G1640">
        <v>757</v>
      </c>
      <c r="H1640">
        <v>1975</v>
      </c>
      <c r="I1640" t="s">
        <v>22</v>
      </c>
      <c r="J1640">
        <v>2009</v>
      </c>
      <c r="K1640">
        <v>1</v>
      </c>
      <c r="L1640" t="s">
        <v>14</v>
      </c>
      <c r="M1640" t="s">
        <v>26</v>
      </c>
      <c r="N1640" t="s">
        <v>26</v>
      </c>
      <c r="O1640" t="s">
        <v>25</v>
      </c>
      <c r="P1640">
        <v>50000</v>
      </c>
      <c r="Q1640">
        <v>5000</v>
      </c>
      <c r="R1640">
        <v>30000</v>
      </c>
      <c r="S1640">
        <v>10000</v>
      </c>
      <c r="T1640">
        <v>500000</v>
      </c>
      <c r="U1640">
        <v>1000</v>
      </c>
      <c r="V1640">
        <v>1000</v>
      </c>
      <c r="W1640">
        <v>851</v>
      </c>
      <c r="X1640">
        <v>0</v>
      </c>
      <c r="Y1640">
        <v>0</v>
      </c>
      <c r="Z1640">
        <f t="shared" si="50"/>
        <v>1</v>
      </c>
      <c r="AA1640">
        <f t="shared" si="51"/>
        <v>851</v>
      </c>
      <c r="AB1640">
        <f>VLOOKUP(E1640,'Territory Map'!$A$2:$B$26,2,FALSE)</f>
        <v>6</v>
      </c>
    </row>
    <row r="1641" spans="1:28" x14ac:dyDescent="0.2">
      <c r="A1641" t="s">
        <v>1670</v>
      </c>
      <c r="B1641">
        <v>3</v>
      </c>
      <c r="C1641" s="1">
        <v>40909</v>
      </c>
      <c r="E1641">
        <v>10020</v>
      </c>
      <c r="F1641">
        <v>3</v>
      </c>
      <c r="G1641">
        <v>796</v>
      </c>
      <c r="H1641">
        <v>2006</v>
      </c>
      <c r="I1641" t="s">
        <v>22</v>
      </c>
      <c r="J1641">
        <v>2010</v>
      </c>
      <c r="K1641">
        <v>1</v>
      </c>
      <c r="L1641" t="s">
        <v>14</v>
      </c>
      <c r="M1641" t="s">
        <v>26</v>
      </c>
      <c r="N1641" t="s">
        <v>25</v>
      </c>
      <c r="O1641" t="s">
        <v>25</v>
      </c>
      <c r="P1641">
        <v>300000</v>
      </c>
      <c r="Q1641">
        <v>30000</v>
      </c>
      <c r="R1641">
        <v>150000</v>
      </c>
      <c r="S1641">
        <v>60000</v>
      </c>
      <c r="T1641">
        <v>100000</v>
      </c>
      <c r="U1641">
        <v>1000</v>
      </c>
      <c r="V1641">
        <v>500</v>
      </c>
      <c r="W1641">
        <v>3912</v>
      </c>
      <c r="X1641">
        <v>1</v>
      </c>
      <c r="Y1641">
        <v>143640</v>
      </c>
      <c r="Z1641">
        <f t="shared" si="50"/>
        <v>1</v>
      </c>
      <c r="AA1641">
        <f t="shared" si="51"/>
        <v>3912</v>
      </c>
      <c r="AB1641">
        <f>VLOOKUP(E1641,'Territory Map'!$A$2:$B$26,2,FALSE)</f>
        <v>7</v>
      </c>
    </row>
    <row r="1642" spans="1:28" x14ac:dyDescent="0.2">
      <c r="A1642" t="s">
        <v>1671</v>
      </c>
      <c r="B1642">
        <v>3</v>
      </c>
      <c r="C1642" s="1">
        <v>40909</v>
      </c>
      <c r="E1642">
        <v>10008</v>
      </c>
      <c r="F1642">
        <v>1</v>
      </c>
      <c r="G1642">
        <v>800</v>
      </c>
      <c r="H1642">
        <v>1998</v>
      </c>
      <c r="I1642" t="s">
        <v>23</v>
      </c>
      <c r="J1642">
        <v>2006</v>
      </c>
      <c r="K1642">
        <v>1</v>
      </c>
      <c r="L1642" t="s">
        <v>15</v>
      </c>
      <c r="M1642" t="s">
        <v>26</v>
      </c>
      <c r="N1642" t="s">
        <v>25</v>
      </c>
      <c r="O1642" t="s">
        <v>25</v>
      </c>
      <c r="P1642">
        <v>60000</v>
      </c>
      <c r="Q1642">
        <v>6000</v>
      </c>
      <c r="R1642">
        <v>30000</v>
      </c>
      <c r="S1642">
        <v>12000</v>
      </c>
      <c r="T1642">
        <v>100000</v>
      </c>
      <c r="U1642">
        <v>3000</v>
      </c>
      <c r="V1642">
        <v>1000</v>
      </c>
      <c r="W1642">
        <v>310</v>
      </c>
      <c r="X1642">
        <v>0</v>
      </c>
      <c r="Y1642">
        <v>0</v>
      </c>
      <c r="Z1642">
        <f t="shared" si="50"/>
        <v>1</v>
      </c>
      <c r="AA1642">
        <f t="shared" si="51"/>
        <v>310</v>
      </c>
      <c r="AB1642">
        <f>VLOOKUP(E1642,'Territory Map'!$A$2:$B$26,2,FALSE)</f>
        <v>1</v>
      </c>
    </row>
    <row r="1643" spans="1:28" x14ac:dyDescent="0.2">
      <c r="A1643" t="s">
        <v>1672</v>
      </c>
      <c r="B1643">
        <v>3</v>
      </c>
      <c r="C1643" s="1">
        <v>40909</v>
      </c>
      <c r="E1643">
        <v>10004</v>
      </c>
      <c r="F1643">
        <v>5</v>
      </c>
      <c r="G1643">
        <v>676</v>
      </c>
      <c r="H1643">
        <v>1979</v>
      </c>
      <c r="I1643" t="s">
        <v>22</v>
      </c>
      <c r="J1643">
        <v>2000</v>
      </c>
      <c r="K1643">
        <v>1</v>
      </c>
      <c r="L1643" t="s">
        <v>14</v>
      </c>
      <c r="M1643" t="s">
        <v>26</v>
      </c>
      <c r="N1643" t="s">
        <v>25</v>
      </c>
      <c r="O1643" t="s">
        <v>25</v>
      </c>
      <c r="P1643">
        <v>150000</v>
      </c>
      <c r="Q1643">
        <v>15000</v>
      </c>
      <c r="R1643">
        <v>75000</v>
      </c>
      <c r="S1643">
        <v>30000</v>
      </c>
      <c r="T1643">
        <v>100000</v>
      </c>
      <c r="U1643">
        <v>1000</v>
      </c>
      <c r="V1643">
        <v>500</v>
      </c>
      <c r="W1643">
        <v>2864</v>
      </c>
      <c r="X1643">
        <v>0</v>
      </c>
      <c r="Y1643">
        <v>0</v>
      </c>
      <c r="Z1643">
        <f t="shared" si="50"/>
        <v>1</v>
      </c>
      <c r="AA1643">
        <f t="shared" si="51"/>
        <v>2864</v>
      </c>
      <c r="AB1643">
        <f>VLOOKUP(E1643,'Territory Map'!$A$2:$B$26,2,FALSE)</f>
        <v>5</v>
      </c>
    </row>
    <row r="1644" spans="1:28" x14ac:dyDescent="0.2">
      <c r="A1644" t="s">
        <v>1673</v>
      </c>
      <c r="B1644">
        <v>3</v>
      </c>
      <c r="C1644" s="1">
        <v>40909</v>
      </c>
      <c r="E1644">
        <v>10001</v>
      </c>
      <c r="F1644">
        <v>2</v>
      </c>
      <c r="G1644">
        <v>671</v>
      </c>
      <c r="H1644">
        <v>1990</v>
      </c>
      <c r="I1644" t="s">
        <v>22</v>
      </c>
      <c r="J1644">
        <v>1990</v>
      </c>
      <c r="K1644">
        <v>1</v>
      </c>
      <c r="L1644" t="s">
        <v>14</v>
      </c>
      <c r="M1644" t="s">
        <v>26</v>
      </c>
      <c r="N1644" t="s">
        <v>26</v>
      </c>
      <c r="O1644" t="s">
        <v>25</v>
      </c>
      <c r="P1644">
        <v>200000</v>
      </c>
      <c r="Q1644">
        <v>20000</v>
      </c>
      <c r="R1644">
        <v>100000</v>
      </c>
      <c r="S1644">
        <v>40000</v>
      </c>
      <c r="T1644">
        <v>300000</v>
      </c>
      <c r="U1644">
        <v>3000</v>
      </c>
      <c r="V1644">
        <v>500</v>
      </c>
      <c r="W1644">
        <v>3748</v>
      </c>
      <c r="X1644">
        <v>0</v>
      </c>
      <c r="Y1644">
        <v>0</v>
      </c>
      <c r="Z1644">
        <f t="shared" si="50"/>
        <v>1</v>
      </c>
      <c r="AA1644">
        <f t="shared" si="51"/>
        <v>3748</v>
      </c>
      <c r="AB1644">
        <f>VLOOKUP(E1644,'Territory Map'!$A$2:$B$26,2,FALSE)</f>
        <v>6</v>
      </c>
    </row>
    <row r="1645" spans="1:28" x14ac:dyDescent="0.2">
      <c r="A1645" t="s">
        <v>1674</v>
      </c>
      <c r="B1645">
        <v>3</v>
      </c>
      <c r="C1645" s="1">
        <v>40909</v>
      </c>
      <c r="E1645">
        <v>10020</v>
      </c>
      <c r="F1645">
        <v>4</v>
      </c>
      <c r="G1645">
        <v>757</v>
      </c>
      <c r="H1645">
        <v>1971</v>
      </c>
      <c r="I1645" t="s">
        <v>22</v>
      </c>
      <c r="J1645">
        <v>1972</v>
      </c>
      <c r="K1645">
        <v>1</v>
      </c>
      <c r="L1645" t="s">
        <v>14</v>
      </c>
      <c r="M1645" t="s">
        <v>25</v>
      </c>
      <c r="N1645" t="s">
        <v>25</v>
      </c>
      <c r="O1645" t="s">
        <v>25</v>
      </c>
      <c r="P1645">
        <v>50000</v>
      </c>
      <c r="Q1645">
        <v>5000</v>
      </c>
      <c r="R1645">
        <v>25000</v>
      </c>
      <c r="S1645">
        <v>10000</v>
      </c>
      <c r="T1645">
        <v>300000</v>
      </c>
      <c r="U1645">
        <v>1000</v>
      </c>
      <c r="V1645">
        <v>500</v>
      </c>
      <c r="W1645">
        <v>1483</v>
      </c>
      <c r="X1645">
        <v>0</v>
      </c>
      <c r="Y1645">
        <v>0</v>
      </c>
      <c r="Z1645">
        <f t="shared" si="50"/>
        <v>1</v>
      </c>
      <c r="AA1645">
        <f t="shared" si="51"/>
        <v>1483</v>
      </c>
      <c r="AB1645">
        <f>VLOOKUP(E1645,'Territory Map'!$A$2:$B$26,2,FALSE)</f>
        <v>7</v>
      </c>
    </row>
    <row r="1646" spans="1:28" x14ac:dyDescent="0.2">
      <c r="A1646" t="s">
        <v>1675</v>
      </c>
      <c r="B1646">
        <v>3</v>
      </c>
      <c r="C1646" s="1">
        <v>40909</v>
      </c>
      <c r="E1646">
        <v>10015</v>
      </c>
      <c r="F1646">
        <v>3</v>
      </c>
      <c r="G1646">
        <v>528</v>
      </c>
      <c r="H1646">
        <v>1975</v>
      </c>
      <c r="I1646" t="s">
        <v>22</v>
      </c>
      <c r="J1646">
        <v>1976</v>
      </c>
      <c r="K1646">
        <v>1</v>
      </c>
      <c r="L1646" t="s">
        <v>14</v>
      </c>
      <c r="M1646" t="s">
        <v>26</v>
      </c>
      <c r="N1646" t="s">
        <v>25</v>
      </c>
      <c r="O1646" t="s">
        <v>25</v>
      </c>
      <c r="P1646">
        <v>50000</v>
      </c>
      <c r="Q1646">
        <v>5000</v>
      </c>
      <c r="R1646">
        <v>25000</v>
      </c>
      <c r="S1646">
        <v>10000</v>
      </c>
      <c r="T1646">
        <v>500000</v>
      </c>
      <c r="U1646">
        <v>3000</v>
      </c>
      <c r="V1646">
        <v>500</v>
      </c>
      <c r="W1646">
        <v>1770</v>
      </c>
      <c r="X1646">
        <v>0</v>
      </c>
      <c r="Y1646">
        <v>0</v>
      </c>
      <c r="Z1646">
        <f t="shared" si="50"/>
        <v>1</v>
      </c>
      <c r="AA1646">
        <f t="shared" si="51"/>
        <v>1770</v>
      </c>
      <c r="AB1646">
        <f>VLOOKUP(E1646,'Territory Map'!$A$2:$B$26,2,FALSE)</f>
        <v>7</v>
      </c>
    </row>
    <row r="1647" spans="1:28" x14ac:dyDescent="0.2">
      <c r="A1647" t="s">
        <v>1676</v>
      </c>
      <c r="B1647">
        <v>3</v>
      </c>
      <c r="C1647" s="1">
        <v>40909</v>
      </c>
      <c r="E1647">
        <v>10002</v>
      </c>
      <c r="F1647">
        <v>4</v>
      </c>
      <c r="G1647">
        <v>862</v>
      </c>
      <c r="H1647">
        <v>2005</v>
      </c>
      <c r="I1647" t="s">
        <v>22</v>
      </c>
      <c r="J1647">
        <v>2005</v>
      </c>
      <c r="K1647">
        <v>1</v>
      </c>
      <c r="L1647" t="s">
        <v>15</v>
      </c>
      <c r="M1647" t="s">
        <v>26</v>
      </c>
      <c r="N1647" t="s">
        <v>25</v>
      </c>
      <c r="O1647" t="s">
        <v>25</v>
      </c>
      <c r="P1647">
        <v>80000</v>
      </c>
      <c r="Q1647">
        <v>8000</v>
      </c>
      <c r="R1647">
        <v>40000</v>
      </c>
      <c r="S1647">
        <v>16000</v>
      </c>
      <c r="T1647">
        <v>500000</v>
      </c>
      <c r="U1647">
        <v>1000</v>
      </c>
      <c r="V1647">
        <v>500</v>
      </c>
      <c r="W1647">
        <v>489</v>
      </c>
      <c r="X1647">
        <v>0</v>
      </c>
      <c r="Y1647">
        <v>0</v>
      </c>
      <c r="Z1647">
        <f t="shared" si="50"/>
        <v>1</v>
      </c>
      <c r="AA1647">
        <f t="shared" si="51"/>
        <v>489</v>
      </c>
      <c r="AB1647">
        <f>VLOOKUP(E1647,'Territory Map'!$A$2:$B$26,2,FALSE)</f>
        <v>5</v>
      </c>
    </row>
    <row r="1648" spans="1:28" x14ac:dyDescent="0.2">
      <c r="A1648" t="s">
        <v>1677</v>
      </c>
      <c r="B1648">
        <v>3</v>
      </c>
      <c r="C1648" s="1">
        <v>40909</v>
      </c>
      <c r="E1648">
        <v>10013</v>
      </c>
      <c r="F1648">
        <v>1</v>
      </c>
      <c r="G1648">
        <v>817</v>
      </c>
      <c r="H1648">
        <v>1999</v>
      </c>
      <c r="I1648" t="s">
        <v>23</v>
      </c>
      <c r="J1648">
        <v>1999</v>
      </c>
      <c r="K1648">
        <v>1</v>
      </c>
      <c r="L1648" t="s">
        <v>14</v>
      </c>
      <c r="M1648" t="s">
        <v>26</v>
      </c>
      <c r="N1648" t="s">
        <v>25</v>
      </c>
      <c r="O1648" t="s">
        <v>25</v>
      </c>
      <c r="P1648">
        <v>250000</v>
      </c>
      <c r="Q1648">
        <v>25000</v>
      </c>
      <c r="R1648">
        <v>125000</v>
      </c>
      <c r="S1648">
        <v>50000</v>
      </c>
      <c r="T1648">
        <v>100000</v>
      </c>
      <c r="U1648">
        <v>5000</v>
      </c>
      <c r="V1648">
        <v>500</v>
      </c>
      <c r="W1648">
        <v>845</v>
      </c>
      <c r="X1648">
        <v>0</v>
      </c>
      <c r="Y1648">
        <v>0</v>
      </c>
      <c r="Z1648">
        <f t="shared" si="50"/>
        <v>1</v>
      </c>
      <c r="AA1648">
        <f t="shared" si="51"/>
        <v>845</v>
      </c>
      <c r="AB1648">
        <f>VLOOKUP(E1648,'Territory Map'!$A$2:$B$26,2,FALSE)</f>
        <v>2</v>
      </c>
    </row>
    <row r="1649" spans="1:28" x14ac:dyDescent="0.2">
      <c r="A1649" t="s">
        <v>1678</v>
      </c>
      <c r="B1649">
        <v>3</v>
      </c>
      <c r="C1649" s="1">
        <v>40909</v>
      </c>
      <c r="E1649">
        <v>10020</v>
      </c>
      <c r="F1649">
        <v>2</v>
      </c>
      <c r="G1649">
        <v>700</v>
      </c>
      <c r="H1649">
        <v>2005</v>
      </c>
      <c r="I1649" t="s">
        <v>22</v>
      </c>
      <c r="J1649">
        <v>2005</v>
      </c>
      <c r="K1649">
        <v>1</v>
      </c>
      <c r="L1649" t="s">
        <v>14</v>
      </c>
      <c r="M1649" t="s">
        <v>26</v>
      </c>
      <c r="N1649" t="s">
        <v>25</v>
      </c>
      <c r="O1649" t="s">
        <v>25</v>
      </c>
      <c r="P1649">
        <v>70000</v>
      </c>
      <c r="Q1649">
        <v>7000</v>
      </c>
      <c r="R1649">
        <v>35000</v>
      </c>
      <c r="S1649">
        <v>14000</v>
      </c>
      <c r="T1649">
        <v>100000</v>
      </c>
      <c r="U1649">
        <v>1000</v>
      </c>
      <c r="V1649">
        <v>500</v>
      </c>
      <c r="W1649">
        <v>1128</v>
      </c>
      <c r="X1649">
        <v>0</v>
      </c>
      <c r="Y1649">
        <v>0</v>
      </c>
      <c r="Z1649">
        <f t="shared" si="50"/>
        <v>1</v>
      </c>
      <c r="AA1649">
        <f t="shared" si="51"/>
        <v>1128</v>
      </c>
      <c r="AB1649">
        <f>VLOOKUP(E1649,'Territory Map'!$A$2:$B$26,2,FALSE)</f>
        <v>7</v>
      </c>
    </row>
    <row r="1650" spans="1:28" x14ac:dyDescent="0.2">
      <c r="A1650" t="s">
        <v>1679</v>
      </c>
      <c r="B1650">
        <v>3</v>
      </c>
      <c r="C1650" s="1">
        <v>40909</v>
      </c>
      <c r="D1650" s="1">
        <v>41091</v>
      </c>
      <c r="E1650">
        <v>10005</v>
      </c>
      <c r="F1650">
        <v>4</v>
      </c>
      <c r="G1650">
        <v>868</v>
      </c>
      <c r="H1650">
        <v>1994</v>
      </c>
      <c r="I1650" t="s">
        <v>24</v>
      </c>
      <c r="J1650">
        <v>2000</v>
      </c>
      <c r="K1650">
        <v>1</v>
      </c>
      <c r="L1650" t="s">
        <v>14</v>
      </c>
      <c r="M1650" t="s">
        <v>26</v>
      </c>
      <c r="N1650" t="s">
        <v>25</v>
      </c>
      <c r="O1650" t="s">
        <v>25</v>
      </c>
      <c r="P1650">
        <v>80000</v>
      </c>
      <c r="Q1650">
        <v>8000</v>
      </c>
      <c r="R1650">
        <v>40000</v>
      </c>
      <c r="S1650">
        <v>16000</v>
      </c>
      <c r="T1650">
        <v>100000</v>
      </c>
      <c r="U1650">
        <v>1000</v>
      </c>
      <c r="V1650">
        <v>1000</v>
      </c>
      <c r="W1650">
        <v>1200</v>
      </c>
      <c r="X1650">
        <v>0</v>
      </c>
      <c r="Y1650">
        <v>0</v>
      </c>
      <c r="Z1650">
        <f t="shared" si="50"/>
        <v>0.5</v>
      </c>
      <c r="AA1650">
        <f t="shared" si="51"/>
        <v>600</v>
      </c>
      <c r="AB1650">
        <f>VLOOKUP(E1650,'Territory Map'!$A$2:$B$26,2,FALSE)</f>
        <v>7</v>
      </c>
    </row>
    <row r="1651" spans="1:28" x14ac:dyDescent="0.2">
      <c r="A1651" t="s">
        <v>1680</v>
      </c>
      <c r="B1651">
        <v>3</v>
      </c>
      <c r="C1651" s="1">
        <v>40909</v>
      </c>
      <c r="E1651">
        <v>10005</v>
      </c>
      <c r="F1651">
        <v>4</v>
      </c>
      <c r="G1651">
        <v>900</v>
      </c>
      <c r="H1651">
        <v>1980</v>
      </c>
      <c r="I1651" t="s">
        <v>22</v>
      </c>
      <c r="J1651">
        <v>1997</v>
      </c>
      <c r="K1651">
        <v>1</v>
      </c>
      <c r="L1651" t="s">
        <v>14</v>
      </c>
      <c r="M1651" t="s">
        <v>26</v>
      </c>
      <c r="N1651" t="s">
        <v>25</v>
      </c>
      <c r="O1651" t="s">
        <v>25</v>
      </c>
      <c r="P1651">
        <v>125000</v>
      </c>
      <c r="Q1651">
        <v>12500</v>
      </c>
      <c r="R1651">
        <v>62500</v>
      </c>
      <c r="S1651">
        <v>25000</v>
      </c>
      <c r="T1651">
        <v>100000</v>
      </c>
      <c r="U1651">
        <v>1000</v>
      </c>
      <c r="V1651">
        <v>250</v>
      </c>
      <c r="W1651">
        <v>1375</v>
      </c>
      <c r="X1651">
        <v>0</v>
      </c>
      <c r="Y1651">
        <v>0</v>
      </c>
      <c r="Z1651">
        <f t="shared" si="50"/>
        <v>1</v>
      </c>
      <c r="AA1651">
        <f t="shared" si="51"/>
        <v>1375</v>
      </c>
      <c r="AB1651">
        <f>VLOOKUP(E1651,'Territory Map'!$A$2:$B$26,2,FALSE)</f>
        <v>7</v>
      </c>
    </row>
    <row r="1652" spans="1:28" x14ac:dyDescent="0.2">
      <c r="A1652" t="s">
        <v>1681</v>
      </c>
      <c r="B1652">
        <v>3</v>
      </c>
      <c r="C1652" s="1">
        <v>40909</v>
      </c>
      <c r="E1652">
        <v>10007</v>
      </c>
      <c r="F1652">
        <v>4</v>
      </c>
      <c r="G1652">
        <v>733</v>
      </c>
      <c r="H1652">
        <v>1955</v>
      </c>
      <c r="I1652" t="s">
        <v>22</v>
      </c>
      <c r="J1652">
        <v>1971</v>
      </c>
      <c r="K1652">
        <v>1</v>
      </c>
      <c r="L1652" t="s">
        <v>14</v>
      </c>
      <c r="M1652" t="s">
        <v>26</v>
      </c>
      <c r="N1652" t="s">
        <v>25</v>
      </c>
      <c r="O1652" t="s">
        <v>25</v>
      </c>
      <c r="P1652">
        <v>70000</v>
      </c>
      <c r="Q1652">
        <v>7000</v>
      </c>
      <c r="R1652">
        <v>35000</v>
      </c>
      <c r="S1652">
        <v>14000</v>
      </c>
      <c r="T1652">
        <v>500000</v>
      </c>
      <c r="U1652">
        <v>3000</v>
      </c>
      <c r="V1652">
        <v>250</v>
      </c>
      <c r="W1652">
        <v>1528</v>
      </c>
      <c r="X1652">
        <v>0</v>
      </c>
      <c r="Y1652">
        <v>0</v>
      </c>
      <c r="Z1652">
        <f t="shared" si="50"/>
        <v>1</v>
      </c>
      <c r="AA1652">
        <f t="shared" si="51"/>
        <v>1528</v>
      </c>
      <c r="AB1652">
        <f>VLOOKUP(E1652,'Territory Map'!$A$2:$B$26,2,FALSE)</f>
        <v>3</v>
      </c>
    </row>
    <row r="1653" spans="1:28" x14ac:dyDescent="0.2">
      <c r="A1653" t="s">
        <v>1682</v>
      </c>
      <c r="B1653">
        <v>3</v>
      </c>
      <c r="C1653" s="1">
        <v>40909</v>
      </c>
      <c r="E1653">
        <v>10014</v>
      </c>
      <c r="F1653">
        <v>2</v>
      </c>
      <c r="G1653">
        <v>671</v>
      </c>
      <c r="H1653">
        <v>1950</v>
      </c>
      <c r="I1653" t="s">
        <v>22</v>
      </c>
      <c r="J1653">
        <v>2002</v>
      </c>
      <c r="K1653">
        <v>1</v>
      </c>
      <c r="L1653" t="s">
        <v>14</v>
      </c>
      <c r="M1653" t="s">
        <v>26</v>
      </c>
      <c r="N1653" t="s">
        <v>25</v>
      </c>
      <c r="O1653" t="s">
        <v>25</v>
      </c>
      <c r="P1653">
        <v>125000</v>
      </c>
      <c r="Q1653">
        <v>12500</v>
      </c>
      <c r="R1653">
        <v>62500</v>
      </c>
      <c r="S1653">
        <v>25000</v>
      </c>
      <c r="T1653">
        <v>300000</v>
      </c>
      <c r="U1653">
        <v>3000</v>
      </c>
      <c r="V1653">
        <v>500</v>
      </c>
      <c r="W1653">
        <v>2138</v>
      </c>
      <c r="X1653">
        <v>0</v>
      </c>
      <c r="Y1653">
        <v>0</v>
      </c>
      <c r="Z1653">
        <f t="shared" si="50"/>
        <v>1</v>
      </c>
      <c r="AA1653">
        <f t="shared" si="51"/>
        <v>2138</v>
      </c>
      <c r="AB1653">
        <f>VLOOKUP(E1653,'Territory Map'!$A$2:$B$26,2,FALSE)</f>
        <v>1</v>
      </c>
    </row>
    <row r="1654" spans="1:28" x14ac:dyDescent="0.2">
      <c r="A1654" t="s">
        <v>1683</v>
      </c>
      <c r="B1654">
        <v>3</v>
      </c>
      <c r="C1654" s="1">
        <v>40909</v>
      </c>
      <c r="E1654">
        <v>10024</v>
      </c>
      <c r="F1654">
        <v>4</v>
      </c>
      <c r="G1654">
        <v>804</v>
      </c>
      <c r="H1654">
        <v>1953</v>
      </c>
      <c r="I1654" t="s">
        <v>22</v>
      </c>
      <c r="J1654">
        <v>1993</v>
      </c>
      <c r="K1654">
        <v>1</v>
      </c>
      <c r="L1654" t="s">
        <v>14</v>
      </c>
      <c r="M1654" t="s">
        <v>26</v>
      </c>
      <c r="N1654" t="s">
        <v>25</v>
      </c>
      <c r="O1654" t="s">
        <v>25</v>
      </c>
      <c r="P1654">
        <v>200000</v>
      </c>
      <c r="Q1654">
        <v>20000</v>
      </c>
      <c r="R1654">
        <v>100000</v>
      </c>
      <c r="S1654">
        <v>40000</v>
      </c>
      <c r="T1654">
        <v>100000</v>
      </c>
      <c r="U1654">
        <v>5000</v>
      </c>
      <c r="V1654">
        <v>500</v>
      </c>
      <c r="W1654">
        <v>1512</v>
      </c>
      <c r="X1654">
        <v>0</v>
      </c>
      <c r="Y1654">
        <v>0</v>
      </c>
      <c r="Z1654">
        <f t="shared" si="50"/>
        <v>1</v>
      </c>
      <c r="AA1654">
        <f t="shared" si="51"/>
        <v>1512</v>
      </c>
      <c r="AB1654">
        <f>VLOOKUP(E1654,'Territory Map'!$A$2:$B$26,2,FALSE)</f>
        <v>4</v>
      </c>
    </row>
    <row r="1655" spans="1:28" x14ac:dyDescent="0.2">
      <c r="A1655" t="s">
        <v>1684</v>
      </c>
      <c r="B1655">
        <v>3</v>
      </c>
      <c r="C1655" s="1">
        <v>40909</v>
      </c>
      <c r="E1655">
        <v>10016</v>
      </c>
      <c r="F1655">
        <v>3</v>
      </c>
      <c r="G1655">
        <v>876</v>
      </c>
      <c r="H1655">
        <v>1987</v>
      </c>
      <c r="I1655" t="s">
        <v>22</v>
      </c>
      <c r="J1655">
        <v>1987</v>
      </c>
      <c r="K1655">
        <v>1</v>
      </c>
      <c r="L1655" t="s">
        <v>14</v>
      </c>
      <c r="M1655" t="s">
        <v>26</v>
      </c>
      <c r="N1655" t="s">
        <v>25</v>
      </c>
      <c r="O1655" t="s">
        <v>25</v>
      </c>
      <c r="P1655">
        <v>125000</v>
      </c>
      <c r="Q1655">
        <v>12500</v>
      </c>
      <c r="R1655">
        <v>62500</v>
      </c>
      <c r="S1655">
        <v>25000</v>
      </c>
      <c r="T1655">
        <v>500000</v>
      </c>
      <c r="U1655">
        <v>1000</v>
      </c>
      <c r="V1655">
        <v>1000</v>
      </c>
      <c r="W1655">
        <v>1213</v>
      </c>
      <c r="X1655">
        <v>0</v>
      </c>
      <c r="Y1655">
        <v>0</v>
      </c>
      <c r="Z1655">
        <f t="shared" si="50"/>
        <v>1</v>
      </c>
      <c r="AA1655">
        <f t="shared" si="51"/>
        <v>1213</v>
      </c>
      <c r="AB1655">
        <f>VLOOKUP(E1655,'Territory Map'!$A$2:$B$26,2,FALSE)</f>
        <v>6</v>
      </c>
    </row>
    <row r="1656" spans="1:28" x14ac:dyDescent="0.2">
      <c r="A1656" t="s">
        <v>1685</v>
      </c>
      <c r="B1656">
        <v>3</v>
      </c>
      <c r="C1656" s="1">
        <v>40909</v>
      </c>
      <c r="E1656">
        <v>10008</v>
      </c>
      <c r="F1656">
        <v>4</v>
      </c>
      <c r="G1656">
        <v>800</v>
      </c>
      <c r="H1656">
        <v>1984</v>
      </c>
      <c r="I1656" t="s">
        <v>23</v>
      </c>
      <c r="J1656">
        <v>2002</v>
      </c>
      <c r="K1656">
        <v>1</v>
      </c>
      <c r="L1656" t="s">
        <v>14</v>
      </c>
      <c r="M1656" t="s">
        <v>26</v>
      </c>
      <c r="N1656" t="s">
        <v>25</v>
      </c>
      <c r="O1656" t="s">
        <v>25</v>
      </c>
      <c r="P1656">
        <v>300000</v>
      </c>
      <c r="Q1656">
        <v>30000</v>
      </c>
      <c r="R1656">
        <v>150000</v>
      </c>
      <c r="S1656">
        <v>60000</v>
      </c>
      <c r="T1656">
        <v>100000</v>
      </c>
      <c r="U1656">
        <v>3000</v>
      </c>
      <c r="V1656">
        <v>500</v>
      </c>
      <c r="W1656">
        <v>2392</v>
      </c>
      <c r="X1656">
        <v>0</v>
      </c>
      <c r="Y1656">
        <v>0</v>
      </c>
      <c r="Z1656">
        <f t="shared" si="50"/>
        <v>1</v>
      </c>
      <c r="AA1656">
        <f t="shared" si="51"/>
        <v>2392</v>
      </c>
      <c r="AB1656">
        <f>VLOOKUP(E1656,'Territory Map'!$A$2:$B$26,2,FALSE)</f>
        <v>1</v>
      </c>
    </row>
    <row r="1657" spans="1:28" x14ac:dyDescent="0.2">
      <c r="A1657" t="s">
        <v>1686</v>
      </c>
      <c r="B1657">
        <v>3</v>
      </c>
      <c r="C1657" s="1">
        <v>40909</v>
      </c>
      <c r="E1657">
        <v>10019</v>
      </c>
      <c r="F1657">
        <v>5</v>
      </c>
      <c r="G1657">
        <v>700</v>
      </c>
      <c r="H1657">
        <v>1950</v>
      </c>
      <c r="I1657" t="s">
        <v>22</v>
      </c>
      <c r="J1657">
        <v>2004</v>
      </c>
      <c r="K1657">
        <v>7</v>
      </c>
      <c r="L1657" t="s">
        <v>14</v>
      </c>
      <c r="M1657" t="s">
        <v>26</v>
      </c>
      <c r="N1657" t="s">
        <v>25</v>
      </c>
      <c r="O1657" t="s">
        <v>25</v>
      </c>
      <c r="P1657">
        <v>95000</v>
      </c>
      <c r="Q1657">
        <v>9500</v>
      </c>
      <c r="R1657">
        <v>47500</v>
      </c>
      <c r="S1657">
        <v>19000</v>
      </c>
      <c r="T1657">
        <v>100000</v>
      </c>
      <c r="U1657">
        <v>3000</v>
      </c>
      <c r="V1657">
        <v>1000</v>
      </c>
      <c r="W1657">
        <v>2279</v>
      </c>
      <c r="X1657">
        <v>0</v>
      </c>
      <c r="Y1657">
        <v>0</v>
      </c>
      <c r="Z1657">
        <f t="shared" si="50"/>
        <v>1</v>
      </c>
      <c r="AA1657">
        <f t="shared" si="51"/>
        <v>2279</v>
      </c>
      <c r="AB1657">
        <f>VLOOKUP(E1657,'Territory Map'!$A$2:$B$26,2,FALSE)</f>
        <v>1</v>
      </c>
    </row>
    <row r="1658" spans="1:28" x14ac:dyDescent="0.2">
      <c r="A1658" t="s">
        <v>1687</v>
      </c>
      <c r="B1658">
        <v>3</v>
      </c>
      <c r="C1658" s="1">
        <v>40909</v>
      </c>
      <c r="D1658" s="1">
        <v>41091</v>
      </c>
      <c r="E1658">
        <v>10007</v>
      </c>
      <c r="F1658">
        <v>2</v>
      </c>
      <c r="G1658">
        <v>800</v>
      </c>
      <c r="H1658">
        <v>1959</v>
      </c>
      <c r="I1658" t="s">
        <v>22</v>
      </c>
      <c r="J1658">
        <v>1986</v>
      </c>
      <c r="K1658">
        <v>9</v>
      </c>
      <c r="L1658" t="s">
        <v>14</v>
      </c>
      <c r="M1658" t="s">
        <v>26</v>
      </c>
      <c r="N1658" t="s">
        <v>25</v>
      </c>
      <c r="O1658" t="s">
        <v>25</v>
      </c>
      <c r="P1658">
        <v>150000</v>
      </c>
      <c r="Q1658">
        <v>15000</v>
      </c>
      <c r="R1658">
        <v>75000</v>
      </c>
      <c r="S1658">
        <v>30000</v>
      </c>
      <c r="T1658">
        <v>300000</v>
      </c>
      <c r="U1658">
        <v>1000</v>
      </c>
      <c r="V1658">
        <v>500</v>
      </c>
      <c r="W1658">
        <v>1924</v>
      </c>
      <c r="X1658">
        <v>0</v>
      </c>
      <c r="Y1658">
        <v>0</v>
      </c>
      <c r="Z1658">
        <f t="shared" si="50"/>
        <v>0.5</v>
      </c>
      <c r="AA1658">
        <f t="shared" si="51"/>
        <v>962</v>
      </c>
      <c r="AB1658">
        <f>VLOOKUP(E1658,'Territory Map'!$A$2:$B$26,2,FALSE)</f>
        <v>3</v>
      </c>
    </row>
    <row r="1659" spans="1:28" x14ac:dyDescent="0.2">
      <c r="A1659" t="s">
        <v>1688</v>
      </c>
      <c r="B1659">
        <v>3</v>
      </c>
      <c r="C1659" s="1">
        <v>40909</v>
      </c>
      <c r="E1659">
        <v>10019</v>
      </c>
      <c r="F1659">
        <v>3</v>
      </c>
      <c r="G1659">
        <v>742</v>
      </c>
      <c r="H1659">
        <v>1995</v>
      </c>
      <c r="I1659" t="s">
        <v>23</v>
      </c>
      <c r="J1659">
        <v>1995</v>
      </c>
      <c r="K1659">
        <v>1</v>
      </c>
      <c r="L1659" t="s">
        <v>14</v>
      </c>
      <c r="M1659" t="s">
        <v>26</v>
      </c>
      <c r="N1659" t="s">
        <v>26</v>
      </c>
      <c r="O1659" t="s">
        <v>25</v>
      </c>
      <c r="P1659">
        <v>100000</v>
      </c>
      <c r="Q1659">
        <v>10000</v>
      </c>
      <c r="R1659">
        <v>50000</v>
      </c>
      <c r="S1659">
        <v>20000</v>
      </c>
      <c r="T1659">
        <v>500000</v>
      </c>
      <c r="U1659">
        <v>3000</v>
      </c>
      <c r="V1659">
        <v>1000</v>
      </c>
      <c r="W1659">
        <v>1119</v>
      </c>
      <c r="X1659">
        <v>0</v>
      </c>
      <c r="Y1659">
        <v>0</v>
      </c>
      <c r="Z1659">
        <f t="shared" si="50"/>
        <v>1</v>
      </c>
      <c r="AA1659">
        <f t="shared" si="51"/>
        <v>1119</v>
      </c>
      <c r="AB1659">
        <f>VLOOKUP(E1659,'Territory Map'!$A$2:$B$26,2,FALSE)</f>
        <v>1</v>
      </c>
    </row>
    <row r="1660" spans="1:28" x14ac:dyDescent="0.2">
      <c r="A1660" t="s">
        <v>1689</v>
      </c>
      <c r="B1660">
        <v>3</v>
      </c>
      <c r="C1660" s="1">
        <v>40909</v>
      </c>
      <c r="E1660">
        <v>10001</v>
      </c>
      <c r="F1660">
        <v>2</v>
      </c>
      <c r="G1660">
        <v>650</v>
      </c>
      <c r="H1660">
        <v>1985</v>
      </c>
      <c r="I1660" t="s">
        <v>22</v>
      </c>
      <c r="J1660">
        <v>1986</v>
      </c>
      <c r="K1660">
        <v>1</v>
      </c>
      <c r="L1660" t="s">
        <v>14</v>
      </c>
      <c r="M1660" t="s">
        <v>26</v>
      </c>
      <c r="N1660" t="s">
        <v>25</v>
      </c>
      <c r="O1660" t="s">
        <v>25</v>
      </c>
      <c r="P1660">
        <v>90000</v>
      </c>
      <c r="Q1660">
        <v>9000</v>
      </c>
      <c r="R1660">
        <v>45000</v>
      </c>
      <c r="S1660">
        <v>18000</v>
      </c>
      <c r="T1660">
        <v>500000</v>
      </c>
      <c r="U1660">
        <v>5000</v>
      </c>
      <c r="V1660">
        <v>500</v>
      </c>
      <c r="W1660">
        <v>2252</v>
      </c>
      <c r="X1660">
        <v>0</v>
      </c>
      <c r="Y1660">
        <v>0</v>
      </c>
      <c r="Z1660">
        <f t="shared" si="50"/>
        <v>1</v>
      </c>
      <c r="AA1660">
        <f t="shared" si="51"/>
        <v>2252</v>
      </c>
      <c r="AB1660">
        <f>VLOOKUP(E1660,'Territory Map'!$A$2:$B$26,2,FALSE)</f>
        <v>6</v>
      </c>
    </row>
    <row r="1661" spans="1:28" x14ac:dyDescent="0.2">
      <c r="A1661" t="s">
        <v>1690</v>
      </c>
      <c r="B1661">
        <v>3</v>
      </c>
      <c r="C1661" s="1">
        <v>40909</v>
      </c>
      <c r="E1661">
        <v>10010</v>
      </c>
      <c r="F1661">
        <v>1</v>
      </c>
      <c r="G1661">
        <v>877</v>
      </c>
      <c r="H1661">
        <v>1987</v>
      </c>
      <c r="I1661" t="s">
        <v>22</v>
      </c>
      <c r="J1661">
        <v>1987</v>
      </c>
      <c r="K1661">
        <v>7</v>
      </c>
      <c r="L1661" t="s">
        <v>16</v>
      </c>
      <c r="M1661" t="s">
        <v>26</v>
      </c>
      <c r="N1661" t="s">
        <v>26</v>
      </c>
      <c r="O1661" t="s">
        <v>25</v>
      </c>
      <c r="P1661">
        <v>200000</v>
      </c>
      <c r="Q1661">
        <v>20000</v>
      </c>
      <c r="R1661">
        <v>100000</v>
      </c>
      <c r="S1661">
        <v>40000</v>
      </c>
      <c r="T1661">
        <v>500000</v>
      </c>
      <c r="U1661">
        <v>3000</v>
      </c>
      <c r="V1661">
        <v>250</v>
      </c>
      <c r="W1661">
        <v>1347</v>
      </c>
      <c r="X1661">
        <v>1</v>
      </c>
      <c r="Y1661">
        <v>20909</v>
      </c>
      <c r="Z1661">
        <f t="shared" si="50"/>
        <v>1</v>
      </c>
      <c r="AA1661">
        <f t="shared" si="51"/>
        <v>1347</v>
      </c>
      <c r="AB1661">
        <f>VLOOKUP(E1661,'Territory Map'!$A$2:$B$26,2,FALSE)</f>
        <v>7</v>
      </c>
    </row>
    <row r="1662" spans="1:28" x14ac:dyDescent="0.2">
      <c r="A1662" t="s">
        <v>1691</v>
      </c>
      <c r="B1662">
        <v>3</v>
      </c>
      <c r="C1662" s="1">
        <v>40909</v>
      </c>
      <c r="E1662">
        <v>10001</v>
      </c>
      <c r="F1662">
        <v>2</v>
      </c>
      <c r="G1662">
        <v>691</v>
      </c>
      <c r="H1662">
        <v>1962</v>
      </c>
      <c r="I1662" t="s">
        <v>22</v>
      </c>
      <c r="J1662">
        <v>1967</v>
      </c>
      <c r="K1662">
        <v>1</v>
      </c>
      <c r="L1662" t="s">
        <v>15</v>
      </c>
      <c r="M1662" t="s">
        <v>26</v>
      </c>
      <c r="N1662" t="s">
        <v>25</v>
      </c>
      <c r="O1662" t="s">
        <v>25</v>
      </c>
      <c r="P1662">
        <v>150000</v>
      </c>
      <c r="Q1662">
        <v>15000</v>
      </c>
      <c r="R1662">
        <v>75000</v>
      </c>
      <c r="S1662">
        <v>30000</v>
      </c>
      <c r="T1662">
        <v>500000</v>
      </c>
      <c r="U1662">
        <v>1000</v>
      </c>
      <c r="V1662">
        <v>250</v>
      </c>
      <c r="W1662">
        <v>3144</v>
      </c>
      <c r="X1662">
        <v>0</v>
      </c>
      <c r="Y1662">
        <v>0</v>
      </c>
      <c r="Z1662">
        <f t="shared" si="50"/>
        <v>1</v>
      </c>
      <c r="AA1662">
        <f t="shared" si="51"/>
        <v>3144</v>
      </c>
      <c r="AB1662">
        <f>VLOOKUP(E1662,'Territory Map'!$A$2:$B$26,2,FALSE)</f>
        <v>6</v>
      </c>
    </row>
    <row r="1663" spans="1:28" x14ac:dyDescent="0.2">
      <c r="A1663" t="s">
        <v>1692</v>
      </c>
      <c r="B1663">
        <v>3</v>
      </c>
      <c r="C1663" s="1">
        <v>40909</v>
      </c>
      <c r="E1663">
        <v>10002</v>
      </c>
      <c r="F1663">
        <v>4</v>
      </c>
      <c r="G1663">
        <v>936</v>
      </c>
      <c r="H1663">
        <v>1967</v>
      </c>
      <c r="I1663" t="s">
        <v>22</v>
      </c>
      <c r="J1663">
        <v>2005</v>
      </c>
      <c r="K1663">
        <v>1</v>
      </c>
      <c r="L1663" t="s">
        <v>16</v>
      </c>
      <c r="M1663" t="s">
        <v>26</v>
      </c>
      <c r="N1663" t="s">
        <v>25</v>
      </c>
      <c r="O1663" t="s">
        <v>25</v>
      </c>
      <c r="P1663">
        <v>50000</v>
      </c>
      <c r="Q1663">
        <v>5000</v>
      </c>
      <c r="R1663">
        <v>35000</v>
      </c>
      <c r="S1663">
        <v>10000</v>
      </c>
      <c r="T1663">
        <v>500000</v>
      </c>
      <c r="U1663">
        <v>1000</v>
      </c>
      <c r="V1663">
        <v>1000</v>
      </c>
      <c r="W1663">
        <v>246</v>
      </c>
      <c r="X1663">
        <v>0</v>
      </c>
      <c r="Y1663">
        <v>0</v>
      </c>
      <c r="Z1663">
        <f t="shared" si="50"/>
        <v>1</v>
      </c>
      <c r="AA1663">
        <f t="shared" si="51"/>
        <v>246</v>
      </c>
      <c r="AB1663">
        <f>VLOOKUP(E1663,'Territory Map'!$A$2:$B$26,2,FALSE)</f>
        <v>5</v>
      </c>
    </row>
    <row r="1664" spans="1:28" x14ac:dyDescent="0.2">
      <c r="A1664" t="s">
        <v>1693</v>
      </c>
      <c r="B1664">
        <v>3</v>
      </c>
      <c r="C1664" s="1">
        <v>40909</v>
      </c>
      <c r="E1664">
        <v>10018</v>
      </c>
      <c r="F1664">
        <v>5</v>
      </c>
      <c r="G1664">
        <v>800</v>
      </c>
      <c r="H1664">
        <v>1983</v>
      </c>
      <c r="I1664" t="s">
        <v>22</v>
      </c>
      <c r="J1664">
        <v>1983</v>
      </c>
      <c r="K1664">
        <v>9</v>
      </c>
      <c r="L1664" t="s">
        <v>14</v>
      </c>
      <c r="M1664" t="s">
        <v>26</v>
      </c>
      <c r="N1664" t="s">
        <v>25</v>
      </c>
      <c r="O1664" t="s">
        <v>25</v>
      </c>
      <c r="P1664">
        <v>80000</v>
      </c>
      <c r="Q1664">
        <v>8000</v>
      </c>
      <c r="R1664">
        <v>40000</v>
      </c>
      <c r="S1664">
        <v>16000</v>
      </c>
      <c r="T1664">
        <v>300000</v>
      </c>
      <c r="U1664">
        <v>1000</v>
      </c>
      <c r="V1664">
        <v>1000</v>
      </c>
      <c r="W1664">
        <v>1191</v>
      </c>
      <c r="X1664">
        <v>0</v>
      </c>
      <c r="Y1664">
        <v>0</v>
      </c>
      <c r="Z1664">
        <f t="shared" si="50"/>
        <v>1</v>
      </c>
      <c r="AA1664">
        <f t="shared" si="51"/>
        <v>1191</v>
      </c>
      <c r="AB1664">
        <f>VLOOKUP(E1664,'Territory Map'!$A$2:$B$26,2,FALSE)</f>
        <v>2</v>
      </c>
    </row>
    <row r="1665" spans="1:28" x14ac:dyDescent="0.2">
      <c r="A1665" t="s">
        <v>1694</v>
      </c>
      <c r="B1665">
        <v>3</v>
      </c>
      <c r="C1665" s="1">
        <v>40909</v>
      </c>
      <c r="E1665">
        <v>10023</v>
      </c>
      <c r="F1665">
        <v>4</v>
      </c>
      <c r="G1665">
        <v>800</v>
      </c>
      <c r="H1665">
        <v>1954</v>
      </c>
      <c r="I1665" t="s">
        <v>22</v>
      </c>
      <c r="J1665">
        <v>1981</v>
      </c>
      <c r="K1665">
        <v>1</v>
      </c>
      <c r="L1665" t="s">
        <v>16</v>
      </c>
      <c r="M1665" t="s">
        <v>25</v>
      </c>
      <c r="N1665" t="s">
        <v>25</v>
      </c>
      <c r="O1665" t="s">
        <v>25</v>
      </c>
      <c r="P1665">
        <v>70000</v>
      </c>
      <c r="Q1665">
        <v>7000</v>
      </c>
      <c r="R1665">
        <v>49000</v>
      </c>
      <c r="S1665">
        <v>14000</v>
      </c>
      <c r="T1665">
        <v>300000</v>
      </c>
      <c r="U1665">
        <v>3000</v>
      </c>
      <c r="V1665">
        <v>250</v>
      </c>
      <c r="W1665">
        <v>630</v>
      </c>
      <c r="X1665">
        <v>1</v>
      </c>
      <c r="Y1665">
        <v>2695</v>
      </c>
      <c r="Z1665">
        <f t="shared" si="50"/>
        <v>1</v>
      </c>
      <c r="AA1665">
        <f t="shared" si="51"/>
        <v>630</v>
      </c>
      <c r="AB1665">
        <f>VLOOKUP(E1665,'Territory Map'!$A$2:$B$26,2,FALSE)</f>
        <v>4</v>
      </c>
    </row>
    <row r="1666" spans="1:28" x14ac:dyDescent="0.2">
      <c r="A1666" t="s">
        <v>1695</v>
      </c>
      <c r="B1666">
        <v>3</v>
      </c>
      <c r="C1666" s="1">
        <v>40909</v>
      </c>
      <c r="E1666">
        <v>10021</v>
      </c>
      <c r="F1666">
        <v>4</v>
      </c>
      <c r="G1666">
        <v>857</v>
      </c>
      <c r="H1666">
        <v>2002</v>
      </c>
      <c r="I1666" t="s">
        <v>22</v>
      </c>
      <c r="J1666">
        <v>2011</v>
      </c>
      <c r="K1666">
        <v>1</v>
      </c>
      <c r="L1666" t="s">
        <v>14</v>
      </c>
      <c r="M1666" t="s">
        <v>26</v>
      </c>
      <c r="N1666" t="s">
        <v>25</v>
      </c>
      <c r="O1666" t="s">
        <v>25</v>
      </c>
      <c r="P1666">
        <v>125000</v>
      </c>
      <c r="Q1666">
        <v>12500</v>
      </c>
      <c r="R1666">
        <v>62500</v>
      </c>
      <c r="S1666">
        <v>25000</v>
      </c>
      <c r="T1666">
        <v>300000</v>
      </c>
      <c r="U1666">
        <v>3000</v>
      </c>
      <c r="V1666">
        <v>500</v>
      </c>
      <c r="W1666">
        <v>1137</v>
      </c>
      <c r="X1666">
        <v>0</v>
      </c>
      <c r="Y1666">
        <v>0</v>
      </c>
      <c r="Z1666">
        <f t="shared" si="50"/>
        <v>1</v>
      </c>
      <c r="AA1666">
        <f t="shared" si="51"/>
        <v>1137</v>
      </c>
      <c r="AB1666">
        <f>VLOOKUP(E1666,'Territory Map'!$A$2:$B$26,2,FALSE)</f>
        <v>6</v>
      </c>
    </row>
    <row r="1667" spans="1:28" x14ac:dyDescent="0.2">
      <c r="A1667" t="s">
        <v>1696</v>
      </c>
      <c r="B1667">
        <v>3</v>
      </c>
      <c r="C1667" s="1">
        <v>40909</v>
      </c>
      <c r="D1667" s="1">
        <v>41091</v>
      </c>
      <c r="E1667">
        <v>10010</v>
      </c>
      <c r="F1667">
        <v>3</v>
      </c>
      <c r="G1667">
        <v>870</v>
      </c>
      <c r="H1667">
        <v>2005</v>
      </c>
      <c r="I1667" t="s">
        <v>23</v>
      </c>
      <c r="J1667">
        <v>2005</v>
      </c>
      <c r="K1667">
        <v>7</v>
      </c>
      <c r="L1667" t="s">
        <v>14</v>
      </c>
      <c r="M1667" t="s">
        <v>26</v>
      </c>
      <c r="N1667" t="s">
        <v>25</v>
      </c>
      <c r="O1667" t="s">
        <v>25</v>
      </c>
      <c r="P1667">
        <v>100000</v>
      </c>
      <c r="Q1667">
        <v>10000</v>
      </c>
      <c r="R1667">
        <v>50000</v>
      </c>
      <c r="S1667">
        <v>20000</v>
      </c>
      <c r="T1667">
        <v>500000</v>
      </c>
      <c r="U1667">
        <v>3000</v>
      </c>
      <c r="V1667">
        <v>1000</v>
      </c>
      <c r="W1667">
        <v>931</v>
      </c>
      <c r="X1667">
        <v>0</v>
      </c>
      <c r="Y1667">
        <v>0</v>
      </c>
      <c r="Z1667">
        <f t="shared" ref="Z1667:Z1730" si="52">IF(ISBLANK(D1667),1,0.5)</f>
        <v>0.5</v>
      </c>
      <c r="AA1667">
        <f t="shared" ref="AA1667:AA1730" si="53">Z1667*W1667</f>
        <v>465.5</v>
      </c>
      <c r="AB1667">
        <f>VLOOKUP(E1667,'Territory Map'!$A$2:$B$26,2,FALSE)</f>
        <v>7</v>
      </c>
    </row>
    <row r="1668" spans="1:28" x14ac:dyDescent="0.2">
      <c r="A1668" t="s">
        <v>1697</v>
      </c>
      <c r="B1668">
        <v>3</v>
      </c>
      <c r="C1668" s="1">
        <v>40909</v>
      </c>
      <c r="E1668">
        <v>10005</v>
      </c>
      <c r="F1668">
        <v>5</v>
      </c>
      <c r="G1668">
        <v>665</v>
      </c>
      <c r="H1668">
        <v>1964</v>
      </c>
      <c r="I1668" t="s">
        <v>22</v>
      </c>
      <c r="J1668">
        <v>2006</v>
      </c>
      <c r="K1668">
        <v>1</v>
      </c>
      <c r="L1668" t="s">
        <v>14</v>
      </c>
      <c r="M1668" t="s">
        <v>26</v>
      </c>
      <c r="N1668" t="s">
        <v>25</v>
      </c>
      <c r="O1668" t="s">
        <v>25</v>
      </c>
      <c r="P1668">
        <v>80000</v>
      </c>
      <c r="Q1668">
        <v>8000</v>
      </c>
      <c r="R1668">
        <v>40000</v>
      </c>
      <c r="S1668">
        <v>16000</v>
      </c>
      <c r="T1668">
        <v>100000</v>
      </c>
      <c r="U1668">
        <v>5000</v>
      </c>
      <c r="V1668">
        <v>1000</v>
      </c>
      <c r="W1668">
        <v>2821</v>
      </c>
      <c r="X1668">
        <v>0</v>
      </c>
      <c r="Y1668">
        <v>0</v>
      </c>
      <c r="Z1668">
        <f t="shared" si="52"/>
        <v>1</v>
      </c>
      <c r="AA1668">
        <f t="shared" si="53"/>
        <v>2821</v>
      </c>
      <c r="AB1668">
        <f>VLOOKUP(E1668,'Territory Map'!$A$2:$B$26,2,FALSE)</f>
        <v>7</v>
      </c>
    </row>
    <row r="1669" spans="1:28" x14ac:dyDescent="0.2">
      <c r="A1669" t="s">
        <v>1698</v>
      </c>
      <c r="B1669">
        <v>3</v>
      </c>
      <c r="C1669" s="1">
        <v>40909</v>
      </c>
      <c r="E1669">
        <v>10006</v>
      </c>
      <c r="F1669">
        <v>2</v>
      </c>
      <c r="G1669">
        <v>800</v>
      </c>
      <c r="H1669">
        <v>1970</v>
      </c>
      <c r="I1669" t="s">
        <v>22</v>
      </c>
      <c r="J1669">
        <v>1986</v>
      </c>
      <c r="K1669">
        <v>1</v>
      </c>
      <c r="L1669" t="s">
        <v>14</v>
      </c>
      <c r="M1669" t="s">
        <v>26</v>
      </c>
      <c r="N1669" t="s">
        <v>25</v>
      </c>
      <c r="O1669" t="s">
        <v>25</v>
      </c>
      <c r="P1669">
        <v>150000</v>
      </c>
      <c r="Q1669">
        <v>15000</v>
      </c>
      <c r="R1669">
        <v>75000</v>
      </c>
      <c r="S1669">
        <v>30000</v>
      </c>
      <c r="T1669">
        <v>300000</v>
      </c>
      <c r="U1669">
        <v>3000</v>
      </c>
      <c r="V1669">
        <v>250</v>
      </c>
      <c r="W1669">
        <v>2013</v>
      </c>
      <c r="X1669">
        <v>0</v>
      </c>
      <c r="Y1669">
        <v>0</v>
      </c>
      <c r="Z1669">
        <f t="shared" si="52"/>
        <v>1</v>
      </c>
      <c r="AA1669">
        <f t="shared" si="53"/>
        <v>2013</v>
      </c>
      <c r="AB1669">
        <f>VLOOKUP(E1669,'Territory Map'!$A$2:$B$26,2,FALSE)</f>
        <v>6</v>
      </c>
    </row>
    <row r="1670" spans="1:28" x14ac:dyDescent="0.2">
      <c r="A1670" t="s">
        <v>1699</v>
      </c>
      <c r="B1670">
        <v>3</v>
      </c>
      <c r="C1670" s="1">
        <v>40909</v>
      </c>
      <c r="E1670">
        <v>10014</v>
      </c>
      <c r="F1670">
        <v>5</v>
      </c>
      <c r="G1670">
        <v>900</v>
      </c>
      <c r="H1670">
        <v>1957</v>
      </c>
      <c r="I1670" t="s">
        <v>23</v>
      </c>
      <c r="J1670">
        <v>1987</v>
      </c>
      <c r="K1670">
        <v>7</v>
      </c>
      <c r="L1670" t="s">
        <v>14</v>
      </c>
      <c r="M1670" t="s">
        <v>26</v>
      </c>
      <c r="N1670" t="s">
        <v>25</v>
      </c>
      <c r="O1670" t="s">
        <v>25</v>
      </c>
      <c r="P1670">
        <v>70000</v>
      </c>
      <c r="Q1670">
        <v>7000</v>
      </c>
      <c r="R1670">
        <v>35000</v>
      </c>
      <c r="S1670">
        <v>14000</v>
      </c>
      <c r="T1670">
        <v>500000</v>
      </c>
      <c r="U1670">
        <v>1000</v>
      </c>
      <c r="V1670">
        <v>250</v>
      </c>
      <c r="W1670">
        <v>1023</v>
      </c>
      <c r="X1670">
        <v>0</v>
      </c>
      <c r="Y1670">
        <v>0</v>
      </c>
      <c r="Z1670">
        <f t="shared" si="52"/>
        <v>1</v>
      </c>
      <c r="AA1670">
        <f t="shared" si="53"/>
        <v>1023</v>
      </c>
      <c r="AB1670">
        <f>VLOOKUP(E1670,'Territory Map'!$A$2:$B$26,2,FALSE)</f>
        <v>1</v>
      </c>
    </row>
    <row r="1671" spans="1:28" x14ac:dyDescent="0.2">
      <c r="A1671" t="s">
        <v>1700</v>
      </c>
      <c r="B1671">
        <v>3</v>
      </c>
      <c r="C1671" s="1">
        <v>40909</v>
      </c>
      <c r="E1671">
        <v>10020</v>
      </c>
      <c r="F1671">
        <v>2</v>
      </c>
      <c r="G1671">
        <v>896</v>
      </c>
      <c r="H1671">
        <v>1992</v>
      </c>
      <c r="I1671" t="s">
        <v>22</v>
      </c>
      <c r="J1671">
        <v>1992</v>
      </c>
      <c r="K1671">
        <v>1</v>
      </c>
      <c r="L1671" t="s">
        <v>15</v>
      </c>
      <c r="M1671" t="s">
        <v>26</v>
      </c>
      <c r="N1671" t="s">
        <v>26</v>
      </c>
      <c r="O1671" t="s">
        <v>25</v>
      </c>
      <c r="P1671">
        <v>200000</v>
      </c>
      <c r="Q1671">
        <v>20000</v>
      </c>
      <c r="R1671">
        <v>100000</v>
      </c>
      <c r="S1671">
        <v>40000</v>
      </c>
      <c r="T1671">
        <v>100000</v>
      </c>
      <c r="U1671">
        <v>3000</v>
      </c>
      <c r="V1671">
        <v>500</v>
      </c>
      <c r="W1671">
        <v>1415</v>
      </c>
      <c r="X1671">
        <v>0</v>
      </c>
      <c r="Y1671">
        <v>0</v>
      </c>
      <c r="Z1671">
        <f t="shared" si="52"/>
        <v>1</v>
      </c>
      <c r="AA1671">
        <f t="shared" si="53"/>
        <v>1415</v>
      </c>
      <c r="AB1671">
        <f>VLOOKUP(E1671,'Territory Map'!$A$2:$B$26,2,FALSE)</f>
        <v>7</v>
      </c>
    </row>
    <row r="1672" spans="1:28" x14ac:dyDescent="0.2">
      <c r="A1672" t="s">
        <v>1701</v>
      </c>
      <c r="B1672">
        <v>3</v>
      </c>
      <c r="C1672" s="1">
        <v>40909</v>
      </c>
      <c r="E1672">
        <v>10024</v>
      </c>
      <c r="F1672">
        <v>4</v>
      </c>
      <c r="G1672">
        <v>995</v>
      </c>
      <c r="H1672">
        <v>2002</v>
      </c>
      <c r="I1672" t="s">
        <v>22</v>
      </c>
      <c r="J1672">
        <v>2002</v>
      </c>
      <c r="K1672">
        <v>7</v>
      </c>
      <c r="L1672" t="s">
        <v>16</v>
      </c>
      <c r="M1672" t="s">
        <v>26</v>
      </c>
      <c r="N1672" t="s">
        <v>25</v>
      </c>
      <c r="O1672" t="s">
        <v>25</v>
      </c>
      <c r="P1672">
        <v>70000</v>
      </c>
      <c r="Q1672">
        <v>7000</v>
      </c>
      <c r="R1672">
        <v>49000</v>
      </c>
      <c r="S1672">
        <v>14000</v>
      </c>
      <c r="T1672">
        <v>100000</v>
      </c>
      <c r="U1672">
        <v>3000</v>
      </c>
      <c r="V1672">
        <v>250</v>
      </c>
      <c r="W1672">
        <v>343</v>
      </c>
      <c r="X1672">
        <v>1</v>
      </c>
      <c r="Y1672">
        <v>3920</v>
      </c>
      <c r="Z1672">
        <f t="shared" si="52"/>
        <v>1</v>
      </c>
      <c r="AA1672">
        <f t="shared" si="53"/>
        <v>343</v>
      </c>
      <c r="AB1672">
        <f>VLOOKUP(E1672,'Territory Map'!$A$2:$B$26,2,FALSE)</f>
        <v>4</v>
      </c>
    </row>
    <row r="1673" spans="1:28" x14ac:dyDescent="0.2">
      <c r="A1673" t="s">
        <v>1702</v>
      </c>
      <c r="B1673">
        <v>3</v>
      </c>
      <c r="C1673" s="1">
        <v>40909</v>
      </c>
      <c r="E1673">
        <v>10013</v>
      </c>
      <c r="F1673">
        <v>2</v>
      </c>
      <c r="G1673">
        <v>689</v>
      </c>
      <c r="H1673">
        <v>1958</v>
      </c>
      <c r="I1673" t="s">
        <v>22</v>
      </c>
      <c r="J1673">
        <v>1990</v>
      </c>
      <c r="K1673">
        <v>1</v>
      </c>
      <c r="L1673" t="s">
        <v>15</v>
      </c>
      <c r="M1673" t="s">
        <v>26</v>
      </c>
      <c r="N1673" t="s">
        <v>26</v>
      </c>
      <c r="O1673" t="s">
        <v>25</v>
      </c>
      <c r="P1673">
        <v>200000</v>
      </c>
      <c r="Q1673">
        <v>20000</v>
      </c>
      <c r="R1673">
        <v>100000</v>
      </c>
      <c r="S1673">
        <v>40000</v>
      </c>
      <c r="T1673">
        <v>300000</v>
      </c>
      <c r="U1673">
        <v>3000</v>
      </c>
      <c r="V1673">
        <v>500</v>
      </c>
      <c r="W1673">
        <v>1867</v>
      </c>
      <c r="X1673">
        <v>0</v>
      </c>
      <c r="Y1673">
        <v>0</v>
      </c>
      <c r="Z1673">
        <f t="shared" si="52"/>
        <v>1</v>
      </c>
      <c r="AA1673">
        <f t="shared" si="53"/>
        <v>1867</v>
      </c>
      <c r="AB1673">
        <f>VLOOKUP(E1673,'Territory Map'!$A$2:$B$26,2,FALSE)</f>
        <v>2</v>
      </c>
    </row>
    <row r="1674" spans="1:28" x14ac:dyDescent="0.2">
      <c r="A1674" t="s">
        <v>1703</v>
      </c>
      <c r="B1674">
        <v>3</v>
      </c>
      <c r="C1674" s="1">
        <v>40909</v>
      </c>
      <c r="E1674">
        <v>10013</v>
      </c>
      <c r="F1674">
        <v>5</v>
      </c>
      <c r="G1674">
        <v>649</v>
      </c>
      <c r="H1674">
        <v>1966</v>
      </c>
      <c r="I1674" t="s">
        <v>22</v>
      </c>
      <c r="J1674">
        <v>1973</v>
      </c>
      <c r="K1674">
        <v>1</v>
      </c>
      <c r="L1674" t="s">
        <v>14</v>
      </c>
      <c r="M1674" t="s">
        <v>26</v>
      </c>
      <c r="N1674" t="s">
        <v>25</v>
      </c>
      <c r="O1674" t="s">
        <v>25</v>
      </c>
      <c r="P1674">
        <v>50000</v>
      </c>
      <c r="Q1674">
        <v>5000</v>
      </c>
      <c r="R1674">
        <v>25000</v>
      </c>
      <c r="S1674">
        <v>10000</v>
      </c>
      <c r="T1674">
        <v>500000</v>
      </c>
      <c r="U1674">
        <v>5000</v>
      </c>
      <c r="V1674">
        <v>500</v>
      </c>
      <c r="W1674">
        <v>1333</v>
      </c>
      <c r="X1674">
        <v>0</v>
      </c>
      <c r="Y1674">
        <v>0</v>
      </c>
      <c r="Z1674">
        <f t="shared" si="52"/>
        <v>1</v>
      </c>
      <c r="AA1674">
        <f t="shared" si="53"/>
        <v>1333</v>
      </c>
      <c r="AB1674">
        <f>VLOOKUP(E1674,'Territory Map'!$A$2:$B$26,2,FALSE)</f>
        <v>2</v>
      </c>
    </row>
    <row r="1675" spans="1:28" x14ac:dyDescent="0.2">
      <c r="A1675" t="s">
        <v>1704</v>
      </c>
      <c r="B1675">
        <v>3</v>
      </c>
      <c r="C1675" s="1">
        <v>40909</v>
      </c>
      <c r="E1675">
        <v>10016</v>
      </c>
      <c r="F1675">
        <v>4</v>
      </c>
      <c r="G1675">
        <v>800</v>
      </c>
      <c r="H1675">
        <v>1967</v>
      </c>
      <c r="I1675" t="s">
        <v>24</v>
      </c>
      <c r="J1675">
        <v>1999</v>
      </c>
      <c r="K1675">
        <v>1</v>
      </c>
      <c r="L1675" t="s">
        <v>15</v>
      </c>
      <c r="M1675" t="s">
        <v>26</v>
      </c>
      <c r="N1675" t="s">
        <v>25</v>
      </c>
      <c r="O1675" t="s">
        <v>25</v>
      </c>
      <c r="P1675">
        <v>250000</v>
      </c>
      <c r="Q1675">
        <v>25000</v>
      </c>
      <c r="R1675">
        <v>125000</v>
      </c>
      <c r="S1675">
        <v>50000</v>
      </c>
      <c r="T1675">
        <v>500000</v>
      </c>
      <c r="U1675">
        <v>1000</v>
      </c>
      <c r="V1675">
        <v>250</v>
      </c>
      <c r="W1675">
        <v>3788</v>
      </c>
      <c r="X1675">
        <v>0</v>
      </c>
      <c r="Y1675">
        <v>0</v>
      </c>
      <c r="Z1675">
        <f t="shared" si="52"/>
        <v>1</v>
      </c>
      <c r="AA1675">
        <f t="shared" si="53"/>
        <v>3788</v>
      </c>
      <c r="AB1675">
        <f>VLOOKUP(E1675,'Territory Map'!$A$2:$B$26,2,FALSE)</f>
        <v>6</v>
      </c>
    </row>
    <row r="1676" spans="1:28" x14ac:dyDescent="0.2">
      <c r="A1676" t="s">
        <v>1705</v>
      </c>
      <c r="B1676">
        <v>3</v>
      </c>
      <c r="C1676" s="1">
        <v>40909</v>
      </c>
      <c r="E1676">
        <v>10012</v>
      </c>
      <c r="F1676">
        <v>3</v>
      </c>
      <c r="G1676">
        <v>900</v>
      </c>
      <c r="H1676">
        <v>1989</v>
      </c>
      <c r="I1676" t="s">
        <v>22</v>
      </c>
      <c r="J1676">
        <v>1989</v>
      </c>
      <c r="K1676">
        <v>1</v>
      </c>
      <c r="L1676" t="s">
        <v>14</v>
      </c>
      <c r="M1676" t="s">
        <v>26</v>
      </c>
      <c r="N1676" t="s">
        <v>25</v>
      </c>
      <c r="O1676" t="s">
        <v>25</v>
      </c>
      <c r="P1676">
        <v>70000</v>
      </c>
      <c r="Q1676">
        <v>7000</v>
      </c>
      <c r="R1676">
        <v>35000</v>
      </c>
      <c r="S1676">
        <v>14000</v>
      </c>
      <c r="T1676">
        <v>500000</v>
      </c>
      <c r="U1676">
        <v>1000</v>
      </c>
      <c r="V1676">
        <v>250</v>
      </c>
      <c r="W1676">
        <v>574</v>
      </c>
      <c r="X1676">
        <v>0</v>
      </c>
      <c r="Y1676">
        <v>0</v>
      </c>
      <c r="Z1676">
        <f t="shared" si="52"/>
        <v>1</v>
      </c>
      <c r="AA1676">
        <f t="shared" si="53"/>
        <v>574</v>
      </c>
      <c r="AB1676">
        <f>VLOOKUP(E1676,'Territory Map'!$A$2:$B$26,2,FALSE)</f>
        <v>3</v>
      </c>
    </row>
    <row r="1677" spans="1:28" x14ac:dyDescent="0.2">
      <c r="A1677" t="s">
        <v>1706</v>
      </c>
      <c r="B1677">
        <v>3</v>
      </c>
      <c r="C1677" s="1">
        <v>40909</v>
      </c>
      <c r="E1677">
        <v>10016</v>
      </c>
      <c r="F1677">
        <v>4</v>
      </c>
      <c r="G1677">
        <v>880</v>
      </c>
      <c r="H1677">
        <v>1969</v>
      </c>
      <c r="I1677" t="s">
        <v>22</v>
      </c>
      <c r="J1677">
        <v>1981</v>
      </c>
      <c r="K1677">
        <v>1</v>
      </c>
      <c r="L1677" t="s">
        <v>15</v>
      </c>
      <c r="M1677" t="s">
        <v>26</v>
      </c>
      <c r="N1677" t="s">
        <v>26</v>
      </c>
      <c r="O1677" t="s">
        <v>25</v>
      </c>
      <c r="P1677">
        <v>70000</v>
      </c>
      <c r="Q1677">
        <v>7000</v>
      </c>
      <c r="R1677">
        <v>35000</v>
      </c>
      <c r="S1677">
        <v>14000</v>
      </c>
      <c r="T1677">
        <v>100000</v>
      </c>
      <c r="U1677">
        <v>5000</v>
      </c>
      <c r="V1677">
        <v>250</v>
      </c>
      <c r="W1677">
        <v>943</v>
      </c>
      <c r="X1677">
        <v>0</v>
      </c>
      <c r="Y1677">
        <v>0</v>
      </c>
      <c r="Z1677">
        <f t="shared" si="52"/>
        <v>1</v>
      </c>
      <c r="AA1677">
        <f t="shared" si="53"/>
        <v>943</v>
      </c>
      <c r="AB1677">
        <f>VLOOKUP(E1677,'Territory Map'!$A$2:$B$26,2,FALSE)</f>
        <v>6</v>
      </c>
    </row>
    <row r="1678" spans="1:28" x14ac:dyDescent="0.2">
      <c r="A1678" t="s">
        <v>1707</v>
      </c>
      <c r="B1678">
        <v>3</v>
      </c>
      <c r="C1678" s="1">
        <v>40909</v>
      </c>
      <c r="E1678">
        <v>10005</v>
      </c>
      <c r="F1678">
        <v>2</v>
      </c>
      <c r="G1678">
        <v>654</v>
      </c>
      <c r="H1678">
        <v>1953</v>
      </c>
      <c r="I1678" t="s">
        <v>22</v>
      </c>
      <c r="J1678">
        <v>2011</v>
      </c>
      <c r="K1678">
        <v>7</v>
      </c>
      <c r="L1678" t="s">
        <v>14</v>
      </c>
      <c r="M1678" t="s">
        <v>26</v>
      </c>
      <c r="N1678" t="s">
        <v>25</v>
      </c>
      <c r="O1678" t="s">
        <v>25</v>
      </c>
      <c r="P1678">
        <v>60000</v>
      </c>
      <c r="Q1678">
        <v>6000</v>
      </c>
      <c r="R1678">
        <v>30000</v>
      </c>
      <c r="S1678">
        <v>12000</v>
      </c>
      <c r="T1678">
        <v>300000</v>
      </c>
      <c r="U1678">
        <v>3000</v>
      </c>
      <c r="V1678">
        <v>500</v>
      </c>
      <c r="W1678">
        <v>1908</v>
      </c>
      <c r="X1678">
        <v>0</v>
      </c>
      <c r="Y1678">
        <v>0</v>
      </c>
      <c r="Z1678">
        <f t="shared" si="52"/>
        <v>1</v>
      </c>
      <c r="AA1678">
        <f t="shared" si="53"/>
        <v>1908</v>
      </c>
      <c r="AB1678">
        <f>VLOOKUP(E1678,'Territory Map'!$A$2:$B$26,2,FALSE)</f>
        <v>7</v>
      </c>
    </row>
    <row r="1679" spans="1:28" x14ac:dyDescent="0.2">
      <c r="A1679" t="s">
        <v>1708</v>
      </c>
      <c r="B1679">
        <v>3</v>
      </c>
      <c r="C1679" s="1">
        <v>40909</v>
      </c>
      <c r="E1679">
        <v>10002</v>
      </c>
      <c r="F1679">
        <v>2</v>
      </c>
      <c r="G1679">
        <v>777</v>
      </c>
      <c r="H1679">
        <v>1973</v>
      </c>
      <c r="I1679" t="s">
        <v>22</v>
      </c>
      <c r="J1679">
        <v>1999</v>
      </c>
      <c r="K1679">
        <v>1</v>
      </c>
      <c r="L1679" t="s">
        <v>16</v>
      </c>
      <c r="M1679" t="s">
        <v>26</v>
      </c>
      <c r="N1679" t="s">
        <v>25</v>
      </c>
      <c r="O1679" t="s">
        <v>25</v>
      </c>
      <c r="P1679">
        <v>150000</v>
      </c>
      <c r="Q1679">
        <v>15000</v>
      </c>
      <c r="R1679">
        <v>75000</v>
      </c>
      <c r="S1679">
        <v>30000</v>
      </c>
      <c r="T1679">
        <v>300000</v>
      </c>
      <c r="U1679">
        <v>1000</v>
      </c>
      <c r="V1679">
        <v>250</v>
      </c>
      <c r="W1679">
        <v>1118</v>
      </c>
      <c r="X1679">
        <v>0</v>
      </c>
      <c r="Y1679">
        <v>0</v>
      </c>
      <c r="Z1679">
        <f t="shared" si="52"/>
        <v>1</v>
      </c>
      <c r="AA1679">
        <f t="shared" si="53"/>
        <v>1118</v>
      </c>
      <c r="AB1679">
        <f>VLOOKUP(E1679,'Territory Map'!$A$2:$B$26,2,FALSE)</f>
        <v>5</v>
      </c>
    </row>
    <row r="1680" spans="1:28" x14ac:dyDescent="0.2">
      <c r="A1680" t="s">
        <v>1709</v>
      </c>
      <c r="B1680">
        <v>3</v>
      </c>
      <c r="C1680" s="1">
        <v>40909</v>
      </c>
      <c r="E1680">
        <v>10022</v>
      </c>
      <c r="F1680">
        <v>4</v>
      </c>
      <c r="G1680">
        <v>860</v>
      </c>
      <c r="H1680">
        <v>1993</v>
      </c>
      <c r="I1680" t="s">
        <v>22</v>
      </c>
      <c r="J1680">
        <v>1993</v>
      </c>
      <c r="K1680">
        <v>7</v>
      </c>
      <c r="L1680" t="s">
        <v>14</v>
      </c>
      <c r="M1680" t="s">
        <v>26</v>
      </c>
      <c r="N1680" t="s">
        <v>26</v>
      </c>
      <c r="O1680" t="s">
        <v>25</v>
      </c>
      <c r="P1680">
        <v>50000</v>
      </c>
      <c r="Q1680">
        <v>5000</v>
      </c>
      <c r="R1680">
        <v>25000</v>
      </c>
      <c r="S1680">
        <v>10000</v>
      </c>
      <c r="T1680">
        <v>100000</v>
      </c>
      <c r="U1680">
        <v>1000</v>
      </c>
      <c r="V1680">
        <v>1000</v>
      </c>
      <c r="W1680">
        <v>338</v>
      </c>
      <c r="X1680">
        <v>0</v>
      </c>
      <c r="Y1680">
        <v>0</v>
      </c>
      <c r="Z1680">
        <f t="shared" si="52"/>
        <v>1</v>
      </c>
      <c r="AA1680">
        <f t="shared" si="53"/>
        <v>338</v>
      </c>
      <c r="AB1680">
        <f>VLOOKUP(E1680,'Territory Map'!$A$2:$B$26,2,FALSE)</f>
        <v>4</v>
      </c>
    </row>
    <row r="1681" spans="1:28" x14ac:dyDescent="0.2">
      <c r="A1681" t="s">
        <v>1710</v>
      </c>
      <c r="B1681">
        <v>3</v>
      </c>
      <c r="C1681" s="1">
        <v>40909</v>
      </c>
      <c r="E1681">
        <v>10010</v>
      </c>
      <c r="F1681">
        <v>5</v>
      </c>
      <c r="G1681">
        <v>688</v>
      </c>
      <c r="H1681">
        <v>1975</v>
      </c>
      <c r="I1681" t="s">
        <v>22</v>
      </c>
      <c r="J1681">
        <v>1990</v>
      </c>
      <c r="K1681">
        <v>1</v>
      </c>
      <c r="L1681" t="s">
        <v>14</v>
      </c>
      <c r="M1681" t="s">
        <v>26</v>
      </c>
      <c r="N1681" t="s">
        <v>25</v>
      </c>
      <c r="O1681" t="s">
        <v>25</v>
      </c>
      <c r="P1681">
        <v>70000</v>
      </c>
      <c r="Q1681">
        <v>7000</v>
      </c>
      <c r="R1681">
        <v>35000</v>
      </c>
      <c r="S1681">
        <v>14000</v>
      </c>
      <c r="T1681">
        <v>100000</v>
      </c>
      <c r="U1681">
        <v>1000</v>
      </c>
      <c r="V1681">
        <v>500</v>
      </c>
      <c r="W1681">
        <v>3000</v>
      </c>
      <c r="X1681">
        <v>0</v>
      </c>
      <c r="Y1681">
        <v>0</v>
      </c>
      <c r="Z1681">
        <f t="shared" si="52"/>
        <v>1</v>
      </c>
      <c r="AA1681">
        <f t="shared" si="53"/>
        <v>3000</v>
      </c>
      <c r="AB1681">
        <f>VLOOKUP(E1681,'Territory Map'!$A$2:$B$26,2,FALSE)</f>
        <v>7</v>
      </c>
    </row>
    <row r="1682" spans="1:28" x14ac:dyDescent="0.2">
      <c r="A1682" t="s">
        <v>1711</v>
      </c>
      <c r="B1682">
        <v>3</v>
      </c>
      <c r="C1682" s="1">
        <v>40909</v>
      </c>
      <c r="E1682">
        <v>10003</v>
      </c>
      <c r="F1682">
        <v>3</v>
      </c>
      <c r="G1682">
        <v>686</v>
      </c>
      <c r="H1682">
        <v>1951</v>
      </c>
      <c r="I1682" t="s">
        <v>22</v>
      </c>
      <c r="J1682">
        <v>1980</v>
      </c>
      <c r="K1682">
        <v>1</v>
      </c>
      <c r="L1682" t="s">
        <v>14</v>
      </c>
      <c r="M1682" t="s">
        <v>26</v>
      </c>
      <c r="N1682" t="s">
        <v>26</v>
      </c>
      <c r="O1682" t="s">
        <v>25</v>
      </c>
      <c r="P1682">
        <v>95000</v>
      </c>
      <c r="Q1682">
        <v>9500</v>
      </c>
      <c r="R1682">
        <v>47500</v>
      </c>
      <c r="S1682">
        <v>19000</v>
      </c>
      <c r="T1682">
        <v>100000</v>
      </c>
      <c r="U1682">
        <v>3000</v>
      </c>
      <c r="V1682">
        <v>500</v>
      </c>
      <c r="W1682">
        <v>1787</v>
      </c>
      <c r="X1682">
        <v>0</v>
      </c>
      <c r="Y1682">
        <v>0</v>
      </c>
      <c r="Z1682">
        <f t="shared" si="52"/>
        <v>1</v>
      </c>
      <c r="AA1682">
        <f t="shared" si="53"/>
        <v>1787</v>
      </c>
      <c r="AB1682">
        <f>VLOOKUP(E1682,'Territory Map'!$A$2:$B$26,2,FALSE)</f>
        <v>5</v>
      </c>
    </row>
    <row r="1683" spans="1:28" x14ac:dyDescent="0.2">
      <c r="A1683" t="s">
        <v>1712</v>
      </c>
      <c r="B1683">
        <v>3</v>
      </c>
      <c r="C1683" s="1">
        <v>40909</v>
      </c>
      <c r="E1683">
        <v>10023</v>
      </c>
      <c r="F1683">
        <v>2</v>
      </c>
      <c r="G1683">
        <v>582</v>
      </c>
      <c r="H1683">
        <v>1994</v>
      </c>
      <c r="I1683" t="s">
        <v>22</v>
      </c>
      <c r="J1683">
        <v>1994</v>
      </c>
      <c r="K1683">
        <v>1</v>
      </c>
      <c r="L1683" t="s">
        <v>16</v>
      </c>
      <c r="M1683" t="s">
        <v>26</v>
      </c>
      <c r="N1683" t="s">
        <v>26</v>
      </c>
      <c r="O1683" t="s">
        <v>25</v>
      </c>
      <c r="P1683">
        <v>200000</v>
      </c>
      <c r="Q1683">
        <v>20000</v>
      </c>
      <c r="R1683">
        <v>100000</v>
      </c>
      <c r="S1683">
        <v>40000</v>
      </c>
      <c r="T1683">
        <v>100000</v>
      </c>
      <c r="U1683">
        <v>5000</v>
      </c>
      <c r="V1683">
        <v>250</v>
      </c>
      <c r="W1683">
        <v>1578</v>
      </c>
      <c r="X1683">
        <v>0</v>
      </c>
      <c r="Y1683">
        <v>0</v>
      </c>
      <c r="Z1683">
        <f t="shared" si="52"/>
        <v>1</v>
      </c>
      <c r="AA1683">
        <f t="shared" si="53"/>
        <v>1578</v>
      </c>
      <c r="AB1683">
        <f>VLOOKUP(E1683,'Territory Map'!$A$2:$B$26,2,FALSE)</f>
        <v>4</v>
      </c>
    </row>
    <row r="1684" spans="1:28" x14ac:dyDescent="0.2">
      <c r="A1684" t="s">
        <v>1713</v>
      </c>
      <c r="B1684">
        <v>3</v>
      </c>
      <c r="C1684" s="1">
        <v>40909</v>
      </c>
      <c r="E1684">
        <v>10015</v>
      </c>
      <c r="F1684">
        <v>1</v>
      </c>
      <c r="G1684">
        <v>658</v>
      </c>
      <c r="H1684">
        <v>1991</v>
      </c>
      <c r="I1684" t="s">
        <v>22</v>
      </c>
      <c r="J1684">
        <v>1991</v>
      </c>
      <c r="K1684">
        <v>1</v>
      </c>
      <c r="L1684" t="s">
        <v>14</v>
      </c>
      <c r="M1684" t="s">
        <v>26</v>
      </c>
      <c r="N1684" t="s">
        <v>25</v>
      </c>
      <c r="O1684" t="s">
        <v>25</v>
      </c>
      <c r="P1684">
        <v>100000</v>
      </c>
      <c r="Q1684">
        <v>10000</v>
      </c>
      <c r="R1684">
        <v>50000</v>
      </c>
      <c r="S1684">
        <v>20000</v>
      </c>
      <c r="T1684">
        <v>500000</v>
      </c>
      <c r="U1684">
        <v>5000</v>
      </c>
      <c r="V1684">
        <v>500</v>
      </c>
      <c r="W1684">
        <v>2239</v>
      </c>
      <c r="X1684">
        <v>0</v>
      </c>
      <c r="Y1684">
        <v>0</v>
      </c>
      <c r="Z1684">
        <f t="shared" si="52"/>
        <v>1</v>
      </c>
      <c r="AA1684">
        <f t="shared" si="53"/>
        <v>2239</v>
      </c>
      <c r="AB1684">
        <f>VLOOKUP(E1684,'Territory Map'!$A$2:$B$26,2,FALSE)</f>
        <v>7</v>
      </c>
    </row>
    <row r="1685" spans="1:28" x14ac:dyDescent="0.2">
      <c r="A1685" t="s">
        <v>1714</v>
      </c>
      <c r="B1685">
        <v>3</v>
      </c>
      <c r="C1685" s="1">
        <v>40909</v>
      </c>
      <c r="E1685">
        <v>10003</v>
      </c>
      <c r="F1685">
        <v>1</v>
      </c>
      <c r="G1685">
        <v>800</v>
      </c>
      <c r="H1685">
        <v>1963</v>
      </c>
      <c r="I1685" t="s">
        <v>23</v>
      </c>
      <c r="J1685">
        <v>2009</v>
      </c>
      <c r="K1685">
        <v>1</v>
      </c>
      <c r="L1685" t="s">
        <v>15</v>
      </c>
      <c r="M1685" t="s">
        <v>26</v>
      </c>
      <c r="N1685" t="s">
        <v>25</v>
      </c>
      <c r="O1685" t="s">
        <v>25</v>
      </c>
      <c r="P1685">
        <v>200000</v>
      </c>
      <c r="Q1685">
        <v>20000</v>
      </c>
      <c r="R1685">
        <v>100000</v>
      </c>
      <c r="S1685">
        <v>40000</v>
      </c>
      <c r="T1685">
        <v>100000</v>
      </c>
      <c r="U1685">
        <v>1000</v>
      </c>
      <c r="V1685">
        <v>500</v>
      </c>
      <c r="W1685">
        <v>869</v>
      </c>
      <c r="X1685">
        <v>0</v>
      </c>
      <c r="Y1685">
        <v>0</v>
      </c>
      <c r="Z1685">
        <f t="shared" si="52"/>
        <v>1</v>
      </c>
      <c r="AA1685">
        <f t="shared" si="53"/>
        <v>869</v>
      </c>
      <c r="AB1685">
        <f>VLOOKUP(E1685,'Territory Map'!$A$2:$B$26,2,FALSE)</f>
        <v>5</v>
      </c>
    </row>
    <row r="1686" spans="1:28" x14ac:dyDescent="0.2">
      <c r="A1686" t="s">
        <v>1715</v>
      </c>
      <c r="B1686">
        <v>3</v>
      </c>
      <c r="C1686" s="1">
        <v>40909</v>
      </c>
      <c r="E1686">
        <v>10023</v>
      </c>
      <c r="F1686">
        <v>4</v>
      </c>
      <c r="G1686">
        <v>878</v>
      </c>
      <c r="H1686">
        <v>1993</v>
      </c>
      <c r="I1686" t="s">
        <v>23</v>
      </c>
      <c r="J1686">
        <v>1993</v>
      </c>
      <c r="K1686">
        <v>1</v>
      </c>
      <c r="L1686" t="s">
        <v>14</v>
      </c>
      <c r="M1686" t="s">
        <v>26</v>
      </c>
      <c r="N1686" t="s">
        <v>25</v>
      </c>
      <c r="O1686" t="s">
        <v>25</v>
      </c>
      <c r="P1686">
        <v>50000</v>
      </c>
      <c r="Q1686">
        <v>5000</v>
      </c>
      <c r="R1686">
        <v>25000</v>
      </c>
      <c r="S1686">
        <v>10000</v>
      </c>
      <c r="T1686">
        <v>100000</v>
      </c>
      <c r="U1686">
        <v>3000</v>
      </c>
      <c r="V1686">
        <v>250</v>
      </c>
      <c r="W1686">
        <v>332</v>
      </c>
      <c r="X1686">
        <v>0</v>
      </c>
      <c r="Y1686">
        <v>0</v>
      </c>
      <c r="Z1686">
        <f t="shared" si="52"/>
        <v>1</v>
      </c>
      <c r="AA1686">
        <f t="shared" si="53"/>
        <v>332</v>
      </c>
      <c r="AB1686">
        <f>VLOOKUP(E1686,'Territory Map'!$A$2:$B$26,2,FALSE)</f>
        <v>4</v>
      </c>
    </row>
    <row r="1687" spans="1:28" x14ac:dyDescent="0.2">
      <c r="A1687" t="s">
        <v>1716</v>
      </c>
      <c r="B1687">
        <v>3</v>
      </c>
      <c r="C1687" s="1">
        <v>40909</v>
      </c>
      <c r="E1687">
        <v>10016</v>
      </c>
      <c r="F1687">
        <v>5</v>
      </c>
      <c r="G1687">
        <v>900</v>
      </c>
      <c r="H1687">
        <v>1999</v>
      </c>
      <c r="I1687" t="s">
        <v>22</v>
      </c>
      <c r="J1687">
        <v>1999</v>
      </c>
      <c r="K1687">
        <v>1</v>
      </c>
      <c r="L1687" t="s">
        <v>14</v>
      </c>
      <c r="M1687" t="s">
        <v>26</v>
      </c>
      <c r="N1687" t="s">
        <v>25</v>
      </c>
      <c r="O1687" t="s">
        <v>25</v>
      </c>
      <c r="P1687">
        <v>125000</v>
      </c>
      <c r="Q1687">
        <v>12500</v>
      </c>
      <c r="R1687">
        <v>62500</v>
      </c>
      <c r="S1687">
        <v>25000</v>
      </c>
      <c r="T1687">
        <v>500000</v>
      </c>
      <c r="U1687">
        <v>5000</v>
      </c>
      <c r="V1687">
        <v>500</v>
      </c>
      <c r="W1687">
        <v>1233</v>
      </c>
      <c r="X1687">
        <v>0</v>
      </c>
      <c r="Y1687">
        <v>0</v>
      </c>
      <c r="Z1687">
        <f t="shared" si="52"/>
        <v>1</v>
      </c>
      <c r="AA1687">
        <f t="shared" si="53"/>
        <v>1233</v>
      </c>
      <c r="AB1687">
        <f>VLOOKUP(E1687,'Territory Map'!$A$2:$B$26,2,FALSE)</f>
        <v>6</v>
      </c>
    </row>
    <row r="1688" spans="1:28" x14ac:dyDescent="0.2">
      <c r="A1688" t="s">
        <v>1717</v>
      </c>
      <c r="B1688">
        <v>3</v>
      </c>
      <c r="C1688" s="1">
        <v>40909</v>
      </c>
      <c r="E1688">
        <v>10018</v>
      </c>
      <c r="F1688">
        <v>2</v>
      </c>
      <c r="G1688">
        <v>932</v>
      </c>
      <c r="H1688">
        <v>1999</v>
      </c>
      <c r="I1688" t="s">
        <v>23</v>
      </c>
      <c r="J1688">
        <v>1999</v>
      </c>
      <c r="K1688">
        <v>1</v>
      </c>
      <c r="L1688" t="s">
        <v>14</v>
      </c>
      <c r="M1688" t="s">
        <v>26</v>
      </c>
      <c r="N1688" t="s">
        <v>25</v>
      </c>
      <c r="O1688" t="s">
        <v>25</v>
      </c>
      <c r="P1688">
        <v>60000</v>
      </c>
      <c r="Q1688">
        <v>6000</v>
      </c>
      <c r="R1688">
        <v>30000</v>
      </c>
      <c r="S1688">
        <v>12000</v>
      </c>
      <c r="T1688">
        <v>300000</v>
      </c>
      <c r="U1688">
        <v>1000</v>
      </c>
      <c r="V1688">
        <v>250</v>
      </c>
      <c r="W1688">
        <v>246</v>
      </c>
      <c r="X1688">
        <v>0</v>
      </c>
      <c r="Y1688">
        <v>0</v>
      </c>
      <c r="Z1688">
        <f t="shared" si="52"/>
        <v>1</v>
      </c>
      <c r="AA1688">
        <f t="shared" si="53"/>
        <v>246</v>
      </c>
      <c r="AB1688">
        <f>VLOOKUP(E1688,'Territory Map'!$A$2:$B$26,2,FALSE)</f>
        <v>2</v>
      </c>
    </row>
    <row r="1689" spans="1:28" x14ac:dyDescent="0.2">
      <c r="A1689" t="s">
        <v>1718</v>
      </c>
      <c r="B1689">
        <v>3</v>
      </c>
      <c r="C1689" s="1">
        <v>40909</v>
      </c>
      <c r="E1689">
        <v>10012</v>
      </c>
      <c r="F1689">
        <v>2</v>
      </c>
      <c r="G1689">
        <v>987</v>
      </c>
      <c r="H1689">
        <v>1980</v>
      </c>
      <c r="I1689" t="s">
        <v>22</v>
      </c>
      <c r="J1689">
        <v>1985</v>
      </c>
      <c r="K1689">
        <v>1</v>
      </c>
      <c r="L1689" t="s">
        <v>14</v>
      </c>
      <c r="M1689" t="s">
        <v>26</v>
      </c>
      <c r="N1689" t="s">
        <v>25</v>
      </c>
      <c r="O1689" t="s">
        <v>25</v>
      </c>
      <c r="P1689">
        <v>100000</v>
      </c>
      <c r="Q1689">
        <v>10000</v>
      </c>
      <c r="R1689">
        <v>70000</v>
      </c>
      <c r="S1689">
        <v>20000</v>
      </c>
      <c r="T1689">
        <v>300000</v>
      </c>
      <c r="U1689">
        <v>1000</v>
      </c>
      <c r="V1689">
        <v>500</v>
      </c>
      <c r="W1689">
        <v>676</v>
      </c>
      <c r="X1689">
        <v>0</v>
      </c>
      <c r="Y1689">
        <v>0</v>
      </c>
      <c r="Z1689">
        <f t="shared" si="52"/>
        <v>1</v>
      </c>
      <c r="AA1689">
        <f t="shared" si="53"/>
        <v>676</v>
      </c>
      <c r="AB1689">
        <f>VLOOKUP(E1689,'Territory Map'!$A$2:$B$26,2,FALSE)</f>
        <v>3</v>
      </c>
    </row>
    <row r="1690" spans="1:28" x14ac:dyDescent="0.2">
      <c r="A1690" t="s">
        <v>1719</v>
      </c>
      <c r="B1690">
        <v>3</v>
      </c>
      <c r="C1690" s="1">
        <v>40909</v>
      </c>
      <c r="E1690">
        <v>10025</v>
      </c>
      <c r="F1690">
        <v>2</v>
      </c>
      <c r="G1690">
        <v>800</v>
      </c>
      <c r="H1690">
        <v>1959</v>
      </c>
      <c r="I1690" t="s">
        <v>22</v>
      </c>
      <c r="J1690">
        <v>1997</v>
      </c>
      <c r="K1690">
        <v>1</v>
      </c>
      <c r="L1690" t="s">
        <v>14</v>
      </c>
      <c r="M1690" t="s">
        <v>26</v>
      </c>
      <c r="N1690" t="s">
        <v>25</v>
      </c>
      <c r="O1690" t="s">
        <v>25</v>
      </c>
      <c r="P1690">
        <v>50000</v>
      </c>
      <c r="Q1690">
        <v>5000</v>
      </c>
      <c r="R1690">
        <v>25000</v>
      </c>
      <c r="S1690">
        <v>10000</v>
      </c>
      <c r="T1690">
        <v>100000</v>
      </c>
      <c r="U1690">
        <v>3000</v>
      </c>
      <c r="V1690">
        <v>500</v>
      </c>
      <c r="W1690">
        <v>670</v>
      </c>
      <c r="X1690">
        <v>0</v>
      </c>
      <c r="Y1690">
        <v>0</v>
      </c>
      <c r="Z1690">
        <f t="shared" si="52"/>
        <v>1</v>
      </c>
      <c r="AA1690">
        <f t="shared" si="53"/>
        <v>670</v>
      </c>
      <c r="AB1690">
        <f>VLOOKUP(E1690,'Territory Map'!$A$2:$B$26,2,FALSE)</f>
        <v>7</v>
      </c>
    </row>
    <row r="1691" spans="1:28" x14ac:dyDescent="0.2">
      <c r="A1691" t="s">
        <v>1720</v>
      </c>
      <c r="B1691">
        <v>3</v>
      </c>
      <c r="C1691" s="1">
        <v>40909</v>
      </c>
      <c r="E1691">
        <v>10021</v>
      </c>
      <c r="F1691">
        <v>4</v>
      </c>
      <c r="G1691">
        <v>800</v>
      </c>
      <c r="H1691">
        <v>1957</v>
      </c>
      <c r="I1691" t="s">
        <v>22</v>
      </c>
      <c r="J1691">
        <v>1994</v>
      </c>
      <c r="K1691">
        <v>1</v>
      </c>
      <c r="L1691" t="s">
        <v>14</v>
      </c>
      <c r="M1691" t="s">
        <v>26</v>
      </c>
      <c r="N1691" t="s">
        <v>25</v>
      </c>
      <c r="O1691" t="s">
        <v>25</v>
      </c>
      <c r="P1691">
        <v>50000</v>
      </c>
      <c r="Q1691">
        <v>5000</v>
      </c>
      <c r="R1691">
        <v>25000</v>
      </c>
      <c r="S1691">
        <v>10000</v>
      </c>
      <c r="T1691">
        <v>100000</v>
      </c>
      <c r="U1691">
        <v>3000</v>
      </c>
      <c r="V1691">
        <v>250</v>
      </c>
      <c r="W1691">
        <v>852</v>
      </c>
      <c r="X1691">
        <v>0</v>
      </c>
      <c r="Y1691">
        <v>0</v>
      </c>
      <c r="Z1691">
        <f t="shared" si="52"/>
        <v>1</v>
      </c>
      <c r="AA1691">
        <f t="shared" si="53"/>
        <v>852</v>
      </c>
      <c r="AB1691">
        <f>VLOOKUP(E1691,'Territory Map'!$A$2:$B$26,2,FALSE)</f>
        <v>6</v>
      </c>
    </row>
    <row r="1692" spans="1:28" x14ac:dyDescent="0.2">
      <c r="A1692" t="s">
        <v>1721</v>
      </c>
      <c r="B1692">
        <v>3</v>
      </c>
      <c r="C1692" s="1">
        <v>40909</v>
      </c>
      <c r="E1692">
        <v>10016</v>
      </c>
      <c r="F1692">
        <v>1</v>
      </c>
      <c r="G1692">
        <v>948</v>
      </c>
      <c r="H1692">
        <v>1971</v>
      </c>
      <c r="I1692" t="s">
        <v>23</v>
      </c>
      <c r="J1692">
        <v>1986</v>
      </c>
      <c r="K1692">
        <v>1</v>
      </c>
      <c r="L1692" t="s">
        <v>14</v>
      </c>
      <c r="M1692" t="s">
        <v>26</v>
      </c>
      <c r="N1692" t="s">
        <v>25</v>
      </c>
      <c r="O1692" t="s">
        <v>25</v>
      </c>
      <c r="P1692">
        <v>95000</v>
      </c>
      <c r="Q1692">
        <v>9500</v>
      </c>
      <c r="R1692">
        <v>47500</v>
      </c>
      <c r="S1692">
        <v>19000</v>
      </c>
      <c r="T1692">
        <v>100000</v>
      </c>
      <c r="U1692">
        <v>1000</v>
      </c>
      <c r="V1692">
        <v>1000</v>
      </c>
      <c r="W1692">
        <v>620</v>
      </c>
      <c r="X1692">
        <v>1</v>
      </c>
      <c r="Y1692">
        <v>11286</v>
      </c>
      <c r="Z1692">
        <f t="shared" si="52"/>
        <v>1</v>
      </c>
      <c r="AA1692">
        <f t="shared" si="53"/>
        <v>620</v>
      </c>
      <c r="AB1692">
        <f>VLOOKUP(E1692,'Territory Map'!$A$2:$B$26,2,FALSE)</f>
        <v>6</v>
      </c>
    </row>
    <row r="1693" spans="1:28" x14ac:dyDescent="0.2">
      <c r="A1693" t="s">
        <v>1722</v>
      </c>
      <c r="B1693">
        <v>3</v>
      </c>
      <c r="C1693" s="1">
        <v>40909</v>
      </c>
      <c r="E1693">
        <v>10021</v>
      </c>
      <c r="F1693">
        <v>4</v>
      </c>
      <c r="G1693">
        <v>900</v>
      </c>
      <c r="H1693">
        <v>1966</v>
      </c>
      <c r="I1693" t="s">
        <v>23</v>
      </c>
      <c r="J1693">
        <v>1985</v>
      </c>
      <c r="K1693">
        <v>1</v>
      </c>
      <c r="L1693" t="s">
        <v>14</v>
      </c>
      <c r="M1693" t="s">
        <v>26</v>
      </c>
      <c r="N1693" t="s">
        <v>25</v>
      </c>
      <c r="O1693" t="s">
        <v>25</v>
      </c>
      <c r="P1693">
        <v>90000</v>
      </c>
      <c r="Q1693">
        <v>9000</v>
      </c>
      <c r="R1693">
        <v>45000</v>
      </c>
      <c r="S1693">
        <v>18000</v>
      </c>
      <c r="T1693">
        <v>100000</v>
      </c>
      <c r="U1693">
        <v>1000</v>
      </c>
      <c r="V1693">
        <v>500</v>
      </c>
      <c r="W1693">
        <v>969</v>
      </c>
      <c r="X1693">
        <v>0</v>
      </c>
      <c r="Y1693">
        <v>0</v>
      </c>
      <c r="Z1693">
        <f t="shared" si="52"/>
        <v>1</v>
      </c>
      <c r="AA1693">
        <f t="shared" si="53"/>
        <v>969</v>
      </c>
      <c r="AB1693">
        <f>VLOOKUP(E1693,'Territory Map'!$A$2:$B$26,2,FALSE)</f>
        <v>6</v>
      </c>
    </row>
    <row r="1694" spans="1:28" x14ac:dyDescent="0.2">
      <c r="A1694" t="s">
        <v>1723</v>
      </c>
      <c r="B1694">
        <v>3</v>
      </c>
      <c r="C1694" s="1">
        <v>40909</v>
      </c>
      <c r="D1694" s="1">
        <v>41091</v>
      </c>
      <c r="E1694">
        <v>10002</v>
      </c>
      <c r="F1694">
        <v>2</v>
      </c>
      <c r="G1694">
        <v>823</v>
      </c>
      <c r="H1694">
        <v>1954</v>
      </c>
      <c r="I1694" t="s">
        <v>23</v>
      </c>
      <c r="J1694">
        <v>1968</v>
      </c>
      <c r="K1694">
        <v>1</v>
      </c>
      <c r="L1694" t="s">
        <v>14</v>
      </c>
      <c r="M1694" t="s">
        <v>26</v>
      </c>
      <c r="N1694" t="s">
        <v>26</v>
      </c>
      <c r="O1694" t="s">
        <v>25</v>
      </c>
      <c r="P1694">
        <v>80000</v>
      </c>
      <c r="Q1694">
        <v>8000</v>
      </c>
      <c r="R1694">
        <v>40000</v>
      </c>
      <c r="S1694">
        <v>16000</v>
      </c>
      <c r="T1694">
        <v>100000</v>
      </c>
      <c r="U1694">
        <v>3000</v>
      </c>
      <c r="V1694">
        <v>500</v>
      </c>
      <c r="W1694">
        <v>668</v>
      </c>
      <c r="X1694">
        <v>0</v>
      </c>
      <c r="Y1694">
        <v>0</v>
      </c>
      <c r="Z1694">
        <f t="shared" si="52"/>
        <v>0.5</v>
      </c>
      <c r="AA1694">
        <f t="shared" si="53"/>
        <v>334</v>
      </c>
      <c r="AB1694">
        <f>VLOOKUP(E1694,'Territory Map'!$A$2:$B$26,2,FALSE)</f>
        <v>5</v>
      </c>
    </row>
    <row r="1695" spans="1:28" x14ac:dyDescent="0.2">
      <c r="A1695" t="s">
        <v>1724</v>
      </c>
      <c r="B1695">
        <v>3</v>
      </c>
      <c r="C1695" s="1">
        <v>40909</v>
      </c>
      <c r="E1695">
        <v>10004</v>
      </c>
      <c r="F1695">
        <v>2</v>
      </c>
      <c r="G1695">
        <v>873</v>
      </c>
      <c r="H1695">
        <v>2007</v>
      </c>
      <c r="I1695" t="s">
        <v>23</v>
      </c>
      <c r="J1695">
        <v>2007</v>
      </c>
      <c r="K1695">
        <v>1</v>
      </c>
      <c r="L1695" t="s">
        <v>15</v>
      </c>
      <c r="M1695" t="s">
        <v>26</v>
      </c>
      <c r="N1695" t="s">
        <v>25</v>
      </c>
      <c r="O1695" t="s">
        <v>25</v>
      </c>
      <c r="P1695">
        <v>125000</v>
      </c>
      <c r="Q1695">
        <v>12500</v>
      </c>
      <c r="R1695">
        <v>75000</v>
      </c>
      <c r="S1695">
        <v>25000</v>
      </c>
      <c r="T1695">
        <v>100000</v>
      </c>
      <c r="U1695">
        <v>1000</v>
      </c>
      <c r="V1695">
        <v>500</v>
      </c>
      <c r="W1695">
        <v>448</v>
      </c>
      <c r="X1695">
        <v>0</v>
      </c>
      <c r="Y1695">
        <v>0</v>
      </c>
      <c r="Z1695">
        <f t="shared" si="52"/>
        <v>1</v>
      </c>
      <c r="AA1695">
        <f t="shared" si="53"/>
        <v>448</v>
      </c>
      <c r="AB1695">
        <f>VLOOKUP(E1695,'Territory Map'!$A$2:$B$26,2,FALSE)</f>
        <v>5</v>
      </c>
    </row>
    <row r="1696" spans="1:28" x14ac:dyDescent="0.2">
      <c r="A1696" t="s">
        <v>1725</v>
      </c>
      <c r="B1696">
        <v>3</v>
      </c>
      <c r="C1696" s="1">
        <v>40909</v>
      </c>
      <c r="E1696">
        <v>10011</v>
      </c>
      <c r="F1696">
        <v>4</v>
      </c>
      <c r="G1696">
        <v>900</v>
      </c>
      <c r="H1696">
        <v>1984</v>
      </c>
      <c r="I1696" t="s">
        <v>22</v>
      </c>
      <c r="J1696">
        <v>1984</v>
      </c>
      <c r="K1696">
        <v>1</v>
      </c>
      <c r="L1696" t="s">
        <v>15</v>
      </c>
      <c r="M1696" t="s">
        <v>25</v>
      </c>
      <c r="N1696" t="s">
        <v>26</v>
      </c>
      <c r="O1696" t="s">
        <v>25</v>
      </c>
      <c r="P1696">
        <v>200000</v>
      </c>
      <c r="Q1696">
        <v>20000</v>
      </c>
      <c r="R1696">
        <v>100000</v>
      </c>
      <c r="S1696">
        <v>40000</v>
      </c>
      <c r="T1696">
        <v>100000</v>
      </c>
      <c r="U1696">
        <v>3000</v>
      </c>
      <c r="V1696">
        <v>1000</v>
      </c>
      <c r="W1696">
        <v>1371</v>
      </c>
      <c r="X1696">
        <v>0</v>
      </c>
      <c r="Y1696">
        <v>0</v>
      </c>
      <c r="Z1696">
        <f t="shared" si="52"/>
        <v>1</v>
      </c>
      <c r="AA1696">
        <f t="shared" si="53"/>
        <v>1371</v>
      </c>
      <c r="AB1696">
        <f>VLOOKUP(E1696,'Territory Map'!$A$2:$B$26,2,FALSE)</f>
        <v>6</v>
      </c>
    </row>
    <row r="1697" spans="1:28" x14ac:dyDescent="0.2">
      <c r="A1697" t="s">
        <v>1726</v>
      </c>
      <c r="B1697">
        <v>3</v>
      </c>
      <c r="C1697" s="1">
        <v>40909</v>
      </c>
      <c r="E1697">
        <v>10020</v>
      </c>
      <c r="F1697">
        <v>3</v>
      </c>
      <c r="G1697">
        <v>670</v>
      </c>
      <c r="H1697">
        <v>2002</v>
      </c>
      <c r="I1697" t="s">
        <v>22</v>
      </c>
      <c r="J1697">
        <v>2002</v>
      </c>
      <c r="K1697">
        <v>1</v>
      </c>
      <c r="L1697" t="s">
        <v>14</v>
      </c>
      <c r="M1697" t="s">
        <v>26</v>
      </c>
      <c r="N1697" t="s">
        <v>26</v>
      </c>
      <c r="O1697" t="s">
        <v>25</v>
      </c>
      <c r="P1697">
        <v>90000</v>
      </c>
      <c r="Q1697">
        <v>9000</v>
      </c>
      <c r="R1697">
        <v>54000</v>
      </c>
      <c r="S1697">
        <v>18000</v>
      </c>
      <c r="T1697">
        <v>300000</v>
      </c>
      <c r="U1697">
        <v>3000</v>
      </c>
      <c r="V1697">
        <v>500</v>
      </c>
      <c r="W1697">
        <v>1883</v>
      </c>
      <c r="X1697">
        <v>0</v>
      </c>
      <c r="Y1697">
        <v>0</v>
      </c>
      <c r="Z1697">
        <f t="shared" si="52"/>
        <v>1</v>
      </c>
      <c r="AA1697">
        <f t="shared" si="53"/>
        <v>1883</v>
      </c>
      <c r="AB1697">
        <f>VLOOKUP(E1697,'Territory Map'!$A$2:$B$26,2,FALSE)</f>
        <v>7</v>
      </c>
    </row>
    <row r="1698" spans="1:28" x14ac:dyDescent="0.2">
      <c r="A1698" t="s">
        <v>1727</v>
      </c>
      <c r="B1698">
        <v>3</v>
      </c>
      <c r="C1698" s="1">
        <v>40909</v>
      </c>
      <c r="E1698">
        <v>10011</v>
      </c>
      <c r="F1698">
        <v>2</v>
      </c>
      <c r="G1698">
        <v>949</v>
      </c>
      <c r="H1698">
        <v>1988</v>
      </c>
      <c r="I1698" t="s">
        <v>22</v>
      </c>
      <c r="J1698">
        <v>1988</v>
      </c>
      <c r="K1698">
        <v>1</v>
      </c>
      <c r="L1698" t="s">
        <v>14</v>
      </c>
      <c r="M1698" t="s">
        <v>26</v>
      </c>
      <c r="N1698" t="s">
        <v>25</v>
      </c>
      <c r="O1698" t="s">
        <v>25</v>
      </c>
      <c r="P1698">
        <v>200000</v>
      </c>
      <c r="Q1698">
        <v>20000</v>
      </c>
      <c r="R1698">
        <v>100000</v>
      </c>
      <c r="S1698">
        <v>40000</v>
      </c>
      <c r="T1698">
        <v>100000</v>
      </c>
      <c r="U1698">
        <v>3000</v>
      </c>
      <c r="V1698">
        <v>500</v>
      </c>
      <c r="W1698">
        <v>1460</v>
      </c>
      <c r="X1698">
        <v>0</v>
      </c>
      <c r="Y1698">
        <v>0</v>
      </c>
      <c r="Z1698">
        <f t="shared" si="52"/>
        <v>1</v>
      </c>
      <c r="AA1698">
        <f t="shared" si="53"/>
        <v>1460</v>
      </c>
      <c r="AB1698">
        <f>VLOOKUP(E1698,'Territory Map'!$A$2:$B$26,2,FALSE)</f>
        <v>6</v>
      </c>
    </row>
    <row r="1699" spans="1:28" x14ac:dyDescent="0.2">
      <c r="A1699" t="s">
        <v>1728</v>
      </c>
      <c r="B1699">
        <v>3</v>
      </c>
      <c r="C1699" s="1">
        <v>40909</v>
      </c>
      <c r="E1699">
        <v>10005</v>
      </c>
      <c r="F1699">
        <v>2</v>
      </c>
      <c r="G1699">
        <v>674</v>
      </c>
      <c r="H1699">
        <v>1961</v>
      </c>
      <c r="I1699" t="s">
        <v>22</v>
      </c>
      <c r="J1699">
        <v>2000</v>
      </c>
      <c r="K1699">
        <v>7</v>
      </c>
      <c r="L1699" t="s">
        <v>14</v>
      </c>
      <c r="M1699" t="s">
        <v>26</v>
      </c>
      <c r="N1699" t="s">
        <v>25</v>
      </c>
      <c r="O1699" t="s">
        <v>25</v>
      </c>
      <c r="P1699">
        <v>90000</v>
      </c>
      <c r="Q1699">
        <v>9000</v>
      </c>
      <c r="R1699">
        <v>45000</v>
      </c>
      <c r="S1699">
        <v>18000</v>
      </c>
      <c r="T1699">
        <v>500000</v>
      </c>
      <c r="U1699">
        <v>3000</v>
      </c>
      <c r="V1699">
        <v>1000</v>
      </c>
      <c r="W1699">
        <v>2486</v>
      </c>
      <c r="X1699">
        <v>0</v>
      </c>
      <c r="Y1699">
        <v>0</v>
      </c>
      <c r="Z1699">
        <f t="shared" si="52"/>
        <v>1</v>
      </c>
      <c r="AA1699">
        <f t="shared" si="53"/>
        <v>2486</v>
      </c>
      <c r="AB1699">
        <f>VLOOKUP(E1699,'Territory Map'!$A$2:$B$26,2,FALSE)</f>
        <v>7</v>
      </c>
    </row>
    <row r="1700" spans="1:28" x14ac:dyDescent="0.2">
      <c r="A1700" t="s">
        <v>1729</v>
      </c>
      <c r="B1700">
        <v>3</v>
      </c>
      <c r="C1700" s="1">
        <v>40909</v>
      </c>
      <c r="E1700">
        <v>10007</v>
      </c>
      <c r="F1700">
        <v>5</v>
      </c>
      <c r="G1700">
        <v>852</v>
      </c>
      <c r="H1700">
        <v>1950</v>
      </c>
      <c r="I1700" t="s">
        <v>22</v>
      </c>
      <c r="J1700">
        <v>1983</v>
      </c>
      <c r="K1700">
        <v>1</v>
      </c>
      <c r="L1700" t="s">
        <v>14</v>
      </c>
      <c r="M1700" t="s">
        <v>26</v>
      </c>
      <c r="N1700" t="s">
        <v>25</v>
      </c>
      <c r="O1700" t="s">
        <v>25</v>
      </c>
      <c r="P1700">
        <v>50000</v>
      </c>
      <c r="Q1700">
        <v>5000</v>
      </c>
      <c r="R1700">
        <v>25000</v>
      </c>
      <c r="S1700">
        <v>10000</v>
      </c>
      <c r="T1700">
        <v>100000</v>
      </c>
      <c r="U1700">
        <v>1000</v>
      </c>
      <c r="V1700">
        <v>250</v>
      </c>
      <c r="W1700">
        <v>673</v>
      </c>
      <c r="X1700">
        <v>0</v>
      </c>
      <c r="Y1700">
        <v>0</v>
      </c>
      <c r="Z1700">
        <f t="shared" si="52"/>
        <v>1</v>
      </c>
      <c r="AA1700">
        <f t="shared" si="53"/>
        <v>673</v>
      </c>
      <c r="AB1700">
        <f>VLOOKUP(E1700,'Territory Map'!$A$2:$B$26,2,FALSE)</f>
        <v>3</v>
      </c>
    </row>
    <row r="1701" spans="1:28" x14ac:dyDescent="0.2">
      <c r="A1701" t="s">
        <v>1730</v>
      </c>
      <c r="B1701">
        <v>3</v>
      </c>
      <c r="C1701" s="1">
        <v>40909</v>
      </c>
      <c r="E1701">
        <v>10011</v>
      </c>
      <c r="F1701">
        <v>2</v>
      </c>
      <c r="G1701">
        <v>900</v>
      </c>
      <c r="H1701">
        <v>1971</v>
      </c>
      <c r="I1701" t="s">
        <v>22</v>
      </c>
      <c r="J1701">
        <v>1986</v>
      </c>
      <c r="K1701">
        <v>1</v>
      </c>
      <c r="L1701" t="s">
        <v>15</v>
      </c>
      <c r="M1701" t="s">
        <v>26</v>
      </c>
      <c r="N1701" t="s">
        <v>26</v>
      </c>
      <c r="O1701" t="s">
        <v>25</v>
      </c>
      <c r="P1701">
        <v>300000</v>
      </c>
      <c r="Q1701">
        <v>30000</v>
      </c>
      <c r="R1701">
        <v>150000</v>
      </c>
      <c r="S1701">
        <v>60000</v>
      </c>
      <c r="T1701">
        <v>100000</v>
      </c>
      <c r="U1701">
        <v>3000</v>
      </c>
      <c r="V1701">
        <v>1000</v>
      </c>
      <c r="W1701">
        <v>1621</v>
      </c>
      <c r="X1701">
        <v>0</v>
      </c>
      <c r="Y1701">
        <v>0</v>
      </c>
      <c r="Z1701">
        <f t="shared" si="52"/>
        <v>1</v>
      </c>
      <c r="AA1701">
        <f t="shared" si="53"/>
        <v>1621</v>
      </c>
      <c r="AB1701">
        <f>VLOOKUP(E1701,'Territory Map'!$A$2:$B$26,2,FALSE)</f>
        <v>6</v>
      </c>
    </row>
    <row r="1702" spans="1:28" x14ac:dyDescent="0.2">
      <c r="A1702" t="s">
        <v>1731</v>
      </c>
      <c r="B1702">
        <v>3</v>
      </c>
      <c r="C1702" s="1">
        <v>40909</v>
      </c>
      <c r="E1702">
        <v>10001</v>
      </c>
      <c r="F1702">
        <v>3</v>
      </c>
      <c r="G1702">
        <v>778</v>
      </c>
      <c r="H1702">
        <v>1955</v>
      </c>
      <c r="I1702" t="s">
        <v>22</v>
      </c>
      <c r="J1702">
        <v>1964</v>
      </c>
      <c r="K1702">
        <v>1</v>
      </c>
      <c r="L1702" t="s">
        <v>14</v>
      </c>
      <c r="M1702" t="s">
        <v>26</v>
      </c>
      <c r="N1702" t="s">
        <v>25</v>
      </c>
      <c r="O1702" t="s">
        <v>25</v>
      </c>
      <c r="P1702">
        <v>200000</v>
      </c>
      <c r="Q1702">
        <v>20000</v>
      </c>
      <c r="R1702">
        <v>100000</v>
      </c>
      <c r="S1702">
        <v>40000</v>
      </c>
      <c r="T1702">
        <v>100000</v>
      </c>
      <c r="U1702">
        <v>3000</v>
      </c>
      <c r="V1702">
        <v>500</v>
      </c>
      <c r="W1702">
        <v>3744</v>
      </c>
      <c r="X1702">
        <v>0</v>
      </c>
      <c r="Y1702">
        <v>0</v>
      </c>
      <c r="Z1702">
        <f t="shared" si="52"/>
        <v>1</v>
      </c>
      <c r="AA1702">
        <f t="shared" si="53"/>
        <v>3744</v>
      </c>
      <c r="AB1702">
        <f>VLOOKUP(E1702,'Territory Map'!$A$2:$B$26,2,FALSE)</f>
        <v>6</v>
      </c>
    </row>
    <row r="1703" spans="1:28" x14ac:dyDescent="0.2">
      <c r="A1703" t="s">
        <v>1732</v>
      </c>
      <c r="B1703">
        <v>3</v>
      </c>
      <c r="C1703" s="1">
        <v>40909</v>
      </c>
      <c r="E1703">
        <v>10014</v>
      </c>
      <c r="F1703">
        <v>3</v>
      </c>
      <c r="G1703">
        <v>821</v>
      </c>
      <c r="H1703">
        <v>1976</v>
      </c>
      <c r="I1703" t="s">
        <v>24</v>
      </c>
      <c r="J1703">
        <v>1984</v>
      </c>
      <c r="K1703">
        <v>1</v>
      </c>
      <c r="L1703" t="s">
        <v>16</v>
      </c>
      <c r="M1703" t="s">
        <v>26</v>
      </c>
      <c r="N1703" t="s">
        <v>25</v>
      </c>
      <c r="O1703" t="s">
        <v>25</v>
      </c>
      <c r="P1703">
        <v>150000</v>
      </c>
      <c r="Q1703">
        <v>15000</v>
      </c>
      <c r="R1703">
        <v>75000</v>
      </c>
      <c r="S1703">
        <v>30000</v>
      </c>
      <c r="T1703">
        <v>100000</v>
      </c>
      <c r="U1703">
        <v>3000</v>
      </c>
      <c r="V1703">
        <v>500</v>
      </c>
      <c r="W1703">
        <v>1450</v>
      </c>
      <c r="X1703">
        <v>1</v>
      </c>
      <c r="Y1703">
        <v>31185</v>
      </c>
      <c r="Z1703">
        <f t="shared" si="52"/>
        <v>1</v>
      </c>
      <c r="AA1703">
        <f t="shared" si="53"/>
        <v>1450</v>
      </c>
      <c r="AB1703">
        <f>VLOOKUP(E1703,'Territory Map'!$A$2:$B$26,2,FALSE)</f>
        <v>1</v>
      </c>
    </row>
    <row r="1704" spans="1:28" x14ac:dyDescent="0.2">
      <c r="A1704" t="s">
        <v>1733</v>
      </c>
      <c r="B1704">
        <v>3</v>
      </c>
      <c r="C1704" s="1">
        <v>40909</v>
      </c>
      <c r="E1704">
        <v>10016</v>
      </c>
      <c r="F1704">
        <v>5</v>
      </c>
      <c r="G1704">
        <v>669</v>
      </c>
      <c r="H1704">
        <v>1989</v>
      </c>
      <c r="I1704" t="s">
        <v>22</v>
      </c>
      <c r="J1704">
        <v>1989</v>
      </c>
      <c r="K1704">
        <v>1</v>
      </c>
      <c r="L1704" t="s">
        <v>14</v>
      </c>
      <c r="M1704" t="s">
        <v>26</v>
      </c>
      <c r="N1704" t="s">
        <v>25</v>
      </c>
      <c r="O1704" t="s">
        <v>26</v>
      </c>
      <c r="P1704">
        <v>60000</v>
      </c>
      <c r="Q1704">
        <v>6000</v>
      </c>
      <c r="R1704">
        <v>30000</v>
      </c>
      <c r="S1704">
        <v>12000</v>
      </c>
      <c r="T1704">
        <v>100000</v>
      </c>
      <c r="U1704">
        <v>1000</v>
      </c>
      <c r="V1704">
        <v>1000</v>
      </c>
      <c r="W1704">
        <v>1864</v>
      </c>
      <c r="X1704">
        <v>0</v>
      </c>
      <c r="Y1704">
        <v>0</v>
      </c>
      <c r="Z1704">
        <f t="shared" si="52"/>
        <v>1</v>
      </c>
      <c r="AA1704">
        <f t="shared" si="53"/>
        <v>1864</v>
      </c>
      <c r="AB1704">
        <f>VLOOKUP(E1704,'Territory Map'!$A$2:$B$26,2,FALSE)</f>
        <v>6</v>
      </c>
    </row>
    <row r="1705" spans="1:28" x14ac:dyDescent="0.2">
      <c r="A1705" t="s">
        <v>1734</v>
      </c>
      <c r="B1705">
        <v>3</v>
      </c>
      <c r="C1705" s="1">
        <v>40909</v>
      </c>
      <c r="E1705">
        <v>10007</v>
      </c>
      <c r="F1705">
        <v>4</v>
      </c>
      <c r="G1705">
        <v>800</v>
      </c>
      <c r="H1705">
        <v>1959</v>
      </c>
      <c r="I1705" t="s">
        <v>22</v>
      </c>
      <c r="J1705">
        <v>1993</v>
      </c>
      <c r="K1705">
        <v>1</v>
      </c>
      <c r="L1705" t="s">
        <v>14</v>
      </c>
      <c r="M1705" t="s">
        <v>26</v>
      </c>
      <c r="N1705" t="s">
        <v>25</v>
      </c>
      <c r="O1705" t="s">
        <v>25</v>
      </c>
      <c r="P1705">
        <v>80000</v>
      </c>
      <c r="Q1705">
        <v>8000</v>
      </c>
      <c r="R1705">
        <v>40000</v>
      </c>
      <c r="S1705">
        <v>16000</v>
      </c>
      <c r="T1705">
        <v>100000</v>
      </c>
      <c r="U1705">
        <v>3000</v>
      </c>
      <c r="V1705">
        <v>1000</v>
      </c>
      <c r="W1705">
        <v>823</v>
      </c>
      <c r="X1705">
        <v>1</v>
      </c>
      <c r="Y1705">
        <v>8640</v>
      </c>
      <c r="Z1705">
        <f t="shared" si="52"/>
        <v>1</v>
      </c>
      <c r="AA1705">
        <f t="shared" si="53"/>
        <v>823</v>
      </c>
      <c r="AB1705">
        <f>VLOOKUP(E1705,'Territory Map'!$A$2:$B$26,2,FALSE)</f>
        <v>3</v>
      </c>
    </row>
    <row r="1706" spans="1:28" x14ac:dyDescent="0.2">
      <c r="A1706" t="s">
        <v>1735</v>
      </c>
      <c r="B1706">
        <v>3</v>
      </c>
      <c r="C1706" s="1">
        <v>40909</v>
      </c>
      <c r="D1706" s="1">
        <v>41091</v>
      </c>
      <c r="E1706">
        <v>10010</v>
      </c>
      <c r="F1706">
        <v>4</v>
      </c>
      <c r="G1706">
        <v>690</v>
      </c>
      <c r="H1706">
        <v>1953</v>
      </c>
      <c r="I1706" t="s">
        <v>22</v>
      </c>
      <c r="J1706">
        <v>1972</v>
      </c>
      <c r="K1706">
        <v>1</v>
      </c>
      <c r="L1706" t="s">
        <v>14</v>
      </c>
      <c r="M1706" t="s">
        <v>25</v>
      </c>
      <c r="N1706" t="s">
        <v>25</v>
      </c>
      <c r="O1706" t="s">
        <v>25</v>
      </c>
      <c r="P1706">
        <v>125000</v>
      </c>
      <c r="Q1706">
        <v>12500</v>
      </c>
      <c r="R1706">
        <v>62500</v>
      </c>
      <c r="S1706">
        <v>25000</v>
      </c>
      <c r="T1706">
        <v>300000</v>
      </c>
      <c r="U1706">
        <v>5000</v>
      </c>
      <c r="V1706">
        <v>500</v>
      </c>
      <c r="W1706">
        <v>4302</v>
      </c>
      <c r="X1706">
        <v>0</v>
      </c>
      <c r="Y1706">
        <v>0</v>
      </c>
      <c r="Z1706">
        <f t="shared" si="52"/>
        <v>0.5</v>
      </c>
      <c r="AA1706">
        <f t="shared" si="53"/>
        <v>2151</v>
      </c>
      <c r="AB1706">
        <f>VLOOKUP(E1706,'Territory Map'!$A$2:$B$26,2,FALSE)</f>
        <v>7</v>
      </c>
    </row>
    <row r="1707" spans="1:28" x14ac:dyDescent="0.2">
      <c r="A1707" t="s">
        <v>1736</v>
      </c>
      <c r="B1707">
        <v>3</v>
      </c>
      <c r="C1707" s="1">
        <v>40909</v>
      </c>
      <c r="E1707">
        <v>10009</v>
      </c>
      <c r="F1707">
        <v>4</v>
      </c>
      <c r="G1707">
        <v>775</v>
      </c>
      <c r="H1707">
        <v>2006</v>
      </c>
      <c r="I1707" t="s">
        <v>23</v>
      </c>
      <c r="J1707">
        <v>2008</v>
      </c>
      <c r="K1707">
        <v>9</v>
      </c>
      <c r="L1707" t="s">
        <v>14</v>
      </c>
      <c r="M1707" t="s">
        <v>26</v>
      </c>
      <c r="N1707" t="s">
        <v>26</v>
      </c>
      <c r="O1707" t="s">
        <v>25</v>
      </c>
      <c r="P1707">
        <v>300000</v>
      </c>
      <c r="Q1707">
        <v>30000</v>
      </c>
      <c r="R1707">
        <v>150000</v>
      </c>
      <c r="S1707">
        <v>60000</v>
      </c>
      <c r="T1707">
        <v>100000</v>
      </c>
      <c r="U1707">
        <v>3000</v>
      </c>
      <c r="V1707">
        <v>250</v>
      </c>
      <c r="W1707">
        <v>4713</v>
      </c>
      <c r="X1707">
        <v>0</v>
      </c>
      <c r="Y1707">
        <v>0</v>
      </c>
      <c r="Z1707">
        <f t="shared" si="52"/>
        <v>1</v>
      </c>
      <c r="AA1707">
        <f t="shared" si="53"/>
        <v>4713</v>
      </c>
      <c r="AB1707">
        <f>VLOOKUP(E1707,'Territory Map'!$A$2:$B$26,2,FALSE)</f>
        <v>1</v>
      </c>
    </row>
    <row r="1708" spans="1:28" x14ac:dyDescent="0.2">
      <c r="A1708" t="s">
        <v>1737</v>
      </c>
      <c r="B1708">
        <v>3</v>
      </c>
      <c r="C1708" s="1">
        <v>40909</v>
      </c>
      <c r="E1708">
        <v>10001</v>
      </c>
      <c r="F1708">
        <v>4</v>
      </c>
      <c r="G1708">
        <v>897</v>
      </c>
      <c r="H1708">
        <v>1985</v>
      </c>
      <c r="I1708" t="s">
        <v>22</v>
      </c>
      <c r="J1708">
        <v>2003</v>
      </c>
      <c r="K1708">
        <v>1</v>
      </c>
      <c r="L1708" t="s">
        <v>14</v>
      </c>
      <c r="M1708" t="s">
        <v>26</v>
      </c>
      <c r="N1708" t="s">
        <v>25</v>
      </c>
      <c r="O1708" t="s">
        <v>25</v>
      </c>
      <c r="P1708">
        <v>100000</v>
      </c>
      <c r="Q1708">
        <v>10000</v>
      </c>
      <c r="R1708">
        <v>50000</v>
      </c>
      <c r="S1708">
        <v>20000</v>
      </c>
      <c r="T1708">
        <v>500000</v>
      </c>
      <c r="U1708">
        <v>3000</v>
      </c>
      <c r="V1708">
        <v>1000</v>
      </c>
      <c r="W1708">
        <v>1057</v>
      </c>
      <c r="X1708">
        <v>0</v>
      </c>
      <c r="Y1708">
        <v>0</v>
      </c>
      <c r="Z1708">
        <f t="shared" si="52"/>
        <v>1</v>
      </c>
      <c r="AA1708">
        <f t="shared" si="53"/>
        <v>1057</v>
      </c>
      <c r="AB1708">
        <f>VLOOKUP(E1708,'Territory Map'!$A$2:$B$26,2,FALSE)</f>
        <v>6</v>
      </c>
    </row>
    <row r="1709" spans="1:28" x14ac:dyDescent="0.2">
      <c r="A1709" t="s">
        <v>1738</v>
      </c>
      <c r="B1709">
        <v>3</v>
      </c>
      <c r="C1709" s="1">
        <v>40909</v>
      </c>
      <c r="E1709">
        <v>10018</v>
      </c>
      <c r="F1709">
        <v>1</v>
      </c>
      <c r="G1709">
        <v>885</v>
      </c>
      <c r="H1709">
        <v>1970</v>
      </c>
      <c r="I1709" t="s">
        <v>22</v>
      </c>
      <c r="J1709">
        <v>1982</v>
      </c>
      <c r="K1709">
        <v>7</v>
      </c>
      <c r="L1709" t="s">
        <v>14</v>
      </c>
      <c r="M1709" t="s">
        <v>26</v>
      </c>
      <c r="N1709" t="s">
        <v>25</v>
      </c>
      <c r="O1709" t="s">
        <v>25</v>
      </c>
      <c r="P1709">
        <v>60000</v>
      </c>
      <c r="Q1709">
        <v>6000</v>
      </c>
      <c r="R1709">
        <v>30000</v>
      </c>
      <c r="S1709">
        <v>12000</v>
      </c>
      <c r="T1709">
        <v>100000</v>
      </c>
      <c r="U1709">
        <v>5000</v>
      </c>
      <c r="V1709">
        <v>250</v>
      </c>
      <c r="W1709">
        <v>458</v>
      </c>
      <c r="X1709">
        <v>0</v>
      </c>
      <c r="Y1709">
        <v>0</v>
      </c>
      <c r="Z1709">
        <f t="shared" si="52"/>
        <v>1</v>
      </c>
      <c r="AA1709">
        <f t="shared" si="53"/>
        <v>458</v>
      </c>
      <c r="AB1709">
        <f>VLOOKUP(E1709,'Territory Map'!$A$2:$B$26,2,FALSE)</f>
        <v>2</v>
      </c>
    </row>
    <row r="1710" spans="1:28" x14ac:dyDescent="0.2">
      <c r="A1710" t="s">
        <v>1739</v>
      </c>
      <c r="B1710">
        <v>3</v>
      </c>
      <c r="C1710" s="1">
        <v>40909</v>
      </c>
      <c r="E1710">
        <v>10019</v>
      </c>
      <c r="F1710">
        <v>4</v>
      </c>
      <c r="G1710">
        <v>911</v>
      </c>
      <c r="H1710">
        <v>1976</v>
      </c>
      <c r="I1710" t="s">
        <v>23</v>
      </c>
      <c r="J1710">
        <v>2006</v>
      </c>
      <c r="K1710">
        <v>1</v>
      </c>
      <c r="L1710" t="s">
        <v>14</v>
      </c>
      <c r="M1710" t="s">
        <v>26</v>
      </c>
      <c r="N1710" t="s">
        <v>26</v>
      </c>
      <c r="O1710" t="s">
        <v>25</v>
      </c>
      <c r="P1710">
        <v>125000</v>
      </c>
      <c r="Q1710">
        <v>12500</v>
      </c>
      <c r="R1710">
        <v>62500</v>
      </c>
      <c r="S1710">
        <v>25000</v>
      </c>
      <c r="T1710">
        <v>300000</v>
      </c>
      <c r="U1710">
        <v>1000</v>
      </c>
      <c r="V1710">
        <v>250</v>
      </c>
      <c r="W1710">
        <v>889</v>
      </c>
      <c r="X1710">
        <v>0</v>
      </c>
      <c r="Y1710">
        <v>0</v>
      </c>
      <c r="Z1710">
        <f t="shared" si="52"/>
        <v>1</v>
      </c>
      <c r="AA1710">
        <f t="shared" si="53"/>
        <v>889</v>
      </c>
      <c r="AB1710">
        <f>VLOOKUP(E1710,'Territory Map'!$A$2:$B$26,2,FALSE)</f>
        <v>1</v>
      </c>
    </row>
    <row r="1711" spans="1:28" x14ac:dyDescent="0.2">
      <c r="A1711" t="s">
        <v>1740</v>
      </c>
      <c r="B1711">
        <v>3</v>
      </c>
      <c r="C1711" s="1">
        <v>40909</v>
      </c>
      <c r="E1711">
        <v>10013</v>
      </c>
      <c r="F1711">
        <v>2</v>
      </c>
      <c r="G1711">
        <v>755</v>
      </c>
      <c r="H1711">
        <v>2006</v>
      </c>
      <c r="I1711" t="s">
        <v>23</v>
      </c>
      <c r="J1711">
        <v>2006</v>
      </c>
      <c r="K1711">
        <v>1</v>
      </c>
      <c r="L1711" t="s">
        <v>14</v>
      </c>
      <c r="M1711" t="s">
        <v>26</v>
      </c>
      <c r="N1711" t="s">
        <v>25</v>
      </c>
      <c r="O1711" t="s">
        <v>25</v>
      </c>
      <c r="P1711">
        <v>200000</v>
      </c>
      <c r="Q1711">
        <v>20000</v>
      </c>
      <c r="R1711">
        <v>100000</v>
      </c>
      <c r="S1711">
        <v>40000</v>
      </c>
      <c r="T1711">
        <v>300000</v>
      </c>
      <c r="U1711">
        <v>3000</v>
      </c>
      <c r="V1711">
        <v>1000</v>
      </c>
      <c r="W1711">
        <v>1036</v>
      </c>
      <c r="X1711">
        <v>0</v>
      </c>
      <c r="Y1711">
        <v>0</v>
      </c>
      <c r="Z1711">
        <f t="shared" si="52"/>
        <v>1</v>
      </c>
      <c r="AA1711">
        <f t="shared" si="53"/>
        <v>1036</v>
      </c>
      <c r="AB1711">
        <f>VLOOKUP(E1711,'Territory Map'!$A$2:$B$26,2,FALSE)</f>
        <v>2</v>
      </c>
    </row>
    <row r="1712" spans="1:28" x14ac:dyDescent="0.2">
      <c r="A1712" t="s">
        <v>1741</v>
      </c>
      <c r="B1712">
        <v>3</v>
      </c>
      <c r="C1712" s="1">
        <v>40909</v>
      </c>
      <c r="E1712">
        <v>10011</v>
      </c>
      <c r="F1712">
        <v>2</v>
      </c>
      <c r="G1712">
        <v>800</v>
      </c>
      <c r="H1712">
        <v>1998</v>
      </c>
      <c r="I1712" t="s">
        <v>22</v>
      </c>
      <c r="J1712">
        <v>1998</v>
      </c>
      <c r="K1712">
        <v>1</v>
      </c>
      <c r="L1712" t="s">
        <v>14</v>
      </c>
      <c r="M1712" t="s">
        <v>26</v>
      </c>
      <c r="N1712" t="s">
        <v>25</v>
      </c>
      <c r="O1712" t="s">
        <v>25</v>
      </c>
      <c r="P1712">
        <v>100000</v>
      </c>
      <c r="Q1712">
        <v>10000</v>
      </c>
      <c r="R1712">
        <v>50000</v>
      </c>
      <c r="S1712">
        <v>20000</v>
      </c>
      <c r="T1712">
        <v>100000</v>
      </c>
      <c r="U1712">
        <v>1000</v>
      </c>
      <c r="V1712">
        <v>1000</v>
      </c>
      <c r="W1712">
        <v>910</v>
      </c>
      <c r="X1712">
        <v>0</v>
      </c>
      <c r="Y1712">
        <v>0</v>
      </c>
      <c r="Z1712">
        <f t="shared" si="52"/>
        <v>1</v>
      </c>
      <c r="AA1712">
        <f t="shared" si="53"/>
        <v>910</v>
      </c>
      <c r="AB1712">
        <f>VLOOKUP(E1712,'Territory Map'!$A$2:$B$26,2,FALSE)</f>
        <v>6</v>
      </c>
    </row>
    <row r="1713" spans="1:28" x14ac:dyDescent="0.2">
      <c r="A1713" t="s">
        <v>1742</v>
      </c>
      <c r="B1713">
        <v>3</v>
      </c>
      <c r="C1713" s="1">
        <v>40909</v>
      </c>
      <c r="E1713">
        <v>10001</v>
      </c>
      <c r="F1713">
        <v>4</v>
      </c>
      <c r="G1713">
        <v>800</v>
      </c>
      <c r="H1713">
        <v>1952</v>
      </c>
      <c r="I1713" t="s">
        <v>23</v>
      </c>
      <c r="J1713">
        <v>1980</v>
      </c>
      <c r="K1713">
        <v>7</v>
      </c>
      <c r="L1713" t="s">
        <v>16</v>
      </c>
      <c r="M1713" t="s">
        <v>26</v>
      </c>
      <c r="N1713" t="s">
        <v>26</v>
      </c>
      <c r="O1713" t="s">
        <v>25</v>
      </c>
      <c r="P1713">
        <v>200000</v>
      </c>
      <c r="Q1713">
        <v>20000</v>
      </c>
      <c r="R1713">
        <v>100000</v>
      </c>
      <c r="S1713">
        <v>40000</v>
      </c>
      <c r="T1713">
        <v>300000</v>
      </c>
      <c r="U1713">
        <v>1000</v>
      </c>
      <c r="V1713">
        <v>250</v>
      </c>
      <c r="W1713">
        <v>2108</v>
      </c>
      <c r="X1713">
        <v>0</v>
      </c>
      <c r="Y1713">
        <v>0</v>
      </c>
      <c r="Z1713">
        <f t="shared" si="52"/>
        <v>1</v>
      </c>
      <c r="AA1713">
        <f t="shared" si="53"/>
        <v>2108</v>
      </c>
      <c r="AB1713">
        <f>VLOOKUP(E1713,'Territory Map'!$A$2:$B$26,2,FALSE)</f>
        <v>6</v>
      </c>
    </row>
    <row r="1714" spans="1:28" x14ac:dyDescent="0.2">
      <c r="A1714" t="s">
        <v>1743</v>
      </c>
      <c r="B1714">
        <v>3</v>
      </c>
      <c r="C1714" s="1">
        <v>40909</v>
      </c>
      <c r="E1714">
        <v>10015</v>
      </c>
      <c r="F1714">
        <v>4</v>
      </c>
      <c r="G1714">
        <v>532</v>
      </c>
      <c r="H1714">
        <v>1980</v>
      </c>
      <c r="I1714" t="s">
        <v>22</v>
      </c>
      <c r="J1714">
        <v>1993</v>
      </c>
      <c r="K1714">
        <v>1</v>
      </c>
      <c r="L1714" t="s">
        <v>14</v>
      </c>
      <c r="M1714" t="s">
        <v>25</v>
      </c>
      <c r="N1714" t="s">
        <v>25</v>
      </c>
      <c r="O1714" t="s">
        <v>25</v>
      </c>
      <c r="P1714">
        <v>250000</v>
      </c>
      <c r="Q1714">
        <v>25000</v>
      </c>
      <c r="R1714">
        <v>125000</v>
      </c>
      <c r="S1714">
        <v>50000</v>
      </c>
      <c r="T1714">
        <v>300000</v>
      </c>
      <c r="U1714">
        <v>3000</v>
      </c>
      <c r="V1714">
        <v>250</v>
      </c>
      <c r="W1714">
        <v>7783</v>
      </c>
      <c r="X1714">
        <v>0</v>
      </c>
      <c r="Y1714">
        <v>0</v>
      </c>
      <c r="Z1714">
        <f t="shared" si="52"/>
        <v>1</v>
      </c>
      <c r="AA1714">
        <f t="shared" si="53"/>
        <v>7783</v>
      </c>
      <c r="AB1714">
        <f>VLOOKUP(E1714,'Territory Map'!$A$2:$B$26,2,FALSE)</f>
        <v>7</v>
      </c>
    </row>
    <row r="1715" spans="1:28" x14ac:dyDescent="0.2">
      <c r="A1715" t="s">
        <v>1744</v>
      </c>
      <c r="B1715">
        <v>3</v>
      </c>
      <c r="C1715" s="1">
        <v>40909</v>
      </c>
      <c r="E1715">
        <v>10025</v>
      </c>
      <c r="F1715">
        <v>1</v>
      </c>
      <c r="G1715">
        <v>728</v>
      </c>
      <c r="H1715">
        <v>1961</v>
      </c>
      <c r="I1715" t="s">
        <v>22</v>
      </c>
      <c r="J1715">
        <v>1979</v>
      </c>
      <c r="K1715">
        <v>1</v>
      </c>
      <c r="L1715" t="s">
        <v>15</v>
      </c>
      <c r="M1715" t="s">
        <v>26</v>
      </c>
      <c r="N1715" t="s">
        <v>26</v>
      </c>
      <c r="O1715" t="s">
        <v>25</v>
      </c>
      <c r="P1715">
        <v>50000</v>
      </c>
      <c r="Q1715">
        <v>5000</v>
      </c>
      <c r="R1715">
        <v>35000</v>
      </c>
      <c r="S1715">
        <v>10000</v>
      </c>
      <c r="T1715">
        <v>500000</v>
      </c>
      <c r="U1715">
        <v>3000</v>
      </c>
      <c r="V1715">
        <v>1000</v>
      </c>
      <c r="W1715">
        <v>723</v>
      </c>
      <c r="X1715">
        <v>0</v>
      </c>
      <c r="Y1715">
        <v>0</v>
      </c>
      <c r="Z1715">
        <f t="shared" si="52"/>
        <v>1</v>
      </c>
      <c r="AA1715">
        <f t="shared" si="53"/>
        <v>723</v>
      </c>
      <c r="AB1715">
        <f>VLOOKUP(E1715,'Territory Map'!$A$2:$B$26,2,FALSE)</f>
        <v>7</v>
      </c>
    </row>
    <row r="1716" spans="1:28" x14ac:dyDescent="0.2">
      <c r="A1716" t="s">
        <v>1745</v>
      </c>
      <c r="B1716">
        <v>3</v>
      </c>
      <c r="C1716" s="1">
        <v>40909</v>
      </c>
      <c r="E1716">
        <v>10024</v>
      </c>
      <c r="F1716">
        <v>4</v>
      </c>
      <c r="G1716">
        <v>653</v>
      </c>
      <c r="H1716">
        <v>1980</v>
      </c>
      <c r="I1716" t="s">
        <v>23</v>
      </c>
      <c r="J1716">
        <v>2006</v>
      </c>
      <c r="K1716">
        <v>1</v>
      </c>
      <c r="L1716" t="s">
        <v>14</v>
      </c>
      <c r="M1716" t="s">
        <v>26</v>
      </c>
      <c r="N1716" t="s">
        <v>25</v>
      </c>
      <c r="O1716" t="s">
        <v>25</v>
      </c>
      <c r="P1716">
        <v>300000</v>
      </c>
      <c r="Q1716">
        <v>30000</v>
      </c>
      <c r="R1716">
        <v>150000</v>
      </c>
      <c r="S1716">
        <v>60000</v>
      </c>
      <c r="T1716">
        <v>100000</v>
      </c>
      <c r="U1716">
        <v>5000</v>
      </c>
      <c r="V1716">
        <v>500</v>
      </c>
      <c r="W1716">
        <v>3438</v>
      </c>
      <c r="X1716">
        <v>0</v>
      </c>
      <c r="Y1716">
        <v>0</v>
      </c>
      <c r="Z1716">
        <f t="shared" si="52"/>
        <v>1</v>
      </c>
      <c r="AA1716">
        <f t="shared" si="53"/>
        <v>3438</v>
      </c>
      <c r="AB1716">
        <f>VLOOKUP(E1716,'Territory Map'!$A$2:$B$26,2,FALSE)</f>
        <v>4</v>
      </c>
    </row>
    <row r="1717" spans="1:28" x14ac:dyDescent="0.2">
      <c r="A1717" t="s">
        <v>1746</v>
      </c>
      <c r="B1717">
        <v>3</v>
      </c>
      <c r="C1717" s="1">
        <v>40909</v>
      </c>
      <c r="D1717" s="1">
        <v>41091</v>
      </c>
      <c r="E1717">
        <v>10011</v>
      </c>
      <c r="F1717">
        <v>5</v>
      </c>
      <c r="G1717">
        <v>898</v>
      </c>
      <c r="H1717">
        <v>1956</v>
      </c>
      <c r="I1717" t="s">
        <v>22</v>
      </c>
      <c r="J1717">
        <v>2011</v>
      </c>
      <c r="K1717">
        <v>7</v>
      </c>
      <c r="L1717" t="s">
        <v>14</v>
      </c>
      <c r="M1717" t="s">
        <v>26</v>
      </c>
      <c r="N1717" t="s">
        <v>26</v>
      </c>
      <c r="O1717" t="s">
        <v>25</v>
      </c>
      <c r="P1717">
        <v>80000</v>
      </c>
      <c r="Q1717">
        <v>8000</v>
      </c>
      <c r="R1717">
        <v>56000</v>
      </c>
      <c r="S1717">
        <v>16000</v>
      </c>
      <c r="T1717">
        <v>300000</v>
      </c>
      <c r="U1717">
        <v>3000</v>
      </c>
      <c r="V1717">
        <v>1000</v>
      </c>
      <c r="W1717">
        <v>1324</v>
      </c>
      <c r="X1717">
        <v>0</v>
      </c>
      <c r="Y1717">
        <v>0</v>
      </c>
      <c r="Z1717">
        <f t="shared" si="52"/>
        <v>0.5</v>
      </c>
      <c r="AA1717">
        <f t="shared" si="53"/>
        <v>662</v>
      </c>
      <c r="AB1717">
        <f>VLOOKUP(E1717,'Territory Map'!$A$2:$B$26,2,FALSE)</f>
        <v>6</v>
      </c>
    </row>
    <row r="1718" spans="1:28" x14ac:dyDescent="0.2">
      <c r="A1718" t="s">
        <v>1747</v>
      </c>
      <c r="B1718">
        <v>3</v>
      </c>
      <c r="C1718" s="1">
        <v>40909</v>
      </c>
      <c r="E1718">
        <v>10015</v>
      </c>
      <c r="F1718">
        <v>3</v>
      </c>
      <c r="G1718">
        <v>759</v>
      </c>
      <c r="H1718">
        <v>1978</v>
      </c>
      <c r="I1718" t="s">
        <v>22</v>
      </c>
      <c r="J1718">
        <v>1978</v>
      </c>
      <c r="K1718">
        <v>1</v>
      </c>
      <c r="L1718" t="s">
        <v>14</v>
      </c>
      <c r="M1718" t="s">
        <v>26</v>
      </c>
      <c r="N1718" t="s">
        <v>25</v>
      </c>
      <c r="O1718" t="s">
        <v>25</v>
      </c>
      <c r="P1718">
        <v>200000</v>
      </c>
      <c r="Q1718">
        <v>20000</v>
      </c>
      <c r="R1718">
        <v>100000</v>
      </c>
      <c r="S1718">
        <v>40000</v>
      </c>
      <c r="T1718">
        <v>100000</v>
      </c>
      <c r="U1718">
        <v>3000</v>
      </c>
      <c r="V1718">
        <v>250</v>
      </c>
      <c r="W1718">
        <v>4256</v>
      </c>
      <c r="X1718">
        <v>0</v>
      </c>
      <c r="Y1718">
        <v>0</v>
      </c>
      <c r="Z1718">
        <f t="shared" si="52"/>
        <v>1</v>
      </c>
      <c r="AA1718">
        <f t="shared" si="53"/>
        <v>4256</v>
      </c>
      <c r="AB1718">
        <f>VLOOKUP(E1718,'Territory Map'!$A$2:$B$26,2,FALSE)</f>
        <v>7</v>
      </c>
    </row>
    <row r="1719" spans="1:28" x14ac:dyDescent="0.2">
      <c r="A1719" t="s">
        <v>1748</v>
      </c>
      <c r="B1719">
        <v>3</v>
      </c>
      <c r="C1719" s="1">
        <v>40909</v>
      </c>
      <c r="E1719">
        <v>10023</v>
      </c>
      <c r="F1719">
        <v>2</v>
      </c>
      <c r="G1719">
        <v>850</v>
      </c>
      <c r="H1719">
        <v>1978</v>
      </c>
      <c r="I1719" t="s">
        <v>22</v>
      </c>
      <c r="J1719">
        <v>2005</v>
      </c>
      <c r="K1719">
        <v>7</v>
      </c>
      <c r="L1719" t="s">
        <v>16</v>
      </c>
      <c r="M1719" t="s">
        <v>26</v>
      </c>
      <c r="N1719" t="s">
        <v>25</v>
      </c>
      <c r="O1719" t="s">
        <v>25</v>
      </c>
      <c r="P1719">
        <v>50000</v>
      </c>
      <c r="Q1719">
        <v>5000</v>
      </c>
      <c r="R1719">
        <v>25000</v>
      </c>
      <c r="S1719">
        <v>10000</v>
      </c>
      <c r="T1719">
        <v>100000</v>
      </c>
      <c r="U1719">
        <v>1000</v>
      </c>
      <c r="V1719">
        <v>500</v>
      </c>
      <c r="W1719">
        <v>233</v>
      </c>
      <c r="X1719">
        <v>0</v>
      </c>
      <c r="Y1719">
        <v>0</v>
      </c>
      <c r="Z1719">
        <f t="shared" si="52"/>
        <v>1</v>
      </c>
      <c r="AA1719">
        <f t="shared" si="53"/>
        <v>233</v>
      </c>
      <c r="AB1719">
        <f>VLOOKUP(E1719,'Territory Map'!$A$2:$B$26,2,FALSE)</f>
        <v>4</v>
      </c>
    </row>
    <row r="1720" spans="1:28" x14ac:dyDescent="0.2">
      <c r="A1720" t="s">
        <v>1749</v>
      </c>
      <c r="B1720">
        <v>3</v>
      </c>
      <c r="C1720" s="1">
        <v>40909</v>
      </c>
      <c r="E1720">
        <v>10024</v>
      </c>
      <c r="F1720">
        <v>4</v>
      </c>
      <c r="G1720">
        <v>895</v>
      </c>
      <c r="H1720">
        <v>1970</v>
      </c>
      <c r="I1720" t="s">
        <v>22</v>
      </c>
      <c r="J1720">
        <v>1989</v>
      </c>
      <c r="K1720">
        <v>1</v>
      </c>
      <c r="L1720" t="s">
        <v>14</v>
      </c>
      <c r="M1720" t="s">
        <v>26</v>
      </c>
      <c r="N1720" t="s">
        <v>25</v>
      </c>
      <c r="O1720" t="s">
        <v>25</v>
      </c>
      <c r="P1720">
        <v>125000</v>
      </c>
      <c r="Q1720">
        <v>12500</v>
      </c>
      <c r="R1720">
        <v>62500</v>
      </c>
      <c r="S1720">
        <v>25000</v>
      </c>
      <c r="T1720">
        <v>500000</v>
      </c>
      <c r="U1720">
        <v>5000</v>
      </c>
      <c r="V1720">
        <v>1000</v>
      </c>
      <c r="W1720">
        <v>921</v>
      </c>
      <c r="X1720">
        <v>0</v>
      </c>
      <c r="Y1720">
        <v>0</v>
      </c>
      <c r="Z1720">
        <f t="shared" si="52"/>
        <v>1</v>
      </c>
      <c r="AA1720">
        <f t="shared" si="53"/>
        <v>921</v>
      </c>
      <c r="AB1720">
        <f>VLOOKUP(E1720,'Territory Map'!$A$2:$B$26,2,FALSE)</f>
        <v>4</v>
      </c>
    </row>
    <row r="1721" spans="1:28" x14ac:dyDescent="0.2">
      <c r="A1721" t="s">
        <v>1750</v>
      </c>
      <c r="B1721">
        <v>3</v>
      </c>
      <c r="C1721" s="1">
        <v>40909</v>
      </c>
      <c r="E1721">
        <v>10014</v>
      </c>
      <c r="F1721">
        <v>1</v>
      </c>
      <c r="G1721">
        <v>800</v>
      </c>
      <c r="H1721">
        <v>2010</v>
      </c>
      <c r="I1721" t="s">
        <v>23</v>
      </c>
      <c r="J1721">
        <v>2010</v>
      </c>
      <c r="K1721">
        <v>1</v>
      </c>
      <c r="L1721" t="s">
        <v>14</v>
      </c>
      <c r="M1721" t="s">
        <v>25</v>
      </c>
      <c r="N1721" t="s">
        <v>25</v>
      </c>
      <c r="O1721" t="s">
        <v>25</v>
      </c>
      <c r="P1721">
        <v>300000</v>
      </c>
      <c r="Q1721">
        <v>30000</v>
      </c>
      <c r="R1721">
        <v>180000</v>
      </c>
      <c r="S1721">
        <v>60000</v>
      </c>
      <c r="T1721">
        <v>300000</v>
      </c>
      <c r="U1721">
        <v>3000</v>
      </c>
      <c r="V1721">
        <v>250</v>
      </c>
      <c r="W1721">
        <v>1559</v>
      </c>
      <c r="X1721">
        <v>0</v>
      </c>
      <c r="Y1721">
        <v>0</v>
      </c>
      <c r="Z1721">
        <f t="shared" si="52"/>
        <v>1</v>
      </c>
      <c r="AA1721">
        <f t="shared" si="53"/>
        <v>1559</v>
      </c>
      <c r="AB1721">
        <f>VLOOKUP(E1721,'Territory Map'!$A$2:$B$26,2,FALSE)</f>
        <v>1</v>
      </c>
    </row>
    <row r="1722" spans="1:28" x14ac:dyDescent="0.2">
      <c r="A1722" t="s">
        <v>1751</v>
      </c>
      <c r="B1722">
        <v>3</v>
      </c>
      <c r="C1722" s="1">
        <v>40909</v>
      </c>
      <c r="E1722">
        <v>10012</v>
      </c>
      <c r="F1722">
        <v>2</v>
      </c>
      <c r="G1722">
        <v>678</v>
      </c>
      <c r="H1722">
        <v>1967</v>
      </c>
      <c r="I1722" t="s">
        <v>22</v>
      </c>
      <c r="J1722">
        <v>1967</v>
      </c>
      <c r="K1722">
        <v>1</v>
      </c>
      <c r="L1722" t="s">
        <v>14</v>
      </c>
      <c r="M1722" t="s">
        <v>26</v>
      </c>
      <c r="N1722" t="s">
        <v>25</v>
      </c>
      <c r="O1722" t="s">
        <v>25</v>
      </c>
      <c r="P1722">
        <v>150000</v>
      </c>
      <c r="Q1722">
        <v>15000</v>
      </c>
      <c r="R1722">
        <v>75000</v>
      </c>
      <c r="S1722">
        <v>30000</v>
      </c>
      <c r="T1722">
        <v>100000</v>
      </c>
      <c r="U1722">
        <v>1000</v>
      </c>
      <c r="V1722">
        <v>250</v>
      </c>
      <c r="W1722">
        <v>2621</v>
      </c>
      <c r="X1722">
        <v>0</v>
      </c>
      <c r="Y1722">
        <v>0</v>
      </c>
      <c r="Z1722">
        <f t="shared" si="52"/>
        <v>1</v>
      </c>
      <c r="AA1722">
        <f t="shared" si="53"/>
        <v>2621</v>
      </c>
      <c r="AB1722">
        <f>VLOOKUP(E1722,'Territory Map'!$A$2:$B$26,2,FALSE)</f>
        <v>3</v>
      </c>
    </row>
    <row r="1723" spans="1:28" x14ac:dyDescent="0.2">
      <c r="A1723" t="s">
        <v>1752</v>
      </c>
      <c r="B1723">
        <v>3</v>
      </c>
      <c r="C1723" s="1">
        <v>40909</v>
      </c>
      <c r="E1723">
        <v>10016</v>
      </c>
      <c r="F1723">
        <v>2</v>
      </c>
      <c r="G1723">
        <v>800</v>
      </c>
      <c r="H1723">
        <v>1974</v>
      </c>
      <c r="I1723" t="s">
        <v>22</v>
      </c>
      <c r="J1723">
        <v>1991</v>
      </c>
      <c r="K1723">
        <v>1</v>
      </c>
      <c r="L1723" t="s">
        <v>15</v>
      </c>
      <c r="M1723" t="s">
        <v>26</v>
      </c>
      <c r="N1723" t="s">
        <v>25</v>
      </c>
      <c r="O1723" t="s">
        <v>25</v>
      </c>
      <c r="P1723">
        <v>90000</v>
      </c>
      <c r="Q1723">
        <v>9000</v>
      </c>
      <c r="R1723">
        <v>45000</v>
      </c>
      <c r="S1723">
        <v>18000</v>
      </c>
      <c r="T1723">
        <v>300000</v>
      </c>
      <c r="U1723">
        <v>3000</v>
      </c>
      <c r="V1723">
        <v>500</v>
      </c>
      <c r="W1723">
        <v>1042</v>
      </c>
      <c r="X1723">
        <v>0</v>
      </c>
      <c r="Y1723">
        <v>0</v>
      </c>
      <c r="Z1723">
        <f t="shared" si="52"/>
        <v>1</v>
      </c>
      <c r="AA1723">
        <f t="shared" si="53"/>
        <v>1042</v>
      </c>
      <c r="AB1723">
        <f>VLOOKUP(E1723,'Territory Map'!$A$2:$B$26,2,FALSE)</f>
        <v>6</v>
      </c>
    </row>
    <row r="1724" spans="1:28" x14ac:dyDescent="0.2">
      <c r="A1724" t="s">
        <v>1753</v>
      </c>
      <c r="B1724">
        <v>3</v>
      </c>
      <c r="C1724" s="1">
        <v>40909</v>
      </c>
      <c r="E1724">
        <v>10023</v>
      </c>
      <c r="F1724">
        <v>4</v>
      </c>
      <c r="G1724">
        <v>671</v>
      </c>
      <c r="H1724">
        <v>1955</v>
      </c>
      <c r="I1724" t="s">
        <v>22</v>
      </c>
      <c r="J1724">
        <v>1976</v>
      </c>
      <c r="K1724">
        <v>1</v>
      </c>
      <c r="L1724" t="s">
        <v>16</v>
      </c>
      <c r="M1724" t="s">
        <v>26</v>
      </c>
      <c r="N1724" t="s">
        <v>25</v>
      </c>
      <c r="O1724" t="s">
        <v>25</v>
      </c>
      <c r="P1724">
        <v>150000</v>
      </c>
      <c r="Q1724">
        <v>15000</v>
      </c>
      <c r="R1724">
        <v>75000</v>
      </c>
      <c r="S1724">
        <v>30000</v>
      </c>
      <c r="T1724">
        <v>500000</v>
      </c>
      <c r="U1724">
        <v>1000</v>
      </c>
      <c r="V1724">
        <v>1000</v>
      </c>
      <c r="W1724">
        <v>1569</v>
      </c>
      <c r="X1724">
        <v>0</v>
      </c>
      <c r="Y1724">
        <v>0</v>
      </c>
      <c r="Z1724">
        <f t="shared" si="52"/>
        <v>1</v>
      </c>
      <c r="AA1724">
        <f t="shared" si="53"/>
        <v>1569</v>
      </c>
      <c r="AB1724">
        <f>VLOOKUP(E1724,'Territory Map'!$A$2:$B$26,2,FALSE)</f>
        <v>4</v>
      </c>
    </row>
    <row r="1725" spans="1:28" x14ac:dyDescent="0.2">
      <c r="A1725" t="s">
        <v>1754</v>
      </c>
      <c r="B1725">
        <v>3</v>
      </c>
      <c r="C1725" s="1">
        <v>40909</v>
      </c>
      <c r="E1725">
        <v>10003</v>
      </c>
      <c r="F1725">
        <v>2</v>
      </c>
      <c r="G1725">
        <v>650</v>
      </c>
      <c r="H1725">
        <v>1963</v>
      </c>
      <c r="I1725" t="s">
        <v>22</v>
      </c>
      <c r="J1725">
        <v>1990</v>
      </c>
      <c r="K1725">
        <v>1</v>
      </c>
      <c r="L1725" t="s">
        <v>14</v>
      </c>
      <c r="M1725" t="s">
        <v>26</v>
      </c>
      <c r="N1725" t="s">
        <v>25</v>
      </c>
      <c r="O1725" t="s">
        <v>25</v>
      </c>
      <c r="P1725">
        <v>70000</v>
      </c>
      <c r="Q1725">
        <v>7000</v>
      </c>
      <c r="R1725">
        <v>35000</v>
      </c>
      <c r="S1725">
        <v>14000</v>
      </c>
      <c r="T1725">
        <v>500000</v>
      </c>
      <c r="U1725">
        <v>3000</v>
      </c>
      <c r="V1725">
        <v>500</v>
      </c>
      <c r="W1725">
        <v>1360</v>
      </c>
      <c r="X1725">
        <v>0</v>
      </c>
      <c r="Y1725">
        <v>0</v>
      </c>
      <c r="Z1725">
        <f t="shared" si="52"/>
        <v>1</v>
      </c>
      <c r="AA1725">
        <f t="shared" si="53"/>
        <v>1360</v>
      </c>
      <c r="AB1725">
        <f>VLOOKUP(E1725,'Territory Map'!$A$2:$B$26,2,FALSE)</f>
        <v>5</v>
      </c>
    </row>
    <row r="1726" spans="1:28" x14ac:dyDescent="0.2">
      <c r="A1726" t="s">
        <v>1755</v>
      </c>
      <c r="B1726">
        <v>3</v>
      </c>
      <c r="C1726" s="1">
        <v>40909</v>
      </c>
      <c r="E1726">
        <v>10013</v>
      </c>
      <c r="F1726">
        <v>4</v>
      </c>
      <c r="G1726">
        <v>650</v>
      </c>
      <c r="H1726">
        <v>2005</v>
      </c>
      <c r="I1726" t="s">
        <v>23</v>
      </c>
      <c r="J1726">
        <v>2007</v>
      </c>
      <c r="K1726">
        <v>1</v>
      </c>
      <c r="L1726" t="s">
        <v>14</v>
      </c>
      <c r="M1726" t="s">
        <v>26</v>
      </c>
      <c r="N1726" t="s">
        <v>25</v>
      </c>
      <c r="O1726" t="s">
        <v>25</v>
      </c>
      <c r="P1726">
        <v>150000</v>
      </c>
      <c r="Q1726">
        <v>15000</v>
      </c>
      <c r="R1726">
        <v>75000</v>
      </c>
      <c r="S1726">
        <v>30000</v>
      </c>
      <c r="T1726">
        <v>100000</v>
      </c>
      <c r="U1726">
        <v>3000</v>
      </c>
      <c r="V1726">
        <v>250</v>
      </c>
      <c r="W1726">
        <v>1568</v>
      </c>
      <c r="X1726">
        <v>0</v>
      </c>
      <c r="Y1726">
        <v>0</v>
      </c>
      <c r="Z1726">
        <f t="shared" si="52"/>
        <v>1</v>
      </c>
      <c r="AA1726">
        <f t="shared" si="53"/>
        <v>1568</v>
      </c>
      <c r="AB1726">
        <f>VLOOKUP(E1726,'Territory Map'!$A$2:$B$26,2,FALSE)</f>
        <v>2</v>
      </c>
    </row>
    <row r="1727" spans="1:28" x14ac:dyDescent="0.2">
      <c r="A1727" t="s">
        <v>1756</v>
      </c>
      <c r="B1727">
        <v>3</v>
      </c>
      <c r="C1727" s="1">
        <v>40909</v>
      </c>
      <c r="E1727">
        <v>10012</v>
      </c>
      <c r="F1727">
        <v>4</v>
      </c>
      <c r="G1727">
        <v>729</v>
      </c>
      <c r="H1727">
        <v>1997</v>
      </c>
      <c r="I1727" t="s">
        <v>22</v>
      </c>
      <c r="J1727">
        <v>2001</v>
      </c>
      <c r="K1727">
        <v>1</v>
      </c>
      <c r="L1727" t="s">
        <v>14</v>
      </c>
      <c r="M1727" t="s">
        <v>26</v>
      </c>
      <c r="N1727" t="s">
        <v>25</v>
      </c>
      <c r="O1727" t="s">
        <v>25</v>
      </c>
      <c r="P1727">
        <v>90000</v>
      </c>
      <c r="Q1727">
        <v>9000</v>
      </c>
      <c r="R1727">
        <v>54000</v>
      </c>
      <c r="S1727">
        <v>18000</v>
      </c>
      <c r="T1727">
        <v>100000</v>
      </c>
      <c r="U1727">
        <v>1000</v>
      </c>
      <c r="V1727">
        <v>250</v>
      </c>
      <c r="W1727">
        <v>1333</v>
      </c>
      <c r="X1727">
        <v>0</v>
      </c>
      <c r="Y1727">
        <v>0</v>
      </c>
      <c r="Z1727">
        <f t="shared" si="52"/>
        <v>1</v>
      </c>
      <c r="AA1727">
        <f t="shared" si="53"/>
        <v>1333</v>
      </c>
      <c r="AB1727">
        <f>VLOOKUP(E1727,'Territory Map'!$A$2:$B$26,2,FALSE)</f>
        <v>3</v>
      </c>
    </row>
    <row r="1728" spans="1:28" x14ac:dyDescent="0.2">
      <c r="A1728" t="s">
        <v>1757</v>
      </c>
      <c r="B1728">
        <v>3</v>
      </c>
      <c r="C1728" s="1">
        <v>40909</v>
      </c>
      <c r="D1728" s="1">
        <v>41091</v>
      </c>
      <c r="E1728">
        <v>10008</v>
      </c>
      <c r="F1728">
        <v>2</v>
      </c>
      <c r="G1728">
        <v>900</v>
      </c>
      <c r="H1728">
        <v>1954</v>
      </c>
      <c r="I1728" t="s">
        <v>24</v>
      </c>
      <c r="J1728">
        <v>2000</v>
      </c>
      <c r="K1728">
        <v>1</v>
      </c>
      <c r="L1728" t="s">
        <v>14</v>
      </c>
      <c r="M1728" t="s">
        <v>25</v>
      </c>
      <c r="N1728" t="s">
        <v>25</v>
      </c>
      <c r="O1728" t="s">
        <v>25</v>
      </c>
      <c r="P1728">
        <v>50000</v>
      </c>
      <c r="Q1728">
        <v>5000</v>
      </c>
      <c r="R1728">
        <v>25000</v>
      </c>
      <c r="S1728">
        <v>10000</v>
      </c>
      <c r="T1728">
        <v>100000</v>
      </c>
      <c r="U1728">
        <v>3000</v>
      </c>
      <c r="V1728">
        <v>500</v>
      </c>
      <c r="W1728">
        <v>493</v>
      </c>
      <c r="X1728">
        <v>0</v>
      </c>
      <c r="Y1728">
        <v>0</v>
      </c>
      <c r="Z1728">
        <f t="shared" si="52"/>
        <v>0.5</v>
      </c>
      <c r="AA1728">
        <f t="shared" si="53"/>
        <v>246.5</v>
      </c>
      <c r="AB1728">
        <f>VLOOKUP(E1728,'Territory Map'!$A$2:$B$26,2,FALSE)</f>
        <v>1</v>
      </c>
    </row>
    <row r="1729" spans="1:28" x14ac:dyDescent="0.2">
      <c r="A1729" t="s">
        <v>1758</v>
      </c>
      <c r="B1729">
        <v>3</v>
      </c>
      <c r="C1729" s="1">
        <v>40909</v>
      </c>
      <c r="D1729" s="1">
        <v>41091</v>
      </c>
      <c r="E1729">
        <v>10008</v>
      </c>
      <c r="F1729">
        <v>2</v>
      </c>
      <c r="G1729">
        <v>800</v>
      </c>
      <c r="H1729">
        <v>1956</v>
      </c>
      <c r="I1729" t="s">
        <v>23</v>
      </c>
      <c r="J1729">
        <v>1970</v>
      </c>
      <c r="K1729">
        <v>7</v>
      </c>
      <c r="L1729" t="s">
        <v>14</v>
      </c>
      <c r="M1729" t="s">
        <v>25</v>
      </c>
      <c r="N1729" t="s">
        <v>25</v>
      </c>
      <c r="O1729" t="s">
        <v>25</v>
      </c>
      <c r="P1729">
        <v>200000</v>
      </c>
      <c r="Q1729">
        <v>20000</v>
      </c>
      <c r="R1729">
        <v>100000</v>
      </c>
      <c r="S1729">
        <v>40000</v>
      </c>
      <c r="T1729">
        <v>500000</v>
      </c>
      <c r="U1729">
        <v>3000</v>
      </c>
      <c r="V1729">
        <v>500</v>
      </c>
      <c r="W1729">
        <v>2083</v>
      </c>
      <c r="X1729">
        <v>0</v>
      </c>
      <c r="Y1729">
        <v>0</v>
      </c>
      <c r="Z1729">
        <f t="shared" si="52"/>
        <v>0.5</v>
      </c>
      <c r="AA1729">
        <f t="shared" si="53"/>
        <v>1041.5</v>
      </c>
      <c r="AB1729">
        <f>VLOOKUP(E1729,'Territory Map'!$A$2:$B$26,2,FALSE)</f>
        <v>1</v>
      </c>
    </row>
    <row r="1730" spans="1:28" x14ac:dyDescent="0.2">
      <c r="A1730" t="s">
        <v>1759</v>
      </c>
      <c r="B1730">
        <v>3</v>
      </c>
      <c r="C1730" s="1">
        <v>40909</v>
      </c>
      <c r="E1730">
        <v>10008</v>
      </c>
      <c r="F1730">
        <v>2</v>
      </c>
      <c r="G1730">
        <v>800</v>
      </c>
      <c r="H1730">
        <v>1983</v>
      </c>
      <c r="I1730" t="s">
        <v>23</v>
      </c>
      <c r="J1730">
        <v>1983</v>
      </c>
      <c r="K1730">
        <v>1</v>
      </c>
      <c r="L1730" t="s">
        <v>14</v>
      </c>
      <c r="M1730" t="s">
        <v>26</v>
      </c>
      <c r="N1730" t="s">
        <v>26</v>
      </c>
      <c r="O1730" t="s">
        <v>25</v>
      </c>
      <c r="P1730">
        <v>90000</v>
      </c>
      <c r="Q1730">
        <v>9000</v>
      </c>
      <c r="R1730">
        <v>45000</v>
      </c>
      <c r="S1730">
        <v>18000</v>
      </c>
      <c r="T1730">
        <v>500000</v>
      </c>
      <c r="U1730">
        <v>1000</v>
      </c>
      <c r="V1730">
        <v>500</v>
      </c>
      <c r="W1730">
        <v>813</v>
      </c>
      <c r="X1730">
        <v>0</v>
      </c>
      <c r="Y1730">
        <v>0</v>
      </c>
      <c r="Z1730">
        <f t="shared" si="52"/>
        <v>1</v>
      </c>
      <c r="AA1730">
        <f t="shared" si="53"/>
        <v>813</v>
      </c>
      <c r="AB1730">
        <f>VLOOKUP(E1730,'Territory Map'!$A$2:$B$26,2,FALSE)</f>
        <v>1</v>
      </c>
    </row>
    <row r="1731" spans="1:28" x14ac:dyDescent="0.2">
      <c r="A1731" t="s">
        <v>1760</v>
      </c>
      <c r="B1731">
        <v>3</v>
      </c>
      <c r="C1731" s="1">
        <v>40909</v>
      </c>
      <c r="E1731">
        <v>10017</v>
      </c>
      <c r="F1731">
        <v>3</v>
      </c>
      <c r="G1731">
        <v>800</v>
      </c>
      <c r="H1731">
        <v>1962</v>
      </c>
      <c r="I1731" t="s">
        <v>22</v>
      </c>
      <c r="J1731">
        <v>1963</v>
      </c>
      <c r="K1731">
        <v>9</v>
      </c>
      <c r="L1731" t="s">
        <v>14</v>
      </c>
      <c r="M1731" t="s">
        <v>26</v>
      </c>
      <c r="N1731" t="s">
        <v>25</v>
      </c>
      <c r="O1731" t="s">
        <v>25</v>
      </c>
      <c r="P1731">
        <v>300000</v>
      </c>
      <c r="Q1731">
        <v>30000</v>
      </c>
      <c r="R1731">
        <v>150000</v>
      </c>
      <c r="S1731">
        <v>60000</v>
      </c>
      <c r="T1731">
        <v>500000</v>
      </c>
      <c r="U1731">
        <v>5000</v>
      </c>
      <c r="V1731">
        <v>250</v>
      </c>
      <c r="W1731">
        <v>4223</v>
      </c>
      <c r="X1731">
        <v>0</v>
      </c>
      <c r="Y1731">
        <v>0</v>
      </c>
      <c r="Z1731">
        <f t="shared" ref="Z1731:Z1794" si="54">IF(ISBLANK(D1731),1,0.5)</f>
        <v>1</v>
      </c>
      <c r="AA1731">
        <f t="shared" ref="AA1731:AA1794" si="55">Z1731*W1731</f>
        <v>4223</v>
      </c>
      <c r="AB1731">
        <f>VLOOKUP(E1731,'Territory Map'!$A$2:$B$26,2,FALSE)</f>
        <v>3</v>
      </c>
    </row>
    <row r="1732" spans="1:28" x14ac:dyDescent="0.2">
      <c r="A1732" t="s">
        <v>1761</v>
      </c>
      <c r="B1732">
        <v>3</v>
      </c>
      <c r="C1732" s="1">
        <v>40909</v>
      </c>
      <c r="E1732">
        <v>10023</v>
      </c>
      <c r="F1732">
        <v>3</v>
      </c>
      <c r="G1732">
        <v>813</v>
      </c>
      <c r="H1732">
        <v>1994</v>
      </c>
      <c r="I1732" t="s">
        <v>22</v>
      </c>
      <c r="J1732">
        <v>2008</v>
      </c>
      <c r="K1732">
        <v>1</v>
      </c>
      <c r="L1732" t="s">
        <v>15</v>
      </c>
      <c r="M1732" t="s">
        <v>26</v>
      </c>
      <c r="N1732" t="s">
        <v>25</v>
      </c>
      <c r="O1732" t="s">
        <v>25</v>
      </c>
      <c r="P1732">
        <v>150000</v>
      </c>
      <c r="Q1732">
        <v>15000</v>
      </c>
      <c r="R1732">
        <v>75000</v>
      </c>
      <c r="S1732">
        <v>30000</v>
      </c>
      <c r="T1732">
        <v>300000</v>
      </c>
      <c r="U1732">
        <v>3000</v>
      </c>
      <c r="V1732">
        <v>500</v>
      </c>
      <c r="W1732">
        <v>769</v>
      </c>
      <c r="X1732">
        <v>0</v>
      </c>
      <c r="Y1732">
        <v>0</v>
      </c>
      <c r="Z1732">
        <f t="shared" si="54"/>
        <v>1</v>
      </c>
      <c r="AA1732">
        <f t="shared" si="55"/>
        <v>769</v>
      </c>
      <c r="AB1732">
        <f>VLOOKUP(E1732,'Territory Map'!$A$2:$B$26,2,FALSE)</f>
        <v>4</v>
      </c>
    </row>
    <row r="1733" spans="1:28" x14ac:dyDescent="0.2">
      <c r="A1733" t="s">
        <v>1762</v>
      </c>
      <c r="B1733">
        <v>3</v>
      </c>
      <c r="C1733" s="1">
        <v>40909</v>
      </c>
      <c r="E1733">
        <v>10025</v>
      </c>
      <c r="F1733">
        <v>4</v>
      </c>
      <c r="G1733">
        <v>780</v>
      </c>
      <c r="H1733">
        <v>1951</v>
      </c>
      <c r="I1733" t="s">
        <v>22</v>
      </c>
      <c r="J1733">
        <v>1975</v>
      </c>
      <c r="K1733">
        <v>1</v>
      </c>
      <c r="L1733" t="s">
        <v>14</v>
      </c>
      <c r="M1733" t="s">
        <v>26</v>
      </c>
      <c r="N1733" t="s">
        <v>25</v>
      </c>
      <c r="O1733" t="s">
        <v>25</v>
      </c>
      <c r="P1733">
        <v>125000</v>
      </c>
      <c r="Q1733">
        <v>12500</v>
      </c>
      <c r="R1733">
        <v>62500</v>
      </c>
      <c r="S1733">
        <v>25000</v>
      </c>
      <c r="T1733">
        <v>300000</v>
      </c>
      <c r="U1733">
        <v>5000</v>
      </c>
      <c r="V1733">
        <v>1000</v>
      </c>
      <c r="W1733">
        <v>2914</v>
      </c>
      <c r="X1733">
        <v>0</v>
      </c>
      <c r="Y1733">
        <v>0</v>
      </c>
      <c r="Z1733">
        <f t="shared" si="54"/>
        <v>1</v>
      </c>
      <c r="AA1733">
        <f t="shared" si="55"/>
        <v>2914</v>
      </c>
      <c r="AB1733">
        <f>VLOOKUP(E1733,'Territory Map'!$A$2:$B$26,2,FALSE)</f>
        <v>7</v>
      </c>
    </row>
    <row r="1734" spans="1:28" x14ac:dyDescent="0.2">
      <c r="A1734" t="s">
        <v>1763</v>
      </c>
      <c r="B1734">
        <v>3</v>
      </c>
      <c r="C1734" s="1">
        <v>40909</v>
      </c>
      <c r="E1734">
        <v>10022</v>
      </c>
      <c r="F1734">
        <v>3</v>
      </c>
      <c r="G1734">
        <v>660</v>
      </c>
      <c r="H1734">
        <v>1983</v>
      </c>
      <c r="I1734" t="s">
        <v>22</v>
      </c>
      <c r="J1734">
        <v>2001</v>
      </c>
      <c r="K1734">
        <v>1</v>
      </c>
      <c r="L1734" t="s">
        <v>14</v>
      </c>
      <c r="M1734" t="s">
        <v>26</v>
      </c>
      <c r="N1734" t="s">
        <v>25</v>
      </c>
      <c r="O1734" t="s">
        <v>25</v>
      </c>
      <c r="P1734">
        <v>125000</v>
      </c>
      <c r="Q1734">
        <v>12500</v>
      </c>
      <c r="R1734">
        <v>62500</v>
      </c>
      <c r="S1734">
        <v>25000</v>
      </c>
      <c r="T1734">
        <v>100000</v>
      </c>
      <c r="U1734">
        <v>1000</v>
      </c>
      <c r="V1734">
        <v>500</v>
      </c>
      <c r="W1734">
        <v>1565</v>
      </c>
      <c r="X1734">
        <v>0</v>
      </c>
      <c r="Y1734">
        <v>0</v>
      </c>
      <c r="Z1734">
        <f t="shared" si="54"/>
        <v>1</v>
      </c>
      <c r="AA1734">
        <f t="shared" si="55"/>
        <v>1565</v>
      </c>
      <c r="AB1734">
        <f>VLOOKUP(E1734,'Territory Map'!$A$2:$B$26,2,FALSE)</f>
        <v>4</v>
      </c>
    </row>
    <row r="1735" spans="1:28" x14ac:dyDescent="0.2">
      <c r="A1735" t="s">
        <v>1764</v>
      </c>
      <c r="B1735">
        <v>3</v>
      </c>
      <c r="C1735" s="1">
        <v>40909</v>
      </c>
      <c r="E1735">
        <v>10017</v>
      </c>
      <c r="F1735">
        <v>4</v>
      </c>
      <c r="G1735">
        <v>658</v>
      </c>
      <c r="H1735">
        <v>1995</v>
      </c>
      <c r="I1735" t="s">
        <v>22</v>
      </c>
      <c r="J1735">
        <v>2003</v>
      </c>
      <c r="K1735">
        <v>1</v>
      </c>
      <c r="L1735" t="s">
        <v>14</v>
      </c>
      <c r="M1735" t="s">
        <v>26</v>
      </c>
      <c r="N1735" t="s">
        <v>25</v>
      </c>
      <c r="O1735" t="s">
        <v>25</v>
      </c>
      <c r="P1735">
        <v>60000</v>
      </c>
      <c r="Q1735">
        <v>6000</v>
      </c>
      <c r="R1735">
        <v>30000</v>
      </c>
      <c r="S1735">
        <v>12000</v>
      </c>
      <c r="T1735">
        <v>500000</v>
      </c>
      <c r="U1735">
        <v>3000</v>
      </c>
      <c r="V1735">
        <v>1000</v>
      </c>
      <c r="W1735">
        <v>1072</v>
      </c>
      <c r="X1735">
        <v>0</v>
      </c>
      <c r="Y1735">
        <v>0</v>
      </c>
      <c r="Z1735">
        <f t="shared" si="54"/>
        <v>1</v>
      </c>
      <c r="AA1735">
        <f t="shared" si="55"/>
        <v>1072</v>
      </c>
      <c r="AB1735">
        <f>VLOOKUP(E1735,'Territory Map'!$A$2:$B$26,2,FALSE)</f>
        <v>3</v>
      </c>
    </row>
    <row r="1736" spans="1:28" x14ac:dyDescent="0.2">
      <c r="A1736" t="s">
        <v>1765</v>
      </c>
      <c r="B1736">
        <v>3</v>
      </c>
      <c r="C1736" s="1">
        <v>40909</v>
      </c>
      <c r="E1736">
        <v>10017</v>
      </c>
      <c r="F1736">
        <v>4</v>
      </c>
      <c r="G1736">
        <v>804</v>
      </c>
      <c r="H1736">
        <v>1995</v>
      </c>
      <c r="I1736" t="s">
        <v>22</v>
      </c>
      <c r="J1736">
        <v>1995</v>
      </c>
      <c r="K1736">
        <v>1</v>
      </c>
      <c r="L1736" t="s">
        <v>14</v>
      </c>
      <c r="M1736" t="s">
        <v>26</v>
      </c>
      <c r="N1736" t="s">
        <v>25</v>
      </c>
      <c r="O1736" t="s">
        <v>25</v>
      </c>
      <c r="P1736">
        <v>50000</v>
      </c>
      <c r="Q1736">
        <v>5000</v>
      </c>
      <c r="R1736">
        <v>25000</v>
      </c>
      <c r="S1736">
        <v>10000</v>
      </c>
      <c r="T1736">
        <v>100000</v>
      </c>
      <c r="U1736">
        <v>5000</v>
      </c>
      <c r="V1736">
        <v>250</v>
      </c>
      <c r="W1736">
        <v>535</v>
      </c>
      <c r="X1736">
        <v>0</v>
      </c>
      <c r="Y1736">
        <v>0</v>
      </c>
      <c r="Z1736">
        <f t="shared" si="54"/>
        <v>1</v>
      </c>
      <c r="AA1736">
        <f t="shared" si="55"/>
        <v>535</v>
      </c>
      <c r="AB1736">
        <f>VLOOKUP(E1736,'Territory Map'!$A$2:$B$26,2,FALSE)</f>
        <v>3</v>
      </c>
    </row>
    <row r="1737" spans="1:28" x14ac:dyDescent="0.2">
      <c r="A1737" t="s">
        <v>1766</v>
      </c>
      <c r="B1737">
        <v>3</v>
      </c>
      <c r="C1737" s="1">
        <v>40909</v>
      </c>
      <c r="E1737">
        <v>10012</v>
      </c>
      <c r="F1737">
        <v>4</v>
      </c>
      <c r="G1737">
        <v>741</v>
      </c>
      <c r="H1737">
        <v>1962</v>
      </c>
      <c r="I1737" t="s">
        <v>22</v>
      </c>
      <c r="J1737">
        <v>1975</v>
      </c>
      <c r="K1737">
        <v>7</v>
      </c>
      <c r="L1737" t="s">
        <v>14</v>
      </c>
      <c r="M1737" t="s">
        <v>26</v>
      </c>
      <c r="N1737" t="s">
        <v>25</v>
      </c>
      <c r="O1737" t="s">
        <v>25</v>
      </c>
      <c r="P1737">
        <v>200000</v>
      </c>
      <c r="Q1737">
        <v>20000</v>
      </c>
      <c r="R1737">
        <v>100000</v>
      </c>
      <c r="S1737">
        <v>40000</v>
      </c>
      <c r="T1737">
        <v>100000</v>
      </c>
      <c r="U1737">
        <v>3000</v>
      </c>
      <c r="V1737">
        <v>500</v>
      </c>
      <c r="W1737">
        <v>3592</v>
      </c>
      <c r="X1737">
        <v>0</v>
      </c>
      <c r="Y1737">
        <v>0</v>
      </c>
      <c r="Z1737">
        <f t="shared" si="54"/>
        <v>1</v>
      </c>
      <c r="AA1737">
        <f t="shared" si="55"/>
        <v>3592</v>
      </c>
      <c r="AB1737">
        <f>VLOOKUP(E1737,'Territory Map'!$A$2:$B$26,2,FALSE)</f>
        <v>3</v>
      </c>
    </row>
    <row r="1738" spans="1:28" x14ac:dyDescent="0.2">
      <c r="A1738" t="s">
        <v>1767</v>
      </c>
      <c r="B1738">
        <v>3</v>
      </c>
      <c r="C1738" s="1">
        <v>40909</v>
      </c>
      <c r="E1738">
        <v>10008</v>
      </c>
      <c r="F1738">
        <v>1</v>
      </c>
      <c r="G1738">
        <v>900</v>
      </c>
      <c r="H1738">
        <v>2010</v>
      </c>
      <c r="I1738" t="s">
        <v>23</v>
      </c>
      <c r="J1738">
        <v>2010</v>
      </c>
      <c r="K1738">
        <v>1</v>
      </c>
      <c r="L1738" t="s">
        <v>15</v>
      </c>
      <c r="M1738" t="s">
        <v>26</v>
      </c>
      <c r="N1738" t="s">
        <v>25</v>
      </c>
      <c r="O1738" t="s">
        <v>25</v>
      </c>
      <c r="P1738">
        <v>60000</v>
      </c>
      <c r="Q1738">
        <v>6000</v>
      </c>
      <c r="R1738">
        <v>30000</v>
      </c>
      <c r="S1738">
        <v>12000</v>
      </c>
      <c r="T1738">
        <v>500000</v>
      </c>
      <c r="U1738">
        <v>3000</v>
      </c>
      <c r="V1738">
        <v>250</v>
      </c>
      <c r="W1738">
        <v>245</v>
      </c>
      <c r="X1738">
        <v>0</v>
      </c>
      <c r="Y1738">
        <v>0</v>
      </c>
      <c r="Z1738">
        <f t="shared" si="54"/>
        <v>1</v>
      </c>
      <c r="AA1738">
        <f t="shared" si="55"/>
        <v>245</v>
      </c>
      <c r="AB1738">
        <f>VLOOKUP(E1738,'Territory Map'!$A$2:$B$26,2,FALSE)</f>
        <v>1</v>
      </c>
    </row>
    <row r="1739" spans="1:28" x14ac:dyDescent="0.2">
      <c r="A1739" t="s">
        <v>1768</v>
      </c>
      <c r="B1739">
        <v>3</v>
      </c>
      <c r="C1739" s="1">
        <v>40909</v>
      </c>
      <c r="D1739" s="1">
        <v>41091</v>
      </c>
      <c r="E1739">
        <v>10002</v>
      </c>
      <c r="F1739">
        <v>2</v>
      </c>
      <c r="G1739">
        <v>863</v>
      </c>
      <c r="H1739">
        <v>1986</v>
      </c>
      <c r="I1739" t="s">
        <v>24</v>
      </c>
      <c r="J1739">
        <v>1986</v>
      </c>
      <c r="K1739">
        <v>1</v>
      </c>
      <c r="L1739" t="s">
        <v>14</v>
      </c>
      <c r="M1739" t="s">
        <v>26</v>
      </c>
      <c r="N1739" t="s">
        <v>25</v>
      </c>
      <c r="O1739" t="s">
        <v>25</v>
      </c>
      <c r="P1739">
        <v>100000</v>
      </c>
      <c r="Q1739">
        <v>10000</v>
      </c>
      <c r="R1739">
        <v>50000</v>
      </c>
      <c r="S1739">
        <v>20000</v>
      </c>
      <c r="T1739">
        <v>100000</v>
      </c>
      <c r="U1739">
        <v>3000</v>
      </c>
      <c r="V1739">
        <v>250</v>
      </c>
      <c r="W1739">
        <v>1091</v>
      </c>
      <c r="X1739">
        <v>0</v>
      </c>
      <c r="Y1739">
        <v>0</v>
      </c>
      <c r="Z1739">
        <f t="shared" si="54"/>
        <v>0.5</v>
      </c>
      <c r="AA1739">
        <f t="shared" si="55"/>
        <v>545.5</v>
      </c>
      <c r="AB1739">
        <f>VLOOKUP(E1739,'Territory Map'!$A$2:$B$26,2,FALSE)</f>
        <v>5</v>
      </c>
    </row>
    <row r="1740" spans="1:28" x14ac:dyDescent="0.2">
      <c r="A1740" t="s">
        <v>1769</v>
      </c>
      <c r="B1740">
        <v>3</v>
      </c>
      <c r="C1740" s="1">
        <v>40909</v>
      </c>
      <c r="E1740">
        <v>10022</v>
      </c>
      <c r="F1740">
        <v>2</v>
      </c>
      <c r="G1740">
        <v>727</v>
      </c>
      <c r="H1740">
        <v>1978</v>
      </c>
      <c r="I1740" t="s">
        <v>22</v>
      </c>
      <c r="J1740">
        <v>1978</v>
      </c>
      <c r="K1740">
        <v>1</v>
      </c>
      <c r="L1740" t="s">
        <v>16</v>
      </c>
      <c r="M1740" t="s">
        <v>26</v>
      </c>
      <c r="N1740" t="s">
        <v>25</v>
      </c>
      <c r="O1740" t="s">
        <v>25</v>
      </c>
      <c r="P1740">
        <v>90000</v>
      </c>
      <c r="Q1740">
        <v>9000</v>
      </c>
      <c r="R1740">
        <v>45000</v>
      </c>
      <c r="S1740">
        <v>18000</v>
      </c>
      <c r="T1740">
        <v>500000</v>
      </c>
      <c r="U1740">
        <v>5000</v>
      </c>
      <c r="V1740">
        <v>500</v>
      </c>
      <c r="W1740">
        <v>774</v>
      </c>
      <c r="X1740">
        <v>0</v>
      </c>
      <c r="Y1740">
        <v>0</v>
      </c>
      <c r="Z1740">
        <f t="shared" si="54"/>
        <v>1</v>
      </c>
      <c r="AA1740">
        <f t="shared" si="55"/>
        <v>774</v>
      </c>
      <c r="AB1740">
        <f>VLOOKUP(E1740,'Territory Map'!$A$2:$B$26,2,FALSE)</f>
        <v>4</v>
      </c>
    </row>
    <row r="1741" spans="1:28" x14ac:dyDescent="0.2">
      <c r="A1741" t="s">
        <v>1770</v>
      </c>
      <c r="B1741">
        <v>3</v>
      </c>
      <c r="C1741" s="1">
        <v>40909</v>
      </c>
      <c r="E1741">
        <v>10020</v>
      </c>
      <c r="F1741">
        <v>2</v>
      </c>
      <c r="G1741">
        <v>750</v>
      </c>
      <c r="H1741">
        <v>1977</v>
      </c>
      <c r="I1741" t="s">
        <v>22</v>
      </c>
      <c r="J1741">
        <v>2002</v>
      </c>
      <c r="K1741">
        <v>1</v>
      </c>
      <c r="L1741" t="s">
        <v>14</v>
      </c>
      <c r="M1741" t="s">
        <v>26</v>
      </c>
      <c r="N1741" t="s">
        <v>25</v>
      </c>
      <c r="O1741" t="s">
        <v>25</v>
      </c>
      <c r="P1741">
        <v>150000</v>
      </c>
      <c r="Q1741">
        <v>15000</v>
      </c>
      <c r="R1741">
        <v>75000</v>
      </c>
      <c r="S1741">
        <v>30000</v>
      </c>
      <c r="T1741">
        <v>100000</v>
      </c>
      <c r="U1741">
        <v>1000</v>
      </c>
      <c r="V1741">
        <v>500</v>
      </c>
      <c r="W1741">
        <v>2408</v>
      </c>
      <c r="X1741">
        <v>0</v>
      </c>
      <c r="Y1741">
        <v>0</v>
      </c>
      <c r="Z1741">
        <f t="shared" si="54"/>
        <v>1</v>
      </c>
      <c r="AA1741">
        <f t="shared" si="55"/>
        <v>2408</v>
      </c>
      <c r="AB1741">
        <f>VLOOKUP(E1741,'Territory Map'!$A$2:$B$26,2,FALSE)</f>
        <v>7</v>
      </c>
    </row>
    <row r="1742" spans="1:28" x14ac:dyDescent="0.2">
      <c r="A1742" t="s">
        <v>1771</v>
      </c>
      <c r="B1742">
        <v>3</v>
      </c>
      <c r="C1742" s="1">
        <v>40909</v>
      </c>
      <c r="E1742">
        <v>10021</v>
      </c>
      <c r="F1742">
        <v>4</v>
      </c>
      <c r="G1742">
        <v>657</v>
      </c>
      <c r="H1742">
        <v>1999</v>
      </c>
      <c r="I1742" t="s">
        <v>23</v>
      </c>
      <c r="J1742">
        <v>1999</v>
      </c>
      <c r="K1742">
        <v>9</v>
      </c>
      <c r="L1742" t="s">
        <v>14</v>
      </c>
      <c r="M1742" t="s">
        <v>26</v>
      </c>
      <c r="N1742" t="s">
        <v>26</v>
      </c>
      <c r="O1742" t="s">
        <v>25</v>
      </c>
      <c r="P1742">
        <v>125000</v>
      </c>
      <c r="Q1742">
        <v>12500</v>
      </c>
      <c r="R1742">
        <v>62500</v>
      </c>
      <c r="S1742">
        <v>25000</v>
      </c>
      <c r="T1742">
        <v>300000</v>
      </c>
      <c r="U1742">
        <v>5000</v>
      </c>
      <c r="V1742">
        <v>500</v>
      </c>
      <c r="W1742">
        <v>3493</v>
      </c>
      <c r="X1742">
        <v>0</v>
      </c>
      <c r="Y1742">
        <v>0</v>
      </c>
      <c r="Z1742">
        <f t="shared" si="54"/>
        <v>1</v>
      </c>
      <c r="AA1742">
        <f t="shared" si="55"/>
        <v>3493</v>
      </c>
      <c r="AB1742">
        <f>VLOOKUP(E1742,'Territory Map'!$A$2:$B$26,2,FALSE)</f>
        <v>6</v>
      </c>
    </row>
    <row r="1743" spans="1:28" x14ac:dyDescent="0.2">
      <c r="A1743" t="s">
        <v>1772</v>
      </c>
      <c r="B1743">
        <v>3</v>
      </c>
      <c r="C1743" s="1">
        <v>40909</v>
      </c>
      <c r="E1743">
        <v>10019</v>
      </c>
      <c r="F1743">
        <v>3</v>
      </c>
      <c r="G1743">
        <v>868</v>
      </c>
      <c r="H1743">
        <v>1977</v>
      </c>
      <c r="I1743" t="s">
        <v>22</v>
      </c>
      <c r="J1743">
        <v>1982</v>
      </c>
      <c r="K1743">
        <v>7</v>
      </c>
      <c r="L1743" t="s">
        <v>14</v>
      </c>
      <c r="M1743" t="s">
        <v>26</v>
      </c>
      <c r="N1743" t="s">
        <v>25</v>
      </c>
      <c r="O1743" t="s">
        <v>25</v>
      </c>
      <c r="P1743">
        <v>50000</v>
      </c>
      <c r="Q1743">
        <v>5000</v>
      </c>
      <c r="R1743">
        <v>25000</v>
      </c>
      <c r="S1743">
        <v>10000</v>
      </c>
      <c r="T1743">
        <v>500000</v>
      </c>
      <c r="U1743">
        <v>3000</v>
      </c>
      <c r="V1743">
        <v>500</v>
      </c>
      <c r="W1743">
        <v>616</v>
      </c>
      <c r="X1743">
        <v>0</v>
      </c>
      <c r="Y1743">
        <v>0</v>
      </c>
      <c r="Z1743">
        <f t="shared" si="54"/>
        <v>1</v>
      </c>
      <c r="AA1743">
        <f t="shared" si="55"/>
        <v>616</v>
      </c>
      <c r="AB1743">
        <f>VLOOKUP(E1743,'Territory Map'!$A$2:$B$26,2,FALSE)</f>
        <v>1</v>
      </c>
    </row>
    <row r="1744" spans="1:28" x14ac:dyDescent="0.2">
      <c r="A1744" t="s">
        <v>1773</v>
      </c>
      <c r="B1744">
        <v>3</v>
      </c>
      <c r="C1744" s="1">
        <v>40909</v>
      </c>
      <c r="D1744" s="1">
        <v>41091</v>
      </c>
      <c r="E1744">
        <v>10010</v>
      </c>
      <c r="F1744">
        <v>1</v>
      </c>
      <c r="G1744">
        <v>864</v>
      </c>
      <c r="H1744">
        <v>2001</v>
      </c>
      <c r="I1744" t="s">
        <v>22</v>
      </c>
      <c r="J1744">
        <v>2001</v>
      </c>
      <c r="K1744">
        <v>1</v>
      </c>
      <c r="L1744" t="s">
        <v>15</v>
      </c>
      <c r="M1744" t="s">
        <v>26</v>
      </c>
      <c r="N1744" t="s">
        <v>26</v>
      </c>
      <c r="O1744" t="s">
        <v>25</v>
      </c>
      <c r="P1744">
        <v>125000</v>
      </c>
      <c r="Q1744">
        <v>12500</v>
      </c>
      <c r="R1744">
        <v>62500</v>
      </c>
      <c r="S1744">
        <v>25000</v>
      </c>
      <c r="T1744">
        <v>300000</v>
      </c>
      <c r="U1744">
        <v>3000</v>
      </c>
      <c r="V1744">
        <v>1000</v>
      </c>
      <c r="W1744">
        <v>632</v>
      </c>
      <c r="X1744">
        <v>1</v>
      </c>
      <c r="Y1744">
        <v>3125</v>
      </c>
      <c r="Z1744">
        <f t="shared" si="54"/>
        <v>0.5</v>
      </c>
      <c r="AA1744">
        <f t="shared" si="55"/>
        <v>316</v>
      </c>
      <c r="AB1744">
        <f>VLOOKUP(E1744,'Territory Map'!$A$2:$B$26,2,FALSE)</f>
        <v>7</v>
      </c>
    </row>
    <row r="1745" spans="1:28" x14ac:dyDescent="0.2">
      <c r="A1745" t="s">
        <v>1774</v>
      </c>
      <c r="B1745">
        <v>3</v>
      </c>
      <c r="C1745" s="1">
        <v>40909</v>
      </c>
      <c r="E1745">
        <v>10002</v>
      </c>
      <c r="F1745">
        <v>4</v>
      </c>
      <c r="G1745">
        <v>823</v>
      </c>
      <c r="H1745">
        <v>1975</v>
      </c>
      <c r="I1745" t="s">
        <v>22</v>
      </c>
      <c r="J1745">
        <v>2010</v>
      </c>
      <c r="K1745">
        <v>1</v>
      </c>
      <c r="L1745" t="s">
        <v>14</v>
      </c>
      <c r="M1745" t="s">
        <v>26</v>
      </c>
      <c r="N1745" t="s">
        <v>25</v>
      </c>
      <c r="O1745" t="s">
        <v>25</v>
      </c>
      <c r="P1745">
        <v>300000</v>
      </c>
      <c r="Q1745">
        <v>30000</v>
      </c>
      <c r="R1745">
        <v>150000</v>
      </c>
      <c r="S1745">
        <v>60000</v>
      </c>
      <c r="T1745">
        <v>100000</v>
      </c>
      <c r="U1745">
        <v>3000</v>
      </c>
      <c r="V1745">
        <v>500</v>
      </c>
      <c r="W1745">
        <v>2320</v>
      </c>
      <c r="X1745">
        <v>0</v>
      </c>
      <c r="Y1745">
        <v>0</v>
      </c>
      <c r="Z1745">
        <f t="shared" si="54"/>
        <v>1</v>
      </c>
      <c r="AA1745">
        <f t="shared" si="55"/>
        <v>2320</v>
      </c>
      <c r="AB1745">
        <f>VLOOKUP(E1745,'Territory Map'!$A$2:$B$26,2,FALSE)</f>
        <v>5</v>
      </c>
    </row>
    <row r="1746" spans="1:28" x14ac:dyDescent="0.2">
      <c r="A1746" t="s">
        <v>1775</v>
      </c>
      <c r="B1746">
        <v>3</v>
      </c>
      <c r="C1746" s="1">
        <v>40909</v>
      </c>
      <c r="E1746">
        <v>10021</v>
      </c>
      <c r="F1746">
        <v>3</v>
      </c>
      <c r="G1746">
        <v>703</v>
      </c>
      <c r="H1746">
        <v>1995</v>
      </c>
      <c r="I1746" t="s">
        <v>23</v>
      </c>
      <c r="J1746">
        <v>1995</v>
      </c>
      <c r="K1746">
        <v>7</v>
      </c>
      <c r="L1746" t="s">
        <v>14</v>
      </c>
      <c r="M1746" t="s">
        <v>26</v>
      </c>
      <c r="N1746" t="s">
        <v>25</v>
      </c>
      <c r="O1746" t="s">
        <v>25</v>
      </c>
      <c r="P1746">
        <v>95000</v>
      </c>
      <c r="Q1746">
        <v>9500</v>
      </c>
      <c r="R1746">
        <v>47500</v>
      </c>
      <c r="S1746">
        <v>19000</v>
      </c>
      <c r="T1746">
        <v>100000</v>
      </c>
      <c r="U1746">
        <v>5000</v>
      </c>
      <c r="V1746">
        <v>500</v>
      </c>
      <c r="W1746">
        <v>1800</v>
      </c>
      <c r="X1746">
        <v>0</v>
      </c>
      <c r="Y1746">
        <v>0</v>
      </c>
      <c r="Z1746">
        <f t="shared" si="54"/>
        <v>1</v>
      </c>
      <c r="AA1746">
        <f t="shared" si="55"/>
        <v>1800</v>
      </c>
      <c r="AB1746">
        <f>VLOOKUP(E1746,'Territory Map'!$A$2:$B$26,2,FALSE)</f>
        <v>6</v>
      </c>
    </row>
    <row r="1747" spans="1:28" x14ac:dyDescent="0.2">
      <c r="A1747" t="s">
        <v>1776</v>
      </c>
      <c r="B1747">
        <v>3</v>
      </c>
      <c r="C1747" s="1">
        <v>40909</v>
      </c>
      <c r="E1747">
        <v>10006</v>
      </c>
      <c r="F1747">
        <v>4</v>
      </c>
      <c r="G1747">
        <v>800</v>
      </c>
      <c r="H1747">
        <v>1959</v>
      </c>
      <c r="I1747" t="s">
        <v>22</v>
      </c>
      <c r="J1747">
        <v>1993</v>
      </c>
      <c r="K1747">
        <v>9</v>
      </c>
      <c r="L1747" t="s">
        <v>14</v>
      </c>
      <c r="M1747" t="s">
        <v>26</v>
      </c>
      <c r="N1747" t="s">
        <v>26</v>
      </c>
      <c r="O1747" t="s">
        <v>25</v>
      </c>
      <c r="P1747">
        <v>80000</v>
      </c>
      <c r="Q1747">
        <v>8000</v>
      </c>
      <c r="R1747">
        <v>40000</v>
      </c>
      <c r="S1747">
        <v>16000</v>
      </c>
      <c r="T1747">
        <v>300000</v>
      </c>
      <c r="U1747">
        <v>1000</v>
      </c>
      <c r="V1747">
        <v>500</v>
      </c>
      <c r="W1747">
        <v>1830</v>
      </c>
      <c r="X1747">
        <v>0</v>
      </c>
      <c r="Y1747">
        <v>0</v>
      </c>
      <c r="Z1747">
        <f t="shared" si="54"/>
        <v>1</v>
      </c>
      <c r="AA1747">
        <f t="shared" si="55"/>
        <v>1830</v>
      </c>
      <c r="AB1747">
        <f>VLOOKUP(E1747,'Territory Map'!$A$2:$B$26,2,FALSE)</f>
        <v>6</v>
      </c>
    </row>
    <row r="1748" spans="1:28" x14ac:dyDescent="0.2">
      <c r="A1748" t="s">
        <v>1777</v>
      </c>
      <c r="B1748">
        <v>3</v>
      </c>
      <c r="C1748" s="1">
        <v>40909</v>
      </c>
      <c r="E1748">
        <v>10008</v>
      </c>
      <c r="F1748">
        <v>4</v>
      </c>
      <c r="G1748">
        <v>635</v>
      </c>
      <c r="H1748">
        <v>1992</v>
      </c>
      <c r="I1748" t="s">
        <v>23</v>
      </c>
      <c r="J1748">
        <v>1996</v>
      </c>
      <c r="K1748">
        <v>1</v>
      </c>
      <c r="L1748" t="s">
        <v>14</v>
      </c>
      <c r="M1748" t="s">
        <v>26</v>
      </c>
      <c r="N1748" t="s">
        <v>25</v>
      </c>
      <c r="O1748" t="s">
        <v>25</v>
      </c>
      <c r="P1748">
        <v>50000</v>
      </c>
      <c r="Q1748">
        <v>5000</v>
      </c>
      <c r="R1748">
        <v>25000</v>
      </c>
      <c r="S1748">
        <v>10000</v>
      </c>
      <c r="T1748">
        <v>100000</v>
      </c>
      <c r="U1748">
        <v>5000</v>
      </c>
      <c r="V1748">
        <v>500</v>
      </c>
      <c r="W1748">
        <v>1077</v>
      </c>
      <c r="X1748">
        <v>0</v>
      </c>
      <c r="Y1748">
        <v>0</v>
      </c>
      <c r="Z1748">
        <f t="shared" si="54"/>
        <v>1</v>
      </c>
      <c r="AA1748">
        <f t="shared" si="55"/>
        <v>1077</v>
      </c>
      <c r="AB1748">
        <f>VLOOKUP(E1748,'Territory Map'!$A$2:$B$26,2,FALSE)</f>
        <v>1</v>
      </c>
    </row>
    <row r="1749" spans="1:28" x14ac:dyDescent="0.2">
      <c r="A1749" t="s">
        <v>1778</v>
      </c>
      <c r="B1749">
        <v>3</v>
      </c>
      <c r="C1749" s="1">
        <v>40909</v>
      </c>
      <c r="E1749">
        <v>10025</v>
      </c>
      <c r="F1749">
        <v>2</v>
      </c>
      <c r="G1749">
        <v>870</v>
      </c>
      <c r="H1749">
        <v>2009</v>
      </c>
      <c r="I1749" t="s">
        <v>22</v>
      </c>
      <c r="J1749">
        <v>2009</v>
      </c>
      <c r="K1749">
        <v>1</v>
      </c>
      <c r="L1749" t="s">
        <v>14</v>
      </c>
      <c r="M1749" t="s">
        <v>26</v>
      </c>
      <c r="N1749" t="s">
        <v>25</v>
      </c>
      <c r="O1749" t="s">
        <v>25</v>
      </c>
      <c r="P1749">
        <v>50000</v>
      </c>
      <c r="Q1749">
        <v>5000</v>
      </c>
      <c r="R1749">
        <v>35000</v>
      </c>
      <c r="S1749">
        <v>10000</v>
      </c>
      <c r="T1749">
        <v>100000</v>
      </c>
      <c r="U1749">
        <v>5000</v>
      </c>
      <c r="V1749">
        <v>500</v>
      </c>
      <c r="W1749">
        <v>423</v>
      </c>
      <c r="X1749">
        <v>0</v>
      </c>
      <c r="Y1749">
        <v>0</v>
      </c>
      <c r="Z1749">
        <f t="shared" si="54"/>
        <v>1</v>
      </c>
      <c r="AA1749">
        <f t="shared" si="55"/>
        <v>423</v>
      </c>
      <c r="AB1749">
        <f>VLOOKUP(E1749,'Territory Map'!$A$2:$B$26,2,FALSE)</f>
        <v>7</v>
      </c>
    </row>
    <row r="1750" spans="1:28" x14ac:dyDescent="0.2">
      <c r="A1750" t="s">
        <v>1779</v>
      </c>
      <c r="B1750">
        <v>3</v>
      </c>
      <c r="C1750" s="1">
        <v>40909</v>
      </c>
      <c r="D1750" s="1">
        <v>41091</v>
      </c>
      <c r="E1750">
        <v>10017</v>
      </c>
      <c r="F1750">
        <v>4</v>
      </c>
      <c r="G1750">
        <v>822</v>
      </c>
      <c r="H1750">
        <v>2007</v>
      </c>
      <c r="I1750" t="s">
        <v>22</v>
      </c>
      <c r="J1750">
        <v>2011</v>
      </c>
      <c r="K1750">
        <v>1</v>
      </c>
      <c r="L1750" t="s">
        <v>14</v>
      </c>
      <c r="M1750" t="s">
        <v>26</v>
      </c>
      <c r="N1750" t="s">
        <v>25</v>
      </c>
      <c r="O1750" t="s">
        <v>25</v>
      </c>
      <c r="P1750">
        <v>400000</v>
      </c>
      <c r="Q1750">
        <v>40000</v>
      </c>
      <c r="R1750">
        <v>200000</v>
      </c>
      <c r="S1750">
        <v>80000</v>
      </c>
      <c r="T1750">
        <v>100000</v>
      </c>
      <c r="U1750">
        <v>1000</v>
      </c>
      <c r="V1750">
        <v>500</v>
      </c>
      <c r="W1750">
        <v>2372</v>
      </c>
      <c r="X1750">
        <v>0</v>
      </c>
      <c r="Y1750">
        <v>0</v>
      </c>
      <c r="Z1750">
        <f t="shared" si="54"/>
        <v>0.5</v>
      </c>
      <c r="AA1750">
        <f t="shared" si="55"/>
        <v>1186</v>
      </c>
      <c r="AB1750">
        <f>VLOOKUP(E1750,'Territory Map'!$A$2:$B$26,2,FALSE)</f>
        <v>3</v>
      </c>
    </row>
    <row r="1751" spans="1:28" x14ac:dyDescent="0.2">
      <c r="A1751" t="s">
        <v>1780</v>
      </c>
      <c r="B1751">
        <v>3</v>
      </c>
      <c r="C1751" s="1">
        <v>40909</v>
      </c>
      <c r="E1751">
        <v>10009</v>
      </c>
      <c r="F1751">
        <v>2</v>
      </c>
      <c r="G1751">
        <v>800</v>
      </c>
      <c r="H1751">
        <v>1961</v>
      </c>
      <c r="I1751" t="s">
        <v>23</v>
      </c>
      <c r="J1751">
        <v>1984</v>
      </c>
      <c r="K1751">
        <v>1</v>
      </c>
      <c r="L1751" t="s">
        <v>14</v>
      </c>
      <c r="M1751" t="s">
        <v>26</v>
      </c>
      <c r="N1751" t="s">
        <v>25</v>
      </c>
      <c r="O1751" t="s">
        <v>25</v>
      </c>
      <c r="P1751">
        <v>125000</v>
      </c>
      <c r="Q1751">
        <v>12500</v>
      </c>
      <c r="R1751">
        <v>75000</v>
      </c>
      <c r="S1751">
        <v>25000</v>
      </c>
      <c r="T1751">
        <v>500000</v>
      </c>
      <c r="U1751">
        <v>3000</v>
      </c>
      <c r="V1751">
        <v>500</v>
      </c>
      <c r="W1751">
        <v>1178</v>
      </c>
      <c r="X1751">
        <v>0</v>
      </c>
      <c r="Y1751">
        <v>0</v>
      </c>
      <c r="Z1751">
        <f t="shared" si="54"/>
        <v>1</v>
      </c>
      <c r="AA1751">
        <f t="shared" si="55"/>
        <v>1178</v>
      </c>
      <c r="AB1751">
        <f>VLOOKUP(E1751,'Territory Map'!$A$2:$B$26,2,FALSE)</f>
        <v>1</v>
      </c>
    </row>
    <row r="1752" spans="1:28" x14ac:dyDescent="0.2">
      <c r="A1752" t="s">
        <v>1781</v>
      </c>
      <c r="B1752">
        <v>3</v>
      </c>
      <c r="C1752" s="1">
        <v>40909</v>
      </c>
      <c r="D1752" s="1">
        <v>41091</v>
      </c>
      <c r="E1752">
        <v>10015</v>
      </c>
      <c r="F1752">
        <v>3</v>
      </c>
      <c r="G1752">
        <v>662</v>
      </c>
      <c r="H1752">
        <v>2006</v>
      </c>
      <c r="I1752" t="s">
        <v>22</v>
      </c>
      <c r="J1752">
        <v>2006</v>
      </c>
      <c r="K1752">
        <v>1</v>
      </c>
      <c r="L1752" t="s">
        <v>14</v>
      </c>
      <c r="M1752" t="s">
        <v>26</v>
      </c>
      <c r="N1752" t="s">
        <v>25</v>
      </c>
      <c r="O1752" t="s">
        <v>25</v>
      </c>
      <c r="P1752">
        <v>80000</v>
      </c>
      <c r="Q1752">
        <v>8000</v>
      </c>
      <c r="R1752">
        <v>40000</v>
      </c>
      <c r="S1752">
        <v>16000</v>
      </c>
      <c r="T1752">
        <v>300000</v>
      </c>
      <c r="U1752">
        <v>5000</v>
      </c>
      <c r="V1752">
        <v>250</v>
      </c>
      <c r="W1752">
        <v>1990</v>
      </c>
      <c r="X1752">
        <v>0</v>
      </c>
      <c r="Y1752">
        <v>0</v>
      </c>
      <c r="Z1752">
        <f t="shared" si="54"/>
        <v>0.5</v>
      </c>
      <c r="AA1752">
        <f t="shared" si="55"/>
        <v>995</v>
      </c>
      <c r="AB1752">
        <f>VLOOKUP(E1752,'Territory Map'!$A$2:$B$26,2,FALSE)</f>
        <v>7</v>
      </c>
    </row>
    <row r="1753" spans="1:28" x14ac:dyDescent="0.2">
      <c r="A1753" t="s">
        <v>1782</v>
      </c>
      <c r="B1753">
        <v>3</v>
      </c>
      <c r="C1753" s="1">
        <v>40909</v>
      </c>
      <c r="E1753">
        <v>10016</v>
      </c>
      <c r="F1753">
        <v>4</v>
      </c>
      <c r="G1753">
        <v>698</v>
      </c>
      <c r="H1753">
        <v>1957</v>
      </c>
      <c r="I1753" t="s">
        <v>22</v>
      </c>
      <c r="J1753">
        <v>1966</v>
      </c>
      <c r="K1753">
        <v>1</v>
      </c>
      <c r="L1753" t="s">
        <v>14</v>
      </c>
      <c r="M1753" t="s">
        <v>26</v>
      </c>
      <c r="N1753" t="s">
        <v>26</v>
      </c>
      <c r="O1753" t="s">
        <v>25</v>
      </c>
      <c r="P1753">
        <v>200000</v>
      </c>
      <c r="Q1753">
        <v>20000</v>
      </c>
      <c r="R1753">
        <v>100000</v>
      </c>
      <c r="S1753">
        <v>40000</v>
      </c>
      <c r="T1753">
        <v>500000</v>
      </c>
      <c r="U1753">
        <v>1000</v>
      </c>
      <c r="V1753">
        <v>1000</v>
      </c>
      <c r="W1753">
        <v>4639</v>
      </c>
      <c r="X1753">
        <v>0</v>
      </c>
      <c r="Y1753">
        <v>0</v>
      </c>
      <c r="Z1753">
        <f t="shared" si="54"/>
        <v>1</v>
      </c>
      <c r="AA1753">
        <f t="shared" si="55"/>
        <v>4639</v>
      </c>
      <c r="AB1753">
        <f>VLOOKUP(E1753,'Territory Map'!$A$2:$B$26,2,FALSE)</f>
        <v>6</v>
      </c>
    </row>
    <row r="1754" spans="1:28" x14ac:dyDescent="0.2">
      <c r="A1754" t="s">
        <v>1783</v>
      </c>
      <c r="B1754">
        <v>3</v>
      </c>
      <c r="C1754" s="1">
        <v>40909</v>
      </c>
      <c r="E1754">
        <v>10002</v>
      </c>
      <c r="F1754">
        <v>4</v>
      </c>
      <c r="G1754">
        <v>824</v>
      </c>
      <c r="H1754">
        <v>1985</v>
      </c>
      <c r="I1754" t="s">
        <v>22</v>
      </c>
      <c r="J1754">
        <v>2006</v>
      </c>
      <c r="K1754">
        <v>7</v>
      </c>
      <c r="L1754" t="s">
        <v>14</v>
      </c>
      <c r="M1754" t="s">
        <v>26</v>
      </c>
      <c r="N1754" t="s">
        <v>25</v>
      </c>
      <c r="O1754" t="s">
        <v>25</v>
      </c>
      <c r="P1754">
        <v>300000</v>
      </c>
      <c r="Q1754">
        <v>30000</v>
      </c>
      <c r="R1754">
        <v>180000</v>
      </c>
      <c r="S1754">
        <v>60000</v>
      </c>
      <c r="T1754">
        <v>100000</v>
      </c>
      <c r="U1754">
        <v>5000</v>
      </c>
      <c r="V1754">
        <v>250</v>
      </c>
      <c r="W1754">
        <v>2956</v>
      </c>
      <c r="X1754">
        <v>1</v>
      </c>
      <c r="Y1754">
        <v>25080</v>
      </c>
      <c r="Z1754">
        <f t="shared" si="54"/>
        <v>1</v>
      </c>
      <c r="AA1754">
        <f t="shared" si="55"/>
        <v>2956</v>
      </c>
      <c r="AB1754">
        <f>VLOOKUP(E1754,'Territory Map'!$A$2:$B$26,2,FALSE)</f>
        <v>5</v>
      </c>
    </row>
    <row r="1755" spans="1:28" x14ac:dyDescent="0.2">
      <c r="A1755" t="s">
        <v>1784</v>
      </c>
      <c r="B1755">
        <v>3</v>
      </c>
      <c r="C1755" s="1">
        <v>40909</v>
      </c>
      <c r="E1755">
        <v>10015</v>
      </c>
      <c r="F1755">
        <v>3</v>
      </c>
      <c r="G1755">
        <v>800</v>
      </c>
      <c r="H1755">
        <v>1969</v>
      </c>
      <c r="I1755" t="s">
        <v>23</v>
      </c>
      <c r="J1755">
        <v>1969</v>
      </c>
      <c r="K1755">
        <v>7</v>
      </c>
      <c r="L1755" t="s">
        <v>14</v>
      </c>
      <c r="M1755" t="s">
        <v>26</v>
      </c>
      <c r="N1755" t="s">
        <v>26</v>
      </c>
      <c r="O1755" t="s">
        <v>25</v>
      </c>
      <c r="P1755">
        <v>150000</v>
      </c>
      <c r="Q1755">
        <v>15000</v>
      </c>
      <c r="R1755">
        <v>90000</v>
      </c>
      <c r="S1755">
        <v>30000</v>
      </c>
      <c r="T1755">
        <v>300000</v>
      </c>
      <c r="U1755">
        <v>3000</v>
      </c>
      <c r="V1755">
        <v>500</v>
      </c>
      <c r="W1755">
        <v>2173</v>
      </c>
      <c r="X1755">
        <v>0</v>
      </c>
      <c r="Y1755">
        <v>0</v>
      </c>
      <c r="Z1755">
        <f t="shared" si="54"/>
        <v>1</v>
      </c>
      <c r="AA1755">
        <f t="shared" si="55"/>
        <v>2173</v>
      </c>
      <c r="AB1755">
        <f>VLOOKUP(E1755,'Territory Map'!$A$2:$B$26,2,FALSE)</f>
        <v>7</v>
      </c>
    </row>
    <row r="1756" spans="1:28" x14ac:dyDescent="0.2">
      <c r="A1756" t="s">
        <v>1785</v>
      </c>
      <c r="B1756">
        <v>3</v>
      </c>
      <c r="C1756" s="1">
        <v>40909</v>
      </c>
      <c r="E1756">
        <v>10005</v>
      </c>
      <c r="F1756">
        <v>5</v>
      </c>
      <c r="G1756">
        <v>664</v>
      </c>
      <c r="H1756">
        <v>1966</v>
      </c>
      <c r="I1756" t="s">
        <v>22</v>
      </c>
      <c r="J1756">
        <v>1981</v>
      </c>
      <c r="K1756">
        <v>1</v>
      </c>
      <c r="L1756" t="s">
        <v>14</v>
      </c>
      <c r="M1756" t="s">
        <v>26</v>
      </c>
      <c r="N1756" t="s">
        <v>25</v>
      </c>
      <c r="O1756" t="s">
        <v>25</v>
      </c>
      <c r="P1756">
        <v>300000</v>
      </c>
      <c r="Q1756">
        <v>30000</v>
      </c>
      <c r="R1756">
        <v>150000</v>
      </c>
      <c r="S1756">
        <v>60000</v>
      </c>
      <c r="T1756">
        <v>300000</v>
      </c>
      <c r="U1756">
        <v>5000</v>
      </c>
      <c r="V1756">
        <v>1000</v>
      </c>
      <c r="W1756">
        <v>8967</v>
      </c>
      <c r="X1756">
        <v>0</v>
      </c>
      <c r="Y1756">
        <v>0</v>
      </c>
      <c r="Z1756">
        <f t="shared" si="54"/>
        <v>1</v>
      </c>
      <c r="AA1756">
        <f t="shared" si="55"/>
        <v>8967</v>
      </c>
      <c r="AB1756">
        <f>VLOOKUP(E1756,'Territory Map'!$A$2:$B$26,2,FALSE)</f>
        <v>7</v>
      </c>
    </row>
    <row r="1757" spans="1:28" x14ac:dyDescent="0.2">
      <c r="A1757" t="s">
        <v>1786</v>
      </c>
      <c r="B1757">
        <v>3</v>
      </c>
      <c r="C1757" s="1">
        <v>40909</v>
      </c>
      <c r="D1757" s="1">
        <v>41091</v>
      </c>
      <c r="E1757">
        <v>10003</v>
      </c>
      <c r="F1757">
        <v>4</v>
      </c>
      <c r="G1757">
        <v>879</v>
      </c>
      <c r="H1757">
        <v>2000</v>
      </c>
      <c r="I1757" t="s">
        <v>23</v>
      </c>
      <c r="J1757">
        <v>2000</v>
      </c>
      <c r="K1757">
        <v>1</v>
      </c>
      <c r="L1757" t="s">
        <v>14</v>
      </c>
      <c r="M1757" t="s">
        <v>25</v>
      </c>
      <c r="N1757" t="s">
        <v>25</v>
      </c>
      <c r="O1757" t="s">
        <v>26</v>
      </c>
      <c r="P1757">
        <v>300000</v>
      </c>
      <c r="Q1757">
        <v>30000</v>
      </c>
      <c r="R1757">
        <v>150000</v>
      </c>
      <c r="S1757">
        <v>60000</v>
      </c>
      <c r="T1757">
        <v>100000</v>
      </c>
      <c r="U1757">
        <v>1000</v>
      </c>
      <c r="V1757">
        <v>500</v>
      </c>
      <c r="W1757">
        <v>1398</v>
      </c>
      <c r="X1757">
        <v>0</v>
      </c>
      <c r="Y1757">
        <v>0</v>
      </c>
      <c r="Z1757">
        <f t="shared" si="54"/>
        <v>0.5</v>
      </c>
      <c r="AA1757">
        <f t="shared" si="55"/>
        <v>699</v>
      </c>
      <c r="AB1757">
        <f>VLOOKUP(E1757,'Territory Map'!$A$2:$B$26,2,FALSE)</f>
        <v>5</v>
      </c>
    </row>
    <row r="1758" spans="1:28" x14ac:dyDescent="0.2">
      <c r="A1758" t="s">
        <v>1787</v>
      </c>
      <c r="B1758">
        <v>3</v>
      </c>
      <c r="C1758" s="1">
        <v>40909</v>
      </c>
      <c r="E1758">
        <v>10016</v>
      </c>
      <c r="F1758">
        <v>3</v>
      </c>
      <c r="G1758">
        <v>900</v>
      </c>
      <c r="H1758">
        <v>2003</v>
      </c>
      <c r="I1758" t="s">
        <v>22</v>
      </c>
      <c r="J1758">
        <v>2003</v>
      </c>
      <c r="K1758">
        <v>1</v>
      </c>
      <c r="L1758" t="s">
        <v>14</v>
      </c>
      <c r="M1758" t="s">
        <v>26</v>
      </c>
      <c r="N1758" t="s">
        <v>25</v>
      </c>
      <c r="O1758" t="s">
        <v>25</v>
      </c>
      <c r="P1758">
        <v>50000</v>
      </c>
      <c r="Q1758">
        <v>5000</v>
      </c>
      <c r="R1758">
        <v>25000</v>
      </c>
      <c r="S1758">
        <v>10000</v>
      </c>
      <c r="T1758">
        <v>300000</v>
      </c>
      <c r="U1758">
        <v>1000</v>
      </c>
      <c r="V1758">
        <v>250</v>
      </c>
      <c r="W1758">
        <v>406</v>
      </c>
      <c r="X1758">
        <v>0</v>
      </c>
      <c r="Y1758">
        <v>0</v>
      </c>
      <c r="Z1758">
        <f t="shared" si="54"/>
        <v>1</v>
      </c>
      <c r="AA1758">
        <f t="shared" si="55"/>
        <v>406</v>
      </c>
      <c r="AB1758">
        <f>VLOOKUP(E1758,'Territory Map'!$A$2:$B$26,2,FALSE)</f>
        <v>6</v>
      </c>
    </row>
    <row r="1759" spans="1:28" x14ac:dyDescent="0.2">
      <c r="A1759" t="s">
        <v>1788</v>
      </c>
      <c r="B1759">
        <v>3</v>
      </c>
      <c r="C1759" s="1">
        <v>40909</v>
      </c>
      <c r="D1759" s="1">
        <v>41091</v>
      </c>
      <c r="E1759">
        <v>10021</v>
      </c>
      <c r="F1759">
        <v>4</v>
      </c>
      <c r="G1759">
        <v>682</v>
      </c>
      <c r="H1759">
        <v>1991</v>
      </c>
      <c r="I1759" t="s">
        <v>22</v>
      </c>
      <c r="J1759">
        <v>2005</v>
      </c>
      <c r="K1759">
        <v>1</v>
      </c>
      <c r="L1759" t="s">
        <v>14</v>
      </c>
      <c r="M1759" t="s">
        <v>26</v>
      </c>
      <c r="N1759" t="s">
        <v>26</v>
      </c>
      <c r="O1759" t="s">
        <v>25</v>
      </c>
      <c r="P1759">
        <v>200000</v>
      </c>
      <c r="Q1759">
        <v>20000</v>
      </c>
      <c r="R1759">
        <v>100000</v>
      </c>
      <c r="S1759">
        <v>40000</v>
      </c>
      <c r="T1759">
        <v>100000</v>
      </c>
      <c r="U1759">
        <v>3000</v>
      </c>
      <c r="V1759">
        <v>250</v>
      </c>
      <c r="W1759">
        <v>4471</v>
      </c>
      <c r="X1759">
        <v>0</v>
      </c>
      <c r="Y1759">
        <v>0</v>
      </c>
      <c r="Z1759">
        <f t="shared" si="54"/>
        <v>0.5</v>
      </c>
      <c r="AA1759">
        <f t="shared" si="55"/>
        <v>2235.5</v>
      </c>
      <c r="AB1759">
        <f>VLOOKUP(E1759,'Territory Map'!$A$2:$B$26,2,FALSE)</f>
        <v>6</v>
      </c>
    </row>
    <row r="1760" spans="1:28" x14ac:dyDescent="0.2">
      <c r="A1760" t="s">
        <v>1789</v>
      </c>
      <c r="B1760">
        <v>3</v>
      </c>
      <c r="C1760" s="1">
        <v>40909</v>
      </c>
      <c r="E1760">
        <v>10014</v>
      </c>
      <c r="F1760">
        <v>2</v>
      </c>
      <c r="G1760">
        <v>800</v>
      </c>
      <c r="H1760">
        <v>1997</v>
      </c>
      <c r="I1760" t="s">
        <v>23</v>
      </c>
      <c r="J1760">
        <v>2011</v>
      </c>
      <c r="K1760">
        <v>7</v>
      </c>
      <c r="L1760" t="s">
        <v>14</v>
      </c>
      <c r="M1760" t="s">
        <v>26</v>
      </c>
      <c r="N1760" t="s">
        <v>25</v>
      </c>
      <c r="O1760" t="s">
        <v>25</v>
      </c>
      <c r="P1760">
        <v>150000</v>
      </c>
      <c r="Q1760">
        <v>15000</v>
      </c>
      <c r="R1760">
        <v>75000</v>
      </c>
      <c r="S1760">
        <v>30000</v>
      </c>
      <c r="T1760">
        <v>500000</v>
      </c>
      <c r="U1760">
        <v>5000</v>
      </c>
      <c r="V1760">
        <v>500</v>
      </c>
      <c r="W1760">
        <v>1180</v>
      </c>
      <c r="X1760">
        <v>0</v>
      </c>
      <c r="Y1760">
        <v>0</v>
      </c>
      <c r="Z1760">
        <f t="shared" si="54"/>
        <v>1</v>
      </c>
      <c r="AA1760">
        <f t="shared" si="55"/>
        <v>1180</v>
      </c>
      <c r="AB1760">
        <f>VLOOKUP(E1760,'Territory Map'!$A$2:$B$26,2,FALSE)</f>
        <v>1</v>
      </c>
    </row>
    <row r="1761" spans="1:28" x14ac:dyDescent="0.2">
      <c r="A1761" t="s">
        <v>1790</v>
      </c>
      <c r="B1761">
        <v>3</v>
      </c>
      <c r="C1761" s="1">
        <v>40909</v>
      </c>
      <c r="E1761">
        <v>10020</v>
      </c>
      <c r="F1761">
        <v>3</v>
      </c>
      <c r="G1761">
        <v>881</v>
      </c>
      <c r="H1761">
        <v>1978</v>
      </c>
      <c r="I1761" t="s">
        <v>23</v>
      </c>
      <c r="J1761">
        <v>1989</v>
      </c>
      <c r="K1761">
        <v>1</v>
      </c>
      <c r="L1761" t="s">
        <v>16</v>
      </c>
      <c r="M1761" t="s">
        <v>26</v>
      </c>
      <c r="N1761" t="s">
        <v>26</v>
      </c>
      <c r="O1761" t="s">
        <v>25</v>
      </c>
      <c r="P1761">
        <v>90000</v>
      </c>
      <c r="Q1761">
        <v>9000</v>
      </c>
      <c r="R1761">
        <v>45000</v>
      </c>
      <c r="S1761">
        <v>18000</v>
      </c>
      <c r="T1761">
        <v>300000</v>
      </c>
      <c r="U1761">
        <v>5000</v>
      </c>
      <c r="V1761">
        <v>500</v>
      </c>
      <c r="W1761">
        <v>682</v>
      </c>
      <c r="X1761">
        <v>0</v>
      </c>
      <c r="Y1761">
        <v>0</v>
      </c>
      <c r="Z1761">
        <f t="shared" si="54"/>
        <v>1</v>
      </c>
      <c r="AA1761">
        <f t="shared" si="55"/>
        <v>682</v>
      </c>
      <c r="AB1761">
        <f>VLOOKUP(E1761,'Territory Map'!$A$2:$B$26,2,FALSE)</f>
        <v>7</v>
      </c>
    </row>
    <row r="1762" spans="1:28" x14ac:dyDescent="0.2">
      <c r="A1762" t="s">
        <v>1791</v>
      </c>
      <c r="B1762">
        <v>3</v>
      </c>
      <c r="C1762" s="1">
        <v>40909</v>
      </c>
      <c r="E1762">
        <v>10021</v>
      </c>
      <c r="F1762">
        <v>4</v>
      </c>
      <c r="G1762">
        <v>661</v>
      </c>
      <c r="H1762">
        <v>1966</v>
      </c>
      <c r="I1762" t="s">
        <v>22</v>
      </c>
      <c r="J1762">
        <v>1990</v>
      </c>
      <c r="K1762">
        <v>1</v>
      </c>
      <c r="L1762" t="s">
        <v>15</v>
      </c>
      <c r="M1762" t="s">
        <v>26</v>
      </c>
      <c r="N1762" t="s">
        <v>26</v>
      </c>
      <c r="O1762" t="s">
        <v>25</v>
      </c>
      <c r="P1762">
        <v>80000</v>
      </c>
      <c r="Q1762">
        <v>8000</v>
      </c>
      <c r="R1762">
        <v>40000</v>
      </c>
      <c r="S1762">
        <v>16000</v>
      </c>
      <c r="T1762">
        <v>300000</v>
      </c>
      <c r="U1762">
        <v>3000</v>
      </c>
      <c r="V1762">
        <v>1000</v>
      </c>
      <c r="W1762">
        <v>1985</v>
      </c>
      <c r="X1762">
        <v>0</v>
      </c>
      <c r="Y1762">
        <v>0</v>
      </c>
      <c r="Z1762">
        <f t="shared" si="54"/>
        <v>1</v>
      </c>
      <c r="AA1762">
        <f t="shared" si="55"/>
        <v>1985</v>
      </c>
      <c r="AB1762">
        <f>VLOOKUP(E1762,'Territory Map'!$A$2:$B$26,2,FALSE)</f>
        <v>6</v>
      </c>
    </row>
    <row r="1763" spans="1:28" x14ac:dyDescent="0.2">
      <c r="A1763" t="s">
        <v>1792</v>
      </c>
      <c r="B1763">
        <v>3</v>
      </c>
      <c r="C1763" s="1">
        <v>40909</v>
      </c>
      <c r="E1763">
        <v>10010</v>
      </c>
      <c r="F1763">
        <v>4</v>
      </c>
      <c r="G1763">
        <v>590</v>
      </c>
      <c r="H1763">
        <v>1962</v>
      </c>
      <c r="I1763" t="s">
        <v>23</v>
      </c>
      <c r="J1763">
        <v>2001</v>
      </c>
      <c r="K1763">
        <v>1</v>
      </c>
      <c r="L1763" t="s">
        <v>15</v>
      </c>
      <c r="M1763" t="s">
        <v>26</v>
      </c>
      <c r="N1763" t="s">
        <v>25</v>
      </c>
      <c r="O1763" t="s">
        <v>25</v>
      </c>
      <c r="P1763">
        <v>100000</v>
      </c>
      <c r="Q1763">
        <v>10000</v>
      </c>
      <c r="R1763">
        <v>50000</v>
      </c>
      <c r="S1763">
        <v>20000</v>
      </c>
      <c r="T1763">
        <v>300000</v>
      </c>
      <c r="U1763">
        <v>5000</v>
      </c>
      <c r="V1763">
        <v>250</v>
      </c>
      <c r="W1763">
        <v>2947</v>
      </c>
      <c r="X1763">
        <v>0</v>
      </c>
      <c r="Y1763">
        <v>0</v>
      </c>
      <c r="Z1763">
        <f t="shared" si="54"/>
        <v>1</v>
      </c>
      <c r="AA1763">
        <f t="shared" si="55"/>
        <v>2947</v>
      </c>
      <c r="AB1763">
        <f>VLOOKUP(E1763,'Territory Map'!$A$2:$B$26,2,FALSE)</f>
        <v>7</v>
      </c>
    </row>
    <row r="1764" spans="1:28" x14ac:dyDescent="0.2">
      <c r="A1764" t="s">
        <v>1793</v>
      </c>
      <c r="B1764">
        <v>3</v>
      </c>
      <c r="C1764" s="1">
        <v>40909</v>
      </c>
      <c r="E1764">
        <v>10010</v>
      </c>
      <c r="F1764">
        <v>1</v>
      </c>
      <c r="G1764">
        <v>764</v>
      </c>
      <c r="H1764">
        <v>2010</v>
      </c>
      <c r="I1764" t="s">
        <v>22</v>
      </c>
      <c r="J1764">
        <v>2010</v>
      </c>
      <c r="K1764">
        <v>1</v>
      </c>
      <c r="L1764" t="s">
        <v>15</v>
      </c>
      <c r="M1764" t="s">
        <v>26</v>
      </c>
      <c r="N1764" t="s">
        <v>25</v>
      </c>
      <c r="O1764" t="s">
        <v>25</v>
      </c>
      <c r="P1764">
        <v>150000</v>
      </c>
      <c r="Q1764">
        <v>15000</v>
      </c>
      <c r="R1764">
        <v>75000</v>
      </c>
      <c r="S1764">
        <v>30000</v>
      </c>
      <c r="T1764">
        <v>500000</v>
      </c>
      <c r="U1764">
        <v>3000</v>
      </c>
      <c r="V1764">
        <v>1000</v>
      </c>
      <c r="W1764">
        <v>1222</v>
      </c>
      <c r="X1764">
        <v>0</v>
      </c>
      <c r="Y1764">
        <v>0</v>
      </c>
      <c r="Z1764">
        <f t="shared" si="54"/>
        <v>1</v>
      </c>
      <c r="AA1764">
        <f t="shared" si="55"/>
        <v>1222</v>
      </c>
      <c r="AB1764">
        <f>VLOOKUP(E1764,'Territory Map'!$A$2:$B$26,2,FALSE)</f>
        <v>7</v>
      </c>
    </row>
    <row r="1765" spans="1:28" x14ac:dyDescent="0.2">
      <c r="A1765" t="s">
        <v>1794</v>
      </c>
      <c r="B1765">
        <v>3</v>
      </c>
      <c r="C1765" s="1">
        <v>40909</v>
      </c>
      <c r="E1765">
        <v>10010</v>
      </c>
      <c r="F1765">
        <v>2</v>
      </c>
      <c r="G1765">
        <v>639</v>
      </c>
      <c r="H1765">
        <v>1969</v>
      </c>
      <c r="I1765" t="s">
        <v>22</v>
      </c>
      <c r="J1765">
        <v>1969</v>
      </c>
      <c r="K1765">
        <v>1</v>
      </c>
      <c r="L1765" t="s">
        <v>14</v>
      </c>
      <c r="M1765" t="s">
        <v>26</v>
      </c>
      <c r="N1765" t="s">
        <v>25</v>
      </c>
      <c r="O1765" t="s">
        <v>25</v>
      </c>
      <c r="P1765">
        <v>70000</v>
      </c>
      <c r="Q1765">
        <v>7000</v>
      </c>
      <c r="R1765">
        <v>35000</v>
      </c>
      <c r="S1765">
        <v>14000</v>
      </c>
      <c r="T1765">
        <v>100000</v>
      </c>
      <c r="U1765">
        <v>3000</v>
      </c>
      <c r="V1765">
        <v>500</v>
      </c>
      <c r="W1765">
        <v>2406</v>
      </c>
      <c r="X1765">
        <v>0</v>
      </c>
      <c r="Y1765">
        <v>0</v>
      </c>
      <c r="Z1765">
        <f t="shared" si="54"/>
        <v>1</v>
      </c>
      <c r="AA1765">
        <f t="shared" si="55"/>
        <v>2406</v>
      </c>
      <c r="AB1765">
        <f>VLOOKUP(E1765,'Territory Map'!$A$2:$B$26,2,FALSE)</f>
        <v>7</v>
      </c>
    </row>
    <row r="1766" spans="1:28" x14ac:dyDescent="0.2">
      <c r="A1766" t="s">
        <v>1795</v>
      </c>
      <c r="B1766">
        <v>3</v>
      </c>
      <c r="C1766" s="1">
        <v>40909</v>
      </c>
      <c r="E1766">
        <v>10007</v>
      </c>
      <c r="F1766">
        <v>2</v>
      </c>
      <c r="G1766">
        <v>880</v>
      </c>
      <c r="H1766">
        <v>2006</v>
      </c>
      <c r="I1766" t="s">
        <v>22</v>
      </c>
      <c r="J1766">
        <v>2006</v>
      </c>
      <c r="K1766">
        <v>1</v>
      </c>
      <c r="L1766" t="s">
        <v>14</v>
      </c>
      <c r="M1766" t="s">
        <v>26</v>
      </c>
      <c r="N1766" t="s">
        <v>25</v>
      </c>
      <c r="O1766" t="s">
        <v>25</v>
      </c>
      <c r="P1766">
        <v>150000</v>
      </c>
      <c r="Q1766">
        <v>15000</v>
      </c>
      <c r="R1766">
        <v>75000</v>
      </c>
      <c r="S1766">
        <v>30000</v>
      </c>
      <c r="T1766">
        <v>100000</v>
      </c>
      <c r="U1766">
        <v>5000</v>
      </c>
      <c r="V1766">
        <v>500</v>
      </c>
      <c r="W1766">
        <v>727</v>
      </c>
      <c r="X1766">
        <v>0</v>
      </c>
      <c r="Y1766">
        <v>0</v>
      </c>
      <c r="Z1766">
        <f t="shared" si="54"/>
        <v>1</v>
      </c>
      <c r="AA1766">
        <f t="shared" si="55"/>
        <v>727</v>
      </c>
      <c r="AB1766">
        <f>VLOOKUP(E1766,'Territory Map'!$A$2:$B$26,2,FALSE)</f>
        <v>3</v>
      </c>
    </row>
    <row r="1767" spans="1:28" x14ac:dyDescent="0.2">
      <c r="A1767" t="s">
        <v>1796</v>
      </c>
      <c r="B1767">
        <v>3</v>
      </c>
      <c r="C1767" s="1">
        <v>40909</v>
      </c>
      <c r="E1767">
        <v>10023</v>
      </c>
      <c r="F1767">
        <v>2</v>
      </c>
      <c r="G1767">
        <v>731</v>
      </c>
      <c r="H1767">
        <v>1966</v>
      </c>
      <c r="I1767" t="s">
        <v>22</v>
      </c>
      <c r="J1767">
        <v>1997</v>
      </c>
      <c r="K1767">
        <v>1</v>
      </c>
      <c r="L1767" t="s">
        <v>15</v>
      </c>
      <c r="M1767" t="s">
        <v>26</v>
      </c>
      <c r="N1767" t="s">
        <v>25</v>
      </c>
      <c r="O1767" t="s">
        <v>25</v>
      </c>
      <c r="P1767">
        <v>125000</v>
      </c>
      <c r="Q1767">
        <v>12500</v>
      </c>
      <c r="R1767">
        <v>62500</v>
      </c>
      <c r="S1767">
        <v>25000</v>
      </c>
      <c r="T1767">
        <v>100000</v>
      </c>
      <c r="U1767">
        <v>1000</v>
      </c>
      <c r="V1767">
        <v>500</v>
      </c>
      <c r="W1767">
        <v>1028</v>
      </c>
      <c r="X1767">
        <v>0</v>
      </c>
      <c r="Y1767">
        <v>0</v>
      </c>
      <c r="Z1767">
        <f t="shared" si="54"/>
        <v>1</v>
      </c>
      <c r="AA1767">
        <f t="shared" si="55"/>
        <v>1028</v>
      </c>
      <c r="AB1767">
        <f>VLOOKUP(E1767,'Territory Map'!$A$2:$B$26,2,FALSE)</f>
        <v>4</v>
      </c>
    </row>
    <row r="1768" spans="1:28" x14ac:dyDescent="0.2">
      <c r="A1768" t="s">
        <v>1797</v>
      </c>
      <c r="B1768">
        <v>3</v>
      </c>
      <c r="C1768" s="1">
        <v>40909</v>
      </c>
      <c r="E1768">
        <v>10003</v>
      </c>
      <c r="F1768">
        <v>4</v>
      </c>
      <c r="G1768">
        <v>667</v>
      </c>
      <c r="H1768">
        <v>1992</v>
      </c>
      <c r="I1768" t="s">
        <v>22</v>
      </c>
      <c r="J1768">
        <v>1992</v>
      </c>
      <c r="K1768">
        <v>1</v>
      </c>
      <c r="L1768" t="s">
        <v>14</v>
      </c>
      <c r="M1768" t="s">
        <v>26</v>
      </c>
      <c r="N1768" t="s">
        <v>26</v>
      </c>
      <c r="O1768" t="s">
        <v>25</v>
      </c>
      <c r="P1768">
        <v>150000</v>
      </c>
      <c r="Q1768">
        <v>15000</v>
      </c>
      <c r="R1768">
        <v>75000</v>
      </c>
      <c r="S1768">
        <v>30000</v>
      </c>
      <c r="T1768">
        <v>100000</v>
      </c>
      <c r="U1768">
        <v>1000</v>
      </c>
      <c r="V1768">
        <v>500</v>
      </c>
      <c r="W1768">
        <v>2372</v>
      </c>
      <c r="X1768">
        <v>0</v>
      </c>
      <c r="Y1768">
        <v>0</v>
      </c>
      <c r="Z1768">
        <f t="shared" si="54"/>
        <v>1</v>
      </c>
      <c r="AA1768">
        <f t="shared" si="55"/>
        <v>2372</v>
      </c>
      <c r="AB1768">
        <f>VLOOKUP(E1768,'Territory Map'!$A$2:$B$26,2,FALSE)</f>
        <v>5</v>
      </c>
    </row>
    <row r="1769" spans="1:28" x14ac:dyDescent="0.2">
      <c r="A1769" t="s">
        <v>1798</v>
      </c>
      <c r="B1769">
        <v>3</v>
      </c>
      <c r="C1769" s="1">
        <v>40909</v>
      </c>
      <c r="E1769">
        <v>10023</v>
      </c>
      <c r="F1769">
        <v>4</v>
      </c>
      <c r="G1769">
        <v>812</v>
      </c>
      <c r="H1769">
        <v>1960</v>
      </c>
      <c r="I1769" t="s">
        <v>22</v>
      </c>
      <c r="J1769">
        <v>1979</v>
      </c>
      <c r="K1769">
        <v>1</v>
      </c>
      <c r="L1769" t="s">
        <v>15</v>
      </c>
      <c r="M1769" t="s">
        <v>25</v>
      </c>
      <c r="N1769" t="s">
        <v>25</v>
      </c>
      <c r="O1769" t="s">
        <v>25</v>
      </c>
      <c r="P1769">
        <v>70000</v>
      </c>
      <c r="Q1769">
        <v>7000</v>
      </c>
      <c r="R1769">
        <v>35000</v>
      </c>
      <c r="S1769">
        <v>14000</v>
      </c>
      <c r="T1769">
        <v>300000</v>
      </c>
      <c r="U1769">
        <v>1000</v>
      </c>
      <c r="V1769">
        <v>500</v>
      </c>
      <c r="W1769">
        <v>689</v>
      </c>
      <c r="X1769">
        <v>0</v>
      </c>
      <c r="Y1769">
        <v>0</v>
      </c>
      <c r="Z1769">
        <f t="shared" si="54"/>
        <v>1</v>
      </c>
      <c r="AA1769">
        <f t="shared" si="55"/>
        <v>689</v>
      </c>
      <c r="AB1769">
        <f>VLOOKUP(E1769,'Territory Map'!$A$2:$B$26,2,FALSE)</f>
        <v>4</v>
      </c>
    </row>
    <row r="1770" spans="1:28" x14ac:dyDescent="0.2">
      <c r="A1770" t="s">
        <v>1799</v>
      </c>
      <c r="B1770">
        <v>3</v>
      </c>
      <c r="C1770" s="1">
        <v>40909</v>
      </c>
      <c r="E1770">
        <v>10020</v>
      </c>
      <c r="F1770">
        <v>5</v>
      </c>
      <c r="G1770">
        <v>712</v>
      </c>
      <c r="H1770">
        <v>2002</v>
      </c>
      <c r="I1770" t="s">
        <v>22</v>
      </c>
      <c r="J1770">
        <v>2002</v>
      </c>
      <c r="K1770">
        <v>1</v>
      </c>
      <c r="L1770" t="s">
        <v>14</v>
      </c>
      <c r="M1770" t="s">
        <v>26</v>
      </c>
      <c r="N1770" t="s">
        <v>25</v>
      </c>
      <c r="O1770" t="s">
        <v>25</v>
      </c>
      <c r="P1770">
        <v>70000</v>
      </c>
      <c r="Q1770">
        <v>7000</v>
      </c>
      <c r="R1770">
        <v>35000</v>
      </c>
      <c r="S1770">
        <v>14000</v>
      </c>
      <c r="T1770">
        <v>500000</v>
      </c>
      <c r="U1770">
        <v>1000</v>
      </c>
      <c r="V1770">
        <v>500</v>
      </c>
      <c r="W1770">
        <v>1736</v>
      </c>
      <c r="X1770">
        <v>0</v>
      </c>
      <c r="Y1770">
        <v>0</v>
      </c>
      <c r="Z1770">
        <f t="shared" si="54"/>
        <v>1</v>
      </c>
      <c r="AA1770">
        <f t="shared" si="55"/>
        <v>1736</v>
      </c>
      <c r="AB1770">
        <f>VLOOKUP(E1770,'Territory Map'!$A$2:$B$26,2,FALSE)</f>
        <v>7</v>
      </c>
    </row>
    <row r="1771" spans="1:28" x14ac:dyDescent="0.2">
      <c r="A1771" t="s">
        <v>1800</v>
      </c>
      <c r="B1771">
        <v>3</v>
      </c>
      <c r="C1771" s="1">
        <v>40909</v>
      </c>
      <c r="E1771">
        <v>10006</v>
      </c>
      <c r="F1771">
        <v>4</v>
      </c>
      <c r="G1771">
        <v>800</v>
      </c>
      <c r="H1771">
        <v>2001</v>
      </c>
      <c r="I1771" t="s">
        <v>23</v>
      </c>
      <c r="J1771">
        <v>2001</v>
      </c>
      <c r="K1771">
        <v>1</v>
      </c>
      <c r="L1771" t="s">
        <v>14</v>
      </c>
      <c r="M1771" t="s">
        <v>26</v>
      </c>
      <c r="N1771" t="s">
        <v>25</v>
      </c>
      <c r="O1771" t="s">
        <v>25</v>
      </c>
      <c r="P1771">
        <v>90000</v>
      </c>
      <c r="Q1771">
        <v>9000</v>
      </c>
      <c r="R1771">
        <v>54000</v>
      </c>
      <c r="S1771">
        <v>18000</v>
      </c>
      <c r="T1771">
        <v>100000</v>
      </c>
      <c r="U1771">
        <v>1000</v>
      </c>
      <c r="V1771">
        <v>250</v>
      </c>
      <c r="W1771">
        <v>1160</v>
      </c>
      <c r="X1771">
        <v>0</v>
      </c>
      <c r="Y1771">
        <v>0</v>
      </c>
      <c r="Z1771">
        <f t="shared" si="54"/>
        <v>1</v>
      </c>
      <c r="AA1771">
        <f t="shared" si="55"/>
        <v>1160</v>
      </c>
      <c r="AB1771">
        <f>VLOOKUP(E1771,'Territory Map'!$A$2:$B$26,2,FALSE)</f>
        <v>6</v>
      </c>
    </row>
    <row r="1772" spans="1:28" x14ac:dyDescent="0.2">
      <c r="A1772" t="s">
        <v>1801</v>
      </c>
      <c r="B1772">
        <v>3</v>
      </c>
      <c r="C1772" s="1">
        <v>40909</v>
      </c>
      <c r="E1772">
        <v>10019</v>
      </c>
      <c r="F1772">
        <v>2</v>
      </c>
      <c r="G1772">
        <v>796</v>
      </c>
      <c r="H1772">
        <v>1982</v>
      </c>
      <c r="I1772" t="s">
        <v>23</v>
      </c>
      <c r="J1772">
        <v>2010</v>
      </c>
      <c r="K1772">
        <v>7</v>
      </c>
      <c r="L1772" t="s">
        <v>14</v>
      </c>
      <c r="M1772" t="s">
        <v>26</v>
      </c>
      <c r="N1772" t="s">
        <v>25</v>
      </c>
      <c r="O1772" t="s">
        <v>25</v>
      </c>
      <c r="P1772">
        <v>80000</v>
      </c>
      <c r="Q1772">
        <v>8000</v>
      </c>
      <c r="R1772">
        <v>56000</v>
      </c>
      <c r="S1772">
        <v>16000</v>
      </c>
      <c r="T1772">
        <v>100000</v>
      </c>
      <c r="U1772">
        <v>1000</v>
      </c>
      <c r="V1772">
        <v>250</v>
      </c>
      <c r="W1772">
        <v>1345</v>
      </c>
      <c r="X1772">
        <v>0</v>
      </c>
      <c r="Y1772">
        <v>0</v>
      </c>
      <c r="Z1772">
        <f t="shared" si="54"/>
        <v>1</v>
      </c>
      <c r="AA1772">
        <f t="shared" si="55"/>
        <v>1345</v>
      </c>
      <c r="AB1772">
        <f>VLOOKUP(E1772,'Territory Map'!$A$2:$B$26,2,FALSE)</f>
        <v>1</v>
      </c>
    </row>
    <row r="1773" spans="1:28" x14ac:dyDescent="0.2">
      <c r="A1773" t="s">
        <v>1802</v>
      </c>
      <c r="B1773">
        <v>3</v>
      </c>
      <c r="C1773" s="1">
        <v>40909</v>
      </c>
      <c r="E1773">
        <v>10016</v>
      </c>
      <c r="F1773">
        <v>4</v>
      </c>
      <c r="G1773">
        <v>762</v>
      </c>
      <c r="H1773">
        <v>1994</v>
      </c>
      <c r="I1773" t="s">
        <v>23</v>
      </c>
      <c r="J1773">
        <v>1994</v>
      </c>
      <c r="K1773">
        <v>1</v>
      </c>
      <c r="L1773" t="s">
        <v>14</v>
      </c>
      <c r="M1773" t="s">
        <v>26</v>
      </c>
      <c r="N1773" t="s">
        <v>25</v>
      </c>
      <c r="O1773" t="s">
        <v>25</v>
      </c>
      <c r="P1773">
        <v>150000</v>
      </c>
      <c r="Q1773">
        <v>15000</v>
      </c>
      <c r="R1773">
        <v>75000</v>
      </c>
      <c r="S1773">
        <v>30000</v>
      </c>
      <c r="T1773">
        <v>500000</v>
      </c>
      <c r="U1773">
        <v>1000</v>
      </c>
      <c r="V1773">
        <v>250</v>
      </c>
      <c r="W1773">
        <v>2545</v>
      </c>
      <c r="X1773">
        <v>0</v>
      </c>
      <c r="Y1773">
        <v>0</v>
      </c>
      <c r="Z1773">
        <f t="shared" si="54"/>
        <v>1</v>
      </c>
      <c r="AA1773">
        <f t="shared" si="55"/>
        <v>2545</v>
      </c>
      <c r="AB1773">
        <f>VLOOKUP(E1773,'Territory Map'!$A$2:$B$26,2,FALSE)</f>
        <v>6</v>
      </c>
    </row>
    <row r="1774" spans="1:28" x14ac:dyDescent="0.2">
      <c r="A1774" t="s">
        <v>1803</v>
      </c>
      <c r="B1774">
        <v>3</v>
      </c>
      <c r="C1774" s="1">
        <v>40909</v>
      </c>
      <c r="E1774">
        <v>10008</v>
      </c>
      <c r="F1774">
        <v>3</v>
      </c>
      <c r="G1774">
        <v>654</v>
      </c>
      <c r="H1774">
        <v>1994</v>
      </c>
      <c r="I1774" t="s">
        <v>23</v>
      </c>
      <c r="J1774">
        <v>1994</v>
      </c>
      <c r="K1774">
        <v>1</v>
      </c>
      <c r="L1774" t="s">
        <v>16</v>
      </c>
      <c r="M1774" t="s">
        <v>26</v>
      </c>
      <c r="N1774" t="s">
        <v>26</v>
      </c>
      <c r="O1774" t="s">
        <v>25</v>
      </c>
      <c r="P1774">
        <v>50000</v>
      </c>
      <c r="Q1774">
        <v>5000</v>
      </c>
      <c r="R1774">
        <v>30000</v>
      </c>
      <c r="S1774">
        <v>10000</v>
      </c>
      <c r="T1774">
        <v>100000</v>
      </c>
      <c r="U1774">
        <v>1000</v>
      </c>
      <c r="V1774">
        <v>500</v>
      </c>
      <c r="W1774">
        <v>520</v>
      </c>
      <c r="X1774">
        <v>0</v>
      </c>
      <c r="Y1774">
        <v>0</v>
      </c>
      <c r="Z1774">
        <f t="shared" si="54"/>
        <v>1</v>
      </c>
      <c r="AA1774">
        <f t="shared" si="55"/>
        <v>520</v>
      </c>
      <c r="AB1774">
        <f>VLOOKUP(E1774,'Territory Map'!$A$2:$B$26,2,FALSE)</f>
        <v>1</v>
      </c>
    </row>
    <row r="1775" spans="1:28" x14ac:dyDescent="0.2">
      <c r="A1775" t="s">
        <v>1804</v>
      </c>
      <c r="B1775">
        <v>3</v>
      </c>
      <c r="C1775" s="1">
        <v>40909</v>
      </c>
      <c r="E1775">
        <v>10014</v>
      </c>
      <c r="F1775">
        <v>3</v>
      </c>
      <c r="G1775">
        <v>700</v>
      </c>
      <c r="H1775">
        <v>2006</v>
      </c>
      <c r="I1775" t="s">
        <v>22</v>
      </c>
      <c r="J1775">
        <v>2006</v>
      </c>
      <c r="K1775">
        <v>1</v>
      </c>
      <c r="L1775" t="s">
        <v>14</v>
      </c>
      <c r="M1775" t="s">
        <v>25</v>
      </c>
      <c r="N1775" t="s">
        <v>25</v>
      </c>
      <c r="O1775" t="s">
        <v>25</v>
      </c>
      <c r="P1775">
        <v>80000</v>
      </c>
      <c r="Q1775">
        <v>8000</v>
      </c>
      <c r="R1775">
        <v>40000</v>
      </c>
      <c r="S1775">
        <v>16000</v>
      </c>
      <c r="T1775">
        <v>100000</v>
      </c>
      <c r="U1775">
        <v>1000</v>
      </c>
      <c r="V1775">
        <v>1000</v>
      </c>
      <c r="W1775">
        <v>1003</v>
      </c>
      <c r="X1775">
        <v>0</v>
      </c>
      <c r="Y1775">
        <v>0</v>
      </c>
      <c r="Z1775">
        <f t="shared" si="54"/>
        <v>1</v>
      </c>
      <c r="AA1775">
        <f t="shared" si="55"/>
        <v>1003</v>
      </c>
      <c r="AB1775">
        <f>VLOOKUP(E1775,'Territory Map'!$A$2:$B$26,2,FALSE)</f>
        <v>1</v>
      </c>
    </row>
    <row r="1776" spans="1:28" x14ac:dyDescent="0.2">
      <c r="A1776" t="s">
        <v>1805</v>
      </c>
      <c r="B1776">
        <v>3</v>
      </c>
      <c r="C1776" s="1">
        <v>40909</v>
      </c>
      <c r="E1776">
        <v>10004</v>
      </c>
      <c r="F1776">
        <v>3</v>
      </c>
      <c r="G1776">
        <v>657</v>
      </c>
      <c r="H1776">
        <v>2010</v>
      </c>
      <c r="I1776" t="s">
        <v>22</v>
      </c>
      <c r="J1776">
        <v>2010</v>
      </c>
      <c r="K1776">
        <v>9</v>
      </c>
      <c r="L1776" t="s">
        <v>14</v>
      </c>
      <c r="M1776" t="s">
        <v>26</v>
      </c>
      <c r="N1776" t="s">
        <v>25</v>
      </c>
      <c r="O1776" t="s">
        <v>25</v>
      </c>
      <c r="P1776">
        <v>80000</v>
      </c>
      <c r="Q1776">
        <v>8000</v>
      </c>
      <c r="R1776">
        <v>40000</v>
      </c>
      <c r="S1776">
        <v>16000</v>
      </c>
      <c r="T1776">
        <v>300000</v>
      </c>
      <c r="U1776">
        <v>1000</v>
      </c>
      <c r="V1776">
        <v>500</v>
      </c>
      <c r="W1776">
        <v>1588</v>
      </c>
      <c r="X1776">
        <v>0</v>
      </c>
      <c r="Y1776">
        <v>0</v>
      </c>
      <c r="Z1776">
        <f t="shared" si="54"/>
        <v>1</v>
      </c>
      <c r="AA1776">
        <f t="shared" si="55"/>
        <v>1588</v>
      </c>
      <c r="AB1776">
        <f>VLOOKUP(E1776,'Territory Map'!$A$2:$B$26,2,FALSE)</f>
        <v>5</v>
      </c>
    </row>
    <row r="1777" spans="1:28" x14ac:dyDescent="0.2">
      <c r="A1777" t="s">
        <v>1806</v>
      </c>
      <c r="B1777">
        <v>3</v>
      </c>
      <c r="C1777" s="1">
        <v>40909</v>
      </c>
      <c r="E1777">
        <v>10025</v>
      </c>
      <c r="F1777">
        <v>5</v>
      </c>
      <c r="G1777">
        <v>650</v>
      </c>
      <c r="H1777">
        <v>1968</v>
      </c>
      <c r="I1777" t="s">
        <v>23</v>
      </c>
      <c r="J1777">
        <v>1968</v>
      </c>
      <c r="K1777">
        <v>1</v>
      </c>
      <c r="L1777" t="s">
        <v>14</v>
      </c>
      <c r="M1777" t="s">
        <v>26</v>
      </c>
      <c r="N1777" t="s">
        <v>25</v>
      </c>
      <c r="O1777" t="s">
        <v>25</v>
      </c>
      <c r="P1777">
        <v>150000</v>
      </c>
      <c r="Q1777">
        <v>15000</v>
      </c>
      <c r="R1777">
        <v>75000</v>
      </c>
      <c r="S1777">
        <v>30000</v>
      </c>
      <c r="T1777">
        <v>300000</v>
      </c>
      <c r="U1777">
        <v>1000</v>
      </c>
      <c r="V1777">
        <v>1000</v>
      </c>
      <c r="W1777">
        <v>4315</v>
      </c>
      <c r="X1777">
        <v>0</v>
      </c>
      <c r="Y1777">
        <v>0</v>
      </c>
      <c r="Z1777">
        <f t="shared" si="54"/>
        <v>1</v>
      </c>
      <c r="AA1777">
        <f t="shared" si="55"/>
        <v>4315</v>
      </c>
      <c r="AB1777">
        <f>VLOOKUP(E1777,'Territory Map'!$A$2:$B$26,2,FALSE)</f>
        <v>7</v>
      </c>
    </row>
    <row r="1778" spans="1:28" x14ac:dyDescent="0.2">
      <c r="A1778" t="s">
        <v>1807</v>
      </c>
      <c r="B1778">
        <v>3</v>
      </c>
      <c r="C1778" s="1">
        <v>40909</v>
      </c>
      <c r="E1778">
        <v>10008</v>
      </c>
      <c r="F1778">
        <v>3</v>
      </c>
      <c r="G1778">
        <v>800</v>
      </c>
      <c r="H1778">
        <v>1989</v>
      </c>
      <c r="I1778" t="s">
        <v>22</v>
      </c>
      <c r="J1778">
        <v>1996</v>
      </c>
      <c r="K1778">
        <v>7</v>
      </c>
      <c r="L1778" t="s">
        <v>15</v>
      </c>
      <c r="M1778" t="s">
        <v>26</v>
      </c>
      <c r="N1778" t="s">
        <v>25</v>
      </c>
      <c r="O1778" t="s">
        <v>25</v>
      </c>
      <c r="P1778">
        <v>90000</v>
      </c>
      <c r="Q1778">
        <v>9000</v>
      </c>
      <c r="R1778">
        <v>54000</v>
      </c>
      <c r="S1778">
        <v>18000</v>
      </c>
      <c r="T1778">
        <v>100000</v>
      </c>
      <c r="U1778">
        <v>5000</v>
      </c>
      <c r="V1778">
        <v>500</v>
      </c>
      <c r="W1778">
        <v>940</v>
      </c>
      <c r="X1778">
        <v>0</v>
      </c>
      <c r="Y1778">
        <v>0</v>
      </c>
      <c r="Z1778">
        <f t="shared" si="54"/>
        <v>1</v>
      </c>
      <c r="AA1778">
        <f t="shared" si="55"/>
        <v>940</v>
      </c>
      <c r="AB1778">
        <f>VLOOKUP(E1778,'Territory Map'!$A$2:$B$26,2,FALSE)</f>
        <v>1</v>
      </c>
    </row>
    <row r="1779" spans="1:28" x14ac:dyDescent="0.2">
      <c r="A1779" t="s">
        <v>1808</v>
      </c>
      <c r="B1779">
        <v>3</v>
      </c>
      <c r="C1779" s="1">
        <v>40909</v>
      </c>
      <c r="E1779">
        <v>10017</v>
      </c>
      <c r="F1779">
        <v>2</v>
      </c>
      <c r="G1779">
        <v>652</v>
      </c>
      <c r="H1779">
        <v>2009</v>
      </c>
      <c r="I1779" t="s">
        <v>22</v>
      </c>
      <c r="J1779">
        <v>2009</v>
      </c>
      <c r="K1779">
        <v>1</v>
      </c>
      <c r="L1779" t="s">
        <v>14</v>
      </c>
      <c r="M1779" t="s">
        <v>26</v>
      </c>
      <c r="N1779" t="s">
        <v>25</v>
      </c>
      <c r="O1779" t="s">
        <v>25</v>
      </c>
      <c r="P1779">
        <v>90000</v>
      </c>
      <c r="Q1779">
        <v>9000</v>
      </c>
      <c r="R1779">
        <v>45000</v>
      </c>
      <c r="S1779">
        <v>18000</v>
      </c>
      <c r="T1779">
        <v>100000</v>
      </c>
      <c r="U1779">
        <v>1000</v>
      </c>
      <c r="V1779">
        <v>1000</v>
      </c>
      <c r="W1779">
        <v>985</v>
      </c>
      <c r="X1779">
        <v>0</v>
      </c>
      <c r="Y1779">
        <v>0</v>
      </c>
      <c r="Z1779">
        <f t="shared" si="54"/>
        <v>1</v>
      </c>
      <c r="AA1779">
        <f t="shared" si="55"/>
        <v>985</v>
      </c>
      <c r="AB1779">
        <f>VLOOKUP(E1779,'Territory Map'!$A$2:$B$26,2,FALSE)</f>
        <v>3</v>
      </c>
    </row>
    <row r="1780" spans="1:28" x14ac:dyDescent="0.2">
      <c r="A1780" t="s">
        <v>1809</v>
      </c>
      <c r="B1780">
        <v>3</v>
      </c>
      <c r="C1780" s="1">
        <v>40909</v>
      </c>
      <c r="E1780">
        <v>10007</v>
      </c>
      <c r="F1780">
        <v>4</v>
      </c>
      <c r="G1780">
        <v>508</v>
      </c>
      <c r="H1780">
        <v>1956</v>
      </c>
      <c r="I1780" t="s">
        <v>22</v>
      </c>
      <c r="J1780">
        <v>1994</v>
      </c>
      <c r="K1780">
        <v>1</v>
      </c>
      <c r="L1780" t="s">
        <v>14</v>
      </c>
      <c r="M1780" t="s">
        <v>26</v>
      </c>
      <c r="N1780" t="s">
        <v>26</v>
      </c>
      <c r="O1780" t="s">
        <v>25</v>
      </c>
      <c r="P1780">
        <v>90000</v>
      </c>
      <c r="Q1780">
        <v>9000</v>
      </c>
      <c r="R1780">
        <v>45000</v>
      </c>
      <c r="S1780">
        <v>18000</v>
      </c>
      <c r="T1780">
        <v>100000</v>
      </c>
      <c r="U1780">
        <v>1000</v>
      </c>
      <c r="V1780">
        <v>250</v>
      </c>
      <c r="W1780">
        <v>2203</v>
      </c>
      <c r="X1780">
        <v>1</v>
      </c>
      <c r="Y1780">
        <v>9850</v>
      </c>
      <c r="Z1780">
        <f t="shared" si="54"/>
        <v>1</v>
      </c>
      <c r="AA1780">
        <f t="shared" si="55"/>
        <v>2203</v>
      </c>
      <c r="AB1780">
        <f>VLOOKUP(E1780,'Territory Map'!$A$2:$B$26,2,FALSE)</f>
        <v>3</v>
      </c>
    </row>
    <row r="1781" spans="1:28" x14ac:dyDescent="0.2">
      <c r="A1781" t="s">
        <v>1810</v>
      </c>
      <c r="B1781">
        <v>3</v>
      </c>
      <c r="C1781" s="1">
        <v>40909</v>
      </c>
      <c r="E1781">
        <v>10013</v>
      </c>
      <c r="F1781">
        <v>4</v>
      </c>
      <c r="G1781">
        <v>800</v>
      </c>
      <c r="H1781">
        <v>1963</v>
      </c>
      <c r="I1781" t="s">
        <v>22</v>
      </c>
      <c r="J1781">
        <v>1996</v>
      </c>
      <c r="K1781">
        <v>9</v>
      </c>
      <c r="L1781" t="s">
        <v>14</v>
      </c>
      <c r="M1781" t="s">
        <v>26</v>
      </c>
      <c r="N1781" t="s">
        <v>25</v>
      </c>
      <c r="O1781" t="s">
        <v>25</v>
      </c>
      <c r="P1781">
        <v>125000</v>
      </c>
      <c r="Q1781">
        <v>12500</v>
      </c>
      <c r="R1781">
        <v>62500</v>
      </c>
      <c r="S1781">
        <v>25000</v>
      </c>
      <c r="T1781">
        <v>300000</v>
      </c>
      <c r="U1781">
        <v>1000</v>
      </c>
      <c r="V1781">
        <v>500</v>
      </c>
      <c r="W1781">
        <v>1430</v>
      </c>
      <c r="X1781">
        <v>0</v>
      </c>
      <c r="Y1781">
        <v>0</v>
      </c>
      <c r="Z1781">
        <f t="shared" si="54"/>
        <v>1</v>
      </c>
      <c r="AA1781">
        <f t="shared" si="55"/>
        <v>1430</v>
      </c>
      <c r="AB1781">
        <f>VLOOKUP(E1781,'Territory Map'!$A$2:$B$26,2,FALSE)</f>
        <v>2</v>
      </c>
    </row>
    <row r="1782" spans="1:28" x14ac:dyDescent="0.2">
      <c r="A1782" t="s">
        <v>1811</v>
      </c>
      <c r="B1782">
        <v>3</v>
      </c>
      <c r="C1782" s="1">
        <v>40909</v>
      </c>
      <c r="D1782" s="1">
        <v>41091</v>
      </c>
      <c r="E1782">
        <v>10021</v>
      </c>
      <c r="F1782">
        <v>5</v>
      </c>
      <c r="G1782">
        <v>698</v>
      </c>
      <c r="H1782">
        <v>1983</v>
      </c>
      <c r="I1782" t="s">
        <v>22</v>
      </c>
      <c r="J1782">
        <v>1983</v>
      </c>
      <c r="K1782">
        <v>1</v>
      </c>
      <c r="L1782" t="s">
        <v>16</v>
      </c>
      <c r="M1782" t="s">
        <v>26</v>
      </c>
      <c r="N1782" t="s">
        <v>26</v>
      </c>
      <c r="O1782" t="s">
        <v>25</v>
      </c>
      <c r="P1782">
        <v>150000</v>
      </c>
      <c r="Q1782">
        <v>15000</v>
      </c>
      <c r="R1782">
        <v>90000</v>
      </c>
      <c r="S1782">
        <v>30000</v>
      </c>
      <c r="T1782">
        <v>100000</v>
      </c>
      <c r="U1782">
        <v>5000</v>
      </c>
      <c r="V1782">
        <v>500</v>
      </c>
      <c r="W1782">
        <v>2996</v>
      </c>
      <c r="X1782">
        <v>0</v>
      </c>
      <c r="Y1782">
        <v>0</v>
      </c>
      <c r="Z1782">
        <f t="shared" si="54"/>
        <v>0.5</v>
      </c>
      <c r="AA1782">
        <f t="shared" si="55"/>
        <v>1498</v>
      </c>
      <c r="AB1782">
        <f>VLOOKUP(E1782,'Territory Map'!$A$2:$B$26,2,FALSE)</f>
        <v>6</v>
      </c>
    </row>
    <row r="1783" spans="1:28" x14ac:dyDescent="0.2">
      <c r="A1783" t="s">
        <v>1812</v>
      </c>
      <c r="B1783">
        <v>3</v>
      </c>
      <c r="C1783" s="1">
        <v>40909</v>
      </c>
      <c r="E1783">
        <v>10024</v>
      </c>
      <c r="F1783">
        <v>3</v>
      </c>
      <c r="G1783">
        <v>841</v>
      </c>
      <c r="H1783">
        <v>1965</v>
      </c>
      <c r="I1783" t="s">
        <v>22</v>
      </c>
      <c r="J1783">
        <v>1980</v>
      </c>
      <c r="K1783">
        <v>1</v>
      </c>
      <c r="L1783" t="s">
        <v>16</v>
      </c>
      <c r="M1783" t="s">
        <v>26</v>
      </c>
      <c r="N1783" t="s">
        <v>25</v>
      </c>
      <c r="O1783" t="s">
        <v>25</v>
      </c>
      <c r="P1783">
        <v>300000</v>
      </c>
      <c r="Q1783">
        <v>30000</v>
      </c>
      <c r="R1783">
        <v>180000</v>
      </c>
      <c r="S1783">
        <v>60000</v>
      </c>
      <c r="T1783">
        <v>100000</v>
      </c>
      <c r="U1783">
        <v>3000</v>
      </c>
      <c r="V1783">
        <v>500</v>
      </c>
      <c r="W1783">
        <v>1473</v>
      </c>
      <c r="X1783">
        <v>0</v>
      </c>
      <c r="Y1783">
        <v>0</v>
      </c>
      <c r="Z1783">
        <f t="shared" si="54"/>
        <v>1</v>
      </c>
      <c r="AA1783">
        <f t="shared" si="55"/>
        <v>1473</v>
      </c>
      <c r="AB1783">
        <f>VLOOKUP(E1783,'Territory Map'!$A$2:$B$26,2,FALSE)</f>
        <v>4</v>
      </c>
    </row>
    <row r="1784" spans="1:28" x14ac:dyDescent="0.2">
      <c r="A1784" t="s">
        <v>1813</v>
      </c>
      <c r="B1784">
        <v>3</v>
      </c>
      <c r="C1784" s="1">
        <v>40909</v>
      </c>
      <c r="E1784">
        <v>10001</v>
      </c>
      <c r="F1784">
        <v>2</v>
      </c>
      <c r="G1784">
        <v>662</v>
      </c>
      <c r="H1784">
        <v>1979</v>
      </c>
      <c r="I1784" t="s">
        <v>22</v>
      </c>
      <c r="J1784">
        <v>1979</v>
      </c>
      <c r="K1784">
        <v>1</v>
      </c>
      <c r="L1784" t="s">
        <v>14</v>
      </c>
      <c r="M1784" t="s">
        <v>26</v>
      </c>
      <c r="N1784" t="s">
        <v>25</v>
      </c>
      <c r="O1784" t="s">
        <v>25</v>
      </c>
      <c r="P1784">
        <v>50000</v>
      </c>
      <c r="Q1784">
        <v>5000</v>
      </c>
      <c r="R1784">
        <v>25000</v>
      </c>
      <c r="S1784">
        <v>10000</v>
      </c>
      <c r="T1784">
        <v>500000</v>
      </c>
      <c r="U1784">
        <v>1000</v>
      </c>
      <c r="V1784">
        <v>1000</v>
      </c>
      <c r="W1784">
        <v>1168</v>
      </c>
      <c r="X1784">
        <v>0</v>
      </c>
      <c r="Y1784">
        <v>0</v>
      </c>
      <c r="Z1784">
        <f t="shared" si="54"/>
        <v>1</v>
      </c>
      <c r="AA1784">
        <f t="shared" si="55"/>
        <v>1168</v>
      </c>
      <c r="AB1784">
        <f>VLOOKUP(E1784,'Territory Map'!$A$2:$B$26,2,FALSE)</f>
        <v>6</v>
      </c>
    </row>
    <row r="1785" spans="1:28" x14ac:dyDescent="0.2">
      <c r="A1785" t="s">
        <v>1814</v>
      </c>
      <c r="B1785">
        <v>3</v>
      </c>
      <c r="C1785" s="1">
        <v>40909</v>
      </c>
      <c r="E1785">
        <v>10010</v>
      </c>
      <c r="F1785">
        <v>2</v>
      </c>
      <c r="G1785">
        <v>900</v>
      </c>
      <c r="H1785">
        <v>2010</v>
      </c>
      <c r="I1785" t="s">
        <v>22</v>
      </c>
      <c r="J1785">
        <v>2010</v>
      </c>
      <c r="K1785">
        <v>1</v>
      </c>
      <c r="L1785" t="s">
        <v>14</v>
      </c>
      <c r="M1785" t="s">
        <v>26</v>
      </c>
      <c r="N1785" t="s">
        <v>25</v>
      </c>
      <c r="O1785" t="s">
        <v>25</v>
      </c>
      <c r="P1785">
        <v>90000</v>
      </c>
      <c r="Q1785">
        <v>9000</v>
      </c>
      <c r="R1785">
        <v>45000</v>
      </c>
      <c r="S1785">
        <v>18000</v>
      </c>
      <c r="T1785">
        <v>100000</v>
      </c>
      <c r="U1785">
        <v>1000</v>
      </c>
      <c r="V1785">
        <v>250</v>
      </c>
      <c r="W1785">
        <v>683</v>
      </c>
      <c r="X1785">
        <v>0</v>
      </c>
      <c r="Y1785">
        <v>0</v>
      </c>
      <c r="Z1785">
        <f t="shared" si="54"/>
        <v>1</v>
      </c>
      <c r="AA1785">
        <f t="shared" si="55"/>
        <v>683</v>
      </c>
      <c r="AB1785">
        <f>VLOOKUP(E1785,'Territory Map'!$A$2:$B$26,2,FALSE)</f>
        <v>7</v>
      </c>
    </row>
    <row r="1786" spans="1:28" x14ac:dyDescent="0.2">
      <c r="A1786" t="s">
        <v>1815</v>
      </c>
      <c r="B1786">
        <v>3</v>
      </c>
      <c r="C1786" s="1">
        <v>40909</v>
      </c>
      <c r="E1786">
        <v>10006</v>
      </c>
      <c r="F1786">
        <v>3</v>
      </c>
      <c r="G1786">
        <v>646</v>
      </c>
      <c r="H1786">
        <v>1956</v>
      </c>
      <c r="I1786" t="s">
        <v>23</v>
      </c>
      <c r="J1786">
        <v>1967</v>
      </c>
      <c r="K1786">
        <v>1</v>
      </c>
      <c r="L1786" t="s">
        <v>14</v>
      </c>
      <c r="M1786" t="s">
        <v>26</v>
      </c>
      <c r="N1786" t="s">
        <v>25</v>
      </c>
      <c r="O1786" t="s">
        <v>25</v>
      </c>
      <c r="P1786">
        <v>70000</v>
      </c>
      <c r="Q1786">
        <v>7000</v>
      </c>
      <c r="R1786">
        <v>49000</v>
      </c>
      <c r="S1786">
        <v>14000</v>
      </c>
      <c r="T1786">
        <v>500000</v>
      </c>
      <c r="U1786">
        <v>1000</v>
      </c>
      <c r="V1786">
        <v>500</v>
      </c>
      <c r="W1786">
        <v>2183</v>
      </c>
      <c r="X1786">
        <v>1</v>
      </c>
      <c r="Y1786">
        <v>539</v>
      </c>
      <c r="Z1786">
        <f t="shared" si="54"/>
        <v>1</v>
      </c>
      <c r="AA1786">
        <f t="shared" si="55"/>
        <v>2183</v>
      </c>
      <c r="AB1786">
        <f>VLOOKUP(E1786,'Territory Map'!$A$2:$B$26,2,FALSE)</f>
        <v>6</v>
      </c>
    </row>
    <row r="1787" spans="1:28" x14ac:dyDescent="0.2">
      <c r="A1787" t="s">
        <v>1816</v>
      </c>
      <c r="B1787">
        <v>3</v>
      </c>
      <c r="C1787" s="1">
        <v>40909</v>
      </c>
      <c r="E1787">
        <v>10019</v>
      </c>
      <c r="F1787">
        <v>4</v>
      </c>
      <c r="G1787">
        <v>789</v>
      </c>
      <c r="H1787">
        <v>1972</v>
      </c>
      <c r="I1787" t="s">
        <v>22</v>
      </c>
      <c r="J1787">
        <v>1996</v>
      </c>
      <c r="K1787">
        <v>1</v>
      </c>
      <c r="L1787" t="s">
        <v>14</v>
      </c>
      <c r="M1787" t="s">
        <v>26</v>
      </c>
      <c r="N1787" t="s">
        <v>26</v>
      </c>
      <c r="O1787" t="s">
        <v>25</v>
      </c>
      <c r="P1787">
        <v>150000</v>
      </c>
      <c r="Q1787">
        <v>15000</v>
      </c>
      <c r="R1787">
        <v>75000</v>
      </c>
      <c r="S1787">
        <v>30000</v>
      </c>
      <c r="T1787">
        <v>500000</v>
      </c>
      <c r="U1787">
        <v>1000</v>
      </c>
      <c r="V1787">
        <v>250</v>
      </c>
      <c r="W1787">
        <v>2399</v>
      </c>
      <c r="X1787">
        <v>0</v>
      </c>
      <c r="Y1787">
        <v>0</v>
      </c>
      <c r="Z1787">
        <f t="shared" si="54"/>
        <v>1</v>
      </c>
      <c r="AA1787">
        <f t="shared" si="55"/>
        <v>2399</v>
      </c>
      <c r="AB1787">
        <f>VLOOKUP(E1787,'Territory Map'!$A$2:$B$26,2,FALSE)</f>
        <v>1</v>
      </c>
    </row>
    <row r="1788" spans="1:28" x14ac:dyDescent="0.2">
      <c r="A1788" t="s">
        <v>1817</v>
      </c>
      <c r="B1788">
        <v>3</v>
      </c>
      <c r="C1788" s="1">
        <v>40909</v>
      </c>
      <c r="E1788">
        <v>10005</v>
      </c>
      <c r="F1788">
        <v>4</v>
      </c>
      <c r="G1788">
        <v>800</v>
      </c>
      <c r="H1788">
        <v>1978</v>
      </c>
      <c r="I1788" t="s">
        <v>22</v>
      </c>
      <c r="J1788">
        <v>1982</v>
      </c>
      <c r="K1788">
        <v>1</v>
      </c>
      <c r="L1788" t="s">
        <v>15</v>
      </c>
      <c r="M1788" t="s">
        <v>26</v>
      </c>
      <c r="N1788" t="s">
        <v>26</v>
      </c>
      <c r="O1788" t="s">
        <v>25</v>
      </c>
      <c r="P1788">
        <v>60000</v>
      </c>
      <c r="Q1788">
        <v>6000</v>
      </c>
      <c r="R1788">
        <v>30000</v>
      </c>
      <c r="S1788">
        <v>12000</v>
      </c>
      <c r="T1788">
        <v>100000</v>
      </c>
      <c r="U1788">
        <v>1000</v>
      </c>
      <c r="V1788">
        <v>500</v>
      </c>
      <c r="W1788">
        <v>923</v>
      </c>
      <c r="X1788">
        <v>1</v>
      </c>
      <c r="Y1788">
        <v>14113</v>
      </c>
      <c r="Z1788">
        <f t="shared" si="54"/>
        <v>1</v>
      </c>
      <c r="AA1788">
        <f t="shared" si="55"/>
        <v>923</v>
      </c>
      <c r="AB1788">
        <f>VLOOKUP(E1788,'Territory Map'!$A$2:$B$26,2,FALSE)</f>
        <v>7</v>
      </c>
    </row>
    <row r="1789" spans="1:28" x14ac:dyDescent="0.2">
      <c r="A1789" t="s">
        <v>1818</v>
      </c>
      <c r="B1789">
        <v>3</v>
      </c>
      <c r="C1789" s="1">
        <v>40909</v>
      </c>
      <c r="E1789">
        <v>10002</v>
      </c>
      <c r="F1789">
        <v>2</v>
      </c>
      <c r="G1789">
        <v>697</v>
      </c>
      <c r="H1789">
        <v>1999</v>
      </c>
      <c r="I1789" t="s">
        <v>22</v>
      </c>
      <c r="J1789">
        <v>1999</v>
      </c>
      <c r="K1789">
        <v>9</v>
      </c>
      <c r="L1789" t="s">
        <v>14</v>
      </c>
      <c r="M1789" t="s">
        <v>25</v>
      </c>
      <c r="N1789" t="s">
        <v>25</v>
      </c>
      <c r="O1789" t="s">
        <v>25</v>
      </c>
      <c r="P1789">
        <v>70000</v>
      </c>
      <c r="Q1789">
        <v>7000</v>
      </c>
      <c r="R1789">
        <v>35000</v>
      </c>
      <c r="S1789">
        <v>14000</v>
      </c>
      <c r="T1789">
        <v>300000</v>
      </c>
      <c r="U1789">
        <v>5000</v>
      </c>
      <c r="V1789">
        <v>1000</v>
      </c>
      <c r="W1789">
        <v>1371</v>
      </c>
      <c r="X1789">
        <v>0</v>
      </c>
      <c r="Y1789">
        <v>0</v>
      </c>
      <c r="Z1789">
        <f t="shared" si="54"/>
        <v>1</v>
      </c>
      <c r="AA1789">
        <f t="shared" si="55"/>
        <v>1371</v>
      </c>
      <c r="AB1789">
        <f>VLOOKUP(E1789,'Territory Map'!$A$2:$B$26,2,FALSE)</f>
        <v>5</v>
      </c>
    </row>
    <row r="1790" spans="1:28" x14ac:dyDescent="0.2">
      <c r="A1790" t="s">
        <v>1819</v>
      </c>
      <c r="B1790">
        <v>3</v>
      </c>
      <c r="C1790" s="1">
        <v>40909</v>
      </c>
      <c r="E1790">
        <v>10024</v>
      </c>
      <c r="F1790">
        <v>4</v>
      </c>
      <c r="G1790">
        <v>810</v>
      </c>
      <c r="H1790">
        <v>1965</v>
      </c>
      <c r="I1790" t="s">
        <v>23</v>
      </c>
      <c r="J1790">
        <v>1995</v>
      </c>
      <c r="K1790">
        <v>1</v>
      </c>
      <c r="L1790" t="s">
        <v>14</v>
      </c>
      <c r="M1790" t="s">
        <v>26</v>
      </c>
      <c r="N1790" t="s">
        <v>25</v>
      </c>
      <c r="O1790" t="s">
        <v>25</v>
      </c>
      <c r="P1790">
        <v>100000</v>
      </c>
      <c r="Q1790">
        <v>10000</v>
      </c>
      <c r="R1790">
        <v>50000</v>
      </c>
      <c r="S1790">
        <v>20000</v>
      </c>
      <c r="T1790">
        <v>300000</v>
      </c>
      <c r="U1790">
        <v>3000</v>
      </c>
      <c r="V1790">
        <v>1000</v>
      </c>
      <c r="W1790">
        <v>754</v>
      </c>
      <c r="X1790">
        <v>0</v>
      </c>
      <c r="Y1790">
        <v>0</v>
      </c>
      <c r="Z1790">
        <f t="shared" si="54"/>
        <v>1</v>
      </c>
      <c r="AA1790">
        <f t="shared" si="55"/>
        <v>754</v>
      </c>
      <c r="AB1790">
        <f>VLOOKUP(E1790,'Territory Map'!$A$2:$B$26,2,FALSE)</f>
        <v>4</v>
      </c>
    </row>
    <row r="1791" spans="1:28" x14ac:dyDescent="0.2">
      <c r="A1791" t="s">
        <v>1820</v>
      </c>
      <c r="B1791">
        <v>3</v>
      </c>
      <c r="C1791" s="1">
        <v>40909</v>
      </c>
      <c r="E1791">
        <v>10001</v>
      </c>
      <c r="F1791">
        <v>4</v>
      </c>
      <c r="G1791">
        <v>891</v>
      </c>
      <c r="H1791">
        <v>1960</v>
      </c>
      <c r="I1791" t="s">
        <v>22</v>
      </c>
      <c r="J1791">
        <v>1985</v>
      </c>
      <c r="K1791">
        <v>1</v>
      </c>
      <c r="L1791" t="s">
        <v>14</v>
      </c>
      <c r="M1791" t="s">
        <v>26</v>
      </c>
      <c r="N1791" t="s">
        <v>25</v>
      </c>
      <c r="O1791" t="s">
        <v>25</v>
      </c>
      <c r="P1791">
        <v>100000</v>
      </c>
      <c r="Q1791">
        <v>10000</v>
      </c>
      <c r="R1791">
        <v>60000</v>
      </c>
      <c r="S1791">
        <v>20000</v>
      </c>
      <c r="T1791">
        <v>100000</v>
      </c>
      <c r="U1791">
        <v>1000</v>
      </c>
      <c r="V1791">
        <v>500</v>
      </c>
      <c r="W1791">
        <v>1448</v>
      </c>
      <c r="X1791">
        <v>0</v>
      </c>
      <c r="Y1791">
        <v>0</v>
      </c>
      <c r="Z1791">
        <f t="shared" si="54"/>
        <v>1</v>
      </c>
      <c r="AA1791">
        <f t="shared" si="55"/>
        <v>1448</v>
      </c>
      <c r="AB1791">
        <f>VLOOKUP(E1791,'Territory Map'!$A$2:$B$26,2,FALSE)</f>
        <v>6</v>
      </c>
    </row>
    <row r="1792" spans="1:28" x14ac:dyDescent="0.2">
      <c r="A1792" t="s">
        <v>1821</v>
      </c>
      <c r="B1792">
        <v>3</v>
      </c>
      <c r="C1792" s="1">
        <v>40909</v>
      </c>
      <c r="D1792" s="1">
        <v>41091</v>
      </c>
      <c r="E1792">
        <v>10024</v>
      </c>
      <c r="F1792">
        <v>5</v>
      </c>
      <c r="G1792">
        <v>700</v>
      </c>
      <c r="H1792">
        <v>2001</v>
      </c>
      <c r="I1792" t="s">
        <v>23</v>
      </c>
      <c r="J1792">
        <v>2001</v>
      </c>
      <c r="K1792">
        <v>1</v>
      </c>
      <c r="L1792" t="s">
        <v>16</v>
      </c>
      <c r="M1792" t="s">
        <v>26</v>
      </c>
      <c r="N1792" t="s">
        <v>25</v>
      </c>
      <c r="O1792" t="s">
        <v>25</v>
      </c>
      <c r="P1792">
        <v>50000</v>
      </c>
      <c r="Q1792">
        <v>5000</v>
      </c>
      <c r="R1792">
        <v>25000</v>
      </c>
      <c r="S1792">
        <v>10000</v>
      </c>
      <c r="T1792">
        <v>500000</v>
      </c>
      <c r="U1792">
        <v>3000</v>
      </c>
      <c r="V1792">
        <v>1000</v>
      </c>
      <c r="W1792">
        <v>430</v>
      </c>
      <c r="X1792">
        <v>0</v>
      </c>
      <c r="Y1792">
        <v>0</v>
      </c>
      <c r="Z1792">
        <f t="shared" si="54"/>
        <v>0.5</v>
      </c>
      <c r="AA1792">
        <f t="shared" si="55"/>
        <v>215</v>
      </c>
      <c r="AB1792">
        <f>VLOOKUP(E1792,'Territory Map'!$A$2:$B$26,2,FALSE)</f>
        <v>4</v>
      </c>
    </row>
    <row r="1793" spans="1:28" x14ac:dyDescent="0.2">
      <c r="A1793" t="s">
        <v>1822</v>
      </c>
      <c r="B1793">
        <v>3</v>
      </c>
      <c r="C1793" s="1">
        <v>40909</v>
      </c>
      <c r="E1793">
        <v>10017</v>
      </c>
      <c r="F1793">
        <v>2</v>
      </c>
      <c r="G1793">
        <v>743</v>
      </c>
      <c r="H1793">
        <v>1955</v>
      </c>
      <c r="I1793" t="s">
        <v>22</v>
      </c>
      <c r="J1793">
        <v>1968</v>
      </c>
      <c r="K1793">
        <v>1</v>
      </c>
      <c r="L1793" t="s">
        <v>14</v>
      </c>
      <c r="M1793" t="s">
        <v>26</v>
      </c>
      <c r="N1793" t="s">
        <v>25</v>
      </c>
      <c r="O1793" t="s">
        <v>25</v>
      </c>
      <c r="P1793">
        <v>60000</v>
      </c>
      <c r="Q1793">
        <v>6000</v>
      </c>
      <c r="R1793">
        <v>36000</v>
      </c>
      <c r="S1793">
        <v>12000</v>
      </c>
      <c r="T1793">
        <v>500000</v>
      </c>
      <c r="U1793">
        <v>1000</v>
      </c>
      <c r="V1793">
        <v>1000</v>
      </c>
      <c r="W1793">
        <v>877</v>
      </c>
      <c r="X1793">
        <v>0</v>
      </c>
      <c r="Y1793">
        <v>0</v>
      </c>
      <c r="Z1793">
        <f t="shared" si="54"/>
        <v>1</v>
      </c>
      <c r="AA1793">
        <f t="shared" si="55"/>
        <v>877</v>
      </c>
      <c r="AB1793">
        <f>VLOOKUP(E1793,'Territory Map'!$A$2:$B$26,2,FALSE)</f>
        <v>3</v>
      </c>
    </row>
    <row r="1794" spans="1:28" x14ac:dyDescent="0.2">
      <c r="A1794" t="s">
        <v>1823</v>
      </c>
      <c r="B1794">
        <v>3</v>
      </c>
      <c r="C1794" s="1">
        <v>40909</v>
      </c>
      <c r="D1794" s="1">
        <v>41091</v>
      </c>
      <c r="E1794">
        <v>10012</v>
      </c>
      <c r="F1794">
        <v>5</v>
      </c>
      <c r="G1794">
        <v>811</v>
      </c>
      <c r="H1794">
        <v>1954</v>
      </c>
      <c r="I1794" t="s">
        <v>22</v>
      </c>
      <c r="J1794">
        <v>1996</v>
      </c>
      <c r="K1794">
        <v>7</v>
      </c>
      <c r="L1794" t="s">
        <v>14</v>
      </c>
      <c r="M1794" t="s">
        <v>26</v>
      </c>
      <c r="N1794" t="s">
        <v>25</v>
      </c>
      <c r="O1794" t="s">
        <v>25</v>
      </c>
      <c r="P1794">
        <v>60000</v>
      </c>
      <c r="Q1794">
        <v>6000</v>
      </c>
      <c r="R1794">
        <v>30000</v>
      </c>
      <c r="S1794">
        <v>12000</v>
      </c>
      <c r="T1794">
        <v>100000</v>
      </c>
      <c r="U1794">
        <v>3000</v>
      </c>
      <c r="V1794">
        <v>250</v>
      </c>
      <c r="W1794">
        <v>1101</v>
      </c>
      <c r="X1794">
        <v>0</v>
      </c>
      <c r="Y1794">
        <v>0</v>
      </c>
      <c r="Z1794">
        <f t="shared" si="54"/>
        <v>0.5</v>
      </c>
      <c r="AA1794">
        <f t="shared" si="55"/>
        <v>550.5</v>
      </c>
      <c r="AB1794">
        <f>VLOOKUP(E1794,'Territory Map'!$A$2:$B$26,2,FALSE)</f>
        <v>3</v>
      </c>
    </row>
    <row r="1795" spans="1:28" x14ac:dyDescent="0.2">
      <c r="A1795" t="s">
        <v>1824</v>
      </c>
      <c r="B1795">
        <v>3</v>
      </c>
      <c r="C1795" s="1">
        <v>40909</v>
      </c>
      <c r="E1795">
        <v>10009</v>
      </c>
      <c r="F1795">
        <v>4</v>
      </c>
      <c r="G1795">
        <v>764</v>
      </c>
      <c r="H1795">
        <v>1953</v>
      </c>
      <c r="I1795" t="s">
        <v>23</v>
      </c>
      <c r="J1795">
        <v>1963</v>
      </c>
      <c r="K1795">
        <v>7</v>
      </c>
      <c r="L1795" t="s">
        <v>14</v>
      </c>
      <c r="M1795" t="s">
        <v>26</v>
      </c>
      <c r="N1795" t="s">
        <v>26</v>
      </c>
      <c r="O1795" t="s">
        <v>25</v>
      </c>
      <c r="P1795">
        <v>300000</v>
      </c>
      <c r="Q1795">
        <v>30000</v>
      </c>
      <c r="R1795">
        <v>210000</v>
      </c>
      <c r="S1795">
        <v>60000</v>
      </c>
      <c r="T1795">
        <v>500000</v>
      </c>
      <c r="U1795">
        <v>1000</v>
      </c>
      <c r="V1795">
        <v>500</v>
      </c>
      <c r="W1795">
        <v>4952</v>
      </c>
      <c r="X1795">
        <v>0</v>
      </c>
      <c r="Y1795">
        <v>0</v>
      </c>
      <c r="Z1795">
        <f t="shared" ref="Z1795:Z1858" si="56">IF(ISBLANK(D1795),1,0.5)</f>
        <v>1</v>
      </c>
      <c r="AA1795">
        <f t="shared" ref="AA1795:AA1858" si="57">Z1795*W1795</f>
        <v>4952</v>
      </c>
      <c r="AB1795">
        <f>VLOOKUP(E1795,'Territory Map'!$A$2:$B$26,2,FALSE)</f>
        <v>1</v>
      </c>
    </row>
    <row r="1796" spans="1:28" x14ac:dyDescent="0.2">
      <c r="A1796" t="s">
        <v>1825</v>
      </c>
      <c r="B1796">
        <v>3</v>
      </c>
      <c r="C1796" s="1">
        <v>40909</v>
      </c>
      <c r="E1796">
        <v>10013</v>
      </c>
      <c r="F1796">
        <v>2</v>
      </c>
      <c r="G1796">
        <v>742</v>
      </c>
      <c r="H1796">
        <v>2008</v>
      </c>
      <c r="I1796" t="s">
        <v>22</v>
      </c>
      <c r="J1796">
        <v>2008</v>
      </c>
      <c r="K1796">
        <v>1</v>
      </c>
      <c r="L1796" t="s">
        <v>14</v>
      </c>
      <c r="M1796" t="s">
        <v>26</v>
      </c>
      <c r="N1796" t="s">
        <v>25</v>
      </c>
      <c r="O1796" t="s">
        <v>25</v>
      </c>
      <c r="P1796">
        <v>60000</v>
      </c>
      <c r="Q1796">
        <v>6000</v>
      </c>
      <c r="R1796">
        <v>30000</v>
      </c>
      <c r="S1796">
        <v>12000</v>
      </c>
      <c r="T1796">
        <v>300000</v>
      </c>
      <c r="U1796">
        <v>1000</v>
      </c>
      <c r="V1796">
        <v>250</v>
      </c>
      <c r="W1796">
        <v>520</v>
      </c>
      <c r="X1796">
        <v>0</v>
      </c>
      <c r="Y1796">
        <v>0</v>
      </c>
      <c r="Z1796">
        <f t="shared" si="56"/>
        <v>1</v>
      </c>
      <c r="AA1796">
        <f t="shared" si="57"/>
        <v>520</v>
      </c>
      <c r="AB1796">
        <f>VLOOKUP(E1796,'Territory Map'!$A$2:$B$26,2,FALSE)</f>
        <v>2</v>
      </c>
    </row>
    <row r="1797" spans="1:28" x14ac:dyDescent="0.2">
      <c r="A1797" t="s">
        <v>1826</v>
      </c>
      <c r="B1797">
        <v>3</v>
      </c>
      <c r="C1797" s="1">
        <v>40909</v>
      </c>
      <c r="E1797">
        <v>10005</v>
      </c>
      <c r="F1797">
        <v>5</v>
      </c>
      <c r="G1797">
        <v>880</v>
      </c>
      <c r="H1797">
        <v>1981</v>
      </c>
      <c r="I1797" t="s">
        <v>23</v>
      </c>
      <c r="J1797">
        <v>1981</v>
      </c>
      <c r="K1797">
        <v>1</v>
      </c>
      <c r="L1797" t="s">
        <v>15</v>
      </c>
      <c r="M1797" t="s">
        <v>26</v>
      </c>
      <c r="N1797" t="s">
        <v>25</v>
      </c>
      <c r="O1797" t="s">
        <v>25</v>
      </c>
      <c r="P1797">
        <v>100000</v>
      </c>
      <c r="Q1797">
        <v>10000</v>
      </c>
      <c r="R1797">
        <v>50000</v>
      </c>
      <c r="S1797">
        <v>20000</v>
      </c>
      <c r="T1797">
        <v>300000</v>
      </c>
      <c r="U1797">
        <v>5000</v>
      </c>
      <c r="V1797">
        <v>500</v>
      </c>
      <c r="W1797">
        <v>1316</v>
      </c>
      <c r="X1797">
        <v>0</v>
      </c>
      <c r="Y1797">
        <v>0</v>
      </c>
      <c r="Z1797">
        <f t="shared" si="56"/>
        <v>1</v>
      </c>
      <c r="AA1797">
        <f t="shared" si="57"/>
        <v>1316</v>
      </c>
      <c r="AB1797">
        <f>VLOOKUP(E1797,'Territory Map'!$A$2:$B$26,2,FALSE)</f>
        <v>7</v>
      </c>
    </row>
    <row r="1798" spans="1:28" x14ac:dyDescent="0.2">
      <c r="A1798" t="s">
        <v>1827</v>
      </c>
      <c r="B1798">
        <v>3</v>
      </c>
      <c r="C1798" s="1">
        <v>40909</v>
      </c>
      <c r="E1798">
        <v>10008</v>
      </c>
      <c r="F1798">
        <v>2</v>
      </c>
      <c r="G1798">
        <v>656</v>
      </c>
      <c r="H1798">
        <v>2005</v>
      </c>
      <c r="I1798" t="s">
        <v>23</v>
      </c>
      <c r="J1798">
        <v>2005</v>
      </c>
      <c r="K1798">
        <v>1</v>
      </c>
      <c r="L1798" t="s">
        <v>14</v>
      </c>
      <c r="M1798" t="s">
        <v>26</v>
      </c>
      <c r="N1798" t="s">
        <v>26</v>
      </c>
      <c r="O1798" t="s">
        <v>25</v>
      </c>
      <c r="P1798">
        <v>125000</v>
      </c>
      <c r="Q1798">
        <v>12500</v>
      </c>
      <c r="R1798">
        <v>62500</v>
      </c>
      <c r="S1798">
        <v>25000</v>
      </c>
      <c r="T1798">
        <v>500000</v>
      </c>
      <c r="U1798">
        <v>1000</v>
      </c>
      <c r="V1798">
        <v>250</v>
      </c>
      <c r="W1798">
        <v>1600</v>
      </c>
      <c r="X1798">
        <v>0</v>
      </c>
      <c r="Y1798">
        <v>0</v>
      </c>
      <c r="Z1798">
        <f t="shared" si="56"/>
        <v>1</v>
      </c>
      <c r="AA1798">
        <f t="shared" si="57"/>
        <v>1600</v>
      </c>
      <c r="AB1798">
        <f>VLOOKUP(E1798,'Territory Map'!$A$2:$B$26,2,FALSE)</f>
        <v>1</v>
      </c>
    </row>
    <row r="1799" spans="1:28" x14ac:dyDescent="0.2">
      <c r="A1799" t="s">
        <v>1828</v>
      </c>
      <c r="B1799">
        <v>3</v>
      </c>
      <c r="C1799" s="1">
        <v>40909</v>
      </c>
      <c r="D1799" s="1">
        <v>41091</v>
      </c>
      <c r="E1799">
        <v>10013</v>
      </c>
      <c r="F1799">
        <v>5</v>
      </c>
      <c r="G1799">
        <v>899</v>
      </c>
      <c r="H1799">
        <v>2002</v>
      </c>
      <c r="I1799" t="s">
        <v>22</v>
      </c>
      <c r="J1799">
        <v>2002</v>
      </c>
      <c r="K1799">
        <v>1</v>
      </c>
      <c r="L1799" t="s">
        <v>14</v>
      </c>
      <c r="M1799" t="s">
        <v>26</v>
      </c>
      <c r="N1799" t="s">
        <v>25</v>
      </c>
      <c r="O1799" t="s">
        <v>25</v>
      </c>
      <c r="P1799">
        <v>300000</v>
      </c>
      <c r="Q1799">
        <v>30000</v>
      </c>
      <c r="R1799">
        <v>150000</v>
      </c>
      <c r="S1799">
        <v>60000</v>
      </c>
      <c r="T1799">
        <v>500000</v>
      </c>
      <c r="U1799">
        <v>1000</v>
      </c>
      <c r="V1799">
        <v>500</v>
      </c>
      <c r="W1799">
        <v>1517</v>
      </c>
      <c r="X1799">
        <v>0</v>
      </c>
      <c r="Y1799">
        <v>0</v>
      </c>
      <c r="Z1799">
        <f t="shared" si="56"/>
        <v>0.5</v>
      </c>
      <c r="AA1799">
        <f t="shared" si="57"/>
        <v>758.5</v>
      </c>
      <c r="AB1799">
        <f>VLOOKUP(E1799,'Territory Map'!$A$2:$B$26,2,FALSE)</f>
        <v>2</v>
      </c>
    </row>
    <row r="1800" spans="1:28" x14ac:dyDescent="0.2">
      <c r="A1800" t="s">
        <v>1829</v>
      </c>
      <c r="B1800">
        <v>3</v>
      </c>
      <c r="C1800" s="1">
        <v>40909</v>
      </c>
      <c r="E1800">
        <v>10023</v>
      </c>
      <c r="F1800">
        <v>4</v>
      </c>
      <c r="G1800">
        <v>800</v>
      </c>
      <c r="H1800">
        <v>1997</v>
      </c>
      <c r="I1800" t="s">
        <v>22</v>
      </c>
      <c r="J1800">
        <v>1997</v>
      </c>
      <c r="K1800">
        <v>1</v>
      </c>
      <c r="L1800" t="s">
        <v>14</v>
      </c>
      <c r="M1800" t="s">
        <v>26</v>
      </c>
      <c r="N1800" t="s">
        <v>25</v>
      </c>
      <c r="O1800" t="s">
        <v>25</v>
      </c>
      <c r="P1800">
        <v>50000</v>
      </c>
      <c r="Q1800">
        <v>5000</v>
      </c>
      <c r="R1800">
        <v>25000</v>
      </c>
      <c r="S1800">
        <v>10000</v>
      </c>
      <c r="T1800">
        <v>100000</v>
      </c>
      <c r="U1800">
        <v>5000</v>
      </c>
      <c r="V1800">
        <v>500</v>
      </c>
      <c r="W1800">
        <v>398</v>
      </c>
      <c r="X1800">
        <v>0</v>
      </c>
      <c r="Y1800">
        <v>0</v>
      </c>
      <c r="Z1800">
        <f t="shared" si="56"/>
        <v>1</v>
      </c>
      <c r="AA1800">
        <f t="shared" si="57"/>
        <v>398</v>
      </c>
      <c r="AB1800">
        <f>VLOOKUP(E1800,'Territory Map'!$A$2:$B$26,2,FALSE)</f>
        <v>4</v>
      </c>
    </row>
    <row r="1801" spans="1:28" x14ac:dyDescent="0.2">
      <c r="A1801" t="s">
        <v>1830</v>
      </c>
      <c r="B1801">
        <v>3</v>
      </c>
      <c r="C1801" s="1">
        <v>40909</v>
      </c>
      <c r="E1801">
        <v>10017</v>
      </c>
      <c r="F1801">
        <v>2</v>
      </c>
      <c r="G1801">
        <v>801</v>
      </c>
      <c r="H1801">
        <v>1967</v>
      </c>
      <c r="I1801" t="s">
        <v>22</v>
      </c>
      <c r="J1801">
        <v>1997</v>
      </c>
      <c r="K1801">
        <v>1</v>
      </c>
      <c r="L1801" t="s">
        <v>14</v>
      </c>
      <c r="M1801" t="s">
        <v>26</v>
      </c>
      <c r="N1801" t="s">
        <v>26</v>
      </c>
      <c r="O1801" t="s">
        <v>25</v>
      </c>
      <c r="P1801">
        <v>60000</v>
      </c>
      <c r="Q1801">
        <v>6000</v>
      </c>
      <c r="R1801">
        <v>30000</v>
      </c>
      <c r="S1801">
        <v>12000</v>
      </c>
      <c r="T1801">
        <v>300000</v>
      </c>
      <c r="U1801">
        <v>3000</v>
      </c>
      <c r="V1801">
        <v>500</v>
      </c>
      <c r="W1801">
        <v>537</v>
      </c>
      <c r="X1801">
        <v>0</v>
      </c>
      <c r="Y1801">
        <v>0</v>
      </c>
      <c r="Z1801">
        <f t="shared" si="56"/>
        <v>1</v>
      </c>
      <c r="AA1801">
        <f t="shared" si="57"/>
        <v>537</v>
      </c>
      <c r="AB1801">
        <f>VLOOKUP(E1801,'Territory Map'!$A$2:$B$26,2,FALSE)</f>
        <v>3</v>
      </c>
    </row>
    <row r="1802" spans="1:28" x14ac:dyDescent="0.2">
      <c r="A1802" t="s">
        <v>1831</v>
      </c>
      <c r="B1802">
        <v>3</v>
      </c>
      <c r="C1802" s="1">
        <v>40909</v>
      </c>
      <c r="D1802" s="1">
        <v>41091</v>
      </c>
      <c r="E1802">
        <v>10016</v>
      </c>
      <c r="F1802">
        <v>2</v>
      </c>
      <c r="G1802">
        <v>656</v>
      </c>
      <c r="H1802">
        <v>2001</v>
      </c>
      <c r="I1802" t="s">
        <v>22</v>
      </c>
      <c r="J1802">
        <v>2001</v>
      </c>
      <c r="K1802">
        <v>1</v>
      </c>
      <c r="L1802" t="s">
        <v>16</v>
      </c>
      <c r="M1802" t="s">
        <v>26</v>
      </c>
      <c r="N1802" t="s">
        <v>26</v>
      </c>
      <c r="O1802" t="s">
        <v>25</v>
      </c>
      <c r="P1802">
        <v>80000</v>
      </c>
      <c r="Q1802">
        <v>8000</v>
      </c>
      <c r="R1802">
        <v>40000</v>
      </c>
      <c r="S1802">
        <v>16000</v>
      </c>
      <c r="T1802">
        <v>100000</v>
      </c>
      <c r="U1802">
        <v>1000</v>
      </c>
      <c r="V1802">
        <v>500</v>
      </c>
      <c r="W1802">
        <v>1006</v>
      </c>
      <c r="X1802">
        <v>0</v>
      </c>
      <c r="Y1802">
        <v>0</v>
      </c>
      <c r="Z1802">
        <f t="shared" si="56"/>
        <v>0.5</v>
      </c>
      <c r="AA1802">
        <f t="shared" si="57"/>
        <v>503</v>
      </c>
      <c r="AB1802">
        <f>VLOOKUP(E1802,'Territory Map'!$A$2:$B$26,2,FALSE)</f>
        <v>6</v>
      </c>
    </row>
    <row r="1803" spans="1:28" x14ac:dyDescent="0.2">
      <c r="A1803" t="s">
        <v>1832</v>
      </c>
      <c r="B1803">
        <v>3</v>
      </c>
      <c r="C1803" s="1">
        <v>40909</v>
      </c>
      <c r="E1803">
        <v>10001</v>
      </c>
      <c r="F1803">
        <v>4</v>
      </c>
      <c r="G1803">
        <v>724</v>
      </c>
      <c r="H1803">
        <v>1974</v>
      </c>
      <c r="I1803" t="s">
        <v>22</v>
      </c>
      <c r="J1803">
        <v>2001</v>
      </c>
      <c r="K1803">
        <v>9</v>
      </c>
      <c r="L1803" t="s">
        <v>14</v>
      </c>
      <c r="M1803" t="s">
        <v>26</v>
      </c>
      <c r="N1803" t="s">
        <v>25</v>
      </c>
      <c r="O1803" t="s">
        <v>25</v>
      </c>
      <c r="P1803">
        <v>200000</v>
      </c>
      <c r="Q1803">
        <v>20000</v>
      </c>
      <c r="R1803">
        <v>100000</v>
      </c>
      <c r="S1803">
        <v>40000</v>
      </c>
      <c r="T1803">
        <v>100000</v>
      </c>
      <c r="U1803">
        <v>5000</v>
      </c>
      <c r="V1803">
        <v>500</v>
      </c>
      <c r="W1803">
        <v>5312</v>
      </c>
      <c r="X1803">
        <v>0</v>
      </c>
      <c r="Y1803">
        <v>0</v>
      </c>
      <c r="Z1803">
        <f t="shared" si="56"/>
        <v>1</v>
      </c>
      <c r="AA1803">
        <f t="shared" si="57"/>
        <v>5312</v>
      </c>
      <c r="AB1803">
        <f>VLOOKUP(E1803,'Territory Map'!$A$2:$B$26,2,FALSE)</f>
        <v>6</v>
      </c>
    </row>
    <row r="1804" spans="1:28" x14ac:dyDescent="0.2">
      <c r="A1804" t="s">
        <v>1833</v>
      </c>
      <c r="B1804">
        <v>3</v>
      </c>
      <c r="C1804" s="1">
        <v>40909</v>
      </c>
      <c r="E1804">
        <v>10008</v>
      </c>
      <c r="F1804">
        <v>5</v>
      </c>
      <c r="G1804">
        <v>738</v>
      </c>
      <c r="H1804">
        <v>2002</v>
      </c>
      <c r="I1804" t="s">
        <v>23</v>
      </c>
      <c r="J1804">
        <v>2002</v>
      </c>
      <c r="K1804">
        <v>1</v>
      </c>
      <c r="L1804" t="s">
        <v>14</v>
      </c>
      <c r="M1804" t="s">
        <v>26</v>
      </c>
      <c r="N1804" t="s">
        <v>25</v>
      </c>
      <c r="O1804" t="s">
        <v>25</v>
      </c>
      <c r="P1804">
        <v>80000</v>
      </c>
      <c r="Q1804">
        <v>8000</v>
      </c>
      <c r="R1804">
        <v>56000</v>
      </c>
      <c r="S1804">
        <v>16000</v>
      </c>
      <c r="T1804">
        <v>300000</v>
      </c>
      <c r="U1804">
        <v>5000</v>
      </c>
      <c r="V1804">
        <v>500</v>
      </c>
      <c r="W1804">
        <v>1354</v>
      </c>
      <c r="X1804">
        <v>0</v>
      </c>
      <c r="Y1804">
        <v>0</v>
      </c>
      <c r="Z1804">
        <f t="shared" si="56"/>
        <v>1</v>
      </c>
      <c r="AA1804">
        <f t="shared" si="57"/>
        <v>1354</v>
      </c>
      <c r="AB1804">
        <f>VLOOKUP(E1804,'Territory Map'!$A$2:$B$26,2,FALSE)</f>
        <v>1</v>
      </c>
    </row>
    <row r="1805" spans="1:28" x14ac:dyDescent="0.2">
      <c r="A1805" t="s">
        <v>1834</v>
      </c>
      <c r="B1805">
        <v>3</v>
      </c>
      <c r="C1805" s="1">
        <v>40909</v>
      </c>
      <c r="E1805">
        <v>10023</v>
      </c>
      <c r="F1805">
        <v>2</v>
      </c>
      <c r="G1805">
        <v>800</v>
      </c>
      <c r="H1805">
        <v>1972</v>
      </c>
      <c r="I1805" t="s">
        <v>22</v>
      </c>
      <c r="J1805">
        <v>1985</v>
      </c>
      <c r="K1805">
        <v>1</v>
      </c>
      <c r="L1805" t="s">
        <v>14</v>
      </c>
      <c r="M1805" t="s">
        <v>26</v>
      </c>
      <c r="N1805" t="s">
        <v>25</v>
      </c>
      <c r="O1805" t="s">
        <v>25</v>
      </c>
      <c r="P1805">
        <v>80000</v>
      </c>
      <c r="Q1805">
        <v>8000</v>
      </c>
      <c r="R1805">
        <v>40000</v>
      </c>
      <c r="S1805">
        <v>16000</v>
      </c>
      <c r="T1805">
        <v>500000</v>
      </c>
      <c r="U1805">
        <v>3000</v>
      </c>
      <c r="V1805">
        <v>500</v>
      </c>
      <c r="W1805">
        <v>700</v>
      </c>
      <c r="X1805">
        <v>0</v>
      </c>
      <c r="Y1805">
        <v>0</v>
      </c>
      <c r="Z1805">
        <f t="shared" si="56"/>
        <v>1</v>
      </c>
      <c r="AA1805">
        <f t="shared" si="57"/>
        <v>700</v>
      </c>
      <c r="AB1805">
        <f>VLOOKUP(E1805,'Territory Map'!$A$2:$B$26,2,FALSE)</f>
        <v>4</v>
      </c>
    </row>
    <row r="1806" spans="1:28" x14ac:dyDescent="0.2">
      <c r="A1806" t="s">
        <v>1835</v>
      </c>
      <c r="B1806">
        <v>3</v>
      </c>
      <c r="C1806" s="1">
        <v>40909</v>
      </c>
      <c r="E1806">
        <v>10006</v>
      </c>
      <c r="F1806">
        <v>2</v>
      </c>
      <c r="G1806">
        <v>900</v>
      </c>
      <c r="H1806">
        <v>1996</v>
      </c>
      <c r="I1806" t="s">
        <v>22</v>
      </c>
      <c r="J1806">
        <v>1996</v>
      </c>
      <c r="K1806">
        <v>1</v>
      </c>
      <c r="L1806" t="s">
        <v>15</v>
      </c>
      <c r="M1806" t="s">
        <v>26</v>
      </c>
      <c r="N1806" t="s">
        <v>25</v>
      </c>
      <c r="O1806" t="s">
        <v>25</v>
      </c>
      <c r="P1806">
        <v>70000</v>
      </c>
      <c r="Q1806">
        <v>7000</v>
      </c>
      <c r="R1806">
        <v>35000</v>
      </c>
      <c r="S1806">
        <v>14000</v>
      </c>
      <c r="T1806">
        <v>100000</v>
      </c>
      <c r="U1806">
        <v>3000</v>
      </c>
      <c r="V1806">
        <v>250</v>
      </c>
      <c r="W1806">
        <v>503</v>
      </c>
      <c r="X1806">
        <v>0</v>
      </c>
      <c r="Y1806">
        <v>0</v>
      </c>
      <c r="Z1806">
        <f t="shared" si="56"/>
        <v>1</v>
      </c>
      <c r="AA1806">
        <f t="shared" si="57"/>
        <v>503</v>
      </c>
      <c r="AB1806">
        <f>VLOOKUP(E1806,'Territory Map'!$A$2:$B$26,2,FALSE)</f>
        <v>6</v>
      </c>
    </row>
    <row r="1807" spans="1:28" x14ac:dyDescent="0.2">
      <c r="A1807" t="s">
        <v>1836</v>
      </c>
      <c r="B1807">
        <v>3</v>
      </c>
      <c r="C1807" s="1">
        <v>40909</v>
      </c>
      <c r="E1807">
        <v>10025</v>
      </c>
      <c r="F1807">
        <v>3</v>
      </c>
      <c r="G1807">
        <v>650</v>
      </c>
      <c r="H1807">
        <v>1992</v>
      </c>
      <c r="I1807" t="s">
        <v>22</v>
      </c>
      <c r="J1807">
        <v>1992</v>
      </c>
      <c r="K1807">
        <v>1</v>
      </c>
      <c r="L1807" t="s">
        <v>14</v>
      </c>
      <c r="M1807" t="s">
        <v>26</v>
      </c>
      <c r="N1807" t="s">
        <v>25</v>
      </c>
      <c r="O1807" t="s">
        <v>25</v>
      </c>
      <c r="P1807">
        <v>70000</v>
      </c>
      <c r="Q1807">
        <v>7000</v>
      </c>
      <c r="R1807">
        <v>35000</v>
      </c>
      <c r="S1807">
        <v>14000</v>
      </c>
      <c r="T1807">
        <v>100000</v>
      </c>
      <c r="U1807">
        <v>1000</v>
      </c>
      <c r="V1807">
        <v>1000</v>
      </c>
      <c r="W1807">
        <v>1803</v>
      </c>
      <c r="X1807">
        <v>0</v>
      </c>
      <c r="Y1807">
        <v>0</v>
      </c>
      <c r="Z1807">
        <f t="shared" si="56"/>
        <v>1</v>
      </c>
      <c r="AA1807">
        <f t="shared" si="57"/>
        <v>1803</v>
      </c>
      <c r="AB1807">
        <f>VLOOKUP(E1807,'Territory Map'!$A$2:$B$26,2,FALSE)</f>
        <v>7</v>
      </c>
    </row>
    <row r="1808" spans="1:28" x14ac:dyDescent="0.2">
      <c r="A1808" t="s">
        <v>1837</v>
      </c>
      <c r="B1808">
        <v>3</v>
      </c>
      <c r="C1808" s="1">
        <v>40909</v>
      </c>
      <c r="E1808">
        <v>10010</v>
      </c>
      <c r="F1808">
        <v>2</v>
      </c>
      <c r="G1808">
        <v>737</v>
      </c>
      <c r="H1808">
        <v>1966</v>
      </c>
      <c r="I1808" t="s">
        <v>22</v>
      </c>
      <c r="J1808">
        <v>1994</v>
      </c>
      <c r="K1808">
        <v>1</v>
      </c>
      <c r="L1808" t="s">
        <v>15</v>
      </c>
      <c r="M1808" t="s">
        <v>26</v>
      </c>
      <c r="N1808" t="s">
        <v>26</v>
      </c>
      <c r="O1808" t="s">
        <v>25</v>
      </c>
      <c r="P1808">
        <v>150000</v>
      </c>
      <c r="Q1808">
        <v>15000</v>
      </c>
      <c r="R1808">
        <v>90000</v>
      </c>
      <c r="S1808">
        <v>30000</v>
      </c>
      <c r="T1808">
        <v>500000</v>
      </c>
      <c r="U1808">
        <v>3000</v>
      </c>
      <c r="V1808">
        <v>500</v>
      </c>
      <c r="W1808">
        <v>2048</v>
      </c>
      <c r="X1808">
        <v>0</v>
      </c>
      <c r="Y1808">
        <v>0</v>
      </c>
      <c r="Z1808">
        <f t="shared" si="56"/>
        <v>1</v>
      </c>
      <c r="AA1808">
        <f t="shared" si="57"/>
        <v>2048</v>
      </c>
      <c r="AB1808">
        <f>VLOOKUP(E1808,'Territory Map'!$A$2:$B$26,2,FALSE)</f>
        <v>7</v>
      </c>
    </row>
    <row r="1809" spans="1:28" x14ac:dyDescent="0.2">
      <c r="A1809" t="s">
        <v>1838</v>
      </c>
      <c r="B1809">
        <v>3</v>
      </c>
      <c r="C1809" s="1">
        <v>40909</v>
      </c>
      <c r="E1809">
        <v>10006</v>
      </c>
      <c r="F1809">
        <v>2</v>
      </c>
      <c r="G1809">
        <v>872</v>
      </c>
      <c r="H1809">
        <v>1977</v>
      </c>
      <c r="I1809" t="s">
        <v>22</v>
      </c>
      <c r="J1809">
        <v>1989</v>
      </c>
      <c r="K1809">
        <v>1</v>
      </c>
      <c r="L1809" t="s">
        <v>14</v>
      </c>
      <c r="M1809" t="s">
        <v>26</v>
      </c>
      <c r="N1809" t="s">
        <v>25</v>
      </c>
      <c r="O1809" t="s">
        <v>25</v>
      </c>
      <c r="P1809">
        <v>200000</v>
      </c>
      <c r="Q1809">
        <v>20000</v>
      </c>
      <c r="R1809">
        <v>100000</v>
      </c>
      <c r="S1809">
        <v>40000</v>
      </c>
      <c r="T1809">
        <v>500000</v>
      </c>
      <c r="U1809">
        <v>3000</v>
      </c>
      <c r="V1809">
        <v>250</v>
      </c>
      <c r="W1809">
        <v>2014</v>
      </c>
      <c r="X1809">
        <v>1</v>
      </c>
      <c r="Y1809">
        <v>23760</v>
      </c>
      <c r="Z1809">
        <f t="shared" si="56"/>
        <v>1</v>
      </c>
      <c r="AA1809">
        <f t="shared" si="57"/>
        <v>2014</v>
      </c>
      <c r="AB1809">
        <f>VLOOKUP(E1809,'Territory Map'!$A$2:$B$26,2,FALSE)</f>
        <v>6</v>
      </c>
    </row>
    <row r="1810" spans="1:28" x14ac:dyDescent="0.2">
      <c r="A1810" t="s">
        <v>1839</v>
      </c>
      <c r="B1810">
        <v>3</v>
      </c>
      <c r="C1810" s="1">
        <v>40909</v>
      </c>
      <c r="E1810">
        <v>10021</v>
      </c>
      <c r="F1810">
        <v>4</v>
      </c>
      <c r="G1810">
        <v>805</v>
      </c>
      <c r="H1810">
        <v>1958</v>
      </c>
      <c r="I1810" t="s">
        <v>23</v>
      </c>
      <c r="J1810">
        <v>1979</v>
      </c>
      <c r="K1810">
        <v>1</v>
      </c>
      <c r="L1810" t="s">
        <v>14</v>
      </c>
      <c r="M1810" t="s">
        <v>26</v>
      </c>
      <c r="N1810" t="s">
        <v>25</v>
      </c>
      <c r="O1810" t="s">
        <v>25</v>
      </c>
      <c r="P1810">
        <v>50000</v>
      </c>
      <c r="Q1810">
        <v>5000</v>
      </c>
      <c r="R1810">
        <v>25000</v>
      </c>
      <c r="S1810">
        <v>10000</v>
      </c>
      <c r="T1810">
        <v>500000</v>
      </c>
      <c r="U1810">
        <v>5000</v>
      </c>
      <c r="V1810">
        <v>500</v>
      </c>
      <c r="W1810">
        <v>808</v>
      </c>
      <c r="X1810">
        <v>0</v>
      </c>
      <c r="Y1810">
        <v>0</v>
      </c>
      <c r="Z1810">
        <f t="shared" si="56"/>
        <v>1</v>
      </c>
      <c r="AA1810">
        <f t="shared" si="57"/>
        <v>808</v>
      </c>
      <c r="AB1810">
        <f>VLOOKUP(E1810,'Territory Map'!$A$2:$B$26,2,FALSE)</f>
        <v>6</v>
      </c>
    </row>
    <row r="1811" spans="1:28" x14ac:dyDescent="0.2">
      <c r="A1811" t="s">
        <v>1840</v>
      </c>
      <c r="B1811">
        <v>3</v>
      </c>
      <c r="C1811" s="1">
        <v>40909</v>
      </c>
      <c r="E1811">
        <v>10016</v>
      </c>
      <c r="F1811">
        <v>2</v>
      </c>
      <c r="G1811">
        <v>800</v>
      </c>
      <c r="H1811">
        <v>1968</v>
      </c>
      <c r="I1811" t="s">
        <v>22</v>
      </c>
      <c r="J1811">
        <v>1968</v>
      </c>
      <c r="K1811">
        <v>1</v>
      </c>
      <c r="L1811" t="s">
        <v>14</v>
      </c>
      <c r="M1811" t="s">
        <v>26</v>
      </c>
      <c r="N1811" t="s">
        <v>26</v>
      </c>
      <c r="O1811" t="s">
        <v>25</v>
      </c>
      <c r="P1811">
        <v>70000</v>
      </c>
      <c r="Q1811">
        <v>7000</v>
      </c>
      <c r="R1811">
        <v>49000</v>
      </c>
      <c r="S1811">
        <v>14000</v>
      </c>
      <c r="T1811">
        <v>300000</v>
      </c>
      <c r="U1811">
        <v>1000</v>
      </c>
      <c r="V1811">
        <v>500</v>
      </c>
      <c r="W1811">
        <v>1007</v>
      </c>
      <c r="X1811">
        <v>0</v>
      </c>
      <c r="Y1811">
        <v>0</v>
      </c>
      <c r="Z1811">
        <f t="shared" si="56"/>
        <v>1</v>
      </c>
      <c r="AA1811">
        <f t="shared" si="57"/>
        <v>1007</v>
      </c>
      <c r="AB1811">
        <f>VLOOKUP(E1811,'Territory Map'!$A$2:$B$26,2,FALSE)</f>
        <v>6</v>
      </c>
    </row>
    <row r="1812" spans="1:28" x14ac:dyDescent="0.2">
      <c r="A1812" t="s">
        <v>1841</v>
      </c>
      <c r="B1812">
        <v>3</v>
      </c>
      <c r="C1812" s="1">
        <v>40909</v>
      </c>
      <c r="E1812">
        <v>10010</v>
      </c>
      <c r="F1812">
        <v>5</v>
      </c>
      <c r="G1812">
        <v>675</v>
      </c>
      <c r="H1812">
        <v>1998</v>
      </c>
      <c r="I1812" t="s">
        <v>23</v>
      </c>
      <c r="J1812">
        <v>1998</v>
      </c>
      <c r="K1812">
        <v>1</v>
      </c>
      <c r="L1812" t="s">
        <v>14</v>
      </c>
      <c r="M1812" t="s">
        <v>26</v>
      </c>
      <c r="N1812" t="s">
        <v>25</v>
      </c>
      <c r="O1812" t="s">
        <v>25</v>
      </c>
      <c r="P1812">
        <v>80000</v>
      </c>
      <c r="Q1812">
        <v>8000</v>
      </c>
      <c r="R1812">
        <v>40000</v>
      </c>
      <c r="S1812">
        <v>16000</v>
      </c>
      <c r="T1812">
        <v>100000</v>
      </c>
      <c r="U1812">
        <v>5000</v>
      </c>
      <c r="V1812">
        <v>1000</v>
      </c>
      <c r="W1812">
        <v>2112</v>
      </c>
      <c r="X1812">
        <v>0</v>
      </c>
      <c r="Y1812">
        <v>0</v>
      </c>
      <c r="Z1812">
        <f t="shared" si="56"/>
        <v>1</v>
      </c>
      <c r="AA1812">
        <f t="shared" si="57"/>
        <v>2112</v>
      </c>
      <c r="AB1812">
        <f>VLOOKUP(E1812,'Territory Map'!$A$2:$B$26,2,FALSE)</f>
        <v>7</v>
      </c>
    </row>
    <row r="1813" spans="1:28" x14ac:dyDescent="0.2">
      <c r="A1813" t="s">
        <v>1842</v>
      </c>
      <c r="B1813">
        <v>3</v>
      </c>
      <c r="C1813" s="1">
        <v>40909</v>
      </c>
      <c r="D1813" s="1">
        <v>41091</v>
      </c>
      <c r="E1813">
        <v>10003</v>
      </c>
      <c r="F1813">
        <v>1</v>
      </c>
      <c r="G1813">
        <v>900</v>
      </c>
      <c r="H1813">
        <v>1995</v>
      </c>
      <c r="I1813" t="s">
        <v>22</v>
      </c>
      <c r="J1813">
        <v>1998</v>
      </c>
      <c r="K1813">
        <v>1</v>
      </c>
      <c r="L1813" t="s">
        <v>15</v>
      </c>
      <c r="M1813" t="s">
        <v>26</v>
      </c>
      <c r="N1813" t="s">
        <v>25</v>
      </c>
      <c r="O1813" t="s">
        <v>25</v>
      </c>
      <c r="P1813">
        <v>200000</v>
      </c>
      <c r="Q1813">
        <v>20000</v>
      </c>
      <c r="R1813">
        <v>100000</v>
      </c>
      <c r="S1813">
        <v>40000</v>
      </c>
      <c r="T1813">
        <v>300000</v>
      </c>
      <c r="U1813">
        <v>1000</v>
      </c>
      <c r="V1813">
        <v>500</v>
      </c>
      <c r="W1813">
        <v>583</v>
      </c>
      <c r="X1813">
        <v>0</v>
      </c>
      <c r="Y1813">
        <v>0</v>
      </c>
      <c r="Z1813">
        <f t="shared" si="56"/>
        <v>0.5</v>
      </c>
      <c r="AA1813">
        <f t="shared" si="57"/>
        <v>291.5</v>
      </c>
      <c r="AB1813">
        <f>VLOOKUP(E1813,'Territory Map'!$A$2:$B$26,2,FALSE)</f>
        <v>5</v>
      </c>
    </row>
    <row r="1814" spans="1:28" x14ac:dyDescent="0.2">
      <c r="A1814" t="s">
        <v>1843</v>
      </c>
      <c r="B1814">
        <v>3</v>
      </c>
      <c r="C1814" s="1">
        <v>40909</v>
      </c>
      <c r="E1814">
        <v>10005</v>
      </c>
      <c r="F1814">
        <v>5</v>
      </c>
      <c r="G1814">
        <v>800</v>
      </c>
      <c r="H1814">
        <v>1995</v>
      </c>
      <c r="I1814" t="s">
        <v>23</v>
      </c>
      <c r="J1814">
        <v>1995</v>
      </c>
      <c r="K1814">
        <v>1</v>
      </c>
      <c r="L1814" t="s">
        <v>15</v>
      </c>
      <c r="M1814" t="s">
        <v>26</v>
      </c>
      <c r="N1814" t="s">
        <v>25</v>
      </c>
      <c r="O1814" t="s">
        <v>25</v>
      </c>
      <c r="P1814">
        <v>50000</v>
      </c>
      <c r="Q1814">
        <v>5000</v>
      </c>
      <c r="R1814">
        <v>25000</v>
      </c>
      <c r="S1814">
        <v>10000</v>
      </c>
      <c r="T1814">
        <v>100000</v>
      </c>
      <c r="U1814">
        <v>3000</v>
      </c>
      <c r="V1814">
        <v>500</v>
      </c>
      <c r="W1814">
        <v>662</v>
      </c>
      <c r="X1814">
        <v>0</v>
      </c>
      <c r="Y1814">
        <v>0</v>
      </c>
      <c r="Z1814">
        <f t="shared" si="56"/>
        <v>1</v>
      </c>
      <c r="AA1814">
        <f t="shared" si="57"/>
        <v>662</v>
      </c>
      <c r="AB1814">
        <f>VLOOKUP(E1814,'Territory Map'!$A$2:$B$26,2,FALSE)</f>
        <v>7</v>
      </c>
    </row>
    <row r="1815" spans="1:28" x14ac:dyDescent="0.2">
      <c r="A1815" t="s">
        <v>1844</v>
      </c>
      <c r="B1815">
        <v>3</v>
      </c>
      <c r="C1815" s="1">
        <v>40909</v>
      </c>
      <c r="D1815" s="1">
        <v>41091</v>
      </c>
      <c r="E1815">
        <v>10025</v>
      </c>
      <c r="F1815">
        <v>3</v>
      </c>
      <c r="G1815">
        <v>923</v>
      </c>
      <c r="H1815">
        <v>1965</v>
      </c>
      <c r="I1815" t="s">
        <v>22</v>
      </c>
      <c r="J1815">
        <v>1982</v>
      </c>
      <c r="K1815">
        <v>1</v>
      </c>
      <c r="L1815" t="s">
        <v>14</v>
      </c>
      <c r="M1815" t="s">
        <v>25</v>
      </c>
      <c r="N1815" t="s">
        <v>25</v>
      </c>
      <c r="O1815" t="s">
        <v>25</v>
      </c>
      <c r="P1815">
        <v>100000</v>
      </c>
      <c r="Q1815">
        <v>10000</v>
      </c>
      <c r="R1815">
        <v>50000</v>
      </c>
      <c r="S1815">
        <v>20000</v>
      </c>
      <c r="T1815">
        <v>100000</v>
      </c>
      <c r="U1815">
        <v>3000</v>
      </c>
      <c r="V1815">
        <v>500</v>
      </c>
      <c r="W1815">
        <v>1216</v>
      </c>
      <c r="X1815">
        <v>0</v>
      </c>
      <c r="Y1815">
        <v>0</v>
      </c>
      <c r="Z1815">
        <f t="shared" si="56"/>
        <v>0.5</v>
      </c>
      <c r="AA1815">
        <f t="shared" si="57"/>
        <v>608</v>
      </c>
      <c r="AB1815">
        <f>VLOOKUP(E1815,'Territory Map'!$A$2:$B$26,2,FALSE)</f>
        <v>7</v>
      </c>
    </row>
    <row r="1816" spans="1:28" x14ac:dyDescent="0.2">
      <c r="A1816" t="s">
        <v>1845</v>
      </c>
      <c r="B1816">
        <v>3</v>
      </c>
      <c r="C1816" s="1">
        <v>40909</v>
      </c>
      <c r="E1816">
        <v>10009</v>
      </c>
      <c r="F1816">
        <v>5</v>
      </c>
      <c r="G1816">
        <v>881</v>
      </c>
      <c r="H1816">
        <v>1981</v>
      </c>
      <c r="I1816" t="s">
        <v>22</v>
      </c>
      <c r="J1816">
        <v>2003</v>
      </c>
      <c r="K1816">
        <v>1</v>
      </c>
      <c r="L1816" t="s">
        <v>14</v>
      </c>
      <c r="M1816" t="s">
        <v>26</v>
      </c>
      <c r="N1816" t="s">
        <v>25</v>
      </c>
      <c r="O1816" t="s">
        <v>25</v>
      </c>
      <c r="P1816">
        <v>125000</v>
      </c>
      <c r="Q1816">
        <v>12500</v>
      </c>
      <c r="R1816">
        <v>75000</v>
      </c>
      <c r="S1816">
        <v>25000</v>
      </c>
      <c r="T1816">
        <v>500000</v>
      </c>
      <c r="U1816">
        <v>1000</v>
      </c>
      <c r="V1816">
        <v>500</v>
      </c>
      <c r="W1816">
        <v>1377</v>
      </c>
      <c r="X1816">
        <v>0</v>
      </c>
      <c r="Y1816">
        <v>0</v>
      </c>
      <c r="Z1816">
        <f t="shared" si="56"/>
        <v>1</v>
      </c>
      <c r="AA1816">
        <f t="shared" si="57"/>
        <v>1377</v>
      </c>
      <c r="AB1816">
        <f>VLOOKUP(E1816,'Territory Map'!$A$2:$B$26,2,FALSE)</f>
        <v>1</v>
      </c>
    </row>
    <row r="1817" spans="1:28" x14ac:dyDescent="0.2">
      <c r="A1817" t="s">
        <v>1846</v>
      </c>
      <c r="B1817">
        <v>3</v>
      </c>
      <c r="C1817" s="1">
        <v>40909</v>
      </c>
      <c r="E1817">
        <v>10012</v>
      </c>
      <c r="F1817">
        <v>4</v>
      </c>
      <c r="G1817">
        <v>800</v>
      </c>
      <c r="H1817">
        <v>1962</v>
      </c>
      <c r="I1817" t="s">
        <v>22</v>
      </c>
      <c r="J1817">
        <v>1973</v>
      </c>
      <c r="K1817">
        <v>7</v>
      </c>
      <c r="L1817" t="s">
        <v>15</v>
      </c>
      <c r="M1817" t="s">
        <v>26</v>
      </c>
      <c r="N1817" t="s">
        <v>25</v>
      </c>
      <c r="O1817" t="s">
        <v>25</v>
      </c>
      <c r="P1817">
        <v>300000</v>
      </c>
      <c r="Q1817">
        <v>30000</v>
      </c>
      <c r="R1817">
        <v>150000</v>
      </c>
      <c r="S1817">
        <v>60000</v>
      </c>
      <c r="T1817">
        <v>500000</v>
      </c>
      <c r="U1817">
        <v>1000</v>
      </c>
      <c r="V1817">
        <v>1000</v>
      </c>
      <c r="W1817">
        <v>2626</v>
      </c>
      <c r="X1817">
        <v>0</v>
      </c>
      <c r="Y1817">
        <v>0</v>
      </c>
      <c r="Z1817">
        <f t="shared" si="56"/>
        <v>1</v>
      </c>
      <c r="AA1817">
        <f t="shared" si="57"/>
        <v>2626</v>
      </c>
      <c r="AB1817">
        <f>VLOOKUP(E1817,'Territory Map'!$A$2:$B$26,2,FALSE)</f>
        <v>3</v>
      </c>
    </row>
    <row r="1818" spans="1:28" x14ac:dyDescent="0.2">
      <c r="A1818" t="s">
        <v>1847</v>
      </c>
      <c r="B1818">
        <v>3</v>
      </c>
      <c r="C1818" s="1">
        <v>40909</v>
      </c>
      <c r="E1818">
        <v>10018</v>
      </c>
      <c r="F1818">
        <v>4</v>
      </c>
      <c r="G1818">
        <v>689</v>
      </c>
      <c r="H1818">
        <v>1956</v>
      </c>
      <c r="I1818" t="s">
        <v>22</v>
      </c>
      <c r="J1818">
        <v>1976</v>
      </c>
      <c r="K1818">
        <v>7</v>
      </c>
      <c r="L1818" t="s">
        <v>14</v>
      </c>
      <c r="M1818" t="s">
        <v>26</v>
      </c>
      <c r="N1818" t="s">
        <v>26</v>
      </c>
      <c r="O1818" t="s">
        <v>25</v>
      </c>
      <c r="P1818">
        <v>125000</v>
      </c>
      <c r="Q1818">
        <v>12500</v>
      </c>
      <c r="R1818">
        <v>62500</v>
      </c>
      <c r="S1818">
        <v>25000</v>
      </c>
      <c r="T1818">
        <v>500000</v>
      </c>
      <c r="U1818">
        <v>1000</v>
      </c>
      <c r="V1818">
        <v>500</v>
      </c>
      <c r="W1818">
        <v>2363</v>
      </c>
      <c r="X1818">
        <v>0</v>
      </c>
      <c r="Y1818">
        <v>0</v>
      </c>
      <c r="Z1818">
        <f t="shared" si="56"/>
        <v>1</v>
      </c>
      <c r="AA1818">
        <f t="shared" si="57"/>
        <v>2363</v>
      </c>
      <c r="AB1818">
        <f>VLOOKUP(E1818,'Territory Map'!$A$2:$B$26,2,FALSE)</f>
        <v>2</v>
      </c>
    </row>
    <row r="1819" spans="1:28" x14ac:dyDescent="0.2">
      <c r="A1819" t="s">
        <v>1848</v>
      </c>
      <c r="B1819">
        <v>3</v>
      </c>
      <c r="C1819" s="1">
        <v>40909</v>
      </c>
      <c r="D1819" s="1">
        <v>41091</v>
      </c>
      <c r="E1819">
        <v>10018</v>
      </c>
      <c r="F1819">
        <v>2</v>
      </c>
      <c r="G1819">
        <v>746</v>
      </c>
      <c r="H1819">
        <v>1984</v>
      </c>
      <c r="I1819" t="s">
        <v>22</v>
      </c>
      <c r="J1819">
        <v>1987</v>
      </c>
      <c r="K1819">
        <v>1</v>
      </c>
      <c r="L1819" t="s">
        <v>14</v>
      </c>
      <c r="M1819" t="s">
        <v>26</v>
      </c>
      <c r="N1819" t="s">
        <v>26</v>
      </c>
      <c r="O1819" t="s">
        <v>25</v>
      </c>
      <c r="P1819">
        <v>200000</v>
      </c>
      <c r="Q1819">
        <v>20000</v>
      </c>
      <c r="R1819">
        <v>100000</v>
      </c>
      <c r="S1819">
        <v>40000</v>
      </c>
      <c r="T1819">
        <v>500000</v>
      </c>
      <c r="U1819">
        <v>1000</v>
      </c>
      <c r="V1819">
        <v>500</v>
      </c>
      <c r="W1819">
        <v>1627</v>
      </c>
      <c r="X1819">
        <v>0</v>
      </c>
      <c r="Y1819">
        <v>0</v>
      </c>
      <c r="Z1819">
        <f t="shared" si="56"/>
        <v>0.5</v>
      </c>
      <c r="AA1819">
        <f t="shared" si="57"/>
        <v>813.5</v>
      </c>
      <c r="AB1819">
        <f>VLOOKUP(E1819,'Territory Map'!$A$2:$B$26,2,FALSE)</f>
        <v>2</v>
      </c>
    </row>
    <row r="1820" spans="1:28" x14ac:dyDescent="0.2">
      <c r="A1820" t="s">
        <v>1849</v>
      </c>
      <c r="B1820">
        <v>3</v>
      </c>
      <c r="C1820" s="1">
        <v>40909</v>
      </c>
      <c r="E1820">
        <v>10014</v>
      </c>
      <c r="F1820">
        <v>4</v>
      </c>
      <c r="G1820">
        <v>685</v>
      </c>
      <c r="H1820">
        <v>2008</v>
      </c>
      <c r="I1820" t="s">
        <v>22</v>
      </c>
      <c r="J1820">
        <v>2008</v>
      </c>
      <c r="K1820">
        <v>1</v>
      </c>
      <c r="L1820" t="s">
        <v>14</v>
      </c>
      <c r="M1820" t="s">
        <v>26</v>
      </c>
      <c r="N1820" t="s">
        <v>26</v>
      </c>
      <c r="O1820" t="s">
        <v>25</v>
      </c>
      <c r="P1820">
        <v>125000</v>
      </c>
      <c r="Q1820">
        <v>12500</v>
      </c>
      <c r="R1820">
        <v>62500</v>
      </c>
      <c r="S1820">
        <v>25000</v>
      </c>
      <c r="T1820">
        <v>100000</v>
      </c>
      <c r="U1820">
        <v>1000</v>
      </c>
      <c r="V1820">
        <v>500</v>
      </c>
      <c r="W1820">
        <v>1865</v>
      </c>
      <c r="X1820">
        <v>0</v>
      </c>
      <c r="Y1820">
        <v>0</v>
      </c>
      <c r="Z1820">
        <f t="shared" si="56"/>
        <v>1</v>
      </c>
      <c r="AA1820">
        <f t="shared" si="57"/>
        <v>1865</v>
      </c>
      <c r="AB1820">
        <f>VLOOKUP(E1820,'Territory Map'!$A$2:$B$26,2,FALSE)</f>
        <v>1</v>
      </c>
    </row>
    <row r="1821" spans="1:28" x14ac:dyDescent="0.2">
      <c r="A1821" t="s">
        <v>1850</v>
      </c>
      <c r="B1821">
        <v>3</v>
      </c>
      <c r="C1821" s="1">
        <v>40909</v>
      </c>
      <c r="E1821">
        <v>10024</v>
      </c>
      <c r="F1821">
        <v>4</v>
      </c>
      <c r="G1821">
        <v>658</v>
      </c>
      <c r="H1821">
        <v>1988</v>
      </c>
      <c r="I1821" t="s">
        <v>23</v>
      </c>
      <c r="J1821">
        <v>1988</v>
      </c>
      <c r="K1821">
        <v>1</v>
      </c>
      <c r="L1821" t="s">
        <v>16</v>
      </c>
      <c r="M1821" t="s">
        <v>26</v>
      </c>
      <c r="N1821" t="s">
        <v>25</v>
      </c>
      <c r="O1821" t="s">
        <v>25</v>
      </c>
      <c r="P1821">
        <v>200000</v>
      </c>
      <c r="Q1821">
        <v>20000</v>
      </c>
      <c r="R1821">
        <v>100000</v>
      </c>
      <c r="S1821">
        <v>40000</v>
      </c>
      <c r="T1821">
        <v>300000</v>
      </c>
      <c r="U1821">
        <v>1000</v>
      </c>
      <c r="V1821">
        <v>250</v>
      </c>
      <c r="W1821">
        <v>1882</v>
      </c>
      <c r="X1821">
        <v>1</v>
      </c>
      <c r="Y1821">
        <v>2000</v>
      </c>
      <c r="Z1821">
        <f t="shared" si="56"/>
        <v>1</v>
      </c>
      <c r="AA1821">
        <f t="shared" si="57"/>
        <v>1882</v>
      </c>
      <c r="AB1821">
        <f>VLOOKUP(E1821,'Territory Map'!$A$2:$B$26,2,FALSE)</f>
        <v>4</v>
      </c>
    </row>
    <row r="1822" spans="1:28" x14ac:dyDescent="0.2">
      <c r="A1822" t="s">
        <v>1851</v>
      </c>
      <c r="B1822">
        <v>3</v>
      </c>
      <c r="C1822" s="1">
        <v>40909</v>
      </c>
      <c r="E1822">
        <v>10020</v>
      </c>
      <c r="F1822">
        <v>4</v>
      </c>
      <c r="G1822">
        <v>801</v>
      </c>
      <c r="H1822">
        <v>2001</v>
      </c>
      <c r="I1822" t="s">
        <v>22</v>
      </c>
      <c r="J1822">
        <v>2003</v>
      </c>
      <c r="K1822">
        <v>1</v>
      </c>
      <c r="L1822" t="s">
        <v>14</v>
      </c>
      <c r="M1822" t="s">
        <v>25</v>
      </c>
      <c r="N1822" t="s">
        <v>25</v>
      </c>
      <c r="O1822" t="s">
        <v>25</v>
      </c>
      <c r="P1822">
        <v>125000</v>
      </c>
      <c r="Q1822">
        <v>12500</v>
      </c>
      <c r="R1822">
        <v>75000</v>
      </c>
      <c r="S1822">
        <v>25000</v>
      </c>
      <c r="T1822">
        <v>500000</v>
      </c>
      <c r="U1822">
        <v>1000</v>
      </c>
      <c r="V1822">
        <v>1000</v>
      </c>
      <c r="W1822">
        <v>1523</v>
      </c>
      <c r="X1822">
        <v>1</v>
      </c>
      <c r="Y1822">
        <v>19000</v>
      </c>
      <c r="Z1822">
        <f t="shared" si="56"/>
        <v>1</v>
      </c>
      <c r="AA1822">
        <f t="shared" si="57"/>
        <v>1523</v>
      </c>
      <c r="AB1822">
        <f>VLOOKUP(E1822,'Territory Map'!$A$2:$B$26,2,FALSE)</f>
        <v>7</v>
      </c>
    </row>
    <row r="1823" spans="1:28" x14ac:dyDescent="0.2">
      <c r="A1823" t="s">
        <v>1852</v>
      </c>
      <c r="B1823">
        <v>3</v>
      </c>
      <c r="C1823" s="1">
        <v>40909</v>
      </c>
      <c r="E1823">
        <v>10008</v>
      </c>
      <c r="F1823">
        <v>4</v>
      </c>
      <c r="G1823">
        <v>516</v>
      </c>
      <c r="H1823">
        <v>2001</v>
      </c>
      <c r="I1823" t="s">
        <v>23</v>
      </c>
      <c r="J1823">
        <v>2001</v>
      </c>
      <c r="K1823">
        <v>1</v>
      </c>
      <c r="L1823" t="s">
        <v>14</v>
      </c>
      <c r="M1823" t="s">
        <v>26</v>
      </c>
      <c r="N1823" t="s">
        <v>25</v>
      </c>
      <c r="O1823" t="s">
        <v>25</v>
      </c>
      <c r="P1823">
        <v>50000</v>
      </c>
      <c r="Q1823">
        <v>5000</v>
      </c>
      <c r="R1823">
        <v>25000</v>
      </c>
      <c r="S1823">
        <v>10000</v>
      </c>
      <c r="T1823">
        <v>100000</v>
      </c>
      <c r="U1823">
        <v>5000</v>
      </c>
      <c r="V1823">
        <v>1000</v>
      </c>
      <c r="W1823">
        <v>929</v>
      </c>
      <c r="X1823">
        <v>0</v>
      </c>
      <c r="Y1823">
        <v>0</v>
      </c>
      <c r="Z1823">
        <f t="shared" si="56"/>
        <v>1</v>
      </c>
      <c r="AA1823">
        <f t="shared" si="57"/>
        <v>929</v>
      </c>
      <c r="AB1823">
        <f>VLOOKUP(E1823,'Territory Map'!$A$2:$B$26,2,FALSE)</f>
        <v>1</v>
      </c>
    </row>
    <row r="1824" spans="1:28" x14ac:dyDescent="0.2">
      <c r="A1824" t="s">
        <v>1853</v>
      </c>
      <c r="B1824">
        <v>3</v>
      </c>
      <c r="C1824" s="1">
        <v>40909</v>
      </c>
      <c r="E1824">
        <v>10006</v>
      </c>
      <c r="F1824">
        <v>5</v>
      </c>
      <c r="G1824">
        <v>700</v>
      </c>
      <c r="H1824">
        <v>1962</v>
      </c>
      <c r="I1824" t="s">
        <v>22</v>
      </c>
      <c r="J1824">
        <v>1996</v>
      </c>
      <c r="K1824">
        <v>1</v>
      </c>
      <c r="L1824" t="s">
        <v>14</v>
      </c>
      <c r="M1824" t="s">
        <v>26</v>
      </c>
      <c r="N1824" t="s">
        <v>25</v>
      </c>
      <c r="O1824" t="s">
        <v>25</v>
      </c>
      <c r="P1824">
        <v>125000</v>
      </c>
      <c r="Q1824">
        <v>12500</v>
      </c>
      <c r="R1824">
        <v>62500</v>
      </c>
      <c r="S1824">
        <v>25000</v>
      </c>
      <c r="T1824">
        <v>100000</v>
      </c>
      <c r="U1824">
        <v>5000</v>
      </c>
      <c r="V1824">
        <v>250</v>
      </c>
      <c r="W1824">
        <v>3427</v>
      </c>
      <c r="X1824">
        <v>0</v>
      </c>
      <c r="Y1824">
        <v>0</v>
      </c>
      <c r="Z1824">
        <f t="shared" si="56"/>
        <v>1</v>
      </c>
      <c r="AA1824">
        <f t="shared" si="57"/>
        <v>3427</v>
      </c>
      <c r="AB1824">
        <f>VLOOKUP(E1824,'Territory Map'!$A$2:$B$26,2,FALSE)</f>
        <v>6</v>
      </c>
    </row>
    <row r="1825" spans="1:28" x14ac:dyDescent="0.2">
      <c r="A1825" t="s">
        <v>1854</v>
      </c>
      <c r="B1825">
        <v>3</v>
      </c>
      <c r="C1825" s="1">
        <v>40909</v>
      </c>
      <c r="E1825">
        <v>10019</v>
      </c>
      <c r="F1825">
        <v>3</v>
      </c>
      <c r="G1825">
        <v>900</v>
      </c>
      <c r="H1825">
        <v>1999</v>
      </c>
      <c r="I1825" t="s">
        <v>22</v>
      </c>
      <c r="J1825">
        <v>1999</v>
      </c>
      <c r="K1825">
        <v>1</v>
      </c>
      <c r="L1825" t="s">
        <v>14</v>
      </c>
      <c r="M1825" t="s">
        <v>26</v>
      </c>
      <c r="N1825" t="s">
        <v>26</v>
      </c>
      <c r="O1825" t="s">
        <v>25</v>
      </c>
      <c r="P1825">
        <v>125000</v>
      </c>
      <c r="Q1825">
        <v>12500</v>
      </c>
      <c r="R1825">
        <v>62500</v>
      </c>
      <c r="S1825">
        <v>25000</v>
      </c>
      <c r="T1825">
        <v>500000</v>
      </c>
      <c r="U1825">
        <v>3000</v>
      </c>
      <c r="V1825">
        <v>500</v>
      </c>
      <c r="W1825">
        <v>700</v>
      </c>
      <c r="X1825">
        <v>0</v>
      </c>
      <c r="Y1825">
        <v>0</v>
      </c>
      <c r="Z1825">
        <f t="shared" si="56"/>
        <v>1</v>
      </c>
      <c r="AA1825">
        <f t="shared" si="57"/>
        <v>700</v>
      </c>
      <c r="AB1825">
        <f>VLOOKUP(E1825,'Territory Map'!$A$2:$B$26,2,FALSE)</f>
        <v>1</v>
      </c>
    </row>
    <row r="1826" spans="1:28" x14ac:dyDescent="0.2">
      <c r="A1826" t="s">
        <v>1855</v>
      </c>
      <c r="B1826">
        <v>3</v>
      </c>
      <c r="C1826" s="1">
        <v>40909</v>
      </c>
      <c r="E1826">
        <v>10014</v>
      </c>
      <c r="F1826">
        <v>4</v>
      </c>
      <c r="G1826">
        <v>839</v>
      </c>
      <c r="H1826">
        <v>2005</v>
      </c>
      <c r="I1826" t="s">
        <v>23</v>
      </c>
      <c r="J1826">
        <v>2005</v>
      </c>
      <c r="K1826">
        <v>1</v>
      </c>
      <c r="L1826" t="s">
        <v>14</v>
      </c>
      <c r="M1826" t="s">
        <v>25</v>
      </c>
      <c r="N1826" t="s">
        <v>25</v>
      </c>
      <c r="O1826" t="s">
        <v>25</v>
      </c>
      <c r="P1826">
        <v>200000</v>
      </c>
      <c r="Q1826">
        <v>20000</v>
      </c>
      <c r="R1826">
        <v>140000</v>
      </c>
      <c r="S1826">
        <v>40000</v>
      </c>
      <c r="T1826">
        <v>100000</v>
      </c>
      <c r="U1826">
        <v>5000</v>
      </c>
      <c r="V1826">
        <v>500</v>
      </c>
      <c r="W1826">
        <v>1568</v>
      </c>
      <c r="X1826">
        <v>1</v>
      </c>
      <c r="Y1826">
        <v>3080</v>
      </c>
      <c r="Z1826">
        <f t="shared" si="56"/>
        <v>1</v>
      </c>
      <c r="AA1826">
        <f t="shared" si="57"/>
        <v>1568</v>
      </c>
      <c r="AB1826">
        <f>VLOOKUP(E1826,'Territory Map'!$A$2:$B$26,2,FALSE)</f>
        <v>1</v>
      </c>
    </row>
    <row r="1827" spans="1:28" x14ac:dyDescent="0.2">
      <c r="A1827" t="s">
        <v>1856</v>
      </c>
      <c r="B1827">
        <v>3</v>
      </c>
      <c r="C1827" s="1">
        <v>40909</v>
      </c>
      <c r="E1827">
        <v>10024</v>
      </c>
      <c r="F1827">
        <v>4</v>
      </c>
      <c r="G1827">
        <v>900</v>
      </c>
      <c r="H1827">
        <v>1958</v>
      </c>
      <c r="I1827" t="s">
        <v>22</v>
      </c>
      <c r="J1827">
        <v>1973</v>
      </c>
      <c r="K1827">
        <v>7</v>
      </c>
      <c r="L1827" t="s">
        <v>14</v>
      </c>
      <c r="M1827" t="s">
        <v>26</v>
      </c>
      <c r="N1827" t="s">
        <v>26</v>
      </c>
      <c r="O1827" t="s">
        <v>25</v>
      </c>
      <c r="P1827">
        <v>50000</v>
      </c>
      <c r="Q1827">
        <v>5000</v>
      </c>
      <c r="R1827">
        <v>25000</v>
      </c>
      <c r="S1827">
        <v>10000</v>
      </c>
      <c r="T1827">
        <v>500000</v>
      </c>
      <c r="U1827">
        <v>1000</v>
      </c>
      <c r="V1827">
        <v>250</v>
      </c>
      <c r="W1827">
        <v>473</v>
      </c>
      <c r="X1827">
        <v>0</v>
      </c>
      <c r="Y1827">
        <v>0</v>
      </c>
      <c r="Z1827">
        <f t="shared" si="56"/>
        <v>1</v>
      </c>
      <c r="AA1827">
        <f t="shared" si="57"/>
        <v>473</v>
      </c>
      <c r="AB1827">
        <f>VLOOKUP(E1827,'Territory Map'!$A$2:$B$26,2,FALSE)</f>
        <v>4</v>
      </c>
    </row>
    <row r="1828" spans="1:28" x14ac:dyDescent="0.2">
      <c r="A1828" t="s">
        <v>1857</v>
      </c>
      <c r="B1828">
        <v>3</v>
      </c>
      <c r="C1828" s="1">
        <v>40909</v>
      </c>
      <c r="E1828">
        <v>10007</v>
      </c>
      <c r="F1828">
        <v>5</v>
      </c>
      <c r="G1828">
        <v>865</v>
      </c>
      <c r="H1828">
        <v>1956</v>
      </c>
      <c r="I1828" t="s">
        <v>22</v>
      </c>
      <c r="J1828">
        <v>1993</v>
      </c>
      <c r="K1828">
        <v>1</v>
      </c>
      <c r="L1828" t="s">
        <v>14</v>
      </c>
      <c r="M1828" t="s">
        <v>26</v>
      </c>
      <c r="N1828" t="s">
        <v>25</v>
      </c>
      <c r="O1828" t="s">
        <v>25</v>
      </c>
      <c r="P1828">
        <v>200000</v>
      </c>
      <c r="Q1828">
        <v>20000</v>
      </c>
      <c r="R1828">
        <v>100000</v>
      </c>
      <c r="S1828">
        <v>40000</v>
      </c>
      <c r="T1828">
        <v>300000</v>
      </c>
      <c r="U1828">
        <v>1000</v>
      </c>
      <c r="V1828">
        <v>1000</v>
      </c>
      <c r="W1828">
        <v>1572</v>
      </c>
      <c r="X1828">
        <v>0</v>
      </c>
      <c r="Y1828">
        <v>0</v>
      </c>
      <c r="Z1828">
        <f t="shared" si="56"/>
        <v>1</v>
      </c>
      <c r="AA1828">
        <f t="shared" si="57"/>
        <v>1572</v>
      </c>
      <c r="AB1828">
        <f>VLOOKUP(E1828,'Territory Map'!$A$2:$B$26,2,FALSE)</f>
        <v>3</v>
      </c>
    </row>
    <row r="1829" spans="1:28" x14ac:dyDescent="0.2">
      <c r="A1829" t="s">
        <v>1858</v>
      </c>
      <c r="B1829">
        <v>3</v>
      </c>
      <c r="C1829" s="1">
        <v>40909</v>
      </c>
      <c r="E1829">
        <v>10002</v>
      </c>
      <c r="F1829">
        <v>2</v>
      </c>
      <c r="G1829">
        <v>800</v>
      </c>
      <c r="H1829">
        <v>1966</v>
      </c>
      <c r="I1829" t="s">
        <v>22</v>
      </c>
      <c r="J1829">
        <v>1999</v>
      </c>
      <c r="K1829">
        <v>1</v>
      </c>
      <c r="L1829" t="s">
        <v>14</v>
      </c>
      <c r="M1829" t="s">
        <v>26</v>
      </c>
      <c r="N1829" t="s">
        <v>25</v>
      </c>
      <c r="O1829" t="s">
        <v>25</v>
      </c>
      <c r="P1829">
        <v>60000</v>
      </c>
      <c r="Q1829">
        <v>6000</v>
      </c>
      <c r="R1829">
        <v>30000</v>
      </c>
      <c r="S1829">
        <v>12000</v>
      </c>
      <c r="T1829">
        <v>500000</v>
      </c>
      <c r="U1829">
        <v>5000</v>
      </c>
      <c r="V1829">
        <v>500</v>
      </c>
      <c r="W1829">
        <v>564</v>
      </c>
      <c r="X1829">
        <v>0</v>
      </c>
      <c r="Y1829">
        <v>0</v>
      </c>
      <c r="Z1829">
        <f t="shared" si="56"/>
        <v>1</v>
      </c>
      <c r="AA1829">
        <f t="shared" si="57"/>
        <v>564</v>
      </c>
      <c r="AB1829">
        <f>VLOOKUP(E1829,'Territory Map'!$A$2:$B$26,2,FALSE)</f>
        <v>5</v>
      </c>
    </row>
    <row r="1830" spans="1:28" x14ac:dyDescent="0.2">
      <c r="A1830" t="s">
        <v>1859</v>
      </c>
      <c r="B1830">
        <v>3</v>
      </c>
      <c r="C1830" s="1">
        <v>40909</v>
      </c>
      <c r="E1830">
        <v>10009</v>
      </c>
      <c r="F1830">
        <v>1</v>
      </c>
      <c r="G1830">
        <v>778</v>
      </c>
      <c r="H1830">
        <v>1982</v>
      </c>
      <c r="I1830" t="s">
        <v>23</v>
      </c>
      <c r="J1830">
        <v>1982</v>
      </c>
      <c r="K1830">
        <v>1</v>
      </c>
      <c r="L1830" t="s">
        <v>14</v>
      </c>
      <c r="M1830" t="s">
        <v>26</v>
      </c>
      <c r="N1830" t="s">
        <v>25</v>
      </c>
      <c r="O1830" t="s">
        <v>25</v>
      </c>
      <c r="P1830">
        <v>300000</v>
      </c>
      <c r="Q1830">
        <v>30000</v>
      </c>
      <c r="R1830">
        <v>150000</v>
      </c>
      <c r="S1830">
        <v>60000</v>
      </c>
      <c r="T1830">
        <v>300000</v>
      </c>
      <c r="U1830">
        <v>1000</v>
      </c>
      <c r="V1830">
        <v>250</v>
      </c>
      <c r="W1830">
        <v>2916</v>
      </c>
      <c r="X1830">
        <v>1</v>
      </c>
      <c r="Y1830">
        <v>369360</v>
      </c>
      <c r="Z1830">
        <f t="shared" si="56"/>
        <v>1</v>
      </c>
      <c r="AA1830">
        <f t="shared" si="57"/>
        <v>2916</v>
      </c>
      <c r="AB1830">
        <f>VLOOKUP(E1830,'Territory Map'!$A$2:$B$26,2,FALSE)</f>
        <v>1</v>
      </c>
    </row>
    <row r="1831" spans="1:28" x14ac:dyDescent="0.2">
      <c r="A1831" t="s">
        <v>1860</v>
      </c>
      <c r="B1831">
        <v>3</v>
      </c>
      <c r="C1831" s="1">
        <v>40909</v>
      </c>
      <c r="E1831">
        <v>10014</v>
      </c>
      <c r="F1831">
        <v>2</v>
      </c>
      <c r="G1831">
        <v>874</v>
      </c>
      <c r="H1831">
        <v>2001</v>
      </c>
      <c r="I1831" t="s">
        <v>22</v>
      </c>
      <c r="J1831">
        <v>2011</v>
      </c>
      <c r="K1831">
        <v>7</v>
      </c>
      <c r="L1831" t="s">
        <v>15</v>
      </c>
      <c r="M1831" t="s">
        <v>26</v>
      </c>
      <c r="N1831" t="s">
        <v>25</v>
      </c>
      <c r="O1831" t="s">
        <v>25</v>
      </c>
      <c r="P1831">
        <v>50000</v>
      </c>
      <c r="Q1831">
        <v>5000</v>
      </c>
      <c r="R1831">
        <v>25000</v>
      </c>
      <c r="S1831">
        <v>10000</v>
      </c>
      <c r="T1831">
        <v>100000</v>
      </c>
      <c r="U1831">
        <v>1000</v>
      </c>
      <c r="V1831">
        <v>500</v>
      </c>
      <c r="W1831">
        <v>340</v>
      </c>
      <c r="X1831">
        <v>1</v>
      </c>
      <c r="Y1831">
        <v>2500</v>
      </c>
      <c r="Z1831">
        <f t="shared" si="56"/>
        <v>1</v>
      </c>
      <c r="AA1831">
        <f t="shared" si="57"/>
        <v>340</v>
      </c>
      <c r="AB1831">
        <f>VLOOKUP(E1831,'Territory Map'!$A$2:$B$26,2,FALSE)</f>
        <v>1</v>
      </c>
    </row>
    <row r="1832" spans="1:28" x14ac:dyDescent="0.2">
      <c r="A1832" t="s">
        <v>1861</v>
      </c>
      <c r="B1832">
        <v>3</v>
      </c>
      <c r="C1832" s="1">
        <v>40909</v>
      </c>
      <c r="E1832">
        <v>10014</v>
      </c>
      <c r="F1832">
        <v>1</v>
      </c>
      <c r="G1832" t="s">
        <v>27</v>
      </c>
      <c r="H1832">
        <v>1979</v>
      </c>
      <c r="I1832" t="s">
        <v>22</v>
      </c>
      <c r="J1832">
        <v>2010</v>
      </c>
      <c r="K1832">
        <v>1</v>
      </c>
      <c r="L1832" t="s">
        <v>14</v>
      </c>
      <c r="M1832" t="s">
        <v>25</v>
      </c>
      <c r="N1832" t="s">
        <v>25</v>
      </c>
      <c r="O1832" t="s">
        <v>25</v>
      </c>
      <c r="P1832">
        <v>70000</v>
      </c>
      <c r="Q1832">
        <v>7000</v>
      </c>
      <c r="R1832">
        <v>35000</v>
      </c>
      <c r="S1832">
        <v>14000</v>
      </c>
      <c r="T1832">
        <v>300000</v>
      </c>
      <c r="U1832">
        <v>3000</v>
      </c>
      <c r="V1832">
        <v>500</v>
      </c>
      <c r="W1832">
        <v>639</v>
      </c>
      <c r="X1832">
        <v>0</v>
      </c>
      <c r="Y1832">
        <v>0</v>
      </c>
      <c r="Z1832">
        <f t="shared" si="56"/>
        <v>1</v>
      </c>
      <c r="AA1832">
        <f t="shared" si="57"/>
        <v>639</v>
      </c>
      <c r="AB1832">
        <f>VLOOKUP(E1832,'Territory Map'!$A$2:$B$26,2,FALSE)</f>
        <v>1</v>
      </c>
    </row>
    <row r="1833" spans="1:28" x14ac:dyDescent="0.2">
      <c r="A1833" t="s">
        <v>1862</v>
      </c>
      <c r="B1833">
        <v>3</v>
      </c>
      <c r="C1833" s="1">
        <v>40909</v>
      </c>
      <c r="E1833">
        <v>10011</v>
      </c>
      <c r="F1833">
        <v>1</v>
      </c>
      <c r="G1833">
        <v>737</v>
      </c>
      <c r="H1833">
        <v>2006</v>
      </c>
      <c r="I1833" t="s">
        <v>22</v>
      </c>
      <c r="J1833">
        <v>2006</v>
      </c>
      <c r="K1833">
        <v>1</v>
      </c>
      <c r="L1833" t="s">
        <v>14</v>
      </c>
      <c r="M1833" t="s">
        <v>26</v>
      </c>
      <c r="N1833" t="s">
        <v>26</v>
      </c>
      <c r="O1833" t="s">
        <v>25</v>
      </c>
      <c r="P1833">
        <v>60000</v>
      </c>
      <c r="Q1833">
        <v>6000</v>
      </c>
      <c r="R1833">
        <v>30000</v>
      </c>
      <c r="S1833">
        <v>12000</v>
      </c>
      <c r="T1833">
        <v>100000</v>
      </c>
      <c r="U1833">
        <v>3000</v>
      </c>
      <c r="V1833">
        <v>500</v>
      </c>
      <c r="W1833">
        <v>738</v>
      </c>
      <c r="X1833">
        <v>0</v>
      </c>
      <c r="Y1833">
        <v>0</v>
      </c>
      <c r="Z1833">
        <f t="shared" si="56"/>
        <v>1</v>
      </c>
      <c r="AA1833">
        <f t="shared" si="57"/>
        <v>738</v>
      </c>
      <c r="AB1833">
        <f>VLOOKUP(E1833,'Territory Map'!$A$2:$B$26,2,FALSE)</f>
        <v>6</v>
      </c>
    </row>
    <row r="1834" spans="1:28" x14ac:dyDescent="0.2">
      <c r="A1834" t="s">
        <v>1863</v>
      </c>
      <c r="B1834">
        <v>3</v>
      </c>
      <c r="C1834" s="1">
        <v>40909</v>
      </c>
      <c r="E1834">
        <v>10006</v>
      </c>
      <c r="F1834">
        <v>3</v>
      </c>
      <c r="G1834">
        <v>650</v>
      </c>
      <c r="H1834">
        <v>1989</v>
      </c>
      <c r="I1834" t="s">
        <v>22</v>
      </c>
      <c r="J1834">
        <v>2001</v>
      </c>
      <c r="K1834">
        <v>1</v>
      </c>
      <c r="L1834" t="s">
        <v>14</v>
      </c>
      <c r="M1834" t="s">
        <v>26</v>
      </c>
      <c r="N1834" t="s">
        <v>25</v>
      </c>
      <c r="O1834" t="s">
        <v>25</v>
      </c>
      <c r="P1834">
        <v>150000</v>
      </c>
      <c r="Q1834">
        <v>15000</v>
      </c>
      <c r="R1834">
        <v>75000</v>
      </c>
      <c r="S1834">
        <v>30000</v>
      </c>
      <c r="T1834">
        <v>300000</v>
      </c>
      <c r="U1834">
        <v>1000</v>
      </c>
      <c r="V1834">
        <v>500</v>
      </c>
      <c r="W1834">
        <v>2972</v>
      </c>
      <c r="X1834">
        <v>0</v>
      </c>
      <c r="Y1834">
        <v>0</v>
      </c>
      <c r="Z1834">
        <f t="shared" si="56"/>
        <v>1</v>
      </c>
      <c r="AA1834">
        <f t="shared" si="57"/>
        <v>2972</v>
      </c>
      <c r="AB1834">
        <f>VLOOKUP(E1834,'Territory Map'!$A$2:$B$26,2,FALSE)</f>
        <v>6</v>
      </c>
    </row>
    <row r="1835" spans="1:28" x14ac:dyDescent="0.2">
      <c r="A1835" t="s">
        <v>1864</v>
      </c>
      <c r="B1835">
        <v>3</v>
      </c>
      <c r="C1835" s="1">
        <v>40909</v>
      </c>
      <c r="E1835">
        <v>10004</v>
      </c>
      <c r="F1835">
        <v>4</v>
      </c>
      <c r="G1835">
        <v>690</v>
      </c>
      <c r="H1835">
        <v>2010</v>
      </c>
      <c r="I1835" t="s">
        <v>22</v>
      </c>
      <c r="J1835">
        <v>2010</v>
      </c>
      <c r="K1835">
        <v>1</v>
      </c>
      <c r="L1835" t="s">
        <v>15</v>
      </c>
      <c r="M1835" t="s">
        <v>26</v>
      </c>
      <c r="N1835" t="s">
        <v>25</v>
      </c>
      <c r="O1835" t="s">
        <v>25</v>
      </c>
      <c r="P1835">
        <v>90000</v>
      </c>
      <c r="Q1835">
        <v>9000</v>
      </c>
      <c r="R1835">
        <v>45000</v>
      </c>
      <c r="S1835">
        <v>18000</v>
      </c>
      <c r="T1835">
        <v>300000</v>
      </c>
      <c r="U1835">
        <v>1000</v>
      </c>
      <c r="V1835">
        <v>250</v>
      </c>
      <c r="W1835">
        <v>1218</v>
      </c>
      <c r="X1835">
        <v>0</v>
      </c>
      <c r="Y1835">
        <v>0</v>
      </c>
      <c r="Z1835">
        <f t="shared" si="56"/>
        <v>1</v>
      </c>
      <c r="AA1835">
        <f t="shared" si="57"/>
        <v>1218</v>
      </c>
      <c r="AB1835">
        <f>VLOOKUP(E1835,'Territory Map'!$A$2:$B$26,2,FALSE)</f>
        <v>5</v>
      </c>
    </row>
    <row r="1836" spans="1:28" x14ac:dyDescent="0.2">
      <c r="A1836" t="s">
        <v>1865</v>
      </c>
      <c r="B1836">
        <v>3</v>
      </c>
      <c r="C1836" s="1">
        <v>40909</v>
      </c>
      <c r="E1836">
        <v>10019</v>
      </c>
      <c r="F1836">
        <v>4</v>
      </c>
      <c r="G1836">
        <v>668</v>
      </c>
      <c r="H1836">
        <v>1963</v>
      </c>
      <c r="I1836" t="s">
        <v>22</v>
      </c>
      <c r="J1836">
        <v>1983</v>
      </c>
      <c r="K1836">
        <v>1</v>
      </c>
      <c r="L1836" t="s">
        <v>14</v>
      </c>
      <c r="M1836" t="s">
        <v>26</v>
      </c>
      <c r="N1836" t="s">
        <v>25</v>
      </c>
      <c r="O1836" t="s">
        <v>25</v>
      </c>
      <c r="P1836">
        <v>80000</v>
      </c>
      <c r="Q1836">
        <v>8000</v>
      </c>
      <c r="R1836">
        <v>40000</v>
      </c>
      <c r="S1836">
        <v>16000</v>
      </c>
      <c r="T1836">
        <v>100000</v>
      </c>
      <c r="U1836">
        <v>1000</v>
      </c>
      <c r="V1836">
        <v>500</v>
      </c>
      <c r="W1836">
        <v>2228</v>
      </c>
      <c r="X1836">
        <v>2</v>
      </c>
      <c r="Y1836">
        <v>19656</v>
      </c>
      <c r="Z1836">
        <f t="shared" si="56"/>
        <v>1</v>
      </c>
      <c r="AA1836">
        <f t="shared" si="57"/>
        <v>2228</v>
      </c>
      <c r="AB1836">
        <f>VLOOKUP(E1836,'Territory Map'!$A$2:$B$26,2,FALSE)</f>
        <v>1</v>
      </c>
    </row>
    <row r="1837" spans="1:28" x14ac:dyDescent="0.2">
      <c r="A1837" t="s">
        <v>1866</v>
      </c>
      <c r="B1837">
        <v>3</v>
      </c>
      <c r="C1837" s="1">
        <v>40909</v>
      </c>
      <c r="D1837" s="1">
        <v>41091</v>
      </c>
      <c r="E1837">
        <v>10005</v>
      </c>
      <c r="F1837">
        <v>3</v>
      </c>
      <c r="G1837">
        <v>900</v>
      </c>
      <c r="H1837">
        <v>1985</v>
      </c>
      <c r="I1837" t="s">
        <v>22</v>
      </c>
      <c r="J1837">
        <v>1985</v>
      </c>
      <c r="K1837">
        <v>1</v>
      </c>
      <c r="L1837" t="s">
        <v>14</v>
      </c>
      <c r="M1837" t="s">
        <v>26</v>
      </c>
      <c r="N1837" t="s">
        <v>26</v>
      </c>
      <c r="O1837" t="s">
        <v>25</v>
      </c>
      <c r="P1837">
        <v>90000</v>
      </c>
      <c r="Q1837">
        <v>9000</v>
      </c>
      <c r="R1837">
        <v>45000</v>
      </c>
      <c r="S1837">
        <v>18000</v>
      </c>
      <c r="T1837">
        <v>300000</v>
      </c>
      <c r="U1837">
        <v>3000</v>
      </c>
      <c r="V1837">
        <v>500</v>
      </c>
      <c r="W1837">
        <v>927</v>
      </c>
      <c r="X1837">
        <v>0</v>
      </c>
      <c r="Y1837">
        <v>0</v>
      </c>
      <c r="Z1837">
        <f t="shared" si="56"/>
        <v>0.5</v>
      </c>
      <c r="AA1837">
        <f t="shared" si="57"/>
        <v>463.5</v>
      </c>
      <c r="AB1837">
        <f>VLOOKUP(E1837,'Territory Map'!$A$2:$B$26,2,FALSE)</f>
        <v>7</v>
      </c>
    </row>
    <row r="1838" spans="1:28" x14ac:dyDescent="0.2">
      <c r="A1838" t="s">
        <v>1867</v>
      </c>
      <c r="B1838">
        <v>3</v>
      </c>
      <c r="C1838" s="1">
        <v>40909</v>
      </c>
      <c r="E1838">
        <v>10024</v>
      </c>
      <c r="F1838">
        <v>5</v>
      </c>
      <c r="G1838">
        <v>913</v>
      </c>
      <c r="H1838">
        <v>1959</v>
      </c>
      <c r="I1838" t="s">
        <v>22</v>
      </c>
      <c r="J1838">
        <v>1980</v>
      </c>
      <c r="K1838">
        <v>9</v>
      </c>
      <c r="L1838" t="s">
        <v>14</v>
      </c>
      <c r="M1838" t="s">
        <v>26</v>
      </c>
      <c r="N1838" t="s">
        <v>25</v>
      </c>
      <c r="O1838" t="s">
        <v>25</v>
      </c>
      <c r="P1838">
        <v>300000</v>
      </c>
      <c r="Q1838">
        <v>30000</v>
      </c>
      <c r="R1838">
        <v>150000</v>
      </c>
      <c r="S1838">
        <v>60000</v>
      </c>
      <c r="T1838">
        <v>500000</v>
      </c>
      <c r="U1838">
        <v>1000</v>
      </c>
      <c r="V1838">
        <v>500</v>
      </c>
      <c r="W1838">
        <v>3054</v>
      </c>
      <c r="X1838">
        <v>0</v>
      </c>
      <c r="Y1838">
        <v>0</v>
      </c>
      <c r="Z1838">
        <f t="shared" si="56"/>
        <v>1</v>
      </c>
      <c r="AA1838">
        <f t="shared" si="57"/>
        <v>3054</v>
      </c>
      <c r="AB1838">
        <f>VLOOKUP(E1838,'Territory Map'!$A$2:$B$26,2,FALSE)</f>
        <v>4</v>
      </c>
    </row>
    <row r="1839" spans="1:28" x14ac:dyDescent="0.2">
      <c r="A1839" t="s">
        <v>1868</v>
      </c>
      <c r="B1839">
        <v>3</v>
      </c>
      <c r="C1839" s="1">
        <v>40909</v>
      </c>
      <c r="E1839">
        <v>10002</v>
      </c>
      <c r="F1839">
        <v>2</v>
      </c>
      <c r="G1839">
        <v>900</v>
      </c>
      <c r="H1839">
        <v>1980</v>
      </c>
      <c r="I1839" t="s">
        <v>23</v>
      </c>
      <c r="J1839">
        <v>1980</v>
      </c>
      <c r="K1839">
        <v>1</v>
      </c>
      <c r="L1839" t="s">
        <v>15</v>
      </c>
      <c r="M1839" t="s">
        <v>26</v>
      </c>
      <c r="N1839" t="s">
        <v>25</v>
      </c>
      <c r="O1839" t="s">
        <v>25</v>
      </c>
      <c r="P1839">
        <v>150000</v>
      </c>
      <c r="Q1839">
        <v>15000</v>
      </c>
      <c r="R1839">
        <v>105000</v>
      </c>
      <c r="S1839">
        <v>30000</v>
      </c>
      <c r="T1839">
        <v>300000</v>
      </c>
      <c r="U1839">
        <v>5000</v>
      </c>
      <c r="V1839">
        <v>500</v>
      </c>
      <c r="W1839">
        <v>633</v>
      </c>
      <c r="X1839">
        <v>0</v>
      </c>
      <c r="Y1839">
        <v>0</v>
      </c>
      <c r="Z1839">
        <f t="shared" si="56"/>
        <v>1</v>
      </c>
      <c r="AA1839">
        <f t="shared" si="57"/>
        <v>633</v>
      </c>
      <c r="AB1839">
        <f>VLOOKUP(E1839,'Territory Map'!$A$2:$B$26,2,FALSE)</f>
        <v>5</v>
      </c>
    </row>
    <row r="1840" spans="1:28" x14ac:dyDescent="0.2">
      <c r="A1840" t="s">
        <v>1869</v>
      </c>
      <c r="B1840">
        <v>3</v>
      </c>
      <c r="C1840" s="1">
        <v>40909</v>
      </c>
      <c r="E1840">
        <v>10006</v>
      </c>
      <c r="F1840">
        <v>4</v>
      </c>
      <c r="G1840">
        <v>798</v>
      </c>
      <c r="H1840">
        <v>1991</v>
      </c>
      <c r="I1840" t="s">
        <v>22</v>
      </c>
      <c r="J1840">
        <v>2011</v>
      </c>
      <c r="K1840">
        <v>1</v>
      </c>
      <c r="L1840" t="s">
        <v>14</v>
      </c>
      <c r="M1840" t="s">
        <v>26</v>
      </c>
      <c r="N1840" t="s">
        <v>26</v>
      </c>
      <c r="O1840" t="s">
        <v>25</v>
      </c>
      <c r="P1840">
        <v>80000</v>
      </c>
      <c r="Q1840">
        <v>8000</v>
      </c>
      <c r="R1840">
        <v>40000</v>
      </c>
      <c r="S1840">
        <v>16000</v>
      </c>
      <c r="T1840">
        <v>100000</v>
      </c>
      <c r="U1840">
        <v>1000</v>
      </c>
      <c r="V1840">
        <v>1000</v>
      </c>
      <c r="W1840">
        <v>1476</v>
      </c>
      <c r="X1840">
        <v>0</v>
      </c>
      <c r="Y1840">
        <v>0</v>
      </c>
      <c r="Z1840">
        <f t="shared" si="56"/>
        <v>1</v>
      </c>
      <c r="AA1840">
        <f t="shared" si="57"/>
        <v>1476</v>
      </c>
      <c r="AB1840">
        <f>VLOOKUP(E1840,'Territory Map'!$A$2:$B$26,2,FALSE)</f>
        <v>6</v>
      </c>
    </row>
    <row r="1841" spans="1:28" x14ac:dyDescent="0.2">
      <c r="A1841" t="s">
        <v>1870</v>
      </c>
      <c r="B1841">
        <v>3</v>
      </c>
      <c r="C1841" s="1">
        <v>40909</v>
      </c>
      <c r="E1841">
        <v>10011</v>
      </c>
      <c r="F1841">
        <v>4</v>
      </c>
      <c r="G1841">
        <v>854</v>
      </c>
      <c r="H1841">
        <v>1972</v>
      </c>
      <c r="I1841" t="s">
        <v>22</v>
      </c>
      <c r="J1841">
        <v>2009</v>
      </c>
      <c r="K1841">
        <v>9</v>
      </c>
      <c r="L1841" t="s">
        <v>15</v>
      </c>
      <c r="M1841" t="s">
        <v>26</v>
      </c>
      <c r="N1841" t="s">
        <v>25</v>
      </c>
      <c r="O1841" t="s">
        <v>25</v>
      </c>
      <c r="P1841">
        <v>80000</v>
      </c>
      <c r="Q1841">
        <v>8000</v>
      </c>
      <c r="R1841">
        <v>56000</v>
      </c>
      <c r="S1841">
        <v>16000</v>
      </c>
      <c r="T1841">
        <v>300000</v>
      </c>
      <c r="U1841">
        <v>1000</v>
      </c>
      <c r="V1841">
        <v>500</v>
      </c>
      <c r="W1841">
        <v>1278</v>
      </c>
      <c r="X1841">
        <v>0</v>
      </c>
      <c r="Y1841">
        <v>0</v>
      </c>
      <c r="Z1841">
        <f t="shared" si="56"/>
        <v>1</v>
      </c>
      <c r="AA1841">
        <f t="shared" si="57"/>
        <v>1278</v>
      </c>
      <c r="AB1841">
        <f>VLOOKUP(E1841,'Territory Map'!$A$2:$B$26,2,FALSE)</f>
        <v>6</v>
      </c>
    </row>
    <row r="1842" spans="1:28" x14ac:dyDescent="0.2">
      <c r="A1842" t="s">
        <v>1871</v>
      </c>
      <c r="B1842">
        <v>3</v>
      </c>
      <c r="C1842" s="1">
        <v>40909</v>
      </c>
      <c r="E1842">
        <v>10022</v>
      </c>
      <c r="F1842">
        <v>2</v>
      </c>
      <c r="G1842">
        <v>700</v>
      </c>
      <c r="H1842">
        <v>1965</v>
      </c>
      <c r="I1842" t="s">
        <v>23</v>
      </c>
      <c r="J1842">
        <v>2007</v>
      </c>
      <c r="K1842">
        <v>1</v>
      </c>
      <c r="L1842" t="s">
        <v>14</v>
      </c>
      <c r="M1842" t="s">
        <v>25</v>
      </c>
      <c r="N1842" t="s">
        <v>25</v>
      </c>
      <c r="O1842" t="s">
        <v>25</v>
      </c>
      <c r="P1842">
        <v>100000</v>
      </c>
      <c r="Q1842">
        <v>10000</v>
      </c>
      <c r="R1842">
        <v>70000</v>
      </c>
      <c r="S1842">
        <v>20000</v>
      </c>
      <c r="T1842">
        <v>100000</v>
      </c>
      <c r="U1842">
        <v>3000</v>
      </c>
      <c r="V1842">
        <v>250</v>
      </c>
      <c r="W1842">
        <v>1145</v>
      </c>
      <c r="X1842">
        <v>0</v>
      </c>
      <c r="Y1842">
        <v>0</v>
      </c>
      <c r="Z1842">
        <f t="shared" si="56"/>
        <v>1</v>
      </c>
      <c r="AA1842">
        <f t="shared" si="57"/>
        <v>1145</v>
      </c>
      <c r="AB1842">
        <f>VLOOKUP(E1842,'Territory Map'!$A$2:$B$26,2,FALSE)</f>
        <v>4</v>
      </c>
    </row>
    <row r="1843" spans="1:28" x14ac:dyDescent="0.2">
      <c r="A1843" t="s">
        <v>1872</v>
      </c>
      <c r="B1843">
        <v>3</v>
      </c>
      <c r="C1843" s="1">
        <v>40909</v>
      </c>
      <c r="E1843">
        <v>10001</v>
      </c>
      <c r="F1843">
        <v>5</v>
      </c>
      <c r="G1843">
        <v>859</v>
      </c>
      <c r="H1843">
        <v>2000</v>
      </c>
      <c r="I1843" t="s">
        <v>22</v>
      </c>
      <c r="J1843">
        <v>2000</v>
      </c>
      <c r="K1843">
        <v>1</v>
      </c>
      <c r="L1843" t="s">
        <v>15</v>
      </c>
      <c r="M1843" t="s">
        <v>26</v>
      </c>
      <c r="N1843" t="s">
        <v>25</v>
      </c>
      <c r="O1843" t="s">
        <v>25</v>
      </c>
      <c r="P1843">
        <v>125000</v>
      </c>
      <c r="Q1843">
        <v>12500</v>
      </c>
      <c r="R1843">
        <v>87500</v>
      </c>
      <c r="S1843">
        <v>25000</v>
      </c>
      <c r="T1843">
        <v>100000</v>
      </c>
      <c r="U1843">
        <v>3000</v>
      </c>
      <c r="V1843">
        <v>500</v>
      </c>
      <c r="W1843">
        <v>1222</v>
      </c>
      <c r="X1843">
        <v>0</v>
      </c>
      <c r="Y1843">
        <v>0</v>
      </c>
      <c r="Z1843">
        <f t="shared" si="56"/>
        <v>1</v>
      </c>
      <c r="AA1843">
        <f t="shared" si="57"/>
        <v>1222</v>
      </c>
      <c r="AB1843">
        <f>VLOOKUP(E1843,'Territory Map'!$A$2:$B$26,2,FALSE)</f>
        <v>6</v>
      </c>
    </row>
    <row r="1844" spans="1:28" x14ac:dyDescent="0.2">
      <c r="A1844" t="s">
        <v>1873</v>
      </c>
      <c r="B1844">
        <v>3</v>
      </c>
      <c r="C1844" s="1">
        <v>40909</v>
      </c>
      <c r="E1844">
        <v>10011</v>
      </c>
      <c r="F1844">
        <v>4</v>
      </c>
      <c r="G1844">
        <v>849</v>
      </c>
      <c r="H1844">
        <v>1961</v>
      </c>
      <c r="I1844" t="s">
        <v>22</v>
      </c>
      <c r="J1844">
        <v>1989</v>
      </c>
      <c r="K1844">
        <v>1</v>
      </c>
      <c r="L1844" t="s">
        <v>14</v>
      </c>
      <c r="M1844" t="s">
        <v>26</v>
      </c>
      <c r="N1844" t="s">
        <v>25</v>
      </c>
      <c r="O1844" t="s">
        <v>25</v>
      </c>
      <c r="P1844">
        <v>100000</v>
      </c>
      <c r="Q1844">
        <v>10000</v>
      </c>
      <c r="R1844">
        <v>50000</v>
      </c>
      <c r="S1844">
        <v>20000</v>
      </c>
      <c r="T1844">
        <v>500000</v>
      </c>
      <c r="U1844">
        <v>1000</v>
      </c>
      <c r="V1844">
        <v>1000</v>
      </c>
      <c r="W1844">
        <v>1604</v>
      </c>
      <c r="X1844">
        <v>0</v>
      </c>
      <c r="Y1844">
        <v>0</v>
      </c>
      <c r="Z1844">
        <f t="shared" si="56"/>
        <v>1</v>
      </c>
      <c r="AA1844">
        <f t="shared" si="57"/>
        <v>1604</v>
      </c>
      <c r="AB1844">
        <f>VLOOKUP(E1844,'Territory Map'!$A$2:$B$26,2,FALSE)</f>
        <v>6</v>
      </c>
    </row>
    <row r="1845" spans="1:28" x14ac:dyDescent="0.2">
      <c r="A1845" t="s">
        <v>1874</v>
      </c>
      <c r="B1845">
        <v>3</v>
      </c>
      <c r="C1845" s="1">
        <v>40909</v>
      </c>
      <c r="E1845">
        <v>10021</v>
      </c>
      <c r="F1845">
        <v>3</v>
      </c>
      <c r="G1845">
        <v>958</v>
      </c>
      <c r="H1845">
        <v>1953</v>
      </c>
      <c r="I1845" t="s">
        <v>22</v>
      </c>
      <c r="J1845">
        <v>1972</v>
      </c>
      <c r="K1845">
        <v>1</v>
      </c>
      <c r="L1845" t="s">
        <v>14</v>
      </c>
      <c r="M1845" t="s">
        <v>26</v>
      </c>
      <c r="N1845" t="s">
        <v>26</v>
      </c>
      <c r="O1845" t="s">
        <v>25</v>
      </c>
      <c r="P1845">
        <v>100000</v>
      </c>
      <c r="Q1845">
        <v>10000</v>
      </c>
      <c r="R1845">
        <v>70000</v>
      </c>
      <c r="S1845">
        <v>20000</v>
      </c>
      <c r="T1845">
        <v>500000</v>
      </c>
      <c r="U1845">
        <v>3000</v>
      </c>
      <c r="V1845">
        <v>500</v>
      </c>
      <c r="W1845">
        <v>1051</v>
      </c>
      <c r="X1845">
        <v>0</v>
      </c>
      <c r="Y1845">
        <v>0</v>
      </c>
      <c r="Z1845">
        <f t="shared" si="56"/>
        <v>1</v>
      </c>
      <c r="AA1845">
        <f t="shared" si="57"/>
        <v>1051</v>
      </c>
      <c r="AB1845">
        <f>VLOOKUP(E1845,'Territory Map'!$A$2:$B$26,2,FALSE)</f>
        <v>6</v>
      </c>
    </row>
    <row r="1846" spans="1:28" x14ac:dyDescent="0.2">
      <c r="A1846" t="s">
        <v>1875</v>
      </c>
      <c r="B1846">
        <v>3</v>
      </c>
      <c r="C1846" s="1">
        <v>40909</v>
      </c>
      <c r="E1846">
        <v>10015</v>
      </c>
      <c r="F1846">
        <v>4</v>
      </c>
      <c r="G1846">
        <v>656</v>
      </c>
      <c r="H1846">
        <v>1990</v>
      </c>
      <c r="I1846" t="s">
        <v>23</v>
      </c>
      <c r="J1846">
        <v>2008</v>
      </c>
      <c r="K1846">
        <v>1</v>
      </c>
      <c r="L1846" t="s">
        <v>14</v>
      </c>
      <c r="M1846" t="s">
        <v>26</v>
      </c>
      <c r="N1846" t="s">
        <v>25</v>
      </c>
      <c r="O1846" t="s">
        <v>25</v>
      </c>
      <c r="P1846">
        <v>300000</v>
      </c>
      <c r="Q1846">
        <v>30000</v>
      </c>
      <c r="R1846">
        <v>150000</v>
      </c>
      <c r="S1846">
        <v>60000</v>
      </c>
      <c r="T1846">
        <v>100000</v>
      </c>
      <c r="U1846">
        <v>1000</v>
      </c>
      <c r="V1846">
        <v>1000</v>
      </c>
      <c r="W1846">
        <v>5317</v>
      </c>
      <c r="X1846">
        <v>0</v>
      </c>
      <c r="Y1846">
        <v>0</v>
      </c>
      <c r="Z1846">
        <f t="shared" si="56"/>
        <v>1</v>
      </c>
      <c r="AA1846">
        <f t="shared" si="57"/>
        <v>5317</v>
      </c>
      <c r="AB1846">
        <f>VLOOKUP(E1846,'Territory Map'!$A$2:$B$26,2,FALSE)</f>
        <v>7</v>
      </c>
    </row>
    <row r="1847" spans="1:28" x14ac:dyDescent="0.2">
      <c r="A1847" t="s">
        <v>1876</v>
      </c>
      <c r="B1847">
        <v>3</v>
      </c>
      <c r="C1847" s="1">
        <v>40909</v>
      </c>
      <c r="E1847">
        <v>10021</v>
      </c>
      <c r="F1847">
        <v>2</v>
      </c>
      <c r="G1847">
        <v>899</v>
      </c>
      <c r="H1847">
        <v>1955</v>
      </c>
      <c r="I1847" t="s">
        <v>22</v>
      </c>
      <c r="J1847">
        <v>2009</v>
      </c>
      <c r="K1847">
        <v>1</v>
      </c>
      <c r="L1847" t="s">
        <v>14</v>
      </c>
      <c r="M1847" t="s">
        <v>26</v>
      </c>
      <c r="N1847" t="s">
        <v>26</v>
      </c>
      <c r="O1847" t="s">
        <v>25</v>
      </c>
      <c r="P1847">
        <v>80000</v>
      </c>
      <c r="Q1847">
        <v>8000</v>
      </c>
      <c r="R1847">
        <v>40000</v>
      </c>
      <c r="S1847">
        <v>16000</v>
      </c>
      <c r="T1847">
        <v>300000</v>
      </c>
      <c r="U1847">
        <v>5000</v>
      </c>
      <c r="V1847">
        <v>500</v>
      </c>
      <c r="W1847">
        <v>815</v>
      </c>
      <c r="X1847">
        <v>0</v>
      </c>
      <c r="Y1847">
        <v>0</v>
      </c>
      <c r="Z1847">
        <f t="shared" si="56"/>
        <v>1</v>
      </c>
      <c r="AA1847">
        <f t="shared" si="57"/>
        <v>815</v>
      </c>
      <c r="AB1847">
        <f>VLOOKUP(E1847,'Territory Map'!$A$2:$B$26,2,FALSE)</f>
        <v>6</v>
      </c>
    </row>
    <row r="1848" spans="1:28" x14ac:dyDescent="0.2">
      <c r="A1848" t="s">
        <v>1877</v>
      </c>
      <c r="B1848">
        <v>3</v>
      </c>
      <c r="C1848" s="1">
        <v>40909</v>
      </c>
      <c r="E1848">
        <v>10022</v>
      </c>
      <c r="F1848">
        <v>5</v>
      </c>
      <c r="G1848">
        <v>697</v>
      </c>
      <c r="H1848">
        <v>1970</v>
      </c>
      <c r="I1848" t="s">
        <v>22</v>
      </c>
      <c r="J1848">
        <v>2004</v>
      </c>
      <c r="K1848">
        <v>1</v>
      </c>
      <c r="L1848" t="s">
        <v>15</v>
      </c>
      <c r="M1848" t="s">
        <v>26</v>
      </c>
      <c r="N1848" t="s">
        <v>26</v>
      </c>
      <c r="O1848" t="s">
        <v>25</v>
      </c>
      <c r="P1848">
        <v>80000</v>
      </c>
      <c r="Q1848">
        <v>8000</v>
      </c>
      <c r="R1848">
        <v>40000</v>
      </c>
      <c r="S1848">
        <v>16000</v>
      </c>
      <c r="T1848">
        <v>300000</v>
      </c>
      <c r="U1848">
        <v>3000</v>
      </c>
      <c r="V1848">
        <v>1000</v>
      </c>
      <c r="W1848">
        <v>1257</v>
      </c>
      <c r="X1848">
        <v>0</v>
      </c>
      <c r="Y1848">
        <v>0</v>
      </c>
      <c r="Z1848">
        <f t="shared" si="56"/>
        <v>1</v>
      </c>
      <c r="AA1848">
        <f t="shared" si="57"/>
        <v>1257</v>
      </c>
      <c r="AB1848">
        <f>VLOOKUP(E1848,'Territory Map'!$A$2:$B$26,2,FALSE)</f>
        <v>4</v>
      </c>
    </row>
    <row r="1849" spans="1:28" x14ac:dyDescent="0.2">
      <c r="A1849" t="s">
        <v>1878</v>
      </c>
      <c r="B1849">
        <v>3</v>
      </c>
      <c r="C1849" s="1">
        <v>40909</v>
      </c>
      <c r="D1849" s="1">
        <v>41091</v>
      </c>
      <c r="E1849">
        <v>10010</v>
      </c>
      <c r="F1849">
        <v>1</v>
      </c>
      <c r="G1849">
        <v>686</v>
      </c>
      <c r="H1849">
        <v>1961</v>
      </c>
      <c r="I1849" t="s">
        <v>22</v>
      </c>
      <c r="J1849">
        <v>2011</v>
      </c>
      <c r="K1849">
        <v>1</v>
      </c>
      <c r="L1849" t="s">
        <v>14</v>
      </c>
      <c r="M1849" t="s">
        <v>26</v>
      </c>
      <c r="N1849" t="s">
        <v>25</v>
      </c>
      <c r="O1849" t="s">
        <v>25</v>
      </c>
      <c r="P1849">
        <v>50000</v>
      </c>
      <c r="Q1849">
        <v>5000</v>
      </c>
      <c r="R1849">
        <v>25000</v>
      </c>
      <c r="S1849">
        <v>10000</v>
      </c>
      <c r="T1849">
        <v>100000</v>
      </c>
      <c r="U1849">
        <v>1000</v>
      </c>
      <c r="V1849">
        <v>250</v>
      </c>
      <c r="W1849">
        <v>1153</v>
      </c>
      <c r="X1849">
        <v>0</v>
      </c>
      <c r="Y1849">
        <v>0</v>
      </c>
      <c r="Z1849">
        <f t="shared" si="56"/>
        <v>0.5</v>
      </c>
      <c r="AA1849">
        <f t="shared" si="57"/>
        <v>576.5</v>
      </c>
      <c r="AB1849">
        <f>VLOOKUP(E1849,'Territory Map'!$A$2:$B$26,2,FALSE)</f>
        <v>7</v>
      </c>
    </row>
    <row r="1850" spans="1:28" x14ac:dyDescent="0.2">
      <c r="A1850" t="s">
        <v>1879</v>
      </c>
      <c r="B1850">
        <v>3</v>
      </c>
      <c r="C1850" s="1">
        <v>40909</v>
      </c>
      <c r="E1850">
        <v>10012</v>
      </c>
      <c r="F1850">
        <v>3</v>
      </c>
      <c r="G1850">
        <v>800</v>
      </c>
      <c r="H1850">
        <v>1964</v>
      </c>
      <c r="I1850" t="s">
        <v>22</v>
      </c>
      <c r="J1850">
        <v>1964</v>
      </c>
      <c r="K1850">
        <v>1</v>
      </c>
      <c r="L1850" t="s">
        <v>14</v>
      </c>
      <c r="M1850" t="s">
        <v>26</v>
      </c>
      <c r="N1850" t="s">
        <v>25</v>
      </c>
      <c r="O1850" t="s">
        <v>25</v>
      </c>
      <c r="P1850">
        <v>90000</v>
      </c>
      <c r="Q1850">
        <v>9000</v>
      </c>
      <c r="R1850">
        <v>45000</v>
      </c>
      <c r="S1850">
        <v>18000</v>
      </c>
      <c r="T1850">
        <v>300000</v>
      </c>
      <c r="U1850">
        <v>5000</v>
      </c>
      <c r="V1850">
        <v>1000</v>
      </c>
      <c r="W1850">
        <v>920</v>
      </c>
      <c r="X1850">
        <v>0</v>
      </c>
      <c r="Y1850">
        <v>0</v>
      </c>
      <c r="Z1850">
        <f t="shared" si="56"/>
        <v>1</v>
      </c>
      <c r="AA1850">
        <f t="shared" si="57"/>
        <v>920</v>
      </c>
      <c r="AB1850">
        <f>VLOOKUP(E1850,'Territory Map'!$A$2:$B$26,2,FALSE)</f>
        <v>3</v>
      </c>
    </row>
    <row r="1851" spans="1:28" x14ac:dyDescent="0.2">
      <c r="A1851" t="s">
        <v>1880</v>
      </c>
      <c r="B1851">
        <v>3</v>
      </c>
      <c r="C1851" s="1">
        <v>40909</v>
      </c>
      <c r="D1851" s="1">
        <v>41091</v>
      </c>
      <c r="E1851">
        <v>10012</v>
      </c>
      <c r="F1851">
        <v>1</v>
      </c>
      <c r="G1851">
        <v>701</v>
      </c>
      <c r="H1851">
        <v>2006</v>
      </c>
      <c r="I1851" t="s">
        <v>22</v>
      </c>
      <c r="J1851">
        <v>2006</v>
      </c>
      <c r="K1851">
        <v>1</v>
      </c>
      <c r="L1851" t="s">
        <v>14</v>
      </c>
      <c r="M1851" t="s">
        <v>26</v>
      </c>
      <c r="N1851" t="s">
        <v>26</v>
      </c>
      <c r="O1851" t="s">
        <v>25</v>
      </c>
      <c r="P1851">
        <v>50000</v>
      </c>
      <c r="Q1851">
        <v>5000</v>
      </c>
      <c r="R1851">
        <v>25000</v>
      </c>
      <c r="S1851">
        <v>10000</v>
      </c>
      <c r="T1851">
        <v>100000</v>
      </c>
      <c r="U1851">
        <v>1000</v>
      </c>
      <c r="V1851">
        <v>1000</v>
      </c>
      <c r="W1851">
        <v>366</v>
      </c>
      <c r="X1851">
        <v>0</v>
      </c>
      <c r="Y1851">
        <v>0</v>
      </c>
      <c r="Z1851">
        <f t="shared" si="56"/>
        <v>0.5</v>
      </c>
      <c r="AA1851">
        <f t="shared" si="57"/>
        <v>183</v>
      </c>
      <c r="AB1851">
        <f>VLOOKUP(E1851,'Territory Map'!$A$2:$B$26,2,FALSE)</f>
        <v>3</v>
      </c>
    </row>
    <row r="1852" spans="1:28" x14ac:dyDescent="0.2">
      <c r="A1852" t="s">
        <v>1881</v>
      </c>
      <c r="B1852">
        <v>3</v>
      </c>
      <c r="C1852" s="1">
        <v>40909</v>
      </c>
      <c r="E1852">
        <v>10013</v>
      </c>
      <c r="F1852">
        <v>2</v>
      </c>
      <c r="G1852">
        <v>727</v>
      </c>
      <c r="H1852">
        <v>1956</v>
      </c>
      <c r="I1852" t="s">
        <v>22</v>
      </c>
      <c r="J1852">
        <v>1977</v>
      </c>
      <c r="K1852">
        <v>7</v>
      </c>
      <c r="L1852" t="s">
        <v>14</v>
      </c>
      <c r="M1852" t="s">
        <v>26</v>
      </c>
      <c r="N1852" t="s">
        <v>25</v>
      </c>
      <c r="O1852" t="s">
        <v>25</v>
      </c>
      <c r="P1852">
        <v>60000</v>
      </c>
      <c r="Q1852">
        <v>6000</v>
      </c>
      <c r="R1852">
        <v>30000</v>
      </c>
      <c r="S1852">
        <v>12000</v>
      </c>
      <c r="T1852">
        <v>100000</v>
      </c>
      <c r="U1852">
        <v>1000</v>
      </c>
      <c r="V1852">
        <v>250</v>
      </c>
      <c r="W1852">
        <v>948</v>
      </c>
      <c r="X1852">
        <v>0</v>
      </c>
      <c r="Y1852">
        <v>0</v>
      </c>
      <c r="Z1852">
        <f t="shared" si="56"/>
        <v>1</v>
      </c>
      <c r="AA1852">
        <f t="shared" si="57"/>
        <v>948</v>
      </c>
      <c r="AB1852">
        <f>VLOOKUP(E1852,'Territory Map'!$A$2:$B$26,2,FALSE)</f>
        <v>2</v>
      </c>
    </row>
    <row r="1853" spans="1:28" x14ac:dyDescent="0.2">
      <c r="A1853" t="s">
        <v>1882</v>
      </c>
      <c r="B1853">
        <v>3</v>
      </c>
      <c r="C1853" s="1">
        <v>40909</v>
      </c>
      <c r="E1853">
        <v>10019</v>
      </c>
      <c r="F1853">
        <v>4</v>
      </c>
      <c r="G1853">
        <v>899</v>
      </c>
      <c r="H1853">
        <v>1999</v>
      </c>
      <c r="I1853" t="s">
        <v>23</v>
      </c>
      <c r="J1853">
        <v>1999</v>
      </c>
      <c r="K1853">
        <v>1</v>
      </c>
      <c r="L1853" t="s">
        <v>14</v>
      </c>
      <c r="M1853" t="s">
        <v>26</v>
      </c>
      <c r="N1853" t="s">
        <v>26</v>
      </c>
      <c r="O1853" t="s">
        <v>26</v>
      </c>
      <c r="P1853">
        <v>90000</v>
      </c>
      <c r="Q1853">
        <v>9000</v>
      </c>
      <c r="R1853">
        <v>45000</v>
      </c>
      <c r="S1853">
        <v>18000</v>
      </c>
      <c r="T1853">
        <v>300000</v>
      </c>
      <c r="U1853">
        <v>5000</v>
      </c>
      <c r="V1853">
        <v>250</v>
      </c>
      <c r="W1853">
        <v>675</v>
      </c>
      <c r="X1853">
        <v>0</v>
      </c>
      <c r="Y1853">
        <v>0</v>
      </c>
      <c r="Z1853">
        <f t="shared" si="56"/>
        <v>1</v>
      </c>
      <c r="AA1853">
        <f t="shared" si="57"/>
        <v>675</v>
      </c>
      <c r="AB1853">
        <f>VLOOKUP(E1853,'Territory Map'!$A$2:$B$26,2,FALSE)</f>
        <v>1</v>
      </c>
    </row>
    <row r="1854" spans="1:28" x14ac:dyDescent="0.2">
      <c r="A1854" t="s">
        <v>1883</v>
      </c>
      <c r="B1854">
        <v>3</v>
      </c>
      <c r="C1854" s="1">
        <v>40909</v>
      </c>
      <c r="E1854">
        <v>10004</v>
      </c>
      <c r="F1854">
        <v>4</v>
      </c>
      <c r="G1854">
        <v>747</v>
      </c>
      <c r="H1854">
        <v>1960</v>
      </c>
      <c r="I1854" t="s">
        <v>22</v>
      </c>
      <c r="J1854">
        <v>2011</v>
      </c>
      <c r="K1854">
        <v>7</v>
      </c>
      <c r="L1854" t="s">
        <v>14</v>
      </c>
      <c r="M1854" t="s">
        <v>26</v>
      </c>
      <c r="N1854" t="s">
        <v>25</v>
      </c>
      <c r="O1854" t="s">
        <v>25</v>
      </c>
      <c r="P1854">
        <v>95000</v>
      </c>
      <c r="Q1854">
        <v>9500</v>
      </c>
      <c r="R1854">
        <v>47500</v>
      </c>
      <c r="S1854">
        <v>19000</v>
      </c>
      <c r="T1854">
        <v>100000</v>
      </c>
      <c r="U1854">
        <v>1000</v>
      </c>
      <c r="V1854">
        <v>500</v>
      </c>
      <c r="W1854">
        <v>1750</v>
      </c>
      <c r="X1854">
        <v>0</v>
      </c>
      <c r="Y1854">
        <v>0</v>
      </c>
      <c r="Z1854">
        <f t="shared" si="56"/>
        <v>1</v>
      </c>
      <c r="AA1854">
        <f t="shared" si="57"/>
        <v>1750</v>
      </c>
      <c r="AB1854">
        <f>VLOOKUP(E1854,'Territory Map'!$A$2:$B$26,2,FALSE)</f>
        <v>5</v>
      </c>
    </row>
    <row r="1855" spans="1:28" x14ac:dyDescent="0.2">
      <c r="A1855" t="s">
        <v>1884</v>
      </c>
      <c r="B1855">
        <v>3</v>
      </c>
      <c r="C1855" s="1">
        <v>40909</v>
      </c>
      <c r="E1855">
        <v>10004</v>
      </c>
      <c r="F1855">
        <v>3</v>
      </c>
      <c r="G1855">
        <v>896</v>
      </c>
      <c r="H1855">
        <v>1996</v>
      </c>
      <c r="I1855" t="s">
        <v>23</v>
      </c>
      <c r="J1855">
        <v>1996</v>
      </c>
      <c r="K1855">
        <v>7</v>
      </c>
      <c r="L1855" t="s">
        <v>15</v>
      </c>
      <c r="M1855" t="s">
        <v>26</v>
      </c>
      <c r="N1855" t="s">
        <v>25</v>
      </c>
      <c r="O1855" t="s">
        <v>25</v>
      </c>
      <c r="P1855">
        <v>150000</v>
      </c>
      <c r="Q1855">
        <v>15000</v>
      </c>
      <c r="R1855">
        <v>75000</v>
      </c>
      <c r="S1855">
        <v>30000</v>
      </c>
      <c r="T1855">
        <v>300000</v>
      </c>
      <c r="U1855">
        <v>1000</v>
      </c>
      <c r="V1855">
        <v>250</v>
      </c>
      <c r="W1855">
        <v>839</v>
      </c>
      <c r="X1855">
        <v>0</v>
      </c>
      <c r="Y1855">
        <v>0</v>
      </c>
      <c r="Z1855">
        <f t="shared" si="56"/>
        <v>1</v>
      </c>
      <c r="AA1855">
        <f t="shared" si="57"/>
        <v>839</v>
      </c>
      <c r="AB1855">
        <f>VLOOKUP(E1855,'Territory Map'!$A$2:$B$26,2,FALSE)</f>
        <v>5</v>
      </c>
    </row>
    <row r="1856" spans="1:28" x14ac:dyDescent="0.2">
      <c r="A1856" t="s">
        <v>1885</v>
      </c>
      <c r="B1856">
        <v>3</v>
      </c>
      <c r="C1856" s="1">
        <v>40909</v>
      </c>
      <c r="E1856">
        <v>10003</v>
      </c>
      <c r="F1856">
        <v>2</v>
      </c>
      <c r="G1856">
        <v>838</v>
      </c>
      <c r="H1856">
        <v>1959</v>
      </c>
      <c r="I1856" t="s">
        <v>22</v>
      </c>
      <c r="J1856">
        <v>1966</v>
      </c>
      <c r="K1856">
        <v>9</v>
      </c>
      <c r="L1856" t="s">
        <v>14</v>
      </c>
      <c r="M1856" t="s">
        <v>26</v>
      </c>
      <c r="N1856" t="s">
        <v>26</v>
      </c>
      <c r="O1856" t="s">
        <v>25</v>
      </c>
      <c r="P1856">
        <v>90000</v>
      </c>
      <c r="Q1856">
        <v>9000</v>
      </c>
      <c r="R1856">
        <v>45000</v>
      </c>
      <c r="S1856">
        <v>18000</v>
      </c>
      <c r="T1856">
        <v>300000</v>
      </c>
      <c r="U1856">
        <v>1000</v>
      </c>
      <c r="V1856">
        <v>500</v>
      </c>
      <c r="W1856">
        <v>1248</v>
      </c>
      <c r="X1856">
        <v>0</v>
      </c>
      <c r="Y1856">
        <v>0</v>
      </c>
      <c r="Z1856">
        <f t="shared" si="56"/>
        <v>1</v>
      </c>
      <c r="AA1856">
        <f t="shared" si="57"/>
        <v>1248</v>
      </c>
      <c r="AB1856">
        <f>VLOOKUP(E1856,'Territory Map'!$A$2:$B$26,2,FALSE)</f>
        <v>5</v>
      </c>
    </row>
    <row r="1857" spans="1:28" x14ac:dyDescent="0.2">
      <c r="A1857" t="s">
        <v>1886</v>
      </c>
      <c r="B1857">
        <v>3</v>
      </c>
      <c r="C1857" s="1">
        <v>40909</v>
      </c>
      <c r="E1857">
        <v>10018</v>
      </c>
      <c r="F1857">
        <v>2</v>
      </c>
      <c r="G1857">
        <v>616</v>
      </c>
      <c r="H1857">
        <v>1982</v>
      </c>
      <c r="I1857" t="s">
        <v>23</v>
      </c>
      <c r="J1857">
        <v>1982</v>
      </c>
      <c r="K1857">
        <v>9</v>
      </c>
      <c r="L1857" t="s">
        <v>15</v>
      </c>
      <c r="M1857" t="s">
        <v>26</v>
      </c>
      <c r="N1857" t="s">
        <v>25</v>
      </c>
      <c r="O1857" t="s">
        <v>25</v>
      </c>
      <c r="P1857">
        <v>200000</v>
      </c>
      <c r="Q1857">
        <v>20000</v>
      </c>
      <c r="R1857">
        <v>100000</v>
      </c>
      <c r="S1857">
        <v>40000</v>
      </c>
      <c r="T1857">
        <v>300000</v>
      </c>
      <c r="U1857">
        <v>3000</v>
      </c>
      <c r="V1857">
        <v>500</v>
      </c>
      <c r="W1857">
        <v>2669</v>
      </c>
      <c r="X1857">
        <v>0</v>
      </c>
      <c r="Y1857">
        <v>0</v>
      </c>
      <c r="Z1857">
        <f t="shared" si="56"/>
        <v>1</v>
      </c>
      <c r="AA1857">
        <f t="shared" si="57"/>
        <v>2669</v>
      </c>
      <c r="AB1857">
        <f>VLOOKUP(E1857,'Territory Map'!$A$2:$B$26,2,FALSE)</f>
        <v>2</v>
      </c>
    </row>
    <row r="1858" spans="1:28" x14ac:dyDescent="0.2">
      <c r="A1858" t="s">
        <v>1887</v>
      </c>
      <c r="B1858">
        <v>3</v>
      </c>
      <c r="C1858" s="1">
        <v>40909</v>
      </c>
      <c r="E1858">
        <v>10007</v>
      </c>
      <c r="F1858">
        <v>3</v>
      </c>
      <c r="G1858">
        <v>800</v>
      </c>
      <c r="H1858">
        <v>1960</v>
      </c>
      <c r="I1858" t="s">
        <v>22</v>
      </c>
      <c r="J1858">
        <v>1966</v>
      </c>
      <c r="K1858">
        <v>1</v>
      </c>
      <c r="L1858" t="s">
        <v>14</v>
      </c>
      <c r="M1858" t="s">
        <v>26</v>
      </c>
      <c r="N1858" t="s">
        <v>25</v>
      </c>
      <c r="O1858" t="s">
        <v>25</v>
      </c>
      <c r="P1858">
        <v>95000</v>
      </c>
      <c r="Q1858">
        <v>9500</v>
      </c>
      <c r="R1858">
        <v>47500</v>
      </c>
      <c r="S1858">
        <v>19000</v>
      </c>
      <c r="T1858">
        <v>500000</v>
      </c>
      <c r="U1858">
        <v>5000</v>
      </c>
      <c r="V1858">
        <v>500</v>
      </c>
      <c r="W1858">
        <v>1079</v>
      </c>
      <c r="X1858">
        <v>0</v>
      </c>
      <c r="Y1858">
        <v>0</v>
      </c>
      <c r="Z1858">
        <f t="shared" si="56"/>
        <v>1</v>
      </c>
      <c r="AA1858">
        <f t="shared" si="57"/>
        <v>1079</v>
      </c>
      <c r="AB1858">
        <f>VLOOKUP(E1858,'Territory Map'!$A$2:$B$26,2,FALSE)</f>
        <v>3</v>
      </c>
    </row>
    <row r="1859" spans="1:28" x14ac:dyDescent="0.2">
      <c r="A1859" t="s">
        <v>1888</v>
      </c>
      <c r="B1859">
        <v>3</v>
      </c>
      <c r="C1859" s="1">
        <v>40909</v>
      </c>
      <c r="E1859">
        <v>10010</v>
      </c>
      <c r="F1859">
        <v>4</v>
      </c>
      <c r="G1859">
        <v>829</v>
      </c>
      <c r="H1859">
        <v>1966</v>
      </c>
      <c r="I1859" t="s">
        <v>22</v>
      </c>
      <c r="J1859">
        <v>1975</v>
      </c>
      <c r="K1859">
        <v>1</v>
      </c>
      <c r="L1859" t="s">
        <v>14</v>
      </c>
      <c r="M1859" t="s">
        <v>26</v>
      </c>
      <c r="N1859" t="s">
        <v>26</v>
      </c>
      <c r="O1859" t="s">
        <v>25</v>
      </c>
      <c r="P1859">
        <v>80000</v>
      </c>
      <c r="Q1859">
        <v>8000</v>
      </c>
      <c r="R1859">
        <v>56000</v>
      </c>
      <c r="S1859">
        <v>16000</v>
      </c>
      <c r="T1859">
        <v>300000</v>
      </c>
      <c r="U1859">
        <v>1000</v>
      </c>
      <c r="V1859">
        <v>500</v>
      </c>
      <c r="W1859">
        <v>1536</v>
      </c>
      <c r="X1859">
        <v>0</v>
      </c>
      <c r="Y1859">
        <v>0</v>
      </c>
      <c r="Z1859">
        <f t="shared" ref="Z1859:Z1922" si="58">IF(ISBLANK(D1859),1,0.5)</f>
        <v>1</v>
      </c>
      <c r="AA1859">
        <f t="shared" ref="AA1859:AA1922" si="59">Z1859*W1859</f>
        <v>1536</v>
      </c>
      <c r="AB1859">
        <f>VLOOKUP(E1859,'Territory Map'!$A$2:$B$26,2,FALSE)</f>
        <v>7</v>
      </c>
    </row>
    <row r="1860" spans="1:28" x14ac:dyDescent="0.2">
      <c r="A1860" t="s">
        <v>1889</v>
      </c>
      <c r="B1860">
        <v>3</v>
      </c>
      <c r="C1860" s="1">
        <v>40909</v>
      </c>
      <c r="E1860">
        <v>10025</v>
      </c>
      <c r="F1860">
        <v>1</v>
      </c>
      <c r="G1860">
        <v>650</v>
      </c>
      <c r="H1860">
        <v>1970</v>
      </c>
      <c r="I1860" t="s">
        <v>23</v>
      </c>
      <c r="J1860">
        <v>1998</v>
      </c>
      <c r="K1860">
        <v>1</v>
      </c>
      <c r="L1860" t="s">
        <v>15</v>
      </c>
      <c r="M1860" t="s">
        <v>26</v>
      </c>
      <c r="N1860" t="s">
        <v>25</v>
      </c>
      <c r="O1860" t="s">
        <v>25</v>
      </c>
      <c r="P1860">
        <v>125000</v>
      </c>
      <c r="Q1860">
        <v>12500</v>
      </c>
      <c r="R1860">
        <v>62500</v>
      </c>
      <c r="S1860">
        <v>25000</v>
      </c>
      <c r="T1860">
        <v>100000</v>
      </c>
      <c r="U1860">
        <v>3000</v>
      </c>
      <c r="V1860">
        <v>500</v>
      </c>
      <c r="W1860">
        <v>1810</v>
      </c>
      <c r="X1860">
        <v>0</v>
      </c>
      <c r="Y1860">
        <v>0</v>
      </c>
      <c r="Z1860">
        <f t="shared" si="58"/>
        <v>1</v>
      </c>
      <c r="AA1860">
        <f t="shared" si="59"/>
        <v>1810</v>
      </c>
      <c r="AB1860">
        <f>VLOOKUP(E1860,'Territory Map'!$A$2:$B$26,2,FALSE)</f>
        <v>7</v>
      </c>
    </row>
    <row r="1861" spans="1:28" x14ac:dyDescent="0.2">
      <c r="A1861" t="s">
        <v>1890</v>
      </c>
      <c r="B1861">
        <v>3</v>
      </c>
      <c r="C1861" s="1">
        <v>40909</v>
      </c>
      <c r="E1861">
        <v>10025</v>
      </c>
      <c r="F1861">
        <v>3</v>
      </c>
      <c r="G1861">
        <v>900</v>
      </c>
      <c r="H1861">
        <v>1954</v>
      </c>
      <c r="I1861" t="s">
        <v>22</v>
      </c>
      <c r="J1861">
        <v>1971</v>
      </c>
      <c r="K1861">
        <v>1</v>
      </c>
      <c r="L1861" t="s">
        <v>14</v>
      </c>
      <c r="M1861" t="s">
        <v>26</v>
      </c>
      <c r="N1861" t="s">
        <v>25</v>
      </c>
      <c r="O1861" t="s">
        <v>25</v>
      </c>
      <c r="P1861">
        <v>95000</v>
      </c>
      <c r="Q1861">
        <v>9500</v>
      </c>
      <c r="R1861">
        <v>47500</v>
      </c>
      <c r="S1861">
        <v>19000</v>
      </c>
      <c r="T1861">
        <v>100000</v>
      </c>
      <c r="U1861">
        <v>3000</v>
      </c>
      <c r="V1861">
        <v>500</v>
      </c>
      <c r="W1861">
        <v>1109</v>
      </c>
      <c r="X1861">
        <v>0</v>
      </c>
      <c r="Y1861">
        <v>0</v>
      </c>
      <c r="Z1861">
        <f t="shared" si="58"/>
        <v>1</v>
      </c>
      <c r="AA1861">
        <f t="shared" si="59"/>
        <v>1109</v>
      </c>
      <c r="AB1861">
        <f>VLOOKUP(E1861,'Territory Map'!$A$2:$B$26,2,FALSE)</f>
        <v>7</v>
      </c>
    </row>
    <row r="1862" spans="1:28" x14ac:dyDescent="0.2">
      <c r="A1862" t="s">
        <v>1891</v>
      </c>
      <c r="B1862">
        <v>3</v>
      </c>
      <c r="C1862" s="1">
        <v>40909</v>
      </c>
      <c r="E1862">
        <v>10016</v>
      </c>
      <c r="F1862">
        <v>2</v>
      </c>
      <c r="G1862">
        <v>800</v>
      </c>
      <c r="H1862">
        <v>1988</v>
      </c>
      <c r="I1862" t="s">
        <v>23</v>
      </c>
      <c r="J1862">
        <v>1995</v>
      </c>
      <c r="K1862">
        <v>1</v>
      </c>
      <c r="L1862" t="s">
        <v>15</v>
      </c>
      <c r="M1862" t="s">
        <v>26</v>
      </c>
      <c r="N1862" t="s">
        <v>25</v>
      </c>
      <c r="O1862" t="s">
        <v>25</v>
      </c>
      <c r="P1862">
        <v>125000</v>
      </c>
      <c r="Q1862">
        <v>12500</v>
      </c>
      <c r="R1862">
        <v>75000</v>
      </c>
      <c r="S1862">
        <v>25000</v>
      </c>
      <c r="T1862">
        <v>100000</v>
      </c>
      <c r="U1862">
        <v>3000</v>
      </c>
      <c r="V1862">
        <v>500</v>
      </c>
      <c r="W1862">
        <v>982</v>
      </c>
      <c r="X1862">
        <v>0</v>
      </c>
      <c r="Y1862">
        <v>0</v>
      </c>
      <c r="Z1862">
        <f t="shared" si="58"/>
        <v>1</v>
      </c>
      <c r="AA1862">
        <f t="shared" si="59"/>
        <v>982</v>
      </c>
      <c r="AB1862">
        <f>VLOOKUP(E1862,'Territory Map'!$A$2:$B$26,2,FALSE)</f>
        <v>6</v>
      </c>
    </row>
    <row r="1863" spans="1:28" x14ac:dyDescent="0.2">
      <c r="A1863" t="s">
        <v>1892</v>
      </c>
      <c r="B1863">
        <v>3</v>
      </c>
      <c r="C1863" s="1">
        <v>40909</v>
      </c>
      <c r="E1863">
        <v>10024</v>
      </c>
      <c r="F1863">
        <v>5</v>
      </c>
      <c r="G1863">
        <v>721</v>
      </c>
      <c r="H1863">
        <v>2006</v>
      </c>
      <c r="I1863" t="s">
        <v>22</v>
      </c>
      <c r="J1863">
        <v>2006</v>
      </c>
      <c r="K1863">
        <v>1</v>
      </c>
      <c r="L1863" t="s">
        <v>14</v>
      </c>
      <c r="M1863" t="s">
        <v>25</v>
      </c>
      <c r="N1863" t="s">
        <v>26</v>
      </c>
      <c r="O1863" t="s">
        <v>25</v>
      </c>
      <c r="P1863">
        <v>50000</v>
      </c>
      <c r="Q1863">
        <v>5000</v>
      </c>
      <c r="R1863">
        <v>25000</v>
      </c>
      <c r="S1863">
        <v>10000</v>
      </c>
      <c r="T1863">
        <v>500000</v>
      </c>
      <c r="U1863">
        <v>1000</v>
      </c>
      <c r="V1863">
        <v>1000</v>
      </c>
      <c r="W1863">
        <v>622</v>
      </c>
      <c r="X1863">
        <v>0</v>
      </c>
      <c r="Y1863">
        <v>0</v>
      </c>
      <c r="Z1863">
        <f t="shared" si="58"/>
        <v>1</v>
      </c>
      <c r="AA1863">
        <f t="shared" si="59"/>
        <v>622</v>
      </c>
      <c r="AB1863">
        <f>VLOOKUP(E1863,'Territory Map'!$A$2:$B$26,2,FALSE)</f>
        <v>4</v>
      </c>
    </row>
    <row r="1864" spans="1:28" x14ac:dyDescent="0.2">
      <c r="A1864" t="s">
        <v>1893</v>
      </c>
      <c r="B1864">
        <v>3</v>
      </c>
      <c r="C1864" s="1">
        <v>40909</v>
      </c>
      <c r="E1864">
        <v>10011</v>
      </c>
      <c r="F1864">
        <v>4</v>
      </c>
      <c r="G1864">
        <v>800</v>
      </c>
      <c r="H1864">
        <v>1971</v>
      </c>
      <c r="I1864" t="s">
        <v>22</v>
      </c>
      <c r="J1864">
        <v>1983</v>
      </c>
      <c r="K1864">
        <v>7</v>
      </c>
      <c r="L1864" t="s">
        <v>14</v>
      </c>
      <c r="M1864" t="s">
        <v>26</v>
      </c>
      <c r="N1864" t="s">
        <v>25</v>
      </c>
      <c r="O1864" t="s">
        <v>25</v>
      </c>
      <c r="P1864">
        <v>100000</v>
      </c>
      <c r="Q1864">
        <v>10000</v>
      </c>
      <c r="R1864">
        <v>50000</v>
      </c>
      <c r="S1864">
        <v>20000</v>
      </c>
      <c r="T1864">
        <v>300000</v>
      </c>
      <c r="U1864">
        <v>1000</v>
      </c>
      <c r="V1864">
        <v>1000</v>
      </c>
      <c r="W1864">
        <v>1899</v>
      </c>
      <c r="X1864">
        <v>0</v>
      </c>
      <c r="Y1864">
        <v>0</v>
      </c>
      <c r="Z1864">
        <f t="shared" si="58"/>
        <v>1</v>
      </c>
      <c r="AA1864">
        <f t="shared" si="59"/>
        <v>1899</v>
      </c>
      <c r="AB1864">
        <f>VLOOKUP(E1864,'Territory Map'!$A$2:$B$26,2,FALSE)</f>
        <v>6</v>
      </c>
    </row>
    <row r="1865" spans="1:28" x14ac:dyDescent="0.2">
      <c r="A1865" t="s">
        <v>1894</v>
      </c>
      <c r="B1865">
        <v>3</v>
      </c>
      <c r="C1865" s="1">
        <v>40909</v>
      </c>
      <c r="E1865">
        <v>10015</v>
      </c>
      <c r="F1865">
        <v>2</v>
      </c>
      <c r="G1865">
        <v>670</v>
      </c>
      <c r="H1865">
        <v>1962</v>
      </c>
      <c r="I1865" t="s">
        <v>22</v>
      </c>
      <c r="J1865">
        <v>1969</v>
      </c>
      <c r="K1865">
        <v>7</v>
      </c>
      <c r="L1865" t="s">
        <v>14</v>
      </c>
      <c r="M1865" t="s">
        <v>26</v>
      </c>
      <c r="N1865" t="s">
        <v>26</v>
      </c>
      <c r="O1865" t="s">
        <v>25</v>
      </c>
      <c r="P1865">
        <v>125000</v>
      </c>
      <c r="Q1865">
        <v>12500</v>
      </c>
      <c r="R1865">
        <v>62500</v>
      </c>
      <c r="S1865">
        <v>25000</v>
      </c>
      <c r="T1865">
        <v>300000</v>
      </c>
      <c r="U1865">
        <v>3000</v>
      </c>
      <c r="V1865">
        <v>500</v>
      </c>
      <c r="W1865">
        <v>3711</v>
      </c>
      <c r="X1865">
        <v>0</v>
      </c>
      <c r="Y1865">
        <v>0</v>
      </c>
      <c r="Z1865">
        <f t="shared" si="58"/>
        <v>1</v>
      </c>
      <c r="AA1865">
        <f t="shared" si="59"/>
        <v>3711</v>
      </c>
      <c r="AB1865">
        <f>VLOOKUP(E1865,'Territory Map'!$A$2:$B$26,2,FALSE)</f>
        <v>7</v>
      </c>
    </row>
    <row r="1866" spans="1:28" x14ac:dyDescent="0.2">
      <c r="A1866" t="s">
        <v>1895</v>
      </c>
      <c r="B1866">
        <v>3</v>
      </c>
      <c r="C1866" s="1">
        <v>40909</v>
      </c>
      <c r="E1866">
        <v>10021</v>
      </c>
      <c r="F1866">
        <v>4</v>
      </c>
      <c r="G1866">
        <v>761</v>
      </c>
      <c r="H1866">
        <v>1958</v>
      </c>
      <c r="I1866" t="s">
        <v>24</v>
      </c>
      <c r="J1866">
        <v>1981</v>
      </c>
      <c r="K1866">
        <v>1</v>
      </c>
      <c r="L1866" t="s">
        <v>14</v>
      </c>
      <c r="M1866" t="s">
        <v>26</v>
      </c>
      <c r="N1866" t="s">
        <v>25</v>
      </c>
      <c r="O1866" t="s">
        <v>25</v>
      </c>
      <c r="P1866">
        <v>150000</v>
      </c>
      <c r="Q1866">
        <v>15000</v>
      </c>
      <c r="R1866">
        <v>75000</v>
      </c>
      <c r="S1866">
        <v>30000</v>
      </c>
      <c r="T1866">
        <v>300000</v>
      </c>
      <c r="U1866">
        <v>5000</v>
      </c>
      <c r="V1866">
        <v>250</v>
      </c>
      <c r="W1866">
        <v>5145</v>
      </c>
      <c r="X1866">
        <v>0</v>
      </c>
      <c r="Y1866">
        <v>0</v>
      </c>
      <c r="Z1866">
        <f t="shared" si="58"/>
        <v>1</v>
      </c>
      <c r="AA1866">
        <f t="shared" si="59"/>
        <v>5145</v>
      </c>
      <c r="AB1866">
        <f>VLOOKUP(E1866,'Territory Map'!$A$2:$B$26,2,FALSE)</f>
        <v>6</v>
      </c>
    </row>
    <row r="1867" spans="1:28" x14ac:dyDescent="0.2">
      <c r="A1867" t="s">
        <v>1896</v>
      </c>
      <c r="B1867">
        <v>3</v>
      </c>
      <c r="C1867" s="1">
        <v>40909</v>
      </c>
      <c r="E1867">
        <v>10016</v>
      </c>
      <c r="F1867">
        <v>4</v>
      </c>
      <c r="G1867">
        <v>821</v>
      </c>
      <c r="H1867">
        <v>1989</v>
      </c>
      <c r="I1867" t="s">
        <v>23</v>
      </c>
      <c r="J1867">
        <v>2003</v>
      </c>
      <c r="K1867">
        <v>1</v>
      </c>
      <c r="L1867" t="s">
        <v>14</v>
      </c>
      <c r="M1867" t="s">
        <v>26</v>
      </c>
      <c r="N1867" t="s">
        <v>25</v>
      </c>
      <c r="O1867" t="s">
        <v>25</v>
      </c>
      <c r="P1867">
        <v>300000</v>
      </c>
      <c r="Q1867">
        <v>30000</v>
      </c>
      <c r="R1867">
        <v>150000</v>
      </c>
      <c r="S1867">
        <v>60000</v>
      </c>
      <c r="T1867">
        <v>100000</v>
      </c>
      <c r="U1867">
        <v>1000</v>
      </c>
      <c r="V1867">
        <v>250</v>
      </c>
      <c r="W1867">
        <v>3230</v>
      </c>
      <c r="X1867">
        <v>0</v>
      </c>
      <c r="Y1867">
        <v>0</v>
      </c>
      <c r="Z1867">
        <f t="shared" si="58"/>
        <v>1</v>
      </c>
      <c r="AA1867">
        <f t="shared" si="59"/>
        <v>3230</v>
      </c>
      <c r="AB1867">
        <f>VLOOKUP(E1867,'Territory Map'!$A$2:$B$26,2,FALSE)</f>
        <v>6</v>
      </c>
    </row>
    <row r="1868" spans="1:28" x14ac:dyDescent="0.2">
      <c r="A1868" t="s">
        <v>1897</v>
      </c>
      <c r="B1868">
        <v>3</v>
      </c>
      <c r="C1868" s="1">
        <v>40909</v>
      </c>
      <c r="E1868">
        <v>10018</v>
      </c>
      <c r="F1868">
        <v>3</v>
      </c>
      <c r="G1868">
        <v>900</v>
      </c>
      <c r="H1868">
        <v>1977</v>
      </c>
      <c r="I1868" t="s">
        <v>22</v>
      </c>
      <c r="J1868">
        <v>1991</v>
      </c>
      <c r="K1868">
        <v>1</v>
      </c>
      <c r="L1868" t="s">
        <v>14</v>
      </c>
      <c r="M1868" t="s">
        <v>25</v>
      </c>
      <c r="N1868" t="s">
        <v>26</v>
      </c>
      <c r="O1868" t="s">
        <v>25</v>
      </c>
      <c r="P1868">
        <v>300000</v>
      </c>
      <c r="Q1868">
        <v>30000</v>
      </c>
      <c r="R1868">
        <v>150000</v>
      </c>
      <c r="S1868">
        <v>60000</v>
      </c>
      <c r="T1868">
        <v>300000</v>
      </c>
      <c r="U1868">
        <v>5000</v>
      </c>
      <c r="V1868">
        <v>250</v>
      </c>
      <c r="W1868">
        <v>1433</v>
      </c>
      <c r="X1868">
        <v>0</v>
      </c>
      <c r="Y1868">
        <v>0</v>
      </c>
      <c r="Z1868">
        <f t="shared" si="58"/>
        <v>1</v>
      </c>
      <c r="AA1868">
        <f t="shared" si="59"/>
        <v>1433</v>
      </c>
      <c r="AB1868">
        <f>VLOOKUP(E1868,'Territory Map'!$A$2:$B$26,2,FALSE)</f>
        <v>2</v>
      </c>
    </row>
    <row r="1869" spans="1:28" x14ac:dyDescent="0.2">
      <c r="A1869" t="s">
        <v>1898</v>
      </c>
      <c r="B1869">
        <v>3</v>
      </c>
      <c r="C1869" s="1">
        <v>40909</v>
      </c>
      <c r="E1869">
        <v>10025</v>
      </c>
      <c r="F1869">
        <v>5</v>
      </c>
      <c r="G1869">
        <v>865</v>
      </c>
      <c r="H1869">
        <v>1999</v>
      </c>
      <c r="I1869" t="s">
        <v>22</v>
      </c>
      <c r="J1869">
        <v>1999</v>
      </c>
      <c r="K1869">
        <v>1</v>
      </c>
      <c r="L1869" t="s">
        <v>14</v>
      </c>
      <c r="M1869" t="s">
        <v>26</v>
      </c>
      <c r="N1869" t="s">
        <v>26</v>
      </c>
      <c r="O1869" t="s">
        <v>25</v>
      </c>
      <c r="P1869">
        <v>100000</v>
      </c>
      <c r="Q1869">
        <v>10000</v>
      </c>
      <c r="R1869">
        <v>50000</v>
      </c>
      <c r="S1869">
        <v>20000</v>
      </c>
      <c r="T1869">
        <v>300000</v>
      </c>
      <c r="U1869">
        <v>5000</v>
      </c>
      <c r="V1869">
        <v>1000</v>
      </c>
      <c r="W1869">
        <v>1170</v>
      </c>
      <c r="X1869">
        <v>0</v>
      </c>
      <c r="Y1869">
        <v>0</v>
      </c>
      <c r="Z1869">
        <f t="shared" si="58"/>
        <v>1</v>
      </c>
      <c r="AA1869">
        <f t="shared" si="59"/>
        <v>1170</v>
      </c>
      <c r="AB1869">
        <f>VLOOKUP(E1869,'Territory Map'!$A$2:$B$26,2,FALSE)</f>
        <v>7</v>
      </c>
    </row>
    <row r="1870" spans="1:28" x14ac:dyDescent="0.2">
      <c r="A1870" t="s">
        <v>1899</v>
      </c>
      <c r="B1870">
        <v>3</v>
      </c>
      <c r="C1870" s="1">
        <v>40909</v>
      </c>
      <c r="E1870">
        <v>10013</v>
      </c>
      <c r="F1870">
        <v>4</v>
      </c>
      <c r="G1870">
        <v>850</v>
      </c>
      <c r="H1870">
        <v>1996</v>
      </c>
      <c r="I1870" t="s">
        <v>22</v>
      </c>
      <c r="J1870">
        <v>2001</v>
      </c>
      <c r="K1870">
        <v>7</v>
      </c>
      <c r="L1870" t="s">
        <v>15</v>
      </c>
      <c r="M1870" t="s">
        <v>26</v>
      </c>
      <c r="N1870" t="s">
        <v>25</v>
      </c>
      <c r="O1870" t="s">
        <v>25</v>
      </c>
      <c r="P1870">
        <v>200000</v>
      </c>
      <c r="Q1870">
        <v>20000</v>
      </c>
      <c r="R1870">
        <v>100000</v>
      </c>
      <c r="S1870">
        <v>40000</v>
      </c>
      <c r="T1870">
        <v>500000</v>
      </c>
      <c r="U1870">
        <v>1000</v>
      </c>
      <c r="V1870">
        <v>500</v>
      </c>
      <c r="W1870">
        <v>993</v>
      </c>
      <c r="X1870">
        <v>0</v>
      </c>
      <c r="Y1870">
        <v>0</v>
      </c>
      <c r="Z1870">
        <f t="shared" si="58"/>
        <v>1</v>
      </c>
      <c r="AA1870">
        <f t="shared" si="59"/>
        <v>993</v>
      </c>
      <c r="AB1870">
        <f>VLOOKUP(E1870,'Territory Map'!$A$2:$B$26,2,FALSE)</f>
        <v>2</v>
      </c>
    </row>
    <row r="1871" spans="1:28" x14ac:dyDescent="0.2">
      <c r="A1871" t="s">
        <v>1900</v>
      </c>
      <c r="B1871">
        <v>3</v>
      </c>
      <c r="C1871" s="1">
        <v>40909</v>
      </c>
      <c r="E1871">
        <v>10023</v>
      </c>
      <c r="F1871">
        <v>2</v>
      </c>
      <c r="G1871">
        <v>897</v>
      </c>
      <c r="H1871">
        <v>1956</v>
      </c>
      <c r="I1871" t="s">
        <v>22</v>
      </c>
      <c r="J1871">
        <v>1975</v>
      </c>
      <c r="K1871">
        <v>1</v>
      </c>
      <c r="L1871" t="s">
        <v>16</v>
      </c>
      <c r="M1871" t="s">
        <v>26</v>
      </c>
      <c r="N1871" t="s">
        <v>25</v>
      </c>
      <c r="O1871" t="s">
        <v>25</v>
      </c>
      <c r="P1871">
        <v>150000</v>
      </c>
      <c r="Q1871">
        <v>15000</v>
      </c>
      <c r="R1871">
        <v>75000</v>
      </c>
      <c r="S1871">
        <v>30000</v>
      </c>
      <c r="T1871">
        <v>300000</v>
      </c>
      <c r="U1871">
        <v>1000</v>
      </c>
      <c r="V1871">
        <v>250</v>
      </c>
      <c r="W1871">
        <v>659</v>
      </c>
      <c r="X1871">
        <v>0</v>
      </c>
      <c r="Y1871">
        <v>0</v>
      </c>
      <c r="Z1871">
        <f t="shared" si="58"/>
        <v>1</v>
      </c>
      <c r="AA1871">
        <f t="shared" si="59"/>
        <v>659</v>
      </c>
      <c r="AB1871">
        <f>VLOOKUP(E1871,'Territory Map'!$A$2:$B$26,2,FALSE)</f>
        <v>4</v>
      </c>
    </row>
    <row r="1872" spans="1:28" x14ac:dyDescent="0.2">
      <c r="A1872" t="s">
        <v>1901</v>
      </c>
      <c r="B1872">
        <v>3</v>
      </c>
      <c r="C1872" s="1">
        <v>40909</v>
      </c>
      <c r="E1872">
        <v>10014</v>
      </c>
      <c r="F1872">
        <v>3</v>
      </c>
      <c r="G1872">
        <v>800</v>
      </c>
      <c r="H1872">
        <v>1962</v>
      </c>
      <c r="I1872" t="s">
        <v>23</v>
      </c>
      <c r="J1872">
        <v>2002</v>
      </c>
      <c r="K1872">
        <v>7</v>
      </c>
      <c r="L1872" t="s">
        <v>14</v>
      </c>
      <c r="M1872" t="s">
        <v>26</v>
      </c>
      <c r="N1872" t="s">
        <v>26</v>
      </c>
      <c r="O1872" t="s">
        <v>25</v>
      </c>
      <c r="P1872">
        <v>300000</v>
      </c>
      <c r="Q1872">
        <v>30000</v>
      </c>
      <c r="R1872">
        <v>150000</v>
      </c>
      <c r="S1872">
        <v>60000</v>
      </c>
      <c r="T1872">
        <v>100000</v>
      </c>
      <c r="U1872">
        <v>5000</v>
      </c>
      <c r="V1872">
        <v>250</v>
      </c>
      <c r="W1872">
        <v>2891</v>
      </c>
      <c r="X1872">
        <v>0</v>
      </c>
      <c r="Y1872">
        <v>0</v>
      </c>
      <c r="Z1872">
        <f t="shared" si="58"/>
        <v>1</v>
      </c>
      <c r="AA1872">
        <f t="shared" si="59"/>
        <v>2891</v>
      </c>
      <c r="AB1872">
        <f>VLOOKUP(E1872,'Territory Map'!$A$2:$B$26,2,FALSE)</f>
        <v>1</v>
      </c>
    </row>
    <row r="1873" spans="1:28" x14ac:dyDescent="0.2">
      <c r="A1873" t="s">
        <v>1902</v>
      </c>
      <c r="B1873">
        <v>3</v>
      </c>
      <c r="C1873" s="1">
        <v>40909</v>
      </c>
      <c r="E1873">
        <v>10005</v>
      </c>
      <c r="F1873">
        <v>3</v>
      </c>
      <c r="G1873">
        <v>740</v>
      </c>
      <c r="H1873">
        <v>1997</v>
      </c>
      <c r="I1873" t="s">
        <v>22</v>
      </c>
      <c r="J1873">
        <v>1997</v>
      </c>
      <c r="K1873">
        <v>1</v>
      </c>
      <c r="L1873" t="s">
        <v>16</v>
      </c>
      <c r="M1873" t="s">
        <v>26</v>
      </c>
      <c r="N1873" t="s">
        <v>25</v>
      </c>
      <c r="O1873" t="s">
        <v>25</v>
      </c>
      <c r="P1873">
        <v>60000</v>
      </c>
      <c r="Q1873">
        <v>6000</v>
      </c>
      <c r="R1873">
        <v>30000</v>
      </c>
      <c r="S1873">
        <v>12000</v>
      </c>
      <c r="T1873">
        <v>100000</v>
      </c>
      <c r="U1873">
        <v>1000</v>
      </c>
      <c r="V1873">
        <v>1000</v>
      </c>
      <c r="W1873">
        <v>686</v>
      </c>
      <c r="X1873">
        <v>0</v>
      </c>
      <c r="Y1873">
        <v>0</v>
      </c>
      <c r="Z1873">
        <f t="shared" si="58"/>
        <v>1</v>
      </c>
      <c r="AA1873">
        <f t="shared" si="59"/>
        <v>686</v>
      </c>
      <c r="AB1873">
        <f>VLOOKUP(E1873,'Territory Map'!$A$2:$B$26,2,FALSE)</f>
        <v>7</v>
      </c>
    </row>
    <row r="1874" spans="1:28" x14ac:dyDescent="0.2">
      <c r="A1874" t="s">
        <v>1903</v>
      </c>
      <c r="B1874">
        <v>3</v>
      </c>
      <c r="C1874" s="1">
        <v>40909</v>
      </c>
      <c r="E1874">
        <v>10013</v>
      </c>
      <c r="F1874">
        <v>3</v>
      </c>
      <c r="G1874">
        <v>650</v>
      </c>
      <c r="H1874">
        <v>1992</v>
      </c>
      <c r="I1874" t="s">
        <v>22</v>
      </c>
      <c r="J1874">
        <v>2002</v>
      </c>
      <c r="K1874">
        <v>7</v>
      </c>
      <c r="L1874" t="s">
        <v>14</v>
      </c>
      <c r="M1874" t="s">
        <v>25</v>
      </c>
      <c r="N1874" t="s">
        <v>25</v>
      </c>
      <c r="O1874" t="s">
        <v>25</v>
      </c>
      <c r="P1874">
        <v>125000</v>
      </c>
      <c r="Q1874">
        <v>12500</v>
      </c>
      <c r="R1874">
        <v>75000</v>
      </c>
      <c r="S1874">
        <v>25000</v>
      </c>
      <c r="T1874">
        <v>100000</v>
      </c>
      <c r="U1874">
        <v>1000</v>
      </c>
      <c r="V1874">
        <v>500</v>
      </c>
      <c r="W1874">
        <v>1723</v>
      </c>
      <c r="X1874">
        <v>0</v>
      </c>
      <c r="Y1874">
        <v>0</v>
      </c>
      <c r="Z1874">
        <f t="shared" si="58"/>
        <v>1</v>
      </c>
      <c r="AA1874">
        <f t="shared" si="59"/>
        <v>1723</v>
      </c>
      <c r="AB1874">
        <f>VLOOKUP(E1874,'Territory Map'!$A$2:$B$26,2,FALSE)</f>
        <v>2</v>
      </c>
    </row>
    <row r="1875" spans="1:28" x14ac:dyDescent="0.2">
      <c r="A1875" t="s">
        <v>1904</v>
      </c>
      <c r="B1875">
        <v>3</v>
      </c>
      <c r="C1875" s="1">
        <v>40909</v>
      </c>
      <c r="E1875">
        <v>10023</v>
      </c>
      <c r="F1875">
        <v>2</v>
      </c>
      <c r="G1875">
        <v>800</v>
      </c>
      <c r="H1875">
        <v>1952</v>
      </c>
      <c r="I1875" t="s">
        <v>22</v>
      </c>
      <c r="J1875">
        <v>1964</v>
      </c>
      <c r="K1875">
        <v>1</v>
      </c>
      <c r="L1875" t="s">
        <v>14</v>
      </c>
      <c r="M1875" t="s">
        <v>26</v>
      </c>
      <c r="N1875" t="s">
        <v>25</v>
      </c>
      <c r="O1875" t="s">
        <v>25</v>
      </c>
      <c r="P1875">
        <v>100000</v>
      </c>
      <c r="Q1875">
        <v>10000</v>
      </c>
      <c r="R1875">
        <v>50000</v>
      </c>
      <c r="S1875">
        <v>20000</v>
      </c>
      <c r="T1875">
        <v>100000</v>
      </c>
      <c r="U1875">
        <v>5000</v>
      </c>
      <c r="V1875">
        <v>250</v>
      </c>
      <c r="W1875">
        <v>932</v>
      </c>
      <c r="X1875">
        <v>1</v>
      </c>
      <c r="Y1875">
        <v>13680</v>
      </c>
      <c r="Z1875">
        <f t="shared" si="58"/>
        <v>1</v>
      </c>
      <c r="AA1875">
        <f t="shared" si="59"/>
        <v>932</v>
      </c>
      <c r="AB1875">
        <f>VLOOKUP(E1875,'Territory Map'!$A$2:$B$26,2,FALSE)</f>
        <v>4</v>
      </c>
    </row>
    <row r="1876" spans="1:28" x14ac:dyDescent="0.2">
      <c r="A1876" t="s">
        <v>1905</v>
      </c>
      <c r="B1876">
        <v>3</v>
      </c>
      <c r="C1876" s="1">
        <v>40909</v>
      </c>
      <c r="E1876">
        <v>10004</v>
      </c>
      <c r="F1876">
        <v>2</v>
      </c>
      <c r="G1876">
        <v>817</v>
      </c>
      <c r="H1876">
        <v>1976</v>
      </c>
      <c r="I1876" t="s">
        <v>22</v>
      </c>
      <c r="J1876">
        <v>1976</v>
      </c>
      <c r="K1876">
        <v>1</v>
      </c>
      <c r="L1876" t="s">
        <v>14</v>
      </c>
      <c r="M1876" t="s">
        <v>26</v>
      </c>
      <c r="N1876" t="s">
        <v>26</v>
      </c>
      <c r="O1876" t="s">
        <v>25</v>
      </c>
      <c r="P1876">
        <v>50000</v>
      </c>
      <c r="Q1876">
        <v>5000</v>
      </c>
      <c r="R1876">
        <v>30000</v>
      </c>
      <c r="S1876">
        <v>10000</v>
      </c>
      <c r="T1876">
        <v>500000</v>
      </c>
      <c r="U1876">
        <v>5000</v>
      </c>
      <c r="V1876">
        <v>1000</v>
      </c>
      <c r="W1876">
        <v>430</v>
      </c>
      <c r="X1876">
        <v>0</v>
      </c>
      <c r="Y1876">
        <v>0</v>
      </c>
      <c r="Z1876">
        <f t="shared" si="58"/>
        <v>1</v>
      </c>
      <c r="AA1876">
        <f t="shared" si="59"/>
        <v>430</v>
      </c>
      <c r="AB1876">
        <f>VLOOKUP(E1876,'Territory Map'!$A$2:$B$26,2,FALSE)</f>
        <v>5</v>
      </c>
    </row>
    <row r="1877" spans="1:28" x14ac:dyDescent="0.2">
      <c r="A1877" t="s">
        <v>1906</v>
      </c>
      <c r="B1877">
        <v>3</v>
      </c>
      <c r="C1877" s="1">
        <v>40909</v>
      </c>
      <c r="E1877">
        <v>10002</v>
      </c>
      <c r="F1877">
        <v>2</v>
      </c>
      <c r="G1877">
        <v>686</v>
      </c>
      <c r="H1877">
        <v>1993</v>
      </c>
      <c r="I1877" t="s">
        <v>24</v>
      </c>
      <c r="J1877">
        <v>1993</v>
      </c>
      <c r="K1877">
        <v>1</v>
      </c>
      <c r="L1877" t="s">
        <v>14</v>
      </c>
      <c r="M1877" t="s">
        <v>26</v>
      </c>
      <c r="N1877" t="s">
        <v>25</v>
      </c>
      <c r="O1877" t="s">
        <v>25</v>
      </c>
      <c r="P1877">
        <v>80000</v>
      </c>
      <c r="Q1877">
        <v>8000</v>
      </c>
      <c r="R1877">
        <v>40000</v>
      </c>
      <c r="S1877">
        <v>16000</v>
      </c>
      <c r="T1877">
        <v>300000</v>
      </c>
      <c r="U1877">
        <v>1000</v>
      </c>
      <c r="V1877">
        <v>500</v>
      </c>
      <c r="W1877">
        <v>1527</v>
      </c>
      <c r="X1877">
        <v>0</v>
      </c>
      <c r="Y1877">
        <v>0</v>
      </c>
      <c r="Z1877">
        <f t="shared" si="58"/>
        <v>1</v>
      </c>
      <c r="AA1877">
        <f t="shared" si="59"/>
        <v>1527</v>
      </c>
      <c r="AB1877">
        <f>VLOOKUP(E1877,'Territory Map'!$A$2:$B$26,2,FALSE)</f>
        <v>5</v>
      </c>
    </row>
    <row r="1878" spans="1:28" x14ac:dyDescent="0.2">
      <c r="A1878" t="s">
        <v>1907</v>
      </c>
      <c r="B1878">
        <v>3</v>
      </c>
      <c r="C1878" s="1">
        <v>40909</v>
      </c>
      <c r="E1878">
        <v>10019</v>
      </c>
      <c r="F1878">
        <v>1</v>
      </c>
      <c r="G1878">
        <v>864</v>
      </c>
      <c r="H1878">
        <v>1958</v>
      </c>
      <c r="I1878" t="s">
        <v>22</v>
      </c>
      <c r="J1878">
        <v>1999</v>
      </c>
      <c r="K1878">
        <v>1</v>
      </c>
      <c r="L1878" t="s">
        <v>15</v>
      </c>
      <c r="M1878" t="s">
        <v>26</v>
      </c>
      <c r="N1878" t="s">
        <v>25</v>
      </c>
      <c r="O1878" t="s">
        <v>25</v>
      </c>
      <c r="P1878">
        <v>80000</v>
      </c>
      <c r="Q1878">
        <v>8000</v>
      </c>
      <c r="R1878">
        <v>40000</v>
      </c>
      <c r="S1878">
        <v>16000</v>
      </c>
      <c r="T1878">
        <v>500000</v>
      </c>
      <c r="U1878">
        <v>1000</v>
      </c>
      <c r="V1878">
        <v>500</v>
      </c>
      <c r="W1878">
        <v>500</v>
      </c>
      <c r="X1878">
        <v>0</v>
      </c>
      <c r="Y1878">
        <v>0</v>
      </c>
      <c r="Z1878">
        <f t="shared" si="58"/>
        <v>1</v>
      </c>
      <c r="AA1878">
        <f t="shared" si="59"/>
        <v>500</v>
      </c>
      <c r="AB1878">
        <f>VLOOKUP(E1878,'Territory Map'!$A$2:$B$26,2,FALSE)</f>
        <v>1</v>
      </c>
    </row>
    <row r="1879" spans="1:28" x14ac:dyDescent="0.2">
      <c r="A1879" t="s">
        <v>1908</v>
      </c>
      <c r="B1879">
        <v>3</v>
      </c>
      <c r="C1879" s="1">
        <v>40909</v>
      </c>
      <c r="E1879">
        <v>10009</v>
      </c>
      <c r="F1879">
        <v>5</v>
      </c>
      <c r="G1879">
        <v>796</v>
      </c>
      <c r="H1879">
        <v>1979</v>
      </c>
      <c r="I1879" t="s">
        <v>23</v>
      </c>
      <c r="J1879">
        <v>1993</v>
      </c>
      <c r="K1879">
        <v>1</v>
      </c>
      <c r="L1879" t="s">
        <v>14</v>
      </c>
      <c r="M1879" t="s">
        <v>26</v>
      </c>
      <c r="N1879" t="s">
        <v>26</v>
      </c>
      <c r="O1879" t="s">
        <v>25</v>
      </c>
      <c r="P1879">
        <v>80000</v>
      </c>
      <c r="Q1879">
        <v>8000</v>
      </c>
      <c r="R1879">
        <v>40000</v>
      </c>
      <c r="S1879">
        <v>16000</v>
      </c>
      <c r="T1879">
        <v>500000</v>
      </c>
      <c r="U1879">
        <v>1000</v>
      </c>
      <c r="V1879">
        <v>1000</v>
      </c>
      <c r="W1879">
        <v>1402</v>
      </c>
      <c r="X1879">
        <v>0</v>
      </c>
      <c r="Y1879">
        <v>0</v>
      </c>
      <c r="Z1879">
        <f t="shared" si="58"/>
        <v>1</v>
      </c>
      <c r="AA1879">
        <f t="shared" si="59"/>
        <v>1402</v>
      </c>
      <c r="AB1879">
        <f>VLOOKUP(E1879,'Territory Map'!$A$2:$B$26,2,FALSE)</f>
        <v>1</v>
      </c>
    </row>
    <row r="1880" spans="1:28" x14ac:dyDescent="0.2">
      <c r="A1880" t="s">
        <v>1909</v>
      </c>
      <c r="B1880">
        <v>3</v>
      </c>
      <c r="C1880" s="1">
        <v>40909</v>
      </c>
      <c r="D1880" s="1">
        <v>41091</v>
      </c>
      <c r="E1880">
        <v>10016</v>
      </c>
      <c r="F1880">
        <v>4</v>
      </c>
      <c r="G1880">
        <v>900</v>
      </c>
      <c r="H1880">
        <v>1966</v>
      </c>
      <c r="I1880" t="s">
        <v>22</v>
      </c>
      <c r="J1880">
        <v>1966</v>
      </c>
      <c r="K1880">
        <v>1</v>
      </c>
      <c r="L1880" t="s">
        <v>14</v>
      </c>
      <c r="M1880" t="s">
        <v>26</v>
      </c>
      <c r="N1880" t="s">
        <v>26</v>
      </c>
      <c r="O1880" t="s">
        <v>25</v>
      </c>
      <c r="P1880">
        <v>100000</v>
      </c>
      <c r="Q1880">
        <v>10000</v>
      </c>
      <c r="R1880">
        <v>50000</v>
      </c>
      <c r="S1880">
        <v>20000</v>
      </c>
      <c r="T1880">
        <v>100000</v>
      </c>
      <c r="U1880">
        <v>1000</v>
      </c>
      <c r="V1880">
        <v>1000</v>
      </c>
      <c r="W1880">
        <v>1035</v>
      </c>
      <c r="X1880">
        <v>0</v>
      </c>
      <c r="Y1880">
        <v>0</v>
      </c>
      <c r="Z1880">
        <f t="shared" si="58"/>
        <v>0.5</v>
      </c>
      <c r="AA1880">
        <f t="shared" si="59"/>
        <v>517.5</v>
      </c>
      <c r="AB1880">
        <f>VLOOKUP(E1880,'Territory Map'!$A$2:$B$26,2,FALSE)</f>
        <v>6</v>
      </c>
    </row>
    <row r="1881" spans="1:28" x14ac:dyDescent="0.2">
      <c r="A1881" t="s">
        <v>1910</v>
      </c>
      <c r="B1881">
        <v>3</v>
      </c>
      <c r="C1881" s="1">
        <v>40909</v>
      </c>
      <c r="E1881">
        <v>10012</v>
      </c>
      <c r="F1881">
        <v>2</v>
      </c>
      <c r="G1881">
        <v>815</v>
      </c>
      <c r="H1881">
        <v>1970</v>
      </c>
      <c r="I1881" t="s">
        <v>24</v>
      </c>
      <c r="J1881">
        <v>1970</v>
      </c>
      <c r="K1881">
        <v>1</v>
      </c>
      <c r="L1881" t="s">
        <v>14</v>
      </c>
      <c r="M1881" t="s">
        <v>26</v>
      </c>
      <c r="N1881" t="s">
        <v>25</v>
      </c>
      <c r="O1881" t="s">
        <v>25</v>
      </c>
      <c r="P1881">
        <v>95000</v>
      </c>
      <c r="Q1881">
        <v>9500</v>
      </c>
      <c r="R1881">
        <v>47500</v>
      </c>
      <c r="S1881">
        <v>19000</v>
      </c>
      <c r="T1881">
        <v>500000</v>
      </c>
      <c r="U1881">
        <v>3000</v>
      </c>
      <c r="V1881">
        <v>250</v>
      </c>
      <c r="W1881">
        <v>1474</v>
      </c>
      <c r="X1881">
        <v>0</v>
      </c>
      <c r="Y1881">
        <v>0</v>
      </c>
      <c r="Z1881">
        <f t="shared" si="58"/>
        <v>1</v>
      </c>
      <c r="AA1881">
        <f t="shared" si="59"/>
        <v>1474</v>
      </c>
      <c r="AB1881">
        <f>VLOOKUP(E1881,'Territory Map'!$A$2:$B$26,2,FALSE)</f>
        <v>3</v>
      </c>
    </row>
    <row r="1882" spans="1:28" x14ac:dyDescent="0.2">
      <c r="A1882" t="s">
        <v>1911</v>
      </c>
      <c r="B1882">
        <v>3</v>
      </c>
      <c r="C1882" s="1">
        <v>40909</v>
      </c>
      <c r="D1882" s="1">
        <v>41091</v>
      </c>
      <c r="E1882">
        <v>10001</v>
      </c>
      <c r="F1882">
        <v>1</v>
      </c>
      <c r="G1882">
        <v>678</v>
      </c>
      <c r="H1882">
        <v>1980</v>
      </c>
      <c r="I1882" t="s">
        <v>23</v>
      </c>
      <c r="J1882">
        <v>2004</v>
      </c>
      <c r="K1882">
        <v>7</v>
      </c>
      <c r="L1882" t="s">
        <v>15</v>
      </c>
      <c r="M1882" t="s">
        <v>26</v>
      </c>
      <c r="N1882" t="s">
        <v>25</v>
      </c>
      <c r="O1882" t="s">
        <v>25</v>
      </c>
      <c r="P1882">
        <v>250000</v>
      </c>
      <c r="Q1882">
        <v>25000</v>
      </c>
      <c r="R1882">
        <v>125000</v>
      </c>
      <c r="S1882">
        <v>50000</v>
      </c>
      <c r="T1882">
        <v>100000</v>
      </c>
      <c r="U1882">
        <v>1000</v>
      </c>
      <c r="V1882">
        <v>1000</v>
      </c>
      <c r="W1882">
        <v>2984</v>
      </c>
      <c r="X1882">
        <v>0</v>
      </c>
      <c r="Y1882">
        <v>0</v>
      </c>
      <c r="Z1882">
        <f t="shared" si="58"/>
        <v>0.5</v>
      </c>
      <c r="AA1882">
        <f t="shared" si="59"/>
        <v>1492</v>
      </c>
      <c r="AB1882">
        <f>VLOOKUP(E1882,'Territory Map'!$A$2:$B$26,2,FALSE)</f>
        <v>6</v>
      </c>
    </row>
    <row r="1883" spans="1:28" x14ac:dyDescent="0.2">
      <c r="A1883" t="s">
        <v>1912</v>
      </c>
      <c r="B1883">
        <v>3</v>
      </c>
      <c r="C1883" s="1">
        <v>40909</v>
      </c>
      <c r="E1883">
        <v>10009</v>
      </c>
      <c r="F1883">
        <v>4</v>
      </c>
      <c r="G1883">
        <v>650</v>
      </c>
      <c r="H1883">
        <v>1999</v>
      </c>
      <c r="I1883" t="s">
        <v>22</v>
      </c>
      <c r="J1883">
        <v>1999</v>
      </c>
      <c r="K1883">
        <v>7</v>
      </c>
      <c r="L1883" t="s">
        <v>15</v>
      </c>
      <c r="M1883" t="s">
        <v>26</v>
      </c>
      <c r="N1883" t="s">
        <v>25</v>
      </c>
      <c r="O1883" t="s">
        <v>25</v>
      </c>
      <c r="P1883">
        <v>90000</v>
      </c>
      <c r="Q1883">
        <v>9000</v>
      </c>
      <c r="R1883">
        <v>45000</v>
      </c>
      <c r="S1883">
        <v>18000</v>
      </c>
      <c r="T1883">
        <v>100000</v>
      </c>
      <c r="U1883">
        <v>1000</v>
      </c>
      <c r="V1883">
        <v>500</v>
      </c>
      <c r="W1883">
        <v>1756</v>
      </c>
      <c r="X1883">
        <v>0</v>
      </c>
      <c r="Y1883">
        <v>0</v>
      </c>
      <c r="Z1883">
        <f t="shared" si="58"/>
        <v>1</v>
      </c>
      <c r="AA1883">
        <f t="shared" si="59"/>
        <v>1756</v>
      </c>
      <c r="AB1883">
        <f>VLOOKUP(E1883,'Territory Map'!$A$2:$B$26,2,FALSE)</f>
        <v>1</v>
      </c>
    </row>
    <row r="1884" spans="1:28" x14ac:dyDescent="0.2">
      <c r="A1884" t="s">
        <v>1913</v>
      </c>
      <c r="B1884">
        <v>3</v>
      </c>
      <c r="C1884" s="1">
        <v>40909</v>
      </c>
      <c r="E1884">
        <v>10004</v>
      </c>
      <c r="F1884">
        <v>4</v>
      </c>
      <c r="G1884">
        <v>894</v>
      </c>
      <c r="H1884">
        <v>1980</v>
      </c>
      <c r="I1884" t="s">
        <v>24</v>
      </c>
      <c r="J1884">
        <v>1980</v>
      </c>
      <c r="K1884">
        <v>1</v>
      </c>
      <c r="L1884" t="s">
        <v>14</v>
      </c>
      <c r="M1884" t="s">
        <v>26</v>
      </c>
      <c r="N1884" t="s">
        <v>25</v>
      </c>
      <c r="O1884" t="s">
        <v>25</v>
      </c>
      <c r="P1884">
        <v>70000</v>
      </c>
      <c r="Q1884">
        <v>7000</v>
      </c>
      <c r="R1884">
        <v>42000</v>
      </c>
      <c r="S1884">
        <v>14000</v>
      </c>
      <c r="T1884">
        <v>300000</v>
      </c>
      <c r="U1884">
        <v>1000</v>
      </c>
      <c r="V1884">
        <v>250</v>
      </c>
      <c r="W1884">
        <v>1067</v>
      </c>
      <c r="X1884">
        <v>0</v>
      </c>
      <c r="Y1884">
        <v>0</v>
      </c>
      <c r="Z1884">
        <f t="shared" si="58"/>
        <v>1</v>
      </c>
      <c r="AA1884">
        <f t="shared" si="59"/>
        <v>1067</v>
      </c>
      <c r="AB1884">
        <f>VLOOKUP(E1884,'Territory Map'!$A$2:$B$26,2,FALSE)</f>
        <v>5</v>
      </c>
    </row>
    <row r="1885" spans="1:28" x14ac:dyDescent="0.2">
      <c r="A1885" t="s">
        <v>1914</v>
      </c>
      <c r="B1885">
        <v>3</v>
      </c>
      <c r="C1885" s="1">
        <v>40909</v>
      </c>
      <c r="E1885">
        <v>10021</v>
      </c>
      <c r="F1885">
        <v>4</v>
      </c>
      <c r="G1885">
        <v>800</v>
      </c>
      <c r="H1885">
        <v>1979</v>
      </c>
      <c r="I1885" t="s">
        <v>23</v>
      </c>
      <c r="J1885">
        <v>2009</v>
      </c>
      <c r="K1885">
        <v>1</v>
      </c>
      <c r="L1885" t="s">
        <v>14</v>
      </c>
      <c r="M1885" t="s">
        <v>26</v>
      </c>
      <c r="N1885" t="s">
        <v>26</v>
      </c>
      <c r="O1885" t="s">
        <v>25</v>
      </c>
      <c r="P1885">
        <v>70000</v>
      </c>
      <c r="Q1885">
        <v>7000</v>
      </c>
      <c r="R1885">
        <v>35000</v>
      </c>
      <c r="S1885">
        <v>14000</v>
      </c>
      <c r="T1885">
        <v>100000</v>
      </c>
      <c r="U1885">
        <v>1000</v>
      </c>
      <c r="V1885">
        <v>500</v>
      </c>
      <c r="W1885">
        <v>928</v>
      </c>
      <c r="X1885">
        <v>0</v>
      </c>
      <c r="Y1885">
        <v>0</v>
      </c>
      <c r="Z1885">
        <f t="shared" si="58"/>
        <v>1</v>
      </c>
      <c r="AA1885">
        <f t="shared" si="59"/>
        <v>928</v>
      </c>
      <c r="AB1885">
        <f>VLOOKUP(E1885,'Territory Map'!$A$2:$B$26,2,FALSE)</f>
        <v>6</v>
      </c>
    </row>
    <row r="1886" spans="1:28" x14ac:dyDescent="0.2">
      <c r="A1886" t="s">
        <v>1915</v>
      </c>
      <c r="B1886">
        <v>3</v>
      </c>
      <c r="C1886" s="1">
        <v>40909</v>
      </c>
      <c r="E1886">
        <v>10016</v>
      </c>
      <c r="F1886">
        <v>2</v>
      </c>
      <c r="G1886">
        <v>520</v>
      </c>
      <c r="H1886">
        <v>1983</v>
      </c>
      <c r="I1886" t="s">
        <v>22</v>
      </c>
      <c r="J1886">
        <v>1992</v>
      </c>
      <c r="K1886">
        <v>1</v>
      </c>
      <c r="L1886" t="s">
        <v>15</v>
      </c>
      <c r="M1886" t="s">
        <v>26</v>
      </c>
      <c r="N1886" t="s">
        <v>25</v>
      </c>
      <c r="O1886" t="s">
        <v>25</v>
      </c>
      <c r="P1886">
        <v>80000</v>
      </c>
      <c r="Q1886">
        <v>8000</v>
      </c>
      <c r="R1886">
        <v>48000</v>
      </c>
      <c r="S1886">
        <v>16000</v>
      </c>
      <c r="T1886">
        <v>100000</v>
      </c>
      <c r="U1886">
        <v>3000</v>
      </c>
      <c r="V1886">
        <v>250</v>
      </c>
      <c r="W1886">
        <v>2126</v>
      </c>
      <c r="X1886">
        <v>0</v>
      </c>
      <c r="Y1886">
        <v>0</v>
      </c>
      <c r="Z1886">
        <f t="shared" si="58"/>
        <v>1</v>
      </c>
      <c r="AA1886">
        <f t="shared" si="59"/>
        <v>2126</v>
      </c>
      <c r="AB1886">
        <f>VLOOKUP(E1886,'Territory Map'!$A$2:$B$26,2,FALSE)</f>
        <v>6</v>
      </c>
    </row>
    <row r="1887" spans="1:28" x14ac:dyDescent="0.2">
      <c r="A1887" t="s">
        <v>1916</v>
      </c>
      <c r="B1887">
        <v>3</v>
      </c>
      <c r="C1887" s="1">
        <v>40909</v>
      </c>
      <c r="D1887" s="1">
        <v>41091</v>
      </c>
      <c r="E1887">
        <v>10012</v>
      </c>
      <c r="F1887">
        <v>2</v>
      </c>
      <c r="G1887">
        <v>801</v>
      </c>
      <c r="H1887">
        <v>1954</v>
      </c>
      <c r="I1887" t="s">
        <v>22</v>
      </c>
      <c r="J1887">
        <v>1977</v>
      </c>
      <c r="K1887">
        <v>7</v>
      </c>
      <c r="L1887" t="s">
        <v>14</v>
      </c>
      <c r="M1887" t="s">
        <v>26</v>
      </c>
      <c r="N1887" t="s">
        <v>25</v>
      </c>
      <c r="O1887" t="s">
        <v>25</v>
      </c>
      <c r="P1887">
        <v>90000</v>
      </c>
      <c r="Q1887">
        <v>9000</v>
      </c>
      <c r="R1887">
        <v>62999.999999999993</v>
      </c>
      <c r="S1887">
        <v>18000</v>
      </c>
      <c r="T1887">
        <v>500000</v>
      </c>
      <c r="U1887">
        <v>1000</v>
      </c>
      <c r="V1887">
        <v>250</v>
      </c>
      <c r="W1887">
        <v>1236</v>
      </c>
      <c r="X1887">
        <v>0</v>
      </c>
      <c r="Y1887">
        <v>0</v>
      </c>
      <c r="Z1887">
        <f t="shared" si="58"/>
        <v>0.5</v>
      </c>
      <c r="AA1887">
        <f t="shared" si="59"/>
        <v>618</v>
      </c>
      <c r="AB1887">
        <f>VLOOKUP(E1887,'Territory Map'!$A$2:$B$26,2,FALSE)</f>
        <v>3</v>
      </c>
    </row>
    <row r="1888" spans="1:28" x14ac:dyDescent="0.2">
      <c r="A1888" t="s">
        <v>1917</v>
      </c>
      <c r="B1888">
        <v>3</v>
      </c>
      <c r="C1888" s="1">
        <v>40909</v>
      </c>
      <c r="E1888">
        <v>10020</v>
      </c>
      <c r="F1888">
        <v>3</v>
      </c>
      <c r="G1888">
        <v>672</v>
      </c>
      <c r="H1888">
        <v>1980</v>
      </c>
      <c r="I1888" t="s">
        <v>22</v>
      </c>
      <c r="J1888">
        <v>1980</v>
      </c>
      <c r="K1888">
        <v>7</v>
      </c>
      <c r="L1888" t="s">
        <v>14</v>
      </c>
      <c r="M1888" t="s">
        <v>26</v>
      </c>
      <c r="N1888" t="s">
        <v>25</v>
      </c>
      <c r="O1888" t="s">
        <v>25</v>
      </c>
      <c r="P1888">
        <v>200000</v>
      </c>
      <c r="Q1888">
        <v>20000</v>
      </c>
      <c r="R1888">
        <v>100000</v>
      </c>
      <c r="S1888">
        <v>40000</v>
      </c>
      <c r="T1888">
        <v>100000</v>
      </c>
      <c r="U1888">
        <v>3000</v>
      </c>
      <c r="V1888">
        <v>1000</v>
      </c>
      <c r="W1888">
        <v>5287</v>
      </c>
      <c r="X1888">
        <v>0</v>
      </c>
      <c r="Y1888">
        <v>0</v>
      </c>
      <c r="Z1888">
        <f t="shared" si="58"/>
        <v>1</v>
      </c>
      <c r="AA1888">
        <f t="shared" si="59"/>
        <v>5287</v>
      </c>
      <c r="AB1888">
        <f>VLOOKUP(E1888,'Territory Map'!$A$2:$B$26,2,FALSE)</f>
        <v>7</v>
      </c>
    </row>
    <row r="1889" spans="1:28" x14ac:dyDescent="0.2">
      <c r="A1889" t="s">
        <v>1918</v>
      </c>
      <c r="B1889">
        <v>3</v>
      </c>
      <c r="C1889" s="1">
        <v>40909</v>
      </c>
      <c r="E1889">
        <v>10014</v>
      </c>
      <c r="F1889">
        <v>4</v>
      </c>
      <c r="G1889">
        <v>663</v>
      </c>
      <c r="H1889">
        <v>1954</v>
      </c>
      <c r="I1889" t="s">
        <v>22</v>
      </c>
      <c r="J1889">
        <v>1982</v>
      </c>
      <c r="K1889">
        <v>1</v>
      </c>
      <c r="L1889" t="s">
        <v>14</v>
      </c>
      <c r="M1889" t="s">
        <v>26</v>
      </c>
      <c r="N1889" t="s">
        <v>26</v>
      </c>
      <c r="O1889" t="s">
        <v>25</v>
      </c>
      <c r="P1889">
        <v>95000</v>
      </c>
      <c r="Q1889">
        <v>9500</v>
      </c>
      <c r="R1889">
        <v>47500</v>
      </c>
      <c r="S1889">
        <v>19000</v>
      </c>
      <c r="T1889">
        <v>100000</v>
      </c>
      <c r="U1889">
        <v>3000</v>
      </c>
      <c r="V1889">
        <v>250</v>
      </c>
      <c r="W1889">
        <v>2671</v>
      </c>
      <c r="X1889">
        <v>0</v>
      </c>
      <c r="Y1889">
        <v>0</v>
      </c>
      <c r="Z1889">
        <f t="shared" si="58"/>
        <v>1</v>
      </c>
      <c r="AA1889">
        <f t="shared" si="59"/>
        <v>2671</v>
      </c>
      <c r="AB1889">
        <f>VLOOKUP(E1889,'Territory Map'!$A$2:$B$26,2,FALSE)</f>
        <v>1</v>
      </c>
    </row>
    <row r="1890" spans="1:28" x14ac:dyDescent="0.2">
      <c r="A1890" t="s">
        <v>1919</v>
      </c>
      <c r="B1890">
        <v>3</v>
      </c>
      <c r="C1890" s="1">
        <v>40909</v>
      </c>
      <c r="E1890">
        <v>10017</v>
      </c>
      <c r="F1890">
        <v>3</v>
      </c>
      <c r="G1890">
        <v>800</v>
      </c>
      <c r="H1890">
        <v>1997</v>
      </c>
      <c r="I1890" t="s">
        <v>22</v>
      </c>
      <c r="J1890">
        <v>1997</v>
      </c>
      <c r="K1890">
        <v>7</v>
      </c>
      <c r="L1890" t="s">
        <v>14</v>
      </c>
      <c r="M1890" t="s">
        <v>25</v>
      </c>
      <c r="N1890" t="s">
        <v>25</v>
      </c>
      <c r="O1890" t="s">
        <v>25</v>
      </c>
      <c r="P1890">
        <v>125000</v>
      </c>
      <c r="Q1890">
        <v>12500</v>
      </c>
      <c r="R1890">
        <v>62500</v>
      </c>
      <c r="S1890">
        <v>25000</v>
      </c>
      <c r="T1890">
        <v>100000</v>
      </c>
      <c r="U1890">
        <v>5000</v>
      </c>
      <c r="V1890">
        <v>500</v>
      </c>
      <c r="W1890">
        <v>1147</v>
      </c>
      <c r="X1890">
        <v>0</v>
      </c>
      <c r="Y1890">
        <v>0</v>
      </c>
      <c r="Z1890">
        <f t="shared" si="58"/>
        <v>1</v>
      </c>
      <c r="AA1890">
        <f t="shared" si="59"/>
        <v>1147</v>
      </c>
      <c r="AB1890">
        <f>VLOOKUP(E1890,'Territory Map'!$A$2:$B$26,2,FALSE)</f>
        <v>3</v>
      </c>
    </row>
    <row r="1891" spans="1:28" x14ac:dyDescent="0.2">
      <c r="A1891" t="s">
        <v>1920</v>
      </c>
      <c r="B1891">
        <v>3</v>
      </c>
      <c r="C1891" s="1">
        <v>40909</v>
      </c>
      <c r="E1891">
        <v>10024</v>
      </c>
      <c r="F1891">
        <v>3</v>
      </c>
      <c r="G1891">
        <v>665</v>
      </c>
      <c r="H1891">
        <v>1952</v>
      </c>
      <c r="I1891" t="s">
        <v>22</v>
      </c>
      <c r="J1891">
        <v>1969</v>
      </c>
      <c r="K1891">
        <v>9</v>
      </c>
      <c r="L1891" t="s">
        <v>14</v>
      </c>
      <c r="M1891" t="s">
        <v>26</v>
      </c>
      <c r="N1891" t="s">
        <v>25</v>
      </c>
      <c r="O1891" t="s">
        <v>25</v>
      </c>
      <c r="P1891">
        <v>70000</v>
      </c>
      <c r="Q1891">
        <v>7000</v>
      </c>
      <c r="R1891">
        <v>35000</v>
      </c>
      <c r="S1891">
        <v>14000</v>
      </c>
      <c r="T1891">
        <v>500000</v>
      </c>
      <c r="U1891">
        <v>5000</v>
      </c>
      <c r="V1891">
        <v>250</v>
      </c>
      <c r="W1891">
        <v>2154</v>
      </c>
      <c r="X1891">
        <v>0</v>
      </c>
      <c r="Y1891">
        <v>0</v>
      </c>
      <c r="Z1891">
        <f t="shared" si="58"/>
        <v>1</v>
      </c>
      <c r="AA1891">
        <f t="shared" si="59"/>
        <v>2154</v>
      </c>
      <c r="AB1891">
        <f>VLOOKUP(E1891,'Territory Map'!$A$2:$B$26,2,FALSE)</f>
        <v>4</v>
      </c>
    </row>
    <row r="1892" spans="1:28" x14ac:dyDescent="0.2">
      <c r="A1892" t="s">
        <v>1921</v>
      </c>
      <c r="B1892">
        <v>3</v>
      </c>
      <c r="C1892" s="1">
        <v>40909</v>
      </c>
      <c r="E1892">
        <v>10018</v>
      </c>
      <c r="F1892">
        <v>2</v>
      </c>
      <c r="G1892">
        <v>667</v>
      </c>
      <c r="H1892">
        <v>2005</v>
      </c>
      <c r="I1892" t="s">
        <v>22</v>
      </c>
      <c r="J1892">
        <v>2005</v>
      </c>
      <c r="K1892">
        <v>1</v>
      </c>
      <c r="L1892" t="s">
        <v>14</v>
      </c>
      <c r="M1892" t="s">
        <v>26</v>
      </c>
      <c r="N1892" t="s">
        <v>25</v>
      </c>
      <c r="O1892" t="s">
        <v>25</v>
      </c>
      <c r="P1892">
        <v>300000</v>
      </c>
      <c r="Q1892">
        <v>30000</v>
      </c>
      <c r="R1892">
        <v>150000</v>
      </c>
      <c r="S1892">
        <v>60000</v>
      </c>
      <c r="T1892">
        <v>500000</v>
      </c>
      <c r="U1892">
        <v>1000</v>
      </c>
      <c r="V1892">
        <v>250</v>
      </c>
      <c r="W1892">
        <v>2519</v>
      </c>
      <c r="X1892">
        <v>0</v>
      </c>
      <c r="Y1892">
        <v>0</v>
      </c>
      <c r="Z1892">
        <f t="shared" si="58"/>
        <v>1</v>
      </c>
      <c r="AA1892">
        <f t="shared" si="59"/>
        <v>2519</v>
      </c>
      <c r="AB1892">
        <f>VLOOKUP(E1892,'Territory Map'!$A$2:$B$26,2,FALSE)</f>
        <v>2</v>
      </c>
    </row>
    <row r="1893" spans="1:28" x14ac:dyDescent="0.2">
      <c r="A1893" t="s">
        <v>1922</v>
      </c>
      <c r="B1893">
        <v>3</v>
      </c>
      <c r="C1893" s="1">
        <v>40909</v>
      </c>
      <c r="E1893">
        <v>10001</v>
      </c>
      <c r="F1893">
        <v>4</v>
      </c>
      <c r="G1893">
        <v>683</v>
      </c>
      <c r="H1893">
        <v>2008</v>
      </c>
      <c r="I1893" t="s">
        <v>22</v>
      </c>
      <c r="J1893">
        <v>2008</v>
      </c>
      <c r="K1893">
        <v>1</v>
      </c>
      <c r="L1893" t="s">
        <v>14</v>
      </c>
      <c r="M1893" t="s">
        <v>26</v>
      </c>
      <c r="N1893" t="s">
        <v>26</v>
      </c>
      <c r="O1893" t="s">
        <v>25</v>
      </c>
      <c r="P1893">
        <v>400000</v>
      </c>
      <c r="Q1893">
        <v>40000</v>
      </c>
      <c r="R1893">
        <v>200000</v>
      </c>
      <c r="S1893">
        <v>80000</v>
      </c>
      <c r="T1893">
        <v>100000</v>
      </c>
      <c r="U1893">
        <v>5000</v>
      </c>
      <c r="V1893">
        <v>500</v>
      </c>
      <c r="W1893">
        <v>5986</v>
      </c>
      <c r="X1893">
        <v>0</v>
      </c>
      <c r="Y1893">
        <v>0</v>
      </c>
      <c r="Z1893">
        <f t="shared" si="58"/>
        <v>1</v>
      </c>
      <c r="AA1893">
        <f t="shared" si="59"/>
        <v>5986</v>
      </c>
      <c r="AB1893">
        <f>VLOOKUP(E1893,'Territory Map'!$A$2:$B$26,2,FALSE)</f>
        <v>6</v>
      </c>
    </row>
    <row r="1894" spans="1:28" x14ac:dyDescent="0.2">
      <c r="A1894" t="s">
        <v>1923</v>
      </c>
      <c r="B1894">
        <v>3</v>
      </c>
      <c r="C1894" s="1">
        <v>40909</v>
      </c>
      <c r="E1894">
        <v>10011</v>
      </c>
      <c r="F1894">
        <v>1</v>
      </c>
      <c r="G1894">
        <v>873</v>
      </c>
      <c r="H1894">
        <v>1970</v>
      </c>
      <c r="I1894" t="s">
        <v>22</v>
      </c>
      <c r="J1894">
        <v>1971</v>
      </c>
      <c r="K1894">
        <v>1</v>
      </c>
      <c r="L1894" t="s">
        <v>14</v>
      </c>
      <c r="M1894" t="s">
        <v>26</v>
      </c>
      <c r="N1894" t="s">
        <v>26</v>
      </c>
      <c r="O1894" t="s">
        <v>25</v>
      </c>
      <c r="P1894">
        <v>125000</v>
      </c>
      <c r="Q1894">
        <v>12500</v>
      </c>
      <c r="R1894">
        <v>62500</v>
      </c>
      <c r="S1894">
        <v>25000</v>
      </c>
      <c r="T1894">
        <v>100000</v>
      </c>
      <c r="U1894">
        <v>1000</v>
      </c>
      <c r="V1894">
        <v>250</v>
      </c>
      <c r="W1894">
        <v>1174</v>
      </c>
      <c r="X1894">
        <v>0</v>
      </c>
      <c r="Y1894">
        <v>0</v>
      </c>
      <c r="Z1894">
        <f t="shared" si="58"/>
        <v>1</v>
      </c>
      <c r="AA1894">
        <f t="shared" si="59"/>
        <v>1174</v>
      </c>
      <c r="AB1894">
        <f>VLOOKUP(E1894,'Territory Map'!$A$2:$B$26,2,FALSE)</f>
        <v>6</v>
      </c>
    </row>
    <row r="1895" spans="1:28" x14ac:dyDescent="0.2">
      <c r="A1895" t="s">
        <v>1924</v>
      </c>
      <c r="B1895">
        <v>3</v>
      </c>
      <c r="C1895" s="1">
        <v>40909</v>
      </c>
      <c r="E1895">
        <v>10015</v>
      </c>
      <c r="F1895">
        <v>2</v>
      </c>
      <c r="G1895">
        <v>674</v>
      </c>
      <c r="H1895">
        <v>1974</v>
      </c>
      <c r="I1895" t="s">
        <v>24</v>
      </c>
      <c r="J1895">
        <v>1987</v>
      </c>
      <c r="K1895">
        <v>1</v>
      </c>
      <c r="L1895" t="s">
        <v>14</v>
      </c>
      <c r="M1895" t="s">
        <v>26</v>
      </c>
      <c r="N1895" t="s">
        <v>25</v>
      </c>
      <c r="O1895" t="s">
        <v>25</v>
      </c>
      <c r="P1895">
        <v>250000</v>
      </c>
      <c r="Q1895">
        <v>25000</v>
      </c>
      <c r="R1895">
        <v>125000</v>
      </c>
      <c r="S1895">
        <v>50000</v>
      </c>
      <c r="T1895">
        <v>300000</v>
      </c>
      <c r="U1895">
        <v>5000</v>
      </c>
      <c r="V1895">
        <v>500</v>
      </c>
      <c r="W1895">
        <v>7511</v>
      </c>
      <c r="X1895">
        <v>0</v>
      </c>
      <c r="Y1895">
        <v>0</v>
      </c>
      <c r="Z1895">
        <f t="shared" si="58"/>
        <v>1</v>
      </c>
      <c r="AA1895">
        <f t="shared" si="59"/>
        <v>7511</v>
      </c>
      <c r="AB1895">
        <f>VLOOKUP(E1895,'Territory Map'!$A$2:$B$26,2,FALSE)</f>
        <v>7</v>
      </c>
    </row>
    <row r="1896" spans="1:28" x14ac:dyDescent="0.2">
      <c r="A1896" t="s">
        <v>1925</v>
      </c>
      <c r="B1896">
        <v>3</v>
      </c>
      <c r="C1896" s="1">
        <v>40909</v>
      </c>
      <c r="E1896">
        <v>10021</v>
      </c>
      <c r="F1896">
        <v>2</v>
      </c>
      <c r="G1896">
        <v>898</v>
      </c>
      <c r="H1896">
        <v>1961</v>
      </c>
      <c r="I1896" t="s">
        <v>22</v>
      </c>
      <c r="J1896">
        <v>2011</v>
      </c>
      <c r="K1896">
        <v>7</v>
      </c>
      <c r="L1896" t="s">
        <v>14</v>
      </c>
      <c r="M1896" t="s">
        <v>26</v>
      </c>
      <c r="N1896" t="s">
        <v>26</v>
      </c>
      <c r="O1896" t="s">
        <v>25</v>
      </c>
      <c r="P1896">
        <v>100000</v>
      </c>
      <c r="Q1896">
        <v>10000</v>
      </c>
      <c r="R1896">
        <v>50000</v>
      </c>
      <c r="S1896">
        <v>20000</v>
      </c>
      <c r="T1896">
        <v>300000</v>
      </c>
      <c r="U1896">
        <v>1000</v>
      </c>
      <c r="V1896">
        <v>1000</v>
      </c>
      <c r="W1896">
        <v>1031</v>
      </c>
      <c r="X1896">
        <v>0</v>
      </c>
      <c r="Y1896">
        <v>0</v>
      </c>
      <c r="Z1896">
        <f t="shared" si="58"/>
        <v>1</v>
      </c>
      <c r="AA1896">
        <f t="shared" si="59"/>
        <v>1031</v>
      </c>
      <c r="AB1896">
        <f>VLOOKUP(E1896,'Territory Map'!$A$2:$B$26,2,FALSE)</f>
        <v>6</v>
      </c>
    </row>
    <row r="1897" spans="1:28" x14ac:dyDescent="0.2">
      <c r="A1897" t="s">
        <v>1926</v>
      </c>
      <c r="B1897">
        <v>3</v>
      </c>
      <c r="C1897" s="1">
        <v>40909</v>
      </c>
      <c r="E1897">
        <v>10019</v>
      </c>
      <c r="F1897">
        <v>3</v>
      </c>
      <c r="G1897">
        <v>800</v>
      </c>
      <c r="H1897">
        <v>1959</v>
      </c>
      <c r="I1897" t="s">
        <v>23</v>
      </c>
      <c r="J1897">
        <v>1993</v>
      </c>
      <c r="K1897">
        <v>1</v>
      </c>
      <c r="L1897" t="s">
        <v>16</v>
      </c>
      <c r="M1897" t="s">
        <v>26</v>
      </c>
      <c r="N1897" t="s">
        <v>25</v>
      </c>
      <c r="O1897" t="s">
        <v>25</v>
      </c>
      <c r="P1897">
        <v>125000</v>
      </c>
      <c r="Q1897">
        <v>12500</v>
      </c>
      <c r="R1897">
        <v>62500</v>
      </c>
      <c r="S1897">
        <v>25000</v>
      </c>
      <c r="T1897">
        <v>100000</v>
      </c>
      <c r="U1897">
        <v>1000</v>
      </c>
      <c r="V1897">
        <v>500</v>
      </c>
      <c r="W1897">
        <v>755</v>
      </c>
      <c r="X1897">
        <v>0</v>
      </c>
      <c r="Y1897">
        <v>0</v>
      </c>
      <c r="Z1897">
        <f t="shared" si="58"/>
        <v>1</v>
      </c>
      <c r="AA1897">
        <f t="shared" si="59"/>
        <v>755</v>
      </c>
      <c r="AB1897">
        <f>VLOOKUP(E1897,'Territory Map'!$A$2:$B$26,2,FALSE)</f>
        <v>1</v>
      </c>
    </row>
    <row r="1898" spans="1:28" x14ac:dyDescent="0.2">
      <c r="A1898" t="s">
        <v>1927</v>
      </c>
      <c r="B1898">
        <v>3</v>
      </c>
      <c r="C1898" s="1">
        <v>40909</v>
      </c>
      <c r="E1898">
        <v>10023</v>
      </c>
      <c r="F1898">
        <v>5</v>
      </c>
      <c r="G1898">
        <v>650</v>
      </c>
      <c r="H1898">
        <v>2009</v>
      </c>
      <c r="I1898" t="s">
        <v>22</v>
      </c>
      <c r="J1898">
        <v>2009</v>
      </c>
      <c r="K1898">
        <v>1</v>
      </c>
      <c r="L1898" t="s">
        <v>14</v>
      </c>
      <c r="M1898" t="s">
        <v>26</v>
      </c>
      <c r="N1898" t="s">
        <v>25</v>
      </c>
      <c r="O1898" t="s">
        <v>25</v>
      </c>
      <c r="P1898">
        <v>60000</v>
      </c>
      <c r="Q1898">
        <v>6000</v>
      </c>
      <c r="R1898">
        <v>30000</v>
      </c>
      <c r="S1898">
        <v>12000</v>
      </c>
      <c r="T1898">
        <v>500000</v>
      </c>
      <c r="U1898">
        <v>3000</v>
      </c>
      <c r="V1898">
        <v>500</v>
      </c>
      <c r="W1898">
        <v>1046</v>
      </c>
      <c r="X1898">
        <v>0</v>
      </c>
      <c r="Y1898">
        <v>0</v>
      </c>
      <c r="Z1898">
        <f t="shared" si="58"/>
        <v>1</v>
      </c>
      <c r="AA1898">
        <f t="shared" si="59"/>
        <v>1046</v>
      </c>
      <c r="AB1898">
        <f>VLOOKUP(E1898,'Territory Map'!$A$2:$B$26,2,FALSE)</f>
        <v>4</v>
      </c>
    </row>
    <row r="1899" spans="1:28" x14ac:dyDescent="0.2">
      <c r="A1899" t="s">
        <v>1928</v>
      </c>
      <c r="B1899">
        <v>3</v>
      </c>
      <c r="C1899" s="1">
        <v>40909</v>
      </c>
      <c r="E1899">
        <v>10022</v>
      </c>
      <c r="F1899">
        <v>4</v>
      </c>
      <c r="G1899">
        <v>898</v>
      </c>
      <c r="H1899">
        <v>2006</v>
      </c>
      <c r="I1899" t="s">
        <v>22</v>
      </c>
      <c r="J1899">
        <v>2006</v>
      </c>
      <c r="K1899">
        <v>1</v>
      </c>
      <c r="L1899" t="s">
        <v>14</v>
      </c>
      <c r="M1899" t="s">
        <v>26</v>
      </c>
      <c r="N1899" t="s">
        <v>25</v>
      </c>
      <c r="O1899" t="s">
        <v>25</v>
      </c>
      <c r="P1899">
        <v>90000</v>
      </c>
      <c r="Q1899">
        <v>9000</v>
      </c>
      <c r="R1899">
        <v>54000</v>
      </c>
      <c r="S1899">
        <v>18000</v>
      </c>
      <c r="T1899">
        <v>100000</v>
      </c>
      <c r="U1899">
        <v>5000</v>
      </c>
      <c r="V1899">
        <v>500</v>
      </c>
      <c r="W1899">
        <v>562</v>
      </c>
      <c r="X1899">
        <v>0</v>
      </c>
      <c r="Y1899">
        <v>0</v>
      </c>
      <c r="Z1899">
        <f t="shared" si="58"/>
        <v>1</v>
      </c>
      <c r="AA1899">
        <f t="shared" si="59"/>
        <v>562</v>
      </c>
      <c r="AB1899">
        <f>VLOOKUP(E1899,'Territory Map'!$A$2:$B$26,2,FALSE)</f>
        <v>4</v>
      </c>
    </row>
    <row r="1900" spans="1:28" x14ac:dyDescent="0.2">
      <c r="A1900" t="s">
        <v>1929</v>
      </c>
      <c r="B1900">
        <v>3</v>
      </c>
      <c r="C1900" s="1">
        <v>40909</v>
      </c>
      <c r="E1900">
        <v>10003</v>
      </c>
      <c r="F1900">
        <v>4</v>
      </c>
      <c r="G1900">
        <v>667</v>
      </c>
      <c r="H1900">
        <v>1984</v>
      </c>
      <c r="I1900" t="s">
        <v>22</v>
      </c>
      <c r="J1900">
        <v>1984</v>
      </c>
      <c r="K1900">
        <v>1</v>
      </c>
      <c r="L1900" t="s">
        <v>15</v>
      </c>
      <c r="M1900" t="s">
        <v>26</v>
      </c>
      <c r="N1900" t="s">
        <v>25</v>
      </c>
      <c r="O1900" t="s">
        <v>25</v>
      </c>
      <c r="P1900">
        <v>400000</v>
      </c>
      <c r="Q1900">
        <v>40000</v>
      </c>
      <c r="R1900">
        <v>200000</v>
      </c>
      <c r="S1900">
        <v>80000</v>
      </c>
      <c r="T1900">
        <v>300000</v>
      </c>
      <c r="U1900">
        <v>5000</v>
      </c>
      <c r="V1900">
        <v>500</v>
      </c>
      <c r="W1900">
        <v>5058</v>
      </c>
      <c r="X1900">
        <v>0</v>
      </c>
      <c r="Y1900">
        <v>0</v>
      </c>
      <c r="Z1900">
        <f t="shared" si="58"/>
        <v>1</v>
      </c>
      <c r="AA1900">
        <f t="shared" si="59"/>
        <v>5058</v>
      </c>
      <c r="AB1900">
        <f>VLOOKUP(E1900,'Territory Map'!$A$2:$B$26,2,FALSE)</f>
        <v>5</v>
      </c>
    </row>
    <row r="1901" spans="1:28" x14ac:dyDescent="0.2">
      <c r="A1901" t="s">
        <v>1930</v>
      </c>
      <c r="B1901">
        <v>3</v>
      </c>
      <c r="C1901" s="1">
        <v>40909</v>
      </c>
      <c r="E1901">
        <v>10017</v>
      </c>
      <c r="F1901">
        <v>2</v>
      </c>
      <c r="G1901">
        <v>718</v>
      </c>
      <c r="H1901">
        <v>1953</v>
      </c>
      <c r="I1901" t="s">
        <v>22</v>
      </c>
      <c r="J1901">
        <v>2006</v>
      </c>
      <c r="K1901">
        <v>1</v>
      </c>
      <c r="L1901" t="s">
        <v>14</v>
      </c>
      <c r="M1901" t="s">
        <v>25</v>
      </c>
      <c r="N1901" t="s">
        <v>25</v>
      </c>
      <c r="O1901" t="s">
        <v>25</v>
      </c>
      <c r="P1901">
        <v>300000</v>
      </c>
      <c r="Q1901">
        <v>30000</v>
      </c>
      <c r="R1901">
        <v>210000</v>
      </c>
      <c r="S1901">
        <v>60000</v>
      </c>
      <c r="T1901">
        <v>300000</v>
      </c>
      <c r="U1901">
        <v>3000</v>
      </c>
      <c r="V1901">
        <v>1000</v>
      </c>
      <c r="W1901">
        <v>2877</v>
      </c>
      <c r="X1901">
        <v>0</v>
      </c>
      <c r="Y1901">
        <v>0</v>
      </c>
      <c r="Z1901">
        <f t="shared" si="58"/>
        <v>1</v>
      </c>
      <c r="AA1901">
        <f t="shared" si="59"/>
        <v>2877</v>
      </c>
      <c r="AB1901">
        <f>VLOOKUP(E1901,'Territory Map'!$A$2:$B$26,2,FALSE)</f>
        <v>3</v>
      </c>
    </row>
    <row r="1902" spans="1:28" x14ac:dyDescent="0.2">
      <c r="A1902" t="s">
        <v>1931</v>
      </c>
      <c r="B1902">
        <v>3</v>
      </c>
      <c r="C1902" s="1">
        <v>40909</v>
      </c>
      <c r="E1902">
        <v>10023</v>
      </c>
      <c r="F1902">
        <v>1</v>
      </c>
      <c r="G1902">
        <v>650</v>
      </c>
      <c r="H1902">
        <v>1970</v>
      </c>
      <c r="I1902" t="s">
        <v>22</v>
      </c>
      <c r="J1902">
        <v>1985</v>
      </c>
      <c r="K1902">
        <v>1</v>
      </c>
      <c r="L1902" t="s">
        <v>14</v>
      </c>
      <c r="M1902" t="s">
        <v>26</v>
      </c>
      <c r="N1902" t="s">
        <v>25</v>
      </c>
      <c r="O1902" t="s">
        <v>25</v>
      </c>
      <c r="P1902">
        <v>90000</v>
      </c>
      <c r="Q1902">
        <v>9000</v>
      </c>
      <c r="R1902">
        <v>45000</v>
      </c>
      <c r="S1902">
        <v>18000</v>
      </c>
      <c r="T1902">
        <v>100000</v>
      </c>
      <c r="U1902">
        <v>3000</v>
      </c>
      <c r="V1902">
        <v>1000</v>
      </c>
      <c r="W1902">
        <v>1108</v>
      </c>
      <c r="X1902">
        <v>0</v>
      </c>
      <c r="Y1902">
        <v>0</v>
      </c>
      <c r="Z1902">
        <f t="shared" si="58"/>
        <v>1</v>
      </c>
      <c r="AA1902">
        <f t="shared" si="59"/>
        <v>1108</v>
      </c>
      <c r="AB1902">
        <f>VLOOKUP(E1902,'Territory Map'!$A$2:$B$26,2,FALSE)</f>
        <v>4</v>
      </c>
    </row>
    <row r="1903" spans="1:28" x14ac:dyDescent="0.2">
      <c r="A1903" t="s">
        <v>1932</v>
      </c>
      <c r="B1903">
        <v>3</v>
      </c>
      <c r="C1903" s="1">
        <v>40909</v>
      </c>
      <c r="E1903">
        <v>10023</v>
      </c>
      <c r="F1903">
        <v>3</v>
      </c>
      <c r="G1903">
        <v>767</v>
      </c>
      <c r="H1903">
        <v>1964</v>
      </c>
      <c r="I1903" t="s">
        <v>23</v>
      </c>
      <c r="J1903">
        <v>1991</v>
      </c>
      <c r="K1903">
        <v>7</v>
      </c>
      <c r="L1903" t="s">
        <v>16</v>
      </c>
      <c r="M1903" t="s">
        <v>26</v>
      </c>
      <c r="N1903" t="s">
        <v>25</v>
      </c>
      <c r="O1903" t="s">
        <v>25</v>
      </c>
      <c r="P1903">
        <v>50000</v>
      </c>
      <c r="Q1903">
        <v>5000</v>
      </c>
      <c r="R1903">
        <v>25000</v>
      </c>
      <c r="S1903">
        <v>10000</v>
      </c>
      <c r="T1903">
        <v>100000</v>
      </c>
      <c r="U1903">
        <v>3000</v>
      </c>
      <c r="V1903">
        <v>500</v>
      </c>
      <c r="W1903">
        <v>489</v>
      </c>
      <c r="X1903">
        <v>0</v>
      </c>
      <c r="Y1903">
        <v>0</v>
      </c>
      <c r="Z1903">
        <f t="shared" si="58"/>
        <v>1</v>
      </c>
      <c r="AA1903">
        <f t="shared" si="59"/>
        <v>489</v>
      </c>
      <c r="AB1903">
        <f>VLOOKUP(E1903,'Territory Map'!$A$2:$B$26,2,FALSE)</f>
        <v>4</v>
      </c>
    </row>
    <row r="1904" spans="1:28" x14ac:dyDescent="0.2">
      <c r="A1904" t="s">
        <v>1933</v>
      </c>
      <c r="B1904">
        <v>3</v>
      </c>
      <c r="C1904" s="1">
        <v>40909</v>
      </c>
      <c r="E1904">
        <v>10024</v>
      </c>
      <c r="F1904">
        <v>2</v>
      </c>
      <c r="G1904">
        <v>820</v>
      </c>
      <c r="H1904">
        <v>1964</v>
      </c>
      <c r="I1904" t="s">
        <v>23</v>
      </c>
      <c r="J1904">
        <v>2009</v>
      </c>
      <c r="K1904">
        <v>1</v>
      </c>
      <c r="L1904" t="s">
        <v>16</v>
      </c>
      <c r="M1904" t="s">
        <v>26</v>
      </c>
      <c r="N1904" t="s">
        <v>25</v>
      </c>
      <c r="O1904" t="s">
        <v>25</v>
      </c>
      <c r="P1904">
        <v>100000</v>
      </c>
      <c r="Q1904">
        <v>10000</v>
      </c>
      <c r="R1904">
        <v>50000</v>
      </c>
      <c r="S1904">
        <v>20000</v>
      </c>
      <c r="T1904">
        <v>300000</v>
      </c>
      <c r="U1904">
        <v>3000</v>
      </c>
      <c r="V1904">
        <v>250</v>
      </c>
      <c r="W1904">
        <v>495</v>
      </c>
      <c r="X1904">
        <v>0</v>
      </c>
      <c r="Y1904">
        <v>0</v>
      </c>
      <c r="Z1904">
        <f t="shared" si="58"/>
        <v>1</v>
      </c>
      <c r="AA1904">
        <f t="shared" si="59"/>
        <v>495</v>
      </c>
      <c r="AB1904">
        <f>VLOOKUP(E1904,'Territory Map'!$A$2:$B$26,2,FALSE)</f>
        <v>4</v>
      </c>
    </row>
    <row r="1905" spans="1:28" x14ac:dyDescent="0.2">
      <c r="A1905" t="s">
        <v>1934</v>
      </c>
      <c r="B1905">
        <v>3</v>
      </c>
      <c r="C1905" s="1">
        <v>40909</v>
      </c>
      <c r="E1905">
        <v>10007</v>
      </c>
      <c r="F1905">
        <v>3</v>
      </c>
      <c r="G1905">
        <v>781</v>
      </c>
      <c r="H1905">
        <v>1956</v>
      </c>
      <c r="I1905" t="s">
        <v>22</v>
      </c>
      <c r="J1905">
        <v>1993</v>
      </c>
      <c r="K1905">
        <v>1</v>
      </c>
      <c r="L1905" t="s">
        <v>14</v>
      </c>
      <c r="M1905" t="s">
        <v>26</v>
      </c>
      <c r="N1905" t="s">
        <v>25</v>
      </c>
      <c r="O1905" t="s">
        <v>25</v>
      </c>
      <c r="P1905">
        <v>70000</v>
      </c>
      <c r="Q1905">
        <v>7000</v>
      </c>
      <c r="R1905">
        <v>35000</v>
      </c>
      <c r="S1905">
        <v>14000</v>
      </c>
      <c r="T1905">
        <v>100000</v>
      </c>
      <c r="U1905">
        <v>5000</v>
      </c>
      <c r="V1905">
        <v>500</v>
      </c>
      <c r="W1905">
        <v>1051</v>
      </c>
      <c r="X1905">
        <v>0</v>
      </c>
      <c r="Y1905">
        <v>0</v>
      </c>
      <c r="Z1905">
        <f t="shared" si="58"/>
        <v>1</v>
      </c>
      <c r="AA1905">
        <f t="shared" si="59"/>
        <v>1051</v>
      </c>
      <c r="AB1905">
        <f>VLOOKUP(E1905,'Territory Map'!$A$2:$B$26,2,FALSE)</f>
        <v>3</v>
      </c>
    </row>
    <row r="1906" spans="1:28" x14ac:dyDescent="0.2">
      <c r="A1906" t="s">
        <v>1935</v>
      </c>
      <c r="B1906">
        <v>3</v>
      </c>
      <c r="C1906" s="1">
        <v>40909</v>
      </c>
      <c r="E1906">
        <v>10006</v>
      </c>
      <c r="F1906">
        <v>4</v>
      </c>
      <c r="G1906">
        <v>689</v>
      </c>
      <c r="H1906">
        <v>1978</v>
      </c>
      <c r="I1906" t="s">
        <v>22</v>
      </c>
      <c r="J1906">
        <v>1979</v>
      </c>
      <c r="K1906">
        <v>1</v>
      </c>
      <c r="L1906" t="s">
        <v>14</v>
      </c>
      <c r="M1906" t="s">
        <v>26</v>
      </c>
      <c r="N1906" t="s">
        <v>25</v>
      </c>
      <c r="O1906" t="s">
        <v>25</v>
      </c>
      <c r="P1906">
        <v>80000</v>
      </c>
      <c r="Q1906">
        <v>8000</v>
      </c>
      <c r="R1906">
        <v>40000</v>
      </c>
      <c r="S1906">
        <v>16000</v>
      </c>
      <c r="T1906">
        <v>100000</v>
      </c>
      <c r="U1906">
        <v>1000</v>
      </c>
      <c r="V1906">
        <v>500</v>
      </c>
      <c r="W1906">
        <v>2624</v>
      </c>
      <c r="X1906">
        <v>1</v>
      </c>
      <c r="Y1906">
        <v>400</v>
      </c>
      <c r="Z1906">
        <f t="shared" si="58"/>
        <v>1</v>
      </c>
      <c r="AA1906">
        <f t="shared" si="59"/>
        <v>2624</v>
      </c>
      <c r="AB1906">
        <f>VLOOKUP(E1906,'Territory Map'!$A$2:$B$26,2,FALSE)</f>
        <v>6</v>
      </c>
    </row>
    <row r="1907" spans="1:28" x14ac:dyDescent="0.2">
      <c r="A1907" t="s">
        <v>1936</v>
      </c>
      <c r="B1907">
        <v>3</v>
      </c>
      <c r="C1907" s="1">
        <v>40909</v>
      </c>
      <c r="E1907">
        <v>10021</v>
      </c>
      <c r="F1907">
        <v>2</v>
      </c>
      <c r="G1907">
        <v>800</v>
      </c>
      <c r="H1907">
        <v>1956</v>
      </c>
      <c r="I1907" t="s">
        <v>22</v>
      </c>
      <c r="J1907">
        <v>1977</v>
      </c>
      <c r="K1907">
        <v>1</v>
      </c>
      <c r="L1907" t="s">
        <v>15</v>
      </c>
      <c r="M1907" t="s">
        <v>26</v>
      </c>
      <c r="N1907" t="s">
        <v>26</v>
      </c>
      <c r="O1907" t="s">
        <v>25</v>
      </c>
      <c r="P1907">
        <v>100000</v>
      </c>
      <c r="Q1907">
        <v>10000</v>
      </c>
      <c r="R1907">
        <v>50000</v>
      </c>
      <c r="S1907">
        <v>20000</v>
      </c>
      <c r="T1907">
        <v>100000</v>
      </c>
      <c r="U1907">
        <v>5000</v>
      </c>
      <c r="V1907">
        <v>500</v>
      </c>
      <c r="W1907">
        <v>1124</v>
      </c>
      <c r="X1907">
        <v>0</v>
      </c>
      <c r="Y1907">
        <v>0</v>
      </c>
      <c r="Z1907">
        <f t="shared" si="58"/>
        <v>1</v>
      </c>
      <c r="AA1907">
        <f t="shared" si="59"/>
        <v>1124</v>
      </c>
      <c r="AB1907">
        <f>VLOOKUP(E1907,'Territory Map'!$A$2:$B$26,2,FALSE)</f>
        <v>6</v>
      </c>
    </row>
    <row r="1908" spans="1:28" x14ac:dyDescent="0.2">
      <c r="A1908" t="s">
        <v>1937</v>
      </c>
      <c r="B1908">
        <v>3</v>
      </c>
      <c r="C1908" s="1">
        <v>40909</v>
      </c>
      <c r="E1908">
        <v>10021</v>
      </c>
      <c r="F1908">
        <v>1</v>
      </c>
      <c r="G1908">
        <v>800</v>
      </c>
      <c r="H1908">
        <v>1957</v>
      </c>
      <c r="I1908" t="s">
        <v>22</v>
      </c>
      <c r="J1908">
        <v>1997</v>
      </c>
      <c r="K1908">
        <v>7</v>
      </c>
      <c r="L1908" t="s">
        <v>14</v>
      </c>
      <c r="M1908" t="s">
        <v>26</v>
      </c>
      <c r="N1908" t="s">
        <v>25</v>
      </c>
      <c r="O1908" t="s">
        <v>25</v>
      </c>
      <c r="P1908">
        <v>90000</v>
      </c>
      <c r="Q1908">
        <v>9000</v>
      </c>
      <c r="R1908">
        <v>54000</v>
      </c>
      <c r="S1908">
        <v>18000</v>
      </c>
      <c r="T1908">
        <v>100000</v>
      </c>
      <c r="U1908">
        <v>3000</v>
      </c>
      <c r="V1908">
        <v>500</v>
      </c>
      <c r="W1908">
        <v>1159</v>
      </c>
      <c r="X1908">
        <v>0</v>
      </c>
      <c r="Y1908">
        <v>0</v>
      </c>
      <c r="Z1908">
        <f t="shared" si="58"/>
        <v>1</v>
      </c>
      <c r="AA1908">
        <f t="shared" si="59"/>
        <v>1159</v>
      </c>
      <c r="AB1908">
        <f>VLOOKUP(E1908,'Territory Map'!$A$2:$B$26,2,FALSE)</f>
        <v>6</v>
      </c>
    </row>
    <row r="1909" spans="1:28" x14ac:dyDescent="0.2">
      <c r="A1909" t="s">
        <v>1938</v>
      </c>
      <c r="B1909">
        <v>3</v>
      </c>
      <c r="C1909" s="1">
        <v>40909</v>
      </c>
      <c r="D1909" s="1">
        <v>41091</v>
      </c>
      <c r="E1909">
        <v>10007</v>
      </c>
      <c r="F1909">
        <v>3</v>
      </c>
      <c r="G1909">
        <v>698</v>
      </c>
      <c r="H1909">
        <v>1968</v>
      </c>
      <c r="I1909" t="s">
        <v>22</v>
      </c>
      <c r="J1909">
        <v>2007</v>
      </c>
      <c r="K1909">
        <v>1</v>
      </c>
      <c r="L1909" t="s">
        <v>14</v>
      </c>
      <c r="M1909" t="s">
        <v>25</v>
      </c>
      <c r="N1909" t="s">
        <v>25</v>
      </c>
      <c r="O1909" t="s">
        <v>25</v>
      </c>
      <c r="P1909">
        <v>70000</v>
      </c>
      <c r="Q1909">
        <v>7000</v>
      </c>
      <c r="R1909">
        <v>35000</v>
      </c>
      <c r="S1909">
        <v>14000</v>
      </c>
      <c r="T1909">
        <v>300000</v>
      </c>
      <c r="U1909">
        <v>1000</v>
      </c>
      <c r="V1909">
        <v>1000</v>
      </c>
      <c r="W1909">
        <v>1249</v>
      </c>
      <c r="X1909">
        <v>0</v>
      </c>
      <c r="Y1909">
        <v>0</v>
      </c>
      <c r="Z1909">
        <f t="shared" si="58"/>
        <v>0.5</v>
      </c>
      <c r="AA1909">
        <f t="shared" si="59"/>
        <v>624.5</v>
      </c>
      <c r="AB1909">
        <f>VLOOKUP(E1909,'Territory Map'!$A$2:$B$26,2,FALSE)</f>
        <v>3</v>
      </c>
    </row>
    <row r="1910" spans="1:28" x14ac:dyDescent="0.2">
      <c r="A1910" t="s">
        <v>1939</v>
      </c>
      <c r="B1910">
        <v>3</v>
      </c>
      <c r="C1910" s="1">
        <v>40909</v>
      </c>
      <c r="E1910">
        <v>10003</v>
      </c>
      <c r="F1910">
        <v>5</v>
      </c>
      <c r="G1910">
        <v>728</v>
      </c>
      <c r="H1910">
        <v>1981</v>
      </c>
      <c r="I1910" t="s">
        <v>23</v>
      </c>
      <c r="J1910">
        <v>1988</v>
      </c>
      <c r="K1910">
        <v>1</v>
      </c>
      <c r="L1910" t="s">
        <v>15</v>
      </c>
      <c r="M1910" t="s">
        <v>26</v>
      </c>
      <c r="N1910" t="s">
        <v>26</v>
      </c>
      <c r="O1910" t="s">
        <v>25</v>
      </c>
      <c r="P1910">
        <v>200000</v>
      </c>
      <c r="Q1910">
        <v>20000</v>
      </c>
      <c r="R1910">
        <v>100000</v>
      </c>
      <c r="S1910">
        <v>40000</v>
      </c>
      <c r="T1910">
        <v>300000</v>
      </c>
      <c r="U1910">
        <v>1000</v>
      </c>
      <c r="V1910">
        <v>1000</v>
      </c>
      <c r="W1910">
        <v>2061</v>
      </c>
      <c r="X1910">
        <v>0</v>
      </c>
      <c r="Y1910">
        <v>0</v>
      </c>
      <c r="Z1910">
        <f t="shared" si="58"/>
        <v>1</v>
      </c>
      <c r="AA1910">
        <f t="shared" si="59"/>
        <v>2061</v>
      </c>
      <c r="AB1910">
        <f>VLOOKUP(E1910,'Territory Map'!$A$2:$B$26,2,FALSE)</f>
        <v>5</v>
      </c>
    </row>
    <row r="1911" spans="1:28" x14ac:dyDescent="0.2">
      <c r="A1911" t="s">
        <v>1940</v>
      </c>
      <c r="B1911">
        <v>3</v>
      </c>
      <c r="C1911" s="1">
        <v>40909</v>
      </c>
      <c r="E1911">
        <v>10022</v>
      </c>
      <c r="F1911">
        <v>4</v>
      </c>
      <c r="G1911">
        <v>699</v>
      </c>
      <c r="H1911">
        <v>1982</v>
      </c>
      <c r="I1911" t="s">
        <v>22</v>
      </c>
      <c r="J1911">
        <v>1982</v>
      </c>
      <c r="K1911">
        <v>1</v>
      </c>
      <c r="L1911" t="s">
        <v>14</v>
      </c>
      <c r="M1911" t="s">
        <v>25</v>
      </c>
      <c r="N1911" t="s">
        <v>25</v>
      </c>
      <c r="O1911" t="s">
        <v>25</v>
      </c>
      <c r="P1911">
        <v>95000</v>
      </c>
      <c r="Q1911">
        <v>9500</v>
      </c>
      <c r="R1911">
        <v>66500</v>
      </c>
      <c r="S1911">
        <v>19000</v>
      </c>
      <c r="T1911">
        <v>300000</v>
      </c>
      <c r="U1911">
        <v>3000</v>
      </c>
      <c r="V1911">
        <v>500</v>
      </c>
      <c r="W1911">
        <v>1842</v>
      </c>
      <c r="X1911">
        <v>0</v>
      </c>
      <c r="Y1911">
        <v>0</v>
      </c>
      <c r="Z1911">
        <f t="shared" si="58"/>
        <v>1</v>
      </c>
      <c r="AA1911">
        <f t="shared" si="59"/>
        <v>1842</v>
      </c>
      <c r="AB1911">
        <f>VLOOKUP(E1911,'Territory Map'!$A$2:$B$26,2,FALSE)</f>
        <v>4</v>
      </c>
    </row>
    <row r="1912" spans="1:28" x14ac:dyDescent="0.2">
      <c r="A1912" t="s">
        <v>1941</v>
      </c>
      <c r="B1912">
        <v>3</v>
      </c>
      <c r="C1912" s="1">
        <v>40909</v>
      </c>
      <c r="E1912">
        <v>10016</v>
      </c>
      <c r="F1912">
        <v>4</v>
      </c>
      <c r="G1912">
        <v>800</v>
      </c>
      <c r="H1912">
        <v>2000</v>
      </c>
      <c r="I1912" t="s">
        <v>22</v>
      </c>
      <c r="J1912">
        <v>2000</v>
      </c>
      <c r="K1912">
        <v>1</v>
      </c>
      <c r="L1912" t="s">
        <v>14</v>
      </c>
      <c r="M1912" t="s">
        <v>26</v>
      </c>
      <c r="N1912" t="s">
        <v>25</v>
      </c>
      <c r="O1912" t="s">
        <v>25</v>
      </c>
      <c r="P1912">
        <v>200000</v>
      </c>
      <c r="Q1912">
        <v>20000</v>
      </c>
      <c r="R1912">
        <v>100000</v>
      </c>
      <c r="S1912">
        <v>40000</v>
      </c>
      <c r="T1912">
        <v>500000</v>
      </c>
      <c r="U1912">
        <v>1000</v>
      </c>
      <c r="V1912">
        <v>250</v>
      </c>
      <c r="W1912">
        <v>2307</v>
      </c>
      <c r="X1912">
        <v>0</v>
      </c>
      <c r="Y1912">
        <v>0</v>
      </c>
      <c r="Z1912">
        <f t="shared" si="58"/>
        <v>1</v>
      </c>
      <c r="AA1912">
        <f t="shared" si="59"/>
        <v>2307</v>
      </c>
      <c r="AB1912">
        <f>VLOOKUP(E1912,'Territory Map'!$A$2:$B$26,2,FALSE)</f>
        <v>6</v>
      </c>
    </row>
    <row r="1913" spans="1:28" x14ac:dyDescent="0.2">
      <c r="A1913" t="s">
        <v>1942</v>
      </c>
      <c r="B1913">
        <v>3</v>
      </c>
      <c r="C1913" s="1">
        <v>40909</v>
      </c>
      <c r="E1913">
        <v>10010</v>
      </c>
      <c r="F1913">
        <v>1</v>
      </c>
      <c r="G1913">
        <v>695</v>
      </c>
      <c r="H1913">
        <v>1993</v>
      </c>
      <c r="I1913" t="s">
        <v>22</v>
      </c>
      <c r="J1913">
        <v>2001</v>
      </c>
      <c r="K1913">
        <v>9</v>
      </c>
      <c r="L1913" t="s">
        <v>14</v>
      </c>
      <c r="M1913" t="s">
        <v>26</v>
      </c>
      <c r="N1913" t="s">
        <v>25</v>
      </c>
      <c r="O1913" t="s">
        <v>25</v>
      </c>
      <c r="P1913">
        <v>200000</v>
      </c>
      <c r="Q1913">
        <v>20000</v>
      </c>
      <c r="R1913">
        <v>100000</v>
      </c>
      <c r="S1913">
        <v>40000</v>
      </c>
      <c r="T1913">
        <v>300000</v>
      </c>
      <c r="U1913">
        <v>1000</v>
      </c>
      <c r="V1913">
        <v>250</v>
      </c>
      <c r="W1913">
        <v>4928</v>
      </c>
      <c r="X1913">
        <v>1</v>
      </c>
      <c r="Y1913">
        <v>19800</v>
      </c>
      <c r="Z1913">
        <f t="shared" si="58"/>
        <v>1</v>
      </c>
      <c r="AA1913">
        <f t="shared" si="59"/>
        <v>4928</v>
      </c>
      <c r="AB1913">
        <f>VLOOKUP(E1913,'Territory Map'!$A$2:$B$26,2,FALSE)</f>
        <v>7</v>
      </c>
    </row>
    <row r="1914" spans="1:28" x14ac:dyDescent="0.2">
      <c r="A1914" t="s">
        <v>1943</v>
      </c>
      <c r="B1914">
        <v>3</v>
      </c>
      <c r="C1914" s="1">
        <v>40909</v>
      </c>
      <c r="E1914">
        <v>10015</v>
      </c>
      <c r="F1914">
        <v>3</v>
      </c>
      <c r="G1914">
        <v>866</v>
      </c>
      <c r="H1914">
        <v>2000</v>
      </c>
      <c r="I1914" t="s">
        <v>22</v>
      </c>
      <c r="J1914">
        <v>2000</v>
      </c>
      <c r="K1914">
        <v>1</v>
      </c>
      <c r="L1914" t="s">
        <v>14</v>
      </c>
      <c r="M1914" t="s">
        <v>25</v>
      </c>
      <c r="N1914" t="s">
        <v>25</v>
      </c>
      <c r="O1914" t="s">
        <v>25</v>
      </c>
      <c r="P1914">
        <v>70000</v>
      </c>
      <c r="Q1914">
        <v>7000</v>
      </c>
      <c r="R1914">
        <v>35000</v>
      </c>
      <c r="S1914">
        <v>14000</v>
      </c>
      <c r="T1914">
        <v>100000</v>
      </c>
      <c r="U1914">
        <v>1000</v>
      </c>
      <c r="V1914">
        <v>500</v>
      </c>
      <c r="W1914">
        <v>768</v>
      </c>
      <c r="X1914">
        <v>0</v>
      </c>
      <c r="Y1914">
        <v>0</v>
      </c>
      <c r="Z1914">
        <f t="shared" si="58"/>
        <v>1</v>
      </c>
      <c r="AA1914">
        <f t="shared" si="59"/>
        <v>768</v>
      </c>
      <c r="AB1914">
        <f>VLOOKUP(E1914,'Territory Map'!$A$2:$B$26,2,FALSE)</f>
        <v>7</v>
      </c>
    </row>
    <row r="1915" spans="1:28" x14ac:dyDescent="0.2">
      <c r="A1915" t="s">
        <v>1944</v>
      </c>
      <c r="B1915">
        <v>3</v>
      </c>
      <c r="C1915" s="1">
        <v>40909</v>
      </c>
      <c r="E1915">
        <v>10020</v>
      </c>
      <c r="F1915">
        <v>2</v>
      </c>
      <c r="G1915">
        <v>636</v>
      </c>
      <c r="H1915">
        <v>1990</v>
      </c>
      <c r="I1915" t="s">
        <v>23</v>
      </c>
      <c r="J1915">
        <v>2006</v>
      </c>
      <c r="K1915">
        <v>9</v>
      </c>
      <c r="L1915" t="s">
        <v>14</v>
      </c>
      <c r="M1915" t="s">
        <v>26</v>
      </c>
      <c r="N1915" t="s">
        <v>25</v>
      </c>
      <c r="O1915" t="s">
        <v>25</v>
      </c>
      <c r="P1915">
        <v>80000</v>
      </c>
      <c r="Q1915">
        <v>8000</v>
      </c>
      <c r="R1915">
        <v>48000</v>
      </c>
      <c r="S1915">
        <v>16000</v>
      </c>
      <c r="T1915">
        <v>100000</v>
      </c>
      <c r="U1915">
        <v>1000</v>
      </c>
      <c r="V1915">
        <v>500</v>
      </c>
      <c r="W1915">
        <v>2917</v>
      </c>
      <c r="X1915">
        <v>0</v>
      </c>
      <c r="Y1915">
        <v>0</v>
      </c>
      <c r="Z1915">
        <f t="shared" si="58"/>
        <v>1</v>
      </c>
      <c r="AA1915">
        <f t="shared" si="59"/>
        <v>2917</v>
      </c>
      <c r="AB1915">
        <f>VLOOKUP(E1915,'Territory Map'!$A$2:$B$26,2,FALSE)</f>
        <v>7</v>
      </c>
    </row>
    <row r="1916" spans="1:28" x14ac:dyDescent="0.2">
      <c r="A1916" t="s">
        <v>1945</v>
      </c>
      <c r="B1916">
        <v>3</v>
      </c>
      <c r="C1916" s="1">
        <v>40909</v>
      </c>
      <c r="E1916">
        <v>10023</v>
      </c>
      <c r="F1916">
        <v>3</v>
      </c>
      <c r="G1916">
        <v>656</v>
      </c>
      <c r="H1916">
        <v>1994</v>
      </c>
      <c r="I1916" t="s">
        <v>22</v>
      </c>
      <c r="J1916">
        <v>1994</v>
      </c>
      <c r="K1916">
        <v>1</v>
      </c>
      <c r="L1916" t="s">
        <v>14</v>
      </c>
      <c r="M1916" t="s">
        <v>26</v>
      </c>
      <c r="N1916" t="s">
        <v>25</v>
      </c>
      <c r="O1916" t="s">
        <v>25</v>
      </c>
      <c r="P1916">
        <v>70000</v>
      </c>
      <c r="Q1916">
        <v>7000</v>
      </c>
      <c r="R1916">
        <v>35000</v>
      </c>
      <c r="S1916">
        <v>14000</v>
      </c>
      <c r="T1916">
        <v>100000</v>
      </c>
      <c r="U1916">
        <v>5000</v>
      </c>
      <c r="V1916">
        <v>1000</v>
      </c>
      <c r="W1916">
        <v>895</v>
      </c>
      <c r="X1916">
        <v>0</v>
      </c>
      <c r="Y1916">
        <v>0</v>
      </c>
      <c r="Z1916">
        <f t="shared" si="58"/>
        <v>1</v>
      </c>
      <c r="AA1916">
        <f t="shared" si="59"/>
        <v>895</v>
      </c>
      <c r="AB1916">
        <f>VLOOKUP(E1916,'Territory Map'!$A$2:$B$26,2,FALSE)</f>
        <v>4</v>
      </c>
    </row>
    <row r="1917" spans="1:28" x14ac:dyDescent="0.2">
      <c r="A1917" t="s">
        <v>1946</v>
      </c>
      <c r="B1917">
        <v>3</v>
      </c>
      <c r="C1917" s="1">
        <v>40909</v>
      </c>
      <c r="E1917">
        <v>10024</v>
      </c>
      <c r="F1917">
        <v>1</v>
      </c>
      <c r="G1917">
        <v>752</v>
      </c>
      <c r="H1917">
        <v>2002</v>
      </c>
      <c r="I1917" t="s">
        <v>23</v>
      </c>
      <c r="J1917">
        <v>2002</v>
      </c>
      <c r="K1917">
        <v>1</v>
      </c>
      <c r="L1917" t="s">
        <v>16</v>
      </c>
      <c r="M1917" t="s">
        <v>26</v>
      </c>
      <c r="N1917" t="s">
        <v>25</v>
      </c>
      <c r="O1917" t="s">
        <v>25</v>
      </c>
      <c r="P1917">
        <v>60000</v>
      </c>
      <c r="Q1917">
        <v>6000</v>
      </c>
      <c r="R1917">
        <v>42000</v>
      </c>
      <c r="S1917">
        <v>12000</v>
      </c>
      <c r="T1917">
        <v>300000</v>
      </c>
      <c r="U1917">
        <v>3000</v>
      </c>
      <c r="V1917">
        <v>500</v>
      </c>
      <c r="W1917">
        <v>307</v>
      </c>
      <c r="X1917">
        <v>0</v>
      </c>
      <c r="Y1917">
        <v>0</v>
      </c>
      <c r="Z1917">
        <f t="shared" si="58"/>
        <v>1</v>
      </c>
      <c r="AA1917">
        <f t="shared" si="59"/>
        <v>307</v>
      </c>
      <c r="AB1917">
        <f>VLOOKUP(E1917,'Territory Map'!$A$2:$B$26,2,FALSE)</f>
        <v>4</v>
      </c>
    </row>
    <row r="1918" spans="1:28" x14ac:dyDescent="0.2">
      <c r="A1918" t="s">
        <v>1947</v>
      </c>
      <c r="B1918">
        <v>3</v>
      </c>
      <c r="C1918" s="1">
        <v>40909</v>
      </c>
      <c r="E1918">
        <v>10011</v>
      </c>
      <c r="F1918">
        <v>4</v>
      </c>
      <c r="G1918">
        <v>816</v>
      </c>
      <c r="H1918">
        <v>1957</v>
      </c>
      <c r="I1918" t="s">
        <v>22</v>
      </c>
      <c r="J1918">
        <v>1996</v>
      </c>
      <c r="K1918">
        <v>1</v>
      </c>
      <c r="L1918" t="s">
        <v>14</v>
      </c>
      <c r="M1918" t="s">
        <v>26</v>
      </c>
      <c r="N1918" t="s">
        <v>25</v>
      </c>
      <c r="O1918" t="s">
        <v>25</v>
      </c>
      <c r="P1918">
        <v>50000</v>
      </c>
      <c r="Q1918">
        <v>5000</v>
      </c>
      <c r="R1918">
        <v>25000</v>
      </c>
      <c r="S1918">
        <v>10000</v>
      </c>
      <c r="T1918">
        <v>100000</v>
      </c>
      <c r="U1918">
        <v>5000</v>
      </c>
      <c r="V1918">
        <v>250</v>
      </c>
      <c r="W1918">
        <v>859</v>
      </c>
      <c r="X1918">
        <v>0</v>
      </c>
      <c r="Y1918">
        <v>0</v>
      </c>
      <c r="Z1918">
        <f t="shared" si="58"/>
        <v>1</v>
      </c>
      <c r="AA1918">
        <f t="shared" si="59"/>
        <v>859</v>
      </c>
      <c r="AB1918">
        <f>VLOOKUP(E1918,'Territory Map'!$A$2:$B$26,2,FALSE)</f>
        <v>6</v>
      </c>
    </row>
    <row r="1919" spans="1:28" x14ac:dyDescent="0.2">
      <c r="A1919" t="s">
        <v>1948</v>
      </c>
      <c r="B1919">
        <v>3</v>
      </c>
      <c r="C1919" s="1">
        <v>40909</v>
      </c>
      <c r="D1919" s="1">
        <v>41091</v>
      </c>
      <c r="E1919">
        <v>10014</v>
      </c>
      <c r="F1919">
        <v>3</v>
      </c>
      <c r="G1919">
        <v>780</v>
      </c>
      <c r="H1919">
        <v>1990</v>
      </c>
      <c r="I1919" t="s">
        <v>23</v>
      </c>
      <c r="J1919">
        <v>2000</v>
      </c>
      <c r="K1919">
        <v>1</v>
      </c>
      <c r="L1919" t="s">
        <v>16</v>
      </c>
      <c r="M1919" t="s">
        <v>26</v>
      </c>
      <c r="N1919" t="s">
        <v>25</v>
      </c>
      <c r="O1919" t="s">
        <v>25</v>
      </c>
      <c r="P1919">
        <v>150000</v>
      </c>
      <c r="Q1919">
        <v>15000</v>
      </c>
      <c r="R1919">
        <v>75000</v>
      </c>
      <c r="S1919">
        <v>30000</v>
      </c>
      <c r="T1919">
        <v>100000</v>
      </c>
      <c r="U1919">
        <v>5000</v>
      </c>
      <c r="V1919">
        <v>1000</v>
      </c>
      <c r="W1919">
        <v>1051</v>
      </c>
      <c r="X1919">
        <v>0</v>
      </c>
      <c r="Y1919">
        <v>0</v>
      </c>
      <c r="Z1919">
        <f t="shared" si="58"/>
        <v>0.5</v>
      </c>
      <c r="AA1919">
        <f t="shared" si="59"/>
        <v>525.5</v>
      </c>
      <c r="AB1919">
        <f>VLOOKUP(E1919,'Territory Map'!$A$2:$B$26,2,FALSE)</f>
        <v>1</v>
      </c>
    </row>
    <row r="1920" spans="1:28" x14ac:dyDescent="0.2">
      <c r="A1920" t="s">
        <v>1949</v>
      </c>
      <c r="B1920">
        <v>3</v>
      </c>
      <c r="C1920" s="1">
        <v>40909</v>
      </c>
      <c r="E1920">
        <v>10024</v>
      </c>
      <c r="F1920">
        <v>2</v>
      </c>
      <c r="G1920">
        <v>900</v>
      </c>
      <c r="H1920">
        <v>1956</v>
      </c>
      <c r="I1920" t="s">
        <v>22</v>
      </c>
      <c r="J1920">
        <v>1978</v>
      </c>
      <c r="K1920">
        <v>9</v>
      </c>
      <c r="L1920" t="s">
        <v>16</v>
      </c>
      <c r="M1920" t="s">
        <v>26</v>
      </c>
      <c r="N1920" t="s">
        <v>26</v>
      </c>
      <c r="O1920" t="s">
        <v>25</v>
      </c>
      <c r="P1920">
        <v>300000</v>
      </c>
      <c r="Q1920">
        <v>30000</v>
      </c>
      <c r="R1920">
        <v>150000</v>
      </c>
      <c r="S1920">
        <v>60000</v>
      </c>
      <c r="T1920">
        <v>300000</v>
      </c>
      <c r="U1920">
        <v>3000</v>
      </c>
      <c r="V1920">
        <v>500</v>
      </c>
      <c r="W1920">
        <v>1290</v>
      </c>
      <c r="X1920">
        <v>0</v>
      </c>
      <c r="Y1920">
        <v>0</v>
      </c>
      <c r="Z1920">
        <f t="shared" si="58"/>
        <v>1</v>
      </c>
      <c r="AA1920">
        <f t="shared" si="59"/>
        <v>1290</v>
      </c>
      <c r="AB1920">
        <f>VLOOKUP(E1920,'Territory Map'!$A$2:$B$26,2,FALSE)</f>
        <v>4</v>
      </c>
    </row>
    <row r="1921" spans="1:28" x14ac:dyDescent="0.2">
      <c r="A1921" t="s">
        <v>1950</v>
      </c>
      <c r="B1921">
        <v>3</v>
      </c>
      <c r="C1921" s="1">
        <v>40909</v>
      </c>
      <c r="E1921">
        <v>10013</v>
      </c>
      <c r="F1921">
        <v>5</v>
      </c>
      <c r="G1921">
        <v>682</v>
      </c>
      <c r="H1921">
        <v>1974</v>
      </c>
      <c r="I1921" t="s">
        <v>22</v>
      </c>
      <c r="J1921">
        <v>1990</v>
      </c>
      <c r="K1921">
        <v>1</v>
      </c>
      <c r="L1921" t="s">
        <v>14</v>
      </c>
      <c r="M1921" t="s">
        <v>26</v>
      </c>
      <c r="N1921" t="s">
        <v>25</v>
      </c>
      <c r="O1921" t="s">
        <v>25</v>
      </c>
      <c r="P1921">
        <v>90000</v>
      </c>
      <c r="Q1921">
        <v>9000</v>
      </c>
      <c r="R1921">
        <v>45000</v>
      </c>
      <c r="S1921">
        <v>18000</v>
      </c>
      <c r="T1921">
        <v>300000</v>
      </c>
      <c r="U1921">
        <v>3000</v>
      </c>
      <c r="V1921">
        <v>500</v>
      </c>
      <c r="W1921">
        <v>1904</v>
      </c>
      <c r="X1921">
        <v>1</v>
      </c>
      <c r="Y1921">
        <v>18468</v>
      </c>
      <c r="Z1921">
        <f t="shared" si="58"/>
        <v>1</v>
      </c>
      <c r="AA1921">
        <f t="shared" si="59"/>
        <v>1904</v>
      </c>
      <c r="AB1921">
        <f>VLOOKUP(E1921,'Territory Map'!$A$2:$B$26,2,FALSE)</f>
        <v>2</v>
      </c>
    </row>
    <row r="1922" spans="1:28" x14ac:dyDescent="0.2">
      <c r="A1922" t="s">
        <v>1951</v>
      </c>
      <c r="B1922">
        <v>3</v>
      </c>
      <c r="C1922" s="1">
        <v>40909</v>
      </c>
      <c r="D1922" s="1">
        <v>41091</v>
      </c>
      <c r="E1922">
        <v>10014</v>
      </c>
      <c r="F1922">
        <v>4</v>
      </c>
      <c r="G1922">
        <v>900</v>
      </c>
      <c r="H1922">
        <v>1981</v>
      </c>
      <c r="I1922" t="s">
        <v>23</v>
      </c>
      <c r="J1922">
        <v>1995</v>
      </c>
      <c r="K1922">
        <v>1</v>
      </c>
      <c r="L1922" t="s">
        <v>14</v>
      </c>
      <c r="M1922" t="s">
        <v>26</v>
      </c>
      <c r="N1922" t="s">
        <v>26</v>
      </c>
      <c r="O1922" t="s">
        <v>25</v>
      </c>
      <c r="P1922">
        <v>300000</v>
      </c>
      <c r="Q1922">
        <v>30000</v>
      </c>
      <c r="R1922">
        <v>150000</v>
      </c>
      <c r="S1922">
        <v>60000</v>
      </c>
      <c r="T1922">
        <v>100000</v>
      </c>
      <c r="U1922">
        <v>3000</v>
      </c>
      <c r="V1922">
        <v>250</v>
      </c>
      <c r="W1922">
        <v>1805</v>
      </c>
      <c r="X1922">
        <v>1</v>
      </c>
      <c r="Y1922">
        <v>29700</v>
      </c>
      <c r="Z1922">
        <f t="shared" si="58"/>
        <v>0.5</v>
      </c>
      <c r="AA1922">
        <f t="shared" si="59"/>
        <v>902.5</v>
      </c>
      <c r="AB1922">
        <f>VLOOKUP(E1922,'Territory Map'!$A$2:$B$26,2,FALSE)</f>
        <v>1</v>
      </c>
    </row>
    <row r="1923" spans="1:28" x14ac:dyDescent="0.2">
      <c r="A1923" t="s">
        <v>1952</v>
      </c>
      <c r="B1923">
        <v>3</v>
      </c>
      <c r="C1923" s="1">
        <v>40909</v>
      </c>
      <c r="E1923">
        <v>10022</v>
      </c>
      <c r="F1923">
        <v>1</v>
      </c>
      <c r="G1923">
        <v>694</v>
      </c>
      <c r="H1923">
        <v>2001</v>
      </c>
      <c r="I1923" t="s">
        <v>23</v>
      </c>
      <c r="J1923">
        <v>2005</v>
      </c>
      <c r="K1923">
        <v>9</v>
      </c>
      <c r="L1923" t="s">
        <v>15</v>
      </c>
      <c r="M1923" t="s">
        <v>26</v>
      </c>
      <c r="N1923" t="s">
        <v>25</v>
      </c>
      <c r="O1923" t="s">
        <v>25</v>
      </c>
      <c r="P1923">
        <v>300000</v>
      </c>
      <c r="Q1923">
        <v>30000</v>
      </c>
      <c r="R1923">
        <v>150000</v>
      </c>
      <c r="S1923">
        <v>60000</v>
      </c>
      <c r="T1923">
        <v>500000</v>
      </c>
      <c r="U1923">
        <v>1000</v>
      </c>
      <c r="V1923">
        <v>500</v>
      </c>
      <c r="W1923">
        <v>2534</v>
      </c>
      <c r="X1923">
        <v>0</v>
      </c>
      <c r="Y1923">
        <v>0</v>
      </c>
      <c r="Z1923">
        <f t="shared" ref="Z1923:Z1986" si="60">IF(ISBLANK(D1923),1,0.5)</f>
        <v>1</v>
      </c>
      <c r="AA1923">
        <f t="shared" ref="AA1923:AA1986" si="61">Z1923*W1923</f>
        <v>2534</v>
      </c>
      <c r="AB1923">
        <f>VLOOKUP(E1923,'Territory Map'!$A$2:$B$26,2,FALSE)</f>
        <v>4</v>
      </c>
    </row>
    <row r="1924" spans="1:28" x14ac:dyDescent="0.2">
      <c r="A1924" t="s">
        <v>1953</v>
      </c>
      <c r="B1924">
        <v>3</v>
      </c>
      <c r="C1924" s="1">
        <v>40909</v>
      </c>
      <c r="E1924">
        <v>10013</v>
      </c>
      <c r="F1924">
        <v>1</v>
      </c>
      <c r="G1924">
        <v>850</v>
      </c>
      <c r="H1924">
        <v>1994</v>
      </c>
      <c r="I1924" t="s">
        <v>22</v>
      </c>
      <c r="J1924">
        <v>2007</v>
      </c>
      <c r="K1924">
        <v>1</v>
      </c>
      <c r="L1924" t="s">
        <v>14</v>
      </c>
      <c r="M1924" t="s">
        <v>26</v>
      </c>
      <c r="N1924" t="s">
        <v>25</v>
      </c>
      <c r="O1924" t="s">
        <v>25</v>
      </c>
      <c r="P1924">
        <v>70000</v>
      </c>
      <c r="Q1924">
        <v>7000</v>
      </c>
      <c r="R1924">
        <v>35000</v>
      </c>
      <c r="S1924">
        <v>14000</v>
      </c>
      <c r="T1924">
        <v>300000</v>
      </c>
      <c r="U1924">
        <v>1000</v>
      </c>
      <c r="V1924">
        <v>500</v>
      </c>
      <c r="W1924">
        <v>303</v>
      </c>
      <c r="X1924">
        <v>0</v>
      </c>
      <c r="Y1924">
        <v>0</v>
      </c>
      <c r="Z1924">
        <f t="shared" si="60"/>
        <v>1</v>
      </c>
      <c r="AA1924">
        <f t="shared" si="61"/>
        <v>303</v>
      </c>
      <c r="AB1924">
        <f>VLOOKUP(E1924,'Territory Map'!$A$2:$B$26,2,FALSE)</f>
        <v>2</v>
      </c>
    </row>
    <row r="1925" spans="1:28" x14ac:dyDescent="0.2">
      <c r="A1925" t="s">
        <v>1954</v>
      </c>
      <c r="B1925">
        <v>3</v>
      </c>
      <c r="C1925" s="1">
        <v>40909</v>
      </c>
      <c r="E1925">
        <v>10008</v>
      </c>
      <c r="F1925">
        <v>4</v>
      </c>
      <c r="G1925">
        <v>900</v>
      </c>
      <c r="H1925">
        <v>1998</v>
      </c>
      <c r="I1925" t="s">
        <v>22</v>
      </c>
      <c r="J1925">
        <v>2004</v>
      </c>
      <c r="K1925">
        <v>1</v>
      </c>
      <c r="L1925" t="s">
        <v>14</v>
      </c>
      <c r="M1925" t="s">
        <v>26</v>
      </c>
      <c r="N1925" t="s">
        <v>25</v>
      </c>
      <c r="O1925" t="s">
        <v>25</v>
      </c>
      <c r="P1925">
        <v>70000</v>
      </c>
      <c r="Q1925">
        <v>7000</v>
      </c>
      <c r="R1925">
        <v>35000</v>
      </c>
      <c r="S1925">
        <v>14000</v>
      </c>
      <c r="T1925">
        <v>300000</v>
      </c>
      <c r="U1925">
        <v>3000</v>
      </c>
      <c r="V1925">
        <v>500</v>
      </c>
      <c r="W1925">
        <v>534</v>
      </c>
      <c r="X1925">
        <v>0</v>
      </c>
      <c r="Y1925">
        <v>0</v>
      </c>
      <c r="Z1925">
        <f t="shared" si="60"/>
        <v>1</v>
      </c>
      <c r="AA1925">
        <f t="shared" si="61"/>
        <v>534</v>
      </c>
      <c r="AB1925">
        <f>VLOOKUP(E1925,'Territory Map'!$A$2:$B$26,2,FALSE)</f>
        <v>1</v>
      </c>
    </row>
    <row r="1926" spans="1:28" x14ac:dyDescent="0.2">
      <c r="A1926" t="s">
        <v>1955</v>
      </c>
      <c r="B1926">
        <v>3</v>
      </c>
      <c r="C1926" s="1">
        <v>40909</v>
      </c>
      <c r="E1926">
        <v>10015</v>
      </c>
      <c r="F1926">
        <v>1</v>
      </c>
      <c r="G1926">
        <v>700</v>
      </c>
      <c r="H1926">
        <v>1952</v>
      </c>
      <c r="I1926" t="s">
        <v>22</v>
      </c>
      <c r="J1926">
        <v>1994</v>
      </c>
      <c r="K1926">
        <v>1</v>
      </c>
      <c r="L1926" t="s">
        <v>15</v>
      </c>
      <c r="M1926" t="s">
        <v>25</v>
      </c>
      <c r="N1926" t="s">
        <v>26</v>
      </c>
      <c r="O1926" t="s">
        <v>25</v>
      </c>
      <c r="P1926">
        <v>70000</v>
      </c>
      <c r="Q1926">
        <v>7000</v>
      </c>
      <c r="R1926">
        <v>35000</v>
      </c>
      <c r="S1926">
        <v>14000</v>
      </c>
      <c r="T1926">
        <v>300000</v>
      </c>
      <c r="U1926">
        <v>3000</v>
      </c>
      <c r="V1926">
        <v>500</v>
      </c>
      <c r="W1926">
        <v>1035</v>
      </c>
      <c r="X1926">
        <v>1</v>
      </c>
      <c r="Y1926">
        <v>7484</v>
      </c>
      <c r="Z1926">
        <f t="shared" si="60"/>
        <v>1</v>
      </c>
      <c r="AA1926">
        <f t="shared" si="61"/>
        <v>1035</v>
      </c>
      <c r="AB1926">
        <f>VLOOKUP(E1926,'Territory Map'!$A$2:$B$26,2,FALSE)</f>
        <v>7</v>
      </c>
    </row>
    <row r="1927" spans="1:28" x14ac:dyDescent="0.2">
      <c r="A1927" t="s">
        <v>1956</v>
      </c>
      <c r="B1927">
        <v>3</v>
      </c>
      <c r="C1927" s="1">
        <v>40909</v>
      </c>
      <c r="E1927">
        <v>10019</v>
      </c>
      <c r="F1927">
        <v>2</v>
      </c>
      <c r="G1927">
        <v>887</v>
      </c>
      <c r="H1927">
        <v>1959</v>
      </c>
      <c r="I1927" t="s">
        <v>22</v>
      </c>
      <c r="J1927">
        <v>1969</v>
      </c>
      <c r="K1927">
        <v>1</v>
      </c>
      <c r="L1927" t="s">
        <v>14</v>
      </c>
      <c r="M1927" t="s">
        <v>26</v>
      </c>
      <c r="N1927" t="s">
        <v>25</v>
      </c>
      <c r="O1927" t="s">
        <v>25</v>
      </c>
      <c r="P1927">
        <v>60000</v>
      </c>
      <c r="Q1927">
        <v>6000</v>
      </c>
      <c r="R1927">
        <v>36000</v>
      </c>
      <c r="S1927">
        <v>12000</v>
      </c>
      <c r="T1927">
        <v>100000</v>
      </c>
      <c r="U1927">
        <v>1000</v>
      </c>
      <c r="V1927">
        <v>1000</v>
      </c>
      <c r="W1927">
        <v>547</v>
      </c>
      <c r="X1927">
        <v>0</v>
      </c>
      <c r="Y1927">
        <v>0</v>
      </c>
      <c r="Z1927">
        <f t="shared" si="60"/>
        <v>1</v>
      </c>
      <c r="AA1927">
        <f t="shared" si="61"/>
        <v>547</v>
      </c>
      <c r="AB1927">
        <f>VLOOKUP(E1927,'Territory Map'!$A$2:$B$26,2,FALSE)</f>
        <v>1</v>
      </c>
    </row>
    <row r="1928" spans="1:28" x14ac:dyDescent="0.2">
      <c r="A1928" t="s">
        <v>1957</v>
      </c>
      <c r="B1928">
        <v>3</v>
      </c>
      <c r="C1928" s="1">
        <v>40909</v>
      </c>
      <c r="E1928">
        <v>10002</v>
      </c>
      <c r="F1928">
        <v>2</v>
      </c>
      <c r="G1928">
        <v>719</v>
      </c>
      <c r="H1928">
        <v>2004</v>
      </c>
      <c r="I1928" t="s">
        <v>23</v>
      </c>
      <c r="J1928">
        <v>2011</v>
      </c>
      <c r="K1928">
        <v>1</v>
      </c>
      <c r="L1928" t="s">
        <v>14</v>
      </c>
      <c r="M1928" t="s">
        <v>26</v>
      </c>
      <c r="N1928" t="s">
        <v>25</v>
      </c>
      <c r="O1928" t="s">
        <v>25</v>
      </c>
      <c r="P1928">
        <v>90000</v>
      </c>
      <c r="Q1928">
        <v>9000</v>
      </c>
      <c r="R1928">
        <v>45000</v>
      </c>
      <c r="S1928">
        <v>18000</v>
      </c>
      <c r="T1928">
        <v>100000</v>
      </c>
      <c r="U1928">
        <v>3000</v>
      </c>
      <c r="V1928">
        <v>1000</v>
      </c>
      <c r="W1928">
        <v>723</v>
      </c>
      <c r="X1928">
        <v>0</v>
      </c>
      <c r="Y1928">
        <v>0</v>
      </c>
      <c r="Z1928">
        <f t="shared" si="60"/>
        <v>1</v>
      </c>
      <c r="AA1928">
        <f t="shared" si="61"/>
        <v>723</v>
      </c>
      <c r="AB1928">
        <f>VLOOKUP(E1928,'Territory Map'!$A$2:$B$26,2,FALSE)</f>
        <v>5</v>
      </c>
    </row>
    <row r="1929" spans="1:28" x14ac:dyDescent="0.2">
      <c r="A1929" t="s">
        <v>1958</v>
      </c>
      <c r="B1929">
        <v>3</v>
      </c>
      <c r="C1929" s="1">
        <v>40909</v>
      </c>
      <c r="E1929">
        <v>10009</v>
      </c>
      <c r="F1929">
        <v>4</v>
      </c>
      <c r="G1929">
        <v>650</v>
      </c>
      <c r="H1929">
        <v>1994</v>
      </c>
      <c r="I1929" t="s">
        <v>22</v>
      </c>
      <c r="J1929">
        <v>2003</v>
      </c>
      <c r="K1929">
        <v>1</v>
      </c>
      <c r="L1929" t="s">
        <v>16</v>
      </c>
      <c r="M1929" t="s">
        <v>26</v>
      </c>
      <c r="N1929" t="s">
        <v>26</v>
      </c>
      <c r="O1929" t="s">
        <v>25</v>
      </c>
      <c r="P1929">
        <v>80000</v>
      </c>
      <c r="Q1929">
        <v>8000</v>
      </c>
      <c r="R1929">
        <v>40000</v>
      </c>
      <c r="S1929">
        <v>16000</v>
      </c>
      <c r="T1929">
        <v>300000</v>
      </c>
      <c r="U1929">
        <v>1000</v>
      </c>
      <c r="V1929">
        <v>500</v>
      </c>
      <c r="W1929">
        <v>1088</v>
      </c>
      <c r="X1929">
        <v>0</v>
      </c>
      <c r="Y1929">
        <v>0</v>
      </c>
      <c r="Z1929">
        <f t="shared" si="60"/>
        <v>1</v>
      </c>
      <c r="AA1929">
        <f t="shared" si="61"/>
        <v>1088</v>
      </c>
      <c r="AB1929">
        <f>VLOOKUP(E1929,'Territory Map'!$A$2:$B$26,2,FALSE)</f>
        <v>1</v>
      </c>
    </row>
    <row r="1930" spans="1:28" x14ac:dyDescent="0.2">
      <c r="A1930" t="s">
        <v>1959</v>
      </c>
      <c r="B1930">
        <v>3</v>
      </c>
      <c r="C1930" s="1">
        <v>40909</v>
      </c>
      <c r="E1930">
        <v>10005</v>
      </c>
      <c r="F1930">
        <v>4</v>
      </c>
      <c r="G1930">
        <v>737</v>
      </c>
      <c r="H1930">
        <v>1966</v>
      </c>
      <c r="I1930" t="s">
        <v>23</v>
      </c>
      <c r="J1930">
        <v>2005</v>
      </c>
      <c r="K1930">
        <v>1</v>
      </c>
      <c r="L1930" t="s">
        <v>14</v>
      </c>
      <c r="M1930" t="s">
        <v>26</v>
      </c>
      <c r="N1930" t="s">
        <v>26</v>
      </c>
      <c r="O1930" t="s">
        <v>25</v>
      </c>
      <c r="P1930">
        <v>80000</v>
      </c>
      <c r="Q1930">
        <v>8000</v>
      </c>
      <c r="R1930">
        <v>40000</v>
      </c>
      <c r="S1930">
        <v>16000</v>
      </c>
      <c r="T1930">
        <v>300000</v>
      </c>
      <c r="U1930">
        <v>1000</v>
      </c>
      <c r="V1930">
        <v>500</v>
      </c>
      <c r="W1930">
        <v>1754</v>
      </c>
      <c r="X1930">
        <v>0</v>
      </c>
      <c r="Y1930">
        <v>0</v>
      </c>
      <c r="Z1930">
        <f t="shared" si="60"/>
        <v>1</v>
      </c>
      <c r="AA1930">
        <f t="shared" si="61"/>
        <v>1754</v>
      </c>
      <c r="AB1930">
        <f>VLOOKUP(E1930,'Territory Map'!$A$2:$B$26,2,FALSE)</f>
        <v>7</v>
      </c>
    </row>
    <row r="1931" spans="1:28" x14ac:dyDescent="0.2">
      <c r="A1931" t="s">
        <v>1960</v>
      </c>
      <c r="B1931">
        <v>3</v>
      </c>
      <c r="C1931" s="1">
        <v>40909</v>
      </c>
      <c r="E1931">
        <v>10009</v>
      </c>
      <c r="F1931">
        <v>1</v>
      </c>
      <c r="G1931">
        <v>655</v>
      </c>
      <c r="H1931">
        <v>1987</v>
      </c>
      <c r="I1931" t="s">
        <v>23</v>
      </c>
      <c r="J1931">
        <v>2000</v>
      </c>
      <c r="K1931">
        <v>1</v>
      </c>
      <c r="L1931" t="s">
        <v>14</v>
      </c>
      <c r="M1931" t="s">
        <v>26</v>
      </c>
      <c r="N1931" t="s">
        <v>25</v>
      </c>
      <c r="O1931" t="s">
        <v>25</v>
      </c>
      <c r="P1931">
        <v>100000</v>
      </c>
      <c r="Q1931">
        <v>10000</v>
      </c>
      <c r="R1931">
        <v>70000</v>
      </c>
      <c r="S1931">
        <v>20000</v>
      </c>
      <c r="T1931">
        <v>100000</v>
      </c>
      <c r="U1931">
        <v>5000</v>
      </c>
      <c r="V1931">
        <v>500</v>
      </c>
      <c r="W1931">
        <v>1329</v>
      </c>
      <c r="X1931">
        <v>0</v>
      </c>
      <c r="Y1931">
        <v>0</v>
      </c>
      <c r="Z1931">
        <f t="shared" si="60"/>
        <v>1</v>
      </c>
      <c r="AA1931">
        <f t="shared" si="61"/>
        <v>1329</v>
      </c>
      <c r="AB1931">
        <f>VLOOKUP(E1931,'Territory Map'!$A$2:$B$26,2,FALSE)</f>
        <v>1</v>
      </c>
    </row>
    <row r="1932" spans="1:28" x14ac:dyDescent="0.2">
      <c r="A1932" t="s">
        <v>1961</v>
      </c>
      <c r="B1932">
        <v>3</v>
      </c>
      <c r="C1932" s="1">
        <v>40909</v>
      </c>
      <c r="E1932">
        <v>10024</v>
      </c>
      <c r="F1932">
        <v>5</v>
      </c>
      <c r="G1932">
        <v>956</v>
      </c>
      <c r="H1932">
        <v>1970</v>
      </c>
      <c r="I1932" t="s">
        <v>22</v>
      </c>
      <c r="J1932">
        <v>1975</v>
      </c>
      <c r="K1932">
        <v>1</v>
      </c>
      <c r="L1932" t="s">
        <v>16</v>
      </c>
      <c r="M1932" t="s">
        <v>26</v>
      </c>
      <c r="N1932" t="s">
        <v>25</v>
      </c>
      <c r="O1932" t="s">
        <v>25</v>
      </c>
      <c r="P1932">
        <v>125000</v>
      </c>
      <c r="Q1932">
        <v>12500</v>
      </c>
      <c r="R1932">
        <v>62500</v>
      </c>
      <c r="S1932">
        <v>25000</v>
      </c>
      <c r="T1932">
        <v>300000</v>
      </c>
      <c r="U1932">
        <v>1000</v>
      </c>
      <c r="V1932">
        <v>1000</v>
      </c>
      <c r="W1932">
        <v>606</v>
      </c>
      <c r="X1932">
        <v>0</v>
      </c>
      <c r="Y1932">
        <v>0</v>
      </c>
      <c r="Z1932">
        <f t="shared" si="60"/>
        <v>1</v>
      </c>
      <c r="AA1932">
        <f t="shared" si="61"/>
        <v>606</v>
      </c>
      <c r="AB1932">
        <f>VLOOKUP(E1932,'Territory Map'!$A$2:$B$26,2,FALSE)</f>
        <v>4</v>
      </c>
    </row>
    <row r="1933" spans="1:28" x14ac:dyDescent="0.2">
      <c r="A1933" t="s">
        <v>1962</v>
      </c>
      <c r="B1933">
        <v>3</v>
      </c>
      <c r="C1933" s="1">
        <v>40909</v>
      </c>
      <c r="E1933">
        <v>10014</v>
      </c>
      <c r="F1933">
        <v>2</v>
      </c>
      <c r="G1933">
        <v>687</v>
      </c>
      <c r="H1933">
        <v>1991</v>
      </c>
      <c r="I1933" t="s">
        <v>22</v>
      </c>
      <c r="J1933">
        <v>2010</v>
      </c>
      <c r="K1933">
        <v>1</v>
      </c>
      <c r="L1933" t="s">
        <v>14</v>
      </c>
      <c r="M1933" t="s">
        <v>26</v>
      </c>
      <c r="N1933" t="s">
        <v>25</v>
      </c>
      <c r="O1933" t="s">
        <v>25</v>
      </c>
      <c r="P1933">
        <v>300000</v>
      </c>
      <c r="Q1933">
        <v>30000</v>
      </c>
      <c r="R1933">
        <v>150000</v>
      </c>
      <c r="S1933">
        <v>60000</v>
      </c>
      <c r="T1933">
        <v>100000</v>
      </c>
      <c r="U1933">
        <v>1000</v>
      </c>
      <c r="V1933">
        <v>1000</v>
      </c>
      <c r="W1933">
        <v>3547</v>
      </c>
      <c r="X1933">
        <v>0</v>
      </c>
      <c r="Y1933">
        <v>0</v>
      </c>
      <c r="Z1933">
        <f t="shared" si="60"/>
        <v>1</v>
      </c>
      <c r="AA1933">
        <f t="shared" si="61"/>
        <v>3547</v>
      </c>
      <c r="AB1933">
        <f>VLOOKUP(E1933,'Territory Map'!$A$2:$B$26,2,FALSE)</f>
        <v>1</v>
      </c>
    </row>
    <row r="1934" spans="1:28" x14ac:dyDescent="0.2">
      <c r="A1934" t="s">
        <v>1963</v>
      </c>
      <c r="B1934">
        <v>3</v>
      </c>
      <c r="C1934" s="1">
        <v>40909</v>
      </c>
      <c r="E1934">
        <v>10002</v>
      </c>
      <c r="F1934">
        <v>4</v>
      </c>
      <c r="G1934">
        <v>740</v>
      </c>
      <c r="H1934">
        <v>1969</v>
      </c>
      <c r="I1934" t="s">
        <v>22</v>
      </c>
      <c r="J1934">
        <v>1981</v>
      </c>
      <c r="K1934">
        <v>1</v>
      </c>
      <c r="L1934" t="s">
        <v>14</v>
      </c>
      <c r="M1934" t="s">
        <v>26</v>
      </c>
      <c r="N1934" t="s">
        <v>25</v>
      </c>
      <c r="O1934" t="s">
        <v>25</v>
      </c>
      <c r="P1934">
        <v>80000</v>
      </c>
      <c r="Q1934">
        <v>8000</v>
      </c>
      <c r="R1934">
        <v>40000</v>
      </c>
      <c r="S1934">
        <v>16000</v>
      </c>
      <c r="T1934">
        <v>100000</v>
      </c>
      <c r="U1934">
        <v>1000</v>
      </c>
      <c r="V1934">
        <v>250</v>
      </c>
      <c r="W1934">
        <v>1615</v>
      </c>
      <c r="X1934">
        <v>0</v>
      </c>
      <c r="Y1934">
        <v>0</v>
      </c>
      <c r="Z1934">
        <f t="shared" si="60"/>
        <v>1</v>
      </c>
      <c r="AA1934">
        <f t="shared" si="61"/>
        <v>1615</v>
      </c>
      <c r="AB1934">
        <f>VLOOKUP(E1934,'Territory Map'!$A$2:$B$26,2,FALSE)</f>
        <v>5</v>
      </c>
    </row>
    <row r="1935" spans="1:28" x14ac:dyDescent="0.2">
      <c r="A1935" t="s">
        <v>1964</v>
      </c>
      <c r="B1935">
        <v>3</v>
      </c>
      <c r="C1935" s="1">
        <v>40909</v>
      </c>
      <c r="D1935" s="1">
        <v>41091</v>
      </c>
      <c r="E1935">
        <v>10025</v>
      </c>
      <c r="F1935">
        <v>2</v>
      </c>
      <c r="G1935">
        <v>900</v>
      </c>
      <c r="H1935">
        <v>1962</v>
      </c>
      <c r="I1935" t="s">
        <v>23</v>
      </c>
      <c r="J1935">
        <v>2008</v>
      </c>
      <c r="K1935">
        <v>7</v>
      </c>
      <c r="L1935" t="s">
        <v>15</v>
      </c>
      <c r="M1935" t="s">
        <v>26</v>
      </c>
      <c r="N1935" t="s">
        <v>25</v>
      </c>
      <c r="O1935" t="s">
        <v>25</v>
      </c>
      <c r="P1935">
        <v>100000</v>
      </c>
      <c r="Q1935">
        <v>10000</v>
      </c>
      <c r="R1935">
        <v>50000</v>
      </c>
      <c r="S1935">
        <v>20000</v>
      </c>
      <c r="T1935">
        <v>300000</v>
      </c>
      <c r="U1935">
        <v>1000</v>
      </c>
      <c r="V1935">
        <v>1000</v>
      </c>
      <c r="W1935">
        <v>742</v>
      </c>
      <c r="X1935">
        <v>0</v>
      </c>
      <c r="Y1935">
        <v>0</v>
      </c>
      <c r="Z1935">
        <f t="shared" si="60"/>
        <v>0.5</v>
      </c>
      <c r="AA1935">
        <f t="shared" si="61"/>
        <v>371</v>
      </c>
      <c r="AB1935">
        <f>VLOOKUP(E1935,'Territory Map'!$A$2:$B$26,2,FALSE)</f>
        <v>7</v>
      </c>
    </row>
    <row r="1936" spans="1:28" x14ac:dyDescent="0.2">
      <c r="A1936" t="s">
        <v>1965</v>
      </c>
      <c r="B1936">
        <v>3</v>
      </c>
      <c r="C1936" s="1">
        <v>40909</v>
      </c>
      <c r="E1936">
        <v>10021</v>
      </c>
      <c r="F1936">
        <v>2</v>
      </c>
      <c r="G1936">
        <v>800</v>
      </c>
      <c r="H1936">
        <v>1971</v>
      </c>
      <c r="I1936" t="s">
        <v>22</v>
      </c>
      <c r="J1936">
        <v>2002</v>
      </c>
      <c r="K1936">
        <v>1</v>
      </c>
      <c r="L1936" t="s">
        <v>15</v>
      </c>
      <c r="M1936" t="s">
        <v>26</v>
      </c>
      <c r="N1936" t="s">
        <v>25</v>
      </c>
      <c r="O1936" t="s">
        <v>25</v>
      </c>
      <c r="P1936">
        <v>100000</v>
      </c>
      <c r="Q1936">
        <v>10000</v>
      </c>
      <c r="R1936">
        <v>60000</v>
      </c>
      <c r="S1936">
        <v>20000</v>
      </c>
      <c r="T1936">
        <v>100000</v>
      </c>
      <c r="U1936">
        <v>1000</v>
      </c>
      <c r="V1936">
        <v>500</v>
      </c>
      <c r="W1936">
        <v>1029</v>
      </c>
      <c r="X1936">
        <v>0</v>
      </c>
      <c r="Y1936">
        <v>0</v>
      </c>
      <c r="Z1936">
        <f t="shared" si="60"/>
        <v>1</v>
      </c>
      <c r="AA1936">
        <f t="shared" si="61"/>
        <v>1029</v>
      </c>
      <c r="AB1936">
        <f>VLOOKUP(E1936,'Territory Map'!$A$2:$B$26,2,FALSE)</f>
        <v>6</v>
      </c>
    </row>
    <row r="1937" spans="1:28" x14ac:dyDescent="0.2">
      <c r="A1937" t="s">
        <v>1966</v>
      </c>
      <c r="B1937">
        <v>3</v>
      </c>
      <c r="C1937" s="1">
        <v>40909</v>
      </c>
      <c r="E1937">
        <v>10022</v>
      </c>
      <c r="F1937">
        <v>1</v>
      </c>
      <c r="G1937">
        <v>877</v>
      </c>
      <c r="H1937">
        <v>1988</v>
      </c>
      <c r="I1937" t="s">
        <v>22</v>
      </c>
      <c r="J1937">
        <v>1988</v>
      </c>
      <c r="K1937">
        <v>1</v>
      </c>
      <c r="L1937" t="s">
        <v>15</v>
      </c>
      <c r="M1937" t="s">
        <v>26</v>
      </c>
      <c r="N1937" t="s">
        <v>25</v>
      </c>
      <c r="O1937" t="s">
        <v>25</v>
      </c>
      <c r="P1937">
        <v>300000</v>
      </c>
      <c r="Q1937">
        <v>30000</v>
      </c>
      <c r="R1937">
        <v>150000</v>
      </c>
      <c r="S1937">
        <v>60000</v>
      </c>
      <c r="T1937">
        <v>100000</v>
      </c>
      <c r="U1937">
        <v>1000</v>
      </c>
      <c r="V1937">
        <v>250</v>
      </c>
      <c r="W1937">
        <v>1143</v>
      </c>
      <c r="X1937">
        <v>1</v>
      </c>
      <c r="Y1937">
        <v>3000</v>
      </c>
      <c r="Z1937">
        <f t="shared" si="60"/>
        <v>1</v>
      </c>
      <c r="AA1937">
        <f t="shared" si="61"/>
        <v>1143</v>
      </c>
      <c r="AB1937">
        <f>VLOOKUP(E1937,'Territory Map'!$A$2:$B$26,2,FALSE)</f>
        <v>4</v>
      </c>
    </row>
    <row r="1938" spans="1:28" x14ac:dyDescent="0.2">
      <c r="A1938" t="s">
        <v>1967</v>
      </c>
      <c r="B1938">
        <v>3</v>
      </c>
      <c r="C1938" s="1">
        <v>40909</v>
      </c>
      <c r="E1938">
        <v>10021</v>
      </c>
      <c r="F1938">
        <v>3</v>
      </c>
      <c r="G1938">
        <v>800</v>
      </c>
      <c r="H1938">
        <v>1972</v>
      </c>
      <c r="I1938" t="s">
        <v>22</v>
      </c>
      <c r="J1938">
        <v>2008</v>
      </c>
      <c r="K1938">
        <v>1</v>
      </c>
      <c r="L1938" t="s">
        <v>14</v>
      </c>
      <c r="M1938" t="s">
        <v>26</v>
      </c>
      <c r="N1938" t="s">
        <v>26</v>
      </c>
      <c r="O1938" t="s">
        <v>25</v>
      </c>
      <c r="P1938">
        <v>150000</v>
      </c>
      <c r="Q1938">
        <v>15000</v>
      </c>
      <c r="R1938">
        <v>75000</v>
      </c>
      <c r="S1938">
        <v>30000</v>
      </c>
      <c r="T1938">
        <v>500000</v>
      </c>
      <c r="U1938">
        <v>3000</v>
      </c>
      <c r="V1938">
        <v>500</v>
      </c>
      <c r="W1938">
        <v>1612</v>
      </c>
      <c r="X1938">
        <v>0</v>
      </c>
      <c r="Y1938">
        <v>0</v>
      </c>
      <c r="Z1938">
        <f t="shared" si="60"/>
        <v>1</v>
      </c>
      <c r="AA1938">
        <f t="shared" si="61"/>
        <v>1612</v>
      </c>
      <c r="AB1938">
        <f>VLOOKUP(E1938,'Territory Map'!$A$2:$B$26,2,FALSE)</f>
        <v>6</v>
      </c>
    </row>
    <row r="1939" spans="1:28" x14ac:dyDescent="0.2">
      <c r="A1939" t="s">
        <v>1968</v>
      </c>
      <c r="B1939">
        <v>3</v>
      </c>
      <c r="C1939" s="1">
        <v>40909</v>
      </c>
      <c r="E1939">
        <v>10010</v>
      </c>
      <c r="F1939">
        <v>2</v>
      </c>
      <c r="G1939">
        <v>663</v>
      </c>
      <c r="H1939">
        <v>2002</v>
      </c>
      <c r="I1939" t="s">
        <v>22</v>
      </c>
      <c r="J1939">
        <v>2002</v>
      </c>
      <c r="K1939">
        <v>7</v>
      </c>
      <c r="L1939" t="s">
        <v>14</v>
      </c>
      <c r="M1939" t="s">
        <v>26</v>
      </c>
      <c r="N1939" t="s">
        <v>25</v>
      </c>
      <c r="O1939" t="s">
        <v>25</v>
      </c>
      <c r="P1939">
        <v>125000</v>
      </c>
      <c r="Q1939">
        <v>12500</v>
      </c>
      <c r="R1939">
        <v>62500</v>
      </c>
      <c r="S1939">
        <v>25000</v>
      </c>
      <c r="T1939">
        <v>100000</v>
      </c>
      <c r="U1939">
        <v>1000</v>
      </c>
      <c r="V1939">
        <v>1000</v>
      </c>
      <c r="W1939">
        <v>2385</v>
      </c>
      <c r="X1939">
        <v>0</v>
      </c>
      <c r="Y1939">
        <v>0</v>
      </c>
      <c r="Z1939">
        <f t="shared" si="60"/>
        <v>1</v>
      </c>
      <c r="AA1939">
        <f t="shared" si="61"/>
        <v>2385</v>
      </c>
      <c r="AB1939">
        <f>VLOOKUP(E1939,'Territory Map'!$A$2:$B$26,2,FALSE)</f>
        <v>7</v>
      </c>
    </row>
    <row r="1940" spans="1:28" x14ac:dyDescent="0.2">
      <c r="A1940" t="s">
        <v>1969</v>
      </c>
      <c r="B1940">
        <v>3</v>
      </c>
      <c r="C1940" s="1">
        <v>40909</v>
      </c>
      <c r="E1940">
        <v>10003</v>
      </c>
      <c r="F1940">
        <v>1</v>
      </c>
      <c r="G1940">
        <v>675</v>
      </c>
      <c r="H1940">
        <v>2002</v>
      </c>
      <c r="I1940" t="s">
        <v>22</v>
      </c>
      <c r="J1940">
        <v>2002</v>
      </c>
      <c r="K1940">
        <v>1</v>
      </c>
      <c r="L1940" t="s">
        <v>14</v>
      </c>
      <c r="M1940" t="s">
        <v>26</v>
      </c>
      <c r="N1940" t="s">
        <v>26</v>
      </c>
      <c r="O1940" t="s">
        <v>25</v>
      </c>
      <c r="P1940">
        <v>60000</v>
      </c>
      <c r="Q1940">
        <v>6000</v>
      </c>
      <c r="R1940">
        <v>30000</v>
      </c>
      <c r="S1940">
        <v>12000</v>
      </c>
      <c r="T1940">
        <v>500000</v>
      </c>
      <c r="U1940">
        <v>3000</v>
      </c>
      <c r="V1940">
        <v>500</v>
      </c>
      <c r="W1940">
        <v>670</v>
      </c>
      <c r="X1940">
        <v>0</v>
      </c>
      <c r="Y1940">
        <v>0</v>
      </c>
      <c r="Z1940">
        <f t="shared" si="60"/>
        <v>1</v>
      </c>
      <c r="AA1940">
        <f t="shared" si="61"/>
        <v>670</v>
      </c>
      <c r="AB1940">
        <f>VLOOKUP(E1940,'Territory Map'!$A$2:$B$26,2,FALSE)</f>
        <v>5</v>
      </c>
    </row>
    <row r="1941" spans="1:28" x14ac:dyDescent="0.2">
      <c r="A1941" t="s">
        <v>1970</v>
      </c>
      <c r="B1941">
        <v>3</v>
      </c>
      <c r="C1941" s="1">
        <v>40909</v>
      </c>
      <c r="E1941">
        <v>10004</v>
      </c>
      <c r="F1941">
        <v>4</v>
      </c>
      <c r="G1941">
        <v>667</v>
      </c>
      <c r="H1941">
        <v>1950</v>
      </c>
      <c r="I1941" t="s">
        <v>22</v>
      </c>
      <c r="J1941">
        <v>1975</v>
      </c>
      <c r="K1941">
        <v>1</v>
      </c>
      <c r="L1941" t="s">
        <v>14</v>
      </c>
      <c r="M1941" t="s">
        <v>26</v>
      </c>
      <c r="N1941" t="s">
        <v>25</v>
      </c>
      <c r="O1941" t="s">
        <v>25</v>
      </c>
      <c r="P1941">
        <v>80000</v>
      </c>
      <c r="Q1941">
        <v>8000</v>
      </c>
      <c r="R1941">
        <v>40000</v>
      </c>
      <c r="S1941">
        <v>16000</v>
      </c>
      <c r="T1941">
        <v>100000</v>
      </c>
      <c r="U1941">
        <v>3000</v>
      </c>
      <c r="V1941">
        <v>500</v>
      </c>
      <c r="W1941">
        <v>1874</v>
      </c>
      <c r="X1941">
        <v>0</v>
      </c>
      <c r="Y1941">
        <v>0</v>
      </c>
      <c r="Z1941">
        <f t="shared" si="60"/>
        <v>1</v>
      </c>
      <c r="AA1941">
        <f t="shared" si="61"/>
        <v>1874</v>
      </c>
      <c r="AB1941">
        <f>VLOOKUP(E1941,'Territory Map'!$A$2:$B$26,2,FALSE)</f>
        <v>5</v>
      </c>
    </row>
    <row r="1942" spans="1:28" x14ac:dyDescent="0.2">
      <c r="A1942" t="s">
        <v>1971</v>
      </c>
      <c r="B1942">
        <v>3</v>
      </c>
      <c r="C1942" s="1">
        <v>40909</v>
      </c>
      <c r="E1942">
        <v>10007</v>
      </c>
      <c r="F1942">
        <v>2</v>
      </c>
      <c r="G1942">
        <v>850</v>
      </c>
      <c r="H1942">
        <v>1971</v>
      </c>
      <c r="I1942" t="s">
        <v>22</v>
      </c>
      <c r="J1942">
        <v>1986</v>
      </c>
      <c r="K1942">
        <v>1</v>
      </c>
      <c r="L1942" t="s">
        <v>14</v>
      </c>
      <c r="M1942" t="s">
        <v>26</v>
      </c>
      <c r="N1942" t="s">
        <v>25</v>
      </c>
      <c r="O1942" t="s">
        <v>25</v>
      </c>
      <c r="P1942">
        <v>60000</v>
      </c>
      <c r="Q1942">
        <v>6000</v>
      </c>
      <c r="R1942">
        <v>42000</v>
      </c>
      <c r="S1942">
        <v>12000</v>
      </c>
      <c r="T1942">
        <v>500000</v>
      </c>
      <c r="U1942">
        <v>1000</v>
      </c>
      <c r="V1942">
        <v>500</v>
      </c>
      <c r="W1942">
        <v>549</v>
      </c>
      <c r="X1942">
        <v>0</v>
      </c>
      <c r="Y1942">
        <v>0</v>
      </c>
      <c r="Z1942">
        <f t="shared" si="60"/>
        <v>1</v>
      </c>
      <c r="AA1942">
        <f t="shared" si="61"/>
        <v>549</v>
      </c>
      <c r="AB1942">
        <f>VLOOKUP(E1942,'Territory Map'!$A$2:$B$26,2,FALSE)</f>
        <v>3</v>
      </c>
    </row>
    <row r="1943" spans="1:28" x14ac:dyDescent="0.2">
      <c r="A1943" t="s">
        <v>1972</v>
      </c>
      <c r="B1943">
        <v>3</v>
      </c>
      <c r="C1943" s="1">
        <v>40909</v>
      </c>
      <c r="E1943">
        <v>10007</v>
      </c>
      <c r="F1943">
        <v>5</v>
      </c>
      <c r="G1943">
        <v>600</v>
      </c>
      <c r="H1943">
        <v>1974</v>
      </c>
      <c r="I1943" t="s">
        <v>22</v>
      </c>
      <c r="J1943">
        <v>1984</v>
      </c>
      <c r="K1943">
        <v>1</v>
      </c>
      <c r="L1943" t="s">
        <v>14</v>
      </c>
      <c r="M1943" t="s">
        <v>26</v>
      </c>
      <c r="N1943" t="s">
        <v>26</v>
      </c>
      <c r="O1943" t="s">
        <v>25</v>
      </c>
      <c r="P1943">
        <v>150000</v>
      </c>
      <c r="Q1943">
        <v>15000</v>
      </c>
      <c r="R1943">
        <v>75000</v>
      </c>
      <c r="S1943">
        <v>30000</v>
      </c>
      <c r="T1943">
        <v>300000</v>
      </c>
      <c r="U1943">
        <v>1000</v>
      </c>
      <c r="V1943">
        <v>500</v>
      </c>
      <c r="W1943">
        <v>3741</v>
      </c>
      <c r="X1943">
        <v>1</v>
      </c>
      <c r="Y1943">
        <v>17820</v>
      </c>
      <c r="Z1943">
        <f t="shared" si="60"/>
        <v>1</v>
      </c>
      <c r="AA1943">
        <f t="shared" si="61"/>
        <v>3741</v>
      </c>
      <c r="AB1943">
        <f>VLOOKUP(E1943,'Territory Map'!$A$2:$B$26,2,FALSE)</f>
        <v>3</v>
      </c>
    </row>
    <row r="1944" spans="1:28" x14ac:dyDescent="0.2">
      <c r="A1944" t="s">
        <v>1973</v>
      </c>
      <c r="B1944">
        <v>3</v>
      </c>
      <c r="C1944" s="1">
        <v>40909</v>
      </c>
      <c r="D1944" s="1">
        <v>41091</v>
      </c>
      <c r="E1944">
        <v>10024</v>
      </c>
      <c r="F1944">
        <v>4</v>
      </c>
      <c r="G1944">
        <v>869</v>
      </c>
      <c r="H1944">
        <v>1951</v>
      </c>
      <c r="I1944" t="s">
        <v>22</v>
      </c>
      <c r="J1944">
        <v>1998</v>
      </c>
      <c r="K1944">
        <v>1</v>
      </c>
      <c r="L1944" t="s">
        <v>15</v>
      </c>
      <c r="M1944" t="s">
        <v>26</v>
      </c>
      <c r="N1944" t="s">
        <v>25</v>
      </c>
      <c r="O1944" t="s">
        <v>25</v>
      </c>
      <c r="P1944">
        <v>125000</v>
      </c>
      <c r="Q1944">
        <v>12500</v>
      </c>
      <c r="R1944">
        <v>62500</v>
      </c>
      <c r="S1944">
        <v>25000</v>
      </c>
      <c r="T1944">
        <v>300000</v>
      </c>
      <c r="U1944">
        <v>1000</v>
      </c>
      <c r="V1944">
        <v>500</v>
      </c>
      <c r="W1944">
        <v>721</v>
      </c>
      <c r="X1944">
        <v>0</v>
      </c>
      <c r="Y1944">
        <v>0</v>
      </c>
      <c r="Z1944">
        <f t="shared" si="60"/>
        <v>0.5</v>
      </c>
      <c r="AA1944">
        <f t="shared" si="61"/>
        <v>360.5</v>
      </c>
      <c r="AB1944">
        <f>VLOOKUP(E1944,'Territory Map'!$A$2:$B$26,2,FALSE)</f>
        <v>4</v>
      </c>
    </row>
    <row r="1945" spans="1:28" x14ac:dyDescent="0.2">
      <c r="A1945" t="s">
        <v>1974</v>
      </c>
      <c r="B1945">
        <v>3</v>
      </c>
      <c r="C1945" s="1">
        <v>40909</v>
      </c>
      <c r="E1945">
        <v>10007</v>
      </c>
      <c r="F1945">
        <v>2</v>
      </c>
      <c r="G1945">
        <v>857</v>
      </c>
      <c r="H1945">
        <v>1988</v>
      </c>
      <c r="I1945" t="s">
        <v>22</v>
      </c>
      <c r="J1945">
        <v>2009</v>
      </c>
      <c r="K1945">
        <v>1</v>
      </c>
      <c r="L1945" t="s">
        <v>14</v>
      </c>
      <c r="M1945" t="s">
        <v>26</v>
      </c>
      <c r="N1945" t="s">
        <v>25</v>
      </c>
      <c r="O1945" t="s">
        <v>25</v>
      </c>
      <c r="P1945">
        <v>200000</v>
      </c>
      <c r="Q1945">
        <v>20000</v>
      </c>
      <c r="R1945">
        <v>100000</v>
      </c>
      <c r="S1945">
        <v>40000</v>
      </c>
      <c r="T1945">
        <v>100000</v>
      </c>
      <c r="U1945">
        <v>5000</v>
      </c>
      <c r="V1945">
        <v>1000</v>
      </c>
      <c r="W1945">
        <v>963</v>
      </c>
      <c r="X1945">
        <v>0</v>
      </c>
      <c r="Y1945">
        <v>0</v>
      </c>
      <c r="Z1945">
        <f t="shared" si="60"/>
        <v>1</v>
      </c>
      <c r="AA1945">
        <f t="shared" si="61"/>
        <v>963</v>
      </c>
      <c r="AB1945">
        <f>VLOOKUP(E1945,'Territory Map'!$A$2:$B$26,2,FALSE)</f>
        <v>3</v>
      </c>
    </row>
    <row r="1946" spans="1:28" x14ac:dyDescent="0.2">
      <c r="A1946" t="s">
        <v>1975</v>
      </c>
      <c r="B1946">
        <v>3</v>
      </c>
      <c r="C1946" s="1">
        <v>40909</v>
      </c>
      <c r="E1946">
        <v>10019</v>
      </c>
      <c r="F1946">
        <v>5</v>
      </c>
      <c r="G1946">
        <v>688</v>
      </c>
      <c r="H1946">
        <v>2005</v>
      </c>
      <c r="I1946" t="s">
        <v>23</v>
      </c>
      <c r="J1946">
        <v>2005</v>
      </c>
      <c r="K1946">
        <v>1</v>
      </c>
      <c r="L1946" t="s">
        <v>14</v>
      </c>
      <c r="M1946" t="s">
        <v>26</v>
      </c>
      <c r="N1946" t="s">
        <v>25</v>
      </c>
      <c r="O1946" t="s">
        <v>25</v>
      </c>
      <c r="P1946">
        <v>90000</v>
      </c>
      <c r="Q1946">
        <v>9000</v>
      </c>
      <c r="R1946">
        <v>45000</v>
      </c>
      <c r="S1946">
        <v>18000</v>
      </c>
      <c r="T1946">
        <v>100000</v>
      </c>
      <c r="U1946">
        <v>5000</v>
      </c>
      <c r="V1946">
        <v>500</v>
      </c>
      <c r="W1946">
        <v>1834</v>
      </c>
      <c r="X1946">
        <v>0</v>
      </c>
      <c r="Y1946">
        <v>0</v>
      </c>
      <c r="Z1946">
        <f t="shared" si="60"/>
        <v>1</v>
      </c>
      <c r="AA1946">
        <f t="shared" si="61"/>
        <v>1834</v>
      </c>
      <c r="AB1946">
        <f>VLOOKUP(E1946,'Territory Map'!$A$2:$B$26,2,FALSE)</f>
        <v>1</v>
      </c>
    </row>
    <row r="1947" spans="1:28" x14ac:dyDescent="0.2">
      <c r="A1947" t="s">
        <v>1976</v>
      </c>
      <c r="B1947">
        <v>3</v>
      </c>
      <c r="C1947" s="1">
        <v>40909</v>
      </c>
      <c r="D1947" s="1">
        <v>41091</v>
      </c>
      <c r="E1947">
        <v>10006</v>
      </c>
      <c r="F1947">
        <v>1</v>
      </c>
      <c r="G1947">
        <v>850</v>
      </c>
      <c r="H1947">
        <v>1981</v>
      </c>
      <c r="I1947" t="s">
        <v>23</v>
      </c>
      <c r="J1947">
        <v>2003</v>
      </c>
      <c r="K1947">
        <v>1</v>
      </c>
      <c r="L1947" t="s">
        <v>15</v>
      </c>
      <c r="M1947" t="s">
        <v>26</v>
      </c>
      <c r="N1947" t="s">
        <v>25</v>
      </c>
      <c r="O1947" t="s">
        <v>25</v>
      </c>
      <c r="P1947">
        <v>80000</v>
      </c>
      <c r="Q1947">
        <v>8000</v>
      </c>
      <c r="R1947">
        <v>40000</v>
      </c>
      <c r="S1947">
        <v>16000</v>
      </c>
      <c r="T1947">
        <v>100000</v>
      </c>
      <c r="U1947">
        <v>1000</v>
      </c>
      <c r="V1947">
        <v>500</v>
      </c>
      <c r="W1947">
        <v>516</v>
      </c>
      <c r="X1947">
        <v>0</v>
      </c>
      <c r="Y1947">
        <v>0</v>
      </c>
      <c r="Z1947">
        <f t="shared" si="60"/>
        <v>0.5</v>
      </c>
      <c r="AA1947">
        <f t="shared" si="61"/>
        <v>258</v>
      </c>
      <c r="AB1947">
        <f>VLOOKUP(E1947,'Territory Map'!$A$2:$B$26,2,FALSE)</f>
        <v>6</v>
      </c>
    </row>
    <row r="1948" spans="1:28" x14ac:dyDescent="0.2">
      <c r="A1948" t="s">
        <v>1977</v>
      </c>
      <c r="B1948">
        <v>3</v>
      </c>
      <c r="C1948" s="1">
        <v>40909</v>
      </c>
      <c r="E1948">
        <v>10019</v>
      </c>
      <c r="F1948">
        <v>4</v>
      </c>
      <c r="G1948">
        <v>857</v>
      </c>
      <c r="H1948">
        <v>1952</v>
      </c>
      <c r="I1948" t="s">
        <v>22</v>
      </c>
      <c r="J1948">
        <v>1983</v>
      </c>
      <c r="K1948">
        <v>1</v>
      </c>
      <c r="L1948" t="s">
        <v>16</v>
      </c>
      <c r="M1948" t="s">
        <v>26</v>
      </c>
      <c r="N1948" t="s">
        <v>25</v>
      </c>
      <c r="O1948" t="s">
        <v>25</v>
      </c>
      <c r="P1948">
        <v>60000</v>
      </c>
      <c r="Q1948">
        <v>6000</v>
      </c>
      <c r="R1948">
        <v>30000</v>
      </c>
      <c r="S1948">
        <v>12000</v>
      </c>
      <c r="T1948">
        <v>100000</v>
      </c>
      <c r="U1948">
        <v>1000</v>
      </c>
      <c r="V1948">
        <v>500</v>
      </c>
      <c r="W1948">
        <v>503</v>
      </c>
      <c r="X1948">
        <v>0</v>
      </c>
      <c r="Y1948">
        <v>0</v>
      </c>
      <c r="Z1948">
        <f t="shared" si="60"/>
        <v>1</v>
      </c>
      <c r="AA1948">
        <f t="shared" si="61"/>
        <v>503</v>
      </c>
      <c r="AB1948">
        <f>VLOOKUP(E1948,'Territory Map'!$A$2:$B$26,2,FALSE)</f>
        <v>1</v>
      </c>
    </row>
    <row r="1949" spans="1:28" x14ac:dyDescent="0.2">
      <c r="A1949" t="s">
        <v>1978</v>
      </c>
      <c r="B1949">
        <v>3</v>
      </c>
      <c r="C1949" s="1">
        <v>40909</v>
      </c>
      <c r="E1949">
        <v>10020</v>
      </c>
      <c r="F1949">
        <v>2</v>
      </c>
      <c r="G1949">
        <v>800</v>
      </c>
      <c r="H1949">
        <v>1997</v>
      </c>
      <c r="I1949" t="s">
        <v>22</v>
      </c>
      <c r="J1949">
        <v>1997</v>
      </c>
      <c r="K1949">
        <v>7</v>
      </c>
      <c r="L1949" t="s">
        <v>14</v>
      </c>
      <c r="M1949" t="s">
        <v>26</v>
      </c>
      <c r="N1949" t="s">
        <v>26</v>
      </c>
      <c r="O1949" t="s">
        <v>25</v>
      </c>
      <c r="P1949">
        <v>200000</v>
      </c>
      <c r="Q1949">
        <v>20000</v>
      </c>
      <c r="R1949">
        <v>140000</v>
      </c>
      <c r="S1949">
        <v>40000</v>
      </c>
      <c r="T1949">
        <v>500000</v>
      </c>
      <c r="U1949">
        <v>3000</v>
      </c>
      <c r="V1949">
        <v>500</v>
      </c>
      <c r="W1949">
        <v>2111</v>
      </c>
      <c r="X1949">
        <v>0</v>
      </c>
      <c r="Y1949">
        <v>0</v>
      </c>
      <c r="Z1949">
        <f t="shared" si="60"/>
        <v>1</v>
      </c>
      <c r="AA1949">
        <f t="shared" si="61"/>
        <v>2111</v>
      </c>
      <c r="AB1949">
        <f>VLOOKUP(E1949,'Territory Map'!$A$2:$B$26,2,FALSE)</f>
        <v>7</v>
      </c>
    </row>
    <row r="1950" spans="1:28" x14ac:dyDescent="0.2">
      <c r="A1950" t="s">
        <v>1979</v>
      </c>
      <c r="B1950">
        <v>3</v>
      </c>
      <c r="C1950" s="1">
        <v>40909</v>
      </c>
      <c r="E1950">
        <v>10014</v>
      </c>
      <c r="F1950">
        <v>4</v>
      </c>
      <c r="G1950">
        <v>541</v>
      </c>
      <c r="H1950">
        <v>1968</v>
      </c>
      <c r="I1950" t="s">
        <v>23</v>
      </c>
      <c r="J1950">
        <v>1968</v>
      </c>
      <c r="K1950">
        <v>1</v>
      </c>
      <c r="L1950" t="s">
        <v>14</v>
      </c>
      <c r="M1950" t="s">
        <v>26</v>
      </c>
      <c r="N1950" t="s">
        <v>25</v>
      </c>
      <c r="O1950" t="s">
        <v>25</v>
      </c>
      <c r="P1950">
        <v>70000</v>
      </c>
      <c r="Q1950">
        <v>7000</v>
      </c>
      <c r="R1950">
        <v>35000</v>
      </c>
      <c r="S1950">
        <v>14000</v>
      </c>
      <c r="T1950">
        <v>300000</v>
      </c>
      <c r="U1950">
        <v>3000</v>
      </c>
      <c r="V1950">
        <v>250</v>
      </c>
      <c r="W1950">
        <v>2182</v>
      </c>
      <c r="X1950">
        <v>0</v>
      </c>
      <c r="Y1950">
        <v>0</v>
      </c>
      <c r="Z1950">
        <f t="shared" si="60"/>
        <v>1</v>
      </c>
      <c r="AA1950">
        <f t="shared" si="61"/>
        <v>2182</v>
      </c>
      <c r="AB1950">
        <f>VLOOKUP(E1950,'Territory Map'!$A$2:$B$26,2,FALSE)</f>
        <v>1</v>
      </c>
    </row>
    <row r="1951" spans="1:28" x14ac:dyDescent="0.2">
      <c r="A1951" t="s">
        <v>1980</v>
      </c>
      <c r="B1951">
        <v>3</v>
      </c>
      <c r="C1951" s="1">
        <v>40909</v>
      </c>
      <c r="E1951">
        <v>10020</v>
      </c>
      <c r="F1951">
        <v>2</v>
      </c>
      <c r="G1951">
        <v>729</v>
      </c>
      <c r="H1951">
        <v>2002</v>
      </c>
      <c r="I1951" t="s">
        <v>22</v>
      </c>
      <c r="J1951">
        <v>2002</v>
      </c>
      <c r="K1951">
        <v>1</v>
      </c>
      <c r="L1951" t="s">
        <v>14</v>
      </c>
      <c r="M1951" t="s">
        <v>26</v>
      </c>
      <c r="N1951" t="s">
        <v>25</v>
      </c>
      <c r="O1951" t="s">
        <v>25</v>
      </c>
      <c r="P1951">
        <v>50000</v>
      </c>
      <c r="Q1951">
        <v>5000</v>
      </c>
      <c r="R1951">
        <v>25000</v>
      </c>
      <c r="S1951">
        <v>10000</v>
      </c>
      <c r="T1951">
        <v>500000</v>
      </c>
      <c r="U1951">
        <v>3000</v>
      </c>
      <c r="V1951">
        <v>1000</v>
      </c>
      <c r="W1951">
        <v>729</v>
      </c>
      <c r="X1951">
        <v>0</v>
      </c>
      <c r="Y1951">
        <v>0</v>
      </c>
      <c r="Z1951">
        <f t="shared" si="60"/>
        <v>1</v>
      </c>
      <c r="AA1951">
        <f t="shared" si="61"/>
        <v>729</v>
      </c>
      <c r="AB1951">
        <f>VLOOKUP(E1951,'Territory Map'!$A$2:$B$26,2,FALSE)</f>
        <v>7</v>
      </c>
    </row>
    <row r="1952" spans="1:28" x14ac:dyDescent="0.2">
      <c r="A1952" t="s">
        <v>1981</v>
      </c>
      <c r="B1952">
        <v>3</v>
      </c>
      <c r="C1952" s="1">
        <v>40909</v>
      </c>
      <c r="E1952">
        <v>10001</v>
      </c>
      <c r="F1952">
        <v>2</v>
      </c>
      <c r="G1952">
        <v>681</v>
      </c>
      <c r="H1952">
        <v>1988</v>
      </c>
      <c r="I1952" t="s">
        <v>22</v>
      </c>
      <c r="J1952">
        <v>1988</v>
      </c>
      <c r="K1952">
        <v>7</v>
      </c>
      <c r="L1952" t="s">
        <v>16</v>
      </c>
      <c r="M1952" t="s">
        <v>26</v>
      </c>
      <c r="N1952" t="s">
        <v>25</v>
      </c>
      <c r="O1952" t="s">
        <v>25</v>
      </c>
      <c r="P1952">
        <v>150000</v>
      </c>
      <c r="Q1952">
        <v>15000</v>
      </c>
      <c r="R1952">
        <v>90000</v>
      </c>
      <c r="S1952">
        <v>30000</v>
      </c>
      <c r="T1952">
        <v>500000</v>
      </c>
      <c r="U1952">
        <v>3000</v>
      </c>
      <c r="V1952">
        <v>1000</v>
      </c>
      <c r="W1952">
        <v>2295</v>
      </c>
      <c r="X1952">
        <v>1</v>
      </c>
      <c r="Y1952">
        <v>900</v>
      </c>
      <c r="Z1952">
        <f t="shared" si="60"/>
        <v>1</v>
      </c>
      <c r="AA1952">
        <f t="shared" si="61"/>
        <v>2295</v>
      </c>
      <c r="AB1952">
        <f>VLOOKUP(E1952,'Territory Map'!$A$2:$B$26,2,FALSE)</f>
        <v>6</v>
      </c>
    </row>
    <row r="1953" spans="1:28" x14ac:dyDescent="0.2">
      <c r="A1953" t="s">
        <v>1982</v>
      </c>
      <c r="B1953">
        <v>3</v>
      </c>
      <c r="C1953" s="1">
        <v>40909</v>
      </c>
      <c r="E1953">
        <v>10012</v>
      </c>
      <c r="F1953">
        <v>1</v>
      </c>
      <c r="G1953">
        <v>676</v>
      </c>
      <c r="H1953">
        <v>1973</v>
      </c>
      <c r="I1953" t="s">
        <v>22</v>
      </c>
      <c r="J1953">
        <v>1995</v>
      </c>
      <c r="K1953">
        <v>1</v>
      </c>
      <c r="L1953" t="s">
        <v>15</v>
      </c>
      <c r="M1953" t="s">
        <v>26</v>
      </c>
      <c r="N1953" t="s">
        <v>25</v>
      </c>
      <c r="O1953" t="s">
        <v>25</v>
      </c>
      <c r="P1953">
        <v>125000</v>
      </c>
      <c r="Q1953">
        <v>12500</v>
      </c>
      <c r="R1953">
        <v>87500</v>
      </c>
      <c r="S1953">
        <v>25000</v>
      </c>
      <c r="T1953">
        <v>100000</v>
      </c>
      <c r="U1953">
        <v>3000</v>
      </c>
      <c r="V1953">
        <v>500</v>
      </c>
      <c r="W1953">
        <v>1282</v>
      </c>
      <c r="X1953">
        <v>0</v>
      </c>
      <c r="Y1953">
        <v>0</v>
      </c>
      <c r="Z1953">
        <f t="shared" si="60"/>
        <v>1</v>
      </c>
      <c r="AA1953">
        <f t="shared" si="61"/>
        <v>1282</v>
      </c>
      <c r="AB1953">
        <f>VLOOKUP(E1953,'Territory Map'!$A$2:$B$26,2,FALSE)</f>
        <v>3</v>
      </c>
    </row>
    <row r="1954" spans="1:28" x14ac:dyDescent="0.2">
      <c r="A1954" t="s">
        <v>1983</v>
      </c>
      <c r="B1954">
        <v>3</v>
      </c>
      <c r="C1954" s="1">
        <v>40909</v>
      </c>
      <c r="E1954">
        <v>10008</v>
      </c>
      <c r="F1954">
        <v>4</v>
      </c>
      <c r="G1954">
        <v>800</v>
      </c>
      <c r="H1954">
        <v>1968</v>
      </c>
      <c r="I1954" t="s">
        <v>22</v>
      </c>
      <c r="J1954">
        <v>2005</v>
      </c>
      <c r="K1954">
        <v>1</v>
      </c>
      <c r="L1954" t="s">
        <v>16</v>
      </c>
      <c r="M1954" t="s">
        <v>26</v>
      </c>
      <c r="N1954" t="s">
        <v>25</v>
      </c>
      <c r="O1954" t="s">
        <v>25</v>
      </c>
      <c r="P1954">
        <v>50000</v>
      </c>
      <c r="Q1954">
        <v>5000</v>
      </c>
      <c r="R1954">
        <v>30000</v>
      </c>
      <c r="S1954">
        <v>10000</v>
      </c>
      <c r="T1954">
        <v>300000</v>
      </c>
      <c r="U1954">
        <v>3000</v>
      </c>
      <c r="V1954">
        <v>500</v>
      </c>
      <c r="W1954">
        <v>439</v>
      </c>
      <c r="X1954">
        <v>0</v>
      </c>
      <c r="Y1954">
        <v>0</v>
      </c>
      <c r="Z1954">
        <f t="shared" si="60"/>
        <v>1</v>
      </c>
      <c r="AA1954">
        <f t="shared" si="61"/>
        <v>439</v>
      </c>
      <c r="AB1954">
        <f>VLOOKUP(E1954,'Territory Map'!$A$2:$B$26,2,FALSE)</f>
        <v>1</v>
      </c>
    </row>
    <row r="1955" spans="1:28" x14ac:dyDescent="0.2">
      <c r="A1955" t="s">
        <v>1984</v>
      </c>
      <c r="B1955">
        <v>3</v>
      </c>
      <c r="C1955" s="1">
        <v>40909</v>
      </c>
      <c r="E1955">
        <v>10015</v>
      </c>
      <c r="F1955">
        <v>2</v>
      </c>
      <c r="G1955">
        <v>669</v>
      </c>
      <c r="H1955">
        <v>1977</v>
      </c>
      <c r="I1955" t="s">
        <v>22</v>
      </c>
      <c r="J1955">
        <v>1977</v>
      </c>
      <c r="K1955">
        <v>7</v>
      </c>
      <c r="L1955" t="s">
        <v>14</v>
      </c>
      <c r="M1955" t="s">
        <v>25</v>
      </c>
      <c r="N1955" t="s">
        <v>25</v>
      </c>
      <c r="O1955" t="s">
        <v>25</v>
      </c>
      <c r="P1955">
        <v>200000</v>
      </c>
      <c r="Q1955">
        <v>20000</v>
      </c>
      <c r="R1955">
        <v>100000</v>
      </c>
      <c r="S1955">
        <v>40000</v>
      </c>
      <c r="T1955">
        <v>100000</v>
      </c>
      <c r="U1955">
        <v>1000</v>
      </c>
      <c r="V1955">
        <v>1000</v>
      </c>
      <c r="W1955">
        <v>5046</v>
      </c>
      <c r="X1955">
        <v>0</v>
      </c>
      <c r="Y1955">
        <v>0</v>
      </c>
      <c r="Z1955">
        <f t="shared" si="60"/>
        <v>1</v>
      </c>
      <c r="AA1955">
        <f t="shared" si="61"/>
        <v>5046</v>
      </c>
      <c r="AB1955">
        <f>VLOOKUP(E1955,'Territory Map'!$A$2:$B$26,2,FALSE)</f>
        <v>7</v>
      </c>
    </row>
    <row r="1956" spans="1:28" x14ac:dyDescent="0.2">
      <c r="A1956" t="s">
        <v>1985</v>
      </c>
      <c r="B1956">
        <v>3</v>
      </c>
      <c r="C1956" s="1">
        <v>40909</v>
      </c>
      <c r="E1956">
        <v>10004</v>
      </c>
      <c r="F1956">
        <v>4</v>
      </c>
      <c r="G1956">
        <v>820</v>
      </c>
      <c r="H1956">
        <v>1981</v>
      </c>
      <c r="I1956" t="s">
        <v>22</v>
      </c>
      <c r="J1956">
        <v>1999</v>
      </c>
      <c r="K1956">
        <v>1</v>
      </c>
      <c r="L1956" t="s">
        <v>14</v>
      </c>
      <c r="M1956" t="s">
        <v>26</v>
      </c>
      <c r="N1956" t="s">
        <v>25</v>
      </c>
      <c r="O1956" t="s">
        <v>25</v>
      </c>
      <c r="P1956">
        <v>200000</v>
      </c>
      <c r="Q1956">
        <v>20000</v>
      </c>
      <c r="R1956">
        <v>100000</v>
      </c>
      <c r="S1956">
        <v>40000</v>
      </c>
      <c r="T1956">
        <v>500000</v>
      </c>
      <c r="U1956">
        <v>3000</v>
      </c>
      <c r="V1956">
        <v>1000</v>
      </c>
      <c r="W1956">
        <v>1498</v>
      </c>
      <c r="X1956">
        <v>0</v>
      </c>
      <c r="Y1956">
        <v>0</v>
      </c>
      <c r="Z1956">
        <f t="shared" si="60"/>
        <v>1</v>
      </c>
      <c r="AA1956">
        <f t="shared" si="61"/>
        <v>1498</v>
      </c>
      <c r="AB1956">
        <f>VLOOKUP(E1956,'Territory Map'!$A$2:$B$26,2,FALSE)</f>
        <v>5</v>
      </c>
    </row>
    <row r="1957" spans="1:28" x14ac:dyDescent="0.2">
      <c r="A1957" t="s">
        <v>1986</v>
      </c>
      <c r="B1957">
        <v>3</v>
      </c>
      <c r="C1957" s="1">
        <v>40909</v>
      </c>
      <c r="E1957">
        <v>10006</v>
      </c>
      <c r="F1957">
        <v>2</v>
      </c>
      <c r="G1957">
        <v>801</v>
      </c>
      <c r="H1957">
        <v>1954</v>
      </c>
      <c r="I1957" t="s">
        <v>22</v>
      </c>
      <c r="J1957">
        <v>2006</v>
      </c>
      <c r="K1957">
        <v>1</v>
      </c>
      <c r="L1957" t="s">
        <v>15</v>
      </c>
      <c r="M1957" t="s">
        <v>26</v>
      </c>
      <c r="N1957" t="s">
        <v>25</v>
      </c>
      <c r="O1957" t="s">
        <v>25</v>
      </c>
      <c r="P1957">
        <v>95000</v>
      </c>
      <c r="Q1957">
        <v>9500</v>
      </c>
      <c r="R1957">
        <v>47500</v>
      </c>
      <c r="S1957">
        <v>19000</v>
      </c>
      <c r="T1957">
        <v>100000</v>
      </c>
      <c r="U1957">
        <v>5000</v>
      </c>
      <c r="V1957">
        <v>1000</v>
      </c>
      <c r="W1957">
        <v>893</v>
      </c>
      <c r="X1957">
        <v>1</v>
      </c>
      <c r="Y1957">
        <v>2375</v>
      </c>
      <c r="Z1957">
        <f t="shared" si="60"/>
        <v>1</v>
      </c>
      <c r="AA1957">
        <f t="shared" si="61"/>
        <v>893</v>
      </c>
      <c r="AB1957">
        <f>VLOOKUP(E1957,'Territory Map'!$A$2:$B$26,2,FALSE)</f>
        <v>6</v>
      </c>
    </row>
    <row r="1958" spans="1:28" x14ac:dyDescent="0.2">
      <c r="A1958" t="s">
        <v>1987</v>
      </c>
      <c r="B1958">
        <v>3</v>
      </c>
      <c r="C1958" s="1">
        <v>40909</v>
      </c>
      <c r="E1958">
        <v>10007</v>
      </c>
      <c r="F1958">
        <v>4</v>
      </c>
      <c r="G1958">
        <v>856</v>
      </c>
      <c r="H1958">
        <v>1950</v>
      </c>
      <c r="I1958" t="s">
        <v>22</v>
      </c>
      <c r="J1958">
        <v>2005</v>
      </c>
      <c r="K1958">
        <v>1</v>
      </c>
      <c r="L1958" t="s">
        <v>14</v>
      </c>
      <c r="M1958" t="s">
        <v>25</v>
      </c>
      <c r="N1958" t="s">
        <v>25</v>
      </c>
      <c r="O1958" t="s">
        <v>25</v>
      </c>
      <c r="P1958">
        <v>50000</v>
      </c>
      <c r="Q1958">
        <v>5000</v>
      </c>
      <c r="R1958">
        <v>25000</v>
      </c>
      <c r="S1958">
        <v>10000</v>
      </c>
      <c r="T1958">
        <v>500000</v>
      </c>
      <c r="U1958">
        <v>3000</v>
      </c>
      <c r="V1958">
        <v>1000</v>
      </c>
      <c r="W1958">
        <v>449</v>
      </c>
      <c r="X1958">
        <v>0</v>
      </c>
      <c r="Y1958">
        <v>0</v>
      </c>
      <c r="Z1958">
        <f t="shared" si="60"/>
        <v>1</v>
      </c>
      <c r="AA1958">
        <f t="shared" si="61"/>
        <v>449</v>
      </c>
      <c r="AB1958">
        <f>VLOOKUP(E1958,'Territory Map'!$A$2:$B$26,2,FALSE)</f>
        <v>3</v>
      </c>
    </row>
    <row r="1959" spans="1:28" x14ac:dyDescent="0.2">
      <c r="A1959" t="s">
        <v>1988</v>
      </c>
      <c r="B1959">
        <v>3</v>
      </c>
      <c r="C1959" s="1">
        <v>40909</v>
      </c>
      <c r="E1959">
        <v>10012</v>
      </c>
      <c r="F1959">
        <v>3</v>
      </c>
      <c r="G1959">
        <v>593</v>
      </c>
      <c r="H1959">
        <v>1965</v>
      </c>
      <c r="I1959" t="s">
        <v>22</v>
      </c>
      <c r="J1959">
        <v>2002</v>
      </c>
      <c r="K1959">
        <v>1</v>
      </c>
      <c r="L1959" t="s">
        <v>14</v>
      </c>
      <c r="M1959" t="s">
        <v>26</v>
      </c>
      <c r="N1959" t="s">
        <v>25</v>
      </c>
      <c r="O1959" t="s">
        <v>25</v>
      </c>
      <c r="P1959">
        <v>300000</v>
      </c>
      <c r="Q1959">
        <v>30000</v>
      </c>
      <c r="R1959">
        <v>150000</v>
      </c>
      <c r="S1959">
        <v>60000</v>
      </c>
      <c r="T1959">
        <v>300000</v>
      </c>
      <c r="U1959">
        <v>3000</v>
      </c>
      <c r="V1959">
        <v>1000</v>
      </c>
      <c r="W1959">
        <v>4268</v>
      </c>
      <c r="X1959">
        <v>0</v>
      </c>
      <c r="Y1959">
        <v>0</v>
      </c>
      <c r="Z1959">
        <f t="shared" si="60"/>
        <v>1</v>
      </c>
      <c r="AA1959">
        <f t="shared" si="61"/>
        <v>4268</v>
      </c>
      <c r="AB1959">
        <f>VLOOKUP(E1959,'Territory Map'!$A$2:$B$26,2,FALSE)</f>
        <v>3</v>
      </c>
    </row>
    <row r="1960" spans="1:28" x14ac:dyDescent="0.2">
      <c r="A1960" t="s">
        <v>1989</v>
      </c>
      <c r="B1960">
        <v>3</v>
      </c>
      <c r="C1960" s="1">
        <v>40909</v>
      </c>
      <c r="D1960" s="1">
        <v>41091</v>
      </c>
      <c r="E1960">
        <v>10016</v>
      </c>
      <c r="F1960">
        <v>4</v>
      </c>
      <c r="G1960">
        <v>700</v>
      </c>
      <c r="H1960">
        <v>1995</v>
      </c>
      <c r="I1960" t="s">
        <v>23</v>
      </c>
      <c r="J1960">
        <v>1995</v>
      </c>
      <c r="K1960">
        <v>1</v>
      </c>
      <c r="L1960" t="s">
        <v>14</v>
      </c>
      <c r="M1960" t="s">
        <v>25</v>
      </c>
      <c r="N1960" t="s">
        <v>25</v>
      </c>
      <c r="O1960" t="s">
        <v>25</v>
      </c>
      <c r="P1960">
        <v>70000</v>
      </c>
      <c r="Q1960">
        <v>7000</v>
      </c>
      <c r="R1960">
        <v>49000</v>
      </c>
      <c r="S1960">
        <v>14000</v>
      </c>
      <c r="T1960">
        <v>500000</v>
      </c>
      <c r="U1960">
        <v>3000</v>
      </c>
      <c r="V1960">
        <v>1000</v>
      </c>
      <c r="W1960">
        <v>1298</v>
      </c>
      <c r="X1960">
        <v>0</v>
      </c>
      <c r="Y1960">
        <v>0</v>
      </c>
      <c r="Z1960">
        <f t="shared" si="60"/>
        <v>0.5</v>
      </c>
      <c r="AA1960">
        <f t="shared" si="61"/>
        <v>649</v>
      </c>
      <c r="AB1960">
        <f>VLOOKUP(E1960,'Territory Map'!$A$2:$B$26,2,FALSE)</f>
        <v>6</v>
      </c>
    </row>
    <row r="1961" spans="1:28" x14ac:dyDescent="0.2">
      <c r="A1961" t="s">
        <v>1990</v>
      </c>
      <c r="B1961">
        <v>3</v>
      </c>
      <c r="C1961" s="1">
        <v>40909</v>
      </c>
      <c r="E1961">
        <v>10015</v>
      </c>
      <c r="F1961">
        <v>1</v>
      </c>
      <c r="G1961">
        <v>800</v>
      </c>
      <c r="H1961">
        <v>1963</v>
      </c>
      <c r="I1961" t="s">
        <v>22</v>
      </c>
      <c r="J1961">
        <v>1992</v>
      </c>
      <c r="K1961">
        <v>1</v>
      </c>
      <c r="L1961" t="s">
        <v>14</v>
      </c>
      <c r="M1961" t="s">
        <v>26</v>
      </c>
      <c r="N1961" t="s">
        <v>25</v>
      </c>
      <c r="O1961" t="s">
        <v>25</v>
      </c>
      <c r="P1961">
        <v>70000</v>
      </c>
      <c r="Q1961">
        <v>7000</v>
      </c>
      <c r="R1961">
        <v>35000</v>
      </c>
      <c r="S1961">
        <v>14000</v>
      </c>
      <c r="T1961">
        <v>500000</v>
      </c>
      <c r="U1961">
        <v>5000</v>
      </c>
      <c r="V1961">
        <v>500</v>
      </c>
      <c r="W1961">
        <v>983</v>
      </c>
      <c r="X1961">
        <v>0</v>
      </c>
      <c r="Y1961">
        <v>0</v>
      </c>
      <c r="Z1961">
        <f t="shared" si="60"/>
        <v>1</v>
      </c>
      <c r="AA1961">
        <f t="shared" si="61"/>
        <v>983</v>
      </c>
      <c r="AB1961">
        <f>VLOOKUP(E1961,'Territory Map'!$A$2:$B$26,2,FALSE)</f>
        <v>7</v>
      </c>
    </row>
    <row r="1962" spans="1:28" x14ac:dyDescent="0.2">
      <c r="A1962" t="s">
        <v>1991</v>
      </c>
      <c r="B1962">
        <v>3</v>
      </c>
      <c r="C1962" s="1">
        <v>40909</v>
      </c>
      <c r="D1962" s="1">
        <v>41091</v>
      </c>
      <c r="E1962">
        <v>10003</v>
      </c>
      <c r="F1962">
        <v>4</v>
      </c>
      <c r="G1962">
        <v>871</v>
      </c>
      <c r="H1962">
        <v>2006</v>
      </c>
      <c r="I1962" t="s">
        <v>22</v>
      </c>
      <c r="J1962">
        <v>2006</v>
      </c>
      <c r="K1962">
        <v>1</v>
      </c>
      <c r="L1962" t="s">
        <v>14</v>
      </c>
      <c r="M1962" t="s">
        <v>25</v>
      </c>
      <c r="N1962" t="s">
        <v>25</v>
      </c>
      <c r="O1962" t="s">
        <v>25</v>
      </c>
      <c r="P1962">
        <v>200000</v>
      </c>
      <c r="Q1962">
        <v>20000</v>
      </c>
      <c r="R1962">
        <v>100000</v>
      </c>
      <c r="S1962">
        <v>40000</v>
      </c>
      <c r="T1962">
        <v>300000</v>
      </c>
      <c r="U1962">
        <v>3000</v>
      </c>
      <c r="V1962">
        <v>250</v>
      </c>
      <c r="W1962">
        <v>1274</v>
      </c>
      <c r="X1962">
        <v>0</v>
      </c>
      <c r="Y1962">
        <v>0</v>
      </c>
      <c r="Z1962">
        <f t="shared" si="60"/>
        <v>0.5</v>
      </c>
      <c r="AA1962">
        <f t="shared" si="61"/>
        <v>637</v>
      </c>
      <c r="AB1962">
        <f>VLOOKUP(E1962,'Territory Map'!$A$2:$B$26,2,FALSE)</f>
        <v>5</v>
      </c>
    </row>
    <row r="1963" spans="1:28" x14ac:dyDescent="0.2">
      <c r="A1963" t="s">
        <v>1992</v>
      </c>
      <c r="B1963">
        <v>3</v>
      </c>
      <c r="C1963" s="1">
        <v>40909</v>
      </c>
      <c r="E1963">
        <v>10003</v>
      </c>
      <c r="F1963">
        <v>2</v>
      </c>
      <c r="G1963">
        <v>677</v>
      </c>
      <c r="H1963">
        <v>2009</v>
      </c>
      <c r="I1963" t="s">
        <v>22</v>
      </c>
      <c r="J1963">
        <v>2009</v>
      </c>
      <c r="K1963">
        <v>1</v>
      </c>
      <c r="L1963" t="s">
        <v>14</v>
      </c>
      <c r="M1963" t="s">
        <v>26</v>
      </c>
      <c r="N1963" t="s">
        <v>26</v>
      </c>
      <c r="O1963" t="s">
        <v>25</v>
      </c>
      <c r="P1963">
        <v>150000</v>
      </c>
      <c r="Q1963">
        <v>15000</v>
      </c>
      <c r="R1963">
        <v>75000</v>
      </c>
      <c r="S1963">
        <v>30000</v>
      </c>
      <c r="T1963">
        <v>100000</v>
      </c>
      <c r="U1963">
        <v>3000</v>
      </c>
      <c r="V1963">
        <v>500</v>
      </c>
      <c r="W1963">
        <v>1418</v>
      </c>
      <c r="X1963">
        <v>0</v>
      </c>
      <c r="Y1963">
        <v>0</v>
      </c>
      <c r="Z1963">
        <f t="shared" si="60"/>
        <v>1</v>
      </c>
      <c r="AA1963">
        <f t="shared" si="61"/>
        <v>1418</v>
      </c>
      <c r="AB1963">
        <f>VLOOKUP(E1963,'Territory Map'!$A$2:$B$26,2,FALSE)</f>
        <v>5</v>
      </c>
    </row>
    <row r="1964" spans="1:28" x14ac:dyDescent="0.2">
      <c r="A1964" t="s">
        <v>1993</v>
      </c>
      <c r="B1964">
        <v>3</v>
      </c>
      <c r="C1964" s="1">
        <v>40909</v>
      </c>
      <c r="E1964">
        <v>10018</v>
      </c>
      <c r="F1964">
        <v>4</v>
      </c>
      <c r="G1964">
        <v>650</v>
      </c>
      <c r="H1964">
        <v>1963</v>
      </c>
      <c r="I1964" t="s">
        <v>22</v>
      </c>
      <c r="J1964">
        <v>1979</v>
      </c>
      <c r="K1964">
        <v>1</v>
      </c>
      <c r="L1964" t="s">
        <v>15</v>
      </c>
      <c r="M1964" t="s">
        <v>26</v>
      </c>
      <c r="N1964" t="s">
        <v>26</v>
      </c>
      <c r="O1964" t="s">
        <v>25</v>
      </c>
      <c r="P1964">
        <v>80000</v>
      </c>
      <c r="Q1964">
        <v>8000</v>
      </c>
      <c r="R1964">
        <v>40000</v>
      </c>
      <c r="S1964">
        <v>16000</v>
      </c>
      <c r="T1964">
        <v>300000</v>
      </c>
      <c r="U1964">
        <v>3000</v>
      </c>
      <c r="V1964">
        <v>500</v>
      </c>
      <c r="W1964">
        <v>1210</v>
      </c>
      <c r="X1964">
        <v>0</v>
      </c>
      <c r="Y1964">
        <v>0</v>
      </c>
      <c r="Z1964">
        <f t="shared" si="60"/>
        <v>1</v>
      </c>
      <c r="AA1964">
        <f t="shared" si="61"/>
        <v>1210</v>
      </c>
      <c r="AB1964">
        <f>VLOOKUP(E1964,'Territory Map'!$A$2:$B$26,2,FALSE)</f>
        <v>2</v>
      </c>
    </row>
    <row r="1965" spans="1:28" x14ac:dyDescent="0.2">
      <c r="A1965" t="s">
        <v>1994</v>
      </c>
      <c r="B1965">
        <v>3</v>
      </c>
      <c r="C1965" s="1">
        <v>40909</v>
      </c>
      <c r="E1965">
        <v>10016</v>
      </c>
      <c r="F1965">
        <v>4</v>
      </c>
      <c r="G1965">
        <v>900</v>
      </c>
      <c r="H1965">
        <v>1997</v>
      </c>
      <c r="I1965" t="s">
        <v>22</v>
      </c>
      <c r="J1965">
        <v>1997</v>
      </c>
      <c r="K1965">
        <v>1</v>
      </c>
      <c r="L1965" t="s">
        <v>14</v>
      </c>
      <c r="M1965" t="s">
        <v>26</v>
      </c>
      <c r="N1965" t="s">
        <v>25</v>
      </c>
      <c r="O1965" t="s">
        <v>25</v>
      </c>
      <c r="P1965">
        <v>100000</v>
      </c>
      <c r="Q1965">
        <v>10000</v>
      </c>
      <c r="R1965">
        <v>50000</v>
      </c>
      <c r="S1965">
        <v>20000</v>
      </c>
      <c r="T1965">
        <v>100000</v>
      </c>
      <c r="U1965">
        <v>1000</v>
      </c>
      <c r="V1965">
        <v>250</v>
      </c>
      <c r="W1965">
        <v>957</v>
      </c>
      <c r="X1965">
        <v>0</v>
      </c>
      <c r="Y1965">
        <v>0</v>
      </c>
      <c r="Z1965">
        <f t="shared" si="60"/>
        <v>1</v>
      </c>
      <c r="AA1965">
        <f t="shared" si="61"/>
        <v>957</v>
      </c>
      <c r="AB1965">
        <f>VLOOKUP(E1965,'Territory Map'!$A$2:$B$26,2,FALSE)</f>
        <v>6</v>
      </c>
    </row>
    <row r="1966" spans="1:28" x14ac:dyDescent="0.2">
      <c r="A1966" t="s">
        <v>1995</v>
      </c>
      <c r="B1966">
        <v>3</v>
      </c>
      <c r="C1966" s="1">
        <v>40909</v>
      </c>
      <c r="E1966">
        <v>10014</v>
      </c>
      <c r="F1966">
        <v>5</v>
      </c>
      <c r="G1966">
        <v>816</v>
      </c>
      <c r="H1966">
        <v>1958</v>
      </c>
      <c r="I1966" t="s">
        <v>22</v>
      </c>
      <c r="J1966">
        <v>1986</v>
      </c>
      <c r="K1966">
        <v>1</v>
      </c>
      <c r="L1966" t="s">
        <v>14</v>
      </c>
      <c r="M1966" t="s">
        <v>26</v>
      </c>
      <c r="N1966" t="s">
        <v>25</v>
      </c>
      <c r="O1966" t="s">
        <v>25</v>
      </c>
      <c r="P1966">
        <v>50000</v>
      </c>
      <c r="Q1966">
        <v>5000</v>
      </c>
      <c r="R1966">
        <v>25000</v>
      </c>
      <c r="S1966">
        <v>10000</v>
      </c>
      <c r="T1966">
        <v>100000</v>
      </c>
      <c r="U1966">
        <v>1000</v>
      </c>
      <c r="V1966">
        <v>1000</v>
      </c>
      <c r="W1966">
        <v>775</v>
      </c>
      <c r="X1966">
        <v>0</v>
      </c>
      <c r="Y1966">
        <v>0</v>
      </c>
      <c r="Z1966">
        <f t="shared" si="60"/>
        <v>1</v>
      </c>
      <c r="AA1966">
        <f t="shared" si="61"/>
        <v>775</v>
      </c>
      <c r="AB1966">
        <f>VLOOKUP(E1966,'Territory Map'!$A$2:$B$26,2,FALSE)</f>
        <v>1</v>
      </c>
    </row>
    <row r="1967" spans="1:28" x14ac:dyDescent="0.2">
      <c r="A1967" t="s">
        <v>1996</v>
      </c>
      <c r="B1967">
        <v>3</v>
      </c>
      <c r="C1967" s="1">
        <v>40909</v>
      </c>
      <c r="E1967">
        <v>10012</v>
      </c>
      <c r="F1967">
        <v>4</v>
      </c>
      <c r="G1967">
        <v>856</v>
      </c>
      <c r="H1967">
        <v>1971</v>
      </c>
      <c r="I1967" t="s">
        <v>22</v>
      </c>
      <c r="J1967">
        <v>2005</v>
      </c>
      <c r="K1967">
        <v>1</v>
      </c>
      <c r="L1967" t="s">
        <v>14</v>
      </c>
      <c r="M1967" t="s">
        <v>26</v>
      </c>
      <c r="N1967" t="s">
        <v>26</v>
      </c>
      <c r="O1967" t="s">
        <v>25</v>
      </c>
      <c r="P1967">
        <v>300000</v>
      </c>
      <c r="Q1967">
        <v>30000</v>
      </c>
      <c r="R1967">
        <v>210000</v>
      </c>
      <c r="S1967">
        <v>60000</v>
      </c>
      <c r="T1967">
        <v>500000</v>
      </c>
      <c r="U1967">
        <v>5000</v>
      </c>
      <c r="V1967">
        <v>1000</v>
      </c>
      <c r="W1967">
        <v>1856</v>
      </c>
      <c r="X1967">
        <v>0</v>
      </c>
      <c r="Y1967">
        <v>0</v>
      </c>
      <c r="Z1967">
        <f t="shared" si="60"/>
        <v>1</v>
      </c>
      <c r="AA1967">
        <f t="shared" si="61"/>
        <v>1856</v>
      </c>
      <c r="AB1967">
        <f>VLOOKUP(E1967,'Territory Map'!$A$2:$B$26,2,FALSE)</f>
        <v>3</v>
      </c>
    </row>
    <row r="1968" spans="1:28" x14ac:dyDescent="0.2">
      <c r="A1968" t="s">
        <v>1997</v>
      </c>
      <c r="B1968">
        <v>3</v>
      </c>
      <c r="C1968" s="1">
        <v>40909</v>
      </c>
      <c r="D1968" s="1">
        <v>41091</v>
      </c>
      <c r="E1968">
        <v>10019</v>
      </c>
      <c r="F1968">
        <v>4</v>
      </c>
      <c r="G1968">
        <v>800</v>
      </c>
      <c r="H1968">
        <v>1953</v>
      </c>
      <c r="I1968" t="s">
        <v>23</v>
      </c>
      <c r="J1968">
        <v>2005</v>
      </c>
      <c r="K1968">
        <v>9</v>
      </c>
      <c r="L1968" t="s">
        <v>14</v>
      </c>
      <c r="M1968" t="s">
        <v>26</v>
      </c>
      <c r="N1968" t="s">
        <v>26</v>
      </c>
      <c r="O1968" t="s">
        <v>25</v>
      </c>
      <c r="P1968">
        <v>200000</v>
      </c>
      <c r="Q1968">
        <v>20000</v>
      </c>
      <c r="R1968">
        <v>100000</v>
      </c>
      <c r="S1968">
        <v>40000</v>
      </c>
      <c r="T1968">
        <v>100000</v>
      </c>
      <c r="U1968">
        <v>5000</v>
      </c>
      <c r="V1968">
        <v>500</v>
      </c>
      <c r="W1968">
        <v>2625</v>
      </c>
      <c r="X1968">
        <v>0</v>
      </c>
      <c r="Y1968">
        <v>0</v>
      </c>
      <c r="Z1968">
        <f t="shared" si="60"/>
        <v>0.5</v>
      </c>
      <c r="AA1968">
        <f t="shared" si="61"/>
        <v>1312.5</v>
      </c>
      <c r="AB1968">
        <f>VLOOKUP(E1968,'Territory Map'!$A$2:$B$26,2,FALSE)</f>
        <v>1</v>
      </c>
    </row>
    <row r="1969" spans="1:28" x14ac:dyDescent="0.2">
      <c r="A1969" t="s">
        <v>1998</v>
      </c>
      <c r="B1969">
        <v>3</v>
      </c>
      <c r="C1969" s="1">
        <v>40909</v>
      </c>
      <c r="E1969">
        <v>10005</v>
      </c>
      <c r="F1969">
        <v>2</v>
      </c>
      <c r="G1969">
        <v>737</v>
      </c>
      <c r="H1969">
        <v>1994</v>
      </c>
      <c r="I1969" t="s">
        <v>22</v>
      </c>
      <c r="J1969">
        <v>2000</v>
      </c>
      <c r="K1969">
        <v>7</v>
      </c>
      <c r="L1969" t="s">
        <v>16</v>
      </c>
      <c r="M1969" t="s">
        <v>26</v>
      </c>
      <c r="N1969" t="s">
        <v>25</v>
      </c>
      <c r="O1969" t="s">
        <v>25</v>
      </c>
      <c r="P1969">
        <v>100000</v>
      </c>
      <c r="Q1969">
        <v>10000</v>
      </c>
      <c r="R1969">
        <v>50000</v>
      </c>
      <c r="S1969">
        <v>20000</v>
      </c>
      <c r="T1969">
        <v>500000</v>
      </c>
      <c r="U1969">
        <v>1000</v>
      </c>
      <c r="V1969">
        <v>1000</v>
      </c>
      <c r="W1969">
        <v>1247</v>
      </c>
      <c r="X1969">
        <v>0</v>
      </c>
      <c r="Y1969">
        <v>0</v>
      </c>
      <c r="Z1969">
        <f t="shared" si="60"/>
        <v>1</v>
      </c>
      <c r="AA1969">
        <f t="shared" si="61"/>
        <v>1247</v>
      </c>
      <c r="AB1969">
        <f>VLOOKUP(E1969,'Territory Map'!$A$2:$B$26,2,FALSE)</f>
        <v>7</v>
      </c>
    </row>
    <row r="1970" spans="1:28" x14ac:dyDescent="0.2">
      <c r="A1970" t="s">
        <v>1999</v>
      </c>
      <c r="B1970">
        <v>3</v>
      </c>
      <c r="C1970" s="1">
        <v>40909</v>
      </c>
      <c r="E1970">
        <v>10022</v>
      </c>
      <c r="F1970">
        <v>4</v>
      </c>
      <c r="G1970" t="s">
        <v>27</v>
      </c>
      <c r="H1970">
        <v>1956</v>
      </c>
      <c r="I1970" t="s">
        <v>22</v>
      </c>
      <c r="J1970">
        <v>2003</v>
      </c>
      <c r="K1970">
        <v>1</v>
      </c>
      <c r="L1970" t="s">
        <v>14</v>
      </c>
      <c r="M1970" t="s">
        <v>26</v>
      </c>
      <c r="N1970" t="s">
        <v>25</v>
      </c>
      <c r="O1970" t="s">
        <v>25</v>
      </c>
      <c r="P1970">
        <v>70000</v>
      </c>
      <c r="Q1970">
        <v>7000</v>
      </c>
      <c r="R1970">
        <v>42000</v>
      </c>
      <c r="S1970">
        <v>14000</v>
      </c>
      <c r="T1970">
        <v>300000</v>
      </c>
      <c r="U1970">
        <v>5000</v>
      </c>
      <c r="V1970">
        <v>250</v>
      </c>
      <c r="W1970">
        <v>772</v>
      </c>
      <c r="X1970">
        <v>0</v>
      </c>
      <c r="Y1970">
        <v>0</v>
      </c>
      <c r="Z1970">
        <f t="shared" si="60"/>
        <v>1</v>
      </c>
      <c r="AA1970">
        <f t="shared" si="61"/>
        <v>772</v>
      </c>
      <c r="AB1970">
        <f>VLOOKUP(E1970,'Territory Map'!$A$2:$B$26,2,FALSE)</f>
        <v>4</v>
      </c>
    </row>
    <row r="1971" spans="1:28" x14ac:dyDescent="0.2">
      <c r="A1971" t="s">
        <v>2000</v>
      </c>
      <c r="B1971">
        <v>3</v>
      </c>
      <c r="C1971" s="1">
        <v>40909</v>
      </c>
      <c r="E1971">
        <v>10020</v>
      </c>
      <c r="F1971">
        <v>2</v>
      </c>
      <c r="G1971">
        <v>900</v>
      </c>
      <c r="H1971">
        <v>2004</v>
      </c>
      <c r="I1971" t="s">
        <v>22</v>
      </c>
      <c r="J1971">
        <v>2004</v>
      </c>
      <c r="K1971">
        <v>1</v>
      </c>
      <c r="L1971" t="s">
        <v>14</v>
      </c>
      <c r="M1971" t="s">
        <v>26</v>
      </c>
      <c r="N1971" t="s">
        <v>26</v>
      </c>
      <c r="O1971" t="s">
        <v>25</v>
      </c>
      <c r="P1971">
        <v>60000</v>
      </c>
      <c r="Q1971">
        <v>6000</v>
      </c>
      <c r="R1971">
        <v>30000</v>
      </c>
      <c r="S1971">
        <v>12000</v>
      </c>
      <c r="T1971">
        <v>300000</v>
      </c>
      <c r="U1971">
        <v>1000</v>
      </c>
      <c r="V1971">
        <v>250</v>
      </c>
      <c r="W1971">
        <v>483</v>
      </c>
      <c r="X1971">
        <v>0</v>
      </c>
      <c r="Y1971">
        <v>0</v>
      </c>
      <c r="Z1971">
        <f t="shared" si="60"/>
        <v>1</v>
      </c>
      <c r="AA1971">
        <f t="shared" si="61"/>
        <v>483</v>
      </c>
      <c r="AB1971">
        <f>VLOOKUP(E1971,'Territory Map'!$A$2:$B$26,2,FALSE)</f>
        <v>7</v>
      </c>
    </row>
    <row r="1972" spans="1:28" x14ac:dyDescent="0.2">
      <c r="A1972" t="s">
        <v>2001</v>
      </c>
      <c r="B1972">
        <v>3</v>
      </c>
      <c r="C1972" s="1">
        <v>40909</v>
      </c>
      <c r="E1972">
        <v>10023</v>
      </c>
      <c r="F1972">
        <v>3</v>
      </c>
      <c r="G1972">
        <v>700</v>
      </c>
      <c r="H1972">
        <v>1967</v>
      </c>
      <c r="I1972" t="s">
        <v>22</v>
      </c>
      <c r="J1972">
        <v>1997</v>
      </c>
      <c r="K1972">
        <v>7</v>
      </c>
      <c r="L1972" t="s">
        <v>16</v>
      </c>
      <c r="M1972" t="s">
        <v>26</v>
      </c>
      <c r="N1972" t="s">
        <v>25</v>
      </c>
      <c r="O1972" t="s">
        <v>25</v>
      </c>
      <c r="P1972">
        <v>250000</v>
      </c>
      <c r="Q1972">
        <v>25000</v>
      </c>
      <c r="R1972">
        <v>125000</v>
      </c>
      <c r="S1972">
        <v>50000</v>
      </c>
      <c r="T1972">
        <v>300000</v>
      </c>
      <c r="U1972">
        <v>1000</v>
      </c>
      <c r="V1972">
        <v>1000</v>
      </c>
      <c r="W1972">
        <v>1700</v>
      </c>
      <c r="X1972">
        <v>0</v>
      </c>
      <c r="Y1972">
        <v>0</v>
      </c>
      <c r="Z1972">
        <f t="shared" si="60"/>
        <v>1</v>
      </c>
      <c r="AA1972">
        <f t="shared" si="61"/>
        <v>1700</v>
      </c>
      <c r="AB1972">
        <f>VLOOKUP(E1972,'Territory Map'!$A$2:$B$26,2,FALSE)</f>
        <v>4</v>
      </c>
    </row>
    <row r="1973" spans="1:28" x14ac:dyDescent="0.2">
      <c r="A1973" t="s">
        <v>2002</v>
      </c>
      <c r="B1973">
        <v>3</v>
      </c>
      <c r="C1973" s="1">
        <v>40909</v>
      </c>
      <c r="E1973">
        <v>10004</v>
      </c>
      <c r="F1973">
        <v>4</v>
      </c>
      <c r="G1973">
        <v>655</v>
      </c>
      <c r="H1973">
        <v>1964</v>
      </c>
      <c r="I1973" t="s">
        <v>22</v>
      </c>
      <c r="J1973">
        <v>1980</v>
      </c>
      <c r="K1973">
        <v>1</v>
      </c>
      <c r="L1973" t="s">
        <v>14</v>
      </c>
      <c r="M1973" t="s">
        <v>26</v>
      </c>
      <c r="N1973" t="s">
        <v>26</v>
      </c>
      <c r="O1973" t="s">
        <v>25</v>
      </c>
      <c r="P1973">
        <v>60000</v>
      </c>
      <c r="Q1973">
        <v>6000</v>
      </c>
      <c r="R1973">
        <v>30000</v>
      </c>
      <c r="S1973">
        <v>12000</v>
      </c>
      <c r="T1973">
        <v>500000</v>
      </c>
      <c r="U1973">
        <v>3000</v>
      </c>
      <c r="V1973">
        <v>500</v>
      </c>
      <c r="W1973">
        <v>1411</v>
      </c>
      <c r="X1973">
        <v>0</v>
      </c>
      <c r="Y1973">
        <v>0</v>
      </c>
      <c r="Z1973">
        <f t="shared" si="60"/>
        <v>1</v>
      </c>
      <c r="AA1973">
        <f t="shared" si="61"/>
        <v>1411</v>
      </c>
      <c r="AB1973">
        <f>VLOOKUP(E1973,'Territory Map'!$A$2:$B$26,2,FALSE)</f>
        <v>5</v>
      </c>
    </row>
    <row r="1974" spans="1:28" x14ac:dyDescent="0.2">
      <c r="A1974" t="s">
        <v>2003</v>
      </c>
      <c r="B1974">
        <v>3</v>
      </c>
      <c r="C1974" s="1">
        <v>40909</v>
      </c>
      <c r="E1974">
        <v>10023</v>
      </c>
      <c r="F1974">
        <v>4</v>
      </c>
      <c r="G1974">
        <v>800</v>
      </c>
      <c r="H1974">
        <v>1968</v>
      </c>
      <c r="I1974" t="s">
        <v>22</v>
      </c>
      <c r="J1974">
        <v>1993</v>
      </c>
      <c r="K1974">
        <v>1</v>
      </c>
      <c r="L1974" t="s">
        <v>14</v>
      </c>
      <c r="M1974" t="s">
        <v>26</v>
      </c>
      <c r="N1974" t="s">
        <v>26</v>
      </c>
      <c r="O1974" t="s">
        <v>25</v>
      </c>
      <c r="P1974">
        <v>60000</v>
      </c>
      <c r="Q1974">
        <v>6000</v>
      </c>
      <c r="R1974">
        <v>30000</v>
      </c>
      <c r="S1974">
        <v>12000</v>
      </c>
      <c r="T1974">
        <v>100000</v>
      </c>
      <c r="U1974">
        <v>1000</v>
      </c>
      <c r="V1974">
        <v>500</v>
      </c>
      <c r="W1974">
        <v>558</v>
      </c>
      <c r="X1974">
        <v>0</v>
      </c>
      <c r="Y1974">
        <v>0</v>
      </c>
      <c r="Z1974">
        <f t="shared" si="60"/>
        <v>1</v>
      </c>
      <c r="AA1974">
        <f t="shared" si="61"/>
        <v>558</v>
      </c>
      <c r="AB1974">
        <f>VLOOKUP(E1974,'Territory Map'!$A$2:$B$26,2,FALSE)</f>
        <v>4</v>
      </c>
    </row>
    <row r="1975" spans="1:28" x14ac:dyDescent="0.2">
      <c r="A1975" t="s">
        <v>2004</v>
      </c>
      <c r="B1975">
        <v>3</v>
      </c>
      <c r="C1975" s="1">
        <v>40909</v>
      </c>
      <c r="E1975">
        <v>10021</v>
      </c>
      <c r="F1975">
        <v>4</v>
      </c>
      <c r="G1975">
        <v>800</v>
      </c>
      <c r="H1975">
        <v>1956</v>
      </c>
      <c r="I1975" t="s">
        <v>23</v>
      </c>
      <c r="J1975">
        <v>1968</v>
      </c>
      <c r="K1975">
        <v>7</v>
      </c>
      <c r="L1975" t="s">
        <v>14</v>
      </c>
      <c r="M1975" t="s">
        <v>26</v>
      </c>
      <c r="N1975" t="s">
        <v>26</v>
      </c>
      <c r="O1975" t="s">
        <v>25</v>
      </c>
      <c r="P1975">
        <v>300000</v>
      </c>
      <c r="Q1975">
        <v>30000</v>
      </c>
      <c r="R1975">
        <v>150000</v>
      </c>
      <c r="S1975">
        <v>60000</v>
      </c>
      <c r="T1975">
        <v>100000</v>
      </c>
      <c r="U1975">
        <v>1000</v>
      </c>
      <c r="V1975">
        <v>1000</v>
      </c>
      <c r="W1975">
        <v>3665</v>
      </c>
      <c r="X1975">
        <v>1</v>
      </c>
      <c r="Y1975">
        <v>1500</v>
      </c>
      <c r="Z1975">
        <f t="shared" si="60"/>
        <v>1</v>
      </c>
      <c r="AA1975">
        <f t="shared" si="61"/>
        <v>3665</v>
      </c>
      <c r="AB1975">
        <f>VLOOKUP(E1975,'Territory Map'!$A$2:$B$26,2,FALSE)</f>
        <v>6</v>
      </c>
    </row>
    <row r="1976" spans="1:28" x14ac:dyDescent="0.2">
      <c r="A1976" t="s">
        <v>2005</v>
      </c>
      <c r="B1976">
        <v>3</v>
      </c>
      <c r="C1976" s="1">
        <v>40909</v>
      </c>
      <c r="E1976">
        <v>10021</v>
      </c>
      <c r="F1976">
        <v>4</v>
      </c>
      <c r="G1976">
        <v>823</v>
      </c>
      <c r="H1976">
        <v>1979</v>
      </c>
      <c r="I1976" t="s">
        <v>23</v>
      </c>
      <c r="J1976">
        <v>1989</v>
      </c>
      <c r="K1976">
        <v>1</v>
      </c>
      <c r="L1976" t="s">
        <v>14</v>
      </c>
      <c r="M1976" t="s">
        <v>26</v>
      </c>
      <c r="N1976" t="s">
        <v>25</v>
      </c>
      <c r="O1976" t="s">
        <v>25</v>
      </c>
      <c r="P1976">
        <v>90000</v>
      </c>
      <c r="Q1976">
        <v>9000</v>
      </c>
      <c r="R1976">
        <v>45000</v>
      </c>
      <c r="S1976">
        <v>18000</v>
      </c>
      <c r="T1976">
        <v>300000</v>
      </c>
      <c r="U1976">
        <v>3000</v>
      </c>
      <c r="V1976">
        <v>500</v>
      </c>
      <c r="W1976">
        <v>1358</v>
      </c>
      <c r="X1976">
        <v>0</v>
      </c>
      <c r="Y1976">
        <v>0</v>
      </c>
      <c r="Z1976">
        <f t="shared" si="60"/>
        <v>1</v>
      </c>
      <c r="AA1976">
        <f t="shared" si="61"/>
        <v>1358</v>
      </c>
      <c r="AB1976">
        <f>VLOOKUP(E1976,'Territory Map'!$A$2:$B$26,2,FALSE)</f>
        <v>6</v>
      </c>
    </row>
    <row r="1977" spans="1:28" x14ac:dyDescent="0.2">
      <c r="A1977" t="s">
        <v>2006</v>
      </c>
      <c r="B1977">
        <v>3</v>
      </c>
      <c r="C1977" s="1">
        <v>40909</v>
      </c>
      <c r="E1977">
        <v>10001</v>
      </c>
      <c r="F1977">
        <v>4</v>
      </c>
      <c r="G1977">
        <v>660</v>
      </c>
      <c r="H1977">
        <v>2001</v>
      </c>
      <c r="I1977" t="s">
        <v>22</v>
      </c>
      <c r="J1977">
        <v>2001</v>
      </c>
      <c r="K1977">
        <v>1</v>
      </c>
      <c r="L1977" t="s">
        <v>16</v>
      </c>
      <c r="M1977" t="s">
        <v>26</v>
      </c>
      <c r="N1977" t="s">
        <v>25</v>
      </c>
      <c r="O1977" t="s">
        <v>25</v>
      </c>
      <c r="P1977">
        <v>80000</v>
      </c>
      <c r="Q1977">
        <v>8000</v>
      </c>
      <c r="R1977">
        <v>40000</v>
      </c>
      <c r="S1977">
        <v>16000</v>
      </c>
      <c r="T1977">
        <v>300000</v>
      </c>
      <c r="U1977">
        <v>3000</v>
      </c>
      <c r="V1977">
        <v>500</v>
      </c>
      <c r="W1977">
        <v>1348</v>
      </c>
      <c r="X1977">
        <v>0</v>
      </c>
      <c r="Y1977">
        <v>0</v>
      </c>
      <c r="Z1977">
        <f t="shared" si="60"/>
        <v>1</v>
      </c>
      <c r="AA1977">
        <f t="shared" si="61"/>
        <v>1348</v>
      </c>
      <c r="AB1977">
        <f>VLOOKUP(E1977,'Territory Map'!$A$2:$B$26,2,FALSE)</f>
        <v>6</v>
      </c>
    </row>
    <row r="1978" spans="1:28" x14ac:dyDescent="0.2">
      <c r="A1978" t="s">
        <v>2007</v>
      </c>
      <c r="B1978">
        <v>3</v>
      </c>
      <c r="C1978" s="1">
        <v>40909</v>
      </c>
      <c r="E1978">
        <v>10014</v>
      </c>
      <c r="F1978">
        <v>4</v>
      </c>
      <c r="G1978">
        <v>883</v>
      </c>
      <c r="H1978">
        <v>2004</v>
      </c>
      <c r="I1978" t="s">
        <v>22</v>
      </c>
      <c r="J1978">
        <v>2004</v>
      </c>
      <c r="K1978">
        <v>1</v>
      </c>
      <c r="L1978" t="s">
        <v>14</v>
      </c>
      <c r="M1978" t="s">
        <v>26</v>
      </c>
      <c r="N1978" t="s">
        <v>25</v>
      </c>
      <c r="O1978" t="s">
        <v>25</v>
      </c>
      <c r="P1978">
        <v>125000</v>
      </c>
      <c r="Q1978">
        <v>12500</v>
      </c>
      <c r="R1978">
        <v>62500</v>
      </c>
      <c r="S1978">
        <v>25000</v>
      </c>
      <c r="T1978">
        <v>100000</v>
      </c>
      <c r="U1978">
        <v>3000</v>
      </c>
      <c r="V1978">
        <v>500</v>
      </c>
      <c r="W1978">
        <v>921</v>
      </c>
      <c r="X1978">
        <v>0</v>
      </c>
      <c r="Y1978">
        <v>0</v>
      </c>
      <c r="Z1978">
        <f t="shared" si="60"/>
        <v>1</v>
      </c>
      <c r="AA1978">
        <f t="shared" si="61"/>
        <v>921</v>
      </c>
      <c r="AB1978">
        <f>VLOOKUP(E1978,'Territory Map'!$A$2:$B$26,2,FALSE)</f>
        <v>1</v>
      </c>
    </row>
    <row r="1979" spans="1:28" x14ac:dyDescent="0.2">
      <c r="A1979" t="s">
        <v>2008</v>
      </c>
      <c r="B1979">
        <v>3</v>
      </c>
      <c r="C1979" s="1">
        <v>40909</v>
      </c>
      <c r="E1979">
        <v>10009</v>
      </c>
      <c r="F1979">
        <v>2</v>
      </c>
      <c r="G1979">
        <v>800</v>
      </c>
      <c r="H1979">
        <v>1970</v>
      </c>
      <c r="I1979" t="s">
        <v>22</v>
      </c>
      <c r="J1979">
        <v>1970</v>
      </c>
      <c r="K1979">
        <v>7</v>
      </c>
      <c r="L1979" t="s">
        <v>14</v>
      </c>
      <c r="M1979" t="s">
        <v>26</v>
      </c>
      <c r="N1979" t="s">
        <v>25</v>
      </c>
      <c r="O1979" t="s">
        <v>25</v>
      </c>
      <c r="P1979">
        <v>125000</v>
      </c>
      <c r="Q1979">
        <v>12500</v>
      </c>
      <c r="R1979">
        <v>62500</v>
      </c>
      <c r="S1979">
        <v>25000</v>
      </c>
      <c r="T1979">
        <v>500000</v>
      </c>
      <c r="U1979">
        <v>1000</v>
      </c>
      <c r="V1979">
        <v>1000</v>
      </c>
      <c r="W1979">
        <v>1432</v>
      </c>
      <c r="X1979">
        <v>0</v>
      </c>
      <c r="Y1979">
        <v>0</v>
      </c>
      <c r="Z1979">
        <f t="shared" si="60"/>
        <v>1</v>
      </c>
      <c r="AA1979">
        <f t="shared" si="61"/>
        <v>1432</v>
      </c>
      <c r="AB1979">
        <f>VLOOKUP(E1979,'Territory Map'!$A$2:$B$26,2,FALSE)</f>
        <v>1</v>
      </c>
    </row>
    <row r="1980" spans="1:28" x14ac:dyDescent="0.2">
      <c r="A1980" t="s">
        <v>2009</v>
      </c>
      <c r="B1980">
        <v>3</v>
      </c>
      <c r="C1980" s="1">
        <v>40909</v>
      </c>
      <c r="E1980">
        <v>10006</v>
      </c>
      <c r="F1980">
        <v>2</v>
      </c>
      <c r="G1980">
        <v>791</v>
      </c>
      <c r="H1980">
        <v>2006</v>
      </c>
      <c r="I1980" t="s">
        <v>22</v>
      </c>
      <c r="J1980">
        <v>2006</v>
      </c>
      <c r="K1980">
        <v>1</v>
      </c>
      <c r="L1980" t="s">
        <v>15</v>
      </c>
      <c r="M1980" t="s">
        <v>26</v>
      </c>
      <c r="N1980" t="s">
        <v>25</v>
      </c>
      <c r="O1980" t="s">
        <v>25</v>
      </c>
      <c r="P1980">
        <v>300000</v>
      </c>
      <c r="Q1980">
        <v>30000</v>
      </c>
      <c r="R1980">
        <v>180000</v>
      </c>
      <c r="S1980">
        <v>60000</v>
      </c>
      <c r="T1980">
        <v>100000</v>
      </c>
      <c r="U1980">
        <v>1000</v>
      </c>
      <c r="V1980">
        <v>500</v>
      </c>
      <c r="W1980">
        <v>2774</v>
      </c>
      <c r="X1980">
        <v>0</v>
      </c>
      <c r="Y1980">
        <v>0</v>
      </c>
      <c r="Z1980">
        <f t="shared" si="60"/>
        <v>1</v>
      </c>
      <c r="AA1980">
        <f t="shared" si="61"/>
        <v>2774</v>
      </c>
      <c r="AB1980">
        <f>VLOOKUP(E1980,'Territory Map'!$A$2:$B$26,2,FALSE)</f>
        <v>6</v>
      </c>
    </row>
    <row r="1981" spans="1:28" x14ac:dyDescent="0.2">
      <c r="A1981" t="s">
        <v>2010</v>
      </c>
      <c r="B1981">
        <v>3</v>
      </c>
      <c r="C1981" s="1">
        <v>40909</v>
      </c>
      <c r="E1981">
        <v>10020</v>
      </c>
      <c r="F1981">
        <v>2</v>
      </c>
      <c r="G1981">
        <v>795</v>
      </c>
      <c r="H1981">
        <v>1979</v>
      </c>
      <c r="I1981" t="s">
        <v>22</v>
      </c>
      <c r="J1981">
        <v>1979</v>
      </c>
      <c r="K1981">
        <v>1</v>
      </c>
      <c r="L1981" t="s">
        <v>15</v>
      </c>
      <c r="M1981" t="s">
        <v>26</v>
      </c>
      <c r="N1981" t="s">
        <v>25</v>
      </c>
      <c r="O1981" t="s">
        <v>25</v>
      </c>
      <c r="P1981">
        <v>200000</v>
      </c>
      <c r="Q1981">
        <v>20000</v>
      </c>
      <c r="R1981">
        <v>100000</v>
      </c>
      <c r="S1981">
        <v>40000</v>
      </c>
      <c r="T1981">
        <v>100000</v>
      </c>
      <c r="U1981">
        <v>3000</v>
      </c>
      <c r="V1981">
        <v>1000</v>
      </c>
      <c r="W1981">
        <v>2645</v>
      </c>
      <c r="X1981">
        <v>1</v>
      </c>
      <c r="Y1981">
        <v>186048</v>
      </c>
      <c r="Z1981">
        <f t="shared" si="60"/>
        <v>1</v>
      </c>
      <c r="AA1981">
        <f t="shared" si="61"/>
        <v>2645</v>
      </c>
      <c r="AB1981">
        <f>VLOOKUP(E1981,'Territory Map'!$A$2:$B$26,2,FALSE)</f>
        <v>7</v>
      </c>
    </row>
    <row r="1982" spans="1:28" x14ac:dyDescent="0.2">
      <c r="A1982" t="s">
        <v>2011</v>
      </c>
      <c r="B1982">
        <v>3</v>
      </c>
      <c r="C1982" s="1">
        <v>40909</v>
      </c>
      <c r="E1982">
        <v>10016</v>
      </c>
      <c r="F1982">
        <v>2</v>
      </c>
      <c r="G1982">
        <v>860</v>
      </c>
      <c r="H1982">
        <v>1972</v>
      </c>
      <c r="I1982" t="s">
        <v>23</v>
      </c>
      <c r="J1982">
        <v>1972</v>
      </c>
      <c r="K1982">
        <v>1</v>
      </c>
      <c r="L1982" t="s">
        <v>16</v>
      </c>
      <c r="M1982" t="s">
        <v>26</v>
      </c>
      <c r="N1982" t="s">
        <v>26</v>
      </c>
      <c r="O1982" t="s">
        <v>25</v>
      </c>
      <c r="P1982">
        <v>60000</v>
      </c>
      <c r="Q1982">
        <v>6000</v>
      </c>
      <c r="R1982">
        <v>30000</v>
      </c>
      <c r="S1982">
        <v>12000</v>
      </c>
      <c r="T1982">
        <v>300000</v>
      </c>
      <c r="U1982">
        <v>3000</v>
      </c>
      <c r="V1982">
        <v>500</v>
      </c>
      <c r="W1982">
        <v>401</v>
      </c>
      <c r="X1982">
        <v>0</v>
      </c>
      <c r="Y1982">
        <v>0</v>
      </c>
      <c r="Z1982">
        <f t="shared" si="60"/>
        <v>1</v>
      </c>
      <c r="AA1982">
        <f t="shared" si="61"/>
        <v>401</v>
      </c>
      <c r="AB1982">
        <f>VLOOKUP(E1982,'Territory Map'!$A$2:$B$26,2,FALSE)</f>
        <v>6</v>
      </c>
    </row>
    <row r="1983" spans="1:28" x14ac:dyDescent="0.2">
      <c r="A1983" t="s">
        <v>2012</v>
      </c>
      <c r="B1983">
        <v>3</v>
      </c>
      <c r="C1983" s="1">
        <v>40909</v>
      </c>
      <c r="E1983">
        <v>10011</v>
      </c>
      <c r="F1983">
        <v>3</v>
      </c>
      <c r="G1983">
        <v>869</v>
      </c>
      <c r="H1983">
        <v>1955</v>
      </c>
      <c r="I1983" t="s">
        <v>22</v>
      </c>
      <c r="J1983">
        <v>1968</v>
      </c>
      <c r="K1983">
        <v>1</v>
      </c>
      <c r="L1983" t="s">
        <v>14</v>
      </c>
      <c r="M1983" t="s">
        <v>26</v>
      </c>
      <c r="N1983" t="s">
        <v>25</v>
      </c>
      <c r="O1983" t="s">
        <v>25</v>
      </c>
      <c r="P1983">
        <v>90000</v>
      </c>
      <c r="Q1983">
        <v>9000</v>
      </c>
      <c r="R1983">
        <v>45000</v>
      </c>
      <c r="S1983">
        <v>18000</v>
      </c>
      <c r="T1983">
        <v>300000</v>
      </c>
      <c r="U1983">
        <v>3000</v>
      </c>
      <c r="V1983">
        <v>1000</v>
      </c>
      <c r="W1983">
        <v>1058</v>
      </c>
      <c r="X1983">
        <v>0</v>
      </c>
      <c r="Y1983">
        <v>0</v>
      </c>
      <c r="Z1983">
        <f t="shared" si="60"/>
        <v>1</v>
      </c>
      <c r="AA1983">
        <f t="shared" si="61"/>
        <v>1058</v>
      </c>
      <c r="AB1983">
        <f>VLOOKUP(E1983,'Territory Map'!$A$2:$B$26,2,FALSE)</f>
        <v>6</v>
      </c>
    </row>
    <row r="1984" spans="1:28" x14ac:dyDescent="0.2">
      <c r="A1984" t="s">
        <v>2013</v>
      </c>
      <c r="B1984">
        <v>3</v>
      </c>
      <c r="C1984" s="1">
        <v>40909</v>
      </c>
      <c r="E1984">
        <v>10021</v>
      </c>
      <c r="F1984">
        <v>1</v>
      </c>
      <c r="G1984">
        <v>713</v>
      </c>
      <c r="H1984">
        <v>1950</v>
      </c>
      <c r="I1984" t="s">
        <v>22</v>
      </c>
      <c r="J1984">
        <v>1994</v>
      </c>
      <c r="K1984">
        <v>1</v>
      </c>
      <c r="L1984" t="s">
        <v>16</v>
      </c>
      <c r="M1984" t="s">
        <v>26</v>
      </c>
      <c r="N1984" t="s">
        <v>26</v>
      </c>
      <c r="O1984" t="s">
        <v>25</v>
      </c>
      <c r="P1984">
        <v>60000</v>
      </c>
      <c r="Q1984">
        <v>6000</v>
      </c>
      <c r="R1984">
        <v>36000</v>
      </c>
      <c r="S1984">
        <v>12000</v>
      </c>
      <c r="T1984">
        <v>300000</v>
      </c>
      <c r="U1984">
        <v>3000</v>
      </c>
      <c r="V1984">
        <v>1000</v>
      </c>
      <c r="W1984">
        <v>583</v>
      </c>
      <c r="X1984">
        <v>0</v>
      </c>
      <c r="Y1984">
        <v>0</v>
      </c>
      <c r="Z1984">
        <f t="shared" si="60"/>
        <v>1</v>
      </c>
      <c r="AA1984">
        <f t="shared" si="61"/>
        <v>583</v>
      </c>
      <c r="AB1984">
        <f>VLOOKUP(E1984,'Territory Map'!$A$2:$B$26,2,FALSE)</f>
        <v>6</v>
      </c>
    </row>
    <row r="1985" spans="1:28" x14ac:dyDescent="0.2">
      <c r="A1985" t="s">
        <v>2014</v>
      </c>
      <c r="B1985">
        <v>3</v>
      </c>
      <c r="C1985" s="1">
        <v>40909</v>
      </c>
      <c r="D1985" s="1">
        <v>41091</v>
      </c>
      <c r="E1985">
        <v>10018</v>
      </c>
      <c r="F1985">
        <v>2</v>
      </c>
      <c r="G1985">
        <v>885</v>
      </c>
      <c r="H1985">
        <v>1975</v>
      </c>
      <c r="I1985" t="s">
        <v>22</v>
      </c>
      <c r="J1985">
        <v>1996</v>
      </c>
      <c r="K1985">
        <v>1</v>
      </c>
      <c r="L1985" t="s">
        <v>14</v>
      </c>
      <c r="M1985" t="s">
        <v>26</v>
      </c>
      <c r="N1985" t="s">
        <v>26</v>
      </c>
      <c r="O1985" t="s">
        <v>25</v>
      </c>
      <c r="P1985">
        <v>100000</v>
      </c>
      <c r="Q1985">
        <v>10000</v>
      </c>
      <c r="R1985">
        <v>50000</v>
      </c>
      <c r="S1985">
        <v>20000</v>
      </c>
      <c r="T1985">
        <v>300000</v>
      </c>
      <c r="U1985">
        <v>1000</v>
      </c>
      <c r="V1985">
        <v>500</v>
      </c>
      <c r="W1985">
        <v>499</v>
      </c>
      <c r="X1985">
        <v>0</v>
      </c>
      <c r="Y1985">
        <v>0</v>
      </c>
      <c r="Z1985">
        <f t="shared" si="60"/>
        <v>0.5</v>
      </c>
      <c r="AA1985">
        <f t="shared" si="61"/>
        <v>249.5</v>
      </c>
      <c r="AB1985">
        <f>VLOOKUP(E1985,'Territory Map'!$A$2:$B$26,2,FALSE)</f>
        <v>2</v>
      </c>
    </row>
    <row r="1986" spans="1:28" x14ac:dyDescent="0.2">
      <c r="A1986" t="s">
        <v>2015</v>
      </c>
      <c r="B1986">
        <v>3</v>
      </c>
      <c r="C1986" s="1">
        <v>40909</v>
      </c>
      <c r="E1986">
        <v>10005</v>
      </c>
      <c r="F1986">
        <v>3</v>
      </c>
      <c r="G1986" t="s">
        <v>27</v>
      </c>
      <c r="H1986">
        <v>1952</v>
      </c>
      <c r="I1986" t="s">
        <v>22</v>
      </c>
      <c r="J1986">
        <v>1991</v>
      </c>
      <c r="K1986">
        <v>1</v>
      </c>
      <c r="L1986" t="s">
        <v>14</v>
      </c>
      <c r="M1986" t="s">
        <v>26</v>
      </c>
      <c r="N1986" t="s">
        <v>25</v>
      </c>
      <c r="O1986" t="s">
        <v>25</v>
      </c>
      <c r="P1986">
        <v>100000</v>
      </c>
      <c r="Q1986">
        <v>10000</v>
      </c>
      <c r="R1986">
        <v>50000</v>
      </c>
      <c r="S1986">
        <v>20000</v>
      </c>
      <c r="T1986">
        <v>100000</v>
      </c>
      <c r="U1986">
        <v>3000</v>
      </c>
      <c r="V1986">
        <v>500</v>
      </c>
      <c r="W1986">
        <v>1673</v>
      </c>
      <c r="X1986">
        <v>0</v>
      </c>
      <c r="Y1986">
        <v>0</v>
      </c>
      <c r="Z1986">
        <f t="shared" si="60"/>
        <v>1</v>
      </c>
      <c r="AA1986">
        <f t="shared" si="61"/>
        <v>1673</v>
      </c>
      <c r="AB1986">
        <f>VLOOKUP(E1986,'Territory Map'!$A$2:$B$26,2,FALSE)</f>
        <v>7</v>
      </c>
    </row>
    <row r="1987" spans="1:28" x14ac:dyDescent="0.2">
      <c r="A1987" t="s">
        <v>2016</v>
      </c>
      <c r="B1987">
        <v>3</v>
      </c>
      <c r="C1987" s="1">
        <v>40909</v>
      </c>
      <c r="E1987">
        <v>10014</v>
      </c>
      <c r="F1987">
        <v>2</v>
      </c>
      <c r="G1987">
        <v>690</v>
      </c>
      <c r="H1987">
        <v>1998</v>
      </c>
      <c r="I1987" t="s">
        <v>23</v>
      </c>
      <c r="J1987">
        <v>1998</v>
      </c>
      <c r="K1987">
        <v>1</v>
      </c>
      <c r="L1987" t="s">
        <v>16</v>
      </c>
      <c r="M1987" t="s">
        <v>25</v>
      </c>
      <c r="N1987" t="s">
        <v>25</v>
      </c>
      <c r="O1987" t="s">
        <v>25</v>
      </c>
      <c r="P1987">
        <v>60000</v>
      </c>
      <c r="Q1987">
        <v>6000</v>
      </c>
      <c r="R1987">
        <v>30000</v>
      </c>
      <c r="S1987">
        <v>12000</v>
      </c>
      <c r="T1987">
        <v>100000</v>
      </c>
      <c r="U1987">
        <v>3000</v>
      </c>
      <c r="V1987">
        <v>500</v>
      </c>
      <c r="W1987">
        <v>636</v>
      </c>
      <c r="X1987">
        <v>0</v>
      </c>
      <c r="Y1987">
        <v>0</v>
      </c>
      <c r="Z1987">
        <f t="shared" ref="Z1987:Z2050" si="62">IF(ISBLANK(D1987),1,0.5)</f>
        <v>1</v>
      </c>
      <c r="AA1987">
        <f t="shared" ref="AA1987:AA2050" si="63">Z1987*W1987</f>
        <v>636</v>
      </c>
      <c r="AB1987">
        <f>VLOOKUP(E1987,'Territory Map'!$A$2:$B$26,2,FALSE)</f>
        <v>1</v>
      </c>
    </row>
    <row r="1988" spans="1:28" x14ac:dyDescent="0.2">
      <c r="A1988" t="s">
        <v>2017</v>
      </c>
      <c r="B1988">
        <v>3</v>
      </c>
      <c r="C1988" s="1">
        <v>40909</v>
      </c>
      <c r="E1988">
        <v>10025</v>
      </c>
      <c r="F1988">
        <v>1</v>
      </c>
      <c r="G1988">
        <v>702</v>
      </c>
      <c r="H1988">
        <v>1982</v>
      </c>
      <c r="I1988" t="s">
        <v>22</v>
      </c>
      <c r="J1988">
        <v>2011</v>
      </c>
      <c r="K1988">
        <v>7</v>
      </c>
      <c r="L1988" t="s">
        <v>14</v>
      </c>
      <c r="M1988" t="s">
        <v>26</v>
      </c>
      <c r="N1988" t="s">
        <v>25</v>
      </c>
      <c r="O1988" t="s">
        <v>25</v>
      </c>
      <c r="P1988">
        <v>200000</v>
      </c>
      <c r="Q1988">
        <v>20000</v>
      </c>
      <c r="R1988">
        <v>100000</v>
      </c>
      <c r="S1988">
        <v>40000</v>
      </c>
      <c r="T1988">
        <v>100000</v>
      </c>
      <c r="U1988">
        <v>3000</v>
      </c>
      <c r="V1988">
        <v>1000</v>
      </c>
      <c r="W1988">
        <v>2682</v>
      </c>
      <c r="X1988">
        <v>0</v>
      </c>
      <c r="Y1988">
        <v>0</v>
      </c>
      <c r="Z1988">
        <f t="shared" si="62"/>
        <v>1</v>
      </c>
      <c r="AA1988">
        <f t="shared" si="63"/>
        <v>2682</v>
      </c>
      <c r="AB1988">
        <f>VLOOKUP(E1988,'Territory Map'!$A$2:$B$26,2,FALSE)</f>
        <v>7</v>
      </c>
    </row>
    <row r="1989" spans="1:28" x14ac:dyDescent="0.2">
      <c r="A1989" t="s">
        <v>2018</v>
      </c>
      <c r="B1989">
        <v>3</v>
      </c>
      <c r="C1989" s="1">
        <v>40909</v>
      </c>
      <c r="E1989">
        <v>10002</v>
      </c>
      <c r="F1989">
        <v>4</v>
      </c>
      <c r="G1989">
        <v>657</v>
      </c>
      <c r="H1989">
        <v>1977</v>
      </c>
      <c r="I1989" t="s">
        <v>22</v>
      </c>
      <c r="J1989">
        <v>1980</v>
      </c>
      <c r="K1989">
        <v>1</v>
      </c>
      <c r="L1989" t="s">
        <v>15</v>
      </c>
      <c r="M1989" t="s">
        <v>26</v>
      </c>
      <c r="N1989" t="s">
        <v>26</v>
      </c>
      <c r="O1989" t="s">
        <v>25</v>
      </c>
      <c r="P1989">
        <v>200000</v>
      </c>
      <c r="Q1989">
        <v>20000</v>
      </c>
      <c r="R1989">
        <v>140000</v>
      </c>
      <c r="S1989">
        <v>40000</v>
      </c>
      <c r="T1989">
        <v>300000</v>
      </c>
      <c r="U1989">
        <v>3000</v>
      </c>
      <c r="V1989">
        <v>500</v>
      </c>
      <c r="W1989">
        <v>2822</v>
      </c>
      <c r="X1989">
        <v>0</v>
      </c>
      <c r="Y1989">
        <v>0</v>
      </c>
      <c r="Z1989">
        <f t="shared" si="62"/>
        <v>1</v>
      </c>
      <c r="AA1989">
        <f t="shared" si="63"/>
        <v>2822</v>
      </c>
      <c r="AB1989">
        <f>VLOOKUP(E1989,'Territory Map'!$A$2:$B$26,2,FALSE)</f>
        <v>5</v>
      </c>
    </row>
    <row r="1990" spans="1:28" x14ac:dyDescent="0.2">
      <c r="A1990" t="s">
        <v>2019</v>
      </c>
      <c r="B1990">
        <v>3</v>
      </c>
      <c r="C1990" s="1">
        <v>40909</v>
      </c>
      <c r="E1990">
        <v>10005</v>
      </c>
      <c r="F1990">
        <v>1</v>
      </c>
      <c r="G1990">
        <v>800</v>
      </c>
      <c r="H1990">
        <v>1950</v>
      </c>
      <c r="I1990" t="s">
        <v>23</v>
      </c>
      <c r="J1990">
        <v>1998</v>
      </c>
      <c r="K1990">
        <v>1</v>
      </c>
      <c r="L1990" t="s">
        <v>14</v>
      </c>
      <c r="M1990" t="s">
        <v>26</v>
      </c>
      <c r="N1990" t="s">
        <v>25</v>
      </c>
      <c r="O1990" t="s">
        <v>25</v>
      </c>
      <c r="P1990">
        <v>90000</v>
      </c>
      <c r="Q1990">
        <v>9000</v>
      </c>
      <c r="R1990">
        <v>45000</v>
      </c>
      <c r="S1990">
        <v>18000</v>
      </c>
      <c r="T1990">
        <v>300000</v>
      </c>
      <c r="U1990">
        <v>1000</v>
      </c>
      <c r="V1990">
        <v>250</v>
      </c>
      <c r="W1990">
        <v>1026</v>
      </c>
      <c r="X1990">
        <v>0</v>
      </c>
      <c r="Y1990">
        <v>0</v>
      </c>
      <c r="Z1990">
        <f t="shared" si="62"/>
        <v>1</v>
      </c>
      <c r="AA1990">
        <f t="shared" si="63"/>
        <v>1026</v>
      </c>
      <c r="AB1990">
        <f>VLOOKUP(E1990,'Territory Map'!$A$2:$B$26,2,FALSE)</f>
        <v>7</v>
      </c>
    </row>
    <row r="1991" spans="1:28" x14ac:dyDescent="0.2">
      <c r="A1991" t="s">
        <v>2020</v>
      </c>
      <c r="B1991">
        <v>3</v>
      </c>
      <c r="C1991" s="1">
        <v>40909</v>
      </c>
      <c r="D1991" s="1">
        <v>41091</v>
      </c>
      <c r="E1991">
        <v>10022</v>
      </c>
      <c r="F1991">
        <v>3</v>
      </c>
      <c r="G1991">
        <v>681</v>
      </c>
      <c r="H1991">
        <v>1962</v>
      </c>
      <c r="I1991" t="s">
        <v>22</v>
      </c>
      <c r="J1991">
        <v>2007</v>
      </c>
      <c r="K1991">
        <v>1</v>
      </c>
      <c r="L1991" t="s">
        <v>15</v>
      </c>
      <c r="M1991" t="s">
        <v>26</v>
      </c>
      <c r="N1991" t="s">
        <v>26</v>
      </c>
      <c r="O1991" t="s">
        <v>25</v>
      </c>
      <c r="P1991">
        <v>80000</v>
      </c>
      <c r="Q1991">
        <v>8000</v>
      </c>
      <c r="R1991">
        <v>40000</v>
      </c>
      <c r="S1991">
        <v>16000</v>
      </c>
      <c r="T1991">
        <v>300000</v>
      </c>
      <c r="U1991">
        <v>3000</v>
      </c>
      <c r="V1991">
        <v>500</v>
      </c>
      <c r="W1991">
        <v>1020</v>
      </c>
      <c r="X1991">
        <v>0</v>
      </c>
      <c r="Y1991">
        <v>0</v>
      </c>
      <c r="Z1991">
        <f t="shared" si="62"/>
        <v>0.5</v>
      </c>
      <c r="AA1991">
        <f t="shared" si="63"/>
        <v>510</v>
      </c>
      <c r="AB1991">
        <f>VLOOKUP(E1991,'Territory Map'!$A$2:$B$26,2,FALSE)</f>
        <v>4</v>
      </c>
    </row>
    <row r="1992" spans="1:28" x14ac:dyDescent="0.2">
      <c r="A1992" t="s">
        <v>2021</v>
      </c>
      <c r="B1992">
        <v>3</v>
      </c>
      <c r="C1992" s="1">
        <v>40909</v>
      </c>
      <c r="E1992">
        <v>10021</v>
      </c>
      <c r="F1992">
        <v>4</v>
      </c>
      <c r="G1992">
        <v>626</v>
      </c>
      <c r="H1992">
        <v>1963</v>
      </c>
      <c r="I1992" t="s">
        <v>22</v>
      </c>
      <c r="J1992">
        <v>2000</v>
      </c>
      <c r="K1992">
        <v>1</v>
      </c>
      <c r="L1992" t="s">
        <v>14</v>
      </c>
      <c r="M1992" t="s">
        <v>25</v>
      </c>
      <c r="N1992" t="s">
        <v>26</v>
      </c>
      <c r="O1992" t="s">
        <v>25</v>
      </c>
      <c r="P1992">
        <v>90000</v>
      </c>
      <c r="Q1992">
        <v>9000</v>
      </c>
      <c r="R1992">
        <v>45000</v>
      </c>
      <c r="S1992">
        <v>18000</v>
      </c>
      <c r="T1992">
        <v>100000</v>
      </c>
      <c r="U1992">
        <v>3000</v>
      </c>
      <c r="V1992">
        <v>250</v>
      </c>
      <c r="W1992">
        <v>3305</v>
      </c>
      <c r="X1992">
        <v>0</v>
      </c>
      <c r="Y1992">
        <v>0</v>
      </c>
      <c r="Z1992">
        <f t="shared" si="62"/>
        <v>1</v>
      </c>
      <c r="AA1992">
        <f t="shared" si="63"/>
        <v>3305</v>
      </c>
      <c r="AB1992">
        <f>VLOOKUP(E1992,'Territory Map'!$A$2:$B$26,2,FALSE)</f>
        <v>6</v>
      </c>
    </row>
    <row r="1993" spans="1:28" x14ac:dyDescent="0.2">
      <c r="A1993" t="s">
        <v>2022</v>
      </c>
      <c r="B1993">
        <v>3</v>
      </c>
      <c r="C1993" s="1">
        <v>40909</v>
      </c>
      <c r="E1993">
        <v>10025</v>
      </c>
      <c r="F1993">
        <v>4</v>
      </c>
      <c r="G1993">
        <v>766</v>
      </c>
      <c r="H1993">
        <v>1953</v>
      </c>
      <c r="I1993" t="s">
        <v>22</v>
      </c>
      <c r="J1993">
        <v>1998</v>
      </c>
      <c r="K1993">
        <v>1</v>
      </c>
      <c r="L1993" t="s">
        <v>14</v>
      </c>
      <c r="M1993" t="s">
        <v>26</v>
      </c>
      <c r="N1993" t="s">
        <v>25</v>
      </c>
      <c r="O1993" t="s">
        <v>25</v>
      </c>
      <c r="P1993">
        <v>125000</v>
      </c>
      <c r="Q1993">
        <v>12500</v>
      </c>
      <c r="R1993">
        <v>62500</v>
      </c>
      <c r="S1993">
        <v>25000</v>
      </c>
      <c r="T1993">
        <v>100000</v>
      </c>
      <c r="U1993">
        <v>1000</v>
      </c>
      <c r="V1993">
        <v>1000</v>
      </c>
      <c r="W1993">
        <v>2509</v>
      </c>
      <c r="X1993">
        <v>0</v>
      </c>
      <c r="Y1993">
        <v>0</v>
      </c>
      <c r="Z1993">
        <f t="shared" si="62"/>
        <v>1</v>
      </c>
      <c r="AA1993">
        <f t="shared" si="63"/>
        <v>2509</v>
      </c>
      <c r="AB1993">
        <f>VLOOKUP(E1993,'Territory Map'!$A$2:$B$26,2,FALSE)</f>
        <v>7</v>
      </c>
    </row>
    <row r="1994" spans="1:28" x14ac:dyDescent="0.2">
      <c r="A1994" t="s">
        <v>2023</v>
      </c>
      <c r="B1994">
        <v>3</v>
      </c>
      <c r="C1994" s="1">
        <v>40909</v>
      </c>
      <c r="E1994">
        <v>10010</v>
      </c>
      <c r="F1994">
        <v>3</v>
      </c>
      <c r="G1994">
        <v>689</v>
      </c>
      <c r="H1994">
        <v>2000</v>
      </c>
      <c r="I1994" t="s">
        <v>22</v>
      </c>
      <c r="J1994">
        <v>2005</v>
      </c>
      <c r="K1994">
        <v>1</v>
      </c>
      <c r="L1994" t="s">
        <v>15</v>
      </c>
      <c r="M1994" t="s">
        <v>26</v>
      </c>
      <c r="N1994" t="s">
        <v>26</v>
      </c>
      <c r="O1994" t="s">
        <v>25</v>
      </c>
      <c r="P1994">
        <v>80000</v>
      </c>
      <c r="Q1994">
        <v>8000</v>
      </c>
      <c r="R1994">
        <v>40000</v>
      </c>
      <c r="S1994">
        <v>16000</v>
      </c>
      <c r="T1994">
        <v>300000</v>
      </c>
      <c r="U1994">
        <v>1000</v>
      </c>
      <c r="V1994">
        <v>500</v>
      </c>
      <c r="W1994">
        <v>1501</v>
      </c>
      <c r="X1994">
        <v>0</v>
      </c>
      <c r="Y1994">
        <v>0</v>
      </c>
      <c r="Z1994">
        <f t="shared" si="62"/>
        <v>1</v>
      </c>
      <c r="AA1994">
        <f t="shared" si="63"/>
        <v>1501</v>
      </c>
      <c r="AB1994">
        <f>VLOOKUP(E1994,'Territory Map'!$A$2:$B$26,2,FALSE)</f>
        <v>7</v>
      </c>
    </row>
    <row r="1995" spans="1:28" x14ac:dyDescent="0.2">
      <c r="A1995" t="s">
        <v>2024</v>
      </c>
      <c r="B1995">
        <v>3</v>
      </c>
      <c r="C1995" s="1">
        <v>40909</v>
      </c>
      <c r="E1995">
        <v>10012</v>
      </c>
      <c r="F1995">
        <v>2</v>
      </c>
      <c r="G1995">
        <v>817</v>
      </c>
      <c r="H1995">
        <v>2010</v>
      </c>
      <c r="I1995" t="s">
        <v>22</v>
      </c>
      <c r="J1995">
        <v>2010</v>
      </c>
      <c r="K1995">
        <v>1</v>
      </c>
      <c r="L1995" t="s">
        <v>14</v>
      </c>
      <c r="M1995" t="s">
        <v>26</v>
      </c>
      <c r="N1995" t="s">
        <v>25</v>
      </c>
      <c r="O1995" t="s">
        <v>25</v>
      </c>
      <c r="P1995">
        <v>90000</v>
      </c>
      <c r="Q1995">
        <v>9000</v>
      </c>
      <c r="R1995">
        <v>45000</v>
      </c>
      <c r="S1995">
        <v>18000</v>
      </c>
      <c r="T1995">
        <v>300000</v>
      </c>
      <c r="U1995">
        <v>1000</v>
      </c>
      <c r="V1995">
        <v>1000</v>
      </c>
      <c r="W1995">
        <v>535</v>
      </c>
      <c r="X1995">
        <v>0</v>
      </c>
      <c r="Y1995">
        <v>0</v>
      </c>
      <c r="Z1995">
        <f t="shared" si="62"/>
        <v>1</v>
      </c>
      <c r="AA1995">
        <f t="shared" si="63"/>
        <v>535</v>
      </c>
      <c r="AB1995">
        <f>VLOOKUP(E1995,'Territory Map'!$A$2:$B$26,2,FALSE)</f>
        <v>3</v>
      </c>
    </row>
    <row r="1996" spans="1:28" x14ac:dyDescent="0.2">
      <c r="A1996" t="s">
        <v>2025</v>
      </c>
      <c r="B1996">
        <v>3</v>
      </c>
      <c r="C1996" s="1">
        <v>40909</v>
      </c>
      <c r="E1996">
        <v>10020</v>
      </c>
      <c r="F1996">
        <v>2</v>
      </c>
      <c r="G1996">
        <v>784</v>
      </c>
      <c r="H1996">
        <v>1956</v>
      </c>
      <c r="I1996" t="s">
        <v>22</v>
      </c>
      <c r="J1996">
        <v>1995</v>
      </c>
      <c r="K1996">
        <v>1</v>
      </c>
      <c r="L1996" t="s">
        <v>14</v>
      </c>
      <c r="M1996" t="s">
        <v>26</v>
      </c>
      <c r="N1996" t="s">
        <v>25</v>
      </c>
      <c r="O1996" t="s">
        <v>25</v>
      </c>
      <c r="P1996">
        <v>150000</v>
      </c>
      <c r="Q1996">
        <v>15000</v>
      </c>
      <c r="R1996">
        <v>75000</v>
      </c>
      <c r="S1996">
        <v>30000</v>
      </c>
      <c r="T1996">
        <v>300000</v>
      </c>
      <c r="U1996">
        <v>5000</v>
      </c>
      <c r="V1996">
        <v>500</v>
      </c>
      <c r="W1996">
        <v>2542</v>
      </c>
      <c r="X1996">
        <v>0</v>
      </c>
      <c r="Y1996">
        <v>0</v>
      </c>
      <c r="Z1996">
        <f t="shared" si="62"/>
        <v>1</v>
      </c>
      <c r="AA1996">
        <f t="shared" si="63"/>
        <v>2542</v>
      </c>
      <c r="AB1996">
        <f>VLOOKUP(E1996,'Territory Map'!$A$2:$B$26,2,FALSE)</f>
        <v>7</v>
      </c>
    </row>
    <row r="1997" spans="1:28" x14ac:dyDescent="0.2">
      <c r="A1997" t="s">
        <v>2026</v>
      </c>
      <c r="B1997">
        <v>3</v>
      </c>
      <c r="C1997" s="1">
        <v>40909</v>
      </c>
      <c r="E1997">
        <v>10017</v>
      </c>
      <c r="F1997">
        <v>2</v>
      </c>
      <c r="G1997">
        <v>798</v>
      </c>
      <c r="H1997">
        <v>1996</v>
      </c>
      <c r="I1997" t="s">
        <v>22</v>
      </c>
      <c r="J1997">
        <v>2005</v>
      </c>
      <c r="K1997">
        <v>1</v>
      </c>
      <c r="L1997" t="s">
        <v>14</v>
      </c>
      <c r="M1997" t="s">
        <v>26</v>
      </c>
      <c r="N1997" t="s">
        <v>25</v>
      </c>
      <c r="O1997" t="s">
        <v>25</v>
      </c>
      <c r="P1997">
        <v>80000</v>
      </c>
      <c r="Q1997">
        <v>8000</v>
      </c>
      <c r="R1997">
        <v>40000</v>
      </c>
      <c r="S1997">
        <v>16000</v>
      </c>
      <c r="T1997">
        <v>300000</v>
      </c>
      <c r="U1997">
        <v>1000</v>
      </c>
      <c r="V1997">
        <v>500</v>
      </c>
      <c r="W1997">
        <v>934</v>
      </c>
      <c r="X1997">
        <v>0</v>
      </c>
      <c r="Y1997">
        <v>0</v>
      </c>
      <c r="Z1997">
        <f t="shared" si="62"/>
        <v>1</v>
      </c>
      <c r="AA1997">
        <f t="shared" si="63"/>
        <v>934</v>
      </c>
      <c r="AB1997">
        <f>VLOOKUP(E1997,'Territory Map'!$A$2:$B$26,2,FALSE)</f>
        <v>3</v>
      </c>
    </row>
    <row r="1998" spans="1:28" x14ac:dyDescent="0.2">
      <c r="A1998" t="s">
        <v>2027</v>
      </c>
      <c r="B1998">
        <v>3</v>
      </c>
      <c r="C1998" s="1">
        <v>40909</v>
      </c>
      <c r="D1998" s="1">
        <v>41091</v>
      </c>
      <c r="E1998">
        <v>10008</v>
      </c>
      <c r="F1998">
        <v>4</v>
      </c>
      <c r="G1998">
        <v>722</v>
      </c>
      <c r="H1998">
        <v>1985</v>
      </c>
      <c r="I1998" t="s">
        <v>22</v>
      </c>
      <c r="J1998">
        <v>1985</v>
      </c>
      <c r="K1998">
        <v>1</v>
      </c>
      <c r="L1998" t="s">
        <v>14</v>
      </c>
      <c r="M1998" t="s">
        <v>26</v>
      </c>
      <c r="N1998" t="s">
        <v>25</v>
      </c>
      <c r="O1998" t="s">
        <v>25</v>
      </c>
      <c r="P1998">
        <v>200000</v>
      </c>
      <c r="Q1998">
        <v>20000</v>
      </c>
      <c r="R1998">
        <v>100000</v>
      </c>
      <c r="S1998">
        <v>40000</v>
      </c>
      <c r="T1998">
        <v>300000</v>
      </c>
      <c r="U1998">
        <v>1000</v>
      </c>
      <c r="V1998">
        <v>1000</v>
      </c>
      <c r="W1998">
        <v>2841</v>
      </c>
      <c r="X1998">
        <v>0</v>
      </c>
      <c r="Y1998">
        <v>0</v>
      </c>
      <c r="Z1998">
        <f t="shared" si="62"/>
        <v>0.5</v>
      </c>
      <c r="AA1998">
        <f t="shared" si="63"/>
        <v>1420.5</v>
      </c>
      <c r="AB1998">
        <f>VLOOKUP(E1998,'Territory Map'!$A$2:$B$26,2,FALSE)</f>
        <v>1</v>
      </c>
    </row>
    <row r="1999" spans="1:28" x14ac:dyDescent="0.2">
      <c r="A1999" t="s">
        <v>2028</v>
      </c>
      <c r="B1999">
        <v>3</v>
      </c>
      <c r="C1999" s="1">
        <v>40909</v>
      </c>
      <c r="E1999">
        <v>10011</v>
      </c>
      <c r="F1999">
        <v>2</v>
      </c>
      <c r="G1999">
        <v>800</v>
      </c>
      <c r="H1999">
        <v>1999</v>
      </c>
      <c r="I1999" t="s">
        <v>22</v>
      </c>
      <c r="J1999">
        <v>2002</v>
      </c>
      <c r="K1999">
        <v>1</v>
      </c>
      <c r="L1999" t="s">
        <v>14</v>
      </c>
      <c r="M1999" t="s">
        <v>26</v>
      </c>
      <c r="N1999" t="s">
        <v>25</v>
      </c>
      <c r="O1999" t="s">
        <v>25</v>
      </c>
      <c r="P1999">
        <v>70000</v>
      </c>
      <c r="Q1999">
        <v>7000</v>
      </c>
      <c r="R1999">
        <v>35000</v>
      </c>
      <c r="S1999">
        <v>14000</v>
      </c>
      <c r="T1999">
        <v>100000</v>
      </c>
      <c r="U1999">
        <v>3000</v>
      </c>
      <c r="V1999">
        <v>250</v>
      </c>
      <c r="W1999">
        <v>829</v>
      </c>
      <c r="X1999">
        <v>0</v>
      </c>
      <c r="Y1999">
        <v>0</v>
      </c>
      <c r="Z1999">
        <f t="shared" si="62"/>
        <v>1</v>
      </c>
      <c r="AA1999">
        <f t="shared" si="63"/>
        <v>829</v>
      </c>
      <c r="AB1999">
        <f>VLOOKUP(E1999,'Territory Map'!$A$2:$B$26,2,FALSE)</f>
        <v>6</v>
      </c>
    </row>
    <row r="2000" spans="1:28" x14ac:dyDescent="0.2">
      <c r="A2000" t="s">
        <v>2029</v>
      </c>
      <c r="B2000">
        <v>3</v>
      </c>
      <c r="C2000" s="1">
        <v>40909</v>
      </c>
      <c r="E2000">
        <v>10005</v>
      </c>
      <c r="F2000">
        <v>4</v>
      </c>
      <c r="G2000">
        <v>650</v>
      </c>
      <c r="H2000">
        <v>1955</v>
      </c>
      <c r="I2000" t="s">
        <v>22</v>
      </c>
      <c r="J2000">
        <v>1999</v>
      </c>
      <c r="K2000">
        <v>9</v>
      </c>
      <c r="L2000" t="s">
        <v>14</v>
      </c>
      <c r="M2000" t="s">
        <v>26</v>
      </c>
      <c r="N2000" t="s">
        <v>26</v>
      </c>
      <c r="O2000" t="s">
        <v>25</v>
      </c>
      <c r="P2000">
        <v>300000</v>
      </c>
      <c r="Q2000">
        <v>30000</v>
      </c>
      <c r="R2000">
        <v>150000</v>
      </c>
      <c r="S2000">
        <v>60000</v>
      </c>
      <c r="T2000">
        <v>500000</v>
      </c>
      <c r="U2000">
        <v>1000</v>
      </c>
      <c r="V2000">
        <v>500</v>
      </c>
      <c r="W2000">
        <v>10273</v>
      </c>
      <c r="X2000">
        <v>0</v>
      </c>
      <c r="Y2000">
        <v>0</v>
      </c>
      <c r="Z2000">
        <f t="shared" si="62"/>
        <v>1</v>
      </c>
      <c r="AA2000">
        <f t="shared" si="63"/>
        <v>10273</v>
      </c>
      <c r="AB2000">
        <f>VLOOKUP(E2000,'Territory Map'!$A$2:$B$26,2,FALSE)</f>
        <v>7</v>
      </c>
    </row>
    <row r="2001" spans="1:28" x14ac:dyDescent="0.2">
      <c r="A2001" t="s">
        <v>2030</v>
      </c>
      <c r="B2001">
        <v>3</v>
      </c>
      <c r="C2001" s="1">
        <v>40909</v>
      </c>
      <c r="E2001">
        <v>10009</v>
      </c>
      <c r="F2001">
        <v>2</v>
      </c>
      <c r="G2001">
        <v>781</v>
      </c>
      <c r="H2001">
        <v>1975</v>
      </c>
      <c r="I2001" t="s">
        <v>23</v>
      </c>
      <c r="J2001">
        <v>1975</v>
      </c>
      <c r="K2001">
        <v>1</v>
      </c>
      <c r="L2001" t="s">
        <v>14</v>
      </c>
      <c r="M2001" t="s">
        <v>26</v>
      </c>
      <c r="N2001" t="s">
        <v>26</v>
      </c>
      <c r="O2001" t="s">
        <v>25</v>
      </c>
      <c r="P2001">
        <v>200000</v>
      </c>
      <c r="Q2001">
        <v>20000</v>
      </c>
      <c r="R2001">
        <v>100000</v>
      </c>
      <c r="S2001">
        <v>40000</v>
      </c>
      <c r="T2001">
        <v>100000</v>
      </c>
      <c r="U2001">
        <v>1000</v>
      </c>
      <c r="V2001">
        <v>250</v>
      </c>
      <c r="W2001">
        <v>2396</v>
      </c>
      <c r="X2001">
        <v>0</v>
      </c>
      <c r="Y2001">
        <v>0</v>
      </c>
      <c r="Z2001">
        <f t="shared" si="62"/>
        <v>1</v>
      </c>
      <c r="AA2001">
        <f t="shared" si="63"/>
        <v>2396</v>
      </c>
      <c r="AB2001">
        <f>VLOOKUP(E2001,'Territory Map'!$A$2:$B$26,2,FALSE)</f>
        <v>1</v>
      </c>
    </row>
    <row r="2002" spans="1:28" x14ac:dyDescent="0.2">
      <c r="A2002" t="s">
        <v>2031</v>
      </c>
      <c r="B2002">
        <v>3</v>
      </c>
      <c r="C2002" s="1">
        <v>40909</v>
      </c>
      <c r="E2002">
        <v>10019</v>
      </c>
      <c r="F2002">
        <v>3</v>
      </c>
      <c r="G2002">
        <v>850</v>
      </c>
      <c r="H2002">
        <v>1989</v>
      </c>
      <c r="I2002" t="s">
        <v>22</v>
      </c>
      <c r="J2002">
        <v>1989</v>
      </c>
      <c r="K2002">
        <v>1</v>
      </c>
      <c r="L2002" t="s">
        <v>14</v>
      </c>
      <c r="M2002" t="s">
        <v>26</v>
      </c>
      <c r="N2002" t="s">
        <v>25</v>
      </c>
      <c r="O2002" t="s">
        <v>25</v>
      </c>
      <c r="P2002">
        <v>150000</v>
      </c>
      <c r="Q2002">
        <v>15000</v>
      </c>
      <c r="R2002">
        <v>75000</v>
      </c>
      <c r="S2002">
        <v>30000</v>
      </c>
      <c r="T2002">
        <v>500000</v>
      </c>
      <c r="U2002">
        <v>1000</v>
      </c>
      <c r="V2002">
        <v>500</v>
      </c>
      <c r="W2002">
        <v>1235</v>
      </c>
      <c r="X2002">
        <v>0</v>
      </c>
      <c r="Y2002">
        <v>0</v>
      </c>
      <c r="Z2002">
        <f t="shared" si="62"/>
        <v>1</v>
      </c>
      <c r="AA2002">
        <f t="shared" si="63"/>
        <v>1235</v>
      </c>
      <c r="AB2002">
        <f>VLOOKUP(E2002,'Territory Map'!$A$2:$B$26,2,FALSE)</f>
        <v>1</v>
      </c>
    </row>
    <row r="2003" spans="1:28" x14ac:dyDescent="0.2">
      <c r="A2003" t="s">
        <v>2032</v>
      </c>
      <c r="B2003">
        <v>3</v>
      </c>
      <c r="C2003" s="1">
        <v>40909</v>
      </c>
      <c r="D2003" s="1">
        <v>41091</v>
      </c>
      <c r="E2003">
        <v>10012</v>
      </c>
      <c r="F2003">
        <v>4</v>
      </c>
      <c r="G2003">
        <v>850</v>
      </c>
      <c r="H2003">
        <v>1962</v>
      </c>
      <c r="I2003" t="s">
        <v>22</v>
      </c>
      <c r="J2003">
        <v>2010</v>
      </c>
      <c r="K2003">
        <v>1</v>
      </c>
      <c r="L2003" t="s">
        <v>14</v>
      </c>
      <c r="M2003" t="s">
        <v>26</v>
      </c>
      <c r="N2003" t="s">
        <v>25</v>
      </c>
      <c r="O2003" t="s">
        <v>25</v>
      </c>
      <c r="P2003">
        <v>60000</v>
      </c>
      <c r="Q2003">
        <v>6000</v>
      </c>
      <c r="R2003">
        <v>30000</v>
      </c>
      <c r="S2003">
        <v>12000</v>
      </c>
      <c r="T2003">
        <v>100000</v>
      </c>
      <c r="U2003">
        <v>5000</v>
      </c>
      <c r="V2003">
        <v>500</v>
      </c>
      <c r="W2003">
        <v>580</v>
      </c>
      <c r="X2003">
        <v>0</v>
      </c>
      <c r="Y2003">
        <v>0</v>
      </c>
      <c r="Z2003">
        <f t="shared" si="62"/>
        <v>0.5</v>
      </c>
      <c r="AA2003">
        <f t="shared" si="63"/>
        <v>290</v>
      </c>
      <c r="AB2003">
        <f>VLOOKUP(E2003,'Territory Map'!$A$2:$B$26,2,FALSE)</f>
        <v>3</v>
      </c>
    </row>
    <row r="2004" spans="1:28" x14ac:dyDescent="0.2">
      <c r="A2004" t="s">
        <v>2033</v>
      </c>
      <c r="B2004">
        <v>3</v>
      </c>
      <c r="C2004" s="1">
        <v>40909</v>
      </c>
      <c r="D2004" s="1">
        <v>41091</v>
      </c>
      <c r="E2004">
        <v>10013</v>
      </c>
      <c r="F2004">
        <v>2</v>
      </c>
      <c r="G2004">
        <v>581</v>
      </c>
      <c r="H2004">
        <v>1952</v>
      </c>
      <c r="I2004" t="s">
        <v>22</v>
      </c>
      <c r="J2004">
        <v>1973</v>
      </c>
      <c r="K2004">
        <v>1</v>
      </c>
      <c r="L2004" t="s">
        <v>15</v>
      </c>
      <c r="M2004" t="s">
        <v>26</v>
      </c>
      <c r="N2004" t="s">
        <v>25</v>
      </c>
      <c r="O2004" t="s">
        <v>25</v>
      </c>
      <c r="P2004">
        <v>100000</v>
      </c>
      <c r="Q2004">
        <v>10000</v>
      </c>
      <c r="R2004">
        <v>50000</v>
      </c>
      <c r="S2004">
        <v>20000</v>
      </c>
      <c r="T2004">
        <v>100000</v>
      </c>
      <c r="U2004">
        <v>5000</v>
      </c>
      <c r="V2004">
        <v>250</v>
      </c>
      <c r="W2004">
        <v>1515</v>
      </c>
      <c r="X2004">
        <v>0</v>
      </c>
      <c r="Y2004">
        <v>0</v>
      </c>
      <c r="Z2004">
        <f t="shared" si="62"/>
        <v>0.5</v>
      </c>
      <c r="AA2004">
        <f t="shared" si="63"/>
        <v>757.5</v>
      </c>
      <c r="AB2004">
        <f>VLOOKUP(E2004,'Territory Map'!$A$2:$B$26,2,FALSE)</f>
        <v>2</v>
      </c>
    </row>
    <row r="2005" spans="1:28" x14ac:dyDescent="0.2">
      <c r="A2005" t="s">
        <v>2034</v>
      </c>
      <c r="B2005">
        <v>3</v>
      </c>
      <c r="C2005" s="1">
        <v>40909</v>
      </c>
      <c r="E2005">
        <v>10004</v>
      </c>
      <c r="F2005">
        <v>2</v>
      </c>
      <c r="G2005">
        <v>863</v>
      </c>
      <c r="H2005">
        <v>1962</v>
      </c>
      <c r="I2005" t="s">
        <v>22</v>
      </c>
      <c r="J2005">
        <v>1965</v>
      </c>
      <c r="K2005">
        <v>1</v>
      </c>
      <c r="L2005" t="s">
        <v>14</v>
      </c>
      <c r="M2005" t="s">
        <v>26</v>
      </c>
      <c r="N2005" t="s">
        <v>25</v>
      </c>
      <c r="O2005" t="s">
        <v>25</v>
      </c>
      <c r="P2005">
        <v>300000</v>
      </c>
      <c r="Q2005">
        <v>30000</v>
      </c>
      <c r="R2005">
        <v>150000</v>
      </c>
      <c r="S2005">
        <v>60000</v>
      </c>
      <c r="T2005">
        <v>500000</v>
      </c>
      <c r="U2005">
        <v>1000</v>
      </c>
      <c r="V2005">
        <v>1000</v>
      </c>
      <c r="W2005">
        <v>1657</v>
      </c>
      <c r="X2005">
        <v>0</v>
      </c>
      <c r="Y2005">
        <v>0</v>
      </c>
      <c r="Z2005">
        <f t="shared" si="62"/>
        <v>1</v>
      </c>
      <c r="AA2005">
        <f t="shared" si="63"/>
        <v>1657</v>
      </c>
      <c r="AB2005">
        <f>VLOOKUP(E2005,'Territory Map'!$A$2:$B$26,2,FALSE)</f>
        <v>5</v>
      </c>
    </row>
    <row r="2006" spans="1:28" x14ac:dyDescent="0.2">
      <c r="A2006" t="s">
        <v>2035</v>
      </c>
      <c r="B2006">
        <v>3</v>
      </c>
      <c r="C2006" s="1">
        <v>40909</v>
      </c>
      <c r="E2006">
        <v>10017</v>
      </c>
      <c r="F2006">
        <v>3</v>
      </c>
      <c r="G2006">
        <v>811</v>
      </c>
      <c r="H2006">
        <v>1958</v>
      </c>
      <c r="I2006" t="s">
        <v>22</v>
      </c>
      <c r="J2006">
        <v>1964</v>
      </c>
      <c r="K2006">
        <v>1</v>
      </c>
      <c r="L2006" t="s">
        <v>14</v>
      </c>
      <c r="M2006" t="s">
        <v>26</v>
      </c>
      <c r="N2006" t="s">
        <v>25</v>
      </c>
      <c r="O2006" t="s">
        <v>25</v>
      </c>
      <c r="P2006">
        <v>70000</v>
      </c>
      <c r="Q2006">
        <v>7000</v>
      </c>
      <c r="R2006">
        <v>35000</v>
      </c>
      <c r="S2006">
        <v>14000</v>
      </c>
      <c r="T2006">
        <v>300000</v>
      </c>
      <c r="U2006">
        <v>1000</v>
      </c>
      <c r="V2006">
        <v>500</v>
      </c>
      <c r="W2006">
        <v>812</v>
      </c>
      <c r="X2006">
        <v>0</v>
      </c>
      <c r="Y2006">
        <v>0</v>
      </c>
      <c r="Z2006">
        <f t="shared" si="62"/>
        <v>1</v>
      </c>
      <c r="AA2006">
        <f t="shared" si="63"/>
        <v>812</v>
      </c>
      <c r="AB2006">
        <f>VLOOKUP(E2006,'Territory Map'!$A$2:$B$26,2,FALSE)</f>
        <v>3</v>
      </c>
    </row>
    <row r="2007" spans="1:28" x14ac:dyDescent="0.2">
      <c r="A2007" t="s">
        <v>2036</v>
      </c>
      <c r="B2007">
        <v>3</v>
      </c>
      <c r="C2007" s="1">
        <v>40909</v>
      </c>
      <c r="E2007">
        <v>10018</v>
      </c>
      <c r="F2007">
        <v>2</v>
      </c>
      <c r="G2007">
        <v>875</v>
      </c>
      <c r="H2007">
        <v>1952</v>
      </c>
      <c r="I2007" t="s">
        <v>23</v>
      </c>
      <c r="J2007">
        <v>1984</v>
      </c>
      <c r="K2007">
        <v>1</v>
      </c>
      <c r="L2007" t="s">
        <v>14</v>
      </c>
      <c r="M2007" t="s">
        <v>26</v>
      </c>
      <c r="N2007" t="s">
        <v>25</v>
      </c>
      <c r="O2007" t="s">
        <v>25</v>
      </c>
      <c r="P2007">
        <v>90000</v>
      </c>
      <c r="Q2007">
        <v>9000</v>
      </c>
      <c r="R2007">
        <v>45000</v>
      </c>
      <c r="S2007">
        <v>18000</v>
      </c>
      <c r="T2007">
        <v>100000</v>
      </c>
      <c r="U2007">
        <v>1000</v>
      </c>
      <c r="V2007">
        <v>1000</v>
      </c>
      <c r="W2007">
        <v>452</v>
      </c>
      <c r="X2007">
        <v>0</v>
      </c>
      <c r="Y2007">
        <v>0</v>
      </c>
      <c r="Z2007">
        <f t="shared" si="62"/>
        <v>1</v>
      </c>
      <c r="AA2007">
        <f t="shared" si="63"/>
        <v>452</v>
      </c>
      <c r="AB2007">
        <f>VLOOKUP(E2007,'Territory Map'!$A$2:$B$26,2,FALSE)</f>
        <v>2</v>
      </c>
    </row>
    <row r="2008" spans="1:28" x14ac:dyDescent="0.2">
      <c r="A2008" t="s">
        <v>2037</v>
      </c>
      <c r="B2008">
        <v>3</v>
      </c>
      <c r="C2008" s="1">
        <v>40909</v>
      </c>
      <c r="E2008">
        <v>10009</v>
      </c>
      <c r="F2008">
        <v>1</v>
      </c>
      <c r="G2008">
        <v>870</v>
      </c>
      <c r="H2008">
        <v>1950</v>
      </c>
      <c r="I2008" t="s">
        <v>23</v>
      </c>
      <c r="J2008">
        <v>1989</v>
      </c>
      <c r="K2008">
        <v>1</v>
      </c>
      <c r="L2008" t="s">
        <v>14</v>
      </c>
      <c r="M2008" t="s">
        <v>26</v>
      </c>
      <c r="N2008" t="s">
        <v>26</v>
      </c>
      <c r="O2008" t="s">
        <v>25</v>
      </c>
      <c r="P2008">
        <v>250000</v>
      </c>
      <c r="Q2008">
        <v>25000</v>
      </c>
      <c r="R2008">
        <v>150000</v>
      </c>
      <c r="S2008">
        <v>50000</v>
      </c>
      <c r="T2008">
        <v>500000</v>
      </c>
      <c r="U2008">
        <v>3000</v>
      </c>
      <c r="V2008">
        <v>1000</v>
      </c>
      <c r="W2008">
        <v>1221</v>
      </c>
      <c r="X2008">
        <v>1</v>
      </c>
      <c r="Y2008">
        <v>7500</v>
      </c>
      <c r="Z2008">
        <f t="shared" si="62"/>
        <v>1</v>
      </c>
      <c r="AA2008">
        <f t="shared" si="63"/>
        <v>1221</v>
      </c>
      <c r="AB2008">
        <f>VLOOKUP(E2008,'Territory Map'!$A$2:$B$26,2,FALSE)</f>
        <v>1</v>
      </c>
    </row>
    <row r="2009" spans="1:28" x14ac:dyDescent="0.2">
      <c r="A2009" t="s">
        <v>2038</v>
      </c>
      <c r="B2009">
        <v>3</v>
      </c>
      <c r="C2009" s="1">
        <v>40909</v>
      </c>
      <c r="D2009" s="1">
        <v>41091</v>
      </c>
      <c r="E2009">
        <v>10019</v>
      </c>
      <c r="F2009">
        <v>5</v>
      </c>
      <c r="G2009">
        <v>715</v>
      </c>
      <c r="H2009">
        <v>1952</v>
      </c>
      <c r="I2009" t="s">
        <v>23</v>
      </c>
      <c r="J2009">
        <v>1967</v>
      </c>
      <c r="K2009">
        <v>1</v>
      </c>
      <c r="L2009" t="s">
        <v>15</v>
      </c>
      <c r="M2009" t="s">
        <v>26</v>
      </c>
      <c r="N2009" t="s">
        <v>26</v>
      </c>
      <c r="O2009" t="s">
        <v>25</v>
      </c>
      <c r="P2009">
        <v>200000</v>
      </c>
      <c r="Q2009">
        <v>20000</v>
      </c>
      <c r="R2009">
        <v>100000</v>
      </c>
      <c r="S2009">
        <v>40000</v>
      </c>
      <c r="T2009">
        <v>100000</v>
      </c>
      <c r="U2009">
        <v>3000</v>
      </c>
      <c r="V2009">
        <v>250</v>
      </c>
      <c r="W2009">
        <v>3147</v>
      </c>
      <c r="X2009">
        <v>0</v>
      </c>
      <c r="Y2009">
        <v>0</v>
      </c>
      <c r="Z2009">
        <f t="shared" si="62"/>
        <v>0.5</v>
      </c>
      <c r="AA2009">
        <f t="shared" si="63"/>
        <v>1573.5</v>
      </c>
      <c r="AB2009">
        <f>VLOOKUP(E2009,'Territory Map'!$A$2:$B$26,2,FALSE)</f>
        <v>1</v>
      </c>
    </row>
    <row r="2010" spans="1:28" x14ac:dyDescent="0.2">
      <c r="A2010" t="s">
        <v>2039</v>
      </c>
      <c r="B2010">
        <v>3</v>
      </c>
      <c r="C2010" s="1">
        <v>40909</v>
      </c>
      <c r="E2010">
        <v>10025</v>
      </c>
      <c r="F2010">
        <v>1</v>
      </c>
      <c r="G2010">
        <v>800</v>
      </c>
      <c r="H2010">
        <v>1965</v>
      </c>
      <c r="I2010" t="s">
        <v>22</v>
      </c>
      <c r="J2010">
        <v>1976</v>
      </c>
      <c r="K2010">
        <v>1</v>
      </c>
      <c r="L2010" t="s">
        <v>14</v>
      </c>
      <c r="M2010" t="s">
        <v>26</v>
      </c>
      <c r="N2010" t="s">
        <v>26</v>
      </c>
      <c r="O2010" t="s">
        <v>25</v>
      </c>
      <c r="P2010">
        <v>100000</v>
      </c>
      <c r="Q2010">
        <v>10000</v>
      </c>
      <c r="R2010">
        <v>50000</v>
      </c>
      <c r="S2010">
        <v>20000</v>
      </c>
      <c r="T2010">
        <v>300000</v>
      </c>
      <c r="U2010">
        <v>3000</v>
      </c>
      <c r="V2010">
        <v>500</v>
      </c>
      <c r="W2010">
        <v>1233</v>
      </c>
      <c r="X2010">
        <v>0</v>
      </c>
      <c r="Y2010">
        <v>0</v>
      </c>
      <c r="Z2010">
        <f t="shared" si="62"/>
        <v>1</v>
      </c>
      <c r="AA2010">
        <f t="shared" si="63"/>
        <v>1233</v>
      </c>
      <c r="AB2010">
        <f>VLOOKUP(E2010,'Territory Map'!$A$2:$B$26,2,FALSE)</f>
        <v>7</v>
      </c>
    </row>
    <row r="2011" spans="1:28" x14ac:dyDescent="0.2">
      <c r="A2011" t="s">
        <v>2040</v>
      </c>
      <c r="B2011">
        <v>3</v>
      </c>
      <c r="C2011" s="1">
        <v>40909</v>
      </c>
      <c r="E2011">
        <v>10025</v>
      </c>
      <c r="F2011">
        <v>4</v>
      </c>
      <c r="G2011">
        <v>815</v>
      </c>
      <c r="H2011">
        <v>1962</v>
      </c>
      <c r="I2011" t="s">
        <v>23</v>
      </c>
      <c r="J2011">
        <v>1972</v>
      </c>
      <c r="K2011">
        <v>7</v>
      </c>
      <c r="L2011" t="s">
        <v>14</v>
      </c>
      <c r="M2011" t="s">
        <v>26</v>
      </c>
      <c r="N2011" t="s">
        <v>25</v>
      </c>
      <c r="O2011" t="s">
        <v>25</v>
      </c>
      <c r="P2011">
        <v>150000</v>
      </c>
      <c r="Q2011">
        <v>15000</v>
      </c>
      <c r="R2011">
        <v>75000</v>
      </c>
      <c r="S2011">
        <v>30000</v>
      </c>
      <c r="T2011">
        <v>100000</v>
      </c>
      <c r="U2011">
        <v>5000</v>
      </c>
      <c r="V2011">
        <v>1000</v>
      </c>
      <c r="W2011">
        <v>2326</v>
      </c>
      <c r="X2011">
        <v>0</v>
      </c>
      <c r="Y2011">
        <v>0</v>
      </c>
      <c r="Z2011">
        <f t="shared" si="62"/>
        <v>1</v>
      </c>
      <c r="AA2011">
        <f t="shared" si="63"/>
        <v>2326</v>
      </c>
      <c r="AB2011">
        <f>VLOOKUP(E2011,'Territory Map'!$A$2:$B$26,2,FALSE)</f>
        <v>7</v>
      </c>
    </row>
    <row r="2012" spans="1:28" x14ac:dyDescent="0.2">
      <c r="A2012" t="s">
        <v>2041</v>
      </c>
      <c r="B2012">
        <v>3</v>
      </c>
      <c r="C2012" s="1">
        <v>40909</v>
      </c>
      <c r="D2012" s="1">
        <v>41091</v>
      </c>
      <c r="E2012">
        <v>10012</v>
      </c>
      <c r="F2012">
        <v>2</v>
      </c>
      <c r="G2012">
        <v>551</v>
      </c>
      <c r="H2012">
        <v>1957</v>
      </c>
      <c r="I2012" t="s">
        <v>22</v>
      </c>
      <c r="J2012">
        <v>1999</v>
      </c>
      <c r="K2012">
        <v>1</v>
      </c>
      <c r="L2012" t="s">
        <v>14</v>
      </c>
      <c r="M2012" t="s">
        <v>26</v>
      </c>
      <c r="N2012" t="s">
        <v>25</v>
      </c>
      <c r="O2012" t="s">
        <v>25</v>
      </c>
      <c r="P2012">
        <v>300000</v>
      </c>
      <c r="Q2012">
        <v>30000</v>
      </c>
      <c r="R2012">
        <v>150000</v>
      </c>
      <c r="S2012">
        <v>60000</v>
      </c>
      <c r="T2012">
        <v>100000</v>
      </c>
      <c r="U2012">
        <v>3000</v>
      </c>
      <c r="V2012">
        <v>1000</v>
      </c>
      <c r="W2012">
        <v>3869</v>
      </c>
      <c r="X2012">
        <v>0</v>
      </c>
      <c r="Y2012">
        <v>0</v>
      </c>
      <c r="Z2012">
        <f t="shared" si="62"/>
        <v>0.5</v>
      </c>
      <c r="AA2012">
        <f t="shared" si="63"/>
        <v>1934.5</v>
      </c>
      <c r="AB2012">
        <f>VLOOKUP(E2012,'Territory Map'!$A$2:$B$26,2,FALSE)</f>
        <v>3</v>
      </c>
    </row>
    <row r="2013" spans="1:28" x14ac:dyDescent="0.2">
      <c r="A2013" t="s">
        <v>2042</v>
      </c>
      <c r="B2013">
        <v>3</v>
      </c>
      <c r="C2013" s="1">
        <v>40909</v>
      </c>
      <c r="E2013">
        <v>10006</v>
      </c>
      <c r="F2013">
        <v>4</v>
      </c>
      <c r="G2013">
        <v>857</v>
      </c>
      <c r="H2013">
        <v>1959</v>
      </c>
      <c r="I2013" t="s">
        <v>23</v>
      </c>
      <c r="J2013">
        <v>1999</v>
      </c>
      <c r="K2013">
        <v>7</v>
      </c>
      <c r="L2013" t="s">
        <v>14</v>
      </c>
      <c r="M2013" t="s">
        <v>26</v>
      </c>
      <c r="N2013" t="s">
        <v>25</v>
      </c>
      <c r="O2013" t="s">
        <v>25</v>
      </c>
      <c r="P2013">
        <v>200000</v>
      </c>
      <c r="Q2013">
        <v>20000</v>
      </c>
      <c r="R2013">
        <v>100000</v>
      </c>
      <c r="S2013">
        <v>40000</v>
      </c>
      <c r="T2013">
        <v>500000</v>
      </c>
      <c r="U2013">
        <v>1000</v>
      </c>
      <c r="V2013">
        <v>1000</v>
      </c>
      <c r="W2013">
        <v>2023</v>
      </c>
      <c r="X2013">
        <v>0</v>
      </c>
      <c r="Y2013">
        <v>0</v>
      </c>
      <c r="Z2013">
        <f t="shared" si="62"/>
        <v>1</v>
      </c>
      <c r="AA2013">
        <f t="shared" si="63"/>
        <v>2023</v>
      </c>
      <c r="AB2013">
        <f>VLOOKUP(E2013,'Territory Map'!$A$2:$B$26,2,FALSE)</f>
        <v>6</v>
      </c>
    </row>
    <row r="2014" spans="1:28" x14ac:dyDescent="0.2">
      <c r="A2014" t="s">
        <v>2043</v>
      </c>
      <c r="B2014">
        <v>3</v>
      </c>
      <c r="C2014" s="1">
        <v>40909</v>
      </c>
      <c r="E2014">
        <v>10024</v>
      </c>
      <c r="F2014">
        <v>2</v>
      </c>
      <c r="G2014">
        <v>800</v>
      </c>
      <c r="H2014">
        <v>1989</v>
      </c>
      <c r="I2014" t="s">
        <v>22</v>
      </c>
      <c r="J2014">
        <v>1999</v>
      </c>
      <c r="K2014">
        <v>1</v>
      </c>
      <c r="L2014" t="s">
        <v>14</v>
      </c>
      <c r="M2014" t="s">
        <v>26</v>
      </c>
      <c r="N2014" t="s">
        <v>25</v>
      </c>
      <c r="O2014" t="s">
        <v>25</v>
      </c>
      <c r="P2014">
        <v>300000</v>
      </c>
      <c r="Q2014">
        <v>30000</v>
      </c>
      <c r="R2014">
        <v>210000</v>
      </c>
      <c r="S2014">
        <v>60000</v>
      </c>
      <c r="T2014">
        <v>500000</v>
      </c>
      <c r="U2014">
        <v>5000</v>
      </c>
      <c r="V2014">
        <v>1000</v>
      </c>
      <c r="W2014">
        <v>1492</v>
      </c>
      <c r="X2014">
        <v>0</v>
      </c>
      <c r="Y2014">
        <v>0</v>
      </c>
      <c r="Z2014">
        <f t="shared" si="62"/>
        <v>1</v>
      </c>
      <c r="AA2014">
        <f t="shared" si="63"/>
        <v>1492</v>
      </c>
      <c r="AB2014">
        <f>VLOOKUP(E2014,'Territory Map'!$A$2:$B$26,2,FALSE)</f>
        <v>4</v>
      </c>
    </row>
    <row r="2015" spans="1:28" x14ac:dyDescent="0.2">
      <c r="A2015" t="s">
        <v>2044</v>
      </c>
      <c r="B2015">
        <v>3</v>
      </c>
      <c r="C2015" s="1">
        <v>40909</v>
      </c>
      <c r="D2015" s="1">
        <v>41091</v>
      </c>
      <c r="E2015">
        <v>10016</v>
      </c>
      <c r="F2015">
        <v>2</v>
      </c>
      <c r="G2015">
        <v>794</v>
      </c>
      <c r="H2015">
        <v>1976</v>
      </c>
      <c r="I2015" t="s">
        <v>23</v>
      </c>
      <c r="J2015">
        <v>1976</v>
      </c>
      <c r="K2015">
        <v>1</v>
      </c>
      <c r="L2015" t="s">
        <v>14</v>
      </c>
      <c r="M2015" t="s">
        <v>26</v>
      </c>
      <c r="N2015" t="s">
        <v>25</v>
      </c>
      <c r="O2015" t="s">
        <v>25</v>
      </c>
      <c r="P2015">
        <v>200000</v>
      </c>
      <c r="Q2015">
        <v>20000</v>
      </c>
      <c r="R2015">
        <v>100000</v>
      </c>
      <c r="S2015">
        <v>40000</v>
      </c>
      <c r="T2015">
        <v>500000</v>
      </c>
      <c r="U2015">
        <v>5000</v>
      </c>
      <c r="V2015">
        <v>250</v>
      </c>
      <c r="W2015">
        <v>3153</v>
      </c>
      <c r="X2015">
        <v>0</v>
      </c>
      <c r="Y2015">
        <v>0</v>
      </c>
      <c r="Z2015">
        <f t="shared" si="62"/>
        <v>0.5</v>
      </c>
      <c r="AA2015">
        <f t="shared" si="63"/>
        <v>1576.5</v>
      </c>
      <c r="AB2015">
        <f>VLOOKUP(E2015,'Territory Map'!$A$2:$B$26,2,FALSE)</f>
        <v>6</v>
      </c>
    </row>
    <row r="2016" spans="1:28" x14ac:dyDescent="0.2">
      <c r="A2016" t="s">
        <v>2045</v>
      </c>
      <c r="B2016">
        <v>3</v>
      </c>
      <c r="C2016" s="1">
        <v>40909</v>
      </c>
      <c r="E2016">
        <v>10007</v>
      </c>
      <c r="F2016">
        <v>2</v>
      </c>
      <c r="G2016">
        <v>882</v>
      </c>
      <c r="H2016">
        <v>1989</v>
      </c>
      <c r="I2016" t="s">
        <v>22</v>
      </c>
      <c r="J2016">
        <v>2003</v>
      </c>
      <c r="K2016">
        <v>1</v>
      </c>
      <c r="L2016" t="s">
        <v>14</v>
      </c>
      <c r="M2016" t="s">
        <v>26</v>
      </c>
      <c r="N2016" t="s">
        <v>25</v>
      </c>
      <c r="O2016" t="s">
        <v>25</v>
      </c>
      <c r="P2016">
        <v>400000</v>
      </c>
      <c r="Q2016">
        <v>40000</v>
      </c>
      <c r="R2016">
        <v>200000</v>
      </c>
      <c r="S2016">
        <v>80000</v>
      </c>
      <c r="T2016">
        <v>100000</v>
      </c>
      <c r="U2016">
        <v>3000</v>
      </c>
      <c r="V2016">
        <v>250</v>
      </c>
      <c r="W2016">
        <v>2117</v>
      </c>
      <c r="X2016">
        <v>0</v>
      </c>
      <c r="Y2016">
        <v>0</v>
      </c>
      <c r="Z2016">
        <f t="shared" si="62"/>
        <v>1</v>
      </c>
      <c r="AA2016">
        <f t="shared" si="63"/>
        <v>2117</v>
      </c>
      <c r="AB2016">
        <f>VLOOKUP(E2016,'Territory Map'!$A$2:$B$26,2,FALSE)</f>
        <v>3</v>
      </c>
    </row>
    <row r="2017" spans="1:28" x14ac:dyDescent="0.2">
      <c r="A2017" t="s">
        <v>2046</v>
      </c>
      <c r="B2017">
        <v>3</v>
      </c>
      <c r="C2017" s="1">
        <v>40909</v>
      </c>
      <c r="E2017">
        <v>10012</v>
      </c>
      <c r="F2017">
        <v>4</v>
      </c>
      <c r="G2017">
        <v>705</v>
      </c>
      <c r="H2017">
        <v>2006</v>
      </c>
      <c r="I2017" t="s">
        <v>22</v>
      </c>
      <c r="J2017">
        <v>2006</v>
      </c>
      <c r="K2017">
        <v>7</v>
      </c>
      <c r="L2017" t="s">
        <v>14</v>
      </c>
      <c r="M2017" t="s">
        <v>26</v>
      </c>
      <c r="N2017" t="s">
        <v>25</v>
      </c>
      <c r="O2017" t="s">
        <v>25</v>
      </c>
      <c r="P2017">
        <v>300000</v>
      </c>
      <c r="Q2017">
        <v>30000</v>
      </c>
      <c r="R2017">
        <v>150000</v>
      </c>
      <c r="S2017">
        <v>60000</v>
      </c>
      <c r="T2017">
        <v>300000</v>
      </c>
      <c r="U2017">
        <v>1000</v>
      </c>
      <c r="V2017">
        <v>500</v>
      </c>
      <c r="W2017">
        <v>3480</v>
      </c>
      <c r="X2017">
        <v>0</v>
      </c>
      <c r="Y2017">
        <v>0</v>
      </c>
      <c r="Z2017">
        <f t="shared" si="62"/>
        <v>1</v>
      </c>
      <c r="AA2017">
        <f t="shared" si="63"/>
        <v>3480</v>
      </c>
      <c r="AB2017">
        <f>VLOOKUP(E2017,'Territory Map'!$A$2:$B$26,2,FALSE)</f>
        <v>3</v>
      </c>
    </row>
    <row r="2018" spans="1:28" x14ac:dyDescent="0.2">
      <c r="A2018" t="s">
        <v>2047</v>
      </c>
      <c r="B2018">
        <v>3</v>
      </c>
      <c r="C2018" s="1">
        <v>40909</v>
      </c>
      <c r="E2018">
        <v>10009</v>
      </c>
      <c r="F2018">
        <v>4</v>
      </c>
      <c r="G2018">
        <v>900</v>
      </c>
      <c r="H2018">
        <v>1970</v>
      </c>
      <c r="I2018" t="s">
        <v>22</v>
      </c>
      <c r="J2018">
        <v>2005</v>
      </c>
      <c r="K2018">
        <v>1</v>
      </c>
      <c r="L2018" t="s">
        <v>14</v>
      </c>
      <c r="M2018" t="s">
        <v>26</v>
      </c>
      <c r="N2018" t="s">
        <v>25</v>
      </c>
      <c r="O2018" t="s">
        <v>25</v>
      </c>
      <c r="P2018">
        <v>200000</v>
      </c>
      <c r="Q2018">
        <v>20000</v>
      </c>
      <c r="R2018">
        <v>100000</v>
      </c>
      <c r="S2018">
        <v>40000</v>
      </c>
      <c r="T2018">
        <v>100000</v>
      </c>
      <c r="U2018">
        <v>3000</v>
      </c>
      <c r="V2018">
        <v>500</v>
      </c>
      <c r="W2018">
        <v>1411</v>
      </c>
      <c r="X2018">
        <v>0</v>
      </c>
      <c r="Y2018">
        <v>0</v>
      </c>
      <c r="Z2018">
        <f t="shared" si="62"/>
        <v>1</v>
      </c>
      <c r="AA2018">
        <f t="shared" si="63"/>
        <v>1411</v>
      </c>
      <c r="AB2018">
        <f>VLOOKUP(E2018,'Territory Map'!$A$2:$B$26,2,FALSE)</f>
        <v>1</v>
      </c>
    </row>
    <row r="2019" spans="1:28" x14ac:dyDescent="0.2">
      <c r="A2019" t="s">
        <v>2048</v>
      </c>
      <c r="B2019">
        <v>3</v>
      </c>
      <c r="C2019" s="1">
        <v>40909</v>
      </c>
      <c r="E2019">
        <v>10004</v>
      </c>
      <c r="F2019">
        <v>4</v>
      </c>
      <c r="G2019">
        <v>700</v>
      </c>
      <c r="H2019">
        <v>1965</v>
      </c>
      <c r="I2019" t="s">
        <v>22</v>
      </c>
      <c r="J2019">
        <v>1991</v>
      </c>
      <c r="K2019">
        <v>1</v>
      </c>
      <c r="L2019" t="s">
        <v>14</v>
      </c>
      <c r="M2019" t="s">
        <v>26</v>
      </c>
      <c r="N2019" t="s">
        <v>26</v>
      </c>
      <c r="O2019" t="s">
        <v>25</v>
      </c>
      <c r="P2019">
        <v>50000</v>
      </c>
      <c r="Q2019">
        <v>5000</v>
      </c>
      <c r="R2019">
        <v>25000</v>
      </c>
      <c r="S2019">
        <v>10000</v>
      </c>
      <c r="T2019">
        <v>500000</v>
      </c>
      <c r="U2019">
        <v>1000</v>
      </c>
      <c r="V2019">
        <v>500</v>
      </c>
      <c r="W2019">
        <v>873</v>
      </c>
      <c r="X2019">
        <v>0</v>
      </c>
      <c r="Y2019">
        <v>0</v>
      </c>
      <c r="Z2019">
        <f t="shared" si="62"/>
        <v>1</v>
      </c>
      <c r="AA2019">
        <f t="shared" si="63"/>
        <v>873</v>
      </c>
      <c r="AB2019">
        <f>VLOOKUP(E2019,'Territory Map'!$A$2:$B$26,2,FALSE)</f>
        <v>5</v>
      </c>
    </row>
    <row r="2020" spans="1:28" x14ac:dyDescent="0.2">
      <c r="A2020" t="s">
        <v>2049</v>
      </c>
      <c r="B2020">
        <v>3</v>
      </c>
      <c r="C2020" s="1">
        <v>40909</v>
      </c>
      <c r="E2020">
        <v>10020</v>
      </c>
      <c r="F2020">
        <v>5</v>
      </c>
      <c r="G2020">
        <v>800</v>
      </c>
      <c r="H2020">
        <v>1972</v>
      </c>
      <c r="I2020" t="s">
        <v>24</v>
      </c>
      <c r="J2020">
        <v>1978</v>
      </c>
      <c r="K2020">
        <v>7</v>
      </c>
      <c r="L2020" t="s">
        <v>15</v>
      </c>
      <c r="M2020" t="s">
        <v>26</v>
      </c>
      <c r="N2020" t="s">
        <v>25</v>
      </c>
      <c r="O2020" t="s">
        <v>25</v>
      </c>
      <c r="P2020">
        <v>50000</v>
      </c>
      <c r="Q2020">
        <v>5000</v>
      </c>
      <c r="R2020">
        <v>25000</v>
      </c>
      <c r="S2020">
        <v>10000</v>
      </c>
      <c r="T2020">
        <v>100000</v>
      </c>
      <c r="U2020">
        <v>3000</v>
      </c>
      <c r="V2020">
        <v>250</v>
      </c>
      <c r="W2020">
        <v>1676</v>
      </c>
      <c r="X2020">
        <v>0</v>
      </c>
      <c r="Y2020">
        <v>0</v>
      </c>
      <c r="Z2020">
        <f t="shared" si="62"/>
        <v>1</v>
      </c>
      <c r="AA2020">
        <f t="shared" si="63"/>
        <v>1676</v>
      </c>
      <c r="AB2020">
        <f>VLOOKUP(E2020,'Territory Map'!$A$2:$B$26,2,FALSE)</f>
        <v>7</v>
      </c>
    </row>
    <row r="2021" spans="1:28" x14ac:dyDescent="0.2">
      <c r="A2021" t="s">
        <v>2050</v>
      </c>
      <c r="B2021">
        <v>3</v>
      </c>
      <c r="C2021" s="1">
        <v>40909</v>
      </c>
      <c r="E2021">
        <v>10007</v>
      </c>
      <c r="F2021">
        <v>3</v>
      </c>
      <c r="G2021">
        <v>900</v>
      </c>
      <c r="H2021">
        <v>1993</v>
      </c>
      <c r="I2021" t="s">
        <v>22</v>
      </c>
      <c r="J2021">
        <v>1993</v>
      </c>
      <c r="K2021">
        <v>7</v>
      </c>
      <c r="L2021" t="s">
        <v>14</v>
      </c>
      <c r="M2021" t="s">
        <v>26</v>
      </c>
      <c r="N2021" t="s">
        <v>25</v>
      </c>
      <c r="O2021" t="s">
        <v>25</v>
      </c>
      <c r="P2021">
        <v>200000</v>
      </c>
      <c r="Q2021">
        <v>20000</v>
      </c>
      <c r="R2021">
        <v>100000</v>
      </c>
      <c r="S2021">
        <v>40000</v>
      </c>
      <c r="T2021">
        <v>500000</v>
      </c>
      <c r="U2021">
        <v>3000</v>
      </c>
      <c r="V2021">
        <v>500</v>
      </c>
      <c r="W2021">
        <v>1139</v>
      </c>
      <c r="X2021">
        <v>0</v>
      </c>
      <c r="Y2021">
        <v>0</v>
      </c>
      <c r="Z2021">
        <f t="shared" si="62"/>
        <v>1</v>
      </c>
      <c r="AA2021">
        <f t="shared" si="63"/>
        <v>1139</v>
      </c>
      <c r="AB2021">
        <f>VLOOKUP(E2021,'Territory Map'!$A$2:$B$26,2,FALSE)</f>
        <v>3</v>
      </c>
    </row>
    <row r="2022" spans="1:28" x14ac:dyDescent="0.2">
      <c r="A2022" t="s">
        <v>2051</v>
      </c>
      <c r="B2022">
        <v>3</v>
      </c>
      <c r="C2022" s="1">
        <v>40909</v>
      </c>
      <c r="D2022" s="1">
        <v>41091</v>
      </c>
      <c r="E2022">
        <v>10013</v>
      </c>
      <c r="F2022">
        <v>3</v>
      </c>
      <c r="G2022">
        <v>663</v>
      </c>
      <c r="H2022">
        <v>1984</v>
      </c>
      <c r="I2022" t="s">
        <v>22</v>
      </c>
      <c r="J2022">
        <v>1984</v>
      </c>
      <c r="K2022">
        <v>7</v>
      </c>
      <c r="L2022" t="s">
        <v>15</v>
      </c>
      <c r="M2022" t="s">
        <v>26</v>
      </c>
      <c r="N2022" t="s">
        <v>26</v>
      </c>
      <c r="O2022" t="s">
        <v>25</v>
      </c>
      <c r="P2022">
        <v>125000</v>
      </c>
      <c r="Q2022">
        <v>12500</v>
      </c>
      <c r="R2022">
        <v>62500</v>
      </c>
      <c r="S2022">
        <v>25000</v>
      </c>
      <c r="T2022">
        <v>100000</v>
      </c>
      <c r="U2022">
        <v>1000</v>
      </c>
      <c r="V2022">
        <v>500</v>
      </c>
      <c r="W2022">
        <v>1555</v>
      </c>
      <c r="X2022">
        <v>0</v>
      </c>
      <c r="Y2022">
        <v>0</v>
      </c>
      <c r="Z2022">
        <f t="shared" si="62"/>
        <v>0.5</v>
      </c>
      <c r="AA2022">
        <f t="shared" si="63"/>
        <v>777.5</v>
      </c>
      <c r="AB2022">
        <f>VLOOKUP(E2022,'Territory Map'!$A$2:$B$26,2,FALSE)</f>
        <v>2</v>
      </c>
    </row>
    <row r="2023" spans="1:28" x14ac:dyDescent="0.2">
      <c r="A2023" t="s">
        <v>2052</v>
      </c>
      <c r="B2023">
        <v>3</v>
      </c>
      <c r="C2023" s="1">
        <v>40909</v>
      </c>
      <c r="E2023">
        <v>10017</v>
      </c>
      <c r="F2023">
        <v>2</v>
      </c>
      <c r="G2023">
        <v>755</v>
      </c>
      <c r="H2023">
        <v>1984</v>
      </c>
      <c r="I2023" t="s">
        <v>22</v>
      </c>
      <c r="J2023">
        <v>1984</v>
      </c>
      <c r="K2023">
        <v>1</v>
      </c>
      <c r="L2023" t="s">
        <v>14</v>
      </c>
      <c r="M2023" t="s">
        <v>25</v>
      </c>
      <c r="N2023" t="s">
        <v>25</v>
      </c>
      <c r="O2023" t="s">
        <v>25</v>
      </c>
      <c r="P2023">
        <v>125000</v>
      </c>
      <c r="Q2023">
        <v>12500</v>
      </c>
      <c r="R2023">
        <v>62500</v>
      </c>
      <c r="S2023">
        <v>25000</v>
      </c>
      <c r="T2023">
        <v>500000</v>
      </c>
      <c r="U2023">
        <v>5000</v>
      </c>
      <c r="V2023">
        <v>500</v>
      </c>
      <c r="W2023">
        <v>1652</v>
      </c>
      <c r="X2023">
        <v>0</v>
      </c>
      <c r="Y2023">
        <v>0</v>
      </c>
      <c r="Z2023">
        <f t="shared" si="62"/>
        <v>1</v>
      </c>
      <c r="AA2023">
        <f t="shared" si="63"/>
        <v>1652</v>
      </c>
      <c r="AB2023">
        <f>VLOOKUP(E2023,'Territory Map'!$A$2:$B$26,2,FALSE)</f>
        <v>3</v>
      </c>
    </row>
    <row r="2024" spans="1:28" x14ac:dyDescent="0.2">
      <c r="A2024" t="s">
        <v>2053</v>
      </c>
      <c r="B2024">
        <v>3</v>
      </c>
      <c r="C2024" s="1">
        <v>40909</v>
      </c>
      <c r="E2024">
        <v>10008</v>
      </c>
      <c r="F2024">
        <v>5</v>
      </c>
      <c r="G2024">
        <v>691</v>
      </c>
      <c r="H2024">
        <v>1998</v>
      </c>
      <c r="I2024" t="s">
        <v>22</v>
      </c>
      <c r="J2024">
        <v>1998</v>
      </c>
      <c r="K2024">
        <v>1</v>
      </c>
      <c r="L2024" t="s">
        <v>14</v>
      </c>
      <c r="M2024" t="s">
        <v>26</v>
      </c>
      <c r="N2024" t="s">
        <v>25</v>
      </c>
      <c r="O2024" t="s">
        <v>25</v>
      </c>
      <c r="P2024">
        <v>125000</v>
      </c>
      <c r="Q2024">
        <v>12500</v>
      </c>
      <c r="R2024">
        <v>62500</v>
      </c>
      <c r="S2024">
        <v>25000</v>
      </c>
      <c r="T2024">
        <v>100000</v>
      </c>
      <c r="U2024">
        <v>3000</v>
      </c>
      <c r="V2024">
        <v>500</v>
      </c>
      <c r="W2024">
        <v>2645</v>
      </c>
      <c r="X2024">
        <v>1</v>
      </c>
      <c r="Y2024">
        <v>17100</v>
      </c>
      <c r="Z2024">
        <f t="shared" si="62"/>
        <v>1</v>
      </c>
      <c r="AA2024">
        <f t="shared" si="63"/>
        <v>2645</v>
      </c>
      <c r="AB2024">
        <f>VLOOKUP(E2024,'Territory Map'!$A$2:$B$26,2,FALSE)</f>
        <v>1</v>
      </c>
    </row>
    <row r="2025" spans="1:28" x14ac:dyDescent="0.2">
      <c r="A2025" t="s">
        <v>2054</v>
      </c>
      <c r="B2025">
        <v>3</v>
      </c>
      <c r="C2025" s="1">
        <v>40909</v>
      </c>
      <c r="E2025">
        <v>10023</v>
      </c>
      <c r="F2025">
        <v>1</v>
      </c>
      <c r="G2025">
        <v>812</v>
      </c>
      <c r="H2025">
        <v>1996</v>
      </c>
      <c r="I2025" t="s">
        <v>22</v>
      </c>
      <c r="J2025">
        <v>1996</v>
      </c>
      <c r="K2025">
        <v>1</v>
      </c>
      <c r="L2025" t="s">
        <v>14</v>
      </c>
      <c r="M2025" t="s">
        <v>26</v>
      </c>
      <c r="N2025" t="s">
        <v>26</v>
      </c>
      <c r="O2025" t="s">
        <v>25</v>
      </c>
      <c r="P2025">
        <v>100000</v>
      </c>
      <c r="Q2025">
        <v>10000</v>
      </c>
      <c r="R2025">
        <v>50000</v>
      </c>
      <c r="S2025">
        <v>20000</v>
      </c>
      <c r="T2025">
        <v>300000</v>
      </c>
      <c r="U2025">
        <v>1000</v>
      </c>
      <c r="V2025">
        <v>250</v>
      </c>
      <c r="W2025">
        <v>568</v>
      </c>
      <c r="X2025">
        <v>0</v>
      </c>
      <c r="Y2025">
        <v>0</v>
      </c>
      <c r="Z2025">
        <f t="shared" si="62"/>
        <v>1</v>
      </c>
      <c r="AA2025">
        <f t="shared" si="63"/>
        <v>568</v>
      </c>
      <c r="AB2025">
        <f>VLOOKUP(E2025,'Territory Map'!$A$2:$B$26,2,FALSE)</f>
        <v>4</v>
      </c>
    </row>
    <row r="2026" spans="1:28" x14ac:dyDescent="0.2">
      <c r="A2026" t="s">
        <v>2055</v>
      </c>
      <c r="B2026">
        <v>3</v>
      </c>
      <c r="C2026" s="1">
        <v>40909</v>
      </c>
      <c r="E2026">
        <v>10023</v>
      </c>
      <c r="F2026">
        <v>3</v>
      </c>
      <c r="G2026">
        <v>730</v>
      </c>
      <c r="H2026">
        <v>1970</v>
      </c>
      <c r="I2026" t="s">
        <v>22</v>
      </c>
      <c r="J2026">
        <v>2008</v>
      </c>
      <c r="K2026">
        <v>1</v>
      </c>
      <c r="L2026" t="s">
        <v>14</v>
      </c>
      <c r="M2026" t="s">
        <v>26</v>
      </c>
      <c r="N2026" t="s">
        <v>26</v>
      </c>
      <c r="O2026" t="s">
        <v>25</v>
      </c>
      <c r="P2026">
        <v>125000</v>
      </c>
      <c r="Q2026">
        <v>12500</v>
      </c>
      <c r="R2026">
        <v>62500</v>
      </c>
      <c r="S2026">
        <v>25000</v>
      </c>
      <c r="T2026">
        <v>300000</v>
      </c>
      <c r="U2026">
        <v>1000</v>
      </c>
      <c r="V2026">
        <v>1000</v>
      </c>
      <c r="W2026">
        <v>1167</v>
      </c>
      <c r="X2026">
        <v>0</v>
      </c>
      <c r="Y2026">
        <v>0</v>
      </c>
      <c r="Z2026">
        <f t="shared" si="62"/>
        <v>1</v>
      </c>
      <c r="AA2026">
        <f t="shared" si="63"/>
        <v>1167</v>
      </c>
      <c r="AB2026">
        <f>VLOOKUP(E2026,'Territory Map'!$A$2:$B$26,2,FALSE)</f>
        <v>4</v>
      </c>
    </row>
    <row r="2027" spans="1:28" x14ac:dyDescent="0.2">
      <c r="A2027" t="s">
        <v>2056</v>
      </c>
      <c r="B2027">
        <v>3</v>
      </c>
      <c r="C2027" s="1">
        <v>40909</v>
      </c>
      <c r="E2027">
        <v>10023</v>
      </c>
      <c r="F2027">
        <v>3</v>
      </c>
      <c r="G2027">
        <v>849</v>
      </c>
      <c r="H2027">
        <v>2000</v>
      </c>
      <c r="I2027" t="s">
        <v>22</v>
      </c>
      <c r="J2027">
        <v>2005</v>
      </c>
      <c r="K2027">
        <v>1</v>
      </c>
      <c r="L2027" t="s">
        <v>14</v>
      </c>
      <c r="M2027" t="s">
        <v>26</v>
      </c>
      <c r="N2027" t="s">
        <v>25</v>
      </c>
      <c r="O2027" t="s">
        <v>25</v>
      </c>
      <c r="P2027">
        <v>100000</v>
      </c>
      <c r="Q2027">
        <v>10000</v>
      </c>
      <c r="R2027">
        <v>50000</v>
      </c>
      <c r="S2027">
        <v>20000</v>
      </c>
      <c r="T2027">
        <v>100000</v>
      </c>
      <c r="U2027">
        <v>1000</v>
      </c>
      <c r="V2027">
        <v>500</v>
      </c>
      <c r="W2027">
        <v>664</v>
      </c>
      <c r="X2027">
        <v>0</v>
      </c>
      <c r="Y2027">
        <v>0</v>
      </c>
      <c r="Z2027">
        <f t="shared" si="62"/>
        <v>1</v>
      </c>
      <c r="AA2027">
        <f t="shared" si="63"/>
        <v>664</v>
      </c>
      <c r="AB2027">
        <f>VLOOKUP(E2027,'Territory Map'!$A$2:$B$26,2,FALSE)</f>
        <v>4</v>
      </c>
    </row>
    <row r="2028" spans="1:28" x14ac:dyDescent="0.2">
      <c r="A2028" t="s">
        <v>2057</v>
      </c>
      <c r="B2028">
        <v>3</v>
      </c>
      <c r="C2028" s="1">
        <v>40909</v>
      </c>
      <c r="E2028">
        <v>10007</v>
      </c>
      <c r="F2028">
        <v>5</v>
      </c>
      <c r="G2028">
        <v>747</v>
      </c>
      <c r="H2028">
        <v>2005</v>
      </c>
      <c r="I2028" t="s">
        <v>22</v>
      </c>
      <c r="J2028">
        <v>2005</v>
      </c>
      <c r="K2028">
        <v>1</v>
      </c>
      <c r="L2028" t="s">
        <v>14</v>
      </c>
      <c r="M2028" t="s">
        <v>26</v>
      </c>
      <c r="N2028" t="s">
        <v>26</v>
      </c>
      <c r="O2028" t="s">
        <v>25</v>
      </c>
      <c r="P2028">
        <v>100000</v>
      </c>
      <c r="Q2028">
        <v>10000</v>
      </c>
      <c r="R2028">
        <v>50000</v>
      </c>
      <c r="S2028">
        <v>20000</v>
      </c>
      <c r="T2028">
        <v>500000</v>
      </c>
      <c r="U2028">
        <v>3000</v>
      </c>
      <c r="V2028">
        <v>500</v>
      </c>
      <c r="W2028">
        <v>1472</v>
      </c>
      <c r="X2028">
        <v>0</v>
      </c>
      <c r="Y2028">
        <v>0</v>
      </c>
      <c r="Z2028">
        <f t="shared" si="62"/>
        <v>1</v>
      </c>
      <c r="AA2028">
        <f t="shared" si="63"/>
        <v>1472</v>
      </c>
      <c r="AB2028">
        <f>VLOOKUP(E2028,'Territory Map'!$A$2:$B$26,2,FALSE)</f>
        <v>3</v>
      </c>
    </row>
    <row r="2029" spans="1:28" x14ac:dyDescent="0.2">
      <c r="A2029" t="s">
        <v>2058</v>
      </c>
      <c r="B2029">
        <v>3</v>
      </c>
      <c r="C2029" s="1">
        <v>40909</v>
      </c>
      <c r="E2029">
        <v>10015</v>
      </c>
      <c r="F2029">
        <v>2</v>
      </c>
      <c r="G2029">
        <v>866</v>
      </c>
      <c r="H2029">
        <v>1968</v>
      </c>
      <c r="I2029" t="s">
        <v>22</v>
      </c>
      <c r="J2029">
        <v>1978</v>
      </c>
      <c r="K2029">
        <v>1</v>
      </c>
      <c r="L2029" t="s">
        <v>14</v>
      </c>
      <c r="M2029" t="s">
        <v>26</v>
      </c>
      <c r="N2029" t="s">
        <v>25</v>
      </c>
      <c r="O2029" t="s">
        <v>25</v>
      </c>
      <c r="P2029">
        <v>80000</v>
      </c>
      <c r="Q2029">
        <v>8000</v>
      </c>
      <c r="R2029">
        <v>40000</v>
      </c>
      <c r="S2029">
        <v>16000</v>
      </c>
      <c r="T2029">
        <v>100000</v>
      </c>
      <c r="U2029">
        <v>1000</v>
      </c>
      <c r="V2029">
        <v>500</v>
      </c>
      <c r="W2029">
        <v>1046</v>
      </c>
      <c r="X2029">
        <v>0</v>
      </c>
      <c r="Y2029">
        <v>0</v>
      </c>
      <c r="Z2029">
        <f t="shared" si="62"/>
        <v>1</v>
      </c>
      <c r="AA2029">
        <f t="shared" si="63"/>
        <v>1046</v>
      </c>
      <c r="AB2029">
        <f>VLOOKUP(E2029,'Territory Map'!$A$2:$B$26,2,FALSE)</f>
        <v>7</v>
      </c>
    </row>
    <row r="2030" spans="1:28" x14ac:dyDescent="0.2">
      <c r="A2030" t="s">
        <v>2059</v>
      </c>
      <c r="B2030">
        <v>3</v>
      </c>
      <c r="C2030" s="1">
        <v>40909</v>
      </c>
      <c r="E2030">
        <v>10007</v>
      </c>
      <c r="F2030">
        <v>2</v>
      </c>
      <c r="G2030">
        <v>702</v>
      </c>
      <c r="H2030">
        <v>1977</v>
      </c>
      <c r="I2030" t="s">
        <v>22</v>
      </c>
      <c r="J2030">
        <v>2009</v>
      </c>
      <c r="K2030">
        <v>7</v>
      </c>
      <c r="L2030" t="s">
        <v>14</v>
      </c>
      <c r="M2030" t="s">
        <v>26</v>
      </c>
      <c r="N2030" t="s">
        <v>25</v>
      </c>
      <c r="O2030" t="s">
        <v>25</v>
      </c>
      <c r="P2030">
        <v>60000</v>
      </c>
      <c r="Q2030">
        <v>6000</v>
      </c>
      <c r="R2030">
        <v>30000</v>
      </c>
      <c r="S2030">
        <v>12000</v>
      </c>
      <c r="T2030">
        <v>500000</v>
      </c>
      <c r="U2030">
        <v>3000</v>
      </c>
      <c r="V2030">
        <v>500</v>
      </c>
      <c r="W2030">
        <v>971</v>
      </c>
      <c r="X2030">
        <v>0</v>
      </c>
      <c r="Y2030">
        <v>0</v>
      </c>
      <c r="Z2030">
        <f t="shared" si="62"/>
        <v>1</v>
      </c>
      <c r="AA2030">
        <f t="shared" si="63"/>
        <v>971</v>
      </c>
      <c r="AB2030">
        <f>VLOOKUP(E2030,'Territory Map'!$A$2:$B$26,2,FALSE)</f>
        <v>3</v>
      </c>
    </row>
    <row r="2031" spans="1:28" x14ac:dyDescent="0.2">
      <c r="A2031" t="s">
        <v>2060</v>
      </c>
      <c r="B2031">
        <v>3</v>
      </c>
      <c r="C2031" s="1">
        <v>40909</v>
      </c>
      <c r="E2031">
        <v>10022</v>
      </c>
      <c r="F2031">
        <v>5</v>
      </c>
      <c r="G2031">
        <v>800</v>
      </c>
      <c r="H2031">
        <v>1974</v>
      </c>
      <c r="I2031" t="s">
        <v>22</v>
      </c>
      <c r="J2031">
        <v>1982</v>
      </c>
      <c r="K2031">
        <v>1</v>
      </c>
      <c r="L2031" t="s">
        <v>15</v>
      </c>
      <c r="M2031" t="s">
        <v>26</v>
      </c>
      <c r="N2031" t="s">
        <v>25</v>
      </c>
      <c r="O2031" t="s">
        <v>25</v>
      </c>
      <c r="P2031">
        <v>90000</v>
      </c>
      <c r="Q2031">
        <v>9000</v>
      </c>
      <c r="R2031">
        <v>45000</v>
      </c>
      <c r="S2031">
        <v>18000</v>
      </c>
      <c r="T2031">
        <v>300000</v>
      </c>
      <c r="U2031">
        <v>3000</v>
      </c>
      <c r="V2031">
        <v>500</v>
      </c>
      <c r="W2031">
        <v>941</v>
      </c>
      <c r="X2031">
        <v>1</v>
      </c>
      <c r="Y2031">
        <v>24624</v>
      </c>
      <c r="Z2031">
        <f t="shared" si="62"/>
        <v>1</v>
      </c>
      <c r="AA2031">
        <f t="shared" si="63"/>
        <v>941</v>
      </c>
      <c r="AB2031">
        <f>VLOOKUP(E2031,'Territory Map'!$A$2:$B$26,2,FALSE)</f>
        <v>4</v>
      </c>
    </row>
    <row r="2032" spans="1:28" x14ac:dyDescent="0.2">
      <c r="A2032" t="s">
        <v>2061</v>
      </c>
      <c r="B2032">
        <v>3</v>
      </c>
      <c r="C2032" s="1">
        <v>40909</v>
      </c>
      <c r="E2032">
        <v>10001</v>
      </c>
      <c r="F2032">
        <v>4</v>
      </c>
      <c r="G2032">
        <v>673</v>
      </c>
      <c r="H2032">
        <v>1959</v>
      </c>
      <c r="I2032" t="s">
        <v>22</v>
      </c>
      <c r="J2032">
        <v>2005</v>
      </c>
      <c r="K2032">
        <v>1</v>
      </c>
      <c r="L2032" t="s">
        <v>14</v>
      </c>
      <c r="M2032" t="s">
        <v>26</v>
      </c>
      <c r="N2032" t="s">
        <v>25</v>
      </c>
      <c r="O2032" t="s">
        <v>25</v>
      </c>
      <c r="P2032">
        <v>60000</v>
      </c>
      <c r="Q2032">
        <v>6000</v>
      </c>
      <c r="R2032">
        <v>30000</v>
      </c>
      <c r="S2032">
        <v>12000</v>
      </c>
      <c r="T2032">
        <v>100000</v>
      </c>
      <c r="U2032">
        <v>5000</v>
      </c>
      <c r="V2032">
        <v>500</v>
      </c>
      <c r="W2032">
        <v>1852</v>
      </c>
      <c r="X2032">
        <v>1</v>
      </c>
      <c r="Y2032">
        <v>8208</v>
      </c>
      <c r="Z2032">
        <f t="shared" si="62"/>
        <v>1</v>
      </c>
      <c r="AA2032">
        <f t="shared" si="63"/>
        <v>1852</v>
      </c>
      <c r="AB2032">
        <f>VLOOKUP(E2032,'Territory Map'!$A$2:$B$26,2,FALSE)</f>
        <v>6</v>
      </c>
    </row>
    <row r="2033" spans="1:28" x14ac:dyDescent="0.2">
      <c r="A2033" t="s">
        <v>2062</v>
      </c>
      <c r="B2033">
        <v>3</v>
      </c>
      <c r="C2033" s="1">
        <v>40909</v>
      </c>
      <c r="E2033">
        <v>10022</v>
      </c>
      <c r="F2033">
        <v>2</v>
      </c>
      <c r="G2033">
        <v>676</v>
      </c>
      <c r="H2033">
        <v>1973</v>
      </c>
      <c r="I2033" t="s">
        <v>23</v>
      </c>
      <c r="J2033">
        <v>1991</v>
      </c>
      <c r="K2033">
        <v>1</v>
      </c>
      <c r="L2033" t="s">
        <v>15</v>
      </c>
      <c r="M2033" t="s">
        <v>26</v>
      </c>
      <c r="N2033" t="s">
        <v>25</v>
      </c>
      <c r="O2033" t="s">
        <v>25</v>
      </c>
      <c r="P2033">
        <v>125000</v>
      </c>
      <c r="Q2033">
        <v>12500</v>
      </c>
      <c r="R2033">
        <v>87500</v>
      </c>
      <c r="S2033">
        <v>25000</v>
      </c>
      <c r="T2033">
        <v>300000</v>
      </c>
      <c r="U2033">
        <v>1000</v>
      </c>
      <c r="V2033">
        <v>1000</v>
      </c>
      <c r="W2033">
        <v>1155</v>
      </c>
      <c r="X2033">
        <v>0</v>
      </c>
      <c r="Y2033">
        <v>0</v>
      </c>
      <c r="Z2033">
        <f t="shared" si="62"/>
        <v>1</v>
      </c>
      <c r="AA2033">
        <f t="shared" si="63"/>
        <v>1155</v>
      </c>
      <c r="AB2033">
        <f>VLOOKUP(E2033,'Territory Map'!$A$2:$B$26,2,FALSE)</f>
        <v>4</v>
      </c>
    </row>
    <row r="2034" spans="1:28" x14ac:dyDescent="0.2">
      <c r="A2034" t="s">
        <v>2063</v>
      </c>
      <c r="B2034">
        <v>3</v>
      </c>
      <c r="C2034" s="1">
        <v>40909</v>
      </c>
      <c r="E2034">
        <v>10014</v>
      </c>
      <c r="F2034">
        <v>3</v>
      </c>
      <c r="G2034">
        <v>819</v>
      </c>
      <c r="H2034">
        <v>1987</v>
      </c>
      <c r="I2034" t="s">
        <v>23</v>
      </c>
      <c r="J2034">
        <v>2000</v>
      </c>
      <c r="K2034">
        <v>1</v>
      </c>
      <c r="L2034" t="s">
        <v>14</v>
      </c>
      <c r="M2034" t="s">
        <v>26</v>
      </c>
      <c r="N2034" t="s">
        <v>26</v>
      </c>
      <c r="O2034" t="s">
        <v>25</v>
      </c>
      <c r="P2034">
        <v>125000</v>
      </c>
      <c r="Q2034">
        <v>12500</v>
      </c>
      <c r="R2034">
        <v>87500</v>
      </c>
      <c r="S2034">
        <v>25000</v>
      </c>
      <c r="T2034">
        <v>300000</v>
      </c>
      <c r="U2034">
        <v>1000</v>
      </c>
      <c r="V2034">
        <v>500</v>
      </c>
      <c r="W2034">
        <v>1010</v>
      </c>
      <c r="X2034">
        <v>0</v>
      </c>
      <c r="Y2034">
        <v>0</v>
      </c>
      <c r="Z2034">
        <f t="shared" si="62"/>
        <v>1</v>
      </c>
      <c r="AA2034">
        <f t="shared" si="63"/>
        <v>1010</v>
      </c>
      <c r="AB2034">
        <f>VLOOKUP(E2034,'Territory Map'!$A$2:$B$26,2,FALSE)</f>
        <v>1</v>
      </c>
    </row>
    <row r="2035" spans="1:28" x14ac:dyDescent="0.2">
      <c r="A2035" t="s">
        <v>2064</v>
      </c>
      <c r="B2035">
        <v>3</v>
      </c>
      <c r="C2035" s="1">
        <v>40909</v>
      </c>
      <c r="E2035">
        <v>10010</v>
      </c>
      <c r="F2035">
        <v>1</v>
      </c>
      <c r="G2035">
        <v>812</v>
      </c>
      <c r="H2035">
        <v>1988</v>
      </c>
      <c r="I2035" t="s">
        <v>22</v>
      </c>
      <c r="J2035">
        <v>1988</v>
      </c>
      <c r="K2035">
        <v>1</v>
      </c>
      <c r="L2035" t="s">
        <v>14</v>
      </c>
      <c r="M2035" t="s">
        <v>26</v>
      </c>
      <c r="N2035" t="s">
        <v>26</v>
      </c>
      <c r="O2035" t="s">
        <v>25</v>
      </c>
      <c r="P2035">
        <v>300000</v>
      </c>
      <c r="Q2035">
        <v>30000</v>
      </c>
      <c r="R2035">
        <v>150000</v>
      </c>
      <c r="S2035">
        <v>60000</v>
      </c>
      <c r="T2035">
        <v>100000</v>
      </c>
      <c r="U2035">
        <v>5000</v>
      </c>
      <c r="V2035">
        <v>500</v>
      </c>
      <c r="W2035">
        <v>2629</v>
      </c>
      <c r="X2035">
        <v>0</v>
      </c>
      <c r="Y2035">
        <v>0</v>
      </c>
      <c r="Z2035">
        <f t="shared" si="62"/>
        <v>1</v>
      </c>
      <c r="AA2035">
        <f t="shared" si="63"/>
        <v>2629</v>
      </c>
      <c r="AB2035">
        <f>VLOOKUP(E2035,'Territory Map'!$A$2:$B$26,2,FALSE)</f>
        <v>7</v>
      </c>
    </row>
    <row r="2036" spans="1:28" x14ac:dyDescent="0.2">
      <c r="A2036" t="s">
        <v>2065</v>
      </c>
      <c r="B2036">
        <v>3</v>
      </c>
      <c r="C2036" s="1">
        <v>40909</v>
      </c>
      <c r="E2036">
        <v>10007</v>
      </c>
      <c r="F2036">
        <v>2</v>
      </c>
      <c r="G2036">
        <v>858</v>
      </c>
      <c r="H2036">
        <v>1974</v>
      </c>
      <c r="I2036" t="s">
        <v>22</v>
      </c>
      <c r="J2036">
        <v>1974</v>
      </c>
      <c r="K2036">
        <v>1</v>
      </c>
      <c r="L2036" t="s">
        <v>14</v>
      </c>
      <c r="M2036" t="s">
        <v>26</v>
      </c>
      <c r="N2036" t="s">
        <v>25</v>
      </c>
      <c r="O2036" t="s">
        <v>25</v>
      </c>
      <c r="P2036">
        <v>200000</v>
      </c>
      <c r="Q2036">
        <v>20000</v>
      </c>
      <c r="R2036">
        <v>100000</v>
      </c>
      <c r="S2036">
        <v>40000</v>
      </c>
      <c r="T2036">
        <v>100000</v>
      </c>
      <c r="U2036">
        <v>3000</v>
      </c>
      <c r="V2036">
        <v>500</v>
      </c>
      <c r="W2036">
        <v>1279</v>
      </c>
      <c r="X2036">
        <v>0</v>
      </c>
      <c r="Y2036">
        <v>0</v>
      </c>
      <c r="Z2036">
        <f t="shared" si="62"/>
        <v>1</v>
      </c>
      <c r="AA2036">
        <f t="shared" si="63"/>
        <v>1279</v>
      </c>
      <c r="AB2036">
        <f>VLOOKUP(E2036,'Territory Map'!$A$2:$B$26,2,FALSE)</f>
        <v>3</v>
      </c>
    </row>
    <row r="2037" spans="1:28" x14ac:dyDescent="0.2">
      <c r="A2037" t="s">
        <v>2066</v>
      </c>
      <c r="B2037">
        <v>3</v>
      </c>
      <c r="C2037" s="1">
        <v>40909</v>
      </c>
      <c r="E2037">
        <v>10025</v>
      </c>
      <c r="F2037">
        <v>2</v>
      </c>
      <c r="G2037">
        <v>800</v>
      </c>
      <c r="H2037">
        <v>1966</v>
      </c>
      <c r="I2037" t="s">
        <v>22</v>
      </c>
      <c r="J2037">
        <v>1997</v>
      </c>
      <c r="K2037">
        <v>7</v>
      </c>
      <c r="L2037" t="s">
        <v>14</v>
      </c>
      <c r="M2037" t="s">
        <v>26</v>
      </c>
      <c r="N2037" t="s">
        <v>25</v>
      </c>
      <c r="O2037" t="s">
        <v>25</v>
      </c>
      <c r="P2037">
        <v>60000</v>
      </c>
      <c r="Q2037">
        <v>6000</v>
      </c>
      <c r="R2037">
        <v>30000</v>
      </c>
      <c r="S2037">
        <v>12000</v>
      </c>
      <c r="T2037">
        <v>100000</v>
      </c>
      <c r="U2037">
        <v>1000</v>
      </c>
      <c r="V2037">
        <v>500</v>
      </c>
      <c r="W2037">
        <v>1015</v>
      </c>
      <c r="X2037">
        <v>0</v>
      </c>
      <c r="Y2037">
        <v>0</v>
      </c>
      <c r="Z2037">
        <f t="shared" si="62"/>
        <v>1</v>
      </c>
      <c r="AA2037">
        <f t="shared" si="63"/>
        <v>1015</v>
      </c>
      <c r="AB2037">
        <f>VLOOKUP(E2037,'Territory Map'!$A$2:$B$26,2,FALSE)</f>
        <v>7</v>
      </c>
    </row>
    <row r="2038" spans="1:28" x14ac:dyDescent="0.2">
      <c r="A2038" t="s">
        <v>2067</v>
      </c>
      <c r="B2038">
        <v>3</v>
      </c>
      <c r="C2038" s="1">
        <v>40909</v>
      </c>
      <c r="E2038">
        <v>10009</v>
      </c>
      <c r="F2038">
        <v>4</v>
      </c>
      <c r="G2038">
        <v>808</v>
      </c>
      <c r="H2038">
        <v>1961</v>
      </c>
      <c r="I2038" t="s">
        <v>22</v>
      </c>
      <c r="J2038">
        <v>1993</v>
      </c>
      <c r="K2038">
        <v>1</v>
      </c>
      <c r="L2038" t="s">
        <v>14</v>
      </c>
      <c r="M2038" t="s">
        <v>25</v>
      </c>
      <c r="N2038" t="s">
        <v>25</v>
      </c>
      <c r="O2038" t="s">
        <v>25</v>
      </c>
      <c r="P2038">
        <v>200000</v>
      </c>
      <c r="Q2038">
        <v>20000</v>
      </c>
      <c r="R2038">
        <v>140000</v>
      </c>
      <c r="S2038">
        <v>40000</v>
      </c>
      <c r="T2038">
        <v>500000</v>
      </c>
      <c r="U2038">
        <v>1000</v>
      </c>
      <c r="V2038">
        <v>250</v>
      </c>
      <c r="W2038">
        <v>2423</v>
      </c>
      <c r="X2038">
        <v>0</v>
      </c>
      <c r="Y2038">
        <v>0</v>
      </c>
      <c r="Z2038">
        <f t="shared" si="62"/>
        <v>1</v>
      </c>
      <c r="AA2038">
        <f t="shared" si="63"/>
        <v>2423</v>
      </c>
      <c r="AB2038">
        <f>VLOOKUP(E2038,'Territory Map'!$A$2:$B$26,2,FALSE)</f>
        <v>1</v>
      </c>
    </row>
    <row r="2039" spans="1:28" x14ac:dyDescent="0.2">
      <c r="A2039" t="s">
        <v>2068</v>
      </c>
      <c r="B2039">
        <v>3</v>
      </c>
      <c r="C2039" s="1">
        <v>40909</v>
      </c>
      <c r="D2039" s="1">
        <v>41091</v>
      </c>
      <c r="E2039">
        <v>10017</v>
      </c>
      <c r="F2039">
        <v>4</v>
      </c>
      <c r="G2039">
        <v>725</v>
      </c>
      <c r="H2039">
        <v>1979</v>
      </c>
      <c r="I2039" t="s">
        <v>22</v>
      </c>
      <c r="J2039">
        <v>1979</v>
      </c>
      <c r="K2039">
        <v>1</v>
      </c>
      <c r="L2039" t="s">
        <v>15</v>
      </c>
      <c r="M2039" t="s">
        <v>26</v>
      </c>
      <c r="N2039" t="s">
        <v>25</v>
      </c>
      <c r="O2039" t="s">
        <v>25</v>
      </c>
      <c r="P2039">
        <v>100000</v>
      </c>
      <c r="Q2039">
        <v>10000</v>
      </c>
      <c r="R2039">
        <v>50000</v>
      </c>
      <c r="S2039">
        <v>20000</v>
      </c>
      <c r="T2039">
        <v>300000</v>
      </c>
      <c r="U2039">
        <v>3000</v>
      </c>
      <c r="V2039">
        <v>1000</v>
      </c>
      <c r="W2039">
        <v>1326</v>
      </c>
      <c r="X2039">
        <v>0</v>
      </c>
      <c r="Y2039">
        <v>0</v>
      </c>
      <c r="Z2039">
        <f t="shared" si="62"/>
        <v>0.5</v>
      </c>
      <c r="AA2039">
        <f t="shared" si="63"/>
        <v>663</v>
      </c>
      <c r="AB2039">
        <f>VLOOKUP(E2039,'Territory Map'!$A$2:$B$26,2,FALSE)</f>
        <v>3</v>
      </c>
    </row>
    <row r="2040" spans="1:28" x14ac:dyDescent="0.2">
      <c r="A2040" t="s">
        <v>2069</v>
      </c>
      <c r="B2040">
        <v>3</v>
      </c>
      <c r="C2040" s="1">
        <v>40909</v>
      </c>
      <c r="E2040">
        <v>10021</v>
      </c>
      <c r="F2040">
        <v>3</v>
      </c>
      <c r="G2040">
        <v>761</v>
      </c>
      <c r="H2040">
        <v>1959</v>
      </c>
      <c r="I2040" t="s">
        <v>22</v>
      </c>
      <c r="J2040">
        <v>1978</v>
      </c>
      <c r="K2040">
        <v>1</v>
      </c>
      <c r="L2040" t="s">
        <v>14</v>
      </c>
      <c r="M2040" t="s">
        <v>26</v>
      </c>
      <c r="N2040" t="s">
        <v>26</v>
      </c>
      <c r="O2040" t="s">
        <v>25</v>
      </c>
      <c r="P2040">
        <v>60000</v>
      </c>
      <c r="Q2040">
        <v>6000</v>
      </c>
      <c r="R2040">
        <v>30000</v>
      </c>
      <c r="S2040">
        <v>12000</v>
      </c>
      <c r="T2040">
        <v>300000</v>
      </c>
      <c r="U2040">
        <v>5000</v>
      </c>
      <c r="V2040">
        <v>250</v>
      </c>
      <c r="W2040">
        <v>1549</v>
      </c>
      <c r="X2040">
        <v>0</v>
      </c>
      <c r="Y2040">
        <v>0</v>
      </c>
      <c r="Z2040">
        <f t="shared" si="62"/>
        <v>1</v>
      </c>
      <c r="AA2040">
        <f t="shared" si="63"/>
        <v>1549</v>
      </c>
      <c r="AB2040">
        <f>VLOOKUP(E2040,'Territory Map'!$A$2:$B$26,2,FALSE)</f>
        <v>6</v>
      </c>
    </row>
    <row r="2041" spans="1:28" x14ac:dyDescent="0.2">
      <c r="A2041" t="s">
        <v>2070</v>
      </c>
      <c r="B2041">
        <v>3</v>
      </c>
      <c r="C2041" s="1">
        <v>40909</v>
      </c>
      <c r="E2041">
        <v>10017</v>
      </c>
      <c r="F2041">
        <v>2</v>
      </c>
      <c r="G2041">
        <v>772</v>
      </c>
      <c r="H2041">
        <v>1952</v>
      </c>
      <c r="I2041" t="s">
        <v>22</v>
      </c>
      <c r="J2041">
        <v>1989</v>
      </c>
      <c r="K2041">
        <v>7</v>
      </c>
      <c r="L2041" t="s">
        <v>14</v>
      </c>
      <c r="M2041" t="s">
        <v>26</v>
      </c>
      <c r="N2041" t="s">
        <v>26</v>
      </c>
      <c r="O2041" t="s">
        <v>25</v>
      </c>
      <c r="P2041">
        <v>50000</v>
      </c>
      <c r="Q2041">
        <v>5000</v>
      </c>
      <c r="R2041">
        <v>25000</v>
      </c>
      <c r="S2041">
        <v>10000</v>
      </c>
      <c r="T2041">
        <v>100000</v>
      </c>
      <c r="U2041">
        <v>5000</v>
      </c>
      <c r="V2041">
        <v>250</v>
      </c>
      <c r="W2041">
        <v>932</v>
      </c>
      <c r="X2041">
        <v>0</v>
      </c>
      <c r="Y2041">
        <v>0</v>
      </c>
      <c r="Z2041">
        <f t="shared" si="62"/>
        <v>1</v>
      </c>
      <c r="AA2041">
        <f t="shared" si="63"/>
        <v>932</v>
      </c>
      <c r="AB2041">
        <f>VLOOKUP(E2041,'Territory Map'!$A$2:$B$26,2,FALSE)</f>
        <v>3</v>
      </c>
    </row>
    <row r="2042" spans="1:28" x14ac:dyDescent="0.2">
      <c r="A2042" t="s">
        <v>2071</v>
      </c>
      <c r="B2042">
        <v>3</v>
      </c>
      <c r="C2042" s="1">
        <v>40909</v>
      </c>
      <c r="D2042" s="1">
        <v>41091</v>
      </c>
      <c r="E2042">
        <v>10021</v>
      </c>
      <c r="F2042">
        <v>2</v>
      </c>
      <c r="G2042">
        <v>878</v>
      </c>
      <c r="H2042">
        <v>2010</v>
      </c>
      <c r="I2042" t="s">
        <v>22</v>
      </c>
      <c r="J2042">
        <v>2010</v>
      </c>
      <c r="K2042">
        <v>7</v>
      </c>
      <c r="L2042" t="s">
        <v>14</v>
      </c>
      <c r="M2042" t="s">
        <v>26</v>
      </c>
      <c r="N2042" t="s">
        <v>25</v>
      </c>
      <c r="O2042" t="s">
        <v>25</v>
      </c>
      <c r="P2042">
        <v>90000</v>
      </c>
      <c r="Q2042">
        <v>9000</v>
      </c>
      <c r="R2042">
        <v>45000</v>
      </c>
      <c r="S2042">
        <v>18000</v>
      </c>
      <c r="T2042">
        <v>100000</v>
      </c>
      <c r="U2042">
        <v>1000</v>
      </c>
      <c r="V2042">
        <v>1000</v>
      </c>
      <c r="W2042">
        <v>737</v>
      </c>
      <c r="X2042">
        <v>0</v>
      </c>
      <c r="Y2042">
        <v>0</v>
      </c>
      <c r="Z2042">
        <f t="shared" si="62"/>
        <v>0.5</v>
      </c>
      <c r="AA2042">
        <f t="shared" si="63"/>
        <v>368.5</v>
      </c>
      <c r="AB2042">
        <f>VLOOKUP(E2042,'Territory Map'!$A$2:$B$26,2,FALSE)</f>
        <v>6</v>
      </c>
    </row>
    <row r="2043" spans="1:28" x14ac:dyDescent="0.2">
      <c r="A2043" t="s">
        <v>2072</v>
      </c>
      <c r="B2043">
        <v>3</v>
      </c>
      <c r="C2043" s="1">
        <v>40909</v>
      </c>
      <c r="E2043">
        <v>10001</v>
      </c>
      <c r="F2043">
        <v>3</v>
      </c>
      <c r="G2043">
        <v>650</v>
      </c>
      <c r="H2043">
        <v>1958</v>
      </c>
      <c r="I2043" t="s">
        <v>22</v>
      </c>
      <c r="J2043">
        <v>1996</v>
      </c>
      <c r="K2043">
        <v>1</v>
      </c>
      <c r="L2043" t="s">
        <v>15</v>
      </c>
      <c r="M2043" t="s">
        <v>26</v>
      </c>
      <c r="N2043" t="s">
        <v>25</v>
      </c>
      <c r="O2043" t="s">
        <v>25</v>
      </c>
      <c r="P2043">
        <v>200000</v>
      </c>
      <c r="Q2043">
        <v>20000</v>
      </c>
      <c r="R2043">
        <v>120000</v>
      </c>
      <c r="S2043">
        <v>40000</v>
      </c>
      <c r="T2043">
        <v>300000</v>
      </c>
      <c r="U2043">
        <v>1000</v>
      </c>
      <c r="V2043">
        <v>1000</v>
      </c>
      <c r="W2043">
        <v>3118</v>
      </c>
      <c r="X2043">
        <v>0</v>
      </c>
      <c r="Y2043">
        <v>0</v>
      </c>
      <c r="Z2043">
        <f t="shared" si="62"/>
        <v>1</v>
      </c>
      <c r="AA2043">
        <f t="shared" si="63"/>
        <v>3118</v>
      </c>
      <c r="AB2043">
        <f>VLOOKUP(E2043,'Territory Map'!$A$2:$B$26,2,FALSE)</f>
        <v>6</v>
      </c>
    </row>
    <row r="2044" spans="1:28" x14ac:dyDescent="0.2">
      <c r="A2044" t="s">
        <v>2073</v>
      </c>
      <c r="B2044">
        <v>3</v>
      </c>
      <c r="C2044" s="1">
        <v>40909</v>
      </c>
      <c r="E2044">
        <v>10009</v>
      </c>
      <c r="F2044">
        <v>2</v>
      </c>
      <c r="G2044">
        <v>800</v>
      </c>
      <c r="H2044">
        <v>1995</v>
      </c>
      <c r="I2044" t="s">
        <v>22</v>
      </c>
      <c r="J2044">
        <v>1995</v>
      </c>
      <c r="K2044">
        <v>1</v>
      </c>
      <c r="L2044" t="s">
        <v>16</v>
      </c>
      <c r="M2044" t="s">
        <v>26</v>
      </c>
      <c r="N2044" t="s">
        <v>25</v>
      </c>
      <c r="O2044" t="s">
        <v>25</v>
      </c>
      <c r="P2044">
        <v>60000</v>
      </c>
      <c r="Q2044">
        <v>6000</v>
      </c>
      <c r="R2044">
        <v>30000</v>
      </c>
      <c r="S2044">
        <v>12000</v>
      </c>
      <c r="T2044">
        <v>100000</v>
      </c>
      <c r="U2044">
        <v>1000</v>
      </c>
      <c r="V2044">
        <v>500</v>
      </c>
      <c r="W2044">
        <v>373</v>
      </c>
      <c r="X2044">
        <v>0</v>
      </c>
      <c r="Y2044">
        <v>0</v>
      </c>
      <c r="Z2044">
        <f t="shared" si="62"/>
        <v>1</v>
      </c>
      <c r="AA2044">
        <f t="shared" si="63"/>
        <v>373</v>
      </c>
      <c r="AB2044">
        <f>VLOOKUP(E2044,'Territory Map'!$A$2:$B$26,2,FALSE)</f>
        <v>1</v>
      </c>
    </row>
    <row r="2045" spans="1:28" x14ac:dyDescent="0.2">
      <c r="A2045" t="s">
        <v>2074</v>
      </c>
      <c r="B2045">
        <v>3</v>
      </c>
      <c r="C2045" s="1">
        <v>40909</v>
      </c>
      <c r="E2045">
        <v>10022</v>
      </c>
      <c r="F2045">
        <v>4</v>
      </c>
      <c r="G2045">
        <v>802</v>
      </c>
      <c r="H2045">
        <v>1982</v>
      </c>
      <c r="I2045" t="s">
        <v>22</v>
      </c>
      <c r="J2045">
        <v>1982</v>
      </c>
      <c r="K2045">
        <v>1</v>
      </c>
      <c r="L2045" t="s">
        <v>14</v>
      </c>
      <c r="M2045" t="s">
        <v>26</v>
      </c>
      <c r="N2045" t="s">
        <v>25</v>
      </c>
      <c r="O2045" t="s">
        <v>25</v>
      </c>
      <c r="P2045">
        <v>50000</v>
      </c>
      <c r="Q2045">
        <v>5000</v>
      </c>
      <c r="R2045">
        <v>25000</v>
      </c>
      <c r="S2045">
        <v>10000</v>
      </c>
      <c r="T2045">
        <v>100000</v>
      </c>
      <c r="U2045">
        <v>5000</v>
      </c>
      <c r="V2045">
        <v>500</v>
      </c>
      <c r="W2045">
        <v>499</v>
      </c>
      <c r="X2045">
        <v>0</v>
      </c>
      <c r="Y2045">
        <v>0</v>
      </c>
      <c r="Z2045">
        <f t="shared" si="62"/>
        <v>1</v>
      </c>
      <c r="AA2045">
        <f t="shared" si="63"/>
        <v>499</v>
      </c>
      <c r="AB2045">
        <f>VLOOKUP(E2045,'Territory Map'!$A$2:$B$26,2,FALSE)</f>
        <v>4</v>
      </c>
    </row>
    <row r="2046" spans="1:28" x14ac:dyDescent="0.2">
      <c r="A2046" t="s">
        <v>2075</v>
      </c>
      <c r="B2046">
        <v>3</v>
      </c>
      <c r="C2046" s="1">
        <v>40909</v>
      </c>
      <c r="D2046" s="1">
        <v>41091</v>
      </c>
      <c r="E2046">
        <v>10007</v>
      </c>
      <c r="F2046">
        <v>2</v>
      </c>
      <c r="G2046">
        <v>800</v>
      </c>
      <c r="H2046">
        <v>1978</v>
      </c>
      <c r="I2046" t="s">
        <v>22</v>
      </c>
      <c r="J2046">
        <v>1979</v>
      </c>
      <c r="K2046">
        <v>1</v>
      </c>
      <c r="L2046" t="s">
        <v>14</v>
      </c>
      <c r="M2046" t="s">
        <v>26</v>
      </c>
      <c r="N2046" t="s">
        <v>25</v>
      </c>
      <c r="O2046" t="s">
        <v>25</v>
      </c>
      <c r="P2046">
        <v>100000</v>
      </c>
      <c r="Q2046">
        <v>10000</v>
      </c>
      <c r="R2046">
        <v>50000</v>
      </c>
      <c r="S2046">
        <v>20000</v>
      </c>
      <c r="T2046">
        <v>500000</v>
      </c>
      <c r="U2046">
        <v>3000</v>
      </c>
      <c r="V2046">
        <v>250</v>
      </c>
      <c r="W2046">
        <v>1065</v>
      </c>
      <c r="X2046">
        <v>0</v>
      </c>
      <c r="Y2046">
        <v>0</v>
      </c>
      <c r="Z2046">
        <f t="shared" si="62"/>
        <v>0.5</v>
      </c>
      <c r="AA2046">
        <f t="shared" si="63"/>
        <v>532.5</v>
      </c>
      <c r="AB2046">
        <f>VLOOKUP(E2046,'Territory Map'!$A$2:$B$26,2,FALSE)</f>
        <v>3</v>
      </c>
    </row>
    <row r="2047" spans="1:28" x14ac:dyDescent="0.2">
      <c r="A2047" t="s">
        <v>2076</v>
      </c>
      <c r="B2047">
        <v>3</v>
      </c>
      <c r="C2047" s="1">
        <v>40909</v>
      </c>
      <c r="E2047">
        <v>10005</v>
      </c>
      <c r="F2047">
        <v>2</v>
      </c>
      <c r="G2047">
        <v>800</v>
      </c>
      <c r="H2047">
        <v>1984</v>
      </c>
      <c r="I2047" t="s">
        <v>22</v>
      </c>
      <c r="J2047">
        <v>1984</v>
      </c>
      <c r="K2047">
        <v>7</v>
      </c>
      <c r="L2047" t="s">
        <v>16</v>
      </c>
      <c r="M2047" t="s">
        <v>26</v>
      </c>
      <c r="N2047" t="s">
        <v>25</v>
      </c>
      <c r="O2047" t="s">
        <v>25</v>
      </c>
      <c r="P2047">
        <v>60000</v>
      </c>
      <c r="Q2047">
        <v>6000</v>
      </c>
      <c r="R2047">
        <v>36000</v>
      </c>
      <c r="S2047">
        <v>12000</v>
      </c>
      <c r="T2047">
        <v>100000</v>
      </c>
      <c r="U2047">
        <v>5000</v>
      </c>
      <c r="V2047">
        <v>250</v>
      </c>
      <c r="W2047">
        <v>801</v>
      </c>
      <c r="X2047">
        <v>0</v>
      </c>
      <c r="Y2047">
        <v>0</v>
      </c>
      <c r="Z2047">
        <f t="shared" si="62"/>
        <v>1</v>
      </c>
      <c r="AA2047">
        <f t="shared" si="63"/>
        <v>801</v>
      </c>
      <c r="AB2047">
        <f>VLOOKUP(E2047,'Territory Map'!$A$2:$B$26,2,FALSE)</f>
        <v>7</v>
      </c>
    </row>
    <row r="2048" spans="1:28" x14ac:dyDescent="0.2">
      <c r="A2048" t="s">
        <v>2077</v>
      </c>
      <c r="B2048">
        <v>3</v>
      </c>
      <c r="C2048" s="1">
        <v>40909</v>
      </c>
      <c r="E2048">
        <v>10011</v>
      </c>
      <c r="F2048">
        <v>4</v>
      </c>
      <c r="G2048">
        <v>867</v>
      </c>
      <c r="H2048">
        <v>1979</v>
      </c>
      <c r="I2048" t="s">
        <v>22</v>
      </c>
      <c r="J2048">
        <v>1986</v>
      </c>
      <c r="K2048">
        <v>1</v>
      </c>
      <c r="L2048" t="s">
        <v>14</v>
      </c>
      <c r="M2048" t="s">
        <v>26</v>
      </c>
      <c r="N2048" t="s">
        <v>25</v>
      </c>
      <c r="O2048" t="s">
        <v>25</v>
      </c>
      <c r="P2048">
        <v>150000</v>
      </c>
      <c r="Q2048">
        <v>15000</v>
      </c>
      <c r="R2048">
        <v>75000</v>
      </c>
      <c r="S2048">
        <v>30000</v>
      </c>
      <c r="T2048">
        <v>100000</v>
      </c>
      <c r="U2048">
        <v>5000</v>
      </c>
      <c r="V2048">
        <v>500</v>
      </c>
      <c r="W2048">
        <v>1798</v>
      </c>
      <c r="X2048">
        <v>0</v>
      </c>
      <c r="Y2048">
        <v>0</v>
      </c>
      <c r="Z2048">
        <f t="shared" si="62"/>
        <v>1</v>
      </c>
      <c r="AA2048">
        <f t="shared" si="63"/>
        <v>1798</v>
      </c>
      <c r="AB2048">
        <f>VLOOKUP(E2048,'Territory Map'!$A$2:$B$26,2,FALSE)</f>
        <v>6</v>
      </c>
    </row>
    <row r="2049" spans="1:28" x14ac:dyDescent="0.2">
      <c r="A2049" t="s">
        <v>2078</v>
      </c>
      <c r="B2049">
        <v>3</v>
      </c>
      <c r="C2049" s="1">
        <v>40909</v>
      </c>
      <c r="E2049">
        <v>10019</v>
      </c>
      <c r="F2049">
        <v>4</v>
      </c>
      <c r="G2049">
        <v>763</v>
      </c>
      <c r="H2049">
        <v>1960</v>
      </c>
      <c r="I2049" t="s">
        <v>22</v>
      </c>
      <c r="J2049">
        <v>1984</v>
      </c>
      <c r="K2049">
        <v>7</v>
      </c>
      <c r="L2049" t="s">
        <v>16</v>
      </c>
      <c r="M2049" t="s">
        <v>26</v>
      </c>
      <c r="N2049" t="s">
        <v>25</v>
      </c>
      <c r="O2049" t="s">
        <v>25</v>
      </c>
      <c r="P2049">
        <v>80000</v>
      </c>
      <c r="Q2049">
        <v>8000</v>
      </c>
      <c r="R2049">
        <v>40000</v>
      </c>
      <c r="S2049">
        <v>16000</v>
      </c>
      <c r="T2049">
        <v>100000</v>
      </c>
      <c r="U2049">
        <v>3000</v>
      </c>
      <c r="V2049">
        <v>500</v>
      </c>
      <c r="W2049">
        <v>1422</v>
      </c>
      <c r="X2049">
        <v>0</v>
      </c>
      <c r="Y2049">
        <v>0</v>
      </c>
      <c r="Z2049">
        <f t="shared" si="62"/>
        <v>1</v>
      </c>
      <c r="AA2049">
        <f t="shared" si="63"/>
        <v>1422</v>
      </c>
      <c r="AB2049">
        <f>VLOOKUP(E2049,'Territory Map'!$A$2:$B$26,2,FALSE)</f>
        <v>1</v>
      </c>
    </row>
    <row r="2050" spans="1:28" x14ac:dyDescent="0.2">
      <c r="A2050" t="s">
        <v>2079</v>
      </c>
      <c r="B2050">
        <v>3</v>
      </c>
      <c r="C2050" s="1">
        <v>40909</v>
      </c>
      <c r="E2050">
        <v>10024</v>
      </c>
      <c r="F2050">
        <v>4</v>
      </c>
      <c r="G2050">
        <v>900</v>
      </c>
      <c r="H2050">
        <v>1992</v>
      </c>
      <c r="I2050" t="s">
        <v>23</v>
      </c>
      <c r="J2050">
        <v>1998</v>
      </c>
      <c r="K2050">
        <v>1</v>
      </c>
      <c r="L2050" t="s">
        <v>16</v>
      </c>
      <c r="M2050" t="s">
        <v>26</v>
      </c>
      <c r="N2050" t="s">
        <v>25</v>
      </c>
      <c r="O2050" t="s">
        <v>25</v>
      </c>
      <c r="P2050">
        <v>100000</v>
      </c>
      <c r="Q2050">
        <v>10000</v>
      </c>
      <c r="R2050">
        <v>50000</v>
      </c>
      <c r="S2050">
        <v>20000</v>
      </c>
      <c r="T2050">
        <v>100000</v>
      </c>
      <c r="U2050">
        <v>5000</v>
      </c>
      <c r="V2050">
        <v>500</v>
      </c>
      <c r="W2050">
        <v>342</v>
      </c>
      <c r="X2050">
        <v>0</v>
      </c>
      <c r="Y2050">
        <v>0</v>
      </c>
      <c r="Z2050">
        <f t="shared" si="62"/>
        <v>1</v>
      </c>
      <c r="AA2050">
        <f t="shared" si="63"/>
        <v>342</v>
      </c>
      <c r="AB2050">
        <f>VLOOKUP(E2050,'Territory Map'!$A$2:$B$26,2,FALSE)</f>
        <v>4</v>
      </c>
    </row>
    <row r="2051" spans="1:28" x14ac:dyDescent="0.2">
      <c r="A2051" t="s">
        <v>2080</v>
      </c>
      <c r="B2051">
        <v>3</v>
      </c>
      <c r="C2051" s="1">
        <v>40909</v>
      </c>
      <c r="D2051" s="1">
        <v>41091</v>
      </c>
      <c r="E2051">
        <v>10004</v>
      </c>
      <c r="F2051">
        <v>3</v>
      </c>
      <c r="G2051">
        <v>882</v>
      </c>
      <c r="H2051">
        <v>1952</v>
      </c>
      <c r="I2051" t="s">
        <v>23</v>
      </c>
      <c r="J2051">
        <v>1997</v>
      </c>
      <c r="K2051">
        <v>1</v>
      </c>
      <c r="L2051" t="s">
        <v>15</v>
      </c>
      <c r="M2051" t="s">
        <v>26</v>
      </c>
      <c r="N2051" t="s">
        <v>25</v>
      </c>
      <c r="O2051" t="s">
        <v>25</v>
      </c>
      <c r="P2051">
        <v>50000</v>
      </c>
      <c r="Q2051">
        <v>5000</v>
      </c>
      <c r="R2051">
        <v>25000</v>
      </c>
      <c r="S2051">
        <v>10000</v>
      </c>
      <c r="T2051">
        <v>100000</v>
      </c>
      <c r="U2051">
        <v>5000</v>
      </c>
      <c r="V2051">
        <v>250</v>
      </c>
      <c r="W2051">
        <v>323</v>
      </c>
      <c r="X2051">
        <v>0</v>
      </c>
      <c r="Y2051">
        <v>0</v>
      </c>
      <c r="Z2051">
        <f t="shared" ref="Z2051:Z2114" si="64">IF(ISBLANK(D2051),1,0.5)</f>
        <v>0.5</v>
      </c>
      <c r="AA2051">
        <f t="shared" ref="AA2051:AA2114" si="65">Z2051*W2051</f>
        <v>161.5</v>
      </c>
      <c r="AB2051">
        <f>VLOOKUP(E2051,'Territory Map'!$A$2:$B$26,2,FALSE)</f>
        <v>5</v>
      </c>
    </row>
    <row r="2052" spans="1:28" x14ac:dyDescent="0.2">
      <c r="A2052" t="s">
        <v>2081</v>
      </c>
      <c r="B2052">
        <v>3</v>
      </c>
      <c r="C2052" s="1">
        <v>40909</v>
      </c>
      <c r="E2052">
        <v>10013</v>
      </c>
      <c r="F2052">
        <v>2</v>
      </c>
      <c r="G2052">
        <v>677</v>
      </c>
      <c r="H2052">
        <v>2010</v>
      </c>
      <c r="I2052" t="s">
        <v>24</v>
      </c>
      <c r="J2052">
        <v>2010</v>
      </c>
      <c r="K2052">
        <v>1</v>
      </c>
      <c r="L2052" t="s">
        <v>14</v>
      </c>
      <c r="M2052" t="s">
        <v>26</v>
      </c>
      <c r="N2052" t="s">
        <v>25</v>
      </c>
      <c r="O2052" t="s">
        <v>25</v>
      </c>
      <c r="P2052">
        <v>100000</v>
      </c>
      <c r="Q2052">
        <v>10000</v>
      </c>
      <c r="R2052">
        <v>50000</v>
      </c>
      <c r="S2052">
        <v>20000</v>
      </c>
      <c r="T2052">
        <v>300000</v>
      </c>
      <c r="U2052">
        <v>3000</v>
      </c>
      <c r="V2052">
        <v>1000</v>
      </c>
      <c r="W2052">
        <v>1130</v>
      </c>
      <c r="X2052">
        <v>0</v>
      </c>
      <c r="Y2052">
        <v>0</v>
      </c>
      <c r="Z2052">
        <f t="shared" si="64"/>
        <v>1</v>
      </c>
      <c r="AA2052">
        <f t="shared" si="65"/>
        <v>1130</v>
      </c>
      <c r="AB2052">
        <f>VLOOKUP(E2052,'Territory Map'!$A$2:$B$26,2,FALSE)</f>
        <v>2</v>
      </c>
    </row>
    <row r="2053" spans="1:28" x14ac:dyDescent="0.2">
      <c r="A2053" t="s">
        <v>2082</v>
      </c>
      <c r="B2053">
        <v>3</v>
      </c>
      <c r="C2053" s="1">
        <v>40909</v>
      </c>
      <c r="D2053" s="1">
        <v>41091</v>
      </c>
      <c r="E2053">
        <v>10003</v>
      </c>
      <c r="F2053">
        <v>3</v>
      </c>
      <c r="G2053">
        <v>680</v>
      </c>
      <c r="H2053">
        <v>1970</v>
      </c>
      <c r="I2053" t="s">
        <v>23</v>
      </c>
      <c r="J2053">
        <v>1994</v>
      </c>
      <c r="K2053">
        <v>1</v>
      </c>
      <c r="L2053" t="s">
        <v>14</v>
      </c>
      <c r="M2053" t="s">
        <v>26</v>
      </c>
      <c r="N2053" t="s">
        <v>25</v>
      </c>
      <c r="O2053" t="s">
        <v>25</v>
      </c>
      <c r="P2053">
        <v>90000</v>
      </c>
      <c r="Q2053">
        <v>9000</v>
      </c>
      <c r="R2053">
        <v>45000</v>
      </c>
      <c r="S2053">
        <v>18000</v>
      </c>
      <c r="T2053">
        <v>500000</v>
      </c>
      <c r="U2053">
        <v>1000</v>
      </c>
      <c r="V2053">
        <v>250</v>
      </c>
      <c r="W2053">
        <v>1584</v>
      </c>
      <c r="X2053">
        <v>0</v>
      </c>
      <c r="Y2053">
        <v>0</v>
      </c>
      <c r="Z2053">
        <f t="shared" si="64"/>
        <v>0.5</v>
      </c>
      <c r="AA2053">
        <f t="shared" si="65"/>
        <v>792</v>
      </c>
      <c r="AB2053">
        <f>VLOOKUP(E2053,'Territory Map'!$A$2:$B$26,2,FALSE)</f>
        <v>5</v>
      </c>
    </row>
    <row r="2054" spans="1:28" x14ac:dyDescent="0.2">
      <c r="A2054" t="s">
        <v>2083</v>
      </c>
      <c r="B2054">
        <v>3</v>
      </c>
      <c r="C2054" s="1">
        <v>40909</v>
      </c>
      <c r="E2054">
        <v>10025</v>
      </c>
      <c r="F2054">
        <v>3</v>
      </c>
      <c r="G2054">
        <v>519</v>
      </c>
      <c r="H2054">
        <v>1956</v>
      </c>
      <c r="I2054" t="s">
        <v>22</v>
      </c>
      <c r="J2054">
        <v>1987</v>
      </c>
      <c r="K2054">
        <v>1</v>
      </c>
      <c r="L2054" t="s">
        <v>14</v>
      </c>
      <c r="M2054" t="s">
        <v>26</v>
      </c>
      <c r="N2054" t="s">
        <v>25</v>
      </c>
      <c r="O2054" t="s">
        <v>25</v>
      </c>
      <c r="P2054">
        <v>60000</v>
      </c>
      <c r="Q2054">
        <v>6000</v>
      </c>
      <c r="R2054">
        <v>36000</v>
      </c>
      <c r="S2054">
        <v>12000</v>
      </c>
      <c r="T2054">
        <v>500000</v>
      </c>
      <c r="U2054">
        <v>3000</v>
      </c>
      <c r="V2054">
        <v>500</v>
      </c>
      <c r="W2054">
        <v>2346</v>
      </c>
      <c r="X2054">
        <v>0</v>
      </c>
      <c r="Y2054">
        <v>0</v>
      </c>
      <c r="Z2054">
        <f t="shared" si="64"/>
        <v>1</v>
      </c>
      <c r="AA2054">
        <f t="shared" si="65"/>
        <v>2346</v>
      </c>
      <c r="AB2054">
        <f>VLOOKUP(E2054,'Territory Map'!$A$2:$B$26,2,FALSE)</f>
        <v>7</v>
      </c>
    </row>
    <row r="2055" spans="1:28" x14ac:dyDescent="0.2">
      <c r="A2055" t="s">
        <v>2084</v>
      </c>
      <c r="B2055">
        <v>3</v>
      </c>
      <c r="C2055" s="1">
        <v>40909</v>
      </c>
      <c r="E2055">
        <v>10014</v>
      </c>
      <c r="F2055">
        <v>2</v>
      </c>
      <c r="G2055">
        <v>669</v>
      </c>
      <c r="H2055">
        <v>1974</v>
      </c>
      <c r="I2055" t="s">
        <v>23</v>
      </c>
      <c r="J2055">
        <v>1990</v>
      </c>
      <c r="K2055">
        <v>1</v>
      </c>
      <c r="L2055" t="s">
        <v>14</v>
      </c>
      <c r="M2055" t="s">
        <v>26</v>
      </c>
      <c r="N2055" t="s">
        <v>25</v>
      </c>
      <c r="O2055" t="s">
        <v>25</v>
      </c>
      <c r="P2055">
        <v>50000</v>
      </c>
      <c r="Q2055">
        <v>5000</v>
      </c>
      <c r="R2055">
        <v>25000</v>
      </c>
      <c r="S2055">
        <v>10000</v>
      </c>
      <c r="T2055">
        <v>100000</v>
      </c>
      <c r="U2055">
        <v>1000</v>
      </c>
      <c r="V2055">
        <v>1000</v>
      </c>
      <c r="W2055">
        <v>802</v>
      </c>
      <c r="X2055">
        <v>0</v>
      </c>
      <c r="Y2055">
        <v>0</v>
      </c>
      <c r="Z2055">
        <f t="shared" si="64"/>
        <v>1</v>
      </c>
      <c r="AA2055">
        <f t="shared" si="65"/>
        <v>802</v>
      </c>
      <c r="AB2055">
        <f>VLOOKUP(E2055,'Territory Map'!$A$2:$B$26,2,FALSE)</f>
        <v>1</v>
      </c>
    </row>
    <row r="2056" spans="1:28" x14ac:dyDescent="0.2">
      <c r="A2056" t="s">
        <v>2085</v>
      </c>
      <c r="B2056">
        <v>3</v>
      </c>
      <c r="C2056" s="1">
        <v>40909</v>
      </c>
      <c r="D2056" s="1">
        <v>41091</v>
      </c>
      <c r="E2056">
        <v>10023</v>
      </c>
      <c r="F2056">
        <v>3</v>
      </c>
      <c r="G2056">
        <v>890</v>
      </c>
      <c r="H2056">
        <v>2008</v>
      </c>
      <c r="I2056" t="s">
        <v>23</v>
      </c>
      <c r="J2056">
        <v>2008</v>
      </c>
      <c r="K2056">
        <v>1</v>
      </c>
      <c r="L2056" t="s">
        <v>14</v>
      </c>
      <c r="M2056" t="s">
        <v>26</v>
      </c>
      <c r="N2056" t="s">
        <v>25</v>
      </c>
      <c r="O2056" t="s">
        <v>25</v>
      </c>
      <c r="P2056">
        <v>300000</v>
      </c>
      <c r="Q2056">
        <v>30000</v>
      </c>
      <c r="R2056">
        <v>210000</v>
      </c>
      <c r="S2056">
        <v>60000</v>
      </c>
      <c r="T2056">
        <v>300000</v>
      </c>
      <c r="U2056">
        <v>1000</v>
      </c>
      <c r="V2056">
        <v>500</v>
      </c>
      <c r="W2056">
        <v>1089</v>
      </c>
      <c r="X2056">
        <v>0</v>
      </c>
      <c r="Y2056">
        <v>0</v>
      </c>
      <c r="Z2056">
        <f t="shared" si="64"/>
        <v>0.5</v>
      </c>
      <c r="AA2056">
        <f t="shared" si="65"/>
        <v>544.5</v>
      </c>
      <c r="AB2056">
        <f>VLOOKUP(E2056,'Territory Map'!$A$2:$B$26,2,FALSE)</f>
        <v>4</v>
      </c>
    </row>
    <row r="2057" spans="1:28" x14ac:dyDescent="0.2">
      <c r="A2057" t="s">
        <v>2086</v>
      </c>
      <c r="B2057">
        <v>3</v>
      </c>
      <c r="C2057" s="1">
        <v>40909</v>
      </c>
      <c r="E2057">
        <v>10006</v>
      </c>
      <c r="F2057">
        <v>4</v>
      </c>
      <c r="G2057">
        <v>645</v>
      </c>
      <c r="H2057">
        <v>2000</v>
      </c>
      <c r="I2057" t="s">
        <v>22</v>
      </c>
      <c r="J2057">
        <v>2000</v>
      </c>
      <c r="K2057">
        <v>1</v>
      </c>
      <c r="L2057" t="s">
        <v>14</v>
      </c>
      <c r="M2057" t="s">
        <v>26</v>
      </c>
      <c r="N2057" t="s">
        <v>26</v>
      </c>
      <c r="O2057" t="s">
        <v>25</v>
      </c>
      <c r="P2057">
        <v>80000</v>
      </c>
      <c r="Q2057">
        <v>8000</v>
      </c>
      <c r="R2057">
        <v>40000</v>
      </c>
      <c r="S2057">
        <v>16000</v>
      </c>
      <c r="T2057">
        <v>300000</v>
      </c>
      <c r="U2057">
        <v>1000</v>
      </c>
      <c r="V2057">
        <v>1000</v>
      </c>
      <c r="W2057">
        <v>1951</v>
      </c>
      <c r="X2057">
        <v>2</v>
      </c>
      <c r="Y2057">
        <v>50256</v>
      </c>
      <c r="Z2057">
        <f t="shared" si="64"/>
        <v>1</v>
      </c>
      <c r="AA2057">
        <f t="shared" si="65"/>
        <v>1951</v>
      </c>
      <c r="AB2057">
        <f>VLOOKUP(E2057,'Territory Map'!$A$2:$B$26,2,FALSE)</f>
        <v>6</v>
      </c>
    </row>
    <row r="2058" spans="1:28" x14ac:dyDescent="0.2">
      <c r="A2058" t="s">
        <v>2087</v>
      </c>
      <c r="B2058">
        <v>3</v>
      </c>
      <c r="C2058" s="1">
        <v>40909</v>
      </c>
      <c r="E2058">
        <v>10020</v>
      </c>
      <c r="F2058">
        <v>3</v>
      </c>
      <c r="G2058">
        <v>900</v>
      </c>
      <c r="H2058">
        <v>1969</v>
      </c>
      <c r="I2058" t="s">
        <v>22</v>
      </c>
      <c r="J2058">
        <v>1974</v>
      </c>
      <c r="K2058">
        <v>1</v>
      </c>
      <c r="L2058" t="s">
        <v>14</v>
      </c>
      <c r="M2058" t="s">
        <v>26</v>
      </c>
      <c r="N2058" t="s">
        <v>26</v>
      </c>
      <c r="O2058" t="s">
        <v>25</v>
      </c>
      <c r="P2058">
        <v>400000</v>
      </c>
      <c r="Q2058">
        <v>40000</v>
      </c>
      <c r="R2058">
        <v>200000</v>
      </c>
      <c r="S2058">
        <v>80000</v>
      </c>
      <c r="T2058">
        <v>500000</v>
      </c>
      <c r="U2058">
        <v>1000</v>
      </c>
      <c r="V2058">
        <v>1000</v>
      </c>
      <c r="W2058">
        <v>2956</v>
      </c>
      <c r="X2058">
        <v>0</v>
      </c>
      <c r="Y2058">
        <v>0</v>
      </c>
      <c r="Z2058">
        <f t="shared" si="64"/>
        <v>1</v>
      </c>
      <c r="AA2058">
        <f t="shared" si="65"/>
        <v>2956</v>
      </c>
      <c r="AB2058">
        <f>VLOOKUP(E2058,'Territory Map'!$A$2:$B$26,2,FALSE)</f>
        <v>7</v>
      </c>
    </row>
    <row r="2059" spans="1:28" x14ac:dyDescent="0.2">
      <c r="A2059" t="s">
        <v>2088</v>
      </c>
      <c r="B2059">
        <v>3</v>
      </c>
      <c r="C2059" s="1">
        <v>40909</v>
      </c>
      <c r="E2059">
        <v>10009</v>
      </c>
      <c r="F2059">
        <v>3</v>
      </c>
      <c r="G2059">
        <v>559</v>
      </c>
      <c r="H2059">
        <v>1988</v>
      </c>
      <c r="I2059" t="s">
        <v>22</v>
      </c>
      <c r="J2059">
        <v>1988</v>
      </c>
      <c r="K2059">
        <v>1</v>
      </c>
      <c r="L2059" t="s">
        <v>14</v>
      </c>
      <c r="M2059" t="s">
        <v>26</v>
      </c>
      <c r="N2059" t="s">
        <v>25</v>
      </c>
      <c r="O2059" t="s">
        <v>25</v>
      </c>
      <c r="P2059">
        <v>200000</v>
      </c>
      <c r="Q2059">
        <v>20000</v>
      </c>
      <c r="R2059">
        <v>100000</v>
      </c>
      <c r="S2059">
        <v>40000</v>
      </c>
      <c r="T2059">
        <v>500000</v>
      </c>
      <c r="U2059">
        <v>5000</v>
      </c>
      <c r="V2059">
        <v>250</v>
      </c>
      <c r="W2059">
        <v>4484</v>
      </c>
      <c r="X2059">
        <v>0</v>
      </c>
      <c r="Y2059">
        <v>0</v>
      </c>
      <c r="Z2059">
        <f t="shared" si="64"/>
        <v>1</v>
      </c>
      <c r="AA2059">
        <f t="shared" si="65"/>
        <v>4484</v>
      </c>
      <c r="AB2059">
        <f>VLOOKUP(E2059,'Territory Map'!$A$2:$B$26,2,FALSE)</f>
        <v>1</v>
      </c>
    </row>
    <row r="2060" spans="1:28" x14ac:dyDescent="0.2">
      <c r="A2060" t="s">
        <v>2089</v>
      </c>
      <c r="B2060">
        <v>3</v>
      </c>
      <c r="C2060" s="1">
        <v>40909</v>
      </c>
      <c r="E2060">
        <v>10018</v>
      </c>
      <c r="F2060">
        <v>3</v>
      </c>
      <c r="G2060">
        <v>900</v>
      </c>
      <c r="H2060">
        <v>1992</v>
      </c>
      <c r="I2060" t="s">
        <v>22</v>
      </c>
      <c r="J2060">
        <v>2006</v>
      </c>
      <c r="K2060">
        <v>1</v>
      </c>
      <c r="L2060" t="s">
        <v>15</v>
      </c>
      <c r="M2060" t="s">
        <v>26</v>
      </c>
      <c r="N2060" t="s">
        <v>26</v>
      </c>
      <c r="O2060" t="s">
        <v>25</v>
      </c>
      <c r="P2060">
        <v>125000</v>
      </c>
      <c r="Q2060">
        <v>12500</v>
      </c>
      <c r="R2060">
        <v>62500</v>
      </c>
      <c r="S2060">
        <v>25000</v>
      </c>
      <c r="T2060">
        <v>100000</v>
      </c>
      <c r="U2060">
        <v>3000</v>
      </c>
      <c r="V2060">
        <v>250</v>
      </c>
      <c r="W2060">
        <v>444</v>
      </c>
      <c r="X2060">
        <v>0</v>
      </c>
      <c r="Y2060">
        <v>0</v>
      </c>
      <c r="Z2060">
        <f t="shared" si="64"/>
        <v>1</v>
      </c>
      <c r="AA2060">
        <f t="shared" si="65"/>
        <v>444</v>
      </c>
      <c r="AB2060">
        <f>VLOOKUP(E2060,'Territory Map'!$A$2:$B$26,2,FALSE)</f>
        <v>2</v>
      </c>
    </row>
    <row r="2061" spans="1:28" x14ac:dyDescent="0.2">
      <c r="A2061" t="s">
        <v>2090</v>
      </c>
      <c r="B2061">
        <v>3</v>
      </c>
      <c r="C2061" s="1">
        <v>40909</v>
      </c>
      <c r="E2061">
        <v>10022</v>
      </c>
      <c r="F2061">
        <v>4</v>
      </c>
      <c r="G2061">
        <v>890</v>
      </c>
      <c r="H2061">
        <v>1950</v>
      </c>
      <c r="I2061" t="s">
        <v>22</v>
      </c>
      <c r="J2061">
        <v>1963</v>
      </c>
      <c r="K2061">
        <v>1</v>
      </c>
      <c r="L2061" t="s">
        <v>14</v>
      </c>
      <c r="M2061" t="s">
        <v>26</v>
      </c>
      <c r="N2061" t="s">
        <v>26</v>
      </c>
      <c r="O2061" t="s">
        <v>25</v>
      </c>
      <c r="P2061">
        <v>70000</v>
      </c>
      <c r="Q2061">
        <v>7000</v>
      </c>
      <c r="R2061">
        <v>49000</v>
      </c>
      <c r="S2061">
        <v>14000</v>
      </c>
      <c r="T2061">
        <v>300000</v>
      </c>
      <c r="U2061">
        <v>3000</v>
      </c>
      <c r="V2061">
        <v>1000</v>
      </c>
      <c r="W2061">
        <v>571</v>
      </c>
      <c r="X2061">
        <v>0</v>
      </c>
      <c r="Y2061">
        <v>0</v>
      </c>
      <c r="Z2061">
        <f t="shared" si="64"/>
        <v>1</v>
      </c>
      <c r="AA2061">
        <f t="shared" si="65"/>
        <v>571</v>
      </c>
      <c r="AB2061">
        <f>VLOOKUP(E2061,'Territory Map'!$A$2:$B$26,2,FALSE)</f>
        <v>4</v>
      </c>
    </row>
    <row r="2062" spans="1:28" x14ac:dyDescent="0.2">
      <c r="A2062" t="s">
        <v>2091</v>
      </c>
      <c r="B2062">
        <v>3</v>
      </c>
      <c r="C2062" s="1">
        <v>40909</v>
      </c>
      <c r="E2062">
        <v>10024</v>
      </c>
      <c r="F2062">
        <v>5</v>
      </c>
      <c r="G2062">
        <v>719</v>
      </c>
      <c r="H2062">
        <v>1999</v>
      </c>
      <c r="I2062" t="s">
        <v>23</v>
      </c>
      <c r="J2062">
        <v>1999</v>
      </c>
      <c r="K2062">
        <v>1</v>
      </c>
      <c r="L2062" t="s">
        <v>16</v>
      </c>
      <c r="M2062" t="s">
        <v>26</v>
      </c>
      <c r="N2062" t="s">
        <v>25</v>
      </c>
      <c r="O2062" t="s">
        <v>25</v>
      </c>
      <c r="P2062">
        <v>125000</v>
      </c>
      <c r="Q2062">
        <v>12500</v>
      </c>
      <c r="R2062">
        <v>62500</v>
      </c>
      <c r="S2062">
        <v>25000</v>
      </c>
      <c r="T2062">
        <v>500000</v>
      </c>
      <c r="U2062">
        <v>3000</v>
      </c>
      <c r="V2062">
        <v>500</v>
      </c>
      <c r="W2062">
        <v>981</v>
      </c>
      <c r="X2062">
        <v>0</v>
      </c>
      <c r="Y2062">
        <v>0</v>
      </c>
      <c r="Z2062">
        <f t="shared" si="64"/>
        <v>1</v>
      </c>
      <c r="AA2062">
        <f t="shared" si="65"/>
        <v>981</v>
      </c>
      <c r="AB2062">
        <f>VLOOKUP(E2062,'Territory Map'!$A$2:$B$26,2,FALSE)</f>
        <v>4</v>
      </c>
    </row>
    <row r="2063" spans="1:28" x14ac:dyDescent="0.2">
      <c r="A2063" t="s">
        <v>2092</v>
      </c>
      <c r="B2063">
        <v>3</v>
      </c>
      <c r="C2063" s="1">
        <v>40909</v>
      </c>
      <c r="E2063">
        <v>10003</v>
      </c>
      <c r="F2063">
        <v>4</v>
      </c>
      <c r="G2063">
        <v>820</v>
      </c>
      <c r="H2063">
        <v>2008</v>
      </c>
      <c r="I2063" t="s">
        <v>22</v>
      </c>
      <c r="J2063">
        <v>2008</v>
      </c>
      <c r="K2063">
        <v>1</v>
      </c>
      <c r="L2063" t="s">
        <v>14</v>
      </c>
      <c r="M2063" t="s">
        <v>26</v>
      </c>
      <c r="N2063" t="s">
        <v>25</v>
      </c>
      <c r="O2063" t="s">
        <v>25</v>
      </c>
      <c r="P2063">
        <v>200000</v>
      </c>
      <c r="Q2063">
        <v>20000</v>
      </c>
      <c r="R2063">
        <v>100000</v>
      </c>
      <c r="S2063">
        <v>40000</v>
      </c>
      <c r="T2063">
        <v>300000</v>
      </c>
      <c r="U2063">
        <v>5000</v>
      </c>
      <c r="V2063">
        <v>1000</v>
      </c>
      <c r="W2063">
        <v>1155</v>
      </c>
      <c r="X2063">
        <v>0</v>
      </c>
      <c r="Y2063">
        <v>0</v>
      </c>
      <c r="Z2063">
        <f t="shared" si="64"/>
        <v>1</v>
      </c>
      <c r="AA2063">
        <f t="shared" si="65"/>
        <v>1155</v>
      </c>
      <c r="AB2063">
        <f>VLOOKUP(E2063,'Territory Map'!$A$2:$B$26,2,FALSE)</f>
        <v>5</v>
      </c>
    </row>
    <row r="2064" spans="1:28" x14ac:dyDescent="0.2">
      <c r="A2064" t="s">
        <v>2093</v>
      </c>
      <c r="B2064">
        <v>3</v>
      </c>
      <c r="C2064" s="1">
        <v>40909</v>
      </c>
      <c r="E2064">
        <v>10016</v>
      </c>
      <c r="F2064">
        <v>4</v>
      </c>
      <c r="G2064">
        <v>800</v>
      </c>
      <c r="H2064">
        <v>1993</v>
      </c>
      <c r="I2064" t="s">
        <v>22</v>
      </c>
      <c r="J2064">
        <v>2009</v>
      </c>
      <c r="K2064">
        <v>1</v>
      </c>
      <c r="L2064" t="s">
        <v>14</v>
      </c>
      <c r="M2064" t="s">
        <v>26</v>
      </c>
      <c r="N2064" t="s">
        <v>25</v>
      </c>
      <c r="O2064" t="s">
        <v>25</v>
      </c>
      <c r="P2064">
        <v>50000</v>
      </c>
      <c r="Q2064">
        <v>5000</v>
      </c>
      <c r="R2064">
        <v>25000</v>
      </c>
      <c r="S2064">
        <v>10000</v>
      </c>
      <c r="T2064">
        <v>300000</v>
      </c>
      <c r="U2064">
        <v>3000</v>
      </c>
      <c r="V2064">
        <v>250</v>
      </c>
      <c r="W2064">
        <v>749</v>
      </c>
      <c r="X2064">
        <v>0</v>
      </c>
      <c r="Y2064">
        <v>0</v>
      </c>
      <c r="Z2064">
        <f t="shared" si="64"/>
        <v>1</v>
      </c>
      <c r="AA2064">
        <f t="shared" si="65"/>
        <v>749</v>
      </c>
      <c r="AB2064">
        <f>VLOOKUP(E2064,'Territory Map'!$A$2:$B$26,2,FALSE)</f>
        <v>6</v>
      </c>
    </row>
    <row r="2065" spans="1:28" x14ac:dyDescent="0.2">
      <c r="A2065" t="s">
        <v>2094</v>
      </c>
      <c r="B2065">
        <v>3</v>
      </c>
      <c r="C2065" s="1">
        <v>40909</v>
      </c>
      <c r="E2065">
        <v>10020</v>
      </c>
      <c r="F2065">
        <v>3</v>
      </c>
      <c r="G2065" t="s">
        <v>27</v>
      </c>
      <c r="H2065">
        <v>1986</v>
      </c>
      <c r="I2065" t="s">
        <v>22</v>
      </c>
      <c r="J2065">
        <v>2002</v>
      </c>
      <c r="K2065">
        <v>1</v>
      </c>
      <c r="L2065" t="s">
        <v>14</v>
      </c>
      <c r="M2065" t="s">
        <v>26</v>
      </c>
      <c r="N2065" t="s">
        <v>25</v>
      </c>
      <c r="O2065" t="s">
        <v>25</v>
      </c>
      <c r="P2065">
        <v>90000</v>
      </c>
      <c r="Q2065">
        <v>9000</v>
      </c>
      <c r="R2065">
        <v>45000</v>
      </c>
      <c r="S2065">
        <v>18000</v>
      </c>
      <c r="T2065">
        <v>100000</v>
      </c>
      <c r="U2065">
        <v>5000</v>
      </c>
      <c r="V2065">
        <v>250</v>
      </c>
      <c r="W2065">
        <v>1354</v>
      </c>
      <c r="X2065">
        <v>0</v>
      </c>
      <c r="Y2065">
        <v>0</v>
      </c>
      <c r="Z2065">
        <f t="shared" si="64"/>
        <v>1</v>
      </c>
      <c r="AA2065">
        <f t="shared" si="65"/>
        <v>1354</v>
      </c>
      <c r="AB2065">
        <f>VLOOKUP(E2065,'Territory Map'!$A$2:$B$26,2,FALSE)</f>
        <v>7</v>
      </c>
    </row>
    <row r="2066" spans="1:28" x14ac:dyDescent="0.2">
      <c r="A2066" t="s">
        <v>2095</v>
      </c>
      <c r="B2066">
        <v>3</v>
      </c>
      <c r="C2066" s="1">
        <v>40909</v>
      </c>
      <c r="E2066">
        <v>10008</v>
      </c>
      <c r="F2066">
        <v>3</v>
      </c>
      <c r="G2066">
        <v>874</v>
      </c>
      <c r="H2066">
        <v>1973</v>
      </c>
      <c r="I2066" t="s">
        <v>22</v>
      </c>
      <c r="J2066">
        <v>1973</v>
      </c>
      <c r="K2066">
        <v>7</v>
      </c>
      <c r="L2066" t="s">
        <v>14</v>
      </c>
      <c r="M2066" t="s">
        <v>26</v>
      </c>
      <c r="N2066" t="s">
        <v>25</v>
      </c>
      <c r="O2066" t="s">
        <v>25</v>
      </c>
      <c r="P2066">
        <v>125000</v>
      </c>
      <c r="Q2066">
        <v>12500</v>
      </c>
      <c r="R2066">
        <v>62500</v>
      </c>
      <c r="S2066">
        <v>25000</v>
      </c>
      <c r="T2066">
        <v>500000</v>
      </c>
      <c r="U2066">
        <v>5000</v>
      </c>
      <c r="V2066">
        <v>500</v>
      </c>
      <c r="W2066">
        <v>1382</v>
      </c>
      <c r="X2066">
        <v>0</v>
      </c>
      <c r="Y2066">
        <v>0</v>
      </c>
      <c r="Z2066">
        <f t="shared" si="64"/>
        <v>1</v>
      </c>
      <c r="AA2066">
        <f t="shared" si="65"/>
        <v>1382</v>
      </c>
      <c r="AB2066">
        <f>VLOOKUP(E2066,'Territory Map'!$A$2:$B$26,2,FALSE)</f>
        <v>1</v>
      </c>
    </row>
    <row r="2067" spans="1:28" x14ac:dyDescent="0.2">
      <c r="A2067" t="s">
        <v>2096</v>
      </c>
      <c r="B2067">
        <v>3</v>
      </c>
      <c r="C2067" s="1">
        <v>40909</v>
      </c>
      <c r="E2067">
        <v>10022</v>
      </c>
      <c r="F2067">
        <v>2</v>
      </c>
      <c r="G2067">
        <v>850</v>
      </c>
      <c r="H2067">
        <v>1954</v>
      </c>
      <c r="I2067" t="s">
        <v>22</v>
      </c>
      <c r="J2067">
        <v>1990</v>
      </c>
      <c r="K2067">
        <v>1</v>
      </c>
      <c r="L2067" t="s">
        <v>16</v>
      </c>
      <c r="M2067" t="s">
        <v>25</v>
      </c>
      <c r="N2067" t="s">
        <v>25</v>
      </c>
      <c r="O2067" t="s">
        <v>25</v>
      </c>
      <c r="P2067">
        <v>90000</v>
      </c>
      <c r="Q2067">
        <v>9000</v>
      </c>
      <c r="R2067">
        <v>45000</v>
      </c>
      <c r="S2067">
        <v>18000</v>
      </c>
      <c r="T2067">
        <v>300000</v>
      </c>
      <c r="U2067">
        <v>1000</v>
      </c>
      <c r="V2067">
        <v>500</v>
      </c>
      <c r="W2067">
        <v>450</v>
      </c>
      <c r="X2067">
        <v>0</v>
      </c>
      <c r="Y2067">
        <v>0</v>
      </c>
      <c r="Z2067">
        <f t="shared" si="64"/>
        <v>1</v>
      </c>
      <c r="AA2067">
        <f t="shared" si="65"/>
        <v>450</v>
      </c>
      <c r="AB2067">
        <f>VLOOKUP(E2067,'Territory Map'!$A$2:$B$26,2,FALSE)</f>
        <v>4</v>
      </c>
    </row>
    <row r="2068" spans="1:28" x14ac:dyDescent="0.2">
      <c r="A2068" t="s">
        <v>2097</v>
      </c>
      <c r="B2068">
        <v>3</v>
      </c>
      <c r="C2068" s="1">
        <v>40909</v>
      </c>
      <c r="E2068">
        <v>10010</v>
      </c>
      <c r="F2068">
        <v>3</v>
      </c>
      <c r="G2068">
        <v>800</v>
      </c>
      <c r="H2068">
        <v>1984</v>
      </c>
      <c r="I2068" t="s">
        <v>22</v>
      </c>
      <c r="J2068">
        <v>1990</v>
      </c>
      <c r="K2068">
        <v>1</v>
      </c>
      <c r="L2068" t="s">
        <v>14</v>
      </c>
      <c r="M2068" t="s">
        <v>26</v>
      </c>
      <c r="N2068" t="s">
        <v>25</v>
      </c>
      <c r="O2068" t="s">
        <v>25</v>
      </c>
      <c r="P2068">
        <v>70000</v>
      </c>
      <c r="Q2068">
        <v>7000</v>
      </c>
      <c r="R2068">
        <v>35000</v>
      </c>
      <c r="S2068">
        <v>14000</v>
      </c>
      <c r="T2068">
        <v>100000</v>
      </c>
      <c r="U2068">
        <v>5000</v>
      </c>
      <c r="V2068">
        <v>500</v>
      </c>
      <c r="W2068">
        <v>1143</v>
      </c>
      <c r="X2068">
        <v>0</v>
      </c>
      <c r="Y2068">
        <v>0</v>
      </c>
      <c r="Z2068">
        <f t="shared" si="64"/>
        <v>1</v>
      </c>
      <c r="AA2068">
        <f t="shared" si="65"/>
        <v>1143</v>
      </c>
      <c r="AB2068">
        <f>VLOOKUP(E2068,'Territory Map'!$A$2:$B$26,2,FALSE)</f>
        <v>7</v>
      </c>
    </row>
    <row r="2069" spans="1:28" x14ac:dyDescent="0.2">
      <c r="A2069" t="s">
        <v>2098</v>
      </c>
      <c r="B2069">
        <v>3</v>
      </c>
      <c r="C2069" s="1">
        <v>40909</v>
      </c>
      <c r="E2069">
        <v>10020</v>
      </c>
      <c r="F2069">
        <v>4</v>
      </c>
      <c r="G2069">
        <v>654</v>
      </c>
      <c r="H2069">
        <v>1972</v>
      </c>
      <c r="I2069" t="s">
        <v>22</v>
      </c>
      <c r="J2069">
        <v>1973</v>
      </c>
      <c r="K2069">
        <v>1</v>
      </c>
      <c r="L2069" t="s">
        <v>14</v>
      </c>
      <c r="M2069" t="s">
        <v>26</v>
      </c>
      <c r="N2069" t="s">
        <v>25</v>
      </c>
      <c r="O2069" t="s">
        <v>25</v>
      </c>
      <c r="P2069">
        <v>50000</v>
      </c>
      <c r="Q2069">
        <v>5000</v>
      </c>
      <c r="R2069">
        <v>35000</v>
      </c>
      <c r="S2069">
        <v>10000</v>
      </c>
      <c r="T2069">
        <v>300000</v>
      </c>
      <c r="U2069">
        <v>1000</v>
      </c>
      <c r="V2069">
        <v>500</v>
      </c>
      <c r="W2069">
        <v>1716</v>
      </c>
      <c r="X2069">
        <v>0</v>
      </c>
      <c r="Y2069">
        <v>0</v>
      </c>
      <c r="Z2069">
        <f t="shared" si="64"/>
        <v>1</v>
      </c>
      <c r="AA2069">
        <f t="shared" si="65"/>
        <v>1716</v>
      </c>
      <c r="AB2069">
        <f>VLOOKUP(E2069,'Territory Map'!$A$2:$B$26,2,FALSE)</f>
        <v>7</v>
      </c>
    </row>
    <row r="2070" spans="1:28" x14ac:dyDescent="0.2">
      <c r="A2070" t="s">
        <v>2099</v>
      </c>
      <c r="B2070">
        <v>3</v>
      </c>
      <c r="C2070" s="1">
        <v>40909</v>
      </c>
      <c r="E2070">
        <v>10009</v>
      </c>
      <c r="F2070">
        <v>1</v>
      </c>
      <c r="G2070">
        <v>856</v>
      </c>
      <c r="H2070">
        <v>1974</v>
      </c>
      <c r="I2070" t="s">
        <v>23</v>
      </c>
      <c r="J2070">
        <v>1974</v>
      </c>
      <c r="K2070">
        <v>1</v>
      </c>
      <c r="L2070" t="s">
        <v>14</v>
      </c>
      <c r="M2070" t="s">
        <v>26</v>
      </c>
      <c r="N2070" t="s">
        <v>26</v>
      </c>
      <c r="O2070" t="s">
        <v>25</v>
      </c>
      <c r="P2070">
        <v>300000</v>
      </c>
      <c r="Q2070">
        <v>30000</v>
      </c>
      <c r="R2070">
        <v>150000</v>
      </c>
      <c r="S2070">
        <v>60000</v>
      </c>
      <c r="T2070">
        <v>500000</v>
      </c>
      <c r="U2070">
        <v>1000</v>
      </c>
      <c r="V2070">
        <v>250</v>
      </c>
      <c r="W2070">
        <v>1630</v>
      </c>
      <c r="X2070">
        <v>0</v>
      </c>
      <c r="Y2070">
        <v>0</v>
      </c>
      <c r="Z2070">
        <f t="shared" si="64"/>
        <v>1</v>
      </c>
      <c r="AA2070">
        <f t="shared" si="65"/>
        <v>1630</v>
      </c>
      <c r="AB2070">
        <f>VLOOKUP(E2070,'Territory Map'!$A$2:$B$26,2,FALSE)</f>
        <v>1</v>
      </c>
    </row>
    <row r="2071" spans="1:28" x14ac:dyDescent="0.2">
      <c r="A2071" t="s">
        <v>2100</v>
      </c>
      <c r="B2071">
        <v>3</v>
      </c>
      <c r="C2071" s="1">
        <v>40909</v>
      </c>
      <c r="E2071">
        <v>10007</v>
      </c>
      <c r="F2071">
        <v>3</v>
      </c>
      <c r="G2071">
        <v>862</v>
      </c>
      <c r="H2071">
        <v>2006</v>
      </c>
      <c r="I2071" t="s">
        <v>22</v>
      </c>
      <c r="J2071">
        <v>2006</v>
      </c>
      <c r="K2071">
        <v>1</v>
      </c>
      <c r="L2071" t="s">
        <v>15</v>
      </c>
      <c r="M2071" t="s">
        <v>26</v>
      </c>
      <c r="N2071" t="s">
        <v>26</v>
      </c>
      <c r="O2071" t="s">
        <v>25</v>
      </c>
      <c r="P2071">
        <v>250000</v>
      </c>
      <c r="Q2071">
        <v>25000</v>
      </c>
      <c r="R2071">
        <v>125000</v>
      </c>
      <c r="S2071">
        <v>50000</v>
      </c>
      <c r="T2071">
        <v>500000</v>
      </c>
      <c r="U2071">
        <v>5000</v>
      </c>
      <c r="V2071">
        <v>250</v>
      </c>
      <c r="W2071">
        <v>1084</v>
      </c>
      <c r="X2071">
        <v>0</v>
      </c>
      <c r="Y2071">
        <v>0</v>
      </c>
      <c r="Z2071">
        <f t="shared" si="64"/>
        <v>1</v>
      </c>
      <c r="AA2071">
        <f t="shared" si="65"/>
        <v>1084</v>
      </c>
      <c r="AB2071">
        <f>VLOOKUP(E2071,'Territory Map'!$A$2:$B$26,2,FALSE)</f>
        <v>3</v>
      </c>
    </row>
    <row r="2072" spans="1:28" x14ac:dyDescent="0.2">
      <c r="A2072" t="s">
        <v>2101</v>
      </c>
      <c r="B2072">
        <v>3</v>
      </c>
      <c r="C2072" s="1">
        <v>40909</v>
      </c>
      <c r="E2072">
        <v>10025</v>
      </c>
      <c r="F2072">
        <v>4</v>
      </c>
      <c r="G2072">
        <v>660</v>
      </c>
      <c r="H2072">
        <v>1977</v>
      </c>
      <c r="I2072" t="s">
        <v>22</v>
      </c>
      <c r="J2072">
        <v>2001</v>
      </c>
      <c r="K2072">
        <v>1</v>
      </c>
      <c r="L2072" t="s">
        <v>14</v>
      </c>
      <c r="M2072" t="s">
        <v>25</v>
      </c>
      <c r="N2072" t="s">
        <v>26</v>
      </c>
      <c r="O2072" t="s">
        <v>25</v>
      </c>
      <c r="P2072">
        <v>150000</v>
      </c>
      <c r="Q2072">
        <v>15000</v>
      </c>
      <c r="R2072">
        <v>90000</v>
      </c>
      <c r="S2072">
        <v>30000</v>
      </c>
      <c r="T2072">
        <v>500000</v>
      </c>
      <c r="U2072">
        <v>1000</v>
      </c>
      <c r="V2072">
        <v>500</v>
      </c>
      <c r="W2072">
        <v>3870</v>
      </c>
      <c r="X2072">
        <v>0</v>
      </c>
      <c r="Y2072">
        <v>0</v>
      </c>
      <c r="Z2072">
        <f t="shared" si="64"/>
        <v>1</v>
      </c>
      <c r="AA2072">
        <f t="shared" si="65"/>
        <v>3870</v>
      </c>
      <c r="AB2072">
        <f>VLOOKUP(E2072,'Territory Map'!$A$2:$B$26,2,FALSE)</f>
        <v>7</v>
      </c>
    </row>
    <row r="2073" spans="1:28" x14ac:dyDescent="0.2">
      <c r="A2073" t="s">
        <v>2102</v>
      </c>
      <c r="B2073">
        <v>3</v>
      </c>
      <c r="C2073" s="1">
        <v>40909</v>
      </c>
      <c r="D2073" s="1">
        <v>41091</v>
      </c>
      <c r="E2073">
        <v>10004</v>
      </c>
      <c r="F2073">
        <v>4</v>
      </c>
      <c r="G2073">
        <v>777</v>
      </c>
      <c r="H2073">
        <v>1952</v>
      </c>
      <c r="I2073" t="s">
        <v>22</v>
      </c>
      <c r="J2073">
        <v>1985</v>
      </c>
      <c r="K2073">
        <v>1</v>
      </c>
      <c r="L2073" t="s">
        <v>14</v>
      </c>
      <c r="M2073" t="s">
        <v>26</v>
      </c>
      <c r="N2073" t="s">
        <v>25</v>
      </c>
      <c r="O2073" t="s">
        <v>25</v>
      </c>
      <c r="P2073">
        <v>125000</v>
      </c>
      <c r="Q2073">
        <v>12500</v>
      </c>
      <c r="R2073">
        <v>62500</v>
      </c>
      <c r="S2073">
        <v>25000</v>
      </c>
      <c r="T2073">
        <v>300000</v>
      </c>
      <c r="U2073">
        <v>3000</v>
      </c>
      <c r="V2073">
        <v>250</v>
      </c>
      <c r="W2073">
        <v>2225</v>
      </c>
      <c r="X2073">
        <v>0</v>
      </c>
      <c r="Y2073">
        <v>0</v>
      </c>
      <c r="Z2073">
        <f t="shared" si="64"/>
        <v>0.5</v>
      </c>
      <c r="AA2073">
        <f t="shared" si="65"/>
        <v>1112.5</v>
      </c>
      <c r="AB2073">
        <f>VLOOKUP(E2073,'Territory Map'!$A$2:$B$26,2,FALSE)</f>
        <v>5</v>
      </c>
    </row>
    <row r="2074" spans="1:28" x14ac:dyDescent="0.2">
      <c r="A2074" t="s">
        <v>2103</v>
      </c>
      <c r="B2074">
        <v>3</v>
      </c>
      <c r="C2074" s="1">
        <v>40909</v>
      </c>
      <c r="D2074" s="1">
        <v>41091</v>
      </c>
      <c r="E2074">
        <v>10021</v>
      </c>
      <c r="F2074">
        <v>4</v>
      </c>
      <c r="G2074">
        <v>931</v>
      </c>
      <c r="H2074">
        <v>1986</v>
      </c>
      <c r="I2074" t="s">
        <v>22</v>
      </c>
      <c r="J2074">
        <v>1988</v>
      </c>
      <c r="K2074">
        <v>1</v>
      </c>
      <c r="L2074" t="s">
        <v>16</v>
      </c>
      <c r="M2074" t="s">
        <v>26</v>
      </c>
      <c r="N2074" t="s">
        <v>25</v>
      </c>
      <c r="O2074" t="s">
        <v>25</v>
      </c>
      <c r="P2074">
        <v>200000</v>
      </c>
      <c r="Q2074">
        <v>20000</v>
      </c>
      <c r="R2074">
        <v>100000</v>
      </c>
      <c r="S2074">
        <v>40000</v>
      </c>
      <c r="T2074">
        <v>100000</v>
      </c>
      <c r="U2074">
        <v>1000</v>
      </c>
      <c r="V2074">
        <v>500</v>
      </c>
      <c r="W2074">
        <v>1215</v>
      </c>
      <c r="X2074">
        <v>0</v>
      </c>
      <c r="Y2074">
        <v>0</v>
      </c>
      <c r="Z2074">
        <f t="shared" si="64"/>
        <v>0.5</v>
      </c>
      <c r="AA2074">
        <f t="shared" si="65"/>
        <v>607.5</v>
      </c>
      <c r="AB2074">
        <f>VLOOKUP(E2074,'Territory Map'!$A$2:$B$26,2,FALSE)</f>
        <v>6</v>
      </c>
    </row>
    <row r="2075" spans="1:28" x14ac:dyDescent="0.2">
      <c r="A2075" t="s">
        <v>2104</v>
      </c>
      <c r="B2075">
        <v>3</v>
      </c>
      <c r="C2075" s="1">
        <v>40909</v>
      </c>
      <c r="E2075">
        <v>10009</v>
      </c>
      <c r="F2075">
        <v>3</v>
      </c>
      <c r="G2075">
        <v>697</v>
      </c>
      <c r="H2075">
        <v>1992</v>
      </c>
      <c r="I2075" t="s">
        <v>22</v>
      </c>
      <c r="J2075">
        <v>1992</v>
      </c>
      <c r="K2075">
        <v>1</v>
      </c>
      <c r="L2075" t="s">
        <v>14</v>
      </c>
      <c r="M2075" t="s">
        <v>26</v>
      </c>
      <c r="N2075" t="s">
        <v>25</v>
      </c>
      <c r="O2075" t="s">
        <v>25</v>
      </c>
      <c r="P2075">
        <v>150000</v>
      </c>
      <c r="Q2075">
        <v>15000</v>
      </c>
      <c r="R2075">
        <v>75000</v>
      </c>
      <c r="S2075">
        <v>30000</v>
      </c>
      <c r="T2075">
        <v>100000</v>
      </c>
      <c r="U2075">
        <v>5000</v>
      </c>
      <c r="V2075">
        <v>500</v>
      </c>
      <c r="W2075">
        <v>2656</v>
      </c>
      <c r="X2075">
        <v>0</v>
      </c>
      <c r="Y2075">
        <v>0</v>
      </c>
      <c r="Z2075">
        <f t="shared" si="64"/>
        <v>1</v>
      </c>
      <c r="AA2075">
        <f t="shared" si="65"/>
        <v>2656</v>
      </c>
      <c r="AB2075">
        <f>VLOOKUP(E2075,'Territory Map'!$A$2:$B$26,2,FALSE)</f>
        <v>1</v>
      </c>
    </row>
    <row r="2076" spans="1:28" x14ac:dyDescent="0.2">
      <c r="A2076" t="s">
        <v>2105</v>
      </c>
      <c r="B2076">
        <v>3</v>
      </c>
      <c r="C2076" s="1">
        <v>40909</v>
      </c>
      <c r="E2076">
        <v>10025</v>
      </c>
      <c r="F2076">
        <v>1</v>
      </c>
      <c r="G2076">
        <v>771</v>
      </c>
      <c r="H2076">
        <v>1951</v>
      </c>
      <c r="I2076" t="s">
        <v>22</v>
      </c>
      <c r="J2076">
        <v>1993</v>
      </c>
      <c r="K2076">
        <v>1</v>
      </c>
      <c r="L2076" t="s">
        <v>14</v>
      </c>
      <c r="M2076" t="s">
        <v>26</v>
      </c>
      <c r="N2076" t="s">
        <v>26</v>
      </c>
      <c r="O2076" t="s">
        <v>25</v>
      </c>
      <c r="P2076">
        <v>300000</v>
      </c>
      <c r="Q2076">
        <v>30000</v>
      </c>
      <c r="R2076">
        <v>150000</v>
      </c>
      <c r="S2076">
        <v>60000</v>
      </c>
      <c r="T2076">
        <v>500000</v>
      </c>
      <c r="U2076">
        <v>3000</v>
      </c>
      <c r="V2076">
        <v>500</v>
      </c>
      <c r="W2076">
        <v>3699</v>
      </c>
      <c r="X2076">
        <v>0</v>
      </c>
      <c r="Y2076">
        <v>0</v>
      </c>
      <c r="Z2076">
        <f t="shared" si="64"/>
        <v>1</v>
      </c>
      <c r="AA2076">
        <f t="shared" si="65"/>
        <v>3699</v>
      </c>
      <c r="AB2076">
        <f>VLOOKUP(E2076,'Territory Map'!$A$2:$B$26,2,FALSE)</f>
        <v>7</v>
      </c>
    </row>
    <row r="2077" spans="1:28" x14ac:dyDescent="0.2">
      <c r="A2077" t="s">
        <v>2106</v>
      </c>
      <c r="B2077">
        <v>3</v>
      </c>
      <c r="C2077" s="1">
        <v>40909</v>
      </c>
      <c r="E2077">
        <v>10011</v>
      </c>
      <c r="F2077">
        <v>2</v>
      </c>
      <c r="G2077">
        <v>800</v>
      </c>
      <c r="H2077">
        <v>2006</v>
      </c>
      <c r="I2077" t="s">
        <v>22</v>
      </c>
      <c r="J2077">
        <v>2006</v>
      </c>
      <c r="K2077">
        <v>7</v>
      </c>
      <c r="L2077" t="s">
        <v>14</v>
      </c>
      <c r="M2077" t="s">
        <v>26</v>
      </c>
      <c r="N2077" t="s">
        <v>25</v>
      </c>
      <c r="O2077" t="s">
        <v>25</v>
      </c>
      <c r="P2077">
        <v>60000</v>
      </c>
      <c r="Q2077">
        <v>6000</v>
      </c>
      <c r="R2077">
        <v>30000</v>
      </c>
      <c r="S2077">
        <v>12000</v>
      </c>
      <c r="T2077">
        <v>300000</v>
      </c>
      <c r="U2077">
        <v>1000</v>
      </c>
      <c r="V2077">
        <v>500</v>
      </c>
      <c r="W2077">
        <v>741</v>
      </c>
      <c r="X2077">
        <v>0</v>
      </c>
      <c r="Y2077">
        <v>0</v>
      </c>
      <c r="Z2077">
        <f t="shared" si="64"/>
        <v>1</v>
      </c>
      <c r="AA2077">
        <f t="shared" si="65"/>
        <v>741</v>
      </c>
      <c r="AB2077">
        <f>VLOOKUP(E2077,'Territory Map'!$A$2:$B$26,2,FALSE)</f>
        <v>6</v>
      </c>
    </row>
    <row r="2078" spans="1:28" x14ac:dyDescent="0.2">
      <c r="A2078" t="s">
        <v>2107</v>
      </c>
      <c r="B2078">
        <v>3</v>
      </c>
      <c r="C2078" s="1">
        <v>40909</v>
      </c>
      <c r="D2078" s="1">
        <v>41091</v>
      </c>
      <c r="E2078">
        <v>10020</v>
      </c>
      <c r="F2078">
        <v>2</v>
      </c>
      <c r="G2078">
        <v>658</v>
      </c>
      <c r="H2078">
        <v>1982</v>
      </c>
      <c r="I2078" t="s">
        <v>22</v>
      </c>
      <c r="J2078">
        <v>1995</v>
      </c>
      <c r="K2078">
        <v>1</v>
      </c>
      <c r="L2078" t="s">
        <v>14</v>
      </c>
      <c r="M2078" t="s">
        <v>26</v>
      </c>
      <c r="N2078" t="s">
        <v>26</v>
      </c>
      <c r="O2078" t="s">
        <v>25</v>
      </c>
      <c r="P2078">
        <v>70000</v>
      </c>
      <c r="Q2078">
        <v>7000</v>
      </c>
      <c r="R2078">
        <v>35000</v>
      </c>
      <c r="S2078">
        <v>14000</v>
      </c>
      <c r="T2078">
        <v>500000</v>
      </c>
      <c r="U2078">
        <v>1000</v>
      </c>
      <c r="V2078">
        <v>500</v>
      </c>
      <c r="W2078">
        <v>1617</v>
      </c>
      <c r="X2078">
        <v>0</v>
      </c>
      <c r="Y2078">
        <v>0</v>
      </c>
      <c r="Z2078">
        <f t="shared" si="64"/>
        <v>0.5</v>
      </c>
      <c r="AA2078">
        <f t="shared" si="65"/>
        <v>808.5</v>
      </c>
      <c r="AB2078">
        <f>VLOOKUP(E2078,'Territory Map'!$A$2:$B$26,2,FALSE)</f>
        <v>7</v>
      </c>
    </row>
    <row r="2079" spans="1:28" x14ac:dyDescent="0.2">
      <c r="A2079" t="s">
        <v>2108</v>
      </c>
      <c r="B2079">
        <v>3</v>
      </c>
      <c r="C2079" s="1">
        <v>40909</v>
      </c>
      <c r="E2079">
        <v>10002</v>
      </c>
      <c r="F2079">
        <v>3</v>
      </c>
      <c r="G2079">
        <v>752</v>
      </c>
      <c r="H2079">
        <v>1976</v>
      </c>
      <c r="I2079" t="s">
        <v>22</v>
      </c>
      <c r="J2079">
        <v>1976</v>
      </c>
      <c r="K2079">
        <v>1</v>
      </c>
      <c r="L2079" t="s">
        <v>14</v>
      </c>
      <c r="M2079" t="s">
        <v>26</v>
      </c>
      <c r="N2079" t="s">
        <v>26</v>
      </c>
      <c r="O2079" t="s">
        <v>25</v>
      </c>
      <c r="P2079">
        <v>300000</v>
      </c>
      <c r="Q2079">
        <v>30000</v>
      </c>
      <c r="R2079">
        <v>150000</v>
      </c>
      <c r="S2079">
        <v>60000</v>
      </c>
      <c r="T2079">
        <v>100000</v>
      </c>
      <c r="U2079">
        <v>3000</v>
      </c>
      <c r="V2079">
        <v>500</v>
      </c>
      <c r="W2079">
        <v>3277</v>
      </c>
      <c r="X2079">
        <v>0</v>
      </c>
      <c r="Y2079">
        <v>0</v>
      </c>
      <c r="Z2079">
        <f t="shared" si="64"/>
        <v>1</v>
      </c>
      <c r="AA2079">
        <f t="shared" si="65"/>
        <v>3277</v>
      </c>
      <c r="AB2079">
        <f>VLOOKUP(E2079,'Territory Map'!$A$2:$B$26,2,FALSE)</f>
        <v>5</v>
      </c>
    </row>
    <row r="2080" spans="1:28" x14ac:dyDescent="0.2">
      <c r="A2080" t="s">
        <v>2109</v>
      </c>
      <c r="B2080">
        <v>3</v>
      </c>
      <c r="C2080" s="1">
        <v>40909</v>
      </c>
      <c r="E2080">
        <v>10013</v>
      </c>
      <c r="F2080">
        <v>2</v>
      </c>
      <c r="G2080">
        <v>793</v>
      </c>
      <c r="H2080">
        <v>1989</v>
      </c>
      <c r="I2080" t="s">
        <v>22</v>
      </c>
      <c r="J2080">
        <v>2006</v>
      </c>
      <c r="K2080">
        <v>1</v>
      </c>
      <c r="L2080" t="s">
        <v>16</v>
      </c>
      <c r="M2080" t="s">
        <v>26</v>
      </c>
      <c r="N2080" t="s">
        <v>25</v>
      </c>
      <c r="O2080" t="s">
        <v>25</v>
      </c>
      <c r="P2080">
        <v>300000</v>
      </c>
      <c r="Q2080">
        <v>30000</v>
      </c>
      <c r="R2080">
        <v>150000</v>
      </c>
      <c r="S2080">
        <v>60000</v>
      </c>
      <c r="T2080">
        <v>500000</v>
      </c>
      <c r="U2080">
        <v>3000</v>
      </c>
      <c r="V2080">
        <v>250</v>
      </c>
      <c r="W2080">
        <v>1566</v>
      </c>
      <c r="X2080">
        <v>0</v>
      </c>
      <c r="Y2080">
        <v>0</v>
      </c>
      <c r="Z2080">
        <f t="shared" si="64"/>
        <v>1</v>
      </c>
      <c r="AA2080">
        <f t="shared" si="65"/>
        <v>1566</v>
      </c>
      <c r="AB2080">
        <f>VLOOKUP(E2080,'Territory Map'!$A$2:$B$26,2,FALSE)</f>
        <v>2</v>
      </c>
    </row>
    <row r="2081" spans="1:28" x14ac:dyDescent="0.2">
      <c r="A2081" t="s">
        <v>2110</v>
      </c>
      <c r="B2081">
        <v>3</v>
      </c>
      <c r="C2081" s="1">
        <v>40909</v>
      </c>
      <c r="D2081" s="1">
        <v>41091</v>
      </c>
      <c r="E2081">
        <v>10020</v>
      </c>
      <c r="F2081">
        <v>5</v>
      </c>
      <c r="G2081">
        <v>800</v>
      </c>
      <c r="H2081">
        <v>1963</v>
      </c>
      <c r="I2081" t="s">
        <v>22</v>
      </c>
      <c r="J2081">
        <v>2006</v>
      </c>
      <c r="K2081">
        <v>1</v>
      </c>
      <c r="L2081" t="s">
        <v>14</v>
      </c>
      <c r="M2081" t="s">
        <v>25</v>
      </c>
      <c r="N2081" t="s">
        <v>25</v>
      </c>
      <c r="O2081" t="s">
        <v>25</v>
      </c>
      <c r="P2081">
        <v>200000</v>
      </c>
      <c r="Q2081">
        <v>20000</v>
      </c>
      <c r="R2081">
        <v>100000</v>
      </c>
      <c r="S2081">
        <v>40000</v>
      </c>
      <c r="T2081">
        <v>500000</v>
      </c>
      <c r="U2081">
        <v>1000</v>
      </c>
      <c r="V2081">
        <v>500</v>
      </c>
      <c r="W2081">
        <v>3458</v>
      </c>
      <c r="X2081">
        <v>0</v>
      </c>
      <c r="Y2081">
        <v>0</v>
      </c>
      <c r="Z2081">
        <f t="shared" si="64"/>
        <v>0.5</v>
      </c>
      <c r="AA2081">
        <f t="shared" si="65"/>
        <v>1729</v>
      </c>
      <c r="AB2081">
        <f>VLOOKUP(E2081,'Territory Map'!$A$2:$B$26,2,FALSE)</f>
        <v>7</v>
      </c>
    </row>
    <row r="2082" spans="1:28" x14ac:dyDescent="0.2">
      <c r="A2082" t="s">
        <v>2111</v>
      </c>
      <c r="B2082">
        <v>3</v>
      </c>
      <c r="C2082" s="1">
        <v>40909</v>
      </c>
      <c r="E2082">
        <v>10002</v>
      </c>
      <c r="F2082">
        <v>4</v>
      </c>
      <c r="G2082">
        <v>800</v>
      </c>
      <c r="H2082">
        <v>1960</v>
      </c>
      <c r="I2082" t="s">
        <v>24</v>
      </c>
      <c r="J2082">
        <v>1970</v>
      </c>
      <c r="K2082">
        <v>1</v>
      </c>
      <c r="L2082" t="s">
        <v>15</v>
      </c>
      <c r="M2082" t="s">
        <v>26</v>
      </c>
      <c r="N2082" t="s">
        <v>25</v>
      </c>
      <c r="O2082" t="s">
        <v>25</v>
      </c>
      <c r="P2082">
        <v>100000</v>
      </c>
      <c r="Q2082">
        <v>10000</v>
      </c>
      <c r="R2082">
        <v>50000</v>
      </c>
      <c r="S2082">
        <v>20000</v>
      </c>
      <c r="T2082">
        <v>100000</v>
      </c>
      <c r="U2082">
        <v>1000</v>
      </c>
      <c r="V2082">
        <v>500</v>
      </c>
      <c r="W2082">
        <v>1375</v>
      </c>
      <c r="X2082">
        <v>0</v>
      </c>
      <c r="Y2082">
        <v>0</v>
      </c>
      <c r="Z2082">
        <f t="shared" si="64"/>
        <v>1</v>
      </c>
      <c r="AA2082">
        <f t="shared" si="65"/>
        <v>1375</v>
      </c>
      <c r="AB2082">
        <f>VLOOKUP(E2082,'Territory Map'!$A$2:$B$26,2,FALSE)</f>
        <v>5</v>
      </c>
    </row>
    <row r="2083" spans="1:28" x14ac:dyDescent="0.2">
      <c r="A2083" t="s">
        <v>2112</v>
      </c>
      <c r="B2083">
        <v>3</v>
      </c>
      <c r="C2083" s="1">
        <v>40909</v>
      </c>
      <c r="E2083">
        <v>10024</v>
      </c>
      <c r="F2083">
        <v>4</v>
      </c>
      <c r="G2083">
        <v>893</v>
      </c>
      <c r="H2083">
        <v>1976</v>
      </c>
      <c r="I2083" t="s">
        <v>23</v>
      </c>
      <c r="J2083">
        <v>1976</v>
      </c>
      <c r="K2083">
        <v>1</v>
      </c>
      <c r="L2083" t="s">
        <v>15</v>
      </c>
      <c r="M2083" t="s">
        <v>26</v>
      </c>
      <c r="N2083" t="s">
        <v>25</v>
      </c>
      <c r="O2083" t="s">
        <v>25</v>
      </c>
      <c r="P2083">
        <v>300000</v>
      </c>
      <c r="Q2083">
        <v>30000</v>
      </c>
      <c r="R2083">
        <v>150000</v>
      </c>
      <c r="S2083">
        <v>60000</v>
      </c>
      <c r="T2083">
        <v>300000</v>
      </c>
      <c r="U2083">
        <v>1000</v>
      </c>
      <c r="V2083">
        <v>500</v>
      </c>
      <c r="W2083">
        <v>1398</v>
      </c>
      <c r="X2083">
        <v>0</v>
      </c>
      <c r="Y2083">
        <v>0</v>
      </c>
      <c r="Z2083">
        <f t="shared" si="64"/>
        <v>1</v>
      </c>
      <c r="AA2083">
        <f t="shared" si="65"/>
        <v>1398</v>
      </c>
      <c r="AB2083">
        <f>VLOOKUP(E2083,'Territory Map'!$A$2:$B$26,2,FALSE)</f>
        <v>4</v>
      </c>
    </row>
    <row r="2084" spans="1:28" x14ac:dyDescent="0.2">
      <c r="A2084" t="s">
        <v>2113</v>
      </c>
      <c r="B2084">
        <v>3</v>
      </c>
      <c r="C2084" s="1">
        <v>40909</v>
      </c>
      <c r="E2084">
        <v>10023</v>
      </c>
      <c r="F2084">
        <v>4</v>
      </c>
      <c r="G2084">
        <v>892</v>
      </c>
      <c r="H2084">
        <v>1970</v>
      </c>
      <c r="I2084" t="s">
        <v>22</v>
      </c>
      <c r="J2084">
        <v>1972</v>
      </c>
      <c r="K2084">
        <v>1</v>
      </c>
      <c r="L2084" t="s">
        <v>14</v>
      </c>
      <c r="M2084" t="s">
        <v>26</v>
      </c>
      <c r="N2084" t="s">
        <v>25</v>
      </c>
      <c r="O2084" t="s">
        <v>25</v>
      </c>
      <c r="P2084">
        <v>70000</v>
      </c>
      <c r="Q2084">
        <v>7000</v>
      </c>
      <c r="R2084">
        <v>35000</v>
      </c>
      <c r="S2084">
        <v>14000</v>
      </c>
      <c r="T2084">
        <v>100000</v>
      </c>
      <c r="U2084">
        <v>5000</v>
      </c>
      <c r="V2084">
        <v>250</v>
      </c>
      <c r="W2084">
        <v>713</v>
      </c>
      <c r="X2084">
        <v>1</v>
      </c>
      <c r="Y2084">
        <v>350</v>
      </c>
      <c r="Z2084">
        <f t="shared" si="64"/>
        <v>1</v>
      </c>
      <c r="AA2084">
        <f t="shared" si="65"/>
        <v>713</v>
      </c>
      <c r="AB2084">
        <f>VLOOKUP(E2084,'Territory Map'!$A$2:$B$26,2,FALSE)</f>
        <v>4</v>
      </c>
    </row>
    <row r="2085" spans="1:28" x14ac:dyDescent="0.2">
      <c r="A2085" t="s">
        <v>2114</v>
      </c>
      <c r="B2085">
        <v>3</v>
      </c>
      <c r="C2085" s="1">
        <v>40909</v>
      </c>
      <c r="E2085">
        <v>10011</v>
      </c>
      <c r="F2085">
        <v>3</v>
      </c>
      <c r="G2085">
        <v>733</v>
      </c>
      <c r="H2085">
        <v>1978</v>
      </c>
      <c r="I2085" t="s">
        <v>23</v>
      </c>
      <c r="J2085">
        <v>1984</v>
      </c>
      <c r="K2085">
        <v>1</v>
      </c>
      <c r="L2085" t="s">
        <v>14</v>
      </c>
      <c r="M2085" t="s">
        <v>25</v>
      </c>
      <c r="N2085" t="s">
        <v>25</v>
      </c>
      <c r="O2085" t="s">
        <v>25</v>
      </c>
      <c r="P2085">
        <v>80000</v>
      </c>
      <c r="Q2085">
        <v>8000</v>
      </c>
      <c r="R2085">
        <v>40000</v>
      </c>
      <c r="S2085">
        <v>16000</v>
      </c>
      <c r="T2085">
        <v>300000</v>
      </c>
      <c r="U2085">
        <v>3000</v>
      </c>
      <c r="V2085">
        <v>500</v>
      </c>
      <c r="W2085">
        <v>1690</v>
      </c>
      <c r="X2085">
        <v>0</v>
      </c>
      <c r="Y2085">
        <v>0</v>
      </c>
      <c r="Z2085">
        <f t="shared" si="64"/>
        <v>1</v>
      </c>
      <c r="AA2085">
        <f t="shared" si="65"/>
        <v>1690</v>
      </c>
      <c r="AB2085">
        <f>VLOOKUP(E2085,'Territory Map'!$A$2:$B$26,2,FALSE)</f>
        <v>6</v>
      </c>
    </row>
    <row r="2086" spans="1:28" x14ac:dyDescent="0.2">
      <c r="A2086" t="s">
        <v>2115</v>
      </c>
      <c r="B2086">
        <v>3</v>
      </c>
      <c r="C2086" s="1">
        <v>40909</v>
      </c>
      <c r="E2086">
        <v>10006</v>
      </c>
      <c r="F2086">
        <v>4</v>
      </c>
      <c r="G2086">
        <v>825</v>
      </c>
      <c r="H2086">
        <v>2010</v>
      </c>
      <c r="I2086" t="s">
        <v>22</v>
      </c>
      <c r="J2086">
        <v>2010</v>
      </c>
      <c r="K2086">
        <v>1</v>
      </c>
      <c r="L2086" t="s">
        <v>14</v>
      </c>
      <c r="M2086" t="s">
        <v>26</v>
      </c>
      <c r="N2086" t="s">
        <v>25</v>
      </c>
      <c r="O2086" t="s">
        <v>25</v>
      </c>
      <c r="P2086">
        <v>50000</v>
      </c>
      <c r="Q2086">
        <v>5000</v>
      </c>
      <c r="R2086">
        <v>35000</v>
      </c>
      <c r="S2086">
        <v>10000</v>
      </c>
      <c r="T2086">
        <v>100000</v>
      </c>
      <c r="U2086">
        <v>3000</v>
      </c>
      <c r="V2086">
        <v>250</v>
      </c>
      <c r="W2086">
        <v>644</v>
      </c>
      <c r="X2086">
        <v>1</v>
      </c>
      <c r="Y2086">
        <v>7600</v>
      </c>
      <c r="Z2086">
        <f t="shared" si="64"/>
        <v>1</v>
      </c>
      <c r="AA2086">
        <f t="shared" si="65"/>
        <v>644</v>
      </c>
      <c r="AB2086">
        <f>VLOOKUP(E2086,'Territory Map'!$A$2:$B$26,2,FALSE)</f>
        <v>6</v>
      </c>
    </row>
    <row r="2087" spans="1:28" x14ac:dyDescent="0.2">
      <c r="A2087" t="s">
        <v>2116</v>
      </c>
      <c r="B2087">
        <v>3</v>
      </c>
      <c r="C2087" s="1">
        <v>40909</v>
      </c>
      <c r="E2087">
        <v>10019</v>
      </c>
      <c r="F2087">
        <v>4</v>
      </c>
      <c r="G2087">
        <v>713</v>
      </c>
      <c r="H2087">
        <v>1984</v>
      </c>
      <c r="I2087" t="s">
        <v>24</v>
      </c>
      <c r="J2087">
        <v>1984</v>
      </c>
      <c r="K2087">
        <v>7</v>
      </c>
      <c r="L2087" t="s">
        <v>15</v>
      </c>
      <c r="M2087" t="s">
        <v>26</v>
      </c>
      <c r="N2087" t="s">
        <v>25</v>
      </c>
      <c r="O2087" t="s">
        <v>25</v>
      </c>
      <c r="P2087">
        <v>200000</v>
      </c>
      <c r="Q2087">
        <v>20000</v>
      </c>
      <c r="R2087">
        <v>100000</v>
      </c>
      <c r="S2087">
        <v>40000</v>
      </c>
      <c r="T2087">
        <v>300000</v>
      </c>
      <c r="U2087">
        <v>5000</v>
      </c>
      <c r="V2087">
        <v>250</v>
      </c>
      <c r="W2087">
        <v>4837</v>
      </c>
      <c r="X2087">
        <v>0</v>
      </c>
      <c r="Y2087">
        <v>0</v>
      </c>
      <c r="Z2087">
        <f t="shared" si="64"/>
        <v>1</v>
      </c>
      <c r="AA2087">
        <f t="shared" si="65"/>
        <v>4837</v>
      </c>
      <c r="AB2087">
        <f>VLOOKUP(E2087,'Territory Map'!$A$2:$B$26,2,FALSE)</f>
        <v>1</v>
      </c>
    </row>
    <row r="2088" spans="1:28" x14ac:dyDescent="0.2">
      <c r="A2088" t="s">
        <v>2117</v>
      </c>
      <c r="B2088">
        <v>3</v>
      </c>
      <c r="C2088" s="1">
        <v>40909</v>
      </c>
      <c r="D2088" s="1">
        <v>41091</v>
      </c>
      <c r="E2088">
        <v>10016</v>
      </c>
      <c r="F2088">
        <v>2</v>
      </c>
      <c r="G2088">
        <v>687</v>
      </c>
      <c r="H2088">
        <v>1992</v>
      </c>
      <c r="I2088" t="s">
        <v>22</v>
      </c>
      <c r="J2088">
        <v>1992</v>
      </c>
      <c r="K2088">
        <v>1</v>
      </c>
      <c r="L2088" t="s">
        <v>14</v>
      </c>
      <c r="M2088" t="s">
        <v>26</v>
      </c>
      <c r="N2088" t="s">
        <v>25</v>
      </c>
      <c r="O2088" t="s">
        <v>25</v>
      </c>
      <c r="P2088">
        <v>125000</v>
      </c>
      <c r="Q2088">
        <v>12500</v>
      </c>
      <c r="R2088">
        <v>62500</v>
      </c>
      <c r="S2088">
        <v>25000</v>
      </c>
      <c r="T2088">
        <v>100000</v>
      </c>
      <c r="U2088">
        <v>3000</v>
      </c>
      <c r="V2088">
        <v>1000</v>
      </c>
      <c r="W2088">
        <v>2360</v>
      </c>
      <c r="X2088">
        <v>0</v>
      </c>
      <c r="Y2088">
        <v>0</v>
      </c>
      <c r="Z2088">
        <f t="shared" si="64"/>
        <v>0.5</v>
      </c>
      <c r="AA2088">
        <f t="shared" si="65"/>
        <v>1180</v>
      </c>
      <c r="AB2088">
        <f>VLOOKUP(E2088,'Territory Map'!$A$2:$B$26,2,FALSE)</f>
        <v>6</v>
      </c>
    </row>
    <row r="2089" spans="1:28" x14ac:dyDescent="0.2">
      <c r="A2089" t="s">
        <v>2118</v>
      </c>
      <c r="B2089">
        <v>3</v>
      </c>
      <c r="C2089" s="1">
        <v>40909</v>
      </c>
      <c r="E2089">
        <v>10024</v>
      </c>
      <c r="F2089">
        <v>5</v>
      </c>
      <c r="G2089">
        <v>800</v>
      </c>
      <c r="H2089">
        <v>1973</v>
      </c>
      <c r="I2089" t="s">
        <v>22</v>
      </c>
      <c r="J2089">
        <v>1973</v>
      </c>
      <c r="K2089">
        <v>7</v>
      </c>
      <c r="L2089" t="s">
        <v>14</v>
      </c>
      <c r="M2089" t="s">
        <v>26</v>
      </c>
      <c r="N2089" t="s">
        <v>26</v>
      </c>
      <c r="O2089" t="s">
        <v>25</v>
      </c>
      <c r="P2089">
        <v>300000</v>
      </c>
      <c r="Q2089">
        <v>30000</v>
      </c>
      <c r="R2089">
        <v>150000</v>
      </c>
      <c r="S2089">
        <v>60000</v>
      </c>
      <c r="T2089">
        <v>100000</v>
      </c>
      <c r="U2089">
        <v>3000</v>
      </c>
      <c r="V2089">
        <v>1000</v>
      </c>
      <c r="W2089">
        <v>2890</v>
      </c>
      <c r="X2089">
        <v>0</v>
      </c>
      <c r="Y2089">
        <v>0</v>
      </c>
      <c r="Z2089">
        <f t="shared" si="64"/>
        <v>1</v>
      </c>
      <c r="AA2089">
        <f t="shared" si="65"/>
        <v>2890</v>
      </c>
      <c r="AB2089">
        <f>VLOOKUP(E2089,'Territory Map'!$A$2:$B$26,2,FALSE)</f>
        <v>4</v>
      </c>
    </row>
    <row r="2090" spans="1:28" x14ac:dyDescent="0.2">
      <c r="A2090" t="s">
        <v>2119</v>
      </c>
      <c r="B2090">
        <v>3</v>
      </c>
      <c r="C2090" s="1">
        <v>40909</v>
      </c>
      <c r="E2090">
        <v>10011</v>
      </c>
      <c r="F2090">
        <v>3</v>
      </c>
      <c r="G2090">
        <v>849</v>
      </c>
      <c r="H2090">
        <v>1963</v>
      </c>
      <c r="I2090" t="s">
        <v>22</v>
      </c>
      <c r="J2090">
        <v>2002</v>
      </c>
      <c r="K2090">
        <v>1</v>
      </c>
      <c r="L2090" t="s">
        <v>14</v>
      </c>
      <c r="M2090" t="s">
        <v>26</v>
      </c>
      <c r="N2090" t="s">
        <v>26</v>
      </c>
      <c r="O2090" t="s">
        <v>25</v>
      </c>
      <c r="P2090">
        <v>150000</v>
      </c>
      <c r="Q2090">
        <v>15000</v>
      </c>
      <c r="R2090">
        <v>75000</v>
      </c>
      <c r="S2090">
        <v>30000</v>
      </c>
      <c r="T2090">
        <v>100000</v>
      </c>
      <c r="U2090">
        <v>3000</v>
      </c>
      <c r="V2090">
        <v>500</v>
      </c>
      <c r="W2090">
        <v>1662</v>
      </c>
      <c r="X2090">
        <v>0</v>
      </c>
      <c r="Y2090">
        <v>0</v>
      </c>
      <c r="Z2090">
        <f t="shared" si="64"/>
        <v>1</v>
      </c>
      <c r="AA2090">
        <f t="shared" si="65"/>
        <v>1662</v>
      </c>
      <c r="AB2090">
        <f>VLOOKUP(E2090,'Territory Map'!$A$2:$B$26,2,FALSE)</f>
        <v>6</v>
      </c>
    </row>
    <row r="2091" spans="1:28" x14ac:dyDescent="0.2">
      <c r="A2091" t="s">
        <v>2120</v>
      </c>
      <c r="B2091">
        <v>3</v>
      </c>
      <c r="C2091" s="1">
        <v>40909</v>
      </c>
      <c r="E2091">
        <v>10021</v>
      </c>
      <c r="F2091">
        <v>2</v>
      </c>
      <c r="G2091">
        <v>810</v>
      </c>
      <c r="H2091">
        <v>1957</v>
      </c>
      <c r="I2091" t="s">
        <v>22</v>
      </c>
      <c r="J2091">
        <v>2000</v>
      </c>
      <c r="K2091">
        <v>1</v>
      </c>
      <c r="L2091" t="s">
        <v>14</v>
      </c>
      <c r="M2091" t="s">
        <v>26</v>
      </c>
      <c r="N2091" t="s">
        <v>25</v>
      </c>
      <c r="O2091" t="s">
        <v>25</v>
      </c>
      <c r="P2091">
        <v>70000</v>
      </c>
      <c r="Q2091">
        <v>7000</v>
      </c>
      <c r="R2091">
        <v>35000</v>
      </c>
      <c r="S2091">
        <v>14000</v>
      </c>
      <c r="T2091">
        <v>500000</v>
      </c>
      <c r="U2091">
        <v>1000</v>
      </c>
      <c r="V2091">
        <v>500</v>
      </c>
      <c r="W2091">
        <v>925</v>
      </c>
      <c r="X2091">
        <v>0</v>
      </c>
      <c r="Y2091">
        <v>0</v>
      </c>
      <c r="Z2091">
        <f t="shared" si="64"/>
        <v>1</v>
      </c>
      <c r="AA2091">
        <f t="shared" si="65"/>
        <v>925</v>
      </c>
      <c r="AB2091">
        <f>VLOOKUP(E2091,'Territory Map'!$A$2:$B$26,2,FALSE)</f>
        <v>6</v>
      </c>
    </row>
    <row r="2092" spans="1:28" x14ac:dyDescent="0.2">
      <c r="A2092" t="s">
        <v>2121</v>
      </c>
      <c r="B2092">
        <v>3</v>
      </c>
      <c r="C2092" s="1">
        <v>40909</v>
      </c>
      <c r="E2092">
        <v>10011</v>
      </c>
      <c r="F2092">
        <v>2</v>
      </c>
      <c r="G2092">
        <v>765</v>
      </c>
      <c r="H2092">
        <v>1996</v>
      </c>
      <c r="I2092" t="s">
        <v>22</v>
      </c>
      <c r="J2092">
        <v>1996</v>
      </c>
      <c r="K2092">
        <v>7</v>
      </c>
      <c r="L2092" t="s">
        <v>14</v>
      </c>
      <c r="M2092" t="s">
        <v>26</v>
      </c>
      <c r="N2092" t="s">
        <v>25</v>
      </c>
      <c r="O2092" t="s">
        <v>25</v>
      </c>
      <c r="P2092">
        <v>50000</v>
      </c>
      <c r="Q2092">
        <v>5000</v>
      </c>
      <c r="R2092">
        <v>25000</v>
      </c>
      <c r="S2092">
        <v>10000</v>
      </c>
      <c r="T2092">
        <v>500000</v>
      </c>
      <c r="U2092">
        <v>3000</v>
      </c>
      <c r="V2092">
        <v>500</v>
      </c>
      <c r="W2092">
        <v>980</v>
      </c>
      <c r="X2092">
        <v>0</v>
      </c>
      <c r="Y2092">
        <v>0</v>
      </c>
      <c r="Z2092">
        <f t="shared" si="64"/>
        <v>1</v>
      </c>
      <c r="AA2092">
        <f t="shared" si="65"/>
        <v>980</v>
      </c>
      <c r="AB2092">
        <f>VLOOKUP(E2092,'Territory Map'!$A$2:$B$26,2,FALSE)</f>
        <v>6</v>
      </c>
    </row>
    <row r="2093" spans="1:28" x14ac:dyDescent="0.2">
      <c r="A2093" t="s">
        <v>2122</v>
      </c>
      <c r="B2093">
        <v>3</v>
      </c>
      <c r="C2093" s="1">
        <v>40909</v>
      </c>
      <c r="E2093">
        <v>10012</v>
      </c>
      <c r="F2093">
        <v>4</v>
      </c>
      <c r="G2093">
        <v>782</v>
      </c>
      <c r="H2093">
        <v>1974</v>
      </c>
      <c r="I2093" t="s">
        <v>22</v>
      </c>
      <c r="J2093">
        <v>1984</v>
      </c>
      <c r="K2093">
        <v>1</v>
      </c>
      <c r="L2093" t="s">
        <v>14</v>
      </c>
      <c r="M2093" t="s">
        <v>26</v>
      </c>
      <c r="N2093" t="s">
        <v>25</v>
      </c>
      <c r="O2093" t="s">
        <v>25</v>
      </c>
      <c r="P2093">
        <v>90000</v>
      </c>
      <c r="Q2093">
        <v>9000</v>
      </c>
      <c r="R2093">
        <v>45000</v>
      </c>
      <c r="S2093">
        <v>18000</v>
      </c>
      <c r="T2093">
        <v>500000</v>
      </c>
      <c r="U2093">
        <v>1000</v>
      </c>
      <c r="V2093">
        <v>500</v>
      </c>
      <c r="W2093">
        <v>1636</v>
      </c>
      <c r="X2093">
        <v>0</v>
      </c>
      <c r="Y2093">
        <v>0</v>
      </c>
      <c r="Z2093">
        <f t="shared" si="64"/>
        <v>1</v>
      </c>
      <c r="AA2093">
        <f t="shared" si="65"/>
        <v>1636</v>
      </c>
      <c r="AB2093">
        <f>VLOOKUP(E2093,'Territory Map'!$A$2:$B$26,2,FALSE)</f>
        <v>3</v>
      </c>
    </row>
    <row r="2094" spans="1:28" x14ac:dyDescent="0.2">
      <c r="A2094" t="s">
        <v>2123</v>
      </c>
      <c r="B2094">
        <v>3</v>
      </c>
      <c r="C2094" s="1">
        <v>40909</v>
      </c>
      <c r="E2094">
        <v>10013</v>
      </c>
      <c r="F2094">
        <v>2</v>
      </c>
      <c r="G2094">
        <v>680</v>
      </c>
      <c r="H2094">
        <v>1983</v>
      </c>
      <c r="I2094" t="s">
        <v>23</v>
      </c>
      <c r="J2094">
        <v>1998</v>
      </c>
      <c r="K2094">
        <v>1</v>
      </c>
      <c r="L2094" t="s">
        <v>14</v>
      </c>
      <c r="M2094" t="s">
        <v>26</v>
      </c>
      <c r="N2094" t="s">
        <v>25</v>
      </c>
      <c r="O2094" t="s">
        <v>25</v>
      </c>
      <c r="P2094">
        <v>300000</v>
      </c>
      <c r="Q2094">
        <v>30000</v>
      </c>
      <c r="R2094">
        <v>150000</v>
      </c>
      <c r="S2094">
        <v>60000</v>
      </c>
      <c r="T2094">
        <v>100000</v>
      </c>
      <c r="U2094">
        <v>3000</v>
      </c>
      <c r="V2094">
        <v>500</v>
      </c>
      <c r="W2094">
        <v>2381</v>
      </c>
      <c r="X2094">
        <v>0</v>
      </c>
      <c r="Y2094">
        <v>0</v>
      </c>
      <c r="Z2094">
        <f t="shared" si="64"/>
        <v>1</v>
      </c>
      <c r="AA2094">
        <f t="shared" si="65"/>
        <v>2381</v>
      </c>
      <c r="AB2094">
        <f>VLOOKUP(E2094,'Territory Map'!$A$2:$B$26,2,FALSE)</f>
        <v>2</v>
      </c>
    </row>
    <row r="2095" spans="1:28" x14ac:dyDescent="0.2">
      <c r="A2095" t="s">
        <v>2124</v>
      </c>
      <c r="B2095">
        <v>3</v>
      </c>
      <c r="C2095" s="1">
        <v>40909</v>
      </c>
      <c r="E2095">
        <v>10007</v>
      </c>
      <c r="F2095">
        <v>2</v>
      </c>
      <c r="G2095">
        <v>868</v>
      </c>
      <c r="H2095">
        <v>2008</v>
      </c>
      <c r="I2095" t="s">
        <v>22</v>
      </c>
      <c r="J2095">
        <v>2008</v>
      </c>
      <c r="K2095">
        <v>7</v>
      </c>
      <c r="L2095" t="s">
        <v>14</v>
      </c>
      <c r="M2095" t="s">
        <v>26</v>
      </c>
      <c r="N2095" t="s">
        <v>25</v>
      </c>
      <c r="O2095" t="s">
        <v>25</v>
      </c>
      <c r="P2095">
        <v>50000</v>
      </c>
      <c r="Q2095">
        <v>5000</v>
      </c>
      <c r="R2095">
        <v>25000</v>
      </c>
      <c r="S2095">
        <v>10000</v>
      </c>
      <c r="T2095">
        <v>100000</v>
      </c>
      <c r="U2095">
        <v>3000</v>
      </c>
      <c r="V2095">
        <v>250</v>
      </c>
      <c r="W2095">
        <v>352</v>
      </c>
      <c r="X2095">
        <v>0</v>
      </c>
      <c r="Y2095">
        <v>0</v>
      </c>
      <c r="Z2095">
        <f t="shared" si="64"/>
        <v>1</v>
      </c>
      <c r="AA2095">
        <f t="shared" si="65"/>
        <v>352</v>
      </c>
      <c r="AB2095">
        <f>VLOOKUP(E2095,'Territory Map'!$A$2:$B$26,2,FALSE)</f>
        <v>3</v>
      </c>
    </row>
    <row r="2096" spans="1:28" x14ac:dyDescent="0.2">
      <c r="A2096" t="s">
        <v>2125</v>
      </c>
      <c r="B2096">
        <v>3</v>
      </c>
      <c r="C2096" s="1">
        <v>40909</v>
      </c>
      <c r="E2096">
        <v>10002</v>
      </c>
      <c r="F2096">
        <v>1</v>
      </c>
      <c r="G2096">
        <v>800</v>
      </c>
      <c r="H2096">
        <v>1965</v>
      </c>
      <c r="I2096" t="s">
        <v>23</v>
      </c>
      <c r="J2096">
        <v>2003</v>
      </c>
      <c r="K2096">
        <v>1</v>
      </c>
      <c r="L2096" t="s">
        <v>14</v>
      </c>
      <c r="M2096" t="s">
        <v>26</v>
      </c>
      <c r="N2096" t="s">
        <v>26</v>
      </c>
      <c r="O2096" t="s">
        <v>25</v>
      </c>
      <c r="P2096">
        <v>125000</v>
      </c>
      <c r="Q2096">
        <v>12500</v>
      </c>
      <c r="R2096">
        <v>62500</v>
      </c>
      <c r="S2096">
        <v>25000</v>
      </c>
      <c r="T2096">
        <v>100000</v>
      </c>
      <c r="U2096">
        <v>3000</v>
      </c>
      <c r="V2096">
        <v>500</v>
      </c>
      <c r="W2096">
        <v>697</v>
      </c>
      <c r="X2096">
        <v>0</v>
      </c>
      <c r="Y2096">
        <v>0</v>
      </c>
      <c r="Z2096">
        <f t="shared" si="64"/>
        <v>1</v>
      </c>
      <c r="AA2096">
        <f t="shared" si="65"/>
        <v>697</v>
      </c>
      <c r="AB2096">
        <f>VLOOKUP(E2096,'Territory Map'!$A$2:$B$26,2,FALSE)</f>
        <v>5</v>
      </c>
    </row>
    <row r="2097" spans="1:28" x14ac:dyDescent="0.2">
      <c r="A2097" t="s">
        <v>2126</v>
      </c>
      <c r="B2097">
        <v>3</v>
      </c>
      <c r="C2097" s="1">
        <v>40909</v>
      </c>
      <c r="E2097">
        <v>10005</v>
      </c>
      <c r="F2097">
        <v>4</v>
      </c>
      <c r="G2097">
        <v>720</v>
      </c>
      <c r="H2097">
        <v>1957</v>
      </c>
      <c r="I2097" t="s">
        <v>22</v>
      </c>
      <c r="J2097">
        <v>1963</v>
      </c>
      <c r="K2097">
        <v>1</v>
      </c>
      <c r="L2097" t="s">
        <v>16</v>
      </c>
      <c r="M2097" t="s">
        <v>26</v>
      </c>
      <c r="N2097" t="s">
        <v>25</v>
      </c>
      <c r="O2097" t="s">
        <v>26</v>
      </c>
      <c r="P2097">
        <v>60000</v>
      </c>
      <c r="Q2097">
        <v>6000</v>
      </c>
      <c r="R2097">
        <v>30000</v>
      </c>
      <c r="S2097">
        <v>12000</v>
      </c>
      <c r="T2097">
        <v>500000</v>
      </c>
      <c r="U2097">
        <v>1000</v>
      </c>
      <c r="V2097">
        <v>500</v>
      </c>
      <c r="W2097">
        <v>1115</v>
      </c>
      <c r="X2097">
        <v>1</v>
      </c>
      <c r="Y2097">
        <v>6843</v>
      </c>
      <c r="Z2097">
        <f t="shared" si="64"/>
        <v>1</v>
      </c>
      <c r="AA2097">
        <f t="shared" si="65"/>
        <v>1115</v>
      </c>
      <c r="AB2097">
        <f>VLOOKUP(E2097,'Territory Map'!$A$2:$B$26,2,FALSE)</f>
        <v>7</v>
      </c>
    </row>
    <row r="2098" spans="1:28" x14ac:dyDescent="0.2">
      <c r="A2098" t="s">
        <v>2127</v>
      </c>
      <c r="B2098">
        <v>3</v>
      </c>
      <c r="C2098" s="1">
        <v>40909</v>
      </c>
      <c r="E2098">
        <v>10007</v>
      </c>
      <c r="F2098">
        <v>4</v>
      </c>
      <c r="G2098">
        <v>700</v>
      </c>
      <c r="H2098">
        <v>1974</v>
      </c>
      <c r="I2098" t="s">
        <v>22</v>
      </c>
      <c r="J2098">
        <v>1992</v>
      </c>
      <c r="K2098">
        <v>1</v>
      </c>
      <c r="L2098" t="s">
        <v>14</v>
      </c>
      <c r="M2098" t="s">
        <v>26</v>
      </c>
      <c r="N2098" t="s">
        <v>25</v>
      </c>
      <c r="O2098" t="s">
        <v>25</v>
      </c>
      <c r="P2098">
        <v>150000</v>
      </c>
      <c r="Q2098">
        <v>15000</v>
      </c>
      <c r="R2098">
        <v>90000</v>
      </c>
      <c r="S2098">
        <v>30000</v>
      </c>
      <c r="T2098">
        <v>100000</v>
      </c>
      <c r="U2098">
        <v>1000</v>
      </c>
      <c r="V2098">
        <v>500</v>
      </c>
      <c r="W2098">
        <v>2269</v>
      </c>
      <c r="X2098">
        <v>1</v>
      </c>
      <c r="Y2098">
        <v>15675</v>
      </c>
      <c r="Z2098">
        <f t="shared" si="64"/>
        <v>1</v>
      </c>
      <c r="AA2098">
        <f t="shared" si="65"/>
        <v>2269</v>
      </c>
      <c r="AB2098">
        <f>VLOOKUP(E2098,'Territory Map'!$A$2:$B$26,2,FALSE)</f>
        <v>3</v>
      </c>
    </row>
    <row r="2099" spans="1:28" x14ac:dyDescent="0.2">
      <c r="A2099" t="s">
        <v>2128</v>
      </c>
      <c r="B2099">
        <v>3</v>
      </c>
      <c r="C2099" s="1">
        <v>40909</v>
      </c>
      <c r="E2099">
        <v>10015</v>
      </c>
      <c r="F2099">
        <v>3</v>
      </c>
      <c r="G2099">
        <v>720</v>
      </c>
      <c r="H2099">
        <v>1971</v>
      </c>
      <c r="I2099" t="s">
        <v>22</v>
      </c>
      <c r="J2099">
        <v>1978</v>
      </c>
      <c r="K2099">
        <v>1</v>
      </c>
      <c r="L2099" t="s">
        <v>14</v>
      </c>
      <c r="M2099" t="s">
        <v>26</v>
      </c>
      <c r="N2099" t="s">
        <v>25</v>
      </c>
      <c r="O2099" t="s">
        <v>25</v>
      </c>
      <c r="P2099">
        <v>200000</v>
      </c>
      <c r="Q2099">
        <v>20000</v>
      </c>
      <c r="R2099">
        <v>100000</v>
      </c>
      <c r="S2099">
        <v>40000</v>
      </c>
      <c r="T2099">
        <v>500000</v>
      </c>
      <c r="U2099">
        <v>5000</v>
      </c>
      <c r="V2099">
        <v>1000</v>
      </c>
      <c r="W2099">
        <v>3686</v>
      </c>
      <c r="X2099">
        <v>0</v>
      </c>
      <c r="Y2099">
        <v>0</v>
      </c>
      <c r="Z2099">
        <f t="shared" si="64"/>
        <v>1</v>
      </c>
      <c r="AA2099">
        <f t="shared" si="65"/>
        <v>3686</v>
      </c>
      <c r="AB2099">
        <f>VLOOKUP(E2099,'Territory Map'!$A$2:$B$26,2,FALSE)</f>
        <v>7</v>
      </c>
    </row>
    <row r="2100" spans="1:28" x14ac:dyDescent="0.2">
      <c r="A2100" t="s">
        <v>2129</v>
      </c>
      <c r="B2100">
        <v>3</v>
      </c>
      <c r="C2100" s="1">
        <v>40909</v>
      </c>
      <c r="E2100">
        <v>10020</v>
      </c>
      <c r="F2100">
        <v>1</v>
      </c>
      <c r="G2100">
        <v>721</v>
      </c>
      <c r="H2100">
        <v>1992</v>
      </c>
      <c r="I2100" t="s">
        <v>23</v>
      </c>
      <c r="J2100">
        <v>2006</v>
      </c>
      <c r="K2100">
        <v>1</v>
      </c>
      <c r="L2100" t="s">
        <v>14</v>
      </c>
      <c r="M2100" t="s">
        <v>26</v>
      </c>
      <c r="N2100" t="s">
        <v>25</v>
      </c>
      <c r="O2100" t="s">
        <v>25</v>
      </c>
      <c r="P2100">
        <v>125000</v>
      </c>
      <c r="Q2100">
        <v>12500</v>
      </c>
      <c r="R2100">
        <v>62500</v>
      </c>
      <c r="S2100">
        <v>25000</v>
      </c>
      <c r="T2100">
        <v>100000</v>
      </c>
      <c r="U2100">
        <v>3000</v>
      </c>
      <c r="V2100">
        <v>1000</v>
      </c>
      <c r="W2100">
        <v>1344</v>
      </c>
      <c r="X2100">
        <v>0</v>
      </c>
      <c r="Y2100">
        <v>0</v>
      </c>
      <c r="Z2100">
        <f t="shared" si="64"/>
        <v>1</v>
      </c>
      <c r="AA2100">
        <f t="shared" si="65"/>
        <v>1344</v>
      </c>
      <c r="AB2100">
        <f>VLOOKUP(E2100,'Territory Map'!$A$2:$B$26,2,FALSE)</f>
        <v>7</v>
      </c>
    </row>
    <row r="2101" spans="1:28" x14ac:dyDescent="0.2">
      <c r="A2101" t="s">
        <v>2130</v>
      </c>
      <c r="B2101">
        <v>3</v>
      </c>
      <c r="C2101" s="1">
        <v>40909</v>
      </c>
      <c r="E2101">
        <v>10012</v>
      </c>
      <c r="F2101">
        <v>3</v>
      </c>
      <c r="G2101">
        <v>700</v>
      </c>
      <c r="H2101">
        <v>1994</v>
      </c>
      <c r="I2101" t="s">
        <v>22</v>
      </c>
      <c r="J2101">
        <v>1994</v>
      </c>
      <c r="K2101">
        <v>1</v>
      </c>
      <c r="L2101" t="s">
        <v>14</v>
      </c>
      <c r="M2101" t="s">
        <v>26</v>
      </c>
      <c r="N2101" t="s">
        <v>26</v>
      </c>
      <c r="O2101" t="s">
        <v>25</v>
      </c>
      <c r="P2101">
        <v>90000</v>
      </c>
      <c r="Q2101">
        <v>9000</v>
      </c>
      <c r="R2101">
        <v>45000</v>
      </c>
      <c r="S2101">
        <v>18000</v>
      </c>
      <c r="T2101">
        <v>100000</v>
      </c>
      <c r="U2101">
        <v>5000</v>
      </c>
      <c r="V2101">
        <v>1000</v>
      </c>
      <c r="W2101">
        <v>974</v>
      </c>
      <c r="X2101">
        <v>0</v>
      </c>
      <c r="Y2101">
        <v>0</v>
      </c>
      <c r="Z2101">
        <f t="shared" si="64"/>
        <v>1</v>
      </c>
      <c r="AA2101">
        <f t="shared" si="65"/>
        <v>974</v>
      </c>
      <c r="AB2101">
        <f>VLOOKUP(E2101,'Territory Map'!$A$2:$B$26,2,FALSE)</f>
        <v>3</v>
      </c>
    </row>
    <row r="2102" spans="1:28" x14ac:dyDescent="0.2">
      <c r="A2102" t="s">
        <v>2131</v>
      </c>
      <c r="B2102">
        <v>3</v>
      </c>
      <c r="C2102" s="1">
        <v>40909</v>
      </c>
      <c r="E2102">
        <v>10014</v>
      </c>
      <c r="F2102">
        <v>2</v>
      </c>
      <c r="G2102">
        <v>676</v>
      </c>
      <c r="H2102">
        <v>1994</v>
      </c>
      <c r="I2102" t="s">
        <v>22</v>
      </c>
      <c r="J2102">
        <v>1994</v>
      </c>
      <c r="K2102">
        <v>1</v>
      </c>
      <c r="L2102" t="s">
        <v>14</v>
      </c>
      <c r="M2102" t="s">
        <v>26</v>
      </c>
      <c r="N2102" t="s">
        <v>25</v>
      </c>
      <c r="O2102" t="s">
        <v>25</v>
      </c>
      <c r="P2102">
        <v>100000</v>
      </c>
      <c r="Q2102">
        <v>10000</v>
      </c>
      <c r="R2102">
        <v>50000</v>
      </c>
      <c r="S2102">
        <v>20000</v>
      </c>
      <c r="T2102">
        <v>500000</v>
      </c>
      <c r="U2102">
        <v>3000</v>
      </c>
      <c r="V2102">
        <v>1000</v>
      </c>
      <c r="W2102">
        <v>1494</v>
      </c>
      <c r="X2102">
        <v>0</v>
      </c>
      <c r="Y2102">
        <v>0</v>
      </c>
      <c r="Z2102">
        <f t="shared" si="64"/>
        <v>1</v>
      </c>
      <c r="AA2102">
        <f t="shared" si="65"/>
        <v>1494</v>
      </c>
      <c r="AB2102">
        <f>VLOOKUP(E2102,'Territory Map'!$A$2:$B$26,2,FALSE)</f>
        <v>1</v>
      </c>
    </row>
    <row r="2103" spans="1:28" x14ac:dyDescent="0.2">
      <c r="A2103" t="s">
        <v>2132</v>
      </c>
      <c r="B2103">
        <v>3</v>
      </c>
      <c r="C2103" s="1">
        <v>40909</v>
      </c>
      <c r="E2103">
        <v>10001</v>
      </c>
      <c r="F2103">
        <v>5</v>
      </c>
      <c r="G2103">
        <v>866</v>
      </c>
      <c r="H2103">
        <v>1957</v>
      </c>
      <c r="I2103" t="s">
        <v>22</v>
      </c>
      <c r="J2103">
        <v>1965</v>
      </c>
      <c r="K2103">
        <v>1</v>
      </c>
      <c r="L2103" t="s">
        <v>14</v>
      </c>
      <c r="M2103" t="s">
        <v>26</v>
      </c>
      <c r="N2103" t="s">
        <v>25</v>
      </c>
      <c r="O2103" t="s">
        <v>25</v>
      </c>
      <c r="P2103">
        <v>50000</v>
      </c>
      <c r="Q2103">
        <v>5000</v>
      </c>
      <c r="R2103">
        <v>25000</v>
      </c>
      <c r="S2103">
        <v>10000</v>
      </c>
      <c r="T2103">
        <v>300000</v>
      </c>
      <c r="U2103">
        <v>5000</v>
      </c>
      <c r="V2103">
        <v>500</v>
      </c>
      <c r="W2103">
        <v>889</v>
      </c>
      <c r="X2103">
        <v>0</v>
      </c>
      <c r="Y2103">
        <v>0</v>
      </c>
      <c r="Z2103">
        <f t="shared" si="64"/>
        <v>1</v>
      </c>
      <c r="AA2103">
        <f t="shared" si="65"/>
        <v>889</v>
      </c>
      <c r="AB2103">
        <f>VLOOKUP(E2103,'Territory Map'!$A$2:$B$26,2,FALSE)</f>
        <v>6</v>
      </c>
    </row>
    <row r="2104" spans="1:28" x14ac:dyDescent="0.2">
      <c r="A2104" t="s">
        <v>2133</v>
      </c>
      <c r="B2104">
        <v>3</v>
      </c>
      <c r="C2104" s="1">
        <v>40909</v>
      </c>
      <c r="E2104">
        <v>10002</v>
      </c>
      <c r="F2104">
        <v>4</v>
      </c>
      <c r="G2104">
        <v>709</v>
      </c>
      <c r="H2104">
        <v>2005</v>
      </c>
      <c r="I2104" t="s">
        <v>24</v>
      </c>
      <c r="J2104">
        <v>2005</v>
      </c>
      <c r="K2104">
        <v>1</v>
      </c>
      <c r="L2104" t="s">
        <v>16</v>
      </c>
      <c r="M2104" t="s">
        <v>26</v>
      </c>
      <c r="N2104" t="s">
        <v>25</v>
      </c>
      <c r="O2104" t="s">
        <v>25</v>
      </c>
      <c r="P2104">
        <v>50000</v>
      </c>
      <c r="Q2104">
        <v>5000</v>
      </c>
      <c r="R2104">
        <v>25000</v>
      </c>
      <c r="S2104">
        <v>10000</v>
      </c>
      <c r="T2104">
        <v>300000</v>
      </c>
      <c r="U2104">
        <v>3000</v>
      </c>
      <c r="V2104">
        <v>500</v>
      </c>
      <c r="W2104">
        <v>565</v>
      </c>
      <c r="X2104">
        <v>0</v>
      </c>
      <c r="Y2104">
        <v>0</v>
      </c>
      <c r="Z2104">
        <f t="shared" si="64"/>
        <v>1</v>
      </c>
      <c r="AA2104">
        <f t="shared" si="65"/>
        <v>565</v>
      </c>
      <c r="AB2104">
        <f>VLOOKUP(E2104,'Territory Map'!$A$2:$B$26,2,FALSE)</f>
        <v>5</v>
      </c>
    </row>
    <row r="2105" spans="1:28" x14ac:dyDescent="0.2">
      <c r="A2105" t="s">
        <v>2134</v>
      </c>
      <c r="B2105">
        <v>3</v>
      </c>
      <c r="C2105" s="1">
        <v>40909</v>
      </c>
      <c r="E2105">
        <v>10009</v>
      </c>
      <c r="F2105">
        <v>5</v>
      </c>
      <c r="G2105">
        <v>831</v>
      </c>
      <c r="H2105">
        <v>1959</v>
      </c>
      <c r="I2105" t="s">
        <v>22</v>
      </c>
      <c r="J2105">
        <v>1990</v>
      </c>
      <c r="K2105">
        <v>1</v>
      </c>
      <c r="L2105" t="s">
        <v>14</v>
      </c>
      <c r="M2105" t="s">
        <v>26</v>
      </c>
      <c r="N2105" t="s">
        <v>25</v>
      </c>
      <c r="O2105" t="s">
        <v>25</v>
      </c>
      <c r="P2105">
        <v>150000</v>
      </c>
      <c r="Q2105">
        <v>15000</v>
      </c>
      <c r="R2105">
        <v>75000</v>
      </c>
      <c r="S2105">
        <v>30000</v>
      </c>
      <c r="T2105">
        <v>300000</v>
      </c>
      <c r="U2105">
        <v>3000</v>
      </c>
      <c r="V2105">
        <v>250</v>
      </c>
      <c r="W2105">
        <v>2454</v>
      </c>
      <c r="X2105">
        <v>0</v>
      </c>
      <c r="Y2105">
        <v>0</v>
      </c>
      <c r="Z2105">
        <f t="shared" si="64"/>
        <v>1</v>
      </c>
      <c r="AA2105">
        <f t="shared" si="65"/>
        <v>2454</v>
      </c>
      <c r="AB2105">
        <f>VLOOKUP(E2105,'Territory Map'!$A$2:$B$26,2,FALSE)</f>
        <v>1</v>
      </c>
    </row>
    <row r="2106" spans="1:28" x14ac:dyDescent="0.2">
      <c r="A2106" t="s">
        <v>2135</v>
      </c>
      <c r="B2106">
        <v>3</v>
      </c>
      <c r="C2106" s="1">
        <v>40909</v>
      </c>
      <c r="E2106">
        <v>10018</v>
      </c>
      <c r="F2106">
        <v>4</v>
      </c>
      <c r="G2106">
        <v>800</v>
      </c>
      <c r="H2106">
        <v>1997</v>
      </c>
      <c r="I2106" t="s">
        <v>22</v>
      </c>
      <c r="J2106">
        <v>1997</v>
      </c>
      <c r="K2106">
        <v>7</v>
      </c>
      <c r="L2106" t="s">
        <v>14</v>
      </c>
      <c r="M2106" t="s">
        <v>26</v>
      </c>
      <c r="N2106" t="s">
        <v>25</v>
      </c>
      <c r="O2106" t="s">
        <v>25</v>
      </c>
      <c r="P2106">
        <v>300000</v>
      </c>
      <c r="Q2106">
        <v>30000</v>
      </c>
      <c r="R2106">
        <v>150000</v>
      </c>
      <c r="S2106">
        <v>60000</v>
      </c>
      <c r="T2106">
        <v>300000</v>
      </c>
      <c r="U2106">
        <v>5000</v>
      </c>
      <c r="V2106">
        <v>1000</v>
      </c>
      <c r="W2106">
        <v>1749</v>
      </c>
      <c r="X2106">
        <v>0</v>
      </c>
      <c r="Y2106">
        <v>0</v>
      </c>
      <c r="Z2106">
        <f t="shared" si="64"/>
        <v>1</v>
      </c>
      <c r="AA2106">
        <f t="shared" si="65"/>
        <v>1749</v>
      </c>
      <c r="AB2106">
        <f>VLOOKUP(E2106,'Territory Map'!$A$2:$B$26,2,FALSE)</f>
        <v>2</v>
      </c>
    </row>
    <row r="2107" spans="1:28" x14ac:dyDescent="0.2">
      <c r="A2107" t="s">
        <v>2136</v>
      </c>
      <c r="B2107">
        <v>3</v>
      </c>
      <c r="C2107" s="1">
        <v>40909</v>
      </c>
      <c r="E2107">
        <v>10024</v>
      </c>
      <c r="F2107">
        <v>3</v>
      </c>
      <c r="G2107">
        <v>876</v>
      </c>
      <c r="H2107">
        <v>1970</v>
      </c>
      <c r="I2107" t="s">
        <v>24</v>
      </c>
      <c r="J2107">
        <v>1996</v>
      </c>
      <c r="K2107">
        <v>1</v>
      </c>
      <c r="L2107" t="s">
        <v>14</v>
      </c>
      <c r="M2107" t="s">
        <v>26</v>
      </c>
      <c r="N2107" t="s">
        <v>25</v>
      </c>
      <c r="O2107" t="s">
        <v>25</v>
      </c>
      <c r="P2107">
        <v>100000</v>
      </c>
      <c r="Q2107">
        <v>10000</v>
      </c>
      <c r="R2107">
        <v>50000</v>
      </c>
      <c r="S2107">
        <v>20000</v>
      </c>
      <c r="T2107">
        <v>300000</v>
      </c>
      <c r="U2107">
        <v>1000</v>
      </c>
      <c r="V2107">
        <v>500</v>
      </c>
      <c r="W2107">
        <v>890</v>
      </c>
      <c r="X2107">
        <v>0</v>
      </c>
      <c r="Y2107">
        <v>0</v>
      </c>
      <c r="Z2107">
        <f t="shared" si="64"/>
        <v>1</v>
      </c>
      <c r="AA2107">
        <f t="shared" si="65"/>
        <v>890</v>
      </c>
      <c r="AB2107">
        <f>VLOOKUP(E2107,'Territory Map'!$A$2:$B$26,2,FALSE)</f>
        <v>4</v>
      </c>
    </row>
    <row r="2108" spans="1:28" x14ac:dyDescent="0.2">
      <c r="A2108" t="s">
        <v>2137</v>
      </c>
      <c r="B2108">
        <v>3</v>
      </c>
      <c r="C2108" s="1">
        <v>40909</v>
      </c>
      <c r="E2108">
        <v>10025</v>
      </c>
      <c r="F2108">
        <v>3</v>
      </c>
      <c r="G2108">
        <v>560</v>
      </c>
      <c r="H2108">
        <v>1958</v>
      </c>
      <c r="I2108" t="s">
        <v>23</v>
      </c>
      <c r="J2108">
        <v>1991</v>
      </c>
      <c r="K2108">
        <v>9</v>
      </c>
      <c r="L2108" t="s">
        <v>14</v>
      </c>
      <c r="M2108" t="s">
        <v>25</v>
      </c>
      <c r="N2108" t="s">
        <v>26</v>
      </c>
      <c r="O2108" t="s">
        <v>25</v>
      </c>
      <c r="P2108">
        <v>60000</v>
      </c>
      <c r="Q2108">
        <v>6000</v>
      </c>
      <c r="R2108">
        <v>30000</v>
      </c>
      <c r="S2108">
        <v>12000</v>
      </c>
      <c r="T2108">
        <v>300000</v>
      </c>
      <c r="U2108">
        <v>3000</v>
      </c>
      <c r="V2108">
        <v>500</v>
      </c>
      <c r="W2108">
        <v>2994</v>
      </c>
      <c r="X2108">
        <v>0</v>
      </c>
      <c r="Y2108">
        <v>0</v>
      </c>
      <c r="Z2108">
        <f t="shared" si="64"/>
        <v>1</v>
      </c>
      <c r="AA2108">
        <f t="shared" si="65"/>
        <v>2994</v>
      </c>
      <c r="AB2108">
        <f>VLOOKUP(E2108,'Territory Map'!$A$2:$B$26,2,FALSE)</f>
        <v>7</v>
      </c>
    </row>
    <row r="2109" spans="1:28" x14ac:dyDescent="0.2">
      <c r="A2109" t="s">
        <v>2138</v>
      </c>
      <c r="B2109">
        <v>3</v>
      </c>
      <c r="C2109" s="1">
        <v>40909</v>
      </c>
      <c r="E2109">
        <v>10005</v>
      </c>
      <c r="F2109">
        <v>2</v>
      </c>
      <c r="G2109">
        <v>872</v>
      </c>
      <c r="H2109">
        <v>1954</v>
      </c>
      <c r="I2109" t="s">
        <v>22</v>
      </c>
      <c r="J2109">
        <v>1990</v>
      </c>
      <c r="K2109">
        <v>1</v>
      </c>
      <c r="L2109" t="s">
        <v>14</v>
      </c>
      <c r="M2109" t="s">
        <v>26</v>
      </c>
      <c r="N2109" t="s">
        <v>25</v>
      </c>
      <c r="O2109" t="s">
        <v>25</v>
      </c>
      <c r="P2109">
        <v>80000</v>
      </c>
      <c r="Q2109">
        <v>8000</v>
      </c>
      <c r="R2109">
        <v>40000</v>
      </c>
      <c r="S2109">
        <v>16000</v>
      </c>
      <c r="T2109">
        <v>100000</v>
      </c>
      <c r="U2109">
        <v>1000</v>
      </c>
      <c r="V2109">
        <v>250</v>
      </c>
      <c r="W2109">
        <v>1150</v>
      </c>
      <c r="X2109">
        <v>0</v>
      </c>
      <c r="Y2109">
        <v>0</v>
      </c>
      <c r="Z2109">
        <f t="shared" si="64"/>
        <v>1</v>
      </c>
      <c r="AA2109">
        <f t="shared" si="65"/>
        <v>1150</v>
      </c>
      <c r="AB2109">
        <f>VLOOKUP(E2109,'Territory Map'!$A$2:$B$26,2,FALSE)</f>
        <v>7</v>
      </c>
    </row>
    <row r="2110" spans="1:28" x14ac:dyDescent="0.2">
      <c r="A2110" t="s">
        <v>2139</v>
      </c>
      <c r="B2110">
        <v>3</v>
      </c>
      <c r="C2110" s="1">
        <v>40909</v>
      </c>
      <c r="E2110">
        <v>10024</v>
      </c>
      <c r="F2110">
        <v>2</v>
      </c>
      <c r="G2110">
        <v>804</v>
      </c>
      <c r="H2110">
        <v>1956</v>
      </c>
      <c r="I2110" t="s">
        <v>23</v>
      </c>
      <c r="J2110">
        <v>1995</v>
      </c>
      <c r="K2110">
        <v>1</v>
      </c>
      <c r="L2110" t="s">
        <v>16</v>
      </c>
      <c r="M2110" t="s">
        <v>26</v>
      </c>
      <c r="N2110" t="s">
        <v>26</v>
      </c>
      <c r="O2110" t="s">
        <v>25</v>
      </c>
      <c r="P2110">
        <v>300000</v>
      </c>
      <c r="Q2110">
        <v>30000</v>
      </c>
      <c r="R2110">
        <v>150000</v>
      </c>
      <c r="S2110">
        <v>60000</v>
      </c>
      <c r="T2110">
        <v>100000</v>
      </c>
      <c r="U2110">
        <v>3000</v>
      </c>
      <c r="V2110">
        <v>250</v>
      </c>
      <c r="W2110">
        <v>1076</v>
      </c>
      <c r="X2110">
        <v>0</v>
      </c>
      <c r="Y2110">
        <v>0</v>
      </c>
      <c r="Z2110">
        <f t="shared" si="64"/>
        <v>1</v>
      </c>
      <c r="AA2110">
        <f t="shared" si="65"/>
        <v>1076</v>
      </c>
      <c r="AB2110">
        <f>VLOOKUP(E2110,'Territory Map'!$A$2:$B$26,2,FALSE)</f>
        <v>4</v>
      </c>
    </row>
    <row r="2111" spans="1:28" x14ac:dyDescent="0.2">
      <c r="A2111" t="s">
        <v>2140</v>
      </c>
      <c r="B2111">
        <v>3</v>
      </c>
      <c r="C2111" s="1">
        <v>40909</v>
      </c>
      <c r="E2111">
        <v>10009</v>
      </c>
      <c r="F2111">
        <v>2</v>
      </c>
      <c r="G2111">
        <v>800</v>
      </c>
      <c r="H2111">
        <v>1976</v>
      </c>
      <c r="I2111" t="s">
        <v>22</v>
      </c>
      <c r="J2111">
        <v>1986</v>
      </c>
      <c r="K2111">
        <v>1</v>
      </c>
      <c r="L2111" t="s">
        <v>14</v>
      </c>
      <c r="M2111" t="s">
        <v>26</v>
      </c>
      <c r="N2111" t="s">
        <v>25</v>
      </c>
      <c r="O2111" t="s">
        <v>25</v>
      </c>
      <c r="P2111">
        <v>60000</v>
      </c>
      <c r="Q2111">
        <v>6000</v>
      </c>
      <c r="R2111">
        <v>30000</v>
      </c>
      <c r="S2111">
        <v>12000</v>
      </c>
      <c r="T2111">
        <v>300000</v>
      </c>
      <c r="U2111">
        <v>1000</v>
      </c>
      <c r="V2111">
        <v>1000</v>
      </c>
      <c r="W2111">
        <v>636</v>
      </c>
      <c r="X2111">
        <v>0</v>
      </c>
      <c r="Y2111">
        <v>0</v>
      </c>
      <c r="Z2111">
        <f t="shared" si="64"/>
        <v>1</v>
      </c>
      <c r="AA2111">
        <f t="shared" si="65"/>
        <v>636</v>
      </c>
      <c r="AB2111">
        <f>VLOOKUP(E2111,'Territory Map'!$A$2:$B$26,2,FALSE)</f>
        <v>1</v>
      </c>
    </row>
    <row r="2112" spans="1:28" x14ac:dyDescent="0.2">
      <c r="A2112" t="s">
        <v>2141</v>
      </c>
      <c r="B2112">
        <v>3</v>
      </c>
      <c r="C2112" s="1">
        <v>40909</v>
      </c>
      <c r="E2112">
        <v>10005</v>
      </c>
      <c r="F2112">
        <v>4</v>
      </c>
      <c r="G2112">
        <v>800</v>
      </c>
      <c r="H2112">
        <v>1972</v>
      </c>
      <c r="I2112" t="s">
        <v>23</v>
      </c>
      <c r="J2112">
        <v>2010</v>
      </c>
      <c r="K2112">
        <v>1</v>
      </c>
      <c r="L2112" t="s">
        <v>14</v>
      </c>
      <c r="M2112" t="s">
        <v>26</v>
      </c>
      <c r="N2112" t="s">
        <v>25</v>
      </c>
      <c r="O2112" t="s">
        <v>25</v>
      </c>
      <c r="P2112">
        <v>200000</v>
      </c>
      <c r="Q2112">
        <v>20000</v>
      </c>
      <c r="R2112">
        <v>140000</v>
      </c>
      <c r="S2112">
        <v>40000</v>
      </c>
      <c r="T2112">
        <v>300000</v>
      </c>
      <c r="U2112">
        <v>1000</v>
      </c>
      <c r="V2112">
        <v>500</v>
      </c>
      <c r="W2112">
        <v>2384</v>
      </c>
      <c r="X2112">
        <v>0</v>
      </c>
      <c r="Y2112">
        <v>0</v>
      </c>
      <c r="Z2112">
        <f t="shared" si="64"/>
        <v>1</v>
      </c>
      <c r="AA2112">
        <f t="shared" si="65"/>
        <v>2384</v>
      </c>
      <c r="AB2112">
        <f>VLOOKUP(E2112,'Territory Map'!$A$2:$B$26,2,FALSE)</f>
        <v>7</v>
      </c>
    </row>
    <row r="2113" spans="1:28" x14ac:dyDescent="0.2">
      <c r="A2113" t="s">
        <v>2142</v>
      </c>
      <c r="B2113">
        <v>3</v>
      </c>
      <c r="C2113" s="1">
        <v>40909</v>
      </c>
      <c r="E2113">
        <v>10019</v>
      </c>
      <c r="F2113">
        <v>4</v>
      </c>
      <c r="G2113">
        <v>741</v>
      </c>
      <c r="H2113">
        <v>2002</v>
      </c>
      <c r="I2113" t="s">
        <v>22</v>
      </c>
      <c r="J2113">
        <v>2002</v>
      </c>
      <c r="K2113">
        <v>1</v>
      </c>
      <c r="L2113" t="s">
        <v>14</v>
      </c>
      <c r="M2113" t="s">
        <v>26</v>
      </c>
      <c r="N2113" t="s">
        <v>26</v>
      </c>
      <c r="O2113" t="s">
        <v>25</v>
      </c>
      <c r="P2113">
        <v>200000</v>
      </c>
      <c r="Q2113">
        <v>20000</v>
      </c>
      <c r="R2113">
        <v>100000</v>
      </c>
      <c r="S2113">
        <v>40000</v>
      </c>
      <c r="T2113">
        <v>300000</v>
      </c>
      <c r="U2113">
        <v>3000</v>
      </c>
      <c r="V2113">
        <v>1000</v>
      </c>
      <c r="W2113">
        <v>2030</v>
      </c>
      <c r="X2113">
        <v>0</v>
      </c>
      <c r="Y2113">
        <v>0</v>
      </c>
      <c r="Z2113">
        <f t="shared" si="64"/>
        <v>1</v>
      </c>
      <c r="AA2113">
        <f t="shared" si="65"/>
        <v>2030</v>
      </c>
      <c r="AB2113">
        <f>VLOOKUP(E2113,'Territory Map'!$A$2:$B$26,2,FALSE)</f>
        <v>1</v>
      </c>
    </row>
    <row r="2114" spans="1:28" x14ac:dyDescent="0.2">
      <c r="A2114" t="s">
        <v>2143</v>
      </c>
      <c r="B2114">
        <v>3</v>
      </c>
      <c r="C2114" s="1">
        <v>40909</v>
      </c>
      <c r="E2114">
        <v>10023</v>
      </c>
      <c r="F2114">
        <v>3</v>
      </c>
      <c r="G2114">
        <v>659</v>
      </c>
      <c r="H2114">
        <v>1969</v>
      </c>
      <c r="I2114" t="s">
        <v>22</v>
      </c>
      <c r="J2114">
        <v>1969</v>
      </c>
      <c r="K2114">
        <v>1</v>
      </c>
      <c r="L2114" t="s">
        <v>16</v>
      </c>
      <c r="M2114" t="s">
        <v>26</v>
      </c>
      <c r="N2114" t="s">
        <v>26</v>
      </c>
      <c r="O2114" t="s">
        <v>25</v>
      </c>
      <c r="P2114">
        <v>50000</v>
      </c>
      <c r="Q2114">
        <v>5000</v>
      </c>
      <c r="R2114">
        <v>25000</v>
      </c>
      <c r="S2114">
        <v>10000</v>
      </c>
      <c r="T2114">
        <v>300000</v>
      </c>
      <c r="U2114">
        <v>1000</v>
      </c>
      <c r="V2114">
        <v>250</v>
      </c>
      <c r="W2114">
        <v>618</v>
      </c>
      <c r="X2114">
        <v>0</v>
      </c>
      <c r="Y2114">
        <v>0</v>
      </c>
      <c r="Z2114">
        <f t="shared" si="64"/>
        <v>1</v>
      </c>
      <c r="AA2114">
        <f t="shared" si="65"/>
        <v>618</v>
      </c>
      <c r="AB2114">
        <f>VLOOKUP(E2114,'Territory Map'!$A$2:$B$26,2,FALSE)</f>
        <v>4</v>
      </c>
    </row>
    <row r="2115" spans="1:28" x14ac:dyDescent="0.2">
      <c r="A2115" t="s">
        <v>2144</v>
      </c>
      <c r="B2115">
        <v>3</v>
      </c>
      <c r="C2115" s="1">
        <v>40909</v>
      </c>
      <c r="E2115">
        <v>10021</v>
      </c>
      <c r="F2115">
        <v>2</v>
      </c>
      <c r="G2115">
        <v>900</v>
      </c>
      <c r="H2115">
        <v>1984</v>
      </c>
      <c r="I2115" t="s">
        <v>22</v>
      </c>
      <c r="J2115">
        <v>1995</v>
      </c>
      <c r="K2115">
        <v>1</v>
      </c>
      <c r="L2115" t="s">
        <v>14</v>
      </c>
      <c r="M2115" t="s">
        <v>25</v>
      </c>
      <c r="N2115" t="s">
        <v>25</v>
      </c>
      <c r="O2115" t="s">
        <v>25</v>
      </c>
      <c r="P2115">
        <v>250000</v>
      </c>
      <c r="Q2115">
        <v>25000</v>
      </c>
      <c r="R2115">
        <v>125000</v>
      </c>
      <c r="S2115">
        <v>50000</v>
      </c>
      <c r="T2115">
        <v>100000</v>
      </c>
      <c r="U2115">
        <v>1000</v>
      </c>
      <c r="V2115">
        <v>500</v>
      </c>
      <c r="W2115">
        <v>1615</v>
      </c>
      <c r="X2115">
        <v>0</v>
      </c>
      <c r="Y2115">
        <v>0</v>
      </c>
      <c r="Z2115">
        <f t="shared" ref="Z2115:Z2178" si="66">IF(ISBLANK(D2115),1,0.5)</f>
        <v>1</v>
      </c>
      <c r="AA2115">
        <f t="shared" ref="AA2115:AA2178" si="67">Z2115*W2115</f>
        <v>1615</v>
      </c>
      <c r="AB2115">
        <f>VLOOKUP(E2115,'Territory Map'!$A$2:$B$26,2,FALSE)</f>
        <v>6</v>
      </c>
    </row>
    <row r="2116" spans="1:28" x14ac:dyDescent="0.2">
      <c r="A2116" t="s">
        <v>2145</v>
      </c>
      <c r="B2116">
        <v>3</v>
      </c>
      <c r="C2116" s="1">
        <v>40909</v>
      </c>
      <c r="E2116">
        <v>10002</v>
      </c>
      <c r="F2116">
        <v>4</v>
      </c>
      <c r="G2116">
        <v>818</v>
      </c>
      <c r="H2116">
        <v>1950</v>
      </c>
      <c r="I2116" t="s">
        <v>22</v>
      </c>
      <c r="J2116">
        <v>1973</v>
      </c>
      <c r="K2116">
        <v>1</v>
      </c>
      <c r="L2116" t="s">
        <v>14</v>
      </c>
      <c r="M2116" t="s">
        <v>26</v>
      </c>
      <c r="N2116" t="s">
        <v>25</v>
      </c>
      <c r="O2116" t="s">
        <v>25</v>
      </c>
      <c r="P2116">
        <v>90000</v>
      </c>
      <c r="Q2116">
        <v>9000</v>
      </c>
      <c r="R2116">
        <v>45000</v>
      </c>
      <c r="S2116">
        <v>18000</v>
      </c>
      <c r="T2116">
        <v>300000</v>
      </c>
      <c r="U2116">
        <v>1000</v>
      </c>
      <c r="V2116">
        <v>500</v>
      </c>
      <c r="W2116">
        <v>1100</v>
      </c>
      <c r="X2116">
        <v>0</v>
      </c>
      <c r="Y2116">
        <v>0</v>
      </c>
      <c r="Z2116">
        <f t="shared" si="66"/>
        <v>1</v>
      </c>
      <c r="AA2116">
        <f t="shared" si="67"/>
        <v>1100</v>
      </c>
      <c r="AB2116">
        <f>VLOOKUP(E2116,'Territory Map'!$A$2:$B$26,2,FALSE)</f>
        <v>5</v>
      </c>
    </row>
    <row r="2117" spans="1:28" x14ac:dyDescent="0.2">
      <c r="A2117" t="s">
        <v>2146</v>
      </c>
      <c r="B2117">
        <v>3</v>
      </c>
      <c r="C2117" s="1">
        <v>40909</v>
      </c>
      <c r="E2117">
        <v>10025</v>
      </c>
      <c r="F2117">
        <v>4</v>
      </c>
      <c r="G2117">
        <v>815</v>
      </c>
      <c r="H2117">
        <v>2003</v>
      </c>
      <c r="I2117" t="s">
        <v>23</v>
      </c>
      <c r="J2117">
        <v>2003</v>
      </c>
      <c r="K2117">
        <v>9</v>
      </c>
      <c r="L2117" t="s">
        <v>15</v>
      </c>
      <c r="M2117" t="s">
        <v>26</v>
      </c>
      <c r="N2117" t="s">
        <v>26</v>
      </c>
      <c r="O2117" t="s">
        <v>25</v>
      </c>
      <c r="P2117">
        <v>50000</v>
      </c>
      <c r="Q2117">
        <v>5000</v>
      </c>
      <c r="R2117">
        <v>35000</v>
      </c>
      <c r="S2117">
        <v>10000</v>
      </c>
      <c r="T2117">
        <v>100000</v>
      </c>
      <c r="U2117">
        <v>5000</v>
      </c>
      <c r="V2117">
        <v>250</v>
      </c>
      <c r="W2117">
        <v>789</v>
      </c>
      <c r="X2117">
        <v>0</v>
      </c>
      <c r="Y2117">
        <v>0</v>
      </c>
      <c r="Z2117">
        <f t="shared" si="66"/>
        <v>1</v>
      </c>
      <c r="AA2117">
        <f t="shared" si="67"/>
        <v>789</v>
      </c>
      <c r="AB2117">
        <f>VLOOKUP(E2117,'Territory Map'!$A$2:$B$26,2,FALSE)</f>
        <v>7</v>
      </c>
    </row>
    <row r="2118" spans="1:28" x14ac:dyDescent="0.2">
      <c r="A2118" t="s">
        <v>2147</v>
      </c>
      <c r="B2118">
        <v>3</v>
      </c>
      <c r="C2118" s="1">
        <v>40909</v>
      </c>
      <c r="E2118">
        <v>10014</v>
      </c>
      <c r="F2118">
        <v>4</v>
      </c>
      <c r="G2118">
        <v>900</v>
      </c>
      <c r="H2118">
        <v>1977</v>
      </c>
      <c r="I2118" t="s">
        <v>23</v>
      </c>
      <c r="J2118">
        <v>1997</v>
      </c>
      <c r="K2118">
        <v>1</v>
      </c>
      <c r="L2118" t="s">
        <v>14</v>
      </c>
      <c r="M2118" t="s">
        <v>26</v>
      </c>
      <c r="N2118" t="s">
        <v>25</v>
      </c>
      <c r="O2118" t="s">
        <v>25</v>
      </c>
      <c r="P2118">
        <v>125000</v>
      </c>
      <c r="Q2118">
        <v>12500</v>
      </c>
      <c r="R2118">
        <v>62500</v>
      </c>
      <c r="S2118">
        <v>25000</v>
      </c>
      <c r="T2118">
        <v>300000</v>
      </c>
      <c r="U2118">
        <v>5000</v>
      </c>
      <c r="V2118">
        <v>250</v>
      </c>
      <c r="W2118">
        <v>946</v>
      </c>
      <c r="X2118">
        <v>0</v>
      </c>
      <c r="Y2118">
        <v>0</v>
      </c>
      <c r="Z2118">
        <f t="shared" si="66"/>
        <v>1</v>
      </c>
      <c r="AA2118">
        <f t="shared" si="67"/>
        <v>946</v>
      </c>
      <c r="AB2118">
        <f>VLOOKUP(E2118,'Territory Map'!$A$2:$B$26,2,FALSE)</f>
        <v>1</v>
      </c>
    </row>
    <row r="2119" spans="1:28" x14ac:dyDescent="0.2">
      <c r="A2119" t="s">
        <v>2148</v>
      </c>
      <c r="B2119">
        <v>3</v>
      </c>
      <c r="C2119" s="1">
        <v>40909</v>
      </c>
      <c r="D2119" s="1">
        <v>41091</v>
      </c>
      <c r="E2119">
        <v>10015</v>
      </c>
      <c r="F2119">
        <v>5</v>
      </c>
      <c r="G2119">
        <v>800</v>
      </c>
      <c r="H2119">
        <v>1959</v>
      </c>
      <c r="I2119" t="s">
        <v>22</v>
      </c>
      <c r="J2119">
        <v>1962</v>
      </c>
      <c r="K2119">
        <v>1</v>
      </c>
      <c r="L2119" t="s">
        <v>16</v>
      </c>
      <c r="M2119" t="s">
        <v>26</v>
      </c>
      <c r="N2119" t="s">
        <v>25</v>
      </c>
      <c r="O2119" t="s">
        <v>25</v>
      </c>
      <c r="P2119">
        <v>300000</v>
      </c>
      <c r="Q2119">
        <v>30000</v>
      </c>
      <c r="R2119">
        <v>150000</v>
      </c>
      <c r="S2119">
        <v>60000</v>
      </c>
      <c r="T2119">
        <v>100000</v>
      </c>
      <c r="U2119">
        <v>5000</v>
      </c>
      <c r="V2119">
        <v>500</v>
      </c>
      <c r="W2119">
        <v>3573</v>
      </c>
      <c r="X2119">
        <v>0</v>
      </c>
      <c r="Y2119">
        <v>0</v>
      </c>
      <c r="Z2119">
        <f t="shared" si="66"/>
        <v>0.5</v>
      </c>
      <c r="AA2119">
        <f t="shared" si="67"/>
        <v>1786.5</v>
      </c>
      <c r="AB2119">
        <f>VLOOKUP(E2119,'Territory Map'!$A$2:$B$26,2,FALSE)</f>
        <v>7</v>
      </c>
    </row>
    <row r="2120" spans="1:28" x14ac:dyDescent="0.2">
      <c r="A2120" t="s">
        <v>2149</v>
      </c>
      <c r="B2120">
        <v>3</v>
      </c>
      <c r="C2120" s="1">
        <v>40909</v>
      </c>
      <c r="E2120">
        <v>10007</v>
      </c>
      <c r="F2120">
        <v>2</v>
      </c>
      <c r="G2120">
        <v>894</v>
      </c>
      <c r="H2120">
        <v>1957</v>
      </c>
      <c r="I2120" t="s">
        <v>22</v>
      </c>
      <c r="J2120">
        <v>2004</v>
      </c>
      <c r="K2120">
        <v>1</v>
      </c>
      <c r="L2120" t="s">
        <v>14</v>
      </c>
      <c r="M2120" t="s">
        <v>26</v>
      </c>
      <c r="N2120" t="s">
        <v>25</v>
      </c>
      <c r="O2120" t="s">
        <v>25</v>
      </c>
      <c r="P2120">
        <v>200000</v>
      </c>
      <c r="Q2120">
        <v>20000</v>
      </c>
      <c r="R2120">
        <v>100000</v>
      </c>
      <c r="S2120">
        <v>40000</v>
      </c>
      <c r="T2120">
        <v>300000</v>
      </c>
      <c r="U2120">
        <v>1000</v>
      </c>
      <c r="V2120">
        <v>250</v>
      </c>
      <c r="W2120">
        <v>1279</v>
      </c>
      <c r="X2120">
        <v>0</v>
      </c>
      <c r="Y2120">
        <v>0</v>
      </c>
      <c r="Z2120">
        <f t="shared" si="66"/>
        <v>1</v>
      </c>
      <c r="AA2120">
        <f t="shared" si="67"/>
        <v>1279</v>
      </c>
      <c r="AB2120">
        <f>VLOOKUP(E2120,'Territory Map'!$A$2:$B$26,2,FALSE)</f>
        <v>3</v>
      </c>
    </row>
    <row r="2121" spans="1:28" x14ac:dyDescent="0.2">
      <c r="A2121" t="s">
        <v>2150</v>
      </c>
      <c r="B2121">
        <v>3</v>
      </c>
      <c r="C2121" s="1">
        <v>40909</v>
      </c>
      <c r="D2121" s="1">
        <v>41091</v>
      </c>
      <c r="E2121">
        <v>10006</v>
      </c>
      <c r="F2121">
        <v>4</v>
      </c>
      <c r="G2121">
        <v>884</v>
      </c>
      <c r="H2121">
        <v>1985</v>
      </c>
      <c r="I2121" t="s">
        <v>23</v>
      </c>
      <c r="J2121">
        <v>1993</v>
      </c>
      <c r="K2121">
        <v>1</v>
      </c>
      <c r="L2121" t="s">
        <v>14</v>
      </c>
      <c r="M2121" t="s">
        <v>26</v>
      </c>
      <c r="N2121" t="s">
        <v>25</v>
      </c>
      <c r="O2121" t="s">
        <v>25</v>
      </c>
      <c r="P2121">
        <v>200000</v>
      </c>
      <c r="Q2121">
        <v>20000</v>
      </c>
      <c r="R2121">
        <v>100000</v>
      </c>
      <c r="S2121">
        <v>40000</v>
      </c>
      <c r="T2121">
        <v>100000</v>
      </c>
      <c r="U2121">
        <v>3000</v>
      </c>
      <c r="V2121">
        <v>1000</v>
      </c>
      <c r="W2121">
        <v>1531</v>
      </c>
      <c r="X2121">
        <v>0</v>
      </c>
      <c r="Y2121">
        <v>0</v>
      </c>
      <c r="Z2121">
        <f t="shared" si="66"/>
        <v>0.5</v>
      </c>
      <c r="AA2121">
        <f t="shared" si="67"/>
        <v>765.5</v>
      </c>
      <c r="AB2121">
        <f>VLOOKUP(E2121,'Territory Map'!$A$2:$B$26,2,FALSE)</f>
        <v>6</v>
      </c>
    </row>
    <row r="2122" spans="1:28" x14ac:dyDescent="0.2">
      <c r="A2122" t="s">
        <v>2151</v>
      </c>
      <c r="B2122">
        <v>3</v>
      </c>
      <c r="C2122" s="1">
        <v>40909</v>
      </c>
      <c r="E2122">
        <v>10021</v>
      </c>
      <c r="F2122">
        <v>4</v>
      </c>
      <c r="G2122">
        <v>673</v>
      </c>
      <c r="H2122">
        <v>1975</v>
      </c>
      <c r="I2122" t="s">
        <v>22</v>
      </c>
      <c r="J2122">
        <v>2008</v>
      </c>
      <c r="K2122">
        <v>9</v>
      </c>
      <c r="L2122" t="s">
        <v>15</v>
      </c>
      <c r="M2122" t="s">
        <v>26</v>
      </c>
      <c r="N2122" t="s">
        <v>25</v>
      </c>
      <c r="O2122" t="s">
        <v>25</v>
      </c>
      <c r="P2122">
        <v>50000</v>
      </c>
      <c r="Q2122">
        <v>5000</v>
      </c>
      <c r="R2122">
        <v>25000</v>
      </c>
      <c r="S2122">
        <v>10000</v>
      </c>
      <c r="T2122">
        <v>300000</v>
      </c>
      <c r="U2122">
        <v>3000</v>
      </c>
      <c r="V2122">
        <v>500</v>
      </c>
      <c r="W2122">
        <v>1730</v>
      </c>
      <c r="X2122">
        <v>0</v>
      </c>
      <c r="Y2122">
        <v>0</v>
      </c>
      <c r="Z2122">
        <f t="shared" si="66"/>
        <v>1</v>
      </c>
      <c r="AA2122">
        <f t="shared" si="67"/>
        <v>1730</v>
      </c>
      <c r="AB2122">
        <f>VLOOKUP(E2122,'Territory Map'!$A$2:$B$26,2,FALSE)</f>
        <v>6</v>
      </c>
    </row>
    <row r="2123" spans="1:28" x14ac:dyDescent="0.2">
      <c r="A2123" t="s">
        <v>2152</v>
      </c>
      <c r="B2123">
        <v>3</v>
      </c>
      <c r="C2123" s="1">
        <v>40909</v>
      </c>
      <c r="E2123">
        <v>10012</v>
      </c>
      <c r="F2123">
        <v>4</v>
      </c>
      <c r="G2123">
        <v>897</v>
      </c>
      <c r="H2123">
        <v>1980</v>
      </c>
      <c r="I2123" t="s">
        <v>22</v>
      </c>
      <c r="J2123">
        <v>1980</v>
      </c>
      <c r="K2123">
        <v>7</v>
      </c>
      <c r="L2123" t="s">
        <v>14</v>
      </c>
      <c r="M2123" t="s">
        <v>26</v>
      </c>
      <c r="N2123" t="s">
        <v>26</v>
      </c>
      <c r="O2123" t="s">
        <v>25</v>
      </c>
      <c r="P2123">
        <v>400000</v>
      </c>
      <c r="Q2123">
        <v>40000</v>
      </c>
      <c r="R2123">
        <v>200000</v>
      </c>
      <c r="S2123">
        <v>80000</v>
      </c>
      <c r="T2123">
        <v>100000</v>
      </c>
      <c r="U2123">
        <v>3000</v>
      </c>
      <c r="V2123">
        <v>250</v>
      </c>
      <c r="W2123">
        <v>3628</v>
      </c>
      <c r="X2123">
        <v>0</v>
      </c>
      <c r="Y2123">
        <v>0</v>
      </c>
      <c r="Z2123">
        <f t="shared" si="66"/>
        <v>1</v>
      </c>
      <c r="AA2123">
        <f t="shared" si="67"/>
        <v>3628</v>
      </c>
      <c r="AB2123">
        <f>VLOOKUP(E2123,'Territory Map'!$A$2:$B$26,2,FALSE)</f>
        <v>3</v>
      </c>
    </row>
    <row r="2124" spans="1:28" x14ac:dyDescent="0.2">
      <c r="A2124" t="s">
        <v>2153</v>
      </c>
      <c r="B2124">
        <v>3</v>
      </c>
      <c r="C2124" s="1">
        <v>40909</v>
      </c>
      <c r="E2124">
        <v>10017</v>
      </c>
      <c r="F2124">
        <v>2</v>
      </c>
      <c r="G2124">
        <v>855</v>
      </c>
      <c r="H2124">
        <v>1989</v>
      </c>
      <c r="I2124" t="s">
        <v>22</v>
      </c>
      <c r="J2124">
        <v>1989</v>
      </c>
      <c r="K2124">
        <v>1</v>
      </c>
      <c r="L2124" t="s">
        <v>14</v>
      </c>
      <c r="M2124" t="s">
        <v>26</v>
      </c>
      <c r="N2124" t="s">
        <v>25</v>
      </c>
      <c r="O2124" t="s">
        <v>25</v>
      </c>
      <c r="P2124">
        <v>80000</v>
      </c>
      <c r="Q2124">
        <v>8000</v>
      </c>
      <c r="R2124">
        <v>40000</v>
      </c>
      <c r="S2124">
        <v>16000</v>
      </c>
      <c r="T2124">
        <v>300000</v>
      </c>
      <c r="U2124">
        <v>1000</v>
      </c>
      <c r="V2124">
        <v>500</v>
      </c>
      <c r="W2124">
        <v>627</v>
      </c>
      <c r="X2124">
        <v>0</v>
      </c>
      <c r="Y2124">
        <v>0</v>
      </c>
      <c r="Z2124">
        <f t="shared" si="66"/>
        <v>1</v>
      </c>
      <c r="AA2124">
        <f t="shared" si="67"/>
        <v>627</v>
      </c>
      <c r="AB2124">
        <f>VLOOKUP(E2124,'Territory Map'!$A$2:$B$26,2,FALSE)</f>
        <v>3</v>
      </c>
    </row>
    <row r="2125" spans="1:28" x14ac:dyDescent="0.2">
      <c r="A2125" t="s">
        <v>2154</v>
      </c>
      <c r="B2125">
        <v>3</v>
      </c>
      <c r="C2125" s="1">
        <v>40909</v>
      </c>
      <c r="E2125">
        <v>10016</v>
      </c>
      <c r="F2125">
        <v>3</v>
      </c>
      <c r="G2125">
        <v>862</v>
      </c>
      <c r="H2125">
        <v>1993</v>
      </c>
      <c r="I2125" t="s">
        <v>22</v>
      </c>
      <c r="J2125">
        <v>1997</v>
      </c>
      <c r="K2125">
        <v>1</v>
      </c>
      <c r="L2125" t="s">
        <v>14</v>
      </c>
      <c r="M2125" t="s">
        <v>26</v>
      </c>
      <c r="N2125" t="s">
        <v>25</v>
      </c>
      <c r="O2125" t="s">
        <v>25</v>
      </c>
      <c r="P2125">
        <v>150000</v>
      </c>
      <c r="Q2125">
        <v>15000</v>
      </c>
      <c r="R2125">
        <v>75000</v>
      </c>
      <c r="S2125">
        <v>30000</v>
      </c>
      <c r="T2125">
        <v>500000</v>
      </c>
      <c r="U2125">
        <v>5000</v>
      </c>
      <c r="V2125">
        <v>500</v>
      </c>
      <c r="W2125">
        <v>1273</v>
      </c>
      <c r="X2125">
        <v>0</v>
      </c>
      <c r="Y2125">
        <v>0</v>
      </c>
      <c r="Z2125">
        <f t="shared" si="66"/>
        <v>1</v>
      </c>
      <c r="AA2125">
        <f t="shared" si="67"/>
        <v>1273</v>
      </c>
      <c r="AB2125">
        <f>VLOOKUP(E2125,'Territory Map'!$A$2:$B$26,2,FALSE)</f>
        <v>6</v>
      </c>
    </row>
    <row r="2126" spans="1:28" x14ac:dyDescent="0.2">
      <c r="A2126" t="s">
        <v>2155</v>
      </c>
      <c r="B2126">
        <v>3</v>
      </c>
      <c r="C2126" s="1">
        <v>40909</v>
      </c>
      <c r="D2126" s="1">
        <v>41091</v>
      </c>
      <c r="E2126">
        <v>10002</v>
      </c>
      <c r="F2126">
        <v>3</v>
      </c>
      <c r="G2126">
        <v>650</v>
      </c>
      <c r="H2126">
        <v>1960</v>
      </c>
      <c r="I2126" t="s">
        <v>22</v>
      </c>
      <c r="J2126">
        <v>1977</v>
      </c>
      <c r="K2126">
        <v>1</v>
      </c>
      <c r="L2126" t="s">
        <v>14</v>
      </c>
      <c r="M2126" t="s">
        <v>26</v>
      </c>
      <c r="N2126" t="s">
        <v>26</v>
      </c>
      <c r="O2126" t="s">
        <v>25</v>
      </c>
      <c r="P2126">
        <v>200000</v>
      </c>
      <c r="Q2126">
        <v>20000</v>
      </c>
      <c r="R2126">
        <v>100000</v>
      </c>
      <c r="S2126">
        <v>40000</v>
      </c>
      <c r="T2126">
        <v>500000</v>
      </c>
      <c r="U2126">
        <v>5000</v>
      </c>
      <c r="V2126">
        <v>1000</v>
      </c>
      <c r="W2126">
        <v>2802</v>
      </c>
      <c r="X2126">
        <v>0</v>
      </c>
      <c r="Y2126">
        <v>0</v>
      </c>
      <c r="Z2126">
        <f t="shared" si="66"/>
        <v>0.5</v>
      </c>
      <c r="AA2126">
        <f t="shared" si="67"/>
        <v>1401</v>
      </c>
      <c r="AB2126">
        <f>VLOOKUP(E2126,'Territory Map'!$A$2:$B$26,2,FALSE)</f>
        <v>5</v>
      </c>
    </row>
    <row r="2127" spans="1:28" x14ac:dyDescent="0.2">
      <c r="A2127" t="s">
        <v>2156</v>
      </c>
      <c r="B2127">
        <v>3</v>
      </c>
      <c r="C2127" s="1">
        <v>40909</v>
      </c>
      <c r="E2127">
        <v>10024</v>
      </c>
      <c r="F2127">
        <v>1</v>
      </c>
      <c r="G2127">
        <v>693</v>
      </c>
      <c r="H2127">
        <v>1959</v>
      </c>
      <c r="I2127" t="s">
        <v>22</v>
      </c>
      <c r="J2127">
        <v>1990</v>
      </c>
      <c r="K2127">
        <v>1</v>
      </c>
      <c r="L2127" t="s">
        <v>15</v>
      </c>
      <c r="M2127" t="s">
        <v>25</v>
      </c>
      <c r="N2127" t="s">
        <v>25</v>
      </c>
      <c r="O2127" t="s">
        <v>25</v>
      </c>
      <c r="P2127">
        <v>100000</v>
      </c>
      <c r="Q2127">
        <v>10000</v>
      </c>
      <c r="R2127">
        <v>50000</v>
      </c>
      <c r="S2127">
        <v>20000</v>
      </c>
      <c r="T2127">
        <v>100000</v>
      </c>
      <c r="U2127">
        <v>5000</v>
      </c>
      <c r="V2127">
        <v>500</v>
      </c>
      <c r="W2127">
        <v>1183</v>
      </c>
      <c r="X2127">
        <v>0</v>
      </c>
      <c r="Y2127">
        <v>0</v>
      </c>
      <c r="Z2127">
        <f t="shared" si="66"/>
        <v>1</v>
      </c>
      <c r="AA2127">
        <f t="shared" si="67"/>
        <v>1183</v>
      </c>
      <c r="AB2127">
        <f>VLOOKUP(E2127,'Territory Map'!$A$2:$B$26,2,FALSE)</f>
        <v>4</v>
      </c>
    </row>
    <row r="2128" spans="1:28" x14ac:dyDescent="0.2">
      <c r="A2128" t="s">
        <v>2157</v>
      </c>
      <c r="B2128">
        <v>3</v>
      </c>
      <c r="C2128" s="1">
        <v>40909</v>
      </c>
      <c r="E2128">
        <v>10008</v>
      </c>
      <c r="F2128">
        <v>4</v>
      </c>
      <c r="G2128">
        <v>813</v>
      </c>
      <c r="H2128">
        <v>1974</v>
      </c>
      <c r="I2128" t="s">
        <v>23</v>
      </c>
      <c r="J2128">
        <v>1974</v>
      </c>
      <c r="K2128">
        <v>1</v>
      </c>
      <c r="L2128" t="s">
        <v>14</v>
      </c>
      <c r="M2128" t="s">
        <v>25</v>
      </c>
      <c r="N2128" t="s">
        <v>25</v>
      </c>
      <c r="O2128" t="s">
        <v>25</v>
      </c>
      <c r="P2128">
        <v>95000</v>
      </c>
      <c r="Q2128">
        <v>9500</v>
      </c>
      <c r="R2128">
        <v>47500</v>
      </c>
      <c r="S2128">
        <v>19000</v>
      </c>
      <c r="T2128">
        <v>300000</v>
      </c>
      <c r="U2128">
        <v>3000</v>
      </c>
      <c r="V2128">
        <v>1000</v>
      </c>
      <c r="W2128">
        <v>1093</v>
      </c>
      <c r="X2128">
        <v>0</v>
      </c>
      <c r="Y2128">
        <v>0</v>
      </c>
      <c r="Z2128">
        <f t="shared" si="66"/>
        <v>1</v>
      </c>
      <c r="AA2128">
        <f t="shared" si="67"/>
        <v>1093</v>
      </c>
      <c r="AB2128">
        <f>VLOOKUP(E2128,'Territory Map'!$A$2:$B$26,2,FALSE)</f>
        <v>1</v>
      </c>
    </row>
    <row r="2129" spans="1:28" x14ac:dyDescent="0.2">
      <c r="A2129" t="s">
        <v>2158</v>
      </c>
      <c r="B2129">
        <v>3</v>
      </c>
      <c r="C2129" s="1">
        <v>40909</v>
      </c>
      <c r="E2129">
        <v>10003</v>
      </c>
      <c r="F2129">
        <v>5</v>
      </c>
      <c r="G2129">
        <v>805</v>
      </c>
      <c r="H2129">
        <v>1993</v>
      </c>
      <c r="I2129" t="s">
        <v>22</v>
      </c>
      <c r="J2129">
        <v>1993</v>
      </c>
      <c r="K2129">
        <v>1</v>
      </c>
      <c r="L2129" t="s">
        <v>14</v>
      </c>
      <c r="M2129" t="s">
        <v>26</v>
      </c>
      <c r="N2129" t="s">
        <v>25</v>
      </c>
      <c r="O2129" t="s">
        <v>25</v>
      </c>
      <c r="P2129">
        <v>90000</v>
      </c>
      <c r="Q2129">
        <v>9000</v>
      </c>
      <c r="R2129">
        <v>45000</v>
      </c>
      <c r="S2129">
        <v>18000</v>
      </c>
      <c r="T2129">
        <v>300000</v>
      </c>
      <c r="U2129">
        <v>1000</v>
      </c>
      <c r="V2129">
        <v>500</v>
      </c>
      <c r="W2129">
        <v>1003</v>
      </c>
      <c r="X2129">
        <v>0</v>
      </c>
      <c r="Y2129">
        <v>0</v>
      </c>
      <c r="Z2129">
        <f t="shared" si="66"/>
        <v>1</v>
      </c>
      <c r="AA2129">
        <f t="shared" si="67"/>
        <v>1003</v>
      </c>
      <c r="AB2129">
        <f>VLOOKUP(E2129,'Territory Map'!$A$2:$B$26,2,FALSE)</f>
        <v>5</v>
      </c>
    </row>
    <row r="2130" spans="1:28" x14ac:dyDescent="0.2">
      <c r="A2130" t="s">
        <v>2159</v>
      </c>
      <c r="B2130">
        <v>3</v>
      </c>
      <c r="C2130" s="1">
        <v>40909</v>
      </c>
      <c r="E2130">
        <v>10017</v>
      </c>
      <c r="F2130">
        <v>3</v>
      </c>
      <c r="G2130">
        <v>986</v>
      </c>
      <c r="H2130">
        <v>1955</v>
      </c>
      <c r="I2130" t="s">
        <v>24</v>
      </c>
      <c r="J2130">
        <v>1981</v>
      </c>
      <c r="K2130">
        <v>1</v>
      </c>
      <c r="L2130" t="s">
        <v>14</v>
      </c>
      <c r="M2130" t="s">
        <v>26</v>
      </c>
      <c r="N2130" t="s">
        <v>25</v>
      </c>
      <c r="O2130" t="s">
        <v>25</v>
      </c>
      <c r="P2130">
        <v>200000</v>
      </c>
      <c r="Q2130">
        <v>20000</v>
      </c>
      <c r="R2130">
        <v>100000</v>
      </c>
      <c r="S2130">
        <v>40000</v>
      </c>
      <c r="T2130">
        <v>300000</v>
      </c>
      <c r="U2130">
        <v>1000</v>
      </c>
      <c r="V2130">
        <v>500</v>
      </c>
      <c r="W2130">
        <v>1718</v>
      </c>
      <c r="X2130">
        <v>1</v>
      </c>
      <c r="Y2130">
        <v>32832</v>
      </c>
      <c r="Z2130">
        <f t="shared" si="66"/>
        <v>1</v>
      </c>
      <c r="AA2130">
        <f t="shared" si="67"/>
        <v>1718</v>
      </c>
      <c r="AB2130">
        <f>VLOOKUP(E2130,'Territory Map'!$A$2:$B$26,2,FALSE)</f>
        <v>3</v>
      </c>
    </row>
    <row r="2131" spans="1:28" x14ac:dyDescent="0.2">
      <c r="A2131" t="s">
        <v>2160</v>
      </c>
      <c r="B2131">
        <v>3</v>
      </c>
      <c r="C2131" s="1">
        <v>40909</v>
      </c>
      <c r="E2131">
        <v>10006</v>
      </c>
      <c r="F2131">
        <v>4</v>
      </c>
      <c r="G2131">
        <v>695</v>
      </c>
      <c r="H2131">
        <v>2003</v>
      </c>
      <c r="I2131" t="s">
        <v>22</v>
      </c>
      <c r="J2131">
        <v>2003</v>
      </c>
      <c r="K2131">
        <v>7</v>
      </c>
      <c r="L2131" t="s">
        <v>16</v>
      </c>
      <c r="M2131" t="s">
        <v>26</v>
      </c>
      <c r="N2131" t="s">
        <v>25</v>
      </c>
      <c r="O2131" t="s">
        <v>25</v>
      </c>
      <c r="P2131">
        <v>150000</v>
      </c>
      <c r="Q2131">
        <v>15000</v>
      </c>
      <c r="R2131">
        <v>75000</v>
      </c>
      <c r="S2131">
        <v>30000</v>
      </c>
      <c r="T2131">
        <v>300000</v>
      </c>
      <c r="U2131">
        <v>1000</v>
      </c>
      <c r="V2131">
        <v>500</v>
      </c>
      <c r="W2131">
        <v>2325</v>
      </c>
      <c r="X2131">
        <v>0</v>
      </c>
      <c r="Y2131">
        <v>0</v>
      </c>
      <c r="Z2131">
        <f t="shared" si="66"/>
        <v>1</v>
      </c>
      <c r="AA2131">
        <f t="shared" si="67"/>
        <v>2325</v>
      </c>
      <c r="AB2131">
        <f>VLOOKUP(E2131,'Territory Map'!$A$2:$B$26,2,FALSE)</f>
        <v>6</v>
      </c>
    </row>
    <row r="2132" spans="1:28" x14ac:dyDescent="0.2">
      <c r="A2132" t="s">
        <v>2161</v>
      </c>
      <c r="B2132">
        <v>3</v>
      </c>
      <c r="C2132" s="1">
        <v>40909</v>
      </c>
      <c r="E2132">
        <v>10019</v>
      </c>
      <c r="F2132">
        <v>4</v>
      </c>
      <c r="G2132">
        <v>666</v>
      </c>
      <c r="H2132">
        <v>1957</v>
      </c>
      <c r="I2132" t="s">
        <v>22</v>
      </c>
      <c r="J2132">
        <v>1991</v>
      </c>
      <c r="K2132">
        <v>1</v>
      </c>
      <c r="L2132" t="s">
        <v>14</v>
      </c>
      <c r="M2132" t="s">
        <v>26</v>
      </c>
      <c r="N2132" t="s">
        <v>25</v>
      </c>
      <c r="O2132" t="s">
        <v>25</v>
      </c>
      <c r="P2132">
        <v>60000</v>
      </c>
      <c r="Q2132">
        <v>6000</v>
      </c>
      <c r="R2132">
        <v>30000</v>
      </c>
      <c r="S2132">
        <v>12000</v>
      </c>
      <c r="T2132">
        <v>100000</v>
      </c>
      <c r="U2132">
        <v>1000</v>
      </c>
      <c r="V2132">
        <v>1000</v>
      </c>
      <c r="W2132">
        <v>1533</v>
      </c>
      <c r="X2132">
        <v>0</v>
      </c>
      <c r="Y2132">
        <v>0</v>
      </c>
      <c r="Z2132">
        <f t="shared" si="66"/>
        <v>1</v>
      </c>
      <c r="AA2132">
        <f t="shared" si="67"/>
        <v>1533</v>
      </c>
      <c r="AB2132">
        <f>VLOOKUP(E2132,'Territory Map'!$A$2:$B$26,2,FALSE)</f>
        <v>1</v>
      </c>
    </row>
    <row r="2133" spans="1:28" x14ac:dyDescent="0.2">
      <c r="A2133" t="s">
        <v>2162</v>
      </c>
      <c r="B2133">
        <v>3</v>
      </c>
      <c r="C2133" s="1">
        <v>40909</v>
      </c>
      <c r="E2133">
        <v>10010</v>
      </c>
      <c r="F2133">
        <v>4</v>
      </c>
      <c r="G2133">
        <v>885</v>
      </c>
      <c r="H2133">
        <v>2002</v>
      </c>
      <c r="I2133" t="s">
        <v>22</v>
      </c>
      <c r="J2133">
        <v>2007</v>
      </c>
      <c r="K2133">
        <v>1</v>
      </c>
      <c r="L2133" t="s">
        <v>14</v>
      </c>
      <c r="M2133" t="s">
        <v>26</v>
      </c>
      <c r="N2133" t="s">
        <v>25</v>
      </c>
      <c r="O2133" t="s">
        <v>25</v>
      </c>
      <c r="P2133">
        <v>200000</v>
      </c>
      <c r="Q2133">
        <v>20000</v>
      </c>
      <c r="R2133">
        <v>140000</v>
      </c>
      <c r="S2133">
        <v>40000</v>
      </c>
      <c r="T2133">
        <v>100000</v>
      </c>
      <c r="U2133">
        <v>3000</v>
      </c>
      <c r="V2133">
        <v>1000</v>
      </c>
      <c r="W2133">
        <v>1616</v>
      </c>
      <c r="X2133">
        <v>1</v>
      </c>
      <c r="Y2133">
        <v>1540</v>
      </c>
      <c r="Z2133">
        <f t="shared" si="66"/>
        <v>1</v>
      </c>
      <c r="AA2133">
        <f t="shared" si="67"/>
        <v>1616</v>
      </c>
      <c r="AB2133">
        <f>VLOOKUP(E2133,'Territory Map'!$A$2:$B$26,2,FALSE)</f>
        <v>7</v>
      </c>
    </row>
    <row r="2134" spans="1:28" x14ac:dyDescent="0.2">
      <c r="A2134" t="s">
        <v>2163</v>
      </c>
      <c r="B2134">
        <v>3</v>
      </c>
      <c r="C2134" s="1">
        <v>40909</v>
      </c>
      <c r="E2134">
        <v>10014</v>
      </c>
      <c r="F2134">
        <v>1</v>
      </c>
      <c r="G2134">
        <v>651</v>
      </c>
      <c r="H2134">
        <v>1976</v>
      </c>
      <c r="I2134" t="s">
        <v>22</v>
      </c>
      <c r="J2134">
        <v>1983</v>
      </c>
      <c r="K2134">
        <v>1</v>
      </c>
      <c r="L2134" t="s">
        <v>14</v>
      </c>
      <c r="M2134" t="s">
        <v>26</v>
      </c>
      <c r="N2134" t="s">
        <v>25</v>
      </c>
      <c r="O2134" t="s">
        <v>25</v>
      </c>
      <c r="P2134">
        <v>100000</v>
      </c>
      <c r="Q2134">
        <v>10000</v>
      </c>
      <c r="R2134">
        <v>70000</v>
      </c>
      <c r="S2134">
        <v>20000</v>
      </c>
      <c r="T2134">
        <v>500000</v>
      </c>
      <c r="U2134">
        <v>1000</v>
      </c>
      <c r="V2134">
        <v>1000</v>
      </c>
      <c r="W2134">
        <v>1603</v>
      </c>
      <c r="X2134">
        <v>1</v>
      </c>
      <c r="Y2134">
        <v>165000</v>
      </c>
      <c r="Z2134">
        <f t="shared" si="66"/>
        <v>1</v>
      </c>
      <c r="AA2134">
        <f t="shared" si="67"/>
        <v>1603</v>
      </c>
      <c r="AB2134">
        <f>VLOOKUP(E2134,'Territory Map'!$A$2:$B$26,2,FALSE)</f>
        <v>1</v>
      </c>
    </row>
    <row r="2135" spans="1:28" x14ac:dyDescent="0.2">
      <c r="A2135" t="s">
        <v>2164</v>
      </c>
      <c r="B2135">
        <v>3</v>
      </c>
      <c r="C2135" s="1">
        <v>40909</v>
      </c>
      <c r="E2135">
        <v>10021</v>
      </c>
      <c r="F2135">
        <v>5</v>
      </c>
      <c r="G2135">
        <v>763</v>
      </c>
      <c r="H2135">
        <v>2005</v>
      </c>
      <c r="I2135" t="s">
        <v>22</v>
      </c>
      <c r="J2135">
        <v>2005</v>
      </c>
      <c r="K2135">
        <v>1</v>
      </c>
      <c r="L2135" t="s">
        <v>14</v>
      </c>
      <c r="M2135" t="s">
        <v>26</v>
      </c>
      <c r="N2135" t="s">
        <v>26</v>
      </c>
      <c r="O2135" t="s">
        <v>25</v>
      </c>
      <c r="P2135">
        <v>60000</v>
      </c>
      <c r="Q2135">
        <v>6000</v>
      </c>
      <c r="R2135">
        <v>30000</v>
      </c>
      <c r="S2135">
        <v>12000</v>
      </c>
      <c r="T2135">
        <v>100000</v>
      </c>
      <c r="U2135">
        <v>3000</v>
      </c>
      <c r="V2135">
        <v>1000</v>
      </c>
      <c r="W2135">
        <v>1176</v>
      </c>
      <c r="X2135">
        <v>0</v>
      </c>
      <c r="Y2135">
        <v>0</v>
      </c>
      <c r="Z2135">
        <f t="shared" si="66"/>
        <v>1</v>
      </c>
      <c r="AA2135">
        <f t="shared" si="67"/>
        <v>1176</v>
      </c>
      <c r="AB2135">
        <f>VLOOKUP(E2135,'Territory Map'!$A$2:$B$26,2,FALSE)</f>
        <v>6</v>
      </c>
    </row>
    <row r="2136" spans="1:28" x14ac:dyDescent="0.2">
      <c r="A2136" t="s">
        <v>2165</v>
      </c>
      <c r="B2136">
        <v>3</v>
      </c>
      <c r="C2136" s="1">
        <v>40909</v>
      </c>
      <c r="E2136">
        <v>10020</v>
      </c>
      <c r="F2136">
        <v>2</v>
      </c>
      <c r="G2136">
        <v>695</v>
      </c>
      <c r="H2136">
        <v>1956</v>
      </c>
      <c r="I2136" t="s">
        <v>23</v>
      </c>
      <c r="J2136">
        <v>1995</v>
      </c>
      <c r="K2136">
        <v>1</v>
      </c>
      <c r="L2136" t="s">
        <v>14</v>
      </c>
      <c r="M2136" t="s">
        <v>26</v>
      </c>
      <c r="N2136" t="s">
        <v>25</v>
      </c>
      <c r="O2136" t="s">
        <v>25</v>
      </c>
      <c r="P2136">
        <v>95000</v>
      </c>
      <c r="Q2136">
        <v>9500</v>
      </c>
      <c r="R2136">
        <v>47500</v>
      </c>
      <c r="S2136">
        <v>19000</v>
      </c>
      <c r="T2136">
        <v>100000</v>
      </c>
      <c r="U2136">
        <v>1000</v>
      </c>
      <c r="V2136">
        <v>1000</v>
      </c>
      <c r="W2136">
        <v>1911</v>
      </c>
      <c r="X2136">
        <v>0</v>
      </c>
      <c r="Y2136">
        <v>0</v>
      </c>
      <c r="Z2136">
        <f t="shared" si="66"/>
        <v>1</v>
      </c>
      <c r="AA2136">
        <f t="shared" si="67"/>
        <v>1911</v>
      </c>
      <c r="AB2136">
        <f>VLOOKUP(E2136,'Territory Map'!$A$2:$B$26,2,FALSE)</f>
        <v>7</v>
      </c>
    </row>
    <row r="2137" spans="1:28" x14ac:dyDescent="0.2">
      <c r="A2137" t="s">
        <v>2166</v>
      </c>
      <c r="B2137">
        <v>3</v>
      </c>
      <c r="C2137" s="1">
        <v>40909</v>
      </c>
      <c r="E2137">
        <v>10023</v>
      </c>
      <c r="F2137">
        <v>1</v>
      </c>
      <c r="G2137">
        <v>893</v>
      </c>
      <c r="H2137">
        <v>1989</v>
      </c>
      <c r="I2137" t="s">
        <v>22</v>
      </c>
      <c r="J2137">
        <v>1989</v>
      </c>
      <c r="K2137">
        <v>1</v>
      </c>
      <c r="L2137" t="s">
        <v>16</v>
      </c>
      <c r="M2137" t="s">
        <v>26</v>
      </c>
      <c r="N2137" t="s">
        <v>25</v>
      </c>
      <c r="O2137" t="s">
        <v>25</v>
      </c>
      <c r="P2137">
        <v>50000</v>
      </c>
      <c r="Q2137">
        <v>5000</v>
      </c>
      <c r="R2137">
        <v>30000</v>
      </c>
      <c r="S2137">
        <v>10000</v>
      </c>
      <c r="T2137">
        <v>100000</v>
      </c>
      <c r="U2137">
        <v>3000</v>
      </c>
      <c r="V2137">
        <v>250</v>
      </c>
      <c r="W2137">
        <v>208</v>
      </c>
      <c r="X2137">
        <v>0</v>
      </c>
      <c r="Y2137">
        <v>0</v>
      </c>
      <c r="Z2137">
        <f t="shared" si="66"/>
        <v>1</v>
      </c>
      <c r="AA2137">
        <f t="shared" si="67"/>
        <v>208</v>
      </c>
      <c r="AB2137">
        <f>VLOOKUP(E2137,'Territory Map'!$A$2:$B$26,2,FALSE)</f>
        <v>4</v>
      </c>
    </row>
    <row r="2138" spans="1:28" x14ac:dyDescent="0.2">
      <c r="A2138" t="s">
        <v>2167</v>
      </c>
      <c r="B2138">
        <v>3</v>
      </c>
      <c r="C2138" s="1">
        <v>40909</v>
      </c>
      <c r="E2138">
        <v>10011</v>
      </c>
      <c r="F2138">
        <v>2</v>
      </c>
      <c r="G2138">
        <v>819</v>
      </c>
      <c r="H2138">
        <v>1962</v>
      </c>
      <c r="I2138" t="s">
        <v>22</v>
      </c>
      <c r="J2138">
        <v>1978</v>
      </c>
      <c r="K2138">
        <v>1</v>
      </c>
      <c r="L2138" t="s">
        <v>14</v>
      </c>
      <c r="M2138" t="s">
        <v>25</v>
      </c>
      <c r="N2138" t="s">
        <v>26</v>
      </c>
      <c r="O2138" t="s">
        <v>25</v>
      </c>
      <c r="P2138">
        <v>100000</v>
      </c>
      <c r="Q2138">
        <v>10000</v>
      </c>
      <c r="R2138">
        <v>50000</v>
      </c>
      <c r="S2138">
        <v>20000</v>
      </c>
      <c r="T2138">
        <v>500000</v>
      </c>
      <c r="U2138">
        <v>3000</v>
      </c>
      <c r="V2138">
        <v>1000</v>
      </c>
      <c r="W2138">
        <v>1289</v>
      </c>
      <c r="X2138">
        <v>0</v>
      </c>
      <c r="Y2138">
        <v>0</v>
      </c>
      <c r="Z2138">
        <f t="shared" si="66"/>
        <v>1</v>
      </c>
      <c r="AA2138">
        <f t="shared" si="67"/>
        <v>1289</v>
      </c>
      <c r="AB2138">
        <f>VLOOKUP(E2138,'Territory Map'!$A$2:$B$26,2,FALSE)</f>
        <v>6</v>
      </c>
    </row>
    <row r="2139" spans="1:28" x14ac:dyDescent="0.2">
      <c r="A2139" t="s">
        <v>2168</v>
      </c>
      <c r="B2139">
        <v>3</v>
      </c>
      <c r="C2139" s="1">
        <v>40909</v>
      </c>
      <c r="E2139">
        <v>10021</v>
      </c>
      <c r="F2139">
        <v>4</v>
      </c>
      <c r="G2139">
        <v>872</v>
      </c>
      <c r="H2139">
        <v>2000</v>
      </c>
      <c r="I2139" t="s">
        <v>22</v>
      </c>
      <c r="J2139">
        <v>2000</v>
      </c>
      <c r="K2139">
        <v>1</v>
      </c>
      <c r="L2139" t="s">
        <v>14</v>
      </c>
      <c r="M2139" t="s">
        <v>26</v>
      </c>
      <c r="N2139" t="s">
        <v>26</v>
      </c>
      <c r="O2139" t="s">
        <v>25</v>
      </c>
      <c r="P2139">
        <v>80000</v>
      </c>
      <c r="Q2139">
        <v>8000</v>
      </c>
      <c r="R2139">
        <v>40000</v>
      </c>
      <c r="S2139">
        <v>16000</v>
      </c>
      <c r="T2139">
        <v>500000</v>
      </c>
      <c r="U2139">
        <v>3000</v>
      </c>
      <c r="V2139">
        <v>500</v>
      </c>
      <c r="W2139">
        <v>855</v>
      </c>
      <c r="X2139">
        <v>0</v>
      </c>
      <c r="Y2139">
        <v>0</v>
      </c>
      <c r="Z2139">
        <f t="shared" si="66"/>
        <v>1</v>
      </c>
      <c r="AA2139">
        <f t="shared" si="67"/>
        <v>855</v>
      </c>
      <c r="AB2139">
        <f>VLOOKUP(E2139,'Territory Map'!$A$2:$B$26,2,FALSE)</f>
        <v>6</v>
      </c>
    </row>
    <row r="2140" spans="1:28" x14ac:dyDescent="0.2">
      <c r="A2140" t="s">
        <v>2169</v>
      </c>
      <c r="B2140">
        <v>3</v>
      </c>
      <c r="C2140" s="1">
        <v>40909</v>
      </c>
      <c r="E2140">
        <v>10002</v>
      </c>
      <c r="F2140">
        <v>1</v>
      </c>
      <c r="G2140">
        <v>728</v>
      </c>
      <c r="H2140">
        <v>2007</v>
      </c>
      <c r="I2140" t="s">
        <v>22</v>
      </c>
      <c r="J2140">
        <v>2007</v>
      </c>
      <c r="K2140">
        <v>7</v>
      </c>
      <c r="L2140" t="s">
        <v>16</v>
      </c>
      <c r="M2140" t="s">
        <v>26</v>
      </c>
      <c r="N2140" t="s">
        <v>25</v>
      </c>
      <c r="O2140" t="s">
        <v>25</v>
      </c>
      <c r="P2140">
        <v>70000</v>
      </c>
      <c r="Q2140">
        <v>7000</v>
      </c>
      <c r="R2140">
        <v>35000</v>
      </c>
      <c r="S2140">
        <v>14000</v>
      </c>
      <c r="T2140">
        <v>300000</v>
      </c>
      <c r="U2140">
        <v>1000</v>
      </c>
      <c r="V2140">
        <v>500</v>
      </c>
      <c r="W2140">
        <v>464</v>
      </c>
      <c r="X2140">
        <v>0</v>
      </c>
      <c r="Y2140">
        <v>0</v>
      </c>
      <c r="Z2140">
        <f t="shared" si="66"/>
        <v>1</v>
      </c>
      <c r="AA2140">
        <f t="shared" si="67"/>
        <v>464</v>
      </c>
      <c r="AB2140">
        <f>VLOOKUP(E2140,'Territory Map'!$A$2:$B$26,2,FALSE)</f>
        <v>5</v>
      </c>
    </row>
    <row r="2141" spans="1:28" x14ac:dyDescent="0.2">
      <c r="A2141" t="s">
        <v>2170</v>
      </c>
      <c r="B2141">
        <v>3</v>
      </c>
      <c r="C2141" s="1">
        <v>40909</v>
      </c>
      <c r="E2141">
        <v>10015</v>
      </c>
      <c r="F2141">
        <v>3</v>
      </c>
      <c r="G2141">
        <v>800</v>
      </c>
      <c r="H2141">
        <v>1979</v>
      </c>
      <c r="I2141" t="s">
        <v>22</v>
      </c>
      <c r="J2141">
        <v>2009</v>
      </c>
      <c r="K2141">
        <v>7</v>
      </c>
      <c r="L2141" t="s">
        <v>14</v>
      </c>
      <c r="M2141" t="s">
        <v>26</v>
      </c>
      <c r="N2141" t="s">
        <v>25</v>
      </c>
      <c r="O2141" t="s">
        <v>25</v>
      </c>
      <c r="P2141">
        <v>100000</v>
      </c>
      <c r="Q2141">
        <v>10000</v>
      </c>
      <c r="R2141">
        <v>50000</v>
      </c>
      <c r="S2141">
        <v>20000</v>
      </c>
      <c r="T2141">
        <v>300000</v>
      </c>
      <c r="U2141">
        <v>1000</v>
      </c>
      <c r="V2141">
        <v>1000</v>
      </c>
      <c r="W2141">
        <v>1504</v>
      </c>
      <c r="X2141">
        <v>0</v>
      </c>
      <c r="Y2141">
        <v>0</v>
      </c>
      <c r="Z2141">
        <f t="shared" si="66"/>
        <v>1</v>
      </c>
      <c r="AA2141">
        <f t="shared" si="67"/>
        <v>1504</v>
      </c>
      <c r="AB2141">
        <f>VLOOKUP(E2141,'Territory Map'!$A$2:$B$26,2,FALSE)</f>
        <v>7</v>
      </c>
    </row>
    <row r="2142" spans="1:28" x14ac:dyDescent="0.2">
      <c r="A2142" t="s">
        <v>2171</v>
      </c>
      <c r="B2142">
        <v>3</v>
      </c>
      <c r="C2142" s="1">
        <v>40909</v>
      </c>
      <c r="E2142">
        <v>10009</v>
      </c>
      <c r="F2142">
        <v>2</v>
      </c>
      <c r="G2142">
        <v>680</v>
      </c>
      <c r="H2142">
        <v>1994</v>
      </c>
      <c r="I2142" t="s">
        <v>23</v>
      </c>
      <c r="J2142">
        <v>1994</v>
      </c>
      <c r="K2142">
        <v>1</v>
      </c>
      <c r="L2142" t="s">
        <v>14</v>
      </c>
      <c r="M2142" t="s">
        <v>26</v>
      </c>
      <c r="N2142" t="s">
        <v>26</v>
      </c>
      <c r="O2142" t="s">
        <v>25</v>
      </c>
      <c r="P2142">
        <v>125000</v>
      </c>
      <c r="Q2142">
        <v>12500</v>
      </c>
      <c r="R2142">
        <v>75000</v>
      </c>
      <c r="S2142">
        <v>25000</v>
      </c>
      <c r="T2142">
        <v>300000</v>
      </c>
      <c r="U2142">
        <v>3000</v>
      </c>
      <c r="V2142">
        <v>250</v>
      </c>
      <c r="W2142">
        <v>1768</v>
      </c>
      <c r="X2142">
        <v>1</v>
      </c>
      <c r="Y2142">
        <v>11875</v>
      </c>
      <c r="Z2142">
        <f t="shared" si="66"/>
        <v>1</v>
      </c>
      <c r="AA2142">
        <f t="shared" si="67"/>
        <v>1768</v>
      </c>
      <c r="AB2142">
        <f>VLOOKUP(E2142,'Territory Map'!$A$2:$B$26,2,FALSE)</f>
        <v>1</v>
      </c>
    </row>
    <row r="2143" spans="1:28" x14ac:dyDescent="0.2">
      <c r="A2143" t="s">
        <v>2172</v>
      </c>
      <c r="B2143">
        <v>3</v>
      </c>
      <c r="C2143" s="1">
        <v>40909</v>
      </c>
      <c r="E2143">
        <v>10006</v>
      </c>
      <c r="F2143">
        <v>2</v>
      </c>
      <c r="G2143">
        <v>674</v>
      </c>
      <c r="H2143">
        <v>1969</v>
      </c>
      <c r="I2143" t="s">
        <v>22</v>
      </c>
      <c r="J2143">
        <v>1971</v>
      </c>
      <c r="K2143">
        <v>1</v>
      </c>
      <c r="L2143" t="s">
        <v>14</v>
      </c>
      <c r="M2143" t="s">
        <v>26</v>
      </c>
      <c r="N2143" t="s">
        <v>25</v>
      </c>
      <c r="O2143" t="s">
        <v>25</v>
      </c>
      <c r="P2143">
        <v>90000</v>
      </c>
      <c r="Q2143">
        <v>9000</v>
      </c>
      <c r="R2143">
        <v>45000</v>
      </c>
      <c r="S2143">
        <v>18000</v>
      </c>
      <c r="T2143">
        <v>100000</v>
      </c>
      <c r="U2143">
        <v>1000</v>
      </c>
      <c r="V2143">
        <v>250</v>
      </c>
      <c r="W2143">
        <v>2639</v>
      </c>
      <c r="X2143">
        <v>0</v>
      </c>
      <c r="Y2143">
        <v>0</v>
      </c>
      <c r="Z2143">
        <f t="shared" si="66"/>
        <v>1</v>
      </c>
      <c r="AA2143">
        <f t="shared" si="67"/>
        <v>2639</v>
      </c>
      <c r="AB2143">
        <f>VLOOKUP(E2143,'Territory Map'!$A$2:$B$26,2,FALSE)</f>
        <v>6</v>
      </c>
    </row>
    <row r="2144" spans="1:28" x14ac:dyDescent="0.2">
      <c r="A2144" t="s">
        <v>2173</v>
      </c>
      <c r="B2144">
        <v>3</v>
      </c>
      <c r="C2144" s="1">
        <v>40909</v>
      </c>
      <c r="E2144">
        <v>10024</v>
      </c>
      <c r="F2144">
        <v>2</v>
      </c>
      <c r="G2144">
        <v>660</v>
      </c>
      <c r="H2144">
        <v>1953</v>
      </c>
      <c r="I2144" t="s">
        <v>22</v>
      </c>
      <c r="J2144">
        <v>1980</v>
      </c>
      <c r="K2144">
        <v>1</v>
      </c>
      <c r="L2144" t="s">
        <v>14</v>
      </c>
      <c r="M2144" t="s">
        <v>26</v>
      </c>
      <c r="N2144" t="s">
        <v>25</v>
      </c>
      <c r="O2144" t="s">
        <v>25</v>
      </c>
      <c r="P2144">
        <v>150000</v>
      </c>
      <c r="Q2144">
        <v>15000</v>
      </c>
      <c r="R2144">
        <v>75000</v>
      </c>
      <c r="S2144">
        <v>30000</v>
      </c>
      <c r="T2144">
        <v>300000</v>
      </c>
      <c r="U2144">
        <v>5000</v>
      </c>
      <c r="V2144">
        <v>250</v>
      </c>
      <c r="W2144">
        <v>2253</v>
      </c>
      <c r="X2144">
        <v>0</v>
      </c>
      <c r="Y2144">
        <v>0</v>
      </c>
      <c r="Z2144">
        <f t="shared" si="66"/>
        <v>1</v>
      </c>
      <c r="AA2144">
        <f t="shared" si="67"/>
        <v>2253</v>
      </c>
      <c r="AB2144">
        <f>VLOOKUP(E2144,'Territory Map'!$A$2:$B$26,2,FALSE)</f>
        <v>4</v>
      </c>
    </row>
    <row r="2145" spans="1:28" x14ac:dyDescent="0.2">
      <c r="A2145" t="s">
        <v>2174</v>
      </c>
      <c r="B2145">
        <v>3</v>
      </c>
      <c r="C2145" s="1">
        <v>40909</v>
      </c>
      <c r="E2145">
        <v>10005</v>
      </c>
      <c r="F2145">
        <v>5</v>
      </c>
      <c r="G2145">
        <v>727</v>
      </c>
      <c r="H2145">
        <v>2003</v>
      </c>
      <c r="I2145" t="s">
        <v>22</v>
      </c>
      <c r="J2145">
        <v>2003</v>
      </c>
      <c r="K2145">
        <v>1</v>
      </c>
      <c r="L2145" t="s">
        <v>14</v>
      </c>
      <c r="M2145" t="s">
        <v>26</v>
      </c>
      <c r="N2145" t="s">
        <v>25</v>
      </c>
      <c r="O2145" t="s">
        <v>25</v>
      </c>
      <c r="P2145">
        <v>60000</v>
      </c>
      <c r="Q2145">
        <v>6000</v>
      </c>
      <c r="R2145">
        <v>30000</v>
      </c>
      <c r="S2145">
        <v>12000</v>
      </c>
      <c r="T2145">
        <v>300000</v>
      </c>
      <c r="U2145">
        <v>1000</v>
      </c>
      <c r="V2145">
        <v>500</v>
      </c>
      <c r="W2145">
        <v>1477</v>
      </c>
      <c r="X2145">
        <v>0</v>
      </c>
      <c r="Y2145">
        <v>0</v>
      </c>
      <c r="Z2145">
        <f t="shared" si="66"/>
        <v>1</v>
      </c>
      <c r="AA2145">
        <f t="shared" si="67"/>
        <v>1477</v>
      </c>
      <c r="AB2145">
        <f>VLOOKUP(E2145,'Territory Map'!$A$2:$B$26,2,FALSE)</f>
        <v>7</v>
      </c>
    </row>
    <row r="2146" spans="1:28" x14ac:dyDescent="0.2">
      <c r="A2146" t="s">
        <v>2175</v>
      </c>
      <c r="B2146">
        <v>3</v>
      </c>
      <c r="C2146" s="1">
        <v>40909</v>
      </c>
      <c r="E2146">
        <v>10024</v>
      </c>
      <c r="F2146">
        <v>3</v>
      </c>
      <c r="G2146">
        <v>866</v>
      </c>
      <c r="H2146">
        <v>1987</v>
      </c>
      <c r="I2146" t="s">
        <v>22</v>
      </c>
      <c r="J2146">
        <v>1987</v>
      </c>
      <c r="K2146">
        <v>1</v>
      </c>
      <c r="L2146" t="s">
        <v>14</v>
      </c>
      <c r="M2146" t="s">
        <v>26</v>
      </c>
      <c r="N2146" t="s">
        <v>25</v>
      </c>
      <c r="O2146" t="s">
        <v>25</v>
      </c>
      <c r="P2146">
        <v>80000</v>
      </c>
      <c r="Q2146">
        <v>8000</v>
      </c>
      <c r="R2146">
        <v>40000</v>
      </c>
      <c r="S2146">
        <v>16000</v>
      </c>
      <c r="T2146">
        <v>300000</v>
      </c>
      <c r="U2146">
        <v>5000</v>
      </c>
      <c r="V2146">
        <v>500</v>
      </c>
      <c r="W2146">
        <v>597</v>
      </c>
      <c r="X2146">
        <v>0</v>
      </c>
      <c r="Y2146">
        <v>0</v>
      </c>
      <c r="Z2146">
        <f t="shared" si="66"/>
        <v>1</v>
      </c>
      <c r="AA2146">
        <f t="shared" si="67"/>
        <v>597</v>
      </c>
      <c r="AB2146">
        <f>VLOOKUP(E2146,'Territory Map'!$A$2:$B$26,2,FALSE)</f>
        <v>4</v>
      </c>
    </row>
    <row r="2147" spans="1:28" x14ac:dyDescent="0.2">
      <c r="A2147" t="s">
        <v>2176</v>
      </c>
      <c r="B2147">
        <v>3</v>
      </c>
      <c r="C2147" s="1">
        <v>40909</v>
      </c>
      <c r="E2147">
        <v>10011</v>
      </c>
      <c r="F2147">
        <v>2</v>
      </c>
      <c r="G2147">
        <v>800</v>
      </c>
      <c r="H2147">
        <v>1957</v>
      </c>
      <c r="I2147" t="s">
        <v>22</v>
      </c>
      <c r="J2147">
        <v>2007</v>
      </c>
      <c r="K2147">
        <v>1</v>
      </c>
      <c r="L2147" t="s">
        <v>14</v>
      </c>
      <c r="M2147" t="s">
        <v>26</v>
      </c>
      <c r="N2147" t="s">
        <v>25</v>
      </c>
      <c r="O2147" t="s">
        <v>25</v>
      </c>
      <c r="P2147">
        <v>100000</v>
      </c>
      <c r="Q2147">
        <v>10000</v>
      </c>
      <c r="R2147">
        <v>50000</v>
      </c>
      <c r="S2147">
        <v>20000</v>
      </c>
      <c r="T2147">
        <v>300000</v>
      </c>
      <c r="U2147">
        <v>3000</v>
      </c>
      <c r="V2147">
        <v>500</v>
      </c>
      <c r="W2147">
        <v>1232</v>
      </c>
      <c r="X2147">
        <v>0</v>
      </c>
      <c r="Y2147">
        <v>0</v>
      </c>
      <c r="Z2147">
        <f t="shared" si="66"/>
        <v>1</v>
      </c>
      <c r="AA2147">
        <f t="shared" si="67"/>
        <v>1232</v>
      </c>
      <c r="AB2147">
        <f>VLOOKUP(E2147,'Territory Map'!$A$2:$B$26,2,FALSE)</f>
        <v>6</v>
      </c>
    </row>
    <row r="2148" spans="1:28" x14ac:dyDescent="0.2">
      <c r="A2148" t="s">
        <v>2177</v>
      </c>
      <c r="B2148">
        <v>3</v>
      </c>
      <c r="C2148" s="1">
        <v>40909</v>
      </c>
      <c r="E2148">
        <v>10011</v>
      </c>
      <c r="F2148">
        <v>1</v>
      </c>
      <c r="G2148">
        <v>681</v>
      </c>
      <c r="H2148">
        <v>2001</v>
      </c>
      <c r="I2148" t="s">
        <v>23</v>
      </c>
      <c r="J2148">
        <v>2001</v>
      </c>
      <c r="K2148">
        <v>1</v>
      </c>
      <c r="L2148" t="s">
        <v>14</v>
      </c>
      <c r="M2148" t="s">
        <v>26</v>
      </c>
      <c r="N2148" t="s">
        <v>25</v>
      </c>
      <c r="O2148" t="s">
        <v>25</v>
      </c>
      <c r="P2148">
        <v>90000</v>
      </c>
      <c r="Q2148">
        <v>9000</v>
      </c>
      <c r="R2148">
        <v>45000</v>
      </c>
      <c r="S2148">
        <v>18000</v>
      </c>
      <c r="T2148">
        <v>300000</v>
      </c>
      <c r="U2148">
        <v>5000</v>
      </c>
      <c r="V2148">
        <v>500</v>
      </c>
      <c r="W2148">
        <v>1352</v>
      </c>
      <c r="X2148">
        <v>0</v>
      </c>
      <c r="Y2148">
        <v>0</v>
      </c>
      <c r="Z2148">
        <f t="shared" si="66"/>
        <v>1</v>
      </c>
      <c r="AA2148">
        <f t="shared" si="67"/>
        <v>1352</v>
      </c>
      <c r="AB2148">
        <f>VLOOKUP(E2148,'Territory Map'!$A$2:$B$26,2,FALSE)</f>
        <v>6</v>
      </c>
    </row>
    <row r="2149" spans="1:28" x14ac:dyDescent="0.2">
      <c r="A2149" t="s">
        <v>2178</v>
      </c>
      <c r="B2149">
        <v>3</v>
      </c>
      <c r="C2149" s="1">
        <v>40909</v>
      </c>
      <c r="E2149">
        <v>10006</v>
      </c>
      <c r="F2149">
        <v>4</v>
      </c>
      <c r="G2149">
        <v>820</v>
      </c>
      <c r="H2149">
        <v>2005</v>
      </c>
      <c r="I2149" t="s">
        <v>22</v>
      </c>
      <c r="J2149">
        <v>2010</v>
      </c>
      <c r="K2149">
        <v>1</v>
      </c>
      <c r="L2149" t="s">
        <v>14</v>
      </c>
      <c r="M2149" t="s">
        <v>26</v>
      </c>
      <c r="N2149" t="s">
        <v>25</v>
      </c>
      <c r="O2149" t="s">
        <v>25</v>
      </c>
      <c r="P2149">
        <v>300000</v>
      </c>
      <c r="Q2149">
        <v>30000</v>
      </c>
      <c r="R2149">
        <v>210000</v>
      </c>
      <c r="S2149">
        <v>60000</v>
      </c>
      <c r="T2149">
        <v>100000</v>
      </c>
      <c r="U2149">
        <v>5000</v>
      </c>
      <c r="V2149">
        <v>1000</v>
      </c>
      <c r="W2149">
        <v>2594</v>
      </c>
      <c r="X2149">
        <v>0</v>
      </c>
      <c r="Y2149">
        <v>0</v>
      </c>
      <c r="Z2149">
        <f t="shared" si="66"/>
        <v>1</v>
      </c>
      <c r="AA2149">
        <f t="shared" si="67"/>
        <v>2594</v>
      </c>
      <c r="AB2149">
        <f>VLOOKUP(E2149,'Territory Map'!$A$2:$B$26,2,FALSE)</f>
        <v>6</v>
      </c>
    </row>
    <row r="2150" spans="1:28" x14ac:dyDescent="0.2">
      <c r="A2150" t="s">
        <v>2179</v>
      </c>
      <c r="B2150">
        <v>3</v>
      </c>
      <c r="C2150" s="1">
        <v>40909</v>
      </c>
      <c r="E2150">
        <v>10008</v>
      </c>
      <c r="F2150">
        <v>4</v>
      </c>
      <c r="G2150">
        <v>899</v>
      </c>
      <c r="H2150">
        <v>1975</v>
      </c>
      <c r="I2150" t="s">
        <v>23</v>
      </c>
      <c r="J2150">
        <v>1975</v>
      </c>
      <c r="K2150">
        <v>1</v>
      </c>
      <c r="L2150" t="s">
        <v>14</v>
      </c>
      <c r="M2150" t="s">
        <v>26</v>
      </c>
      <c r="N2150" t="s">
        <v>26</v>
      </c>
      <c r="O2150" t="s">
        <v>25</v>
      </c>
      <c r="P2150">
        <v>70000</v>
      </c>
      <c r="Q2150">
        <v>7000</v>
      </c>
      <c r="R2150">
        <v>35000</v>
      </c>
      <c r="S2150">
        <v>14000</v>
      </c>
      <c r="T2150">
        <v>300000</v>
      </c>
      <c r="U2150">
        <v>3000</v>
      </c>
      <c r="V2150">
        <v>250</v>
      </c>
      <c r="W2150">
        <v>765</v>
      </c>
      <c r="X2150">
        <v>0</v>
      </c>
      <c r="Y2150">
        <v>0</v>
      </c>
      <c r="Z2150">
        <f t="shared" si="66"/>
        <v>1</v>
      </c>
      <c r="AA2150">
        <f t="shared" si="67"/>
        <v>765</v>
      </c>
      <c r="AB2150">
        <f>VLOOKUP(E2150,'Territory Map'!$A$2:$B$26,2,FALSE)</f>
        <v>1</v>
      </c>
    </row>
    <row r="2151" spans="1:28" x14ac:dyDescent="0.2">
      <c r="A2151" t="s">
        <v>2180</v>
      </c>
      <c r="B2151">
        <v>3</v>
      </c>
      <c r="C2151" s="1">
        <v>40909</v>
      </c>
      <c r="E2151">
        <v>10018</v>
      </c>
      <c r="F2151">
        <v>4</v>
      </c>
      <c r="G2151">
        <v>689</v>
      </c>
      <c r="H2151">
        <v>1989</v>
      </c>
      <c r="I2151" t="s">
        <v>22</v>
      </c>
      <c r="J2151">
        <v>1989</v>
      </c>
      <c r="K2151">
        <v>1</v>
      </c>
      <c r="L2151" t="s">
        <v>14</v>
      </c>
      <c r="M2151" t="s">
        <v>26</v>
      </c>
      <c r="N2151" t="s">
        <v>25</v>
      </c>
      <c r="O2151" t="s">
        <v>25</v>
      </c>
      <c r="P2151">
        <v>70000</v>
      </c>
      <c r="Q2151">
        <v>7000</v>
      </c>
      <c r="R2151">
        <v>49000</v>
      </c>
      <c r="S2151">
        <v>14000</v>
      </c>
      <c r="T2151">
        <v>100000</v>
      </c>
      <c r="U2151">
        <v>1000</v>
      </c>
      <c r="V2151">
        <v>250</v>
      </c>
      <c r="W2151">
        <v>1335</v>
      </c>
      <c r="X2151">
        <v>0</v>
      </c>
      <c r="Y2151">
        <v>0</v>
      </c>
      <c r="Z2151">
        <f t="shared" si="66"/>
        <v>1</v>
      </c>
      <c r="AA2151">
        <f t="shared" si="67"/>
        <v>1335</v>
      </c>
      <c r="AB2151">
        <f>VLOOKUP(E2151,'Territory Map'!$A$2:$B$26,2,FALSE)</f>
        <v>2</v>
      </c>
    </row>
    <row r="2152" spans="1:28" x14ac:dyDescent="0.2">
      <c r="A2152" t="s">
        <v>2181</v>
      </c>
      <c r="B2152">
        <v>3</v>
      </c>
      <c r="C2152" s="1">
        <v>40909</v>
      </c>
      <c r="E2152">
        <v>10014</v>
      </c>
      <c r="F2152">
        <v>4</v>
      </c>
      <c r="G2152">
        <v>687</v>
      </c>
      <c r="H2152">
        <v>1994</v>
      </c>
      <c r="I2152" t="s">
        <v>22</v>
      </c>
      <c r="J2152">
        <v>1995</v>
      </c>
      <c r="K2152">
        <v>1</v>
      </c>
      <c r="L2152" t="s">
        <v>14</v>
      </c>
      <c r="M2152" t="s">
        <v>25</v>
      </c>
      <c r="N2152" t="s">
        <v>25</v>
      </c>
      <c r="O2152" t="s">
        <v>25</v>
      </c>
      <c r="P2152">
        <v>95000</v>
      </c>
      <c r="Q2152">
        <v>9500</v>
      </c>
      <c r="R2152">
        <v>47500</v>
      </c>
      <c r="S2152">
        <v>19000</v>
      </c>
      <c r="T2152">
        <v>500000</v>
      </c>
      <c r="U2152">
        <v>3000</v>
      </c>
      <c r="V2152">
        <v>500</v>
      </c>
      <c r="W2152">
        <v>2088</v>
      </c>
      <c r="X2152">
        <v>0</v>
      </c>
      <c r="Y2152">
        <v>0</v>
      </c>
      <c r="Z2152">
        <f t="shared" si="66"/>
        <v>1</v>
      </c>
      <c r="AA2152">
        <f t="shared" si="67"/>
        <v>2088</v>
      </c>
      <c r="AB2152">
        <f>VLOOKUP(E2152,'Territory Map'!$A$2:$B$26,2,FALSE)</f>
        <v>1</v>
      </c>
    </row>
    <row r="2153" spans="1:28" x14ac:dyDescent="0.2">
      <c r="A2153" t="s">
        <v>2182</v>
      </c>
      <c r="B2153">
        <v>3</v>
      </c>
      <c r="C2153" s="1">
        <v>40909</v>
      </c>
      <c r="E2153">
        <v>10013</v>
      </c>
      <c r="F2153">
        <v>4</v>
      </c>
      <c r="G2153">
        <v>800</v>
      </c>
      <c r="H2153">
        <v>1996</v>
      </c>
      <c r="I2153" t="s">
        <v>22</v>
      </c>
      <c r="J2153">
        <v>1996</v>
      </c>
      <c r="K2153">
        <v>7</v>
      </c>
      <c r="L2153" t="s">
        <v>14</v>
      </c>
      <c r="M2153" t="s">
        <v>26</v>
      </c>
      <c r="N2153" t="s">
        <v>25</v>
      </c>
      <c r="O2153" t="s">
        <v>25</v>
      </c>
      <c r="P2153">
        <v>200000</v>
      </c>
      <c r="Q2153">
        <v>20000</v>
      </c>
      <c r="R2153">
        <v>100000</v>
      </c>
      <c r="S2153">
        <v>40000</v>
      </c>
      <c r="T2153">
        <v>100000</v>
      </c>
      <c r="U2153">
        <v>5000</v>
      </c>
      <c r="V2153">
        <v>1000</v>
      </c>
      <c r="W2153">
        <v>1295</v>
      </c>
      <c r="X2153">
        <v>0</v>
      </c>
      <c r="Y2153">
        <v>0</v>
      </c>
      <c r="Z2153">
        <f t="shared" si="66"/>
        <v>1</v>
      </c>
      <c r="AA2153">
        <f t="shared" si="67"/>
        <v>1295</v>
      </c>
      <c r="AB2153">
        <f>VLOOKUP(E2153,'Territory Map'!$A$2:$B$26,2,FALSE)</f>
        <v>2</v>
      </c>
    </row>
    <row r="2154" spans="1:28" x14ac:dyDescent="0.2">
      <c r="A2154" t="s">
        <v>2183</v>
      </c>
      <c r="B2154">
        <v>3</v>
      </c>
      <c r="C2154" s="1">
        <v>40909</v>
      </c>
      <c r="E2154">
        <v>10009</v>
      </c>
      <c r="F2154">
        <v>4</v>
      </c>
      <c r="G2154">
        <v>886</v>
      </c>
      <c r="H2154">
        <v>2005</v>
      </c>
      <c r="I2154" t="s">
        <v>22</v>
      </c>
      <c r="J2154">
        <v>2005</v>
      </c>
      <c r="K2154">
        <v>1</v>
      </c>
      <c r="L2154" t="s">
        <v>14</v>
      </c>
      <c r="M2154" t="s">
        <v>26</v>
      </c>
      <c r="N2154" t="s">
        <v>25</v>
      </c>
      <c r="O2154" t="s">
        <v>25</v>
      </c>
      <c r="P2154">
        <v>200000</v>
      </c>
      <c r="Q2154">
        <v>20000</v>
      </c>
      <c r="R2154">
        <v>100000</v>
      </c>
      <c r="S2154">
        <v>40000</v>
      </c>
      <c r="T2154">
        <v>300000</v>
      </c>
      <c r="U2154">
        <v>1000</v>
      </c>
      <c r="V2154">
        <v>250</v>
      </c>
      <c r="W2154">
        <v>1444</v>
      </c>
      <c r="X2154">
        <v>0</v>
      </c>
      <c r="Y2154">
        <v>0</v>
      </c>
      <c r="Z2154">
        <f t="shared" si="66"/>
        <v>1</v>
      </c>
      <c r="AA2154">
        <f t="shared" si="67"/>
        <v>1444</v>
      </c>
      <c r="AB2154">
        <f>VLOOKUP(E2154,'Territory Map'!$A$2:$B$26,2,FALSE)</f>
        <v>1</v>
      </c>
    </row>
    <row r="2155" spans="1:28" x14ac:dyDescent="0.2">
      <c r="A2155" t="s">
        <v>2184</v>
      </c>
      <c r="B2155">
        <v>3</v>
      </c>
      <c r="C2155" s="1">
        <v>40909</v>
      </c>
      <c r="E2155">
        <v>10021</v>
      </c>
      <c r="F2155">
        <v>2</v>
      </c>
      <c r="G2155">
        <v>857</v>
      </c>
      <c r="H2155">
        <v>1969</v>
      </c>
      <c r="I2155" t="s">
        <v>22</v>
      </c>
      <c r="J2155">
        <v>1970</v>
      </c>
      <c r="K2155">
        <v>1</v>
      </c>
      <c r="L2155" t="s">
        <v>14</v>
      </c>
      <c r="M2155" t="s">
        <v>25</v>
      </c>
      <c r="N2155" t="s">
        <v>25</v>
      </c>
      <c r="O2155" t="s">
        <v>25</v>
      </c>
      <c r="P2155">
        <v>90000</v>
      </c>
      <c r="Q2155">
        <v>9000</v>
      </c>
      <c r="R2155">
        <v>62999.999999999993</v>
      </c>
      <c r="S2155">
        <v>18000</v>
      </c>
      <c r="T2155">
        <v>100000</v>
      </c>
      <c r="U2155">
        <v>5000</v>
      </c>
      <c r="V2155">
        <v>500</v>
      </c>
      <c r="W2155">
        <v>1141</v>
      </c>
      <c r="X2155">
        <v>0</v>
      </c>
      <c r="Y2155">
        <v>0</v>
      </c>
      <c r="Z2155">
        <f t="shared" si="66"/>
        <v>1</v>
      </c>
      <c r="AA2155">
        <f t="shared" si="67"/>
        <v>1141</v>
      </c>
      <c r="AB2155">
        <f>VLOOKUP(E2155,'Territory Map'!$A$2:$B$26,2,FALSE)</f>
        <v>6</v>
      </c>
    </row>
    <row r="2156" spans="1:28" x14ac:dyDescent="0.2">
      <c r="A2156" t="s">
        <v>2185</v>
      </c>
      <c r="B2156">
        <v>3</v>
      </c>
      <c r="C2156" s="1">
        <v>40909</v>
      </c>
      <c r="D2156" s="1">
        <v>41091</v>
      </c>
      <c r="E2156">
        <v>10015</v>
      </c>
      <c r="F2156">
        <v>2</v>
      </c>
      <c r="G2156">
        <v>684</v>
      </c>
      <c r="H2156">
        <v>1974</v>
      </c>
      <c r="I2156" t="s">
        <v>22</v>
      </c>
      <c r="J2156">
        <v>2006</v>
      </c>
      <c r="K2156">
        <v>7</v>
      </c>
      <c r="L2156" t="s">
        <v>15</v>
      </c>
      <c r="M2156" t="s">
        <v>25</v>
      </c>
      <c r="N2156" t="s">
        <v>25</v>
      </c>
      <c r="O2156" t="s">
        <v>25</v>
      </c>
      <c r="P2156">
        <v>80000</v>
      </c>
      <c r="Q2156">
        <v>8000</v>
      </c>
      <c r="R2156">
        <v>56000</v>
      </c>
      <c r="S2156">
        <v>16000</v>
      </c>
      <c r="T2156">
        <v>100000</v>
      </c>
      <c r="U2156">
        <v>1000</v>
      </c>
      <c r="V2156">
        <v>250</v>
      </c>
      <c r="W2156">
        <v>2300</v>
      </c>
      <c r="X2156">
        <v>0</v>
      </c>
      <c r="Y2156">
        <v>0</v>
      </c>
      <c r="Z2156">
        <f t="shared" si="66"/>
        <v>0.5</v>
      </c>
      <c r="AA2156">
        <f t="shared" si="67"/>
        <v>1150</v>
      </c>
      <c r="AB2156">
        <f>VLOOKUP(E2156,'Territory Map'!$A$2:$B$26,2,FALSE)</f>
        <v>7</v>
      </c>
    </row>
    <row r="2157" spans="1:28" x14ac:dyDescent="0.2">
      <c r="A2157" t="s">
        <v>2186</v>
      </c>
      <c r="B2157">
        <v>3</v>
      </c>
      <c r="C2157" s="1">
        <v>40909</v>
      </c>
      <c r="E2157">
        <v>10017</v>
      </c>
      <c r="F2157">
        <v>5</v>
      </c>
      <c r="G2157">
        <v>653</v>
      </c>
      <c r="H2157">
        <v>1983</v>
      </c>
      <c r="I2157" t="s">
        <v>22</v>
      </c>
      <c r="J2157">
        <v>2002</v>
      </c>
      <c r="K2157">
        <v>1</v>
      </c>
      <c r="L2157" t="s">
        <v>14</v>
      </c>
      <c r="M2157" t="s">
        <v>25</v>
      </c>
      <c r="N2157" t="s">
        <v>25</v>
      </c>
      <c r="O2157" t="s">
        <v>25</v>
      </c>
      <c r="P2157">
        <v>80000</v>
      </c>
      <c r="Q2157">
        <v>8000</v>
      </c>
      <c r="R2157">
        <v>40000</v>
      </c>
      <c r="S2157">
        <v>16000</v>
      </c>
      <c r="T2157">
        <v>300000</v>
      </c>
      <c r="U2157">
        <v>3000</v>
      </c>
      <c r="V2157">
        <v>500</v>
      </c>
      <c r="W2157">
        <v>1972</v>
      </c>
      <c r="X2157">
        <v>0</v>
      </c>
      <c r="Y2157">
        <v>0</v>
      </c>
      <c r="Z2157">
        <f t="shared" si="66"/>
        <v>1</v>
      </c>
      <c r="AA2157">
        <f t="shared" si="67"/>
        <v>1972</v>
      </c>
      <c r="AB2157">
        <f>VLOOKUP(E2157,'Territory Map'!$A$2:$B$26,2,FALSE)</f>
        <v>3</v>
      </c>
    </row>
    <row r="2158" spans="1:28" x14ac:dyDescent="0.2">
      <c r="A2158" t="s">
        <v>2187</v>
      </c>
      <c r="B2158">
        <v>3</v>
      </c>
      <c r="C2158" s="1">
        <v>40909</v>
      </c>
      <c r="E2158">
        <v>10017</v>
      </c>
      <c r="F2158">
        <v>4</v>
      </c>
      <c r="G2158">
        <v>800</v>
      </c>
      <c r="H2158">
        <v>1971</v>
      </c>
      <c r="I2158" t="s">
        <v>22</v>
      </c>
      <c r="J2158">
        <v>1971</v>
      </c>
      <c r="K2158">
        <v>1</v>
      </c>
      <c r="L2158" t="s">
        <v>14</v>
      </c>
      <c r="M2158" t="s">
        <v>25</v>
      </c>
      <c r="N2158" t="s">
        <v>25</v>
      </c>
      <c r="O2158" t="s">
        <v>25</v>
      </c>
      <c r="P2158">
        <v>90000</v>
      </c>
      <c r="Q2158">
        <v>9000</v>
      </c>
      <c r="R2158">
        <v>45000</v>
      </c>
      <c r="S2158">
        <v>18000</v>
      </c>
      <c r="T2158">
        <v>100000</v>
      </c>
      <c r="U2158">
        <v>1000</v>
      </c>
      <c r="V2158">
        <v>1000</v>
      </c>
      <c r="W2158">
        <v>1078</v>
      </c>
      <c r="X2158">
        <v>0</v>
      </c>
      <c r="Y2158">
        <v>0</v>
      </c>
      <c r="Z2158">
        <f t="shared" si="66"/>
        <v>1</v>
      </c>
      <c r="AA2158">
        <f t="shared" si="67"/>
        <v>1078</v>
      </c>
      <c r="AB2158">
        <f>VLOOKUP(E2158,'Territory Map'!$A$2:$B$26,2,FALSE)</f>
        <v>3</v>
      </c>
    </row>
    <row r="2159" spans="1:28" x14ac:dyDescent="0.2">
      <c r="A2159" t="s">
        <v>2188</v>
      </c>
      <c r="B2159">
        <v>3</v>
      </c>
      <c r="C2159" s="1">
        <v>40909</v>
      </c>
      <c r="E2159">
        <v>10017</v>
      </c>
      <c r="F2159">
        <v>4</v>
      </c>
      <c r="G2159">
        <v>651</v>
      </c>
      <c r="H2159">
        <v>1982</v>
      </c>
      <c r="I2159" t="s">
        <v>22</v>
      </c>
      <c r="J2159">
        <v>1982</v>
      </c>
      <c r="K2159">
        <v>1</v>
      </c>
      <c r="L2159" t="s">
        <v>14</v>
      </c>
      <c r="M2159" t="s">
        <v>26</v>
      </c>
      <c r="N2159" t="s">
        <v>26</v>
      </c>
      <c r="O2159" t="s">
        <v>25</v>
      </c>
      <c r="P2159">
        <v>80000</v>
      </c>
      <c r="Q2159">
        <v>8000</v>
      </c>
      <c r="R2159">
        <v>40000</v>
      </c>
      <c r="S2159">
        <v>16000</v>
      </c>
      <c r="T2159">
        <v>500000</v>
      </c>
      <c r="U2159">
        <v>5000</v>
      </c>
      <c r="V2159">
        <v>250</v>
      </c>
      <c r="W2159">
        <v>1919</v>
      </c>
      <c r="X2159">
        <v>0</v>
      </c>
      <c r="Y2159">
        <v>0</v>
      </c>
      <c r="Z2159">
        <f t="shared" si="66"/>
        <v>1</v>
      </c>
      <c r="AA2159">
        <f t="shared" si="67"/>
        <v>1919</v>
      </c>
      <c r="AB2159">
        <f>VLOOKUP(E2159,'Territory Map'!$A$2:$B$26,2,FALSE)</f>
        <v>3</v>
      </c>
    </row>
    <row r="2160" spans="1:28" x14ac:dyDescent="0.2">
      <c r="A2160" t="s">
        <v>2189</v>
      </c>
      <c r="B2160">
        <v>3</v>
      </c>
      <c r="C2160" s="1">
        <v>40909</v>
      </c>
      <c r="E2160">
        <v>10005</v>
      </c>
      <c r="F2160">
        <v>5</v>
      </c>
      <c r="G2160">
        <v>655</v>
      </c>
      <c r="H2160">
        <v>1986</v>
      </c>
      <c r="I2160" t="s">
        <v>23</v>
      </c>
      <c r="J2160">
        <v>1986</v>
      </c>
      <c r="K2160">
        <v>7</v>
      </c>
      <c r="L2160" t="s">
        <v>16</v>
      </c>
      <c r="M2160" t="s">
        <v>26</v>
      </c>
      <c r="N2160" t="s">
        <v>25</v>
      </c>
      <c r="O2160" t="s">
        <v>25</v>
      </c>
      <c r="P2160">
        <v>100000</v>
      </c>
      <c r="Q2160">
        <v>10000</v>
      </c>
      <c r="R2160">
        <v>50000</v>
      </c>
      <c r="S2160">
        <v>20000</v>
      </c>
      <c r="T2160">
        <v>100000</v>
      </c>
      <c r="U2160">
        <v>1000</v>
      </c>
      <c r="V2160">
        <v>1000</v>
      </c>
      <c r="W2160">
        <v>2426</v>
      </c>
      <c r="X2160">
        <v>0</v>
      </c>
      <c r="Y2160">
        <v>0</v>
      </c>
      <c r="Z2160">
        <f t="shared" si="66"/>
        <v>1</v>
      </c>
      <c r="AA2160">
        <f t="shared" si="67"/>
        <v>2426</v>
      </c>
      <c r="AB2160">
        <f>VLOOKUP(E2160,'Territory Map'!$A$2:$B$26,2,FALSE)</f>
        <v>7</v>
      </c>
    </row>
    <row r="2161" spans="1:28" x14ac:dyDescent="0.2">
      <c r="A2161" t="s">
        <v>2190</v>
      </c>
      <c r="B2161">
        <v>3</v>
      </c>
      <c r="C2161" s="1">
        <v>40909</v>
      </c>
      <c r="E2161">
        <v>10009</v>
      </c>
      <c r="F2161">
        <v>5</v>
      </c>
      <c r="G2161">
        <v>809</v>
      </c>
      <c r="H2161">
        <v>1962</v>
      </c>
      <c r="I2161" t="s">
        <v>23</v>
      </c>
      <c r="J2161">
        <v>1979</v>
      </c>
      <c r="K2161">
        <v>1</v>
      </c>
      <c r="L2161" t="s">
        <v>14</v>
      </c>
      <c r="M2161" t="s">
        <v>26</v>
      </c>
      <c r="N2161" t="s">
        <v>26</v>
      </c>
      <c r="O2161" t="s">
        <v>25</v>
      </c>
      <c r="P2161">
        <v>60000</v>
      </c>
      <c r="Q2161">
        <v>6000</v>
      </c>
      <c r="R2161">
        <v>36000</v>
      </c>
      <c r="S2161">
        <v>12000</v>
      </c>
      <c r="T2161">
        <v>100000</v>
      </c>
      <c r="U2161">
        <v>1000</v>
      </c>
      <c r="V2161">
        <v>250</v>
      </c>
      <c r="W2161">
        <v>1004</v>
      </c>
      <c r="X2161">
        <v>0</v>
      </c>
      <c r="Y2161">
        <v>0</v>
      </c>
      <c r="Z2161">
        <f t="shared" si="66"/>
        <v>1</v>
      </c>
      <c r="AA2161">
        <f t="shared" si="67"/>
        <v>1004</v>
      </c>
      <c r="AB2161">
        <f>VLOOKUP(E2161,'Territory Map'!$A$2:$B$26,2,FALSE)</f>
        <v>1</v>
      </c>
    </row>
    <row r="2162" spans="1:28" x14ac:dyDescent="0.2">
      <c r="A2162" t="s">
        <v>2191</v>
      </c>
      <c r="B2162">
        <v>3</v>
      </c>
      <c r="C2162" s="1">
        <v>40909</v>
      </c>
      <c r="E2162">
        <v>10015</v>
      </c>
      <c r="F2162">
        <v>4</v>
      </c>
      <c r="G2162">
        <v>825</v>
      </c>
      <c r="H2162">
        <v>1951</v>
      </c>
      <c r="I2162" t="s">
        <v>22</v>
      </c>
      <c r="J2162">
        <v>1996</v>
      </c>
      <c r="K2162">
        <v>1</v>
      </c>
      <c r="L2162" t="s">
        <v>14</v>
      </c>
      <c r="M2162" t="s">
        <v>26</v>
      </c>
      <c r="N2162" t="s">
        <v>25</v>
      </c>
      <c r="O2162" t="s">
        <v>25</v>
      </c>
      <c r="P2162">
        <v>50000</v>
      </c>
      <c r="Q2162">
        <v>5000</v>
      </c>
      <c r="R2162">
        <v>30000</v>
      </c>
      <c r="S2162">
        <v>10000</v>
      </c>
      <c r="T2162">
        <v>500000</v>
      </c>
      <c r="U2162">
        <v>1000</v>
      </c>
      <c r="V2162">
        <v>500</v>
      </c>
      <c r="W2162">
        <v>859</v>
      </c>
      <c r="X2162">
        <v>1</v>
      </c>
      <c r="Y2162">
        <v>7220</v>
      </c>
      <c r="Z2162">
        <f t="shared" si="66"/>
        <v>1</v>
      </c>
      <c r="AA2162">
        <f t="shared" si="67"/>
        <v>859</v>
      </c>
      <c r="AB2162">
        <f>VLOOKUP(E2162,'Territory Map'!$A$2:$B$26,2,FALSE)</f>
        <v>7</v>
      </c>
    </row>
    <row r="2163" spans="1:28" x14ac:dyDescent="0.2">
      <c r="A2163" t="s">
        <v>2192</v>
      </c>
      <c r="B2163">
        <v>3</v>
      </c>
      <c r="C2163" s="1">
        <v>40909</v>
      </c>
      <c r="E2163">
        <v>10006</v>
      </c>
      <c r="F2163">
        <v>4</v>
      </c>
      <c r="G2163">
        <v>821</v>
      </c>
      <c r="H2163">
        <v>1955</v>
      </c>
      <c r="I2163" t="s">
        <v>22</v>
      </c>
      <c r="J2163">
        <v>1993</v>
      </c>
      <c r="K2163">
        <v>1</v>
      </c>
      <c r="L2163" t="s">
        <v>15</v>
      </c>
      <c r="M2163" t="s">
        <v>26</v>
      </c>
      <c r="N2163" t="s">
        <v>25</v>
      </c>
      <c r="O2163" t="s">
        <v>25</v>
      </c>
      <c r="P2163">
        <v>80000</v>
      </c>
      <c r="Q2163">
        <v>8000</v>
      </c>
      <c r="R2163">
        <v>40000</v>
      </c>
      <c r="S2163">
        <v>16000</v>
      </c>
      <c r="T2163">
        <v>500000</v>
      </c>
      <c r="U2163">
        <v>1000</v>
      </c>
      <c r="V2163">
        <v>500</v>
      </c>
      <c r="W2163">
        <v>1096</v>
      </c>
      <c r="X2163">
        <v>0</v>
      </c>
      <c r="Y2163">
        <v>0</v>
      </c>
      <c r="Z2163">
        <f t="shared" si="66"/>
        <v>1</v>
      </c>
      <c r="AA2163">
        <f t="shared" si="67"/>
        <v>1096</v>
      </c>
      <c r="AB2163">
        <f>VLOOKUP(E2163,'Territory Map'!$A$2:$B$26,2,FALSE)</f>
        <v>6</v>
      </c>
    </row>
    <row r="2164" spans="1:28" x14ac:dyDescent="0.2">
      <c r="A2164" t="s">
        <v>2193</v>
      </c>
      <c r="B2164">
        <v>3</v>
      </c>
      <c r="C2164" s="1">
        <v>40909</v>
      </c>
      <c r="E2164">
        <v>10025</v>
      </c>
      <c r="F2164">
        <v>4</v>
      </c>
      <c r="G2164">
        <v>866</v>
      </c>
      <c r="H2164">
        <v>1967</v>
      </c>
      <c r="I2164" t="s">
        <v>22</v>
      </c>
      <c r="J2164">
        <v>1976</v>
      </c>
      <c r="K2164">
        <v>1</v>
      </c>
      <c r="L2164" t="s">
        <v>14</v>
      </c>
      <c r="M2164" t="s">
        <v>26</v>
      </c>
      <c r="N2164" t="s">
        <v>25</v>
      </c>
      <c r="O2164" t="s">
        <v>25</v>
      </c>
      <c r="P2164">
        <v>125000</v>
      </c>
      <c r="Q2164">
        <v>12500</v>
      </c>
      <c r="R2164">
        <v>62500</v>
      </c>
      <c r="S2164">
        <v>25000</v>
      </c>
      <c r="T2164">
        <v>300000</v>
      </c>
      <c r="U2164">
        <v>1000</v>
      </c>
      <c r="V2164">
        <v>500</v>
      </c>
      <c r="W2164">
        <v>1791</v>
      </c>
      <c r="X2164">
        <v>0</v>
      </c>
      <c r="Y2164">
        <v>0</v>
      </c>
      <c r="Z2164">
        <f t="shared" si="66"/>
        <v>1</v>
      </c>
      <c r="AA2164">
        <f t="shared" si="67"/>
        <v>1791</v>
      </c>
      <c r="AB2164">
        <f>VLOOKUP(E2164,'Territory Map'!$A$2:$B$26,2,FALSE)</f>
        <v>7</v>
      </c>
    </row>
    <row r="2165" spans="1:28" x14ac:dyDescent="0.2">
      <c r="A2165" t="s">
        <v>2194</v>
      </c>
      <c r="B2165">
        <v>3</v>
      </c>
      <c r="C2165" s="1">
        <v>40909</v>
      </c>
      <c r="E2165">
        <v>10005</v>
      </c>
      <c r="F2165">
        <v>2</v>
      </c>
      <c r="G2165">
        <v>700</v>
      </c>
      <c r="H2165">
        <v>1952</v>
      </c>
      <c r="I2165" t="s">
        <v>22</v>
      </c>
      <c r="J2165">
        <v>1962</v>
      </c>
      <c r="K2165">
        <v>1</v>
      </c>
      <c r="L2165" t="s">
        <v>14</v>
      </c>
      <c r="M2165" t="s">
        <v>26</v>
      </c>
      <c r="N2165" t="s">
        <v>25</v>
      </c>
      <c r="O2165" t="s">
        <v>25</v>
      </c>
      <c r="P2165">
        <v>95000</v>
      </c>
      <c r="Q2165">
        <v>9500</v>
      </c>
      <c r="R2165">
        <v>47500</v>
      </c>
      <c r="S2165">
        <v>19000</v>
      </c>
      <c r="T2165">
        <v>100000</v>
      </c>
      <c r="U2165">
        <v>1000</v>
      </c>
      <c r="V2165">
        <v>1000</v>
      </c>
      <c r="W2165">
        <v>1926</v>
      </c>
      <c r="X2165">
        <v>0</v>
      </c>
      <c r="Y2165">
        <v>0</v>
      </c>
      <c r="Z2165">
        <f t="shared" si="66"/>
        <v>1</v>
      </c>
      <c r="AA2165">
        <f t="shared" si="67"/>
        <v>1926</v>
      </c>
      <c r="AB2165">
        <f>VLOOKUP(E2165,'Territory Map'!$A$2:$B$26,2,FALSE)</f>
        <v>7</v>
      </c>
    </row>
    <row r="2166" spans="1:28" x14ac:dyDescent="0.2">
      <c r="A2166" t="s">
        <v>2195</v>
      </c>
      <c r="B2166">
        <v>3</v>
      </c>
      <c r="C2166" s="1">
        <v>40909</v>
      </c>
      <c r="E2166">
        <v>10023</v>
      </c>
      <c r="F2166">
        <v>2</v>
      </c>
      <c r="G2166">
        <v>632</v>
      </c>
      <c r="H2166">
        <v>1973</v>
      </c>
      <c r="I2166" t="s">
        <v>22</v>
      </c>
      <c r="J2166">
        <v>1999</v>
      </c>
      <c r="K2166">
        <v>1</v>
      </c>
      <c r="L2166" t="s">
        <v>14</v>
      </c>
      <c r="M2166" t="s">
        <v>26</v>
      </c>
      <c r="N2166" t="s">
        <v>25</v>
      </c>
      <c r="O2166" t="s">
        <v>25</v>
      </c>
      <c r="P2166">
        <v>125000</v>
      </c>
      <c r="Q2166">
        <v>12500</v>
      </c>
      <c r="R2166">
        <v>62500</v>
      </c>
      <c r="S2166">
        <v>25000</v>
      </c>
      <c r="T2166">
        <v>500000</v>
      </c>
      <c r="U2166">
        <v>3000</v>
      </c>
      <c r="V2166">
        <v>1000</v>
      </c>
      <c r="W2166">
        <v>1593</v>
      </c>
      <c r="X2166">
        <v>0</v>
      </c>
      <c r="Y2166">
        <v>0</v>
      </c>
      <c r="Z2166">
        <f t="shared" si="66"/>
        <v>1</v>
      </c>
      <c r="AA2166">
        <f t="shared" si="67"/>
        <v>1593</v>
      </c>
      <c r="AB2166">
        <f>VLOOKUP(E2166,'Territory Map'!$A$2:$B$26,2,FALSE)</f>
        <v>4</v>
      </c>
    </row>
    <row r="2167" spans="1:28" x14ac:dyDescent="0.2">
      <c r="A2167" t="s">
        <v>2196</v>
      </c>
      <c r="B2167">
        <v>3</v>
      </c>
      <c r="C2167" s="1">
        <v>40909</v>
      </c>
      <c r="E2167">
        <v>10011</v>
      </c>
      <c r="F2167">
        <v>3</v>
      </c>
      <c r="G2167">
        <v>853</v>
      </c>
      <c r="H2167">
        <v>1989</v>
      </c>
      <c r="I2167" t="s">
        <v>23</v>
      </c>
      <c r="J2167">
        <v>1989</v>
      </c>
      <c r="K2167">
        <v>1</v>
      </c>
      <c r="L2167" t="s">
        <v>14</v>
      </c>
      <c r="M2167" t="s">
        <v>26</v>
      </c>
      <c r="N2167" t="s">
        <v>25</v>
      </c>
      <c r="O2167" t="s">
        <v>25</v>
      </c>
      <c r="P2167">
        <v>90000</v>
      </c>
      <c r="Q2167">
        <v>9000</v>
      </c>
      <c r="R2167">
        <v>54000</v>
      </c>
      <c r="S2167">
        <v>18000</v>
      </c>
      <c r="T2167">
        <v>100000</v>
      </c>
      <c r="U2167">
        <v>1000</v>
      </c>
      <c r="V2167">
        <v>250</v>
      </c>
      <c r="W2167">
        <v>1027</v>
      </c>
      <c r="X2167">
        <v>0</v>
      </c>
      <c r="Y2167">
        <v>0</v>
      </c>
      <c r="Z2167">
        <f t="shared" si="66"/>
        <v>1</v>
      </c>
      <c r="AA2167">
        <f t="shared" si="67"/>
        <v>1027</v>
      </c>
      <c r="AB2167">
        <f>VLOOKUP(E2167,'Territory Map'!$A$2:$B$26,2,FALSE)</f>
        <v>6</v>
      </c>
    </row>
    <row r="2168" spans="1:28" x14ac:dyDescent="0.2">
      <c r="A2168" t="s">
        <v>2197</v>
      </c>
      <c r="B2168">
        <v>3</v>
      </c>
      <c r="C2168" s="1">
        <v>40909</v>
      </c>
      <c r="E2168">
        <v>10015</v>
      </c>
      <c r="F2168">
        <v>1</v>
      </c>
      <c r="G2168">
        <v>812</v>
      </c>
      <c r="H2168">
        <v>1986</v>
      </c>
      <c r="I2168" t="s">
        <v>22</v>
      </c>
      <c r="J2168">
        <v>1986</v>
      </c>
      <c r="K2168">
        <v>7</v>
      </c>
      <c r="L2168" t="s">
        <v>14</v>
      </c>
      <c r="M2168" t="s">
        <v>26</v>
      </c>
      <c r="N2168" t="s">
        <v>25</v>
      </c>
      <c r="O2168" t="s">
        <v>25</v>
      </c>
      <c r="P2168">
        <v>95000</v>
      </c>
      <c r="Q2168">
        <v>9500</v>
      </c>
      <c r="R2168">
        <v>66500</v>
      </c>
      <c r="S2168">
        <v>19000</v>
      </c>
      <c r="T2168">
        <v>100000</v>
      </c>
      <c r="U2168">
        <v>3000</v>
      </c>
      <c r="V2168">
        <v>500</v>
      </c>
      <c r="W2168">
        <v>1379</v>
      </c>
      <c r="X2168">
        <v>0</v>
      </c>
      <c r="Y2168">
        <v>0</v>
      </c>
      <c r="Z2168">
        <f t="shared" si="66"/>
        <v>1</v>
      </c>
      <c r="AA2168">
        <f t="shared" si="67"/>
        <v>1379</v>
      </c>
      <c r="AB2168">
        <f>VLOOKUP(E2168,'Territory Map'!$A$2:$B$26,2,FALSE)</f>
        <v>7</v>
      </c>
    </row>
    <row r="2169" spans="1:28" x14ac:dyDescent="0.2">
      <c r="A2169" t="s">
        <v>2198</v>
      </c>
      <c r="B2169">
        <v>3</v>
      </c>
      <c r="C2169" s="1">
        <v>40909</v>
      </c>
      <c r="E2169">
        <v>10024</v>
      </c>
      <c r="F2169">
        <v>1</v>
      </c>
      <c r="G2169">
        <v>692</v>
      </c>
      <c r="H2169">
        <v>1989</v>
      </c>
      <c r="I2169" t="s">
        <v>22</v>
      </c>
      <c r="J2169">
        <v>1989</v>
      </c>
      <c r="K2169">
        <v>1</v>
      </c>
      <c r="L2169" t="s">
        <v>16</v>
      </c>
      <c r="M2169" t="s">
        <v>25</v>
      </c>
      <c r="N2169" t="s">
        <v>25</v>
      </c>
      <c r="O2169" t="s">
        <v>25</v>
      </c>
      <c r="P2169">
        <v>125000</v>
      </c>
      <c r="Q2169">
        <v>12500</v>
      </c>
      <c r="R2169">
        <v>75000</v>
      </c>
      <c r="S2169">
        <v>25000</v>
      </c>
      <c r="T2169">
        <v>100000</v>
      </c>
      <c r="U2169">
        <v>1000</v>
      </c>
      <c r="V2169">
        <v>500</v>
      </c>
      <c r="W2169">
        <v>992</v>
      </c>
      <c r="X2169">
        <v>1</v>
      </c>
      <c r="Y2169">
        <v>22800</v>
      </c>
      <c r="Z2169">
        <f t="shared" si="66"/>
        <v>1</v>
      </c>
      <c r="AA2169">
        <f t="shared" si="67"/>
        <v>992</v>
      </c>
      <c r="AB2169">
        <f>VLOOKUP(E2169,'Territory Map'!$A$2:$B$26,2,FALSE)</f>
        <v>4</v>
      </c>
    </row>
    <row r="2170" spans="1:28" x14ac:dyDescent="0.2">
      <c r="A2170" t="s">
        <v>2199</v>
      </c>
      <c r="B2170">
        <v>3</v>
      </c>
      <c r="C2170" s="1">
        <v>40909</v>
      </c>
      <c r="E2170">
        <v>10009</v>
      </c>
      <c r="F2170">
        <v>4</v>
      </c>
      <c r="G2170">
        <v>800</v>
      </c>
      <c r="H2170">
        <v>2000</v>
      </c>
      <c r="I2170" t="s">
        <v>22</v>
      </c>
      <c r="J2170">
        <v>2000</v>
      </c>
      <c r="K2170">
        <v>1</v>
      </c>
      <c r="L2170" t="s">
        <v>14</v>
      </c>
      <c r="M2170" t="s">
        <v>26</v>
      </c>
      <c r="N2170" t="s">
        <v>25</v>
      </c>
      <c r="O2170" t="s">
        <v>25</v>
      </c>
      <c r="P2170">
        <v>70000</v>
      </c>
      <c r="Q2170">
        <v>7000</v>
      </c>
      <c r="R2170">
        <v>35000</v>
      </c>
      <c r="S2170">
        <v>14000</v>
      </c>
      <c r="T2170">
        <v>300000</v>
      </c>
      <c r="U2170">
        <v>1000</v>
      </c>
      <c r="V2170">
        <v>1000</v>
      </c>
      <c r="W2170">
        <v>693</v>
      </c>
      <c r="X2170">
        <v>1</v>
      </c>
      <c r="Y2170">
        <v>350</v>
      </c>
      <c r="Z2170">
        <f t="shared" si="66"/>
        <v>1</v>
      </c>
      <c r="AA2170">
        <f t="shared" si="67"/>
        <v>693</v>
      </c>
      <c r="AB2170">
        <f>VLOOKUP(E2170,'Territory Map'!$A$2:$B$26,2,FALSE)</f>
        <v>1</v>
      </c>
    </row>
    <row r="2171" spans="1:28" x14ac:dyDescent="0.2">
      <c r="A2171" t="s">
        <v>2200</v>
      </c>
      <c r="B2171">
        <v>3</v>
      </c>
      <c r="C2171" s="1">
        <v>40909</v>
      </c>
      <c r="E2171">
        <v>10010</v>
      </c>
      <c r="F2171">
        <v>1</v>
      </c>
      <c r="G2171">
        <v>697</v>
      </c>
      <c r="H2171">
        <v>1999</v>
      </c>
      <c r="I2171" t="s">
        <v>23</v>
      </c>
      <c r="J2171">
        <v>2009</v>
      </c>
      <c r="K2171">
        <v>1</v>
      </c>
      <c r="L2171" t="s">
        <v>16</v>
      </c>
      <c r="M2171" t="s">
        <v>26</v>
      </c>
      <c r="N2171" t="s">
        <v>25</v>
      </c>
      <c r="O2171" t="s">
        <v>25</v>
      </c>
      <c r="P2171">
        <v>100000</v>
      </c>
      <c r="Q2171">
        <v>10000</v>
      </c>
      <c r="R2171">
        <v>50000</v>
      </c>
      <c r="S2171">
        <v>20000</v>
      </c>
      <c r="T2171">
        <v>300000</v>
      </c>
      <c r="U2171">
        <v>5000</v>
      </c>
      <c r="V2171">
        <v>500</v>
      </c>
      <c r="W2171">
        <v>1067</v>
      </c>
      <c r="X2171">
        <v>0</v>
      </c>
      <c r="Y2171">
        <v>0</v>
      </c>
      <c r="Z2171">
        <f t="shared" si="66"/>
        <v>1</v>
      </c>
      <c r="AA2171">
        <f t="shared" si="67"/>
        <v>1067</v>
      </c>
      <c r="AB2171">
        <f>VLOOKUP(E2171,'Territory Map'!$A$2:$B$26,2,FALSE)</f>
        <v>7</v>
      </c>
    </row>
    <row r="2172" spans="1:28" x14ac:dyDescent="0.2">
      <c r="A2172" t="s">
        <v>2201</v>
      </c>
      <c r="B2172">
        <v>3</v>
      </c>
      <c r="C2172" s="1">
        <v>40909</v>
      </c>
      <c r="E2172">
        <v>10002</v>
      </c>
      <c r="F2172">
        <v>4</v>
      </c>
      <c r="G2172">
        <v>797</v>
      </c>
      <c r="H2172">
        <v>1958</v>
      </c>
      <c r="I2172" t="s">
        <v>22</v>
      </c>
      <c r="J2172">
        <v>1984</v>
      </c>
      <c r="K2172">
        <v>1</v>
      </c>
      <c r="L2172" t="s">
        <v>14</v>
      </c>
      <c r="M2172" t="s">
        <v>26</v>
      </c>
      <c r="N2172" t="s">
        <v>25</v>
      </c>
      <c r="O2172" t="s">
        <v>25</v>
      </c>
      <c r="P2172">
        <v>60000</v>
      </c>
      <c r="Q2172">
        <v>6000</v>
      </c>
      <c r="R2172">
        <v>30000</v>
      </c>
      <c r="S2172">
        <v>12000</v>
      </c>
      <c r="T2172">
        <v>300000</v>
      </c>
      <c r="U2172">
        <v>5000</v>
      </c>
      <c r="V2172">
        <v>1000</v>
      </c>
      <c r="W2172">
        <v>1043</v>
      </c>
      <c r="X2172">
        <v>0</v>
      </c>
      <c r="Y2172">
        <v>0</v>
      </c>
      <c r="Z2172">
        <f t="shared" si="66"/>
        <v>1</v>
      </c>
      <c r="AA2172">
        <f t="shared" si="67"/>
        <v>1043</v>
      </c>
      <c r="AB2172">
        <f>VLOOKUP(E2172,'Territory Map'!$A$2:$B$26,2,FALSE)</f>
        <v>5</v>
      </c>
    </row>
    <row r="2173" spans="1:28" x14ac:dyDescent="0.2">
      <c r="A2173" t="s">
        <v>2202</v>
      </c>
      <c r="B2173">
        <v>3</v>
      </c>
      <c r="C2173" s="1">
        <v>40909</v>
      </c>
      <c r="E2173">
        <v>10011</v>
      </c>
      <c r="F2173">
        <v>2</v>
      </c>
      <c r="G2173">
        <v>932</v>
      </c>
      <c r="H2173">
        <v>1979</v>
      </c>
      <c r="I2173" t="s">
        <v>22</v>
      </c>
      <c r="J2173">
        <v>1979</v>
      </c>
      <c r="K2173">
        <v>1</v>
      </c>
      <c r="L2173" t="s">
        <v>14</v>
      </c>
      <c r="M2173" t="s">
        <v>26</v>
      </c>
      <c r="N2173" t="s">
        <v>26</v>
      </c>
      <c r="O2173" t="s">
        <v>25</v>
      </c>
      <c r="P2173">
        <v>125000</v>
      </c>
      <c r="Q2173">
        <v>12500</v>
      </c>
      <c r="R2173">
        <v>62500</v>
      </c>
      <c r="S2173">
        <v>25000</v>
      </c>
      <c r="T2173">
        <v>300000</v>
      </c>
      <c r="U2173">
        <v>1000</v>
      </c>
      <c r="V2173">
        <v>250</v>
      </c>
      <c r="W2173">
        <v>1115</v>
      </c>
      <c r="X2173">
        <v>0</v>
      </c>
      <c r="Y2173">
        <v>0</v>
      </c>
      <c r="Z2173">
        <f t="shared" si="66"/>
        <v>1</v>
      </c>
      <c r="AA2173">
        <f t="shared" si="67"/>
        <v>1115</v>
      </c>
      <c r="AB2173">
        <f>VLOOKUP(E2173,'Territory Map'!$A$2:$B$26,2,FALSE)</f>
        <v>6</v>
      </c>
    </row>
    <row r="2174" spans="1:28" x14ac:dyDescent="0.2">
      <c r="A2174" t="s">
        <v>2203</v>
      </c>
      <c r="B2174">
        <v>3</v>
      </c>
      <c r="C2174" s="1">
        <v>40909</v>
      </c>
      <c r="D2174" s="1">
        <v>41091</v>
      </c>
      <c r="E2174">
        <v>10006</v>
      </c>
      <c r="F2174">
        <v>4</v>
      </c>
      <c r="G2174">
        <v>857</v>
      </c>
      <c r="H2174">
        <v>2010</v>
      </c>
      <c r="I2174" t="s">
        <v>22</v>
      </c>
      <c r="J2174">
        <v>2010</v>
      </c>
      <c r="K2174">
        <v>1</v>
      </c>
      <c r="L2174" t="s">
        <v>14</v>
      </c>
      <c r="M2174" t="s">
        <v>26</v>
      </c>
      <c r="N2174" t="s">
        <v>25</v>
      </c>
      <c r="O2174" t="s">
        <v>25</v>
      </c>
      <c r="P2174">
        <v>200000</v>
      </c>
      <c r="Q2174">
        <v>20000</v>
      </c>
      <c r="R2174">
        <v>100000</v>
      </c>
      <c r="S2174">
        <v>40000</v>
      </c>
      <c r="T2174">
        <v>100000</v>
      </c>
      <c r="U2174">
        <v>3000</v>
      </c>
      <c r="V2174">
        <v>500</v>
      </c>
      <c r="W2174">
        <v>1530</v>
      </c>
      <c r="X2174">
        <v>0</v>
      </c>
      <c r="Y2174">
        <v>0</v>
      </c>
      <c r="Z2174">
        <f t="shared" si="66"/>
        <v>0.5</v>
      </c>
      <c r="AA2174">
        <f t="shared" si="67"/>
        <v>765</v>
      </c>
      <c r="AB2174">
        <f>VLOOKUP(E2174,'Territory Map'!$A$2:$B$26,2,FALSE)</f>
        <v>6</v>
      </c>
    </row>
    <row r="2175" spans="1:28" x14ac:dyDescent="0.2">
      <c r="A2175" t="s">
        <v>2204</v>
      </c>
      <c r="B2175">
        <v>3</v>
      </c>
      <c r="C2175" s="1">
        <v>40909</v>
      </c>
      <c r="E2175">
        <v>10006</v>
      </c>
      <c r="F2175">
        <v>4</v>
      </c>
      <c r="G2175">
        <v>787</v>
      </c>
      <c r="H2175">
        <v>1998</v>
      </c>
      <c r="I2175" t="s">
        <v>23</v>
      </c>
      <c r="J2175">
        <v>1998</v>
      </c>
      <c r="K2175">
        <v>1</v>
      </c>
      <c r="L2175" t="s">
        <v>14</v>
      </c>
      <c r="M2175" t="s">
        <v>26</v>
      </c>
      <c r="N2175" t="s">
        <v>25</v>
      </c>
      <c r="O2175" t="s">
        <v>25</v>
      </c>
      <c r="P2175">
        <v>60000</v>
      </c>
      <c r="Q2175">
        <v>6000</v>
      </c>
      <c r="R2175">
        <v>30000</v>
      </c>
      <c r="S2175">
        <v>12000</v>
      </c>
      <c r="T2175">
        <v>300000</v>
      </c>
      <c r="U2175">
        <v>5000</v>
      </c>
      <c r="V2175">
        <v>1000</v>
      </c>
      <c r="W2175">
        <v>1000</v>
      </c>
      <c r="X2175">
        <v>0</v>
      </c>
      <c r="Y2175">
        <v>0</v>
      </c>
      <c r="Z2175">
        <f t="shared" si="66"/>
        <v>1</v>
      </c>
      <c r="AA2175">
        <f t="shared" si="67"/>
        <v>1000</v>
      </c>
      <c r="AB2175">
        <f>VLOOKUP(E2175,'Territory Map'!$A$2:$B$26,2,FALSE)</f>
        <v>6</v>
      </c>
    </row>
    <row r="2176" spans="1:28" x14ac:dyDescent="0.2">
      <c r="A2176" t="s">
        <v>2205</v>
      </c>
      <c r="B2176">
        <v>3</v>
      </c>
      <c r="C2176" s="1">
        <v>40909</v>
      </c>
      <c r="E2176">
        <v>10021</v>
      </c>
      <c r="F2176">
        <v>3</v>
      </c>
      <c r="G2176">
        <v>612</v>
      </c>
      <c r="H2176">
        <v>1953</v>
      </c>
      <c r="I2176" t="s">
        <v>22</v>
      </c>
      <c r="J2176">
        <v>1969</v>
      </c>
      <c r="K2176">
        <v>1</v>
      </c>
      <c r="L2176" t="s">
        <v>14</v>
      </c>
      <c r="M2176" t="s">
        <v>26</v>
      </c>
      <c r="N2176" t="s">
        <v>25</v>
      </c>
      <c r="O2176" t="s">
        <v>25</v>
      </c>
      <c r="P2176">
        <v>60000</v>
      </c>
      <c r="Q2176">
        <v>6000</v>
      </c>
      <c r="R2176">
        <v>30000</v>
      </c>
      <c r="S2176">
        <v>12000</v>
      </c>
      <c r="T2176">
        <v>100000</v>
      </c>
      <c r="U2176">
        <v>3000</v>
      </c>
      <c r="V2176">
        <v>500</v>
      </c>
      <c r="W2176">
        <v>2124</v>
      </c>
      <c r="X2176">
        <v>0</v>
      </c>
      <c r="Y2176">
        <v>0</v>
      </c>
      <c r="Z2176">
        <f t="shared" si="66"/>
        <v>1</v>
      </c>
      <c r="AA2176">
        <f t="shared" si="67"/>
        <v>2124</v>
      </c>
      <c r="AB2176">
        <f>VLOOKUP(E2176,'Territory Map'!$A$2:$B$26,2,FALSE)</f>
        <v>6</v>
      </c>
    </row>
    <row r="2177" spans="1:28" x14ac:dyDescent="0.2">
      <c r="A2177" t="s">
        <v>2206</v>
      </c>
      <c r="B2177">
        <v>3</v>
      </c>
      <c r="C2177" s="1">
        <v>40909</v>
      </c>
      <c r="E2177">
        <v>10001</v>
      </c>
      <c r="F2177">
        <v>2</v>
      </c>
      <c r="G2177">
        <v>850</v>
      </c>
      <c r="H2177">
        <v>1982</v>
      </c>
      <c r="I2177" t="s">
        <v>22</v>
      </c>
      <c r="J2177">
        <v>1998</v>
      </c>
      <c r="K2177">
        <v>7</v>
      </c>
      <c r="L2177" t="s">
        <v>14</v>
      </c>
      <c r="M2177" t="s">
        <v>26</v>
      </c>
      <c r="N2177" t="s">
        <v>25</v>
      </c>
      <c r="O2177" t="s">
        <v>25</v>
      </c>
      <c r="P2177">
        <v>125000</v>
      </c>
      <c r="Q2177">
        <v>12500</v>
      </c>
      <c r="R2177">
        <v>62500</v>
      </c>
      <c r="S2177">
        <v>25000</v>
      </c>
      <c r="T2177">
        <v>100000</v>
      </c>
      <c r="U2177">
        <v>3000</v>
      </c>
      <c r="V2177">
        <v>500</v>
      </c>
      <c r="W2177">
        <v>1264</v>
      </c>
      <c r="X2177">
        <v>0</v>
      </c>
      <c r="Y2177">
        <v>0</v>
      </c>
      <c r="Z2177">
        <f t="shared" si="66"/>
        <v>1</v>
      </c>
      <c r="AA2177">
        <f t="shared" si="67"/>
        <v>1264</v>
      </c>
      <c r="AB2177">
        <f>VLOOKUP(E2177,'Territory Map'!$A$2:$B$26,2,FALSE)</f>
        <v>6</v>
      </c>
    </row>
    <row r="2178" spans="1:28" x14ac:dyDescent="0.2">
      <c r="A2178" t="s">
        <v>2207</v>
      </c>
      <c r="B2178">
        <v>3</v>
      </c>
      <c r="C2178" s="1">
        <v>40909</v>
      </c>
      <c r="E2178">
        <v>10007</v>
      </c>
      <c r="F2178">
        <v>4</v>
      </c>
      <c r="G2178">
        <v>839</v>
      </c>
      <c r="H2178">
        <v>1999</v>
      </c>
      <c r="I2178" t="s">
        <v>22</v>
      </c>
      <c r="J2178">
        <v>2003</v>
      </c>
      <c r="K2178">
        <v>1</v>
      </c>
      <c r="L2178" t="s">
        <v>14</v>
      </c>
      <c r="M2178" t="s">
        <v>26</v>
      </c>
      <c r="N2178" t="s">
        <v>26</v>
      </c>
      <c r="O2178" t="s">
        <v>25</v>
      </c>
      <c r="P2178">
        <v>60000</v>
      </c>
      <c r="Q2178">
        <v>6000</v>
      </c>
      <c r="R2178">
        <v>30000</v>
      </c>
      <c r="S2178">
        <v>12000</v>
      </c>
      <c r="T2178">
        <v>300000</v>
      </c>
      <c r="U2178">
        <v>1000</v>
      </c>
      <c r="V2178">
        <v>1000</v>
      </c>
      <c r="W2178">
        <v>498</v>
      </c>
      <c r="X2178">
        <v>0</v>
      </c>
      <c r="Y2178">
        <v>0</v>
      </c>
      <c r="Z2178">
        <f t="shared" si="66"/>
        <v>1</v>
      </c>
      <c r="AA2178">
        <f t="shared" si="67"/>
        <v>498</v>
      </c>
      <c r="AB2178">
        <f>VLOOKUP(E2178,'Territory Map'!$A$2:$B$26,2,FALSE)</f>
        <v>3</v>
      </c>
    </row>
    <row r="2179" spans="1:28" x14ac:dyDescent="0.2">
      <c r="A2179" t="s">
        <v>2208</v>
      </c>
      <c r="B2179">
        <v>3</v>
      </c>
      <c r="C2179" s="1">
        <v>40909</v>
      </c>
      <c r="E2179">
        <v>10018</v>
      </c>
      <c r="F2179">
        <v>3</v>
      </c>
      <c r="G2179">
        <v>653</v>
      </c>
      <c r="H2179">
        <v>1957</v>
      </c>
      <c r="I2179" t="s">
        <v>23</v>
      </c>
      <c r="J2179">
        <v>1969</v>
      </c>
      <c r="K2179">
        <v>1</v>
      </c>
      <c r="L2179" t="s">
        <v>14</v>
      </c>
      <c r="M2179" t="s">
        <v>26</v>
      </c>
      <c r="N2179" t="s">
        <v>25</v>
      </c>
      <c r="O2179" t="s">
        <v>25</v>
      </c>
      <c r="P2179">
        <v>300000</v>
      </c>
      <c r="Q2179">
        <v>30000</v>
      </c>
      <c r="R2179">
        <v>150000</v>
      </c>
      <c r="S2179">
        <v>60000</v>
      </c>
      <c r="T2179">
        <v>300000</v>
      </c>
      <c r="U2179">
        <v>1000</v>
      </c>
      <c r="V2179">
        <v>500</v>
      </c>
      <c r="W2179">
        <v>3179</v>
      </c>
      <c r="X2179">
        <v>0</v>
      </c>
      <c r="Y2179">
        <v>0</v>
      </c>
      <c r="Z2179">
        <f t="shared" ref="Z2179:Z2242" si="68">IF(ISBLANK(D2179),1,0.5)</f>
        <v>1</v>
      </c>
      <c r="AA2179">
        <f t="shared" ref="AA2179:AA2242" si="69">Z2179*W2179</f>
        <v>3179</v>
      </c>
      <c r="AB2179">
        <f>VLOOKUP(E2179,'Territory Map'!$A$2:$B$26,2,FALSE)</f>
        <v>2</v>
      </c>
    </row>
    <row r="2180" spans="1:28" x14ac:dyDescent="0.2">
      <c r="A2180" t="s">
        <v>2209</v>
      </c>
      <c r="B2180">
        <v>3</v>
      </c>
      <c r="C2180" s="1">
        <v>40909</v>
      </c>
      <c r="E2180">
        <v>10005</v>
      </c>
      <c r="F2180">
        <v>1</v>
      </c>
      <c r="G2180">
        <v>800</v>
      </c>
      <c r="H2180">
        <v>1962</v>
      </c>
      <c r="I2180" t="s">
        <v>22</v>
      </c>
      <c r="J2180">
        <v>1985</v>
      </c>
      <c r="K2180">
        <v>1</v>
      </c>
      <c r="L2180" t="s">
        <v>14</v>
      </c>
      <c r="M2180" t="s">
        <v>26</v>
      </c>
      <c r="N2180" t="s">
        <v>25</v>
      </c>
      <c r="O2180" t="s">
        <v>25</v>
      </c>
      <c r="P2180">
        <v>80000</v>
      </c>
      <c r="Q2180">
        <v>8000</v>
      </c>
      <c r="R2180">
        <v>40000</v>
      </c>
      <c r="S2180">
        <v>16000</v>
      </c>
      <c r="T2180">
        <v>300000</v>
      </c>
      <c r="U2180">
        <v>5000</v>
      </c>
      <c r="V2180">
        <v>500</v>
      </c>
      <c r="W2180">
        <v>1098</v>
      </c>
      <c r="X2180">
        <v>0</v>
      </c>
      <c r="Y2180">
        <v>0</v>
      </c>
      <c r="Z2180">
        <f t="shared" si="68"/>
        <v>1</v>
      </c>
      <c r="AA2180">
        <f t="shared" si="69"/>
        <v>1098</v>
      </c>
      <c r="AB2180">
        <f>VLOOKUP(E2180,'Territory Map'!$A$2:$B$26,2,FALSE)</f>
        <v>7</v>
      </c>
    </row>
    <row r="2181" spans="1:28" x14ac:dyDescent="0.2">
      <c r="A2181" t="s">
        <v>2210</v>
      </c>
      <c r="B2181">
        <v>3</v>
      </c>
      <c r="C2181" s="1">
        <v>40909</v>
      </c>
      <c r="E2181">
        <v>10012</v>
      </c>
      <c r="F2181">
        <v>4</v>
      </c>
      <c r="G2181">
        <v>900</v>
      </c>
      <c r="H2181">
        <v>2002</v>
      </c>
      <c r="I2181" t="s">
        <v>22</v>
      </c>
      <c r="J2181">
        <v>2002</v>
      </c>
      <c r="K2181">
        <v>7</v>
      </c>
      <c r="L2181" t="s">
        <v>15</v>
      </c>
      <c r="M2181" t="s">
        <v>26</v>
      </c>
      <c r="N2181" t="s">
        <v>26</v>
      </c>
      <c r="O2181" t="s">
        <v>25</v>
      </c>
      <c r="P2181">
        <v>60000</v>
      </c>
      <c r="Q2181">
        <v>6000</v>
      </c>
      <c r="R2181">
        <v>30000</v>
      </c>
      <c r="S2181">
        <v>12000</v>
      </c>
      <c r="T2181">
        <v>300000</v>
      </c>
      <c r="U2181">
        <v>3000</v>
      </c>
      <c r="V2181">
        <v>250</v>
      </c>
      <c r="W2181">
        <v>401</v>
      </c>
      <c r="X2181">
        <v>0</v>
      </c>
      <c r="Y2181">
        <v>0</v>
      </c>
      <c r="Z2181">
        <f t="shared" si="68"/>
        <v>1</v>
      </c>
      <c r="AA2181">
        <f t="shared" si="69"/>
        <v>401</v>
      </c>
      <c r="AB2181">
        <f>VLOOKUP(E2181,'Territory Map'!$A$2:$B$26,2,FALSE)</f>
        <v>3</v>
      </c>
    </row>
    <row r="2182" spans="1:28" x14ac:dyDescent="0.2">
      <c r="A2182" t="s">
        <v>2211</v>
      </c>
      <c r="B2182">
        <v>3</v>
      </c>
      <c r="C2182" s="1">
        <v>40909</v>
      </c>
      <c r="E2182">
        <v>10018</v>
      </c>
      <c r="F2182">
        <v>4</v>
      </c>
      <c r="G2182">
        <v>688</v>
      </c>
      <c r="H2182">
        <v>2008</v>
      </c>
      <c r="I2182" t="s">
        <v>23</v>
      </c>
      <c r="J2182">
        <v>2008</v>
      </c>
      <c r="K2182">
        <v>1</v>
      </c>
      <c r="L2182" t="s">
        <v>14</v>
      </c>
      <c r="M2182" t="s">
        <v>26</v>
      </c>
      <c r="N2182" t="s">
        <v>25</v>
      </c>
      <c r="O2182" t="s">
        <v>25</v>
      </c>
      <c r="P2182">
        <v>100000</v>
      </c>
      <c r="Q2182">
        <v>10000</v>
      </c>
      <c r="R2182">
        <v>50000</v>
      </c>
      <c r="S2182">
        <v>20000</v>
      </c>
      <c r="T2182">
        <v>300000</v>
      </c>
      <c r="U2182">
        <v>5000</v>
      </c>
      <c r="V2182">
        <v>500</v>
      </c>
      <c r="W2182">
        <v>1072</v>
      </c>
      <c r="X2182">
        <v>1</v>
      </c>
      <c r="Y2182">
        <v>12312</v>
      </c>
      <c r="Z2182">
        <f t="shared" si="68"/>
        <v>1</v>
      </c>
      <c r="AA2182">
        <f t="shared" si="69"/>
        <v>1072</v>
      </c>
      <c r="AB2182">
        <f>VLOOKUP(E2182,'Territory Map'!$A$2:$B$26,2,FALSE)</f>
        <v>2</v>
      </c>
    </row>
    <row r="2183" spans="1:28" x14ac:dyDescent="0.2">
      <c r="A2183" t="s">
        <v>2212</v>
      </c>
      <c r="B2183">
        <v>3</v>
      </c>
      <c r="C2183" s="1">
        <v>40909</v>
      </c>
      <c r="D2183" s="1">
        <v>41091</v>
      </c>
      <c r="E2183">
        <v>10019</v>
      </c>
      <c r="F2183">
        <v>2</v>
      </c>
      <c r="G2183">
        <v>516</v>
      </c>
      <c r="H2183">
        <v>1953</v>
      </c>
      <c r="I2183" t="s">
        <v>23</v>
      </c>
      <c r="J2183">
        <v>1965</v>
      </c>
      <c r="K2183">
        <v>7</v>
      </c>
      <c r="L2183" t="s">
        <v>14</v>
      </c>
      <c r="M2183" t="s">
        <v>26</v>
      </c>
      <c r="N2183" t="s">
        <v>26</v>
      </c>
      <c r="O2183" t="s">
        <v>25</v>
      </c>
      <c r="P2183">
        <v>60000</v>
      </c>
      <c r="Q2183">
        <v>6000</v>
      </c>
      <c r="R2183">
        <v>30000</v>
      </c>
      <c r="S2183">
        <v>12000</v>
      </c>
      <c r="T2183">
        <v>100000</v>
      </c>
      <c r="U2183">
        <v>1000</v>
      </c>
      <c r="V2183">
        <v>500</v>
      </c>
      <c r="W2183">
        <v>1545</v>
      </c>
      <c r="X2183">
        <v>0</v>
      </c>
      <c r="Y2183">
        <v>0</v>
      </c>
      <c r="Z2183">
        <f t="shared" si="68"/>
        <v>0.5</v>
      </c>
      <c r="AA2183">
        <f t="shared" si="69"/>
        <v>772.5</v>
      </c>
      <c r="AB2183">
        <f>VLOOKUP(E2183,'Territory Map'!$A$2:$B$26,2,FALSE)</f>
        <v>1</v>
      </c>
    </row>
    <row r="2184" spans="1:28" x14ac:dyDescent="0.2">
      <c r="A2184" t="s">
        <v>2213</v>
      </c>
      <c r="B2184">
        <v>3</v>
      </c>
      <c r="C2184" s="1">
        <v>40909</v>
      </c>
      <c r="D2184" s="1">
        <v>41091</v>
      </c>
      <c r="E2184">
        <v>10002</v>
      </c>
      <c r="F2184">
        <v>3</v>
      </c>
      <c r="G2184">
        <v>700</v>
      </c>
      <c r="H2184">
        <v>1991</v>
      </c>
      <c r="I2184" t="s">
        <v>22</v>
      </c>
      <c r="J2184">
        <v>1996</v>
      </c>
      <c r="K2184">
        <v>1</v>
      </c>
      <c r="L2184" t="s">
        <v>16</v>
      </c>
      <c r="M2184" t="s">
        <v>26</v>
      </c>
      <c r="N2184" t="s">
        <v>26</v>
      </c>
      <c r="O2184" t="s">
        <v>25</v>
      </c>
      <c r="P2184">
        <v>150000</v>
      </c>
      <c r="Q2184">
        <v>15000</v>
      </c>
      <c r="R2184">
        <v>75000</v>
      </c>
      <c r="S2184">
        <v>30000</v>
      </c>
      <c r="T2184">
        <v>300000</v>
      </c>
      <c r="U2184">
        <v>1000</v>
      </c>
      <c r="V2184">
        <v>500</v>
      </c>
      <c r="W2184">
        <v>1017</v>
      </c>
      <c r="X2184">
        <v>0</v>
      </c>
      <c r="Y2184">
        <v>0</v>
      </c>
      <c r="Z2184">
        <f t="shared" si="68"/>
        <v>0.5</v>
      </c>
      <c r="AA2184">
        <f t="shared" si="69"/>
        <v>508.5</v>
      </c>
      <c r="AB2184">
        <f>VLOOKUP(E2184,'Territory Map'!$A$2:$B$26,2,FALSE)</f>
        <v>5</v>
      </c>
    </row>
    <row r="2185" spans="1:28" x14ac:dyDescent="0.2">
      <c r="A2185" t="s">
        <v>2214</v>
      </c>
      <c r="B2185">
        <v>3</v>
      </c>
      <c r="C2185" s="1">
        <v>40909</v>
      </c>
      <c r="E2185">
        <v>10005</v>
      </c>
      <c r="F2185">
        <v>2</v>
      </c>
      <c r="G2185">
        <v>660</v>
      </c>
      <c r="H2185">
        <v>1956</v>
      </c>
      <c r="I2185" t="s">
        <v>22</v>
      </c>
      <c r="J2185">
        <v>1962</v>
      </c>
      <c r="K2185">
        <v>1</v>
      </c>
      <c r="L2185" t="s">
        <v>14</v>
      </c>
      <c r="M2185" t="s">
        <v>26</v>
      </c>
      <c r="N2185" t="s">
        <v>25</v>
      </c>
      <c r="O2185" t="s">
        <v>25</v>
      </c>
      <c r="P2185">
        <v>50000</v>
      </c>
      <c r="Q2185">
        <v>5000</v>
      </c>
      <c r="R2185">
        <v>25000</v>
      </c>
      <c r="S2185">
        <v>10000</v>
      </c>
      <c r="T2185">
        <v>100000</v>
      </c>
      <c r="U2185">
        <v>3000</v>
      </c>
      <c r="V2185">
        <v>500</v>
      </c>
      <c r="W2185">
        <v>1428</v>
      </c>
      <c r="X2185">
        <v>0</v>
      </c>
      <c r="Y2185">
        <v>0</v>
      </c>
      <c r="Z2185">
        <f t="shared" si="68"/>
        <v>1</v>
      </c>
      <c r="AA2185">
        <f t="shared" si="69"/>
        <v>1428</v>
      </c>
      <c r="AB2185">
        <f>VLOOKUP(E2185,'Territory Map'!$A$2:$B$26,2,FALSE)</f>
        <v>7</v>
      </c>
    </row>
    <row r="2186" spans="1:28" x14ac:dyDescent="0.2">
      <c r="A2186" t="s">
        <v>2215</v>
      </c>
      <c r="B2186">
        <v>3</v>
      </c>
      <c r="C2186" s="1">
        <v>40909</v>
      </c>
      <c r="E2186">
        <v>10022</v>
      </c>
      <c r="F2186">
        <v>5</v>
      </c>
      <c r="G2186">
        <v>652</v>
      </c>
      <c r="H2186">
        <v>1955</v>
      </c>
      <c r="I2186" t="s">
        <v>22</v>
      </c>
      <c r="J2186">
        <v>1981</v>
      </c>
      <c r="K2186">
        <v>1</v>
      </c>
      <c r="L2186" t="s">
        <v>14</v>
      </c>
      <c r="M2186" t="s">
        <v>26</v>
      </c>
      <c r="N2186" t="s">
        <v>25</v>
      </c>
      <c r="O2186" t="s">
        <v>25</v>
      </c>
      <c r="P2186">
        <v>50000</v>
      </c>
      <c r="Q2186">
        <v>5000</v>
      </c>
      <c r="R2186">
        <v>25000</v>
      </c>
      <c r="S2186">
        <v>10000</v>
      </c>
      <c r="T2186">
        <v>300000</v>
      </c>
      <c r="U2186">
        <v>3000</v>
      </c>
      <c r="V2186">
        <v>500</v>
      </c>
      <c r="W2186">
        <v>1210</v>
      </c>
      <c r="X2186">
        <v>0</v>
      </c>
      <c r="Y2186">
        <v>0</v>
      </c>
      <c r="Z2186">
        <f t="shared" si="68"/>
        <v>1</v>
      </c>
      <c r="AA2186">
        <f t="shared" si="69"/>
        <v>1210</v>
      </c>
      <c r="AB2186">
        <f>VLOOKUP(E2186,'Territory Map'!$A$2:$B$26,2,FALSE)</f>
        <v>4</v>
      </c>
    </row>
    <row r="2187" spans="1:28" x14ac:dyDescent="0.2">
      <c r="A2187" t="s">
        <v>2216</v>
      </c>
      <c r="B2187">
        <v>3</v>
      </c>
      <c r="C2187" s="1">
        <v>40909</v>
      </c>
      <c r="E2187">
        <v>10015</v>
      </c>
      <c r="F2187">
        <v>5</v>
      </c>
      <c r="G2187">
        <v>862</v>
      </c>
      <c r="H2187">
        <v>1966</v>
      </c>
      <c r="I2187" t="s">
        <v>22</v>
      </c>
      <c r="J2187">
        <v>1970</v>
      </c>
      <c r="K2187">
        <v>1</v>
      </c>
      <c r="L2187" t="s">
        <v>15</v>
      </c>
      <c r="M2187" t="s">
        <v>26</v>
      </c>
      <c r="N2187" t="s">
        <v>25</v>
      </c>
      <c r="O2187" t="s">
        <v>25</v>
      </c>
      <c r="P2187">
        <v>60000</v>
      </c>
      <c r="Q2187">
        <v>6000</v>
      </c>
      <c r="R2187">
        <v>30000</v>
      </c>
      <c r="S2187">
        <v>12000</v>
      </c>
      <c r="T2187">
        <v>500000</v>
      </c>
      <c r="U2187">
        <v>3000</v>
      </c>
      <c r="V2187">
        <v>500</v>
      </c>
      <c r="W2187">
        <v>1031</v>
      </c>
      <c r="X2187">
        <v>0</v>
      </c>
      <c r="Y2187">
        <v>0</v>
      </c>
      <c r="Z2187">
        <f t="shared" si="68"/>
        <v>1</v>
      </c>
      <c r="AA2187">
        <f t="shared" si="69"/>
        <v>1031</v>
      </c>
      <c r="AB2187">
        <f>VLOOKUP(E2187,'Territory Map'!$A$2:$B$26,2,FALSE)</f>
        <v>7</v>
      </c>
    </row>
    <row r="2188" spans="1:28" x14ac:dyDescent="0.2">
      <c r="A2188" t="s">
        <v>2217</v>
      </c>
      <c r="B2188">
        <v>3</v>
      </c>
      <c r="C2188" s="1">
        <v>40909</v>
      </c>
      <c r="E2188">
        <v>10004</v>
      </c>
      <c r="F2188">
        <v>4</v>
      </c>
      <c r="G2188">
        <v>896</v>
      </c>
      <c r="H2188">
        <v>1974</v>
      </c>
      <c r="I2188" t="s">
        <v>22</v>
      </c>
      <c r="J2188">
        <v>1996</v>
      </c>
      <c r="K2188">
        <v>1</v>
      </c>
      <c r="L2188" t="s">
        <v>14</v>
      </c>
      <c r="M2188" t="s">
        <v>26</v>
      </c>
      <c r="N2188" t="s">
        <v>25</v>
      </c>
      <c r="O2188" t="s">
        <v>25</v>
      </c>
      <c r="P2188">
        <v>100000</v>
      </c>
      <c r="Q2188">
        <v>10000</v>
      </c>
      <c r="R2188">
        <v>50000</v>
      </c>
      <c r="S2188">
        <v>20000</v>
      </c>
      <c r="T2188">
        <v>100000</v>
      </c>
      <c r="U2188">
        <v>3000</v>
      </c>
      <c r="V2188">
        <v>1000</v>
      </c>
      <c r="W2188">
        <v>737</v>
      </c>
      <c r="X2188">
        <v>1</v>
      </c>
      <c r="Y2188">
        <v>13680</v>
      </c>
      <c r="Z2188">
        <f t="shared" si="68"/>
        <v>1</v>
      </c>
      <c r="AA2188">
        <f t="shared" si="69"/>
        <v>737</v>
      </c>
      <c r="AB2188">
        <f>VLOOKUP(E2188,'Territory Map'!$A$2:$B$26,2,FALSE)</f>
        <v>5</v>
      </c>
    </row>
    <row r="2189" spans="1:28" x14ac:dyDescent="0.2">
      <c r="A2189" t="s">
        <v>2218</v>
      </c>
      <c r="B2189">
        <v>3</v>
      </c>
      <c r="C2189" s="1">
        <v>40909</v>
      </c>
      <c r="E2189">
        <v>10022</v>
      </c>
      <c r="F2189">
        <v>3</v>
      </c>
      <c r="G2189">
        <v>666</v>
      </c>
      <c r="H2189">
        <v>1980</v>
      </c>
      <c r="I2189" t="s">
        <v>22</v>
      </c>
      <c r="J2189">
        <v>1980</v>
      </c>
      <c r="K2189">
        <v>1</v>
      </c>
      <c r="L2189" t="s">
        <v>16</v>
      </c>
      <c r="M2189" t="s">
        <v>26</v>
      </c>
      <c r="N2189" t="s">
        <v>25</v>
      </c>
      <c r="O2189" t="s">
        <v>25</v>
      </c>
      <c r="P2189">
        <v>300000</v>
      </c>
      <c r="Q2189">
        <v>30000</v>
      </c>
      <c r="R2189">
        <v>150000</v>
      </c>
      <c r="S2189">
        <v>60000</v>
      </c>
      <c r="T2189">
        <v>100000</v>
      </c>
      <c r="U2189">
        <v>3000</v>
      </c>
      <c r="V2189">
        <v>500</v>
      </c>
      <c r="W2189">
        <v>2572</v>
      </c>
      <c r="X2189">
        <v>0</v>
      </c>
      <c r="Y2189">
        <v>0</v>
      </c>
      <c r="Z2189">
        <f t="shared" si="68"/>
        <v>1</v>
      </c>
      <c r="AA2189">
        <f t="shared" si="69"/>
        <v>2572</v>
      </c>
      <c r="AB2189">
        <f>VLOOKUP(E2189,'Territory Map'!$A$2:$B$26,2,FALSE)</f>
        <v>4</v>
      </c>
    </row>
    <row r="2190" spans="1:28" x14ac:dyDescent="0.2">
      <c r="A2190" t="s">
        <v>2219</v>
      </c>
      <c r="B2190">
        <v>3</v>
      </c>
      <c r="C2190" s="1">
        <v>40909</v>
      </c>
      <c r="E2190">
        <v>10024</v>
      </c>
      <c r="F2190">
        <v>4</v>
      </c>
      <c r="G2190">
        <v>772</v>
      </c>
      <c r="H2190">
        <v>1971</v>
      </c>
      <c r="I2190" t="s">
        <v>22</v>
      </c>
      <c r="J2190">
        <v>1977</v>
      </c>
      <c r="K2190">
        <v>1</v>
      </c>
      <c r="L2190" t="s">
        <v>16</v>
      </c>
      <c r="M2190" t="s">
        <v>25</v>
      </c>
      <c r="N2190" t="s">
        <v>25</v>
      </c>
      <c r="O2190" t="s">
        <v>25</v>
      </c>
      <c r="P2190">
        <v>300000</v>
      </c>
      <c r="Q2190">
        <v>30000</v>
      </c>
      <c r="R2190">
        <v>150000</v>
      </c>
      <c r="S2190">
        <v>60000</v>
      </c>
      <c r="T2190">
        <v>300000</v>
      </c>
      <c r="U2190">
        <v>1000</v>
      </c>
      <c r="V2190">
        <v>250</v>
      </c>
      <c r="W2190">
        <v>2788</v>
      </c>
      <c r="X2190">
        <v>0</v>
      </c>
      <c r="Y2190">
        <v>0</v>
      </c>
      <c r="Z2190">
        <f t="shared" si="68"/>
        <v>1</v>
      </c>
      <c r="AA2190">
        <f t="shared" si="69"/>
        <v>2788</v>
      </c>
      <c r="AB2190">
        <f>VLOOKUP(E2190,'Territory Map'!$A$2:$B$26,2,FALSE)</f>
        <v>4</v>
      </c>
    </row>
    <row r="2191" spans="1:28" x14ac:dyDescent="0.2">
      <c r="A2191" t="s">
        <v>2220</v>
      </c>
      <c r="B2191">
        <v>3</v>
      </c>
      <c r="C2191" s="1">
        <v>40909</v>
      </c>
      <c r="E2191">
        <v>10020</v>
      </c>
      <c r="F2191">
        <v>2</v>
      </c>
      <c r="G2191">
        <v>694</v>
      </c>
      <c r="H2191">
        <v>2009</v>
      </c>
      <c r="I2191" t="s">
        <v>24</v>
      </c>
      <c r="J2191">
        <v>2009</v>
      </c>
      <c r="K2191">
        <v>1</v>
      </c>
      <c r="L2191" t="s">
        <v>14</v>
      </c>
      <c r="M2191" t="s">
        <v>26</v>
      </c>
      <c r="N2191" t="s">
        <v>25</v>
      </c>
      <c r="O2191" t="s">
        <v>25</v>
      </c>
      <c r="P2191">
        <v>100000</v>
      </c>
      <c r="Q2191">
        <v>10000</v>
      </c>
      <c r="R2191">
        <v>70000</v>
      </c>
      <c r="S2191">
        <v>20000</v>
      </c>
      <c r="T2191">
        <v>500000</v>
      </c>
      <c r="U2191">
        <v>1000</v>
      </c>
      <c r="V2191">
        <v>250</v>
      </c>
      <c r="W2191">
        <v>2748</v>
      </c>
      <c r="X2191">
        <v>0</v>
      </c>
      <c r="Y2191">
        <v>0</v>
      </c>
      <c r="Z2191">
        <f t="shared" si="68"/>
        <v>1</v>
      </c>
      <c r="AA2191">
        <f t="shared" si="69"/>
        <v>2748</v>
      </c>
      <c r="AB2191">
        <f>VLOOKUP(E2191,'Territory Map'!$A$2:$B$26,2,FALSE)</f>
        <v>7</v>
      </c>
    </row>
    <row r="2192" spans="1:28" x14ac:dyDescent="0.2">
      <c r="A2192" t="s">
        <v>2221</v>
      </c>
      <c r="B2192">
        <v>3</v>
      </c>
      <c r="C2192" s="1">
        <v>40909</v>
      </c>
      <c r="E2192">
        <v>10021</v>
      </c>
      <c r="F2192">
        <v>1</v>
      </c>
      <c r="G2192">
        <v>930</v>
      </c>
      <c r="H2192">
        <v>1982</v>
      </c>
      <c r="I2192" t="s">
        <v>22</v>
      </c>
      <c r="J2192">
        <v>1983</v>
      </c>
      <c r="K2192">
        <v>1</v>
      </c>
      <c r="L2192" t="s">
        <v>15</v>
      </c>
      <c r="M2192" t="s">
        <v>26</v>
      </c>
      <c r="N2192" t="s">
        <v>25</v>
      </c>
      <c r="O2192" t="s">
        <v>25</v>
      </c>
      <c r="P2192">
        <v>80000</v>
      </c>
      <c r="Q2192">
        <v>8000</v>
      </c>
      <c r="R2192">
        <v>40000</v>
      </c>
      <c r="S2192">
        <v>16000</v>
      </c>
      <c r="T2192">
        <v>500000</v>
      </c>
      <c r="U2192">
        <v>1000</v>
      </c>
      <c r="V2192">
        <v>1000</v>
      </c>
      <c r="W2192">
        <v>487</v>
      </c>
      <c r="X2192">
        <v>0</v>
      </c>
      <c r="Y2192">
        <v>0</v>
      </c>
      <c r="Z2192">
        <f t="shared" si="68"/>
        <v>1</v>
      </c>
      <c r="AA2192">
        <f t="shared" si="69"/>
        <v>487</v>
      </c>
      <c r="AB2192">
        <f>VLOOKUP(E2192,'Territory Map'!$A$2:$B$26,2,FALSE)</f>
        <v>6</v>
      </c>
    </row>
    <row r="2193" spans="1:28" x14ac:dyDescent="0.2">
      <c r="A2193" t="s">
        <v>2222</v>
      </c>
      <c r="B2193">
        <v>3</v>
      </c>
      <c r="C2193" s="1">
        <v>40909</v>
      </c>
      <c r="E2193">
        <v>10006</v>
      </c>
      <c r="F2193">
        <v>5</v>
      </c>
      <c r="G2193">
        <v>525</v>
      </c>
      <c r="H2193">
        <v>1961</v>
      </c>
      <c r="I2193" t="s">
        <v>22</v>
      </c>
      <c r="J2193">
        <v>1998</v>
      </c>
      <c r="K2193">
        <v>1</v>
      </c>
      <c r="L2193" t="s">
        <v>14</v>
      </c>
      <c r="M2193" t="s">
        <v>26</v>
      </c>
      <c r="N2193" t="s">
        <v>25</v>
      </c>
      <c r="O2193" t="s">
        <v>25</v>
      </c>
      <c r="P2193">
        <v>125000</v>
      </c>
      <c r="Q2193">
        <v>12500</v>
      </c>
      <c r="R2193">
        <v>62500</v>
      </c>
      <c r="S2193">
        <v>25000</v>
      </c>
      <c r="T2193">
        <v>300000</v>
      </c>
      <c r="U2193">
        <v>5000</v>
      </c>
      <c r="V2193">
        <v>500</v>
      </c>
      <c r="W2193">
        <v>4535</v>
      </c>
      <c r="X2193">
        <v>0</v>
      </c>
      <c r="Y2193">
        <v>0</v>
      </c>
      <c r="Z2193">
        <f t="shared" si="68"/>
        <v>1</v>
      </c>
      <c r="AA2193">
        <f t="shared" si="69"/>
        <v>4535</v>
      </c>
      <c r="AB2193">
        <f>VLOOKUP(E2193,'Territory Map'!$A$2:$B$26,2,FALSE)</f>
        <v>6</v>
      </c>
    </row>
    <row r="2194" spans="1:28" x14ac:dyDescent="0.2">
      <c r="A2194" t="s">
        <v>2223</v>
      </c>
      <c r="B2194">
        <v>3</v>
      </c>
      <c r="C2194" s="1">
        <v>40909</v>
      </c>
      <c r="E2194">
        <v>10004</v>
      </c>
      <c r="F2194">
        <v>2</v>
      </c>
      <c r="G2194">
        <v>784</v>
      </c>
      <c r="H2194">
        <v>1968</v>
      </c>
      <c r="I2194" t="s">
        <v>22</v>
      </c>
      <c r="J2194">
        <v>1993</v>
      </c>
      <c r="K2194">
        <v>1</v>
      </c>
      <c r="L2194" t="s">
        <v>16</v>
      </c>
      <c r="M2194" t="s">
        <v>26</v>
      </c>
      <c r="N2194" t="s">
        <v>25</v>
      </c>
      <c r="O2194" t="s">
        <v>25</v>
      </c>
      <c r="P2194">
        <v>80000</v>
      </c>
      <c r="Q2194">
        <v>8000</v>
      </c>
      <c r="R2194">
        <v>48000</v>
      </c>
      <c r="S2194">
        <v>16000</v>
      </c>
      <c r="T2194">
        <v>500000</v>
      </c>
      <c r="U2194">
        <v>5000</v>
      </c>
      <c r="V2194">
        <v>1000</v>
      </c>
      <c r="W2194">
        <v>674</v>
      </c>
      <c r="X2194">
        <v>0</v>
      </c>
      <c r="Y2194">
        <v>0</v>
      </c>
      <c r="Z2194">
        <f t="shared" si="68"/>
        <v>1</v>
      </c>
      <c r="AA2194">
        <f t="shared" si="69"/>
        <v>674</v>
      </c>
      <c r="AB2194">
        <f>VLOOKUP(E2194,'Territory Map'!$A$2:$B$26,2,FALSE)</f>
        <v>5</v>
      </c>
    </row>
    <row r="2195" spans="1:28" x14ac:dyDescent="0.2">
      <c r="A2195" t="s">
        <v>2224</v>
      </c>
      <c r="B2195">
        <v>3</v>
      </c>
      <c r="C2195" s="1">
        <v>40909</v>
      </c>
      <c r="E2195">
        <v>10022</v>
      </c>
      <c r="F2195">
        <v>3</v>
      </c>
      <c r="G2195">
        <v>663</v>
      </c>
      <c r="H2195">
        <v>1956</v>
      </c>
      <c r="I2195" t="s">
        <v>22</v>
      </c>
      <c r="J2195">
        <v>2005</v>
      </c>
      <c r="K2195">
        <v>7</v>
      </c>
      <c r="L2195" t="s">
        <v>14</v>
      </c>
      <c r="M2195" t="s">
        <v>26</v>
      </c>
      <c r="N2195" t="s">
        <v>25</v>
      </c>
      <c r="O2195" t="s">
        <v>25</v>
      </c>
      <c r="P2195">
        <v>250000</v>
      </c>
      <c r="Q2195">
        <v>25000</v>
      </c>
      <c r="R2195">
        <v>125000</v>
      </c>
      <c r="S2195">
        <v>50000</v>
      </c>
      <c r="T2195">
        <v>100000</v>
      </c>
      <c r="U2195">
        <v>1000</v>
      </c>
      <c r="V2195">
        <v>250</v>
      </c>
      <c r="W2195">
        <v>3911</v>
      </c>
      <c r="X2195">
        <v>0</v>
      </c>
      <c r="Y2195">
        <v>0</v>
      </c>
      <c r="Z2195">
        <f t="shared" si="68"/>
        <v>1</v>
      </c>
      <c r="AA2195">
        <f t="shared" si="69"/>
        <v>3911</v>
      </c>
      <c r="AB2195">
        <f>VLOOKUP(E2195,'Territory Map'!$A$2:$B$26,2,FALSE)</f>
        <v>4</v>
      </c>
    </row>
    <row r="2196" spans="1:28" x14ac:dyDescent="0.2">
      <c r="A2196" t="s">
        <v>2225</v>
      </c>
      <c r="B2196">
        <v>3</v>
      </c>
      <c r="C2196" s="1">
        <v>40909</v>
      </c>
      <c r="E2196">
        <v>10004</v>
      </c>
      <c r="F2196">
        <v>1</v>
      </c>
      <c r="G2196">
        <v>881</v>
      </c>
      <c r="H2196">
        <v>1965</v>
      </c>
      <c r="I2196" t="s">
        <v>22</v>
      </c>
      <c r="J2196">
        <v>1988</v>
      </c>
      <c r="K2196">
        <v>1</v>
      </c>
      <c r="L2196" t="s">
        <v>14</v>
      </c>
      <c r="M2196" t="s">
        <v>26</v>
      </c>
      <c r="N2196" t="s">
        <v>25</v>
      </c>
      <c r="O2196" t="s">
        <v>25</v>
      </c>
      <c r="P2196">
        <v>200000</v>
      </c>
      <c r="Q2196">
        <v>20000</v>
      </c>
      <c r="R2196">
        <v>140000</v>
      </c>
      <c r="S2196">
        <v>40000</v>
      </c>
      <c r="T2196">
        <v>300000</v>
      </c>
      <c r="U2196">
        <v>3000</v>
      </c>
      <c r="V2196">
        <v>500</v>
      </c>
      <c r="W2196">
        <v>1137</v>
      </c>
      <c r="X2196">
        <v>0</v>
      </c>
      <c r="Y2196">
        <v>0</v>
      </c>
      <c r="Z2196">
        <f t="shared" si="68"/>
        <v>1</v>
      </c>
      <c r="AA2196">
        <f t="shared" si="69"/>
        <v>1137</v>
      </c>
      <c r="AB2196">
        <f>VLOOKUP(E2196,'Territory Map'!$A$2:$B$26,2,FALSE)</f>
        <v>5</v>
      </c>
    </row>
    <row r="2197" spans="1:28" x14ac:dyDescent="0.2">
      <c r="A2197" t="s">
        <v>2226</v>
      </c>
      <c r="B2197">
        <v>3</v>
      </c>
      <c r="C2197" s="1">
        <v>40909</v>
      </c>
      <c r="E2197">
        <v>10006</v>
      </c>
      <c r="F2197">
        <v>2</v>
      </c>
      <c r="G2197">
        <v>780</v>
      </c>
      <c r="H2197">
        <v>1967</v>
      </c>
      <c r="I2197" t="s">
        <v>22</v>
      </c>
      <c r="J2197">
        <v>2007</v>
      </c>
      <c r="K2197">
        <v>1</v>
      </c>
      <c r="L2197" t="s">
        <v>14</v>
      </c>
      <c r="M2197" t="s">
        <v>26</v>
      </c>
      <c r="N2197" t="s">
        <v>25</v>
      </c>
      <c r="O2197" t="s">
        <v>25</v>
      </c>
      <c r="P2197">
        <v>80000</v>
      </c>
      <c r="Q2197">
        <v>8000</v>
      </c>
      <c r="R2197">
        <v>40000</v>
      </c>
      <c r="S2197">
        <v>16000</v>
      </c>
      <c r="T2197">
        <v>300000</v>
      </c>
      <c r="U2197">
        <v>5000</v>
      </c>
      <c r="V2197">
        <v>500</v>
      </c>
      <c r="W2197">
        <v>1535</v>
      </c>
      <c r="X2197">
        <v>1</v>
      </c>
      <c r="Y2197">
        <v>6336</v>
      </c>
      <c r="Z2197">
        <f t="shared" si="68"/>
        <v>1</v>
      </c>
      <c r="AA2197">
        <f t="shared" si="69"/>
        <v>1535</v>
      </c>
      <c r="AB2197">
        <f>VLOOKUP(E2197,'Territory Map'!$A$2:$B$26,2,FALSE)</f>
        <v>6</v>
      </c>
    </row>
    <row r="2198" spans="1:28" x14ac:dyDescent="0.2">
      <c r="A2198" t="s">
        <v>2227</v>
      </c>
      <c r="B2198">
        <v>3</v>
      </c>
      <c r="C2198" s="1">
        <v>40909</v>
      </c>
      <c r="D2198" s="1">
        <v>41091</v>
      </c>
      <c r="E2198">
        <v>10019</v>
      </c>
      <c r="F2198">
        <v>4</v>
      </c>
      <c r="G2198">
        <v>653</v>
      </c>
      <c r="H2198">
        <v>1963</v>
      </c>
      <c r="I2198" t="s">
        <v>23</v>
      </c>
      <c r="J2198">
        <v>1993</v>
      </c>
      <c r="K2198">
        <v>1</v>
      </c>
      <c r="L2198" t="s">
        <v>14</v>
      </c>
      <c r="M2198" t="s">
        <v>26</v>
      </c>
      <c r="N2198" t="s">
        <v>25</v>
      </c>
      <c r="O2198" t="s">
        <v>25</v>
      </c>
      <c r="P2198">
        <v>150000</v>
      </c>
      <c r="Q2198">
        <v>15000</v>
      </c>
      <c r="R2198">
        <v>75000</v>
      </c>
      <c r="S2198">
        <v>30000</v>
      </c>
      <c r="T2198">
        <v>100000</v>
      </c>
      <c r="U2198">
        <v>1000</v>
      </c>
      <c r="V2198">
        <v>500</v>
      </c>
      <c r="W2198">
        <v>2693</v>
      </c>
      <c r="X2198">
        <v>0</v>
      </c>
      <c r="Y2198">
        <v>0</v>
      </c>
      <c r="Z2198">
        <f t="shared" si="68"/>
        <v>0.5</v>
      </c>
      <c r="AA2198">
        <f t="shared" si="69"/>
        <v>1346.5</v>
      </c>
      <c r="AB2198">
        <f>VLOOKUP(E2198,'Territory Map'!$A$2:$B$26,2,FALSE)</f>
        <v>1</v>
      </c>
    </row>
    <row r="2199" spans="1:28" x14ac:dyDescent="0.2">
      <c r="A2199" t="s">
        <v>2228</v>
      </c>
      <c r="B2199">
        <v>3</v>
      </c>
      <c r="C2199" s="1">
        <v>40909</v>
      </c>
      <c r="E2199">
        <v>10022</v>
      </c>
      <c r="F2199">
        <v>4</v>
      </c>
      <c r="G2199">
        <v>898</v>
      </c>
      <c r="H2199">
        <v>1975</v>
      </c>
      <c r="I2199" t="s">
        <v>22</v>
      </c>
      <c r="J2199">
        <v>1975</v>
      </c>
      <c r="K2199">
        <v>1</v>
      </c>
      <c r="L2199" t="s">
        <v>14</v>
      </c>
      <c r="M2199" t="s">
        <v>26</v>
      </c>
      <c r="N2199" t="s">
        <v>26</v>
      </c>
      <c r="O2199" t="s">
        <v>25</v>
      </c>
      <c r="P2199">
        <v>90000</v>
      </c>
      <c r="Q2199">
        <v>9000</v>
      </c>
      <c r="R2199">
        <v>45000</v>
      </c>
      <c r="S2199">
        <v>18000</v>
      </c>
      <c r="T2199">
        <v>300000</v>
      </c>
      <c r="U2199">
        <v>1000</v>
      </c>
      <c r="V2199">
        <v>1000</v>
      </c>
      <c r="W2199">
        <v>652</v>
      </c>
      <c r="X2199">
        <v>0</v>
      </c>
      <c r="Y2199">
        <v>0</v>
      </c>
      <c r="Z2199">
        <f t="shared" si="68"/>
        <v>1</v>
      </c>
      <c r="AA2199">
        <f t="shared" si="69"/>
        <v>652</v>
      </c>
      <c r="AB2199">
        <f>VLOOKUP(E2199,'Territory Map'!$A$2:$B$26,2,FALSE)</f>
        <v>4</v>
      </c>
    </row>
    <row r="2200" spans="1:28" x14ac:dyDescent="0.2">
      <c r="A2200" t="s">
        <v>2229</v>
      </c>
      <c r="B2200">
        <v>3</v>
      </c>
      <c r="C2200" s="1">
        <v>40909</v>
      </c>
      <c r="E2200">
        <v>10001</v>
      </c>
      <c r="F2200">
        <v>3</v>
      </c>
      <c r="G2200">
        <v>816</v>
      </c>
      <c r="H2200">
        <v>2010</v>
      </c>
      <c r="I2200" t="s">
        <v>22</v>
      </c>
      <c r="J2200">
        <v>2010</v>
      </c>
      <c r="K2200">
        <v>1</v>
      </c>
      <c r="L2200" t="s">
        <v>14</v>
      </c>
      <c r="M2200" t="s">
        <v>26</v>
      </c>
      <c r="N2200" t="s">
        <v>25</v>
      </c>
      <c r="O2200" t="s">
        <v>25</v>
      </c>
      <c r="P2200">
        <v>300000</v>
      </c>
      <c r="Q2200">
        <v>30000</v>
      </c>
      <c r="R2200">
        <v>180000</v>
      </c>
      <c r="S2200">
        <v>60000</v>
      </c>
      <c r="T2200">
        <v>100000</v>
      </c>
      <c r="U2200">
        <v>3000</v>
      </c>
      <c r="V2200">
        <v>500</v>
      </c>
      <c r="W2200">
        <v>2362</v>
      </c>
      <c r="X2200">
        <v>0</v>
      </c>
      <c r="Y2200">
        <v>0</v>
      </c>
      <c r="Z2200">
        <f t="shared" si="68"/>
        <v>1</v>
      </c>
      <c r="AA2200">
        <f t="shared" si="69"/>
        <v>2362</v>
      </c>
      <c r="AB2200">
        <f>VLOOKUP(E2200,'Territory Map'!$A$2:$B$26,2,FALSE)</f>
        <v>6</v>
      </c>
    </row>
    <row r="2201" spans="1:28" x14ac:dyDescent="0.2">
      <c r="A2201" t="s">
        <v>2230</v>
      </c>
      <c r="B2201">
        <v>3</v>
      </c>
      <c r="C2201" s="1">
        <v>40909</v>
      </c>
      <c r="E2201">
        <v>10020</v>
      </c>
      <c r="F2201">
        <v>3</v>
      </c>
      <c r="G2201">
        <v>676</v>
      </c>
      <c r="H2201">
        <v>1983</v>
      </c>
      <c r="I2201" t="s">
        <v>22</v>
      </c>
      <c r="J2201">
        <v>1983</v>
      </c>
      <c r="K2201">
        <v>1</v>
      </c>
      <c r="L2201" t="s">
        <v>14</v>
      </c>
      <c r="M2201" t="s">
        <v>26</v>
      </c>
      <c r="N2201" t="s">
        <v>25</v>
      </c>
      <c r="O2201" t="s">
        <v>25</v>
      </c>
      <c r="P2201">
        <v>200000</v>
      </c>
      <c r="Q2201">
        <v>20000</v>
      </c>
      <c r="R2201">
        <v>100000</v>
      </c>
      <c r="S2201">
        <v>40000</v>
      </c>
      <c r="T2201">
        <v>100000</v>
      </c>
      <c r="U2201">
        <v>3000</v>
      </c>
      <c r="V2201">
        <v>1000</v>
      </c>
      <c r="W2201">
        <v>4211</v>
      </c>
      <c r="X2201">
        <v>0</v>
      </c>
      <c r="Y2201">
        <v>0</v>
      </c>
      <c r="Z2201">
        <f t="shared" si="68"/>
        <v>1</v>
      </c>
      <c r="AA2201">
        <f t="shared" si="69"/>
        <v>4211</v>
      </c>
      <c r="AB2201">
        <f>VLOOKUP(E2201,'Territory Map'!$A$2:$B$26,2,FALSE)</f>
        <v>7</v>
      </c>
    </row>
    <row r="2202" spans="1:28" x14ac:dyDescent="0.2">
      <c r="A2202" t="s">
        <v>2231</v>
      </c>
      <c r="B2202">
        <v>3</v>
      </c>
      <c r="C2202" s="1">
        <v>40909</v>
      </c>
      <c r="E2202">
        <v>10014</v>
      </c>
      <c r="F2202">
        <v>1</v>
      </c>
      <c r="G2202">
        <v>809</v>
      </c>
      <c r="H2202">
        <v>2010</v>
      </c>
      <c r="I2202" t="s">
        <v>22</v>
      </c>
      <c r="J2202">
        <v>2010</v>
      </c>
      <c r="K2202">
        <v>1</v>
      </c>
      <c r="L2202" t="s">
        <v>14</v>
      </c>
      <c r="M2202" t="s">
        <v>26</v>
      </c>
      <c r="N2202" t="s">
        <v>25</v>
      </c>
      <c r="O2202" t="s">
        <v>25</v>
      </c>
      <c r="P2202">
        <v>200000</v>
      </c>
      <c r="Q2202">
        <v>20000</v>
      </c>
      <c r="R2202">
        <v>100000</v>
      </c>
      <c r="S2202">
        <v>40000</v>
      </c>
      <c r="T2202">
        <v>300000</v>
      </c>
      <c r="U2202">
        <v>1000</v>
      </c>
      <c r="V2202">
        <v>500</v>
      </c>
      <c r="W2202">
        <v>1030</v>
      </c>
      <c r="X2202">
        <v>0</v>
      </c>
      <c r="Y2202">
        <v>0</v>
      </c>
      <c r="Z2202">
        <f t="shared" si="68"/>
        <v>1</v>
      </c>
      <c r="AA2202">
        <f t="shared" si="69"/>
        <v>1030</v>
      </c>
      <c r="AB2202">
        <f>VLOOKUP(E2202,'Territory Map'!$A$2:$B$26,2,FALSE)</f>
        <v>1</v>
      </c>
    </row>
    <row r="2203" spans="1:28" x14ac:dyDescent="0.2">
      <c r="A2203" t="s">
        <v>2232</v>
      </c>
      <c r="B2203">
        <v>3</v>
      </c>
      <c r="C2203" s="1">
        <v>40909</v>
      </c>
      <c r="E2203">
        <v>10014</v>
      </c>
      <c r="F2203">
        <v>4</v>
      </c>
      <c r="G2203">
        <v>862</v>
      </c>
      <c r="H2203">
        <v>1959</v>
      </c>
      <c r="I2203" t="s">
        <v>22</v>
      </c>
      <c r="J2203">
        <v>1994</v>
      </c>
      <c r="K2203">
        <v>1</v>
      </c>
      <c r="L2203" t="s">
        <v>14</v>
      </c>
      <c r="M2203" t="s">
        <v>25</v>
      </c>
      <c r="N2203" t="s">
        <v>26</v>
      </c>
      <c r="O2203" t="s">
        <v>25</v>
      </c>
      <c r="P2203">
        <v>50000</v>
      </c>
      <c r="Q2203">
        <v>5000</v>
      </c>
      <c r="R2203">
        <v>25000</v>
      </c>
      <c r="S2203">
        <v>10000</v>
      </c>
      <c r="T2203">
        <v>300000</v>
      </c>
      <c r="U2203">
        <v>5000</v>
      </c>
      <c r="V2203">
        <v>500</v>
      </c>
      <c r="W2203">
        <v>530</v>
      </c>
      <c r="X2203">
        <v>0</v>
      </c>
      <c r="Y2203">
        <v>0</v>
      </c>
      <c r="Z2203">
        <f t="shared" si="68"/>
        <v>1</v>
      </c>
      <c r="AA2203">
        <f t="shared" si="69"/>
        <v>530</v>
      </c>
      <c r="AB2203">
        <f>VLOOKUP(E2203,'Territory Map'!$A$2:$B$26,2,FALSE)</f>
        <v>1</v>
      </c>
    </row>
    <row r="2204" spans="1:28" x14ac:dyDescent="0.2">
      <c r="A2204" t="s">
        <v>2233</v>
      </c>
      <c r="B2204">
        <v>3</v>
      </c>
      <c r="C2204" s="1">
        <v>40909</v>
      </c>
      <c r="E2204">
        <v>10015</v>
      </c>
      <c r="F2204">
        <v>1</v>
      </c>
      <c r="G2204">
        <v>701</v>
      </c>
      <c r="H2204">
        <v>1958</v>
      </c>
      <c r="I2204" t="s">
        <v>22</v>
      </c>
      <c r="J2204">
        <v>2005</v>
      </c>
      <c r="K2204">
        <v>1</v>
      </c>
      <c r="L2204" t="s">
        <v>16</v>
      </c>
      <c r="M2204" t="s">
        <v>26</v>
      </c>
      <c r="N2204" t="s">
        <v>25</v>
      </c>
      <c r="O2204" t="s">
        <v>25</v>
      </c>
      <c r="P2204">
        <v>150000</v>
      </c>
      <c r="Q2204">
        <v>15000</v>
      </c>
      <c r="R2204">
        <v>75000</v>
      </c>
      <c r="S2204">
        <v>30000</v>
      </c>
      <c r="T2204">
        <v>100000</v>
      </c>
      <c r="U2204">
        <v>1000</v>
      </c>
      <c r="V2204">
        <v>250</v>
      </c>
      <c r="W2204">
        <v>1571</v>
      </c>
      <c r="X2204">
        <v>0</v>
      </c>
      <c r="Y2204">
        <v>0</v>
      </c>
      <c r="Z2204">
        <f t="shared" si="68"/>
        <v>1</v>
      </c>
      <c r="AA2204">
        <f t="shared" si="69"/>
        <v>1571</v>
      </c>
      <c r="AB2204">
        <f>VLOOKUP(E2204,'Territory Map'!$A$2:$B$26,2,FALSE)</f>
        <v>7</v>
      </c>
    </row>
    <row r="2205" spans="1:28" x14ac:dyDescent="0.2">
      <c r="A2205" t="s">
        <v>2234</v>
      </c>
      <c r="B2205">
        <v>3</v>
      </c>
      <c r="C2205" s="1">
        <v>40909</v>
      </c>
      <c r="E2205">
        <v>10001</v>
      </c>
      <c r="F2205">
        <v>4</v>
      </c>
      <c r="G2205">
        <v>694</v>
      </c>
      <c r="H2205">
        <v>1954</v>
      </c>
      <c r="I2205" t="s">
        <v>23</v>
      </c>
      <c r="J2205">
        <v>1987</v>
      </c>
      <c r="K2205">
        <v>1</v>
      </c>
      <c r="L2205" t="s">
        <v>14</v>
      </c>
      <c r="M2205" t="s">
        <v>26</v>
      </c>
      <c r="N2205" t="s">
        <v>26</v>
      </c>
      <c r="O2205" t="s">
        <v>25</v>
      </c>
      <c r="P2205">
        <v>150000</v>
      </c>
      <c r="Q2205">
        <v>15000</v>
      </c>
      <c r="R2205">
        <v>75000</v>
      </c>
      <c r="S2205">
        <v>30000</v>
      </c>
      <c r="T2205">
        <v>100000</v>
      </c>
      <c r="U2205">
        <v>1000</v>
      </c>
      <c r="V2205">
        <v>500</v>
      </c>
      <c r="W2205">
        <v>3501</v>
      </c>
      <c r="X2205">
        <v>0</v>
      </c>
      <c r="Y2205">
        <v>0</v>
      </c>
      <c r="Z2205">
        <f t="shared" si="68"/>
        <v>1</v>
      </c>
      <c r="AA2205">
        <f t="shared" si="69"/>
        <v>3501</v>
      </c>
      <c r="AB2205">
        <f>VLOOKUP(E2205,'Territory Map'!$A$2:$B$26,2,FALSE)</f>
        <v>6</v>
      </c>
    </row>
    <row r="2206" spans="1:28" x14ac:dyDescent="0.2">
      <c r="A2206" t="s">
        <v>2235</v>
      </c>
      <c r="B2206">
        <v>3</v>
      </c>
      <c r="C2206" s="1">
        <v>40909</v>
      </c>
      <c r="E2206">
        <v>10019</v>
      </c>
      <c r="F2206">
        <v>3</v>
      </c>
      <c r="G2206">
        <v>738</v>
      </c>
      <c r="H2206">
        <v>1985</v>
      </c>
      <c r="I2206" t="s">
        <v>23</v>
      </c>
      <c r="J2206">
        <v>1992</v>
      </c>
      <c r="K2206">
        <v>1</v>
      </c>
      <c r="L2206" t="s">
        <v>14</v>
      </c>
      <c r="M2206" t="s">
        <v>26</v>
      </c>
      <c r="N2206" t="s">
        <v>25</v>
      </c>
      <c r="O2206" t="s">
        <v>25</v>
      </c>
      <c r="P2206">
        <v>150000</v>
      </c>
      <c r="Q2206">
        <v>15000</v>
      </c>
      <c r="R2206">
        <v>75000</v>
      </c>
      <c r="S2206">
        <v>30000</v>
      </c>
      <c r="T2206">
        <v>300000</v>
      </c>
      <c r="U2206">
        <v>5000</v>
      </c>
      <c r="V2206">
        <v>1000</v>
      </c>
      <c r="W2206">
        <v>1739</v>
      </c>
      <c r="X2206">
        <v>0</v>
      </c>
      <c r="Y2206">
        <v>0</v>
      </c>
      <c r="Z2206">
        <f t="shared" si="68"/>
        <v>1</v>
      </c>
      <c r="AA2206">
        <f t="shared" si="69"/>
        <v>1739</v>
      </c>
      <c r="AB2206">
        <f>VLOOKUP(E2206,'Territory Map'!$A$2:$B$26,2,FALSE)</f>
        <v>1</v>
      </c>
    </row>
    <row r="2207" spans="1:28" x14ac:dyDescent="0.2">
      <c r="A2207" t="s">
        <v>2236</v>
      </c>
      <c r="B2207">
        <v>3</v>
      </c>
      <c r="C2207" s="1">
        <v>40909</v>
      </c>
      <c r="E2207">
        <v>10005</v>
      </c>
      <c r="F2207">
        <v>1</v>
      </c>
      <c r="G2207">
        <v>693</v>
      </c>
      <c r="H2207">
        <v>1965</v>
      </c>
      <c r="I2207" t="s">
        <v>22</v>
      </c>
      <c r="J2207">
        <v>1973</v>
      </c>
      <c r="K2207">
        <v>1</v>
      </c>
      <c r="L2207" t="s">
        <v>14</v>
      </c>
      <c r="M2207" t="s">
        <v>26</v>
      </c>
      <c r="N2207" t="s">
        <v>25</v>
      </c>
      <c r="O2207" t="s">
        <v>25</v>
      </c>
      <c r="P2207">
        <v>200000</v>
      </c>
      <c r="Q2207">
        <v>20000</v>
      </c>
      <c r="R2207">
        <v>100000</v>
      </c>
      <c r="S2207">
        <v>40000</v>
      </c>
      <c r="T2207">
        <v>500000</v>
      </c>
      <c r="U2207">
        <v>1000</v>
      </c>
      <c r="V2207">
        <v>500</v>
      </c>
      <c r="W2207">
        <v>3976</v>
      </c>
      <c r="X2207">
        <v>0</v>
      </c>
      <c r="Y2207">
        <v>0</v>
      </c>
      <c r="Z2207">
        <f t="shared" si="68"/>
        <v>1</v>
      </c>
      <c r="AA2207">
        <f t="shared" si="69"/>
        <v>3976</v>
      </c>
      <c r="AB2207">
        <f>VLOOKUP(E2207,'Territory Map'!$A$2:$B$26,2,FALSE)</f>
        <v>7</v>
      </c>
    </row>
    <row r="2208" spans="1:28" x14ac:dyDescent="0.2">
      <c r="A2208" t="s">
        <v>2237</v>
      </c>
      <c r="B2208">
        <v>3</v>
      </c>
      <c r="C2208" s="1">
        <v>40909</v>
      </c>
      <c r="E2208">
        <v>10006</v>
      </c>
      <c r="F2208">
        <v>2</v>
      </c>
      <c r="G2208">
        <v>857</v>
      </c>
      <c r="H2208">
        <v>1955</v>
      </c>
      <c r="I2208" t="s">
        <v>22</v>
      </c>
      <c r="J2208">
        <v>1970</v>
      </c>
      <c r="K2208">
        <v>1</v>
      </c>
      <c r="L2208" t="s">
        <v>14</v>
      </c>
      <c r="M2208" t="s">
        <v>26</v>
      </c>
      <c r="N2208" t="s">
        <v>25</v>
      </c>
      <c r="O2208" t="s">
        <v>25</v>
      </c>
      <c r="P2208">
        <v>80000</v>
      </c>
      <c r="Q2208">
        <v>8000</v>
      </c>
      <c r="R2208">
        <v>48000</v>
      </c>
      <c r="S2208">
        <v>16000</v>
      </c>
      <c r="T2208">
        <v>300000</v>
      </c>
      <c r="U2208">
        <v>1000</v>
      </c>
      <c r="V2208">
        <v>1000</v>
      </c>
      <c r="W2208">
        <v>884</v>
      </c>
      <c r="X2208">
        <v>0</v>
      </c>
      <c r="Y2208">
        <v>0</v>
      </c>
      <c r="Z2208">
        <f t="shared" si="68"/>
        <v>1</v>
      </c>
      <c r="AA2208">
        <f t="shared" si="69"/>
        <v>884</v>
      </c>
      <c r="AB2208">
        <f>VLOOKUP(E2208,'Territory Map'!$A$2:$B$26,2,FALSE)</f>
        <v>6</v>
      </c>
    </row>
    <row r="2209" spans="1:28" x14ac:dyDescent="0.2">
      <c r="A2209" t="s">
        <v>2238</v>
      </c>
      <c r="B2209">
        <v>3</v>
      </c>
      <c r="C2209" s="1">
        <v>40909</v>
      </c>
      <c r="E2209">
        <v>10001</v>
      </c>
      <c r="F2209">
        <v>4</v>
      </c>
      <c r="G2209">
        <v>784</v>
      </c>
      <c r="H2209">
        <v>1982</v>
      </c>
      <c r="I2209" t="s">
        <v>22</v>
      </c>
      <c r="J2209">
        <v>1993</v>
      </c>
      <c r="K2209">
        <v>1</v>
      </c>
      <c r="L2209" t="s">
        <v>14</v>
      </c>
      <c r="M2209" t="s">
        <v>26</v>
      </c>
      <c r="N2209" t="s">
        <v>26</v>
      </c>
      <c r="O2209" t="s">
        <v>25</v>
      </c>
      <c r="P2209">
        <v>200000</v>
      </c>
      <c r="Q2209">
        <v>20000</v>
      </c>
      <c r="R2209">
        <v>140000</v>
      </c>
      <c r="S2209">
        <v>40000</v>
      </c>
      <c r="T2209">
        <v>100000</v>
      </c>
      <c r="U2209">
        <v>1000</v>
      </c>
      <c r="V2209">
        <v>250</v>
      </c>
      <c r="W2209">
        <v>3563</v>
      </c>
      <c r="X2209">
        <v>0</v>
      </c>
      <c r="Y2209">
        <v>0</v>
      </c>
      <c r="Z2209">
        <f t="shared" si="68"/>
        <v>1</v>
      </c>
      <c r="AA2209">
        <f t="shared" si="69"/>
        <v>3563</v>
      </c>
      <c r="AB2209">
        <f>VLOOKUP(E2209,'Territory Map'!$A$2:$B$26,2,FALSE)</f>
        <v>6</v>
      </c>
    </row>
    <row r="2210" spans="1:28" x14ac:dyDescent="0.2">
      <c r="A2210" t="s">
        <v>2239</v>
      </c>
      <c r="B2210">
        <v>3</v>
      </c>
      <c r="C2210" s="1">
        <v>40909</v>
      </c>
      <c r="E2210">
        <v>10003</v>
      </c>
      <c r="F2210">
        <v>4</v>
      </c>
      <c r="G2210">
        <v>858</v>
      </c>
      <c r="H2210">
        <v>1992</v>
      </c>
      <c r="I2210" t="s">
        <v>23</v>
      </c>
      <c r="J2210">
        <v>1992</v>
      </c>
      <c r="K2210">
        <v>1</v>
      </c>
      <c r="L2210" t="s">
        <v>14</v>
      </c>
      <c r="M2210" t="s">
        <v>26</v>
      </c>
      <c r="N2210" t="s">
        <v>25</v>
      </c>
      <c r="O2210" t="s">
        <v>25</v>
      </c>
      <c r="P2210">
        <v>100000</v>
      </c>
      <c r="Q2210">
        <v>10000</v>
      </c>
      <c r="R2210">
        <v>70000</v>
      </c>
      <c r="S2210">
        <v>20000</v>
      </c>
      <c r="T2210">
        <v>100000</v>
      </c>
      <c r="U2210">
        <v>3000</v>
      </c>
      <c r="V2210">
        <v>500</v>
      </c>
      <c r="W2210">
        <v>765</v>
      </c>
      <c r="X2210">
        <v>0</v>
      </c>
      <c r="Y2210">
        <v>0</v>
      </c>
      <c r="Z2210">
        <f t="shared" si="68"/>
        <v>1</v>
      </c>
      <c r="AA2210">
        <f t="shared" si="69"/>
        <v>765</v>
      </c>
      <c r="AB2210">
        <f>VLOOKUP(E2210,'Territory Map'!$A$2:$B$26,2,FALSE)</f>
        <v>5</v>
      </c>
    </row>
    <row r="2211" spans="1:28" x14ac:dyDescent="0.2">
      <c r="A2211" t="s">
        <v>2240</v>
      </c>
      <c r="B2211">
        <v>3</v>
      </c>
      <c r="C2211" s="1">
        <v>40909</v>
      </c>
      <c r="E2211">
        <v>10007</v>
      </c>
      <c r="F2211">
        <v>4</v>
      </c>
      <c r="G2211">
        <v>698</v>
      </c>
      <c r="H2211">
        <v>1977</v>
      </c>
      <c r="I2211" t="s">
        <v>22</v>
      </c>
      <c r="J2211">
        <v>1977</v>
      </c>
      <c r="K2211">
        <v>7</v>
      </c>
      <c r="L2211" t="s">
        <v>14</v>
      </c>
      <c r="M2211" t="s">
        <v>26</v>
      </c>
      <c r="N2211" t="s">
        <v>25</v>
      </c>
      <c r="O2211" t="s">
        <v>25</v>
      </c>
      <c r="P2211">
        <v>150000</v>
      </c>
      <c r="Q2211">
        <v>15000</v>
      </c>
      <c r="R2211">
        <v>90000</v>
      </c>
      <c r="S2211">
        <v>30000</v>
      </c>
      <c r="T2211">
        <v>100000</v>
      </c>
      <c r="U2211">
        <v>1000</v>
      </c>
      <c r="V2211">
        <v>500</v>
      </c>
      <c r="W2211">
        <v>3434</v>
      </c>
      <c r="X2211">
        <v>0</v>
      </c>
      <c r="Y2211">
        <v>0</v>
      </c>
      <c r="Z2211">
        <f t="shared" si="68"/>
        <v>1</v>
      </c>
      <c r="AA2211">
        <f t="shared" si="69"/>
        <v>3434</v>
      </c>
      <c r="AB2211">
        <f>VLOOKUP(E2211,'Territory Map'!$A$2:$B$26,2,FALSE)</f>
        <v>3</v>
      </c>
    </row>
    <row r="2212" spans="1:28" x14ac:dyDescent="0.2">
      <c r="A2212" t="s">
        <v>2241</v>
      </c>
      <c r="B2212">
        <v>3</v>
      </c>
      <c r="C2212" s="1">
        <v>40909</v>
      </c>
      <c r="E2212">
        <v>10024</v>
      </c>
      <c r="F2212">
        <v>4</v>
      </c>
      <c r="G2212">
        <v>900</v>
      </c>
      <c r="H2212">
        <v>1951</v>
      </c>
      <c r="I2212" t="s">
        <v>22</v>
      </c>
      <c r="J2212">
        <v>2007</v>
      </c>
      <c r="K2212">
        <v>7</v>
      </c>
      <c r="L2212" t="s">
        <v>16</v>
      </c>
      <c r="M2212" t="s">
        <v>26</v>
      </c>
      <c r="N2212" t="s">
        <v>25</v>
      </c>
      <c r="O2212" t="s">
        <v>25</v>
      </c>
      <c r="P2212">
        <v>300000</v>
      </c>
      <c r="Q2212">
        <v>30000</v>
      </c>
      <c r="R2212">
        <v>150000</v>
      </c>
      <c r="S2212">
        <v>60000</v>
      </c>
      <c r="T2212">
        <v>500000</v>
      </c>
      <c r="U2212">
        <v>3000</v>
      </c>
      <c r="V2212">
        <v>500</v>
      </c>
      <c r="W2212">
        <v>1198</v>
      </c>
      <c r="X2212">
        <v>0</v>
      </c>
      <c r="Y2212">
        <v>0</v>
      </c>
      <c r="Z2212">
        <f t="shared" si="68"/>
        <v>1</v>
      </c>
      <c r="AA2212">
        <f t="shared" si="69"/>
        <v>1198</v>
      </c>
      <c r="AB2212">
        <f>VLOOKUP(E2212,'Territory Map'!$A$2:$B$26,2,FALSE)</f>
        <v>4</v>
      </c>
    </row>
    <row r="2213" spans="1:28" x14ac:dyDescent="0.2">
      <c r="A2213" t="s">
        <v>2242</v>
      </c>
      <c r="B2213">
        <v>3</v>
      </c>
      <c r="C2213" s="1">
        <v>40909</v>
      </c>
      <c r="E2213">
        <v>10005</v>
      </c>
      <c r="F2213">
        <v>3</v>
      </c>
      <c r="G2213">
        <v>689</v>
      </c>
      <c r="H2213">
        <v>1967</v>
      </c>
      <c r="I2213" t="s">
        <v>22</v>
      </c>
      <c r="J2213">
        <v>1987</v>
      </c>
      <c r="K2213">
        <v>7</v>
      </c>
      <c r="L2213" t="s">
        <v>14</v>
      </c>
      <c r="M2213" t="s">
        <v>26</v>
      </c>
      <c r="N2213" t="s">
        <v>25</v>
      </c>
      <c r="O2213" t="s">
        <v>25</v>
      </c>
      <c r="P2213">
        <v>150000</v>
      </c>
      <c r="Q2213">
        <v>15000</v>
      </c>
      <c r="R2213">
        <v>105000</v>
      </c>
      <c r="S2213">
        <v>30000</v>
      </c>
      <c r="T2213">
        <v>100000</v>
      </c>
      <c r="U2213">
        <v>1000</v>
      </c>
      <c r="V2213">
        <v>1000</v>
      </c>
      <c r="W2213">
        <v>4377</v>
      </c>
      <c r="X2213">
        <v>0</v>
      </c>
      <c r="Y2213">
        <v>0</v>
      </c>
      <c r="Z2213">
        <f t="shared" si="68"/>
        <v>1</v>
      </c>
      <c r="AA2213">
        <f t="shared" si="69"/>
        <v>4377</v>
      </c>
      <c r="AB2213">
        <f>VLOOKUP(E2213,'Territory Map'!$A$2:$B$26,2,FALSE)</f>
        <v>7</v>
      </c>
    </row>
    <row r="2214" spans="1:28" x14ac:dyDescent="0.2">
      <c r="A2214" t="s">
        <v>2243</v>
      </c>
      <c r="B2214">
        <v>3</v>
      </c>
      <c r="C2214" s="1">
        <v>40909</v>
      </c>
      <c r="E2214">
        <v>10011</v>
      </c>
      <c r="F2214">
        <v>4</v>
      </c>
      <c r="G2214">
        <v>800</v>
      </c>
      <c r="H2214">
        <v>1957</v>
      </c>
      <c r="I2214" t="s">
        <v>22</v>
      </c>
      <c r="J2214">
        <v>1990</v>
      </c>
      <c r="K2214">
        <v>7</v>
      </c>
      <c r="L2214" t="s">
        <v>14</v>
      </c>
      <c r="M2214" t="s">
        <v>26</v>
      </c>
      <c r="N2214" t="s">
        <v>25</v>
      </c>
      <c r="O2214" t="s">
        <v>25</v>
      </c>
      <c r="P2214">
        <v>50000</v>
      </c>
      <c r="Q2214">
        <v>5000</v>
      </c>
      <c r="R2214">
        <v>25000</v>
      </c>
      <c r="S2214">
        <v>10000</v>
      </c>
      <c r="T2214">
        <v>100000</v>
      </c>
      <c r="U2214">
        <v>3000</v>
      </c>
      <c r="V2214">
        <v>250</v>
      </c>
      <c r="W2214">
        <v>1169</v>
      </c>
      <c r="X2214">
        <v>0</v>
      </c>
      <c r="Y2214">
        <v>0</v>
      </c>
      <c r="Z2214">
        <f t="shared" si="68"/>
        <v>1</v>
      </c>
      <c r="AA2214">
        <f t="shared" si="69"/>
        <v>1169</v>
      </c>
      <c r="AB2214">
        <f>VLOOKUP(E2214,'Territory Map'!$A$2:$B$26,2,FALSE)</f>
        <v>6</v>
      </c>
    </row>
    <row r="2215" spans="1:28" x14ac:dyDescent="0.2">
      <c r="A2215" t="s">
        <v>2244</v>
      </c>
      <c r="B2215">
        <v>3</v>
      </c>
      <c r="C2215" s="1">
        <v>40909</v>
      </c>
      <c r="E2215">
        <v>10001</v>
      </c>
      <c r="F2215">
        <v>2</v>
      </c>
      <c r="G2215">
        <v>691</v>
      </c>
      <c r="H2215">
        <v>1970</v>
      </c>
      <c r="I2215" t="s">
        <v>23</v>
      </c>
      <c r="J2215">
        <v>1982</v>
      </c>
      <c r="K2215">
        <v>1</v>
      </c>
      <c r="L2215" t="s">
        <v>14</v>
      </c>
      <c r="M2215" t="s">
        <v>26</v>
      </c>
      <c r="N2215" t="s">
        <v>26</v>
      </c>
      <c r="O2215" t="s">
        <v>25</v>
      </c>
      <c r="P2215">
        <v>90000</v>
      </c>
      <c r="Q2215">
        <v>9000</v>
      </c>
      <c r="R2215">
        <v>45000</v>
      </c>
      <c r="S2215">
        <v>18000</v>
      </c>
      <c r="T2215">
        <v>500000</v>
      </c>
      <c r="U2215">
        <v>3000</v>
      </c>
      <c r="V2215">
        <v>500</v>
      </c>
      <c r="W2215">
        <v>2034</v>
      </c>
      <c r="X2215">
        <v>0</v>
      </c>
      <c r="Y2215">
        <v>0</v>
      </c>
      <c r="Z2215">
        <f t="shared" si="68"/>
        <v>1</v>
      </c>
      <c r="AA2215">
        <f t="shared" si="69"/>
        <v>2034</v>
      </c>
      <c r="AB2215">
        <f>VLOOKUP(E2215,'Territory Map'!$A$2:$B$26,2,FALSE)</f>
        <v>6</v>
      </c>
    </row>
    <row r="2216" spans="1:28" x14ac:dyDescent="0.2">
      <c r="A2216" t="s">
        <v>2245</v>
      </c>
      <c r="B2216">
        <v>3</v>
      </c>
      <c r="C2216" s="1">
        <v>40909</v>
      </c>
      <c r="E2216">
        <v>10019</v>
      </c>
      <c r="F2216">
        <v>4</v>
      </c>
      <c r="G2216">
        <v>887</v>
      </c>
      <c r="H2216">
        <v>2001</v>
      </c>
      <c r="I2216" t="s">
        <v>22</v>
      </c>
      <c r="J2216">
        <v>2001</v>
      </c>
      <c r="K2216">
        <v>1</v>
      </c>
      <c r="L2216" t="s">
        <v>16</v>
      </c>
      <c r="M2216" t="s">
        <v>26</v>
      </c>
      <c r="N2216" t="s">
        <v>25</v>
      </c>
      <c r="O2216" t="s">
        <v>25</v>
      </c>
      <c r="P2216">
        <v>300000</v>
      </c>
      <c r="Q2216">
        <v>30000</v>
      </c>
      <c r="R2216">
        <v>150000</v>
      </c>
      <c r="S2216">
        <v>60000</v>
      </c>
      <c r="T2216">
        <v>100000</v>
      </c>
      <c r="U2216">
        <v>5000</v>
      </c>
      <c r="V2216">
        <v>250</v>
      </c>
      <c r="W2216">
        <v>1456</v>
      </c>
      <c r="X2216">
        <v>0</v>
      </c>
      <c r="Y2216">
        <v>0</v>
      </c>
      <c r="Z2216">
        <f t="shared" si="68"/>
        <v>1</v>
      </c>
      <c r="AA2216">
        <f t="shared" si="69"/>
        <v>1456</v>
      </c>
      <c r="AB2216">
        <f>VLOOKUP(E2216,'Territory Map'!$A$2:$B$26,2,FALSE)</f>
        <v>1</v>
      </c>
    </row>
    <row r="2217" spans="1:28" x14ac:dyDescent="0.2">
      <c r="A2217" t="s">
        <v>2246</v>
      </c>
      <c r="B2217">
        <v>3</v>
      </c>
      <c r="C2217" s="1">
        <v>40909</v>
      </c>
      <c r="E2217">
        <v>10014</v>
      </c>
      <c r="F2217">
        <v>1</v>
      </c>
      <c r="G2217">
        <v>672</v>
      </c>
      <c r="H2217">
        <v>1975</v>
      </c>
      <c r="I2217" t="s">
        <v>22</v>
      </c>
      <c r="J2217">
        <v>1993</v>
      </c>
      <c r="K2217">
        <v>1</v>
      </c>
      <c r="L2217" t="s">
        <v>14</v>
      </c>
      <c r="M2217" t="s">
        <v>26</v>
      </c>
      <c r="N2217" t="s">
        <v>25</v>
      </c>
      <c r="O2217" t="s">
        <v>25</v>
      </c>
      <c r="P2217">
        <v>150000</v>
      </c>
      <c r="Q2217">
        <v>15000</v>
      </c>
      <c r="R2217">
        <v>75000</v>
      </c>
      <c r="S2217">
        <v>30000</v>
      </c>
      <c r="T2217">
        <v>100000</v>
      </c>
      <c r="U2217">
        <v>1000</v>
      </c>
      <c r="V2217">
        <v>250</v>
      </c>
      <c r="W2217">
        <v>2140</v>
      </c>
      <c r="X2217">
        <v>1</v>
      </c>
      <c r="Y2217">
        <v>14850</v>
      </c>
      <c r="Z2217">
        <f t="shared" si="68"/>
        <v>1</v>
      </c>
      <c r="AA2217">
        <f t="shared" si="69"/>
        <v>2140</v>
      </c>
      <c r="AB2217">
        <f>VLOOKUP(E2217,'Territory Map'!$A$2:$B$26,2,FALSE)</f>
        <v>1</v>
      </c>
    </row>
    <row r="2218" spans="1:28" x14ac:dyDescent="0.2">
      <c r="A2218" t="s">
        <v>2247</v>
      </c>
      <c r="B2218">
        <v>3</v>
      </c>
      <c r="C2218" s="1">
        <v>40909</v>
      </c>
      <c r="E2218">
        <v>10021</v>
      </c>
      <c r="F2218">
        <v>3</v>
      </c>
      <c r="G2218">
        <v>814</v>
      </c>
      <c r="H2218">
        <v>1968</v>
      </c>
      <c r="I2218" t="s">
        <v>22</v>
      </c>
      <c r="J2218">
        <v>1975</v>
      </c>
      <c r="K2218">
        <v>1</v>
      </c>
      <c r="L2218" t="s">
        <v>14</v>
      </c>
      <c r="M2218" t="s">
        <v>26</v>
      </c>
      <c r="N2218" t="s">
        <v>25</v>
      </c>
      <c r="O2218" t="s">
        <v>25</v>
      </c>
      <c r="P2218">
        <v>125000</v>
      </c>
      <c r="Q2218">
        <v>12500</v>
      </c>
      <c r="R2218">
        <v>62500</v>
      </c>
      <c r="S2218">
        <v>25000</v>
      </c>
      <c r="T2218">
        <v>300000</v>
      </c>
      <c r="U2218">
        <v>1000</v>
      </c>
      <c r="V2218">
        <v>1000</v>
      </c>
      <c r="W2218">
        <v>1602</v>
      </c>
      <c r="X2218">
        <v>0</v>
      </c>
      <c r="Y2218">
        <v>0</v>
      </c>
      <c r="Z2218">
        <f t="shared" si="68"/>
        <v>1</v>
      </c>
      <c r="AA2218">
        <f t="shared" si="69"/>
        <v>1602</v>
      </c>
      <c r="AB2218">
        <f>VLOOKUP(E2218,'Territory Map'!$A$2:$B$26,2,FALSE)</f>
        <v>6</v>
      </c>
    </row>
    <row r="2219" spans="1:28" x14ac:dyDescent="0.2">
      <c r="A2219" t="s">
        <v>2248</v>
      </c>
      <c r="B2219">
        <v>3</v>
      </c>
      <c r="C2219" s="1">
        <v>40909</v>
      </c>
      <c r="E2219">
        <v>10004</v>
      </c>
      <c r="F2219">
        <v>4</v>
      </c>
      <c r="G2219">
        <v>713</v>
      </c>
      <c r="H2219">
        <v>1976</v>
      </c>
      <c r="I2219" t="s">
        <v>22</v>
      </c>
      <c r="J2219">
        <v>1982</v>
      </c>
      <c r="K2219">
        <v>1</v>
      </c>
      <c r="L2219" t="s">
        <v>14</v>
      </c>
      <c r="M2219" t="s">
        <v>26</v>
      </c>
      <c r="N2219" t="s">
        <v>25</v>
      </c>
      <c r="O2219" t="s">
        <v>25</v>
      </c>
      <c r="P2219">
        <v>80000</v>
      </c>
      <c r="Q2219">
        <v>8000</v>
      </c>
      <c r="R2219">
        <v>56000</v>
      </c>
      <c r="S2219">
        <v>16000</v>
      </c>
      <c r="T2219">
        <v>300000</v>
      </c>
      <c r="U2219">
        <v>5000</v>
      </c>
      <c r="V2219">
        <v>250</v>
      </c>
      <c r="W2219">
        <v>1593</v>
      </c>
      <c r="X2219">
        <v>0</v>
      </c>
      <c r="Y2219">
        <v>0</v>
      </c>
      <c r="Z2219">
        <f t="shared" si="68"/>
        <v>1</v>
      </c>
      <c r="AA2219">
        <f t="shared" si="69"/>
        <v>1593</v>
      </c>
      <c r="AB2219">
        <f>VLOOKUP(E2219,'Territory Map'!$A$2:$B$26,2,FALSE)</f>
        <v>5</v>
      </c>
    </row>
    <row r="2220" spans="1:28" x14ac:dyDescent="0.2">
      <c r="A2220" t="s">
        <v>2249</v>
      </c>
      <c r="B2220">
        <v>3</v>
      </c>
      <c r="C2220" s="1">
        <v>40909</v>
      </c>
      <c r="E2220">
        <v>10015</v>
      </c>
      <c r="F2220">
        <v>4</v>
      </c>
      <c r="G2220">
        <v>742</v>
      </c>
      <c r="H2220">
        <v>1954</v>
      </c>
      <c r="I2220" t="s">
        <v>22</v>
      </c>
      <c r="J2220">
        <v>2009</v>
      </c>
      <c r="K2220">
        <v>1</v>
      </c>
      <c r="L2220" t="s">
        <v>14</v>
      </c>
      <c r="M2220" t="s">
        <v>26</v>
      </c>
      <c r="N2220" t="s">
        <v>25</v>
      </c>
      <c r="O2220" t="s">
        <v>25</v>
      </c>
      <c r="P2220">
        <v>300000</v>
      </c>
      <c r="Q2220">
        <v>30000</v>
      </c>
      <c r="R2220">
        <v>150000</v>
      </c>
      <c r="S2220">
        <v>60000</v>
      </c>
      <c r="T2220">
        <v>300000</v>
      </c>
      <c r="U2220">
        <v>3000</v>
      </c>
      <c r="V2220">
        <v>500</v>
      </c>
      <c r="W2220">
        <v>5696</v>
      </c>
      <c r="X2220">
        <v>0</v>
      </c>
      <c r="Y2220">
        <v>0</v>
      </c>
      <c r="Z2220">
        <f t="shared" si="68"/>
        <v>1</v>
      </c>
      <c r="AA2220">
        <f t="shared" si="69"/>
        <v>5696</v>
      </c>
      <c r="AB2220">
        <f>VLOOKUP(E2220,'Territory Map'!$A$2:$B$26,2,FALSE)</f>
        <v>7</v>
      </c>
    </row>
    <row r="2221" spans="1:28" x14ac:dyDescent="0.2">
      <c r="A2221" t="s">
        <v>2250</v>
      </c>
      <c r="B2221">
        <v>3</v>
      </c>
      <c r="C2221" s="1">
        <v>40909</v>
      </c>
      <c r="E2221">
        <v>10025</v>
      </c>
      <c r="F2221">
        <v>4</v>
      </c>
      <c r="G2221">
        <v>900</v>
      </c>
      <c r="H2221">
        <v>1991</v>
      </c>
      <c r="I2221" t="s">
        <v>22</v>
      </c>
      <c r="J2221">
        <v>1996</v>
      </c>
      <c r="K2221">
        <v>1</v>
      </c>
      <c r="L2221" t="s">
        <v>16</v>
      </c>
      <c r="M2221" t="s">
        <v>26</v>
      </c>
      <c r="N2221" t="s">
        <v>25</v>
      </c>
      <c r="O2221" t="s">
        <v>25</v>
      </c>
      <c r="P2221">
        <v>150000</v>
      </c>
      <c r="Q2221">
        <v>15000</v>
      </c>
      <c r="R2221">
        <v>105000</v>
      </c>
      <c r="S2221">
        <v>30000</v>
      </c>
      <c r="T2221">
        <v>300000</v>
      </c>
      <c r="U2221">
        <v>5000</v>
      </c>
      <c r="V2221">
        <v>500</v>
      </c>
      <c r="W2221">
        <v>947</v>
      </c>
      <c r="X2221">
        <v>0</v>
      </c>
      <c r="Y2221">
        <v>0</v>
      </c>
      <c r="Z2221">
        <f t="shared" si="68"/>
        <v>1</v>
      </c>
      <c r="AA2221">
        <f t="shared" si="69"/>
        <v>947</v>
      </c>
      <c r="AB2221">
        <f>VLOOKUP(E2221,'Territory Map'!$A$2:$B$26,2,FALSE)</f>
        <v>7</v>
      </c>
    </row>
    <row r="2222" spans="1:28" x14ac:dyDescent="0.2">
      <c r="A2222" t="s">
        <v>2251</v>
      </c>
      <c r="B2222">
        <v>3</v>
      </c>
      <c r="C2222" s="1">
        <v>40909</v>
      </c>
      <c r="D2222" s="1">
        <v>41091</v>
      </c>
      <c r="E2222">
        <v>10012</v>
      </c>
      <c r="F2222">
        <v>1</v>
      </c>
      <c r="G2222">
        <v>816</v>
      </c>
      <c r="H2222">
        <v>1996</v>
      </c>
      <c r="I2222" t="s">
        <v>24</v>
      </c>
      <c r="J2222">
        <v>1996</v>
      </c>
      <c r="K2222">
        <v>1</v>
      </c>
      <c r="L2222" t="s">
        <v>14</v>
      </c>
      <c r="M2222" t="s">
        <v>26</v>
      </c>
      <c r="N2222" t="s">
        <v>25</v>
      </c>
      <c r="O2222" t="s">
        <v>25</v>
      </c>
      <c r="P2222">
        <v>400000</v>
      </c>
      <c r="Q2222">
        <v>40000</v>
      </c>
      <c r="R2222">
        <v>200000</v>
      </c>
      <c r="S2222">
        <v>80000</v>
      </c>
      <c r="T2222">
        <v>300000</v>
      </c>
      <c r="U2222">
        <v>1000</v>
      </c>
      <c r="V2222">
        <v>250</v>
      </c>
      <c r="W2222">
        <v>2817</v>
      </c>
      <c r="X2222">
        <v>0</v>
      </c>
      <c r="Y2222">
        <v>0</v>
      </c>
      <c r="Z2222">
        <f t="shared" si="68"/>
        <v>0.5</v>
      </c>
      <c r="AA2222">
        <f t="shared" si="69"/>
        <v>1408.5</v>
      </c>
      <c r="AB2222">
        <f>VLOOKUP(E2222,'Territory Map'!$A$2:$B$26,2,FALSE)</f>
        <v>3</v>
      </c>
    </row>
    <row r="2223" spans="1:28" x14ac:dyDescent="0.2">
      <c r="A2223" t="s">
        <v>2252</v>
      </c>
      <c r="B2223">
        <v>3</v>
      </c>
      <c r="C2223" s="1">
        <v>40909</v>
      </c>
      <c r="E2223">
        <v>10002</v>
      </c>
      <c r="F2223">
        <v>4</v>
      </c>
      <c r="G2223">
        <v>630</v>
      </c>
      <c r="H2223">
        <v>1995</v>
      </c>
      <c r="I2223" t="s">
        <v>22</v>
      </c>
      <c r="J2223">
        <v>2004</v>
      </c>
      <c r="K2223">
        <v>7</v>
      </c>
      <c r="L2223" t="s">
        <v>14</v>
      </c>
      <c r="M2223" t="s">
        <v>26</v>
      </c>
      <c r="N2223" t="s">
        <v>26</v>
      </c>
      <c r="O2223" t="s">
        <v>25</v>
      </c>
      <c r="P2223">
        <v>90000</v>
      </c>
      <c r="Q2223">
        <v>9000</v>
      </c>
      <c r="R2223">
        <v>45000</v>
      </c>
      <c r="S2223">
        <v>18000</v>
      </c>
      <c r="T2223">
        <v>500000</v>
      </c>
      <c r="U2223">
        <v>1000</v>
      </c>
      <c r="V2223">
        <v>500</v>
      </c>
      <c r="W2223">
        <v>2065</v>
      </c>
      <c r="X2223">
        <v>0</v>
      </c>
      <c r="Y2223">
        <v>0</v>
      </c>
      <c r="Z2223">
        <f t="shared" si="68"/>
        <v>1</v>
      </c>
      <c r="AA2223">
        <f t="shared" si="69"/>
        <v>2065</v>
      </c>
      <c r="AB2223">
        <f>VLOOKUP(E2223,'Territory Map'!$A$2:$B$26,2,FALSE)</f>
        <v>5</v>
      </c>
    </row>
    <row r="2224" spans="1:28" x14ac:dyDescent="0.2">
      <c r="A2224" t="s">
        <v>2253</v>
      </c>
      <c r="B2224">
        <v>3</v>
      </c>
      <c r="C2224" s="1">
        <v>40909</v>
      </c>
      <c r="E2224">
        <v>10010</v>
      </c>
      <c r="F2224">
        <v>3</v>
      </c>
      <c r="G2224">
        <v>751</v>
      </c>
      <c r="H2224">
        <v>1993</v>
      </c>
      <c r="I2224" t="s">
        <v>22</v>
      </c>
      <c r="J2224">
        <v>2008</v>
      </c>
      <c r="K2224">
        <v>1</v>
      </c>
      <c r="L2224" t="s">
        <v>14</v>
      </c>
      <c r="M2224" t="s">
        <v>26</v>
      </c>
      <c r="N2224" t="s">
        <v>25</v>
      </c>
      <c r="O2224" t="s">
        <v>25</v>
      </c>
      <c r="P2224">
        <v>60000</v>
      </c>
      <c r="Q2224">
        <v>6000</v>
      </c>
      <c r="R2224">
        <v>30000</v>
      </c>
      <c r="S2224">
        <v>12000</v>
      </c>
      <c r="T2224">
        <v>100000</v>
      </c>
      <c r="U2224">
        <v>3000</v>
      </c>
      <c r="V2224">
        <v>500</v>
      </c>
      <c r="W2224">
        <v>1203</v>
      </c>
      <c r="X2224">
        <v>0</v>
      </c>
      <c r="Y2224">
        <v>0</v>
      </c>
      <c r="Z2224">
        <f t="shared" si="68"/>
        <v>1</v>
      </c>
      <c r="AA2224">
        <f t="shared" si="69"/>
        <v>1203</v>
      </c>
      <c r="AB2224">
        <f>VLOOKUP(E2224,'Territory Map'!$A$2:$B$26,2,FALSE)</f>
        <v>7</v>
      </c>
    </row>
    <row r="2225" spans="1:28" x14ac:dyDescent="0.2">
      <c r="A2225" t="s">
        <v>2254</v>
      </c>
      <c r="B2225">
        <v>3</v>
      </c>
      <c r="C2225" s="1">
        <v>40909</v>
      </c>
      <c r="E2225">
        <v>10016</v>
      </c>
      <c r="F2225">
        <v>5</v>
      </c>
      <c r="G2225">
        <v>900</v>
      </c>
      <c r="H2225">
        <v>1995</v>
      </c>
      <c r="I2225" t="s">
        <v>22</v>
      </c>
      <c r="J2225">
        <v>1995</v>
      </c>
      <c r="K2225">
        <v>9</v>
      </c>
      <c r="L2225" t="s">
        <v>16</v>
      </c>
      <c r="M2225" t="s">
        <v>26</v>
      </c>
      <c r="N2225" t="s">
        <v>25</v>
      </c>
      <c r="O2225" t="s">
        <v>25</v>
      </c>
      <c r="P2225">
        <v>150000</v>
      </c>
      <c r="Q2225">
        <v>15000</v>
      </c>
      <c r="R2225">
        <v>75000</v>
      </c>
      <c r="S2225">
        <v>30000</v>
      </c>
      <c r="T2225">
        <v>100000</v>
      </c>
      <c r="U2225">
        <v>1000</v>
      </c>
      <c r="V2225">
        <v>250</v>
      </c>
      <c r="W2225">
        <v>1569</v>
      </c>
      <c r="X2225">
        <v>0</v>
      </c>
      <c r="Y2225">
        <v>0</v>
      </c>
      <c r="Z2225">
        <f t="shared" si="68"/>
        <v>1</v>
      </c>
      <c r="AA2225">
        <f t="shared" si="69"/>
        <v>1569</v>
      </c>
      <c r="AB2225">
        <f>VLOOKUP(E2225,'Territory Map'!$A$2:$B$26,2,FALSE)</f>
        <v>6</v>
      </c>
    </row>
    <row r="2226" spans="1:28" x14ac:dyDescent="0.2">
      <c r="A2226" t="s">
        <v>2255</v>
      </c>
      <c r="B2226">
        <v>3</v>
      </c>
      <c r="C2226" s="1">
        <v>40909</v>
      </c>
      <c r="E2226">
        <v>10004</v>
      </c>
      <c r="F2226">
        <v>4</v>
      </c>
      <c r="G2226">
        <v>813</v>
      </c>
      <c r="H2226">
        <v>1995</v>
      </c>
      <c r="I2226" t="s">
        <v>22</v>
      </c>
      <c r="J2226">
        <v>1995</v>
      </c>
      <c r="K2226">
        <v>1</v>
      </c>
      <c r="L2226" t="s">
        <v>16</v>
      </c>
      <c r="M2226" t="s">
        <v>26</v>
      </c>
      <c r="N2226" t="s">
        <v>25</v>
      </c>
      <c r="O2226" t="s">
        <v>25</v>
      </c>
      <c r="P2226">
        <v>90000</v>
      </c>
      <c r="Q2226">
        <v>9000</v>
      </c>
      <c r="R2226">
        <v>45000</v>
      </c>
      <c r="S2226">
        <v>18000</v>
      </c>
      <c r="T2226">
        <v>300000</v>
      </c>
      <c r="U2226">
        <v>3000</v>
      </c>
      <c r="V2226">
        <v>1000</v>
      </c>
      <c r="W2226">
        <v>516</v>
      </c>
      <c r="X2226">
        <v>1</v>
      </c>
      <c r="Y2226">
        <v>9234</v>
      </c>
      <c r="Z2226">
        <f t="shared" si="68"/>
        <v>1</v>
      </c>
      <c r="AA2226">
        <f t="shared" si="69"/>
        <v>516</v>
      </c>
      <c r="AB2226">
        <f>VLOOKUP(E2226,'Territory Map'!$A$2:$B$26,2,FALSE)</f>
        <v>5</v>
      </c>
    </row>
    <row r="2227" spans="1:28" x14ac:dyDescent="0.2">
      <c r="A2227" t="s">
        <v>2256</v>
      </c>
      <c r="B2227">
        <v>3</v>
      </c>
      <c r="C2227" s="1">
        <v>40909</v>
      </c>
      <c r="E2227">
        <v>10004</v>
      </c>
      <c r="F2227">
        <v>2</v>
      </c>
      <c r="G2227">
        <v>802</v>
      </c>
      <c r="H2227">
        <v>1985</v>
      </c>
      <c r="I2227" t="s">
        <v>22</v>
      </c>
      <c r="J2227">
        <v>1985</v>
      </c>
      <c r="K2227">
        <v>7</v>
      </c>
      <c r="L2227" t="s">
        <v>14</v>
      </c>
      <c r="M2227" t="s">
        <v>26</v>
      </c>
      <c r="N2227" t="s">
        <v>25</v>
      </c>
      <c r="O2227" t="s">
        <v>25</v>
      </c>
      <c r="P2227">
        <v>50000</v>
      </c>
      <c r="Q2227">
        <v>5000</v>
      </c>
      <c r="R2227">
        <v>30000</v>
      </c>
      <c r="S2227">
        <v>10000</v>
      </c>
      <c r="T2227">
        <v>100000</v>
      </c>
      <c r="U2227">
        <v>3000</v>
      </c>
      <c r="V2227">
        <v>1000</v>
      </c>
      <c r="W2227">
        <v>484</v>
      </c>
      <c r="X2227">
        <v>0</v>
      </c>
      <c r="Y2227">
        <v>0</v>
      </c>
      <c r="Z2227">
        <f t="shared" si="68"/>
        <v>1</v>
      </c>
      <c r="AA2227">
        <f t="shared" si="69"/>
        <v>484</v>
      </c>
      <c r="AB2227">
        <f>VLOOKUP(E2227,'Territory Map'!$A$2:$B$26,2,FALSE)</f>
        <v>5</v>
      </c>
    </row>
    <row r="2228" spans="1:28" x14ac:dyDescent="0.2">
      <c r="A2228" t="s">
        <v>2257</v>
      </c>
      <c r="B2228">
        <v>3</v>
      </c>
      <c r="C2228" s="1">
        <v>40909</v>
      </c>
      <c r="E2228">
        <v>10004</v>
      </c>
      <c r="F2228">
        <v>1</v>
      </c>
      <c r="G2228">
        <v>900</v>
      </c>
      <c r="H2228">
        <v>2001</v>
      </c>
      <c r="I2228" t="s">
        <v>22</v>
      </c>
      <c r="J2228">
        <v>2001</v>
      </c>
      <c r="K2228">
        <v>1</v>
      </c>
      <c r="L2228" t="s">
        <v>15</v>
      </c>
      <c r="M2228" t="s">
        <v>26</v>
      </c>
      <c r="N2228" t="s">
        <v>26</v>
      </c>
      <c r="O2228" t="s">
        <v>25</v>
      </c>
      <c r="P2228">
        <v>125000</v>
      </c>
      <c r="Q2228">
        <v>12500</v>
      </c>
      <c r="R2228">
        <v>75000</v>
      </c>
      <c r="S2228">
        <v>25000</v>
      </c>
      <c r="T2228">
        <v>100000</v>
      </c>
      <c r="U2228">
        <v>5000</v>
      </c>
      <c r="V2228">
        <v>500</v>
      </c>
      <c r="W2228">
        <v>387</v>
      </c>
      <c r="X2228">
        <v>0</v>
      </c>
      <c r="Y2228">
        <v>0</v>
      </c>
      <c r="Z2228">
        <f t="shared" si="68"/>
        <v>1</v>
      </c>
      <c r="AA2228">
        <f t="shared" si="69"/>
        <v>387</v>
      </c>
      <c r="AB2228">
        <f>VLOOKUP(E2228,'Territory Map'!$A$2:$B$26,2,FALSE)</f>
        <v>5</v>
      </c>
    </row>
    <row r="2229" spans="1:28" x14ac:dyDescent="0.2">
      <c r="A2229" t="s">
        <v>2258</v>
      </c>
      <c r="B2229">
        <v>3</v>
      </c>
      <c r="C2229" s="1">
        <v>40909</v>
      </c>
      <c r="E2229">
        <v>10005</v>
      </c>
      <c r="F2229">
        <v>4</v>
      </c>
      <c r="G2229">
        <v>651</v>
      </c>
      <c r="H2229">
        <v>2009</v>
      </c>
      <c r="I2229" t="s">
        <v>22</v>
      </c>
      <c r="J2229">
        <v>2009</v>
      </c>
      <c r="K2229">
        <v>1</v>
      </c>
      <c r="L2229" t="s">
        <v>14</v>
      </c>
      <c r="M2229" t="s">
        <v>26</v>
      </c>
      <c r="N2229" t="s">
        <v>25</v>
      </c>
      <c r="O2229" t="s">
        <v>25</v>
      </c>
      <c r="P2229">
        <v>50000</v>
      </c>
      <c r="Q2229">
        <v>5000</v>
      </c>
      <c r="R2229">
        <v>25000</v>
      </c>
      <c r="S2229">
        <v>10000</v>
      </c>
      <c r="T2229">
        <v>500000</v>
      </c>
      <c r="U2229">
        <v>3000</v>
      </c>
      <c r="V2229">
        <v>500</v>
      </c>
      <c r="W2229">
        <v>1205</v>
      </c>
      <c r="X2229">
        <v>0</v>
      </c>
      <c r="Y2229">
        <v>0</v>
      </c>
      <c r="Z2229">
        <f t="shared" si="68"/>
        <v>1</v>
      </c>
      <c r="AA2229">
        <f t="shared" si="69"/>
        <v>1205</v>
      </c>
      <c r="AB2229">
        <f>VLOOKUP(E2229,'Territory Map'!$A$2:$B$26,2,FALSE)</f>
        <v>7</v>
      </c>
    </row>
    <row r="2230" spans="1:28" x14ac:dyDescent="0.2">
      <c r="A2230" t="s">
        <v>2259</v>
      </c>
      <c r="B2230">
        <v>3</v>
      </c>
      <c r="C2230" s="1">
        <v>40909</v>
      </c>
      <c r="E2230">
        <v>10020</v>
      </c>
      <c r="F2230">
        <v>2</v>
      </c>
      <c r="G2230">
        <v>691</v>
      </c>
      <c r="H2230">
        <v>1974</v>
      </c>
      <c r="I2230" t="s">
        <v>23</v>
      </c>
      <c r="J2230">
        <v>2010</v>
      </c>
      <c r="K2230">
        <v>1</v>
      </c>
      <c r="L2230" t="s">
        <v>14</v>
      </c>
      <c r="M2230" t="s">
        <v>26</v>
      </c>
      <c r="N2230" t="s">
        <v>25</v>
      </c>
      <c r="O2230" t="s">
        <v>25</v>
      </c>
      <c r="P2230">
        <v>70000</v>
      </c>
      <c r="Q2230">
        <v>7000</v>
      </c>
      <c r="R2230">
        <v>35000</v>
      </c>
      <c r="S2230">
        <v>14000</v>
      </c>
      <c r="T2230">
        <v>100000</v>
      </c>
      <c r="U2230">
        <v>1000</v>
      </c>
      <c r="V2230">
        <v>500</v>
      </c>
      <c r="W2230">
        <v>1569</v>
      </c>
      <c r="X2230">
        <v>0</v>
      </c>
      <c r="Y2230">
        <v>0</v>
      </c>
      <c r="Z2230">
        <f t="shared" si="68"/>
        <v>1</v>
      </c>
      <c r="AA2230">
        <f t="shared" si="69"/>
        <v>1569</v>
      </c>
      <c r="AB2230">
        <f>VLOOKUP(E2230,'Territory Map'!$A$2:$B$26,2,FALSE)</f>
        <v>7</v>
      </c>
    </row>
    <row r="2231" spans="1:28" x14ac:dyDescent="0.2">
      <c r="A2231" t="s">
        <v>2260</v>
      </c>
      <c r="B2231">
        <v>3</v>
      </c>
      <c r="C2231" s="1">
        <v>40909</v>
      </c>
      <c r="E2231">
        <v>10013</v>
      </c>
      <c r="F2231">
        <v>2</v>
      </c>
      <c r="G2231">
        <v>979</v>
      </c>
      <c r="H2231">
        <v>1967</v>
      </c>
      <c r="I2231" t="s">
        <v>24</v>
      </c>
      <c r="J2231">
        <v>1967</v>
      </c>
      <c r="K2231">
        <v>7</v>
      </c>
      <c r="L2231" t="s">
        <v>14</v>
      </c>
      <c r="M2231" t="s">
        <v>26</v>
      </c>
      <c r="N2231" t="s">
        <v>25</v>
      </c>
      <c r="O2231" t="s">
        <v>25</v>
      </c>
      <c r="P2231">
        <v>100000</v>
      </c>
      <c r="Q2231">
        <v>10000</v>
      </c>
      <c r="R2231">
        <v>50000</v>
      </c>
      <c r="S2231">
        <v>20000</v>
      </c>
      <c r="T2231">
        <v>100000</v>
      </c>
      <c r="U2231">
        <v>3000</v>
      </c>
      <c r="V2231">
        <v>1000</v>
      </c>
      <c r="W2231">
        <v>792</v>
      </c>
      <c r="X2231">
        <v>0</v>
      </c>
      <c r="Y2231">
        <v>0</v>
      </c>
      <c r="Z2231">
        <f t="shared" si="68"/>
        <v>1</v>
      </c>
      <c r="AA2231">
        <f t="shared" si="69"/>
        <v>792</v>
      </c>
      <c r="AB2231">
        <f>VLOOKUP(E2231,'Territory Map'!$A$2:$B$26,2,FALSE)</f>
        <v>2</v>
      </c>
    </row>
    <row r="2232" spans="1:28" x14ac:dyDescent="0.2">
      <c r="A2232" t="s">
        <v>2261</v>
      </c>
      <c r="B2232">
        <v>3</v>
      </c>
      <c r="C2232" s="1">
        <v>40909</v>
      </c>
      <c r="E2232">
        <v>10015</v>
      </c>
      <c r="F2232">
        <v>3</v>
      </c>
      <c r="G2232">
        <v>900</v>
      </c>
      <c r="H2232">
        <v>1974</v>
      </c>
      <c r="I2232" t="s">
        <v>23</v>
      </c>
      <c r="J2232">
        <v>1998</v>
      </c>
      <c r="K2232">
        <v>1</v>
      </c>
      <c r="L2232" t="s">
        <v>14</v>
      </c>
      <c r="M2232" t="s">
        <v>26</v>
      </c>
      <c r="N2232" t="s">
        <v>25</v>
      </c>
      <c r="O2232" t="s">
        <v>25</v>
      </c>
      <c r="P2232">
        <v>70000</v>
      </c>
      <c r="Q2232">
        <v>7000</v>
      </c>
      <c r="R2232">
        <v>35000</v>
      </c>
      <c r="S2232">
        <v>14000</v>
      </c>
      <c r="T2232">
        <v>100000</v>
      </c>
      <c r="U2232">
        <v>1000</v>
      </c>
      <c r="V2232">
        <v>250</v>
      </c>
      <c r="W2232">
        <v>703</v>
      </c>
      <c r="X2232">
        <v>0</v>
      </c>
      <c r="Y2232">
        <v>0</v>
      </c>
      <c r="Z2232">
        <f t="shared" si="68"/>
        <v>1</v>
      </c>
      <c r="AA2232">
        <f t="shared" si="69"/>
        <v>703</v>
      </c>
      <c r="AB2232">
        <f>VLOOKUP(E2232,'Territory Map'!$A$2:$B$26,2,FALSE)</f>
        <v>7</v>
      </c>
    </row>
    <row r="2233" spans="1:28" x14ac:dyDescent="0.2">
      <c r="A2233" t="s">
        <v>2262</v>
      </c>
      <c r="B2233">
        <v>3</v>
      </c>
      <c r="C2233" s="1">
        <v>40909</v>
      </c>
      <c r="E2233">
        <v>10005</v>
      </c>
      <c r="F2233">
        <v>5</v>
      </c>
      <c r="G2233">
        <v>800</v>
      </c>
      <c r="H2233">
        <v>1966</v>
      </c>
      <c r="I2233" t="s">
        <v>22</v>
      </c>
      <c r="J2233">
        <v>1991</v>
      </c>
      <c r="K2233">
        <v>7</v>
      </c>
      <c r="L2233" t="s">
        <v>14</v>
      </c>
      <c r="M2233" t="s">
        <v>26</v>
      </c>
      <c r="N2233" t="s">
        <v>25</v>
      </c>
      <c r="O2233" t="s">
        <v>25</v>
      </c>
      <c r="P2233">
        <v>125000</v>
      </c>
      <c r="Q2233">
        <v>12500</v>
      </c>
      <c r="R2233">
        <v>62500</v>
      </c>
      <c r="S2233">
        <v>25000</v>
      </c>
      <c r="T2233">
        <v>500000</v>
      </c>
      <c r="U2233">
        <v>1000</v>
      </c>
      <c r="V2233">
        <v>500</v>
      </c>
      <c r="W2233">
        <v>3163</v>
      </c>
      <c r="X2233">
        <v>0</v>
      </c>
      <c r="Y2233">
        <v>0</v>
      </c>
      <c r="Z2233">
        <f t="shared" si="68"/>
        <v>1</v>
      </c>
      <c r="AA2233">
        <f t="shared" si="69"/>
        <v>3163</v>
      </c>
      <c r="AB2233">
        <f>VLOOKUP(E2233,'Territory Map'!$A$2:$B$26,2,FALSE)</f>
        <v>7</v>
      </c>
    </row>
    <row r="2234" spans="1:28" x14ac:dyDescent="0.2">
      <c r="A2234" t="s">
        <v>2263</v>
      </c>
      <c r="B2234">
        <v>3</v>
      </c>
      <c r="C2234" s="1">
        <v>40909</v>
      </c>
      <c r="E2234">
        <v>10020</v>
      </c>
      <c r="F2234">
        <v>3</v>
      </c>
      <c r="G2234">
        <v>664</v>
      </c>
      <c r="H2234">
        <v>1969</v>
      </c>
      <c r="I2234" t="s">
        <v>22</v>
      </c>
      <c r="J2234">
        <v>2010</v>
      </c>
      <c r="K2234">
        <v>1</v>
      </c>
      <c r="L2234" t="s">
        <v>15</v>
      </c>
      <c r="M2234" t="s">
        <v>26</v>
      </c>
      <c r="N2234" t="s">
        <v>25</v>
      </c>
      <c r="O2234" t="s">
        <v>25</v>
      </c>
      <c r="P2234">
        <v>80000</v>
      </c>
      <c r="Q2234">
        <v>8000</v>
      </c>
      <c r="R2234">
        <v>56000</v>
      </c>
      <c r="S2234">
        <v>16000</v>
      </c>
      <c r="T2234">
        <v>500000</v>
      </c>
      <c r="U2234">
        <v>3000</v>
      </c>
      <c r="V2234">
        <v>250</v>
      </c>
      <c r="W2234">
        <v>2152</v>
      </c>
      <c r="X2234">
        <v>0</v>
      </c>
      <c r="Y2234">
        <v>0</v>
      </c>
      <c r="Z2234">
        <f t="shared" si="68"/>
        <v>1</v>
      </c>
      <c r="AA2234">
        <f t="shared" si="69"/>
        <v>2152</v>
      </c>
      <c r="AB2234">
        <f>VLOOKUP(E2234,'Territory Map'!$A$2:$B$26,2,FALSE)</f>
        <v>7</v>
      </c>
    </row>
    <row r="2235" spans="1:28" x14ac:dyDescent="0.2">
      <c r="A2235" t="s">
        <v>2264</v>
      </c>
      <c r="B2235">
        <v>3</v>
      </c>
      <c r="C2235" s="1">
        <v>40909</v>
      </c>
      <c r="E2235">
        <v>10016</v>
      </c>
      <c r="F2235">
        <v>3</v>
      </c>
      <c r="G2235">
        <v>800</v>
      </c>
      <c r="H2235">
        <v>1964</v>
      </c>
      <c r="I2235" t="s">
        <v>22</v>
      </c>
      <c r="J2235">
        <v>1964</v>
      </c>
      <c r="K2235">
        <v>1</v>
      </c>
      <c r="L2235" t="s">
        <v>14</v>
      </c>
      <c r="M2235" t="s">
        <v>26</v>
      </c>
      <c r="N2235" t="s">
        <v>26</v>
      </c>
      <c r="O2235" t="s">
        <v>25</v>
      </c>
      <c r="P2235">
        <v>200000</v>
      </c>
      <c r="Q2235">
        <v>20000</v>
      </c>
      <c r="R2235">
        <v>100000</v>
      </c>
      <c r="S2235">
        <v>40000</v>
      </c>
      <c r="T2235">
        <v>300000</v>
      </c>
      <c r="U2235">
        <v>1000</v>
      </c>
      <c r="V2235">
        <v>500</v>
      </c>
      <c r="W2235">
        <v>2419</v>
      </c>
      <c r="X2235">
        <v>0</v>
      </c>
      <c r="Y2235">
        <v>0</v>
      </c>
      <c r="Z2235">
        <f t="shared" si="68"/>
        <v>1</v>
      </c>
      <c r="AA2235">
        <f t="shared" si="69"/>
        <v>2419</v>
      </c>
      <c r="AB2235">
        <f>VLOOKUP(E2235,'Territory Map'!$A$2:$B$26,2,FALSE)</f>
        <v>6</v>
      </c>
    </row>
    <row r="2236" spans="1:28" x14ac:dyDescent="0.2">
      <c r="A2236" t="s">
        <v>2265</v>
      </c>
      <c r="B2236">
        <v>3</v>
      </c>
      <c r="C2236" s="1">
        <v>40909</v>
      </c>
      <c r="D2236" s="1">
        <v>41091</v>
      </c>
      <c r="E2236">
        <v>10015</v>
      </c>
      <c r="F2236">
        <v>1</v>
      </c>
      <c r="G2236">
        <v>934</v>
      </c>
      <c r="H2236">
        <v>1953</v>
      </c>
      <c r="I2236" t="s">
        <v>22</v>
      </c>
      <c r="J2236">
        <v>1982</v>
      </c>
      <c r="K2236">
        <v>1</v>
      </c>
      <c r="L2236" t="s">
        <v>16</v>
      </c>
      <c r="M2236" t="s">
        <v>26</v>
      </c>
      <c r="N2236" t="s">
        <v>25</v>
      </c>
      <c r="O2236" t="s">
        <v>25</v>
      </c>
      <c r="P2236">
        <v>60000</v>
      </c>
      <c r="Q2236">
        <v>6000</v>
      </c>
      <c r="R2236">
        <v>42000</v>
      </c>
      <c r="S2236">
        <v>12000</v>
      </c>
      <c r="T2236">
        <v>100000</v>
      </c>
      <c r="U2236">
        <v>1000</v>
      </c>
      <c r="V2236">
        <v>500</v>
      </c>
      <c r="W2236">
        <v>394</v>
      </c>
      <c r="X2236">
        <v>0</v>
      </c>
      <c r="Y2236">
        <v>0</v>
      </c>
      <c r="Z2236">
        <f t="shared" si="68"/>
        <v>0.5</v>
      </c>
      <c r="AA2236">
        <f t="shared" si="69"/>
        <v>197</v>
      </c>
      <c r="AB2236">
        <f>VLOOKUP(E2236,'Territory Map'!$A$2:$B$26,2,FALSE)</f>
        <v>7</v>
      </c>
    </row>
    <row r="2237" spans="1:28" x14ac:dyDescent="0.2">
      <c r="A2237" t="s">
        <v>2266</v>
      </c>
      <c r="B2237">
        <v>3</v>
      </c>
      <c r="C2237" s="1">
        <v>40909</v>
      </c>
      <c r="E2237">
        <v>10011</v>
      </c>
      <c r="F2237">
        <v>4</v>
      </c>
      <c r="G2237">
        <v>808</v>
      </c>
      <c r="H2237">
        <v>1995</v>
      </c>
      <c r="I2237" t="s">
        <v>22</v>
      </c>
      <c r="J2237">
        <v>1999</v>
      </c>
      <c r="K2237">
        <v>1</v>
      </c>
      <c r="L2237" t="s">
        <v>15</v>
      </c>
      <c r="M2237" t="s">
        <v>26</v>
      </c>
      <c r="N2237" t="s">
        <v>26</v>
      </c>
      <c r="O2237" t="s">
        <v>25</v>
      </c>
      <c r="P2237">
        <v>80000</v>
      </c>
      <c r="Q2237">
        <v>8000</v>
      </c>
      <c r="R2237">
        <v>40000</v>
      </c>
      <c r="S2237">
        <v>16000</v>
      </c>
      <c r="T2237">
        <v>100000</v>
      </c>
      <c r="U2237">
        <v>1000</v>
      </c>
      <c r="V2237">
        <v>500</v>
      </c>
      <c r="W2237">
        <v>886</v>
      </c>
      <c r="X2237">
        <v>0</v>
      </c>
      <c r="Y2237">
        <v>0</v>
      </c>
      <c r="Z2237">
        <f t="shared" si="68"/>
        <v>1</v>
      </c>
      <c r="AA2237">
        <f t="shared" si="69"/>
        <v>886</v>
      </c>
      <c r="AB2237">
        <f>VLOOKUP(E2237,'Territory Map'!$A$2:$B$26,2,FALSE)</f>
        <v>6</v>
      </c>
    </row>
    <row r="2238" spans="1:28" x14ac:dyDescent="0.2">
      <c r="A2238" t="s">
        <v>2267</v>
      </c>
      <c r="B2238">
        <v>3</v>
      </c>
      <c r="C2238" s="1">
        <v>40909</v>
      </c>
      <c r="E2238">
        <v>10012</v>
      </c>
      <c r="F2238">
        <v>3</v>
      </c>
      <c r="G2238">
        <v>864</v>
      </c>
      <c r="H2238">
        <v>1952</v>
      </c>
      <c r="I2238" t="s">
        <v>22</v>
      </c>
      <c r="J2238">
        <v>1979</v>
      </c>
      <c r="K2238">
        <v>1</v>
      </c>
      <c r="L2238" t="s">
        <v>14</v>
      </c>
      <c r="M2238" t="s">
        <v>26</v>
      </c>
      <c r="N2238" t="s">
        <v>25</v>
      </c>
      <c r="O2238" t="s">
        <v>25</v>
      </c>
      <c r="P2238">
        <v>150000</v>
      </c>
      <c r="Q2238">
        <v>15000</v>
      </c>
      <c r="R2238">
        <v>75000</v>
      </c>
      <c r="S2238">
        <v>30000</v>
      </c>
      <c r="T2238">
        <v>100000</v>
      </c>
      <c r="U2238">
        <v>3000</v>
      </c>
      <c r="V2238">
        <v>500</v>
      </c>
      <c r="W2238">
        <v>1163</v>
      </c>
      <c r="X2238">
        <v>0</v>
      </c>
      <c r="Y2238">
        <v>0</v>
      </c>
      <c r="Z2238">
        <f t="shared" si="68"/>
        <v>1</v>
      </c>
      <c r="AA2238">
        <f t="shared" si="69"/>
        <v>1163</v>
      </c>
      <c r="AB2238">
        <f>VLOOKUP(E2238,'Territory Map'!$A$2:$B$26,2,FALSE)</f>
        <v>3</v>
      </c>
    </row>
    <row r="2239" spans="1:28" x14ac:dyDescent="0.2">
      <c r="A2239" t="s">
        <v>2268</v>
      </c>
      <c r="B2239">
        <v>3</v>
      </c>
      <c r="C2239" s="1">
        <v>40909</v>
      </c>
      <c r="E2239">
        <v>10024</v>
      </c>
      <c r="F2239">
        <v>2</v>
      </c>
      <c r="G2239">
        <v>742</v>
      </c>
      <c r="H2239">
        <v>1964</v>
      </c>
      <c r="I2239" t="s">
        <v>22</v>
      </c>
      <c r="J2239">
        <v>1987</v>
      </c>
      <c r="K2239">
        <v>1</v>
      </c>
      <c r="L2239" t="s">
        <v>14</v>
      </c>
      <c r="M2239" t="s">
        <v>26</v>
      </c>
      <c r="N2239" t="s">
        <v>26</v>
      </c>
      <c r="O2239" t="s">
        <v>25</v>
      </c>
      <c r="P2239">
        <v>200000</v>
      </c>
      <c r="Q2239">
        <v>20000</v>
      </c>
      <c r="R2239">
        <v>140000</v>
      </c>
      <c r="S2239">
        <v>40000</v>
      </c>
      <c r="T2239">
        <v>300000</v>
      </c>
      <c r="U2239">
        <v>3000</v>
      </c>
      <c r="V2239">
        <v>500</v>
      </c>
      <c r="W2239">
        <v>1979</v>
      </c>
      <c r="X2239">
        <v>0</v>
      </c>
      <c r="Y2239">
        <v>0</v>
      </c>
      <c r="Z2239">
        <f t="shared" si="68"/>
        <v>1</v>
      </c>
      <c r="AA2239">
        <f t="shared" si="69"/>
        <v>1979</v>
      </c>
      <c r="AB2239">
        <f>VLOOKUP(E2239,'Territory Map'!$A$2:$B$26,2,FALSE)</f>
        <v>4</v>
      </c>
    </row>
    <row r="2240" spans="1:28" x14ac:dyDescent="0.2">
      <c r="A2240" t="s">
        <v>2269</v>
      </c>
      <c r="B2240">
        <v>3</v>
      </c>
      <c r="C2240" s="1">
        <v>40909</v>
      </c>
      <c r="E2240">
        <v>10018</v>
      </c>
      <c r="F2240">
        <v>2</v>
      </c>
      <c r="G2240">
        <v>689</v>
      </c>
      <c r="H2240">
        <v>1979</v>
      </c>
      <c r="I2240" t="s">
        <v>22</v>
      </c>
      <c r="J2240">
        <v>2010</v>
      </c>
      <c r="K2240">
        <v>1</v>
      </c>
      <c r="L2240" t="s">
        <v>15</v>
      </c>
      <c r="M2240" t="s">
        <v>26</v>
      </c>
      <c r="N2240" t="s">
        <v>26</v>
      </c>
      <c r="O2240" t="s">
        <v>25</v>
      </c>
      <c r="P2240">
        <v>80000</v>
      </c>
      <c r="Q2240">
        <v>8000</v>
      </c>
      <c r="R2240">
        <v>40000</v>
      </c>
      <c r="S2240">
        <v>16000</v>
      </c>
      <c r="T2240">
        <v>500000</v>
      </c>
      <c r="U2240">
        <v>1000</v>
      </c>
      <c r="V2240">
        <v>500</v>
      </c>
      <c r="W2240">
        <v>827</v>
      </c>
      <c r="X2240">
        <v>0</v>
      </c>
      <c r="Y2240">
        <v>0</v>
      </c>
      <c r="Z2240">
        <f t="shared" si="68"/>
        <v>1</v>
      </c>
      <c r="AA2240">
        <f t="shared" si="69"/>
        <v>827</v>
      </c>
      <c r="AB2240">
        <f>VLOOKUP(E2240,'Territory Map'!$A$2:$B$26,2,FALSE)</f>
        <v>2</v>
      </c>
    </row>
    <row r="2241" spans="1:28" x14ac:dyDescent="0.2">
      <c r="A2241" t="s">
        <v>2270</v>
      </c>
      <c r="B2241">
        <v>3</v>
      </c>
      <c r="C2241" s="1">
        <v>40909</v>
      </c>
      <c r="E2241">
        <v>10010</v>
      </c>
      <c r="F2241">
        <v>3</v>
      </c>
      <c r="G2241">
        <v>876</v>
      </c>
      <c r="H2241">
        <v>1955</v>
      </c>
      <c r="I2241" t="s">
        <v>22</v>
      </c>
      <c r="J2241">
        <v>1986</v>
      </c>
      <c r="K2241">
        <v>1</v>
      </c>
      <c r="L2241" t="s">
        <v>14</v>
      </c>
      <c r="M2241" t="s">
        <v>26</v>
      </c>
      <c r="N2241" t="s">
        <v>26</v>
      </c>
      <c r="O2241" t="s">
        <v>25</v>
      </c>
      <c r="P2241">
        <v>400000</v>
      </c>
      <c r="Q2241">
        <v>40000</v>
      </c>
      <c r="R2241">
        <v>200000</v>
      </c>
      <c r="S2241">
        <v>80000</v>
      </c>
      <c r="T2241">
        <v>100000</v>
      </c>
      <c r="U2241">
        <v>1000</v>
      </c>
      <c r="V2241">
        <v>500</v>
      </c>
      <c r="W2241">
        <v>3882</v>
      </c>
      <c r="X2241">
        <v>0</v>
      </c>
      <c r="Y2241">
        <v>0</v>
      </c>
      <c r="Z2241">
        <f t="shared" si="68"/>
        <v>1</v>
      </c>
      <c r="AA2241">
        <f t="shared" si="69"/>
        <v>3882</v>
      </c>
      <c r="AB2241">
        <f>VLOOKUP(E2241,'Territory Map'!$A$2:$B$26,2,FALSE)</f>
        <v>7</v>
      </c>
    </row>
    <row r="2242" spans="1:28" x14ac:dyDescent="0.2">
      <c r="A2242" t="s">
        <v>2271</v>
      </c>
      <c r="B2242">
        <v>3</v>
      </c>
      <c r="C2242" s="1">
        <v>40909</v>
      </c>
      <c r="E2242">
        <v>10017</v>
      </c>
      <c r="F2242">
        <v>2</v>
      </c>
      <c r="G2242">
        <v>660</v>
      </c>
      <c r="H2242">
        <v>2000</v>
      </c>
      <c r="I2242" t="s">
        <v>22</v>
      </c>
      <c r="J2242">
        <v>2000</v>
      </c>
      <c r="K2242">
        <v>1</v>
      </c>
      <c r="L2242" t="s">
        <v>14</v>
      </c>
      <c r="M2242" t="s">
        <v>26</v>
      </c>
      <c r="N2242" t="s">
        <v>25</v>
      </c>
      <c r="O2242" t="s">
        <v>25</v>
      </c>
      <c r="P2242">
        <v>50000</v>
      </c>
      <c r="Q2242">
        <v>5000</v>
      </c>
      <c r="R2242">
        <v>25000</v>
      </c>
      <c r="S2242">
        <v>10000</v>
      </c>
      <c r="T2242">
        <v>500000</v>
      </c>
      <c r="U2242">
        <v>3000</v>
      </c>
      <c r="V2242">
        <v>1000</v>
      </c>
      <c r="W2242">
        <v>652</v>
      </c>
      <c r="X2242">
        <v>0</v>
      </c>
      <c r="Y2242">
        <v>0</v>
      </c>
      <c r="Z2242">
        <f t="shared" si="68"/>
        <v>1</v>
      </c>
      <c r="AA2242">
        <f t="shared" si="69"/>
        <v>652</v>
      </c>
      <c r="AB2242">
        <f>VLOOKUP(E2242,'Territory Map'!$A$2:$B$26,2,FALSE)</f>
        <v>3</v>
      </c>
    </row>
    <row r="2243" spans="1:28" x14ac:dyDescent="0.2">
      <c r="A2243" t="s">
        <v>2272</v>
      </c>
      <c r="B2243">
        <v>3</v>
      </c>
      <c r="C2243" s="1">
        <v>40909</v>
      </c>
      <c r="D2243" s="1">
        <v>41091</v>
      </c>
      <c r="E2243">
        <v>10003</v>
      </c>
      <c r="F2243">
        <v>3</v>
      </c>
      <c r="G2243">
        <v>873</v>
      </c>
      <c r="H2243">
        <v>1963</v>
      </c>
      <c r="I2243" t="s">
        <v>22</v>
      </c>
      <c r="J2243">
        <v>1985</v>
      </c>
      <c r="K2243">
        <v>1</v>
      </c>
      <c r="L2243" t="s">
        <v>14</v>
      </c>
      <c r="M2243" t="s">
        <v>25</v>
      </c>
      <c r="N2243" t="s">
        <v>25</v>
      </c>
      <c r="O2243" t="s">
        <v>25</v>
      </c>
      <c r="P2243">
        <v>60000</v>
      </c>
      <c r="Q2243">
        <v>6000</v>
      </c>
      <c r="R2243">
        <v>30000</v>
      </c>
      <c r="S2243">
        <v>12000</v>
      </c>
      <c r="T2243">
        <v>100000</v>
      </c>
      <c r="U2243">
        <v>3000</v>
      </c>
      <c r="V2243">
        <v>250</v>
      </c>
      <c r="W2243">
        <v>643</v>
      </c>
      <c r="X2243">
        <v>0</v>
      </c>
      <c r="Y2243">
        <v>0</v>
      </c>
      <c r="Z2243">
        <f t="shared" ref="Z2243:Z2306" si="70">IF(ISBLANK(D2243),1,0.5)</f>
        <v>0.5</v>
      </c>
      <c r="AA2243">
        <f t="shared" ref="AA2243:AA2306" si="71">Z2243*W2243</f>
        <v>321.5</v>
      </c>
      <c r="AB2243">
        <f>VLOOKUP(E2243,'Territory Map'!$A$2:$B$26,2,FALSE)</f>
        <v>5</v>
      </c>
    </row>
    <row r="2244" spans="1:28" x14ac:dyDescent="0.2">
      <c r="A2244" t="s">
        <v>2273</v>
      </c>
      <c r="B2244">
        <v>3</v>
      </c>
      <c r="C2244" s="1">
        <v>40909</v>
      </c>
      <c r="E2244">
        <v>10001</v>
      </c>
      <c r="F2244">
        <v>2</v>
      </c>
      <c r="G2244">
        <v>561</v>
      </c>
      <c r="H2244">
        <v>1976</v>
      </c>
      <c r="I2244" t="s">
        <v>22</v>
      </c>
      <c r="J2244">
        <v>1999</v>
      </c>
      <c r="K2244">
        <v>1</v>
      </c>
      <c r="L2244" t="s">
        <v>14</v>
      </c>
      <c r="M2244" t="s">
        <v>26</v>
      </c>
      <c r="N2244" t="s">
        <v>25</v>
      </c>
      <c r="O2244" t="s">
        <v>25</v>
      </c>
      <c r="P2244">
        <v>90000</v>
      </c>
      <c r="Q2244">
        <v>9000</v>
      </c>
      <c r="R2244">
        <v>45000</v>
      </c>
      <c r="S2244">
        <v>18000</v>
      </c>
      <c r="T2244">
        <v>300000</v>
      </c>
      <c r="U2244">
        <v>5000</v>
      </c>
      <c r="V2244">
        <v>500</v>
      </c>
      <c r="W2244">
        <v>2326</v>
      </c>
      <c r="X2244">
        <v>0</v>
      </c>
      <c r="Y2244">
        <v>0</v>
      </c>
      <c r="Z2244">
        <f t="shared" si="70"/>
        <v>1</v>
      </c>
      <c r="AA2244">
        <f t="shared" si="71"/>
        <v>2326</v>
      </c>
      <c r="AB2244">
        <f>VLOOKUP(E2244,'Territory Map'!$A$2:$B$26,2,FALSE)</f>
        <v>6</v>
      </c>
    </row>
    <row r="2245" spans="1:28" x14ac:dyDescent="0.2">
      <c r="A2245" t="s">
        <v>2274</v>
      </c>
      <c r="B2245">
        <v>3</v>
      </c>
      <c r="C2245" s="1">
        <v>40909</v>
      </c>
      <c r="E2245">
        <v>10006</v>
      </c>
      <c r="F2245">
        <v>5</v>
      </c>
      <c r="G2245">
        <v>888</v>
      </c>
      <c r="H2245">
        <v>1968</v>
      </c>
      <c r="I2245" t="s">
        <v>22</v>
      </c>
      <c r="J2245">
        <v>2002</v>
      </c>
      <c r="K2245">
        <v>1</v>
      </c>
      <c r="L2245" t="s">
        <v>14</v>
      </c>
      <c r="M2245" t="s">
        <v>26</v>
      </c>
      <c r="N2245" t="s">
        <v>25</v>
      </c>
      <c r="O2245" t="s">
        <v>25</v>
      </c>
      <c r="P2245">
        <v>70000</v>
      </c>
      <c r="Q2245">
        <v>7000</v>
      </c>
      <c r="R2245">
        <v>35000</v>
      </c>
      <c r="S2245">
        <v>14000</v>
      </c>
      <c r="T2245">
        <v>100000</v>
      </c>
      <c r="U2245">
        <v>3000</v>
      </c>
      <c r="V2245">
        <v>500</v>
      </c>
      <c r="W2245">
        <v>1120</v>
      </c>
      <c r="X2245">
        <v>0</v>
      </c>
      <c r="Y2245">
        <v>0</v>
      </c>
      <c r="Z2245">
        <f t="shared" si="70"/>
        <v>1</v>
      </c>
      <c r="AA2245">
        <f t="shared" si="71"/>
        <v>1120</v>
      </c>
      <c r="AB2245">
        <f>VLOOKUP(E2245,'Territory Map'!$A$2:$B$26,2,FALSE)</f>
        <v>6</v>
      </c>
    </row>
    <row r="2246" spans="1:28" x14ac:dyDescent="0.2">
      <c r="A2246" t="s">
        <v>2275</v>
      </c>
      <c r="B2246">
        <v>3</v>
      </c>
      <c r="C2246" s="1">
        <v>40909</v>
      </c>
      <c r="E2246">
        <v>10021</v>
      </c>
      <c r="F2246">
        <v>2</v>
      </c>
      <c r="G2246">
        <v>900</v>
      </c>
      <c r="H2246">
        <v>1958</v>
      </c>
      <c r="I2246" t="s">
        <v>22</v>
      </c>
      <c r="J2246">
        <v>1964</v>
      </c>
      <c r="K2246">
        <v>1</v>
      </c>
      <c r="L2246" t="s">
        <v>14</v>
      </c>
      <c r="M2246" t="s">
        <v>26</v>
      </c>
      <c r="N2246" t="s">
        <v>25</v>
      </c>
      <c r="O2246" t="s">
        <v>25</v>
      </c>
      <c r="P2246">
        <v>100000</v>
      </c>
      <c r="Q2246">
        <v>10000</v>
      </c>
      <c r="R2246">
        <v>50000</v>
      </c>
      <c r="S2246">
        <v>20000</v>
      </c>
      <c r="T2246">
        <v>100000</v>
      </c>
      <c r="U2246">
        <v>5000</v>
      </c>
      <c r="V2246">
        <v>500</v>
      </c>
      <c r="W2246">
        <v>976</v>
      </c>
      <c r="X2246">
        <v>0</v>
      </c>
      <c r="Y2246">
        <v>0</v>
      </c>
      <c r="Z2246">
        <f t="shared" si="70"/>
        <v>1</v>
      </c>
      <c r="AA2246">
        <f t="shared" si="71"/>
        <v>976</v>
      </c>
      <c r="AB2246">
        <f>VLOOKUP(E2246,'Territory Map'!$A$2:$B$26,2,FALSE)</f>
        <v>6</v>
      </c>
    </row>
    <row r="2247" spans="1:28" x14ac:dyDescent="0.2">
      <c r="A2247" t="s">
        <v>2276</v>
      </c>
      <c r="B2247">
        <v>3</v>
      </c>
      <c r="C2247" s="1">
        <v>40909</v>
      </c>
      <c r="E2247">
        <v>10011</v>
      </c>
      <c r="F2247">
        <v>4</v>
      </c>
      <c r="G2247">
        <v>878</v>
      </c>
      <c r="H2247">
        <v>1996</v>
      </c>
      <c r="I2247" t="s">
        <v>22</v>
      </c>
      <c r="J2247">
        <v>1996</v>
      </c>
      <c r="K2247">
        <v>1</v>
      </c>
      <c r="L2247" t="s">
        <v>14</v>
      </c>
      <c r="M2247" t="s">
        <v>26</v>
      </c>
      <c r="N2247" t="s">
        <v>25</v>
      </c>
      <c r="O2247" t="s">
        <v>25</v>
      </c>
      <c r="P2247">
        <v>200000</v>
      </c>
      <c r="Q2247">
        <v>20000</v>
      </c>
      <c r="R2247">
        <v>100000</v>
      </c>
      <c r="S2247">
        <v>40000</v>
      </c>
      <c r="T2247">
        <v>100000</v>
      </c>
      <c r="U2247">
        <v>3000</v>
      </c>
      <c r="V2247">
        <v>1000</v>
      </c>
      <c r="W2247">
        <v>1619</v>
      </c>
      <c r="X2247">
        <v>0</v>
      </c>
      <c r="Y2247">
        <v>0</v>
      </c>
      <c r="Z2247">
        <f t="shared" si="70"/>
        <v>1</v>
      </c>
      <c r="AA2247">
        <f t="shared" si="71"/>
        <v>1619</v>
      </c>
      <c r="AB2247">
        <f>VLOOKUP(E2247,'Territory Map'!$A$2:$B$26,2,FALSE)</f>
        <v>6</v>
      </c>
    </row>
    <row r="2248" spans="1:28" x14ac:dyDescent="0.2">
      <c r="A2248" t="s">
        <v>2277</v>
      </c>
      <c r="B2248">
        <v>3</v>
      </c>
      <c r="C2248" s="1">
        <v>40909</v>
      </c>
      <c r="E2248">
        <v>10006</v>
      </c>
      <c r="F2248">
        <v>4</v>
      </c>
      <c r="G2248">
        <v>812</v>
      </c>
      <c r="H2248">
        <v>1967</v>
      </c>
      <c r="I2248" t="s">
        <v>23</v>
      </c>
      <c r="J2248">
        <v>2010</v>
      </c>
      <c r="K2248">
        <v>9</v>
      </c>
      <c r="L2248" t="s">
        <v>14</v>
      </c>
      <c r="M2248" t="s">
        <v>26</v>
      </c>
      <c r="N2248" t="s">
        <v>25</v>
      </c>
      <c r="O2248" t="s">
        <v>25</v>
      </c>
      <c r="P2248">
        <v>100000</v>
      </c>
      <c r="Q2248">
        <v>10000</v>
      </c>
      <c r="R2248">
        <v>50000</v>
      </c>
      <c r="S2248">
        <v>20000</v>
      </c>
      <c r="T2248">
        <v>300000</v>
      </c>
      <c r="U2248">
        <v>3000</v>
      </c>
      <c r="V2248">
        <v>500</v>
      </c>
      <c r="W2248">
        <v>2070</v>
      </c>
      <c r="X2248">
        <v>0</v>
      </c>
      <c r="Y2248">
        <v>0</v>
      </c>
      <c r="Z2248">
        <f t="shared" si="70"/>
        <v>1</v>
      </c>
      <c r="AA2248">
        <f t="shared" si="71"/>
        <v>2070</v>
      </c>
      <c r="AB2248">
        <f>VLOOKUP(E2248,'Territory Map'!$A$2:$B$26,2,FALSE)</f>
        <v>6</v>
      </c>
    </row>
    <row r="2249" spans="1:28" x14ac:dyDescent="0.2">
      <c r="A2249" t="s">
        <v>2278</v>
      </c>
      <c r="B2249">
        <v>3</v>
      </c>
      <c r="C2249" s="1">
        <v>40909</v>
      </c>
      <c r="E2249">
        <v>10020</v>
      </c>
      <c r="F2249">
        <v>4</v>
      </c>
      <c r="G2249">
        <v>765</v>
      </c>
      <c r="H2249">
        <v>1958</v>
      </c>
      <c r="I2249" t="s">
        <v>22</v>
      </c>
      <c r="J2249">
        <v>1999</v>
      </c>
      <c r="K2249">
        <v>1</v>
      </c>
      <c r="L2249" t="s">
        <v>14</v>
      </c>
      <c r="M2249" t="s">
        <v>26</v>
      </c>
      <c r="N2249" t="s">
        <v>25</v>
      </c>
      <c r="O2249" t="s">
        <v>25</v>
      </c>
      <c r="P2249">
        <v>90000</v>
      </c>
      <c r="Q2249">
        <v>9000</v>
      </c>
      <c r="R2249">
        <v>45000</v>
      </c>
      <c r="S2249">
        <v>18000</v>
      </c>
      <c r="T2249">
        <v>100000</v>
      </c>
      <c r="U2249">
        <v>3000</v>
      </c>
      <c r="V2249">
        <v>1000</v>
      </c>
      <c r="W2249">
        <v>2021</v>
      </c>
      <c r="X2249">
        <v>0</v>
      </c>
      <c r="Y2249">
        <v>0</v>
      </c>
      <c r="Z2249">
        <f t="shared" si="70"/>
        <v>1</v>
      </c>
      <c r="AA2249">
        <f t="shared" si="71"/>
        <v>2021</v>
      </c>
      <c r="AB2249">
        <f>VLOOKUP(E2249,'Territory Map'!$A$2:$B$26,2,FALSE)</f>
        <v>7</v>
      </c>
    </row>
    <row r="2250" spans="1:28" x14ac:dyDescent="0.2">
      <c r="A2250" t="s">
        <v>2279</v>
      </c>
      <c r="B2250">
        <v>3</v>
      </c>
      <c r="C2250" s="1">
        <v>40909</v>
      </c>
      <c r="E2250">
        <v>10015</v>
      </c>
      <c r="F2250">
        <v>2</v>
      </c>
      <c r="G2250">
        <v>688</v>
      </c>
      <c r="H2250">
        <v>1971</v>
      </c>
      <c r="I2250" t="s">
        <v>22</v>
      </c>
      <c r="J2250">
        <v>1971</v>
      </c>
      <c r="K2250">
        <v>1</v>
      </c>
      <c r="L2250" t="s">
        <v>14</v>
      </c>
      <c r="M2250" t="s">
        <v>26</v>
      </c>
      <c r="N2250" t="s">
        <v>26</v>
      </c>
      <c r="O2250" t="s">
        <v>25</v>
      </c>
      <c r="P2250">
        <v>50000</v>
      </c>
      <c r="Q2250">
        <v>5000</v>
      </c>
      <c r="R2250">
        <v>25000</v>
      </c>
      <c r="S2250">
        <v>10000</v>
      </c>
      <c r="T2250">
        <v>100000</v>
      </c>
      <c r="U2250">
        <v>5000</v>
      </c>
      <c r="V2250">
        <v>1000</v>
      </c>
      <c r="W2250">
        <v>1236</v>
      </c>
      <c r="X2250">
        <v>0</v>
      </c>
      <c r="Y2250">
        <v>0</v>
      </c>
      <c r="Z2250">
        <f t="shared" si="70"/>
        <v>1</v>
      </c>
      <c r="AA2250">
        <f t="shared" si="71"/>
        <v>1236</v>
      </c>
      <c r="AB2250">
        <f>VLOOKUP(E2250,'Territory Map'!$A$2:$B$26,2,FALSE)</f>
        <v>7</v>
      </c>
    </row>
    <row r="2251" spans="1:28" x14ac:dyDescent="0.2">
      <c r="A2251" t="s">
        <v>2280</v>
      </c>
      <c r="B2251">
        <v>3</v>
      </c>
      <c r="C2251" s="1">
        <v>40909</v>
      </c>
      <c r="E2251">
        <v>10004</v>
      </c>
      <c r="F2251">
        <v>5</v>
      </c>
      <c r="G2251" t="s">
        <v>27</v>
      </c>
      <c r="H2251">
        <v>1990</v>
      </c>
      <c r="I2251" t="s">
        <v>22</v>
      </c>
      <c r="J2251">
        <v>1990</v>
      </c>
      <c r="K2251">
        <v>1</v>
      </c>
      <c r="L2251" t="s">
        <v>14</v>
      </c>
      <c r="M2251" t="s">
        <v>26</v>
      </c>
      <c r="N2251" t="s">
        <v>25</v>
      </c>
      <c r="O2251" t="s">
        <v>25</v>
      </c>
      <c r="P2251">
        <v>70000</v>
      </c>
      <c r="Q2251">
        <v>7000</v>
      </c>
      <c r="R2251">
        <v>35000</v>
      </c>
      <c r="S2251">
        <v>14000</v>
      </c>
      <c r="T2251">
        <v>100000</v>
      </c>
      <c r="U2251">
        <v>5000</v>
      </c>
      <c r="V2251">
        <v>500</v>
      </c>
      <c r="W2251">
        <v>986</v>
      </c>
      <c r="X2251">
        <v>0</v>
      </c>
      <c r="Y2251">
        <v>0</v>
      </c>
      <c r="Z2251">
        <f t="shared" si="70"/>
        <v>1</v>
      </c>
      <c r="AA2251">
        <f t="shared" si="71"/>
        <v>986</v>
      </c>
      <c r="AB2251">
        <f>VLOOKUP(E2251,'Territory Map'!$A$2:$B$26,2,FALSE)</f>
        <v>5</v>
      </c>
    </row>
    <row r="2252" spans="1:28" x14ac:dyDescent="0.2">
      <c r="A2252" t="s">
        <v>2281</v>
      </c>
      <c r="B2252">
        <v>3</v>
      </c>
      <c r="C2252" s="1">
        <v>40909</v>
      </c>
      <c r="E2252">
        <v>10021</v>
      </c>
      <c r="F2252">
        <v>4</v>
      </c>
      <c r="G2252">
        <v>822</v>
      </c>
      <c r="H2252">
        <v>1958</v>
      </c>
      <c r="I2252" t="s">
        <v>22</v>
      </c>
      <c r="J2252">
        <v>1963</v>
      </c>
      <c r="K2252">
        <v>1</v>
      </c>
      <c r="L2252" t="s">
        <v>14</v>
      </c>
      <c r="M2252" t="s">
        <v>26</v>
      </c>
      <c r="N2252" t="s">
        <v>25</v>
      </c>
      <c r="O2252" t="s">
        <v>25</v>
      </c>
      <c r="P2252">
        <v>60000</v>
      </c>
      <c r="Q2252">
        <v>6000</v>
      </c>
      <c r="R2252">
        <v>30000</v>
      </c>
      <c r="S2252">
        <v>12000</v>
      </c>
      <c r="T2252">
        <v>100000</v>
      </c>
      <c r="U2252">
        <v>1000</v>
      </c>
      <c r="V2252">
        <v>500</v>
      </c>
      <c r="W2252">
        <v>1126</v>
      </c>
      <c r="X2252">
        <v>0</v>
      </c>
      <c r="Y2252">
        <v>0</v>
      </c>
      <c r="Z2252">
        <f t="shared" si="70"/>
        <v>1</v>
      </c>
      <c r="AA2252">
        <f t="shared" si="71"/>
        <v>1126</v>
      </c>
      <c r="AB2252">
        <f>VLOOKUP(E2252,'Territory Map'!$A$2:$B$26,2,FALSE)</f>
        <v>6</v>
      </c>
    </row>
    <row r="2253" spans="1:28" x14ac:dyDescent="0.2">
      <c r="A2253" t="s">
        <v>2282</v>
      </c>
      <c r="B2253">
        <v>3</v>
      </c>
      <c r="C2253" s="1">
        <v>40909</v>
      </c>
      <c r="E2253">
        <v>10017</v>
      </c>
      <c r="F2253">
        <v>4</v>
      </c>
      <c r="G2253">
        <v>755</v>
      </c>
      <c r="H2253">
        <v>1973</v>
      </c>
      <c r="I2253" t="s">
        <v>22</v>
      </c>
      <c r="J2253">
        <v>1994</v>
      </c>
      <c r="K2253">
        <v>1</v>
      </c>
      <c r="L2253" t="s">
        <v>14</v>
      </c>
      <c r="M2253" t="s">
        <v>26</v>
      </c>
      <c r="N2253" t="s">
        <v>26</v>
      </c>
      <c r="O2253" t="s">
        <v>25</v>
      </c>
      <c r="P2253">
        <v>100000</v>
      </c>
      <c r="Q2253">
        <v>10000</v>
      </c>
      <c r="R2253">
        <v>50000</v>
      </c>
      <c r="S2253">
        <v>20000</v>
      </c>
      <c r="T2253">
        <v>500000</v>
      </c>
      <c r="U2253">
        <v>1000</v>
      </c>
      <c r="V2253">
        <v>500</v>
      </c>
      <c r="W2253">
        <v>1474</v>
      </c>
      <c r="X2253">
        <v>0</v>
      </c>
      <c r="Y2253">
        <v>0</v>
      </c>
      <c r="Z2253">
        <f t="shared" si="70"/>
        <v>1</v>
      </c>
      <c r="AA2253">
        <f t="shared" si="71"/>
        <v>1474</v>
      </c>
      <c r="AB2253">
        <f>VLOOKUP(E2253,'Territory Map'!$A$2:$B$26,2,FALSE)</f>
        <v>3</v>
      </c>
    </row>
    <row r="2254" spans="1:28" x14ac:dyDescent="0.2">
      <c r="A2254" t="s">
        <v>2283</v>
      </c>
      <c r="B2254">
        <v>3</v>
      </c>
      <c r="C2254" s="1">
        <v>40909</v>
      </c>
      <c r="E2254">
        <v>10002</v>
      </c>
      <c r="F2254">
        <v>2</v>
      </c>
      <c r="G2254">
        <v>792</v>
      </c>
      <c r="H2254">
        <v>1956</v>
      </c>
      <c r="I2254" t="s">
        <v>22</v>
      </c>
      <c r="J2254">
        <v>2001</v>
      </c>
      <c r="K2254">
        <v>1</v>
      </c>
      <c r="L2254" t="s">
        <v>14</v>
      </c>
      <c r="M2254" t="s">
        <v>26</v>
      </c>
      <c r="N2254" t="s">
        <v>25</v>
      </c>
      <c r="O2254" t="s">
        <v>25</v>
      </c>
      <c r="P2254">
        <v>200000</v>
      </c>
      <c r="Q2254">
        <v>20000</v>
      </c>
      <c r="R2254">
        <v>120000</v>
      </c>
      <c r="S2254">
        <v>40000</v>
      </c>
      <c r="T2254">
        <v>100000</v>
      </c>
      <c r="U2254">
        <v>5000</v>
      </c>
      <c r="V2254">
        <v>500</v>
      </c>
      <c r="W2254">
        <v>2036</v>
      </c>
      <c r="X2254">
        <v>0</v>
      </c>
      <c r="Y2254">
        <v>0</v>
      </c>
      <c r="Z2254">
        <f t="shared" si="70"/>
        <v>1</v>
      </c>
      <c r="AA2254">
        <f t="shared" si="71"/>
        <v>2036</v>
      </c>
      <c r="AB2254">
        <f>VLOOKUP(E2254,'Territory Map'!$A$2:$B$26,2,FALSE)</f>
        <v>5</v>
      </c>
    </row>
    <row r="2255" spans="1:28" x14ac:dyDescent="0.2">
      <c r="A2255" t="s">
        <v>2284</v>
      </c>
      <c r="B2255">
        <v>3</v>
      </c>
      <c r="C2255" s="1">
        <v>40909</v>
      </c>
      <c r="E2255">
        <v>10001</v>
      </c>
      <c r="F2255">
        <v>4</v>
      </c>
      <c r="G2255">
        <v>809</v>
      </c>
      <c r="H2255">
        <v>1975</v>
      </c>
      <c r="I2255" t="s">
        <v>24</v>
      </c>
      <c r="J2255">
        <v>2002</v>
      </c>
      <c r="K2255">
        <v>1</v>
      </c>
      <c r="L2255" t="s">
        <v>16</v>
      </c>
      <c r="M2255" t="s">
        <v>25</v>
      </c>
      <c r="N2255" t="s">
        <v>26</v>
      </c>
      <c r="O2255" t="s">
        <v>25</v>
      </c>
      <c r="P2255">
        <v>200000</v>
      </c>
      <c r="Q2255">
        <v>20000</v>
      </c>
      <c r="R2255">
        <v>100000</v>
      </c>
      <c r="S2255">
        <v>40000</v>
      </c>
      <c r="T2255">
        <v>100000</v>
      </c>
      <c r="U2255">
        <v>1000</v>
      </c>
      <c r="V2255">
        <v>500</v>
      </c>
      <c r="W2255">
        <v>2163</v>
      </c>
      <c r="X2255">
        <v>0</v>
      </c>
      <c r="Y2255">
        <v>0</v>
      </c>
      <c r="Z2255">
        <f t="shared" si="70"/>
        <v>1</v>
      </c>
      <c r="AA2255">
        <f t="shared" si="71"/>
        <v>2163</v>
      </c>
      <c r="AB2255">
        <f>VLOOKUP(E2255,'Territory Map'!$A$2:$B$26,2,FALSE)</f>
        <v>6</v>
      </c>
    </row>
    <row r="2256" spans="1:28" x14ac:dyDescent="0.2">
      <c r="A2256" t="s">
        <v>2285</v>
      </c>
      <c r="B2256">
        <v>3</v>
      </c>
      <c r="C2256" s="1">
        <v>40909</v>
      </c>
      <c r="D2256" s="1">
        <v>41091</v>
      </c>
      <c r="E2256">
        <v>10002</v>
      </c>
      <c r="F2256">
        <v>3</v>
      </c>
      <c r="G2256">
        <v>633</v>
      </c>
      <c r="H2256">
        <v>2001</v>
      </c>
      <c r="I2256" t="s">
        <v>23</v>
      </c>
      <c r="J2256">
        <v>2001</v>
      </c>
      <c r="K2256">
        <v>1</v>
      </c>
      <c r="L2256" t="s">
        <v>14</v>
      </c>
      <c r="M2256" t="s">
        <v>26</v>
      </c>
      <c r="N2256" t="s">
        <v>25</v>
      </c>
      <c r="O2256" t="s">
        <v>25</v>
      </c>
      <c r="P2256">
        <v>70000</v>
      </c>
      <c r="Q2256">
        <v>7000</v>
      </c>
      <c r="R2256">
        <v>35000</v>
      </c>
      <c r="S2256">
        <v>14000</v>
      </c>
      <c r="T2256">
        <v>100000</v>
      </c>
      <c r="U2256">
        <v>5000</v>
      </c>
      <c r="V2256">
        <v>250</v>
      </c>
      <c r="W2256">
        <v>1209</v>
      </c>
      <c r="X2256">
        <v>0</v>
      </c>
      <c r="Y2256">
        <v>0</v>
      </c>
      <c r="Z2256">
        <f t="shared" si="70"/>
        <v>0.5</v>
      </c>
      <c r="AA2256">
        <f t="shared" si="71"/>
        <v>604.5</v>
      </c>
      <c r="AB2256">
        <f>VLOOKUP(E2256,'Territory Map'!$A$2:$B$26,2,FALSE)</f>
        <v>5</v>
      </c>
    </row>
    <row r="2257" spans="1:28" x14ac:dyDescent="0.2">
      <c r="A2257" t="s">
        <v>2286</v>
      </c>
      <c r="B2257">
        <v>3</v>
      </c>
      <c r="C2257" s="1">
        <v>40909</v>
      </c>
      <c r="E2257">
        <v>10003</v>
      </c>
      <c r="F2257">
        <v>4</v>
      </c>
      <c r="G2257">
        <v>852</v>
      </c>
      <c r="H2257">
        <v>1992</v>
      </c>
      <c r="I2257" t="s">
        <v>23</v>
      </c>
      <c r="J2257">
        <v>2009</v>
      </c>
      <c r="K2257">
        <v>1</v>
      </c>
      <c r="L2257" t="s">
        <v>14</v>
      </c>
      <c r="M2257" t="s">
        <v>26</v>
      </c>
      <c r="N2257" t="s">
        <v>25</v>
      </c>
      <c r="O2257" t="s">
        <v>25</v>
      </c>
      <c r="P2257">
        <v>60000</v>
      </c>
      <c r="Q2257">
        <v>6000</v>
      </c>
      <c r="R2257">
        <v>30000</v>
      </c>
      <c r="S2257">
        <v>12000</v>
      </c>
      <c r="T2257">
        <v>300000</v>
      </c>
      <c r="U2257">
        <v>1000</v>
      </c>
      <c r="V2257">
        <v>1000</v>
      </c>
      <c r="W2257">
        <v>392</v>
      </c>
      <c r="X2257">
        <v>0</v>
      </c>
      <c r="Y2257">
        <v>0</v>
      </c>
      <c r="Z2257">
        <f t="shared" si="70"/>
        <v>1</v>
      </c>
      <c r="AA2257">
        <f t="shared" si="71"/>
        <v>392</v>
      </c>
      <c r="AB2257">
        <f>VLOOKUP(E2257,'Territory Map'!$A$2:$B$26,2,FALSE)</f>
        <v>5</v>
      </c>
    </row>
    <row r="2258" spans="1:28" x14ac:dyDescent="0.2">
      <c r="A2258" t="s">
        <v>2287</v>
      </c>
      <c r="B2258">
        <v>3</v>
      </c>
      <c r="C2258" s="1">
        <v>40909</v>
      </c>
      <c r="E2258">
        <v>10023</v>
      </c>
      <c r="F2258">
        <v>5</v>
      </c>
      <c r="G2258">
        <v>736</v>
      </c>
      <c r="H2258">
        <v>2008</v>
      </c>
      <c r="I2258" t="s">
        <v>22</v>
      </c>
      <c r="J2258">
        <v>2010</v>
      </c>
      <c r="K2258">
        <v>1</v>
      </c>
      <c r="L2258" t="s">
        <v>16</v>
      </c>
      <c r="M2258" t="s">
        <v>26</v>
      </c>
      <c r="N2258" t="s">
        <v>25</v>
      </c>
      <c r="O2258" t="s">
        <v>25</v>
      </c>
      <c r="P2258">
        <v>80000</v>
      </c>
      <c r="Q2258">
        <v>8000</v>
      </c>
      <c r="R2258">
        <v>40000</v>
      </c>
      <c r="S2258">
        <v>16000</v>
      </c>
      <c r="T2258">
        <v>100000</v>
      </c>
      <c r="U2258">
        <v>3000</v>
      </c>
      <c r="V2258">
        <v>1000</v>
      </c>
      <c r="W2258">
        <v>623</v>
      </c>
      <c r="X2258">
        <v>0</v>
      </c>
      <c r="Y2258">
        <v>0</v>
      </c>
      <c r="Z2258">
        <f t="shared" si="70"/>
        <v>1</v>
      </c>
      <c r="AA2258">
        <f t="shared" si="71"/>
        <v>623</v>
      </c>
      <c r="AB2258">
        <f>VLOOKUP(E2258,'Territory Map'!$A$2:$B$26,2,FALSE)</f>
        <v>4</v>
      </c>
    </row>
    <row r="2259" spans="1:28" x14ac:dyDescent="0.2">
      <c r="A2259" t="s">
        <v>2288</v>
      </c>
      <c r="B2259">
        <v>3</v>
      </c>
      <c r="C2259" s="1">
        <v>40909</v>
      </c>
      <c r="E2259">
        <v>10022</v>
      </c>
      <c r="F2259">
        <v>4</v>
      </c>
      <c r="G2259">
        <v>870</v>
      </c>
      <c r="H2259">
        <v>2003</v>
      </c>
      <c r="I2259" t="s">
        <v>22</v>
      </c>
      <c r="J2259">
        <v>2003</v>
      </c>
      <c r="K2259">
        <v>1</v>
      </c>
      <c r="L2259" t="s">
        <v>16</v>
      </c>
      <c r="M2259" t="s">
        <v>26</v>
      </c>
      <c r="N2259" t="s">
        <v>25</v>
      </c>
      <c r="O2259" t="s">
        <v>25</v>
      </c>
      <c r="P2259">
        <v>70000</v>
      </c>
      <c r="Q2259">
        <v>7000</v>
      </c>
      <c r="R2259">
        <v>35000</v>
      </c>
      <c r="S2259">
        <v>14000</v>
      </c>
      <c r="T2259">
        <v>300000</v>
      </c>
      <c r="U2259">
        <v>1000</v>
      </c>
      <c r="V2259">
        <v>250</v>
      </c>
      <c r="W2259">
        <v>327</v>
      </c>
      <c r="X2259">
        <v>0</v>
      </c>
      <c r="Y2259">
        <v>0</v>
      </c>
      <c r="Z2259">
        <f t="shared" si="70"/>
        <v>1</v>
      </c>
      <c r="AA2259">
        <f t="shared" si="71"/>
        <v>327</v>
      </c>
      <c r="AB2259">
        <f>VLOOKUP(E2259,'Territory Map'!$A$2:$B$26,2,FALSE)</f>
        <v>4</v>
      </c>
    </row>
    <row r="2260" spans="1:28" x14ac:dyDescent="0.2">
      <c r="A2260" t="s">
        <v>2289</v>
      </c>
      <c r="B2260">
        <v>3</v>
      </c>
      <c r="C2260" s="1">
        <v>40909</v>
      </c>
      <c r="E2260">
        <v>10010</v>
      </c>
      <c r="F2260">
        <v>4</v>
      </c>
      <c r="G2260">
        <v>864</v>
      </c>
      <c r="H2260">
        <v>1978</v>
      </c>
      <c r="I2260" t="s">
        <v>22</v>
      </c>
      <c r="J2260">
        <v>1978</v>
      </c>
      <c r="K2260">
        <v>1</v>
      </c>
      <c r="L2260" t="s">
        <v>14</v>
      </c>
      <c r="M2260" t="s">
        <v>26</v>
      </c>
      <c r="N2260" t="s">
        <v>25</v>
      </c>
      <c r="O2260" t="s">
        <v>25</v>
      </c>
      <c r="P2260">
        <v>90000</v>
      </c>
      <c r="Q2260">
        <v>9000</v>
      </c>
      <c r="R2260">
        <v>45000</v>
      </c>
      <c r="S2260">
        <v>18000</v>
      </c>
      <c r="T2260">
        <v>100000</v>
      </c>
      <c r="U2260">
        <v>3000</v>
      </c>
      <c r="V2260">
        <v>500</v>
      </c>
      <c r="W2260">
        <v>1374</v>
      </c>
      <c r="X2260">
        <v>1</v>
      </c>
      <c r="Y2260">
        <v>12312</v>
      </c>
      <c r="Z2260">
        <f t="shared" si="70"/>
        <v>1</v>
      </c>
      <c r="AA2260">
        <f t="shared" si="71"/>
        <v>1374</v>
      </c>
      <c r="AB2260">
        <f>VLOOKUP(E2260,'Territory Map'!$A$2:$B$26,2,FALSE)</f>
        <v>7</v>
      </c>
    </row>
    <row r="2261" spans="1:28" x14ac:dyDescent="0.2">
      <c r="A2261" t="s">
        <v>2290</v>
      </c>
      <c r="B2261">
        <v>3</v>
      </c>
      <c r="C2261" s="1">
        <v>40909</v>
      </c>
      <c r="E2261">
        <v>10021</v>
      </c>
      <c r="F2261">
        <v>4</v>
      </c>
      <c r="G2261">
        <v>651</v>
      </c>
      <c r="H2261">
        <v>1972</v>
      </c>
      <c r="I2261" t="s">
        <v>22</v>
      </c>
      <c r="J2261">
        <v>1997</v>
      </c>
      <c r="K2261">
        <v>1</v>
      </c>
      <c r="L2261" t="s">
        <v>14</v>
      </c>
      <c r="M2261" t="s">
        <v>26</v>
      </c>
      <c r="N2261" t="s">
        <v>25</v>
      </c>
      <c r="O2261" t="s">
        <v>25</v>
      </c>
      <c r="P2261">
        <v>150000</v>
      </c>
      <c r="Q2261">
        <v>15000</v>
      </c>
      <c r="R2261">
        <v>75000</v>
      </c>
      <c r="S2261">
        <v>30000</v>
      </c>
      <c r="T2261">
        <v>500000</v>
      </c>
      <c r="U2261">
        <v>3000</v>
      </c>
      <c r="V2261">
        <v>1000</v>
      </c>
      <c r="W2261">
        <v>3234</v>
      </c>
      <c r="X2261">
        <v>0</v>
      </c>
      <c r="Y2261">
        <v>0</v>
      </c>
      <c r="Z2261">
        <f t="shared" si="70"/>
        <v>1</v>
      </c>
      <c r="AA2261">
        <f t="shared" si="71"/>
        <v>3234</v>
      </c>
      <c r="AB2261">
        <f>VLOOKUP(E2261,'Territory Map'!$A$2:$B$26,2,FALSE)</f>
        <v>6</v>
      </c>
    </row>
    <row r="2262" spans="1:28" x14ac:dyDescent="0.2">
      <c r="A2262" t="s">
        <v>2291</v>
      </c>
      <c r="B2262">
        <v>3</v>
      </c>
      <c r="C2262" s="1">
        <v>40909</v>
      </c>
      <c r="E2262">
        <v>10019</v>
      </c>
      <c r="F2262">
        <v>4</v>
      </c>
      <c r="G2262">
        <v>800</v>
      </c>
      <c r="H2262">
        <v>1954</v>
      </c>
      <c r="I2262" t="s">
        <v>22</v>
      </c>
      <c r="J2262">
        <v>2000</v>
      </c>
      <c r="K2262">
        <v>1</v>
      </c>
      <c r="L2262" t="s">
        <v>14</v>
      </c>
      <c r="M2262" t="s">
        <v>26</v>
      </c>
      <c r="N2262" t="s">
        <v>25</v>
      </c>
      <c r="O2262" t="s">
        <v>25</v>
      </c>
      <c r="P2262">
        <v>70000</v>
      </c>
      <c r="Q2262">
        <v>7000</v>
      </c>
      <c r="R2262">
        <v>35000</v>
      </c>
      <c r="S2262">
        <v>14000</v>
      </c>
      <c r="T2262">
        <v>100000</v>
      </c>
      <c r="U2262">
        <v>5000</v>
      </c>
      <c r="V2262">
        <v>500</v>
      </c>
      <c r="W2262">
        <v>935</v>
      </c>
      <c r="X2262">
        <v>0</v>
      </c>
      <c r="Y2262">
        <v>0</v>
      </c>
      <c r="Z2262">
        <f t="shared" si="70"/>
        <v>1</v>
      </c>
      <c r="AA2262">
        <f t="shared" si="71"/>
        <v>935</v>
      </c>
      <c r="AB2262">
        <f>VLOOKUP(E2262,'Territory Map'!$A$2:$B$26,2,FALSE)</f>
        <v>1</v>
      </c>
    </row>
    <row r="2263" spans="1:28" x14ac:dyDescent="0.2">
      <c r="A2263" t="s">
        <v>2292</v>
      </c>
      <c r="B2263">
        <v>3</v>
      </c>
      <c r="C2263" s="1">
        <v>40909</v>
      </c>
      <c r="D2263" s="1">
        <v>41091</v>
      </c>
      <c r="E2263">
        <v>10012</v>
      </c>
      <c r="F2263">
        <v>4</v>
      </c>
      <c r="G2263">
        <v>694</v>
      </c>
      <c r="H2263">
        <v>1999</v>
      </c>
      <c r="I2263" t="s">
        <v>22</v>
      </c>
      <c r="J2263">
        <v>2011</v>
      </c>
      <c r="K2263">
        <v>1</v>
      </c>
      <c r="L2263" t="s">
        <v>14</v>
      </c>
      <c r="M2263" t="s">
        <v>26</v>
      </c>
      <c r="N2263" t="s">
        <v>26</v>
      </c>
      <c r="O2263" t="s">
        <v>25</v>
      </c>
      <c r="P2263">
        <v>150000</v>
      </c>
      <c r="Q2263">
        <v>15000</v>
      </c>
      <c r="R2263">
        <v>75000</v>
      </c>
      <c r="S2263">
        <v>30000</v>
      </c>
      <c r="T2263">
        <v>100000</v>
      </c>
      <c r="U2263">
        <v>3000</v>
      </c>
      <c r="V2263">
        <v>1000</v>
      </c>
      <c r="W2263">
        <v>1853</v>
      </c>
      <c r="X2263">
        <v>0</v>
      </c>
      <c r="Y2263">
        <v>0</v>
      </c>
      <c r="Z2263">
        <f t="shared" si="70"/>
        <v>0.5</v>
      </c>
      <c r="AA2263">
        <f t="shared" si="71"/>
        <v>926.5</v>
      </c>
      <c r="AB2263">
        <f>VLOOKUP(E2263,'Territory Map'!$A$2:$B$26,2,FALSE)</f>
        <v>3</v>
      </c>
    </row>
    <row r="2264" spans="1:28" x14ac:dyDescent="0.2">
      <c r="A2264" t="s">
        <v>2293</v>
      </c>
      <c r="B2264">
        <v>3</v>
      </c>
      <c r="C2264" s="1">
        <v>40909</v>
      </c>
      <c r="D2264" s="1">
        <v>41091</v>
      </c>
      <c r="E2264">
        <v>10021</v>
      </c>
      <c r="F2264">
        <v>2</v>
      </c>
      <c r="G2264">
        <v>900</v>
      </c>
      <c r="H2264">
        <v>2003</v>
      </c>
      <c r="I2264" t="s">
        <v>22</v>
      </c>
      <c r="J2264">
        <v>2003</v>
      </c>
      <c r="K2264">
        <v>1</v>
      </c>
      <c r="L2264" t="s">
        <v>16</v>
      </c>
      <c r="M2264" t="s">
        <v>26</v>
      </c>
      <c r="N2264" t="s">
        <v>25</v>
      </c>
      <c r="O2264" t="s">
        <v>25</v>
      </c>
      <c r="P2264">
        <v>125000</v>
      </c>
      <c r="Q2264">
        <v>12500</v>
      </c>
      <c r="R2264">
        <v>62500</v>
      </c>
      <c r="S2264">
        <v>25000</v>
      </c>
      <c r="T2264">
        <v>500000</v>
      </c>
      <c r="U2264">
        <v>3000</v>
      </c>
      <c r="V2264">
        <v>500</v>
      </c>
      <c r="W2264">
        <v>525</v>
      </c>
      <c r="X2264">
        <v>0</v>
      </c>
      <c r="Y2264">
        <v>0</v>
      </c>
      <c r="Z2264">
        <f t="shared" si="70"/>
        <v>0.5</v>
      </c>
      <c r="AA2264">
        <f t="shared" si="71"/>
        <v>262.5</v>
      </c>
      <c r="AB2264">
        <f>VLOOKUP(E2264,'Territory Map'!$A$2:$B$26,2,FALSE)</f>
        <v>6</v>
      </c>
    </row>
    <row r="2265" spans="1:28" x14ac:dyDescent="0.2">
      <c r="A2265" t="s">
        <v>2294</v>
      </c>
      <c r="B2265">
        <v>3</v>
      </c>
      <c r="C2265" s="1">
        <v>40909</v>
      </c>
      <c r="D2265" s="1">
        <v>41091</v>
      </c>
      <c r="E2265">
        <v>10023</v>
      </c>
      <c r="F2265">
        <v>4</v>
      </c>
      <c r="G2265">
        <v>865</v>
      </c>
      <c r="H2265">
        <v>1960</v>
      </c>
      <c r="I2265" t="s">
        <v>23</v>
      </c>
      <c r="J2265">
        <v>1986</v>
      </c>
      <c r="K2265">
        <v>1</v>
      </c>
      <c r="L2265" t="s">
        <v>15</v>
      </c>
      <c r="M2265" t="s">
        <v>26</v>
      </c>
      <c r="N2265" t="s">
        <v>25</v>
      </c>
      <c r="O2265" t="s">
        <v>25</v>
      </c>
      <c r="P2265">
        <v>60000</v>
      </c>
      <c r="Q2265">
        <v>6000</v>
      </c>
      <c r="R2265">
        <v>30000</v>
      </c>
      <c r="S2265">
        <v>12000</v>
      </c>
      <c r="T2265">
        <v>500000</v>
      </c>
      <c r="U2265">
        <v>5000</v>
      </c>
      <c r="V2265">
        <v>500</v>
      </c>
      <c r="W2265">
        <v>435</v>
      </c>
      <c r="X2265">
        <v>0</v>
      </c>
      <c r="Y2265">
        <v>0</v>
      </c>
      <c r="Z2265">
        <f t="shared" si="70"/>
        <v>0.5</v>
      </c>
      <c r="AA2265">
        <f t="shared" si="71"/>
        <v>217.5</v>
      </c>
      <c r="AB2265">
        <f>VLOOKUP(E2265,'Territory Map'!$A$2:$B$26,2,FALSE)</f>
        <v>4</v>
      </c>
    </row>
    <row r="2266" spans="1:28" x14ac:dyDescent="0.2">
      <c r="A2266" t="s">
        <v>2295</v>
      </c>
      <c r="B2266">
        <v>3</v>
      </c>
      <c r="C2266" s="1">
        <v>40909</v>
      </c>
      <c r="D2266" s="1">
        <v>41091</v>
      </c>
      <c r="E2266">
        <v>10018</v>
      </c>
      <c r="F2266">
        <v>4</v>
      </c>
      <c r="G2266">
        <v>879</v>
      </c>
      <c r="H2266">
        <v>1976</v>
      </c>
      <c r="I2266" t="s">
        <v>22</v>
      </c>
      <c r="J2266">
        <v>1998</v>
      </c>
      <c r="K2266">
        <v>1</v>
      </c>
      <c r="L2266" t="s">
        <v>16</v>
      </c>
      <c r="M2266" t="s">
        <v>26</v>
      </c>
      <c r="N2266" t="s">
        <v>25</v>
      </c>
      <c r="O2266" t="s">
        <v>25</v>
      </c>
      <c r="P2266">
        <v>80000</v>
      </c>
      <c r="Q2266">
        <v>8000</v>
      </c>
      <c r="R2266">
        <v>40000</v>
      </c>
      <c r="S2266">
        <v>16000</v>
      </c>
      <c r="T2266">
        <v>500000</v>
      </c>
      <c r="U2266">
        <v>5000</v>
      </c>
      <c r="V2266">
        <v>1000</v>
      </c>
      <c r="W2266">
        <v>365</v>
      </c>
      <c r="X2266">
        <v>0</v>
      </c>
      <c r="Y2266">
        <v>0</v>
      </c>
      <c r="Z2266">
        <f t="shared" si="70"/>
        <v>0.5</v>
      </c>
      <c r="AA2266">
        <f t="shared" si="71"/>
        <v>182.5</v>
      </c>
      <c r="AB2266">
        <f>VLOOKUP(E2266,'Territory Map'!$A$2:$B$26,2,FALSE)</f>
        <v>2</v>
      </c>
    </row>
    <row r="2267" spans="1:28" x14ac:dyDescent="0.2">
      <c r="A2267" t="s">
        <v>2296</v>
      </c>
      <c r="B2267">
        <v>3</v>
      </c>
      <c r="C2267" s="1">
        <v>40909</v>
      </c>
      <c r="E2267">
        <v>10010</v>
      </c>
      <c r="F2267">
        <v>2</v>
      </c>
      <c r="G2267">
        <v>862</v>
      </c>
      <c r="H2267">
        <v>1986</v>
      </c>
      <c r="I2267" t="s">
        <v>22</v>
      </c>
      <c r="J2267">
        <v>1992</v>
      </c>
      <c r="K2267">
        <v>1</v>
      </c>
      <c r="L2267" t="s">
        <v>14</v>
      </c>
      <c r="M2267" t="s">
        <v>26</v>
      </c>
      <c r="N2267" t="s">
        <v>25</v>
      </c>
      <c r="O2267" t="s">
        <v>25</v>
      </c>
      <c r="P2267">
        <v>50000</v>
      </c>
      <c r="Q2267">
        <v>5000</v>
      </c>
      <c r="R2267">
        <v>25000</v>
      </c>
      <c r="S2267">
        <v>10000</v>
      </c>
      <c r="T2267">
        <v>100000</v>
      </c>
      <c r="U2267">
        <v>3000</v>
      </c>
      <c r="V2267">
        <v>1000</v>
      </c>
      <c r="W2267">
        <v>519</v>
      </c>
      <c r="X2267">
        <v>0</v>
      </c>
      <c r="Y2267">
        <v>0</v>
      </c>
      <c r="Z2267">
        <f t="shared" si="70"/>
        <v>1</v>
      </c>
      <c r="AA2267">
        <f t="shared" si="71"/>
        <v>519</v>
      </c>
      <c r="AB2267">
        <f>VLOOKUP(E2267,'Territory Map'!$A$2:$B$26,2,FALSE)</f>
        <v>7</v>
      </c>
    </row>
    <row r="2268" spans="1:28" x14ac:dyDescent="0.2">
      <c r="A2268" t="s">
        <v>2297</v>
      </c>
      <c r="B2268">
        <v>3</v>
      </c>
      <c r="C2268" s="1">
        <v>40909</v>
      </c>
      <c r="E2268">
        <v>10017</v>
      </c>
      <c r="F2268">
        <v>2</v>
      </c>
      <c r="G2268">
        <v>868</v>
      </c>
      <c r="H2268">
        <v>1972</v>
      </c>
      <c r="I2268" t="s">
        <v>22</v>
      </c>
      <c r="J2268">
        <v>1985</v>
      </c>
      <c r="K2268">
        <v>7</v>
      </c>
      <c r="L2268" t="s">
        <v>15</v>
      </c>
      <c r="M2268" t="s">
        <v>26</v>
      </c>
      <c r="N2268" t="s">
        <v>26</v>
      </c>
      <c r="O2268" t="s">
        <v>25</v>
      </c>
      <c r="P2268">
        <v>90000</v>
      </c>
      <c r="Q2268">
        <v>9000</v>
      </c>
      <c r="R2268">
        <v>45000</v>
      </c>
      <c r="S2268">
        <v>18000</v>
      </c>
      <c r="T2268">
        <v>500000</v>
      </c>
      <c r="U2268">
        <v>5000</v>
      </c>
      <c r="V2268">
        <v>500</v>
      </c>
      <c r="W2268">
        <v>704</v>
      </c>
      <c r="X2268">
        <v>0</v>
      </c>
      <c r="Y2268">
        <v>0</v>
      </c>
      <c r="Z2268">
        <f t="shared" si="70"/>
        <v>1</v>
      </c>
      <c r="AA2268">
        <f t="shared" si="71"/>
        <v>704</v>
      </c>
      <c r="AB2268">
        <f>VLOOKUP(E2268,'Territory Map'!$A$2:$B$26,2,FALSE)</f>
        <v>3</v>
      </c>
    </row>
    <row r="2269" spans="1:28" x14ac:dyDescent="0.2">
      <c r="A2269" t="s">
        <v>2298</v>
      </c>
      <c r="B2269">
        <v>3</v>
      </c>
      <c r="C2269" s="1">
        <v>40909</v>
      </c>
      <c r="E2269">
        <v>10017</v>
      </c>
      <c r="F2269">
        <v>3</v>
      </c>
      <c r="G2269">
        <v>675</v>
      </c>
      <c r="H2269">
        <v>2000</v>
      </c>
      <c r="I2269" t="s">
        <v>22</v>
      </c>
      <c r="J2269">
        <v>2000</v>
      </c>
      <c r="K2269">
        <v>1</v>
      </c>
      <c r="L2269" t="s">
        <v>14</v>
      </c>
      <c r="M2269" t="s">
        <v>26</v>
      </c>
      <c r="N2269" t="s">
        <v>25</v>
      </c>
      <c r="O2269" t="s">
        <v>25</v>
      </c>
      <c r="P2269">
        <v>60000</v>
      </c>
      <c r="Q2269">
        <v>6000</v>
      </c>
      <c r="R2269">
        <v>42000</v>
      </c>
      <c r="S2269">
        <v>12000</v>
      </c>
      <c r="T2269">
        <v>500000</v>
      </c>
      <c r="U2269">
        <v>1000</v>
      </c>
      <c r="V2269">
        <v>1000</v>
      </c>
      <c r="W2269">
        <v>898</v>
      </c>
      <c r="X2269">
        <v>0</v>
      </c>
      <c r="Y2269">
        <v>0</v>
      </c>
      <c r="Z2269">
        <f t="shared" si="70"/>
        <v>1</v>
      </c>
      <c r="AA2269">
        <f t="shared" si="71"/>
        <v>898</v>
      </c>
      <c r="AB2269">
        <f>VLOOKUP(E2269,'Territory Map'!$A$2:$B$26,2,FALSE)</f>
        <v>3</v>
      </c>
    </row>
    <row r="2270" spans="1:28" x14ac:dyDescent="0.2">
      <c r="A2270" t="s">
        <v>2299</v>
      </c>
      <c r="B2270">
        <v>3</v>
      </c>
      <c r="C2270" s="1">
        <v>40909</v>
      </c>
      <c r="D2270" s="1">
        <v>41091</v>
      </c>
      <c r="E2270">
        <v>10011</v>
      </c>
      <c r="F2270">
        <v>4</v>
      </c>
      <c r="G2270">
        <v>800</v>
      </c>
      <c r="H2270">
        <v>1978</v>
      </c>
      <c r="I2270" t="s">
        <v>23</v>
      </c>
      <c r="J2270">
        <v>2006</v>
      </c>
      <c r="K2270">
        <v>1</v>
      </c>
      <c r="L2270" t="s">
        <v>14</v>
      </c>
      <c r="M2270" t="s">
        <v>26</v>
      </c>
      <c r="N2270" t="s">
        <v>25</v>
      </c>
      <c r="O2270" t="s">
        <v>25</v>
      </c>
      <c r="P2270">
        <v>50000</v>
      </c>
      <c r="Q2270">
        <v>5000</v>
      </c>
      <c r="R2270">
        <v>25000</v>
      </c>
      <c r="S2270">
        <v>10000</v>
      </c>
      <c r="T2270">
        <v>500000</v>
      </c>
      <c r="U2270">
        <v>5000</v>
      </c>
      <c r="V2270">
        <v>250</v>
      </c>
      <c r="W2270">
        <v>768</v>
      </c>
      <c r="X2270">
        <v>0</v>
      </c>
      <c r="Y2270">
        <v>0</v>
      </c>
      <c r="Z2270">
        <f t="shared" si="70"/>
        <v>0.5</v>
      </c>
      <c r="AA2270">
        <f t="shared" si="71"/>
        <v>384</v>
      </c>
      <c r="AB2270">
        <f>VLOOKUP(E2270,'Territory Map'!$A$2:$B$26,2,FALSE)</f>
        <v>6</v>
      </c>
    </row>
    <row r="2271" spans="1:28" x14ac:dyDescent="0.2">
      <c r="A2271" t="s">
        <v>2300</v>
      </c>
      <c r="B2271">
        <v>3</v>
      </c>
      <c r="C2271" s="1">
        <v>40909</v>
      </c>
      <c r="E2271">
        <v>10004</v>
      </c>
      <c r="F2271">
        <v>2</v>
      </c>
      <c r="G2271">
        <v>895</v>
      </c>
      <c r="H2271">
        <v>1971</v>
      </c>
      <c r="I2271" t="s">
        <v>22</v>
      </c>
      <c r="J2271">
        <v>1979</v>
      </c>
      <c r="K2271">
        <v>7</v>
      </c>
      <c r="L2271" t="s">
        <v>14</v>
      </c>
      <c r="M2271" t="s">
        <v>26</v>
      </c>
      <c r="N2271" t="s">
        <v>25</v>
      </c>
      <c r="O2271" t="s">
        <v>25</v>
      </c>
      <c r="P2271">
        <v>100000</v>
      </c>
      <c r="Q2271">
        <v>10000</v>
      </c>
      <c r="R2271">
        <v>50000</v>
      </c>
      <c r="S2271">
        <v>20000</v>
      </c>
      <c r="T2271">
        <v>300000</v>
      </c>
      <c r="U2271">
        <v>1000</v>
      </c>
      <c r="V2271">
        <v>1000</v>
      </c>
      <c r="W2271">
        <v>845</v>
      </c>
      <c r="X2271">
        <v>0</v>
      </c>
      <c r="Y2271">
        <v>0</v>
      </c>
      <c r="Z2271">
        <f t="shared" si="70"/>
        <v>1</v>
      </c>
      <c r="AA2271">
        <f t="shared" si="71"/>
        <v>845</v>
      </c>
      <c r="AB2271">
        <f>VLOOKUP(E2271,'Territory Map'!$A$2:$B$26,2,FALSE)</f>
        <v>5</v>
      </c>
    </row>
    <row r="2272" spans="1:28" x14ac:dyDescent="0.2">
      <c r="A2272" t="s">
        <v>2301</v>
      </c>
      <c r="B2272">
        <v>3</v>
      </c>
      <c r="C2272" s="1">
        <v>40909</v>
      </c>
      <c r="E2272">
        <v>10010</v>
      </c>
      <c r="F2272">
        <v>2</v>
      </c>
      <c r="G2272">
        <v>646</v>
      </c>
      <c r="H2272">
        <v>1991</v>
      </c>
      <c r="I2272" t="s">
        <v>22</v>
      </c>
      <c r="J2272">
        <v>1991</v>
      </c>
      <c r="K2272">
        <v>7</v>
      </c>
      <c r="L2272" t="s">
        <v>15</v>
      </c>
      <c r="M2272" t="s">
        <v>26</v>
      </c>
      <c r="N2272" t="s">
        <v>25</v>
      </c>
      <c r="O2272" t="s">
        <v>25</v>
      </c>
      <c r="P2272">
        <v>80000</v>
      </c>
      <c r="Q2272">
        <v>8000</v>
      </c>
      <c r="R2272">
        <v>40000</v>
      </c>
      <c r="S2272">
        <v>16000</v>
      </c>
      <c r="T2272">
        <v>100000</v>
      </c>
      <c r="U2272">
        <v>1000</v>
      </c>
      <c r="V2272">
        <v>250</v>
      </c>
      <c r="W2272">
        <v>2726</v>
      </c>
      <c r="X2272">
        <v>0</v>
      </c>
      <c r="Y2272">
        <v>0</v>
      </c>
      <c r="Z2272">
        <f t="shared" si="70"/>
        <v>1</v>
      </c>
      <c r="AA2272">
        <f t="shared" si="71"/>
        <v>2726</v>
      </c>
      <c r="AB2272">
        <f>VLOOKUP(E2272,'Territory Map'!$A$2:$B$26,2,FALSE)</f>
        <v>7</v>
      </c>
    </row>
    <row r="2273" spans="1:28" x14ac:dyDescent="0.2">
      <c r="A2273" t="s">
        <v>2302</v>
      </c>
      <c r="B2273">
        <v>3</v>
      </c>
      <c r="C2273" s="1">
        <v>40909</v>
      </c>
      <c r="E2273">
        <v>10014</v>
      </c>
      <c r="F2273">
        <v>2</v>
      </c>
      <c r="G2273">
        <v>823</v>
      </c>
      <c r="H2273">
        <v>1954</v>
      </c>
      <c r="I2273" t="s">
        <v>23</v>
      </c>
      <c r="J2273">
        <v>1967</v>
      </c>
      <c r="K2273">
        <v>1</v>
      </c>
      <c r="L2273" t="s">
        <v>14</v>
      </c>
      <c r="M2273" t="s">
        <v>26</v>
      </c>
      <c r="N2273" t="s">
        <v>25</v>
      </c>
      <c r="O2273" t="s">
        <v>25</v>
      </c>
      <c r="P2273">
        <v>100000</v>
      </c>
      <c r="Q2273">
        <v>10000</v>
      </c>
      <c r="R2273">
        <v>50000</v>
      </c>
      <c r="S2273">
        <v>20000</v>
      </c>
      <c r="T2273">
        <v>300000</v>
      </c>
      <c r="U2273">
        <v>1000</v>
      </c>
      <c r="V2273">
        <v>1000</v>
      </c>
      <c r="W2273">
        <v>898</v>
      </c>
      <c r="X2273">
        <v>0</v>
      </c>
      <c r="Y2273">
        <v>0</v>
      </c>
      <c r="Z2273">
        <f t="shared" si="70"/>
        <v>1</v>
      </c>
      <c r="AA2273">
        <f t="shared" si="71"/>
        <v>898</v>
      </c>
      <c r="AB2273">
        <f>VLOOKUP(E2273,'Territory Map'!$A$2:$B$26,2,FALSE)</f>
        <v>1</v>
      </c>
    </row>
    <row r="2274" spans="1:28" x14ac:dyDescent="0.2">
      <c r="A2274" t="s">
        <v>2303</v>
      </c>
      <c r="B2274">
        <v>3</v>
      </c>
      <c r="C2274" s="1">
        <v>40909</v>
      </c>
      <c r="E2274">
        <v>10013</v>
      </c>
      <c r="F2274">
        <v>2</v>
      </c>
      <c r="G2274">
        <v>631</v>
      </c>
      <c r="H2274">
        <v>1955</v>
      </c>
      <c r="I2274" t="s">
        <v>22</v>
      </c>
      <c r="J2274">
        <v>1996</v>
      </c>
      <c r="K2274">
        <v>7</v>
      </c>
      <c r="L2274" t="s">
        <v>15</v>
      </c>
      <c r="M2274" t="s">
        <v>26</v>
      </c>
      <c r="N2274" t="s">
        <v>25</v>
      </c>
      <c r="O2274" t="s">
        <v>25</v>
      </c>
      <c r="P2274">
        <v>400000</v>
      </c>
      <c r="Q2274">
        <v>40000</v>
      </c>
      <c r="R2274">
        <v>200000</v>
      </c>
      <c r="S2274">
        <v>80000</v>
      </c>
      <c r="T2274">
        <v>100000</v>
      </c>
      <c r="U2274">
        <v>1000</v>
      </c>
      <c r="V2274">
        <v>500</v>
      </c>
      <c r="W2274">
        <v>4206</v>
      </c>
      <c r="X2274">
        <v>0</v>
      </c>
      <c r="Y2274">
        <v>0</v>
      </c>
      <c r="Z2274">
        <f t="shared" si="70"/>
        <v>1</v>
      </c>
      <c r="AA2274">
        <f t="shared" si="71"/>
        <v>4206</v>
      </c>
      <c r="AB2274">
        <f>VLOOKUP(E2274,'Territory Map'!$A$2:$B$26,2,FALSE)</f>
        <v>2</v>
      </c>
    </row>
    <row r="2275" spans="1:28" x14ac:dyDescent="0.2">
      <c r="A2275" t="s">
        <v>2304</v>
      </c>
      <c r="B2275">
        <v>3</v>
      </c>
      <c r="C2275" s="1">
        <v>40909</v>
      </c>
      <c r="E2275">
        <v>10010</v>
      </c>
      <c r="F2275">
        <v>2</v>
      </c>
      <c r="G2275">
        <v>897</v>
      </c>
      <c r="H2275">
        <v>1959</v>
      </c>
      <c r="I2275" t="s">
        <v>22</v>
      </c>
      <c r="J2275">
        <v>1976</v>
      </c>
      <c r="K2275">
        <v>1</v>
      </c>
      <c r="L2275" t="s">
        <v>14</v>
      </c>
      <c r="M2275" t="s">
        <v>26</v>
      </c>
      <c r="N2275" t="s">
        <v>25</v>
      </c>
      <c r="O2275" t="s">
        <v>25</v>
      </c>
      <c r="P2275">
        <v>70000</v>
      </c>
      <c r="Q2275">
        <v>7000</v>
      </c>
      <c r="R2275">
        <v>35000</v>
      </c>
      <c r="S2275">
        <v>14000</v>
      </c>
      <c r="T2275">
        <v>500000</v>
      </c>
      <c r="U2275">
        <v>5000</v>
      </c>
      <c r="V2275">
        <v>500</v>
      </c>
      <c r="W2275">
        <v>948</v>
      </c>
      <c r="X2275">
        <v>0</v>
      </c>
      <c r="Y2275">
        <v>0</v>
      </c>
      <c r="Z2275">
        <f t="shared" si="70"/>
        <v>1</v>
      </c>
      <c r="AA2275">
        <f t="shared" si="71"/>
        <v>948</v>
      </c>
      <c r="AB2275">
        <f>VLOOKUP(E2275,'Territory Map'!$A$2:$B$26,2,FALSE)</f>
        <v>7</v>
      </c>
    </row>
    <row r="2276" spans="1:28" x14ac:dyDescent="0.2">
      <c r="A2276" t="s">
        <v>2305</v>
      </c>
      <c r="B2276">
        <v>3</v>
      </c>
      <c r="C2276" s="1">
        <v>40909</v>
      </c>
      <c r="E2276">
        <v>10024</v>
      </c>
      <c r="F2276">
        <v>4</v>
      </c>
      <c r="G2276">
        <v>728</v>
      </c>
      <c r="H2276">
        <v>1970</v>
      </c>
      <c r="I2276" t="s">
        <v>23</v>
      </c>
      <c r="J2276">
        <v>1981</v>
      </c>
      <c r="K2276">
        <v>7</v>
      </c>
      <c r="L2276" t="s">
        <v>14</v>
      </c>
      <c r="M2276" t="s">
        <v>26</v>
      </c>
      <c r="N2276" t="s">
        <v>25</v>
      </c>
      <c r="O2276" t="s">
        <v>25</v>
      </c>
      <c r="P2276">
        <v>125000</v>
      </c>
      <c r="Q2276">
        <v>12500</v>
      </c>
      <c r="R2276">
        <v>62500</v>
      </c>
      <c r="S2276">
        <v>25000</v>
      </c>
      <c r="T2276">
        <v>500000</v>
      </c>
      <c r="U2276">
        <v>1000</v>
      </c>
      <c r="V2276">
        <v>500</v>
      </c>
      <c r="W2276">
        <v>1880</v>
      </c>
      <c r="X2276">
        <v>1</v>
      </c>
      <c r="Y2276">
        <v>57713</v>
      </c>
      <c r="Z2276">
        <f t="shared" si="70"/>
        <v>1</v>
      </c>
      <c r="AA2276">
        <f t="shared" si="71"/>
        <v>1880</v>
      </c>
      <c r="AB2276">
        <f>VLOOKUP(E2276,'Territory Map'!$A$2:$B$26,2,FALSE)</f>
        <v>4</v>
      </c>
    </row>
    <row r="2277" spans="1:28" x14ac:dyDescent="0.2">
      <c r="A2277" t="s">
        <v>2306</v>
      </c>
      <c r="B2277">
        <v>3</v>
      </c>
      <c r="C2277" s="1">
        <v>40909</v>
      </c>
      <c r="E2277">
        <v>10009</v>
      </c>
      <c r="F2277">
        <v>1</v>
      </c>
      <c r="G2277">
        <v>800</v>
      </c>
      <c r="H2277">
        <v>1957</v>
      </c>
      <c r="I2277" t="s">
        <v>23</v>
      </c>
      <c r="J2277">
        <v>1990</v>
      </c>
      <c r="K2277">
        <v>7</v>
      </c>
      <c r="L2277" t="s">
        <v>14</v>
      </c>
      <c r="M2277" t="s">
        <v>26</v>
      </c>
      <c r="N2277" t="s">
        <v>25</v>
      </c>
      <c r="O2277" t="s">
        <v>25</v>
      </c>
      <c r="P2277">
        <v>125000</v>
      </c>
      <c r="Q2277">
        <v>12500</v>
      </c>
      <c r="R2277">
        <v>62500</v>
      </c>
      <c r="S2277">
        <v>25000</v>
      </c>
      <c r="T2277">
        <v>300000</v>
      </c>
      <c r="U2277">
        <v>1000</v>
      </c>
      <c r="V2277">
        <v>250</v>
      </c>
      <c r="W2277">
        <v>1280</v>
      </c>
      <c r="X2277">
        <v>0</v>
      </c>
      <c r="Y2277">
        <v>0</v>
      </c>
      <c r="Z2277">
        <f t="shared" si="70"/>
        <v>1</v>
      </c>
      <c r="AA2277">
        <f t="shared" si="71"/>
        <v>1280</v>
      </c>
      <c r="AB2277">
        <f>VLOOKUP(E2277,'Territory Map'!$A$2:$B$26,2,FALSE)</f>
        <v>1</v>
      </c>
    </row>
    <row r="2278" spans="1:28" x14ac:dyDescent="0.2">
      <c r="A2278" t="s">
        <v>2307</v>
      </c>
      <c r="B2278">
        <v>3</v>
      </c>
      <c r="C2278" s="1">
        <v>40909</v>
      </c>
      <c r="E2278">
        <v>10002</v>
      </c>
      <c r="F2278">
        <v>2</v>
      </c>
      <c r="G2278">
        <v>650</v>
      </c>
      <c r="H2278">
        <v>1992</v>
      </c>
      <c r="I2278" t="s">
        <v>22</v>
      </c>
      <c r="J2278">
        <v>2002</v>
      </c>
      <c r="K2278">
        <v>1</v>
      </c>
      <c r="L2278" t="s">
        <v>14</v>
      </c>
      <c r="M2278" t="s">
        <v>26</v>
      </c>
      <c r="N2278" t="s">
        <v>26</v>
      </c>
      <c r="O2278" t="s">
        <v>25</v>
      </c>
      <c r="P2278">
        <v>80000</v>
      </c>
      <c r="Q2278">
        <v>8000</v>
      </c>
      <c r="R2278">
        <v>40000</v>
      </c>
      <c r="S2278">
        <v>16000</v>
      </c>
      <c r="T2278">
        <v>100000</v>
      </c>
      <c r="U2278">
        <v>1000</v>
      </c>
      <c r="V2278">
        <v>250</v>
      </c>
      <c r="W2278">
        <v>1179</v>
      </c>
      <c r="X2278">
        <v>0</v>
      </c>
      <c r="Y2278">
        <v>0</v>
      </c>
      <c r="Z2278">
        <f t="shared" si="70"/>
        <v>1</v>
      </c>
      <c r="AA2278">
        <f t="shared" si="71"/>
        <v>1179</v>
      </c>
      <c r="AB2278">
        <f>VLOOKUP(E2278,'Territory Map'!$A$2:$B$26,2,FALSE)</f>
        <v>5</v>
      </c>
    </row>
    <row r="2279" spans="1:28" x14ac:dyDescent="0.2">
      <c r="A2279" t="s">
        <v>2308</v>
      </c>
      <c r="B2279">
        <v>3</v>
      </c>
      <c r="C2279" s="1">
        <v>40909</v>
      </c>
      <c r="E2279">
        <v>10010</v>
      </c>
      <c r="F2279">
        <v>5</v>
      </c>
      <c r="G2279">
        <v>772</v>
      </c>
      <c r="H2279">
        <v>1989</v>
      </c>
      <c r="I2279" t="s">
        <v>23</v>
      </c>
      <c r="J2279">
        <v>2003</v>
      </c>
      <c r="K2279">
        <v>1</v>
      </c>
      <c r="L2279" t="s">
        <v>14</v>
      </c>
      <c r="M2279" t="s">
        <v>26</v>
      </c>
      <c r="N2279" t="s">
        <v>25</v>
      </c>
      <c r="O2279" t="s">
        <v>25</v>
      </c>
      <c r="P2279">
        <v>60000</v>
      </c>
      <c r="Q2279">
        <v>6000</v>
      </c>
      <c r="R2279">
        <v>30000</v>
      </c>
      <c r="S2279">
        <v>12000</v>
      </c>
      <c r="T2279">
        <v>500000</v>
      </c>
      <c r="U2279">
        <v>1000</v>
      </c>
      <c r="V2279">
        <v>500</v>
      </c>
      <c r="W2279">
        <v>1582</v>
      </c>
      <c r="X2279">
        <v>0</v>
      </c>
      <c r="Y2279">
        <v>0</v>
      </c>
      <c r="Z2279">
        <f t="shared" si="70"/>
        <v>1</v>
      </c>
      <c r="AA2279">
        <f t="shared" si="71"/>
        <v>1582</v>
      </c>
      <c r="AB2279">
        <f>VLOOKUP(E2279,'Territory Map'!$A$2:$B$26,2,FALSE)</f>
        <v>7</v>
      </c>
    </row>
    <row r="2280" spans="1:28" x14ac:dyDescent="0.2">
      <c r="A2280" t="s">
        <v>2309</v>
      </c>
      <c r="B2280">
        <v>3</v>
      </c>
      <c r="C2280" s="1">
        <v>40909</v>
      </c>
      <c r="E2280">
        <v>10010</v>
      </c>
      <c r="F2280">
        <v>1</v>
      </c>
      <c r="G2280">
        <v>654</v>
      </c>
      <c r="H2280">
        <v>1973</v>
      </c>
      <c r="I2280" t="s">
        <v>22</v>
      </c>
      <c r="J2280">
        <v>1981</v>
      </c>
      <c r="K2280">
        <v>1</v>
      </c>
      <c r="L2280" t="s">
        <v>16</v>
      </c>
      <c r="M2280" t="s">
        <v>26</v>
      </c>
      <c r="N2280" t="s">
        <v>25</v>
      </c>
      <c r="O2280" t="s">
        <v>25</v>
      </c>
      <c r="P2280">
        <v>70000</v>
      </c>
      <c r="Q2280">
        <v>7000</v>
      </c>
      <c r="R2280">
        <v>35000</v>
      </c>
      <c r="S2280">
        <v>14000</v>
      </c>
      <c r="T2280">
        <v>100000</v>
      </c>
      <c r="U2280">
        <v>3000</v>
      </c>
      <c r="V2280">
        <v>500</v>
      </c>
      <c r="W2280">
        <v>1147</v>
      </c>
      <c r="X2280">
        <v>0</v>
      </c>
      <c r="Y2280">
        <v>0</v>
      </c>
      <c r="Z2280">
        <f t="shared" si="70"/>
        <v>1</v>
      </c>
      <c r="AA2280">
        <f t="shared" si="71"/>
        <v>1147</v>
      </c>
      <c r="AB2280">
        <f>VLOOKUP(E2280,'Territory Map'!$A$2:$B$26,2,FALSE)</f>
        <v>7</v>
      </c>
    </row>
    <row r="2281" spans="1:28" x14ac:dyDescent="0.2">
      <c r="A2281" t="s">
        <v>2310</v>
      </c>
      <c r="B2281">
        <v>3</v>
      </c>
      <c r="C2281" s="1">
        <v>40909</v>
      </c>
      <c r="E2281">
        <v>10022</v>
      </c>
      <c r="F2281">
        <v>2</v>
      </c>
      <c r="G2281">
        <v>803</v>
      </c>
      <c r="H2281">
        <v>1984</v>
      </c>
      <c r="I2281" t="s">
        <v>24</v>
      </c>
      <c r="J2281">
        <v>1984</v>
      </c>
      <c r="K2281">
        <v>1</v>
      </c>
      <c r="L2281" t="s">
        <v>15</v>
      </c>
      <c r="M2281" t="s">
        <v>26</v>
      </c>
      <c r="N2281" t="s">
        <v>26</v>
      </c>
      <c r="O2281" t="s">
        <v>25</v>
      </c>
      <c r="P2281">
        <v>300000</v>
      </c>
      <c r="Q2281">
        <v>30000</v>
      </c>
      <c r="R2281">
        <v>150000</v>
      </c>
      <c r="S2281">
        <v>60000</v>
      </c>
      <c r="T2281">
        <v>500000</v>
      </c>
      <c r="U2281">
        <v>3000</v>
      </c>
      <c r="V2281">
        <v>1000</v>
      </c>
      <c r="W2281">
        <v>1798</v>
      </c>
      <c r="X2281">
        <v>0</v>
      </c>
      <c r="Y2281">
        <v>0</v>
      </c>
      <c r="Z2281">
        <f t="shared" si="70"/>
        <v>1</v>
      </c>
      <c r="AA2281">
        <f t="shared" si="71"/>
        <v>1798</v>
      </c>
      <c r="AB2281">
        <f>VLOOKUP(E2281,'Territory Map'!$A$2:$B$26,2,FALSE)</f>
        <v>4</v>
      </c>
    </row>
    <row r="2282" spans="1:28" x14ac:dyDescent="0.2">
      <c r="A2282" t="s">
        <v>2311</v>
      </c>
      <c r="B2282">
        <v>3</v>
      </c>
      <c r="C2282" s="1">
        <v>40909</v>
      </c>
      <c r="E2282">
        <v>10025</v>
      </c>
      <c r="F2282">
        <v>2</v>
      </c>
      <c r="G2282">
        <v>796</v>
      </c>
      <c r="H2282">
        <v>2010</v>
      </c>
      <c r="I2282" t="s">
        <v>22</v>
      </c>
      <c r="J2282">
        <v>2010</v>
      </c>
      <c r="K2282">
        <v>1</v>
      </c>
      <c r="L2282" t="s">
        <v>14</v>
      </c>
      <c r="M2282" t="s">
        <v>26</v>
      </c>
      <c r="N2282" t="s">
        <v>26</v>
      </c>
      <c r="O2282" t="s">
        <v>25</v>
      </c>
      <c r="P2282">
        <v>60000</v>
      </c>
      <c r="Q2282">
        <v>6000</v>
      </c>
      <c r="R2282">
        <v>30000</v>
      </c>
      <c r="S2282">
        <v>12000</v>
      </c>
      <c r="T2282">
        <v>300000</v>
      </c>
      <c r="U2282">
        <v>3000</v>
      </c>
      <c r="V2282">
        <v>500</v>
      </c>
      <c r="W2282">
        <v>894</v>
      </c>
      <c r="X2282">
        <v>0</v>
      </c>
      <c r="Y2282">
        <v>0</v>
      </c>
      <c r="Z2282">
        <f t="shared" si="70"/>
        <v>1</v>
      </c>
      <c r="AA2282">
        <f t="shared" si="71"/>
        <v>894</v>
      </c>
      <c r="AB2282">
        <f>VLOOKUP(E2282,'Territory Map'!$A$2:$B$26,2,FALSE)</f>
        <v>7</v>
      </c>
    </row>
    <row r="2283" spans="1:28" x14ac:dyDescent="0.2">
      <c r="A2283" t="s">
        <v>2312</v>
      </c>
      <c r="B2283">
        <v>3</v>
      </c>
      <c r="C2283" s="1">
        <v>40909</v>
      </c>
      <c r="E2283">
        <v>10014</v>
      </c>
      <c r="F2283">
        <v>3</v>
      </c>
      <c r="G2283">
        <v>762</v>
      </c>
      <c r="H2283">
        <v>2009</v>
      </c>
      <c r="I2283" t="s">
        <v>23</v>
      </c>
      <c r="J2283">
        <v>2009</v>
      </c>
      <c r="K2283">
        <v>7</v>
      </c>
      <c r="L2283" t="s">
        <v>15</v>
      </c>
      <c r="M2283" t="s">
        <v>26</v>
      </c>
      <c r="N2283" t="s">
        <v>26</v>
      </c>
      <c r="O2283" t="s">
        <v>25</v>
      </c>
      <c r="P2283">
        <v>200000</v>
      </c>
      <c r="Q2283">
        <v>20000</v>
      </c>
      <c r="R2283">
        <v>100000</v>
      </c>
      <c r="S2283">
        <v>40000</v>
      </c>
      <c r="T2283">
        <v>300000</v>
      </c>
      <c r="U2283">
        <v>3000</v>
      </c>
      <c r="V2283">
        <v>1000</v>
      </c>
      <c r="W2283">
        <v>1523</v>
      </c>
      <c r="X2283">
        <v>0</v>
      </c>
      <c r="Y2283">
        <v>0</v>
      </c>
      <c r="Z2283">
        <f t="shared" si="70"/>
        <v>1</v>
      </c>
      <c r="AA2283">
        <f t="shared" si="71"/>
        <v>1523</v>
      </c>
      <c r="AB2283">
        <f>VLOOKUP(E2283,'Territory Map'!$A$2:$B$26,2,FALSE)</f>
        <v>1</v>
      </c>
    </row>
    <row r="2284" spans="1:28" x14ac:dyDescent="0.2">
      <c r="A2284" t="s">
        <v>2313</v>
      </c>
      <c r="B2284">
        <v>3</v>
      </c>
      <c r="C2284" s="1">
        <v>40909</v>
      </c>
      <c r="D2284" s="1">
        <v>41091</v>
      </c>
      <c r="E2284">
        <v>10010</v>
      </c>
      <c r="F2284">
        <v>2</v>
      </c>
      <c r="G2284">
        <v>688</v>
      </c>
      <c r="H2284">
        <v>1956</v>
      </c>
      <c r="I2284" t="s">
        <v>22</v>
      </c>
      <c r="J2284">
        <v>1965</v>
      </c>
      <c r="K2284">
        <v>1</v>
      </c>
      <c r="L2284" t="s">
        <v>14</v>
      </c>
      <c r="M2284" t="s">
        <v>26</v>
      </c>
      <c r="N2284" t="s">
        <v>26</v>
      </c>
      <c r="O2284" t="s">
        <v>25</v>
      </c>
      <c r="P2284">
        <v>125000</v>
      </c>
      <c r="Q2284">
        <v>12500</v>
      </c>
      <c r="R2284">
        <v>62500</v>
      </c>
      <c r="S2284">
        <v>25000</v>
      </c>
      <c r="T2284">
        <v>500000</v>
      </c>
      <c r="U2284">
        <v>5000</v>
      </c>
      <c r="V2284">
        <v>500</v>
      </c>
      <c r="W2284">
        <v>3138</v>
      </c>
      <c r="X2284">
        <v>0</v>
      </c>
      <c r="Y2284">
        <v>0</v>
      </c>
      <c r="Z2284">
        <f t="shared" si="70"/>
        <v>0.5</v>
      </c>
      <c r="AA2284">
        <f t="shared" si="71"/>
        <v>1569</v>
      </c>
      <c r="AB2284">
        <f>VLOOKUP(E2284,'Territory Map'!$A$2:$B$26,2,FALSE)</f>
        <v>7</v>
      </c>
    </row>
    <row r="2285" spans="1:28" x14ac:dyDescent="0.2">
      <c r="A2285" t="s">
        <v>2314</v>
      </c>
      <c r="B2285">
        <v>3</v>
      </c>
      <c r="C2285" s="1">
        <v>40909</v>
      </c>
      <c r="E2285">
        <v>10024</v>
      </c>
      <c r="F2285">
        <v>4</v>
      </c>
      <c r="G2285">
        <v>650</v>
      </c>
      <c r="H2285">
        <v>1985</v>
      </c>
      <c r="I2285" t="s">
        <v>22</v>
      </c>
      <c r="J2285">
        <v>1985</v>
      </c>
      <c r="K2285">
        <v>1</v>
      </c>
      <c r="L2285" t="s">
        <v>16</v>
      </c>
      <c r="M2285" t="s">
        <v>25</v>
      </c>
      <c r="N2285" t="s">
        <v>25</v>
      </c>
      <c r="O2285" t="s">
        <v>25</v>
      </c>
      <c r="P2285">
        <v>90000</v>
      </c>
      <c r="Q2285">
        <v>9000</v>
      </c>
      <c r="R2285">
        <v>54000</v>
      </c>
      <c r="S2285">
        <v>18000</v>
      </c>
      <c r="T2285">
        <v>100000</v>
      </c>
      <c r="U2285">
        <v>3000</v>
      </c>
      <c r="V2285">
        <v>500</v>
      </c>
      <c r="W2285">
        <v>1178</v>
      </c>
      <c r="X2285">
        <v>0</v>
      </c>
      <c r="Y2285">
        <v>0</v>
      </c>
      <c r="Z2285">
        <f t="shared" si="70"/>
        <v>1</v>
      </c>
      <c r="AA2285">
        <f t="shared" si="71"/>
        <v>1178</v>
      </c>
      <c r="AB2285">
        <f>VLOOKUP(E2285,'Territory Map'!$A$2:$B$26,2,FALSE)</f>
        <v>4</v>
      </c>
    </row>
    <row r="2286" spans="1:28" x14ac:dyDescent="0.2">
      <c r="A2286" t="s">
        <v>2315</v>
      </c>
      <c r="B2286">
        <v>3</v>
      </c>
      <c r="C2286" s="1">
        <v>40909</v>
      </c>
      <c r="E2286">
        <v>10009</v>
      </c>
      <c r="F2286">
        <v>5</v>
      </c>
      <c r="G2286">
        <v>627</v>
      </c>
      <c r="H2286">
        <v>1954</v>
      </c>
      <c r="I2286" t="s">
        <v>22</v>
      </c>
      <c r="J2286">
        <v>1972</v>
      </c>
      <c r="K2286">
        <v>1</v>
      </c>
      <c r="L2286" t="s">
        <v>14</v>
      </c>
      <c r="M2286" t="s">
        <v>26</v>
      </c>
      <c r="N2286" t="s">
        <v>25</v>
      </c>
      <c r="O2286" t="s">
        <v>25</v>
      </c>
      <c r="P2286">
        <v>200000</v>
      </c>
      <c r="Q2286">
        <v>20000</v>
      </c>
      <c r="R2286">
        <v>100000</v>
      </c>
      <c r="S2286">
        <v>40000</v>
      </c>
      <c r="T2286">
        <v>500000</v>
      </c>
      <c r="U2286">
        <v>3000</v>
      </c>
      <c r="V2286">
        <v>1000</v>
      </c>
      <c r="W2286">
        <v>5474</v>
      </c>
      <c r="X2286">
        <v>0</v>
      </c>
      <c r="Y2286">
        <v>0</v>
      </c>
      <c r="Z2286">
        <f t="shared" si="70"/>
        <v>1</v>
      </c>
      <c r="AA2286">
        <f t="shared" si="71"/>
        <v>5474</v>
      </c>
      <c r="AB2286">
        <f>VLOOKUP(E2286,'Territory Map'!$A$2:$B$26,2,FALSE)</f>
        <v>1</v>
      </c>
    </row>
    <row r="2287" spans="1:28" x14ac:dyDescent="0.2">
      <c r="A2287" t="s">
        <v>2316</v>
      </c>
      <c r="B2287">
        <v>3</v>
      </c>
      <c r="C2287" s="1">
        <v>40909</v>
      </c>
      <c r="E2287">
        <v>10013</v>
      </c>
      <c r="F2287">
        <v>4</v>
      </c>
      <c r="G2287">
        <v>697</v>
      </c>
      <c r="H2287">
        <v>1972</v>
      </c>
      <c r="I2287" t="s">
        <v>22</v>
      </c>
      <c r="J2287">
        <v>1977</v>
      </c>
      <c r="K2287">
        <v>1</v>
      </c>
      <c r="L2287" t="s">
        <v>14</v>
      </c>
      <c r="M2287" t="s">
        <v>26</v>
      </c>
      <c r="N2287" t="s">
        <v>25</v>
      </c>
      <c r="O2287" t="s">
        <v>25</v>
      </c>
      <c r="P2287">
        <v>80000</v>
      </c>
      <c r="Q2287">
        <v>8000</v>
      </c>
      <c r="R2287">
        <v>40000</v>
      </c>
      <c r="S2287">
        <v>16000</v>
      </c>
      <c r="T2287">
        <v>100000</v>
      </c>
      <c r="U2287">
        <v>5000</v>
      </c>
      <c r="V2287">
        <v>1000</v>
      </c>
      <c r="W2287">
        <v>1315</v>
      </c>
      <c r="X2287">
        <v>0</v>
      </c>
      <c r="Y2287">
        <v>0</v>
      </c>
      <c r="Z2287">
        <f t="shared" si="70"/>
        <v>1</v>
      </c>
      <c r="AA2287">
        <f t="shared" si="71"/>
        <v>1315</v>
      </c>
      <c r="AB2287">
        <f>VLOOKUP(E2287,'Territory Map'!$A$2:$B$26,2,FALSE)</f>
        <v>2</v>
      </c>
    </row>
    <row r="2288" spans="1:28" x14ac:dyDescent="0.2">
      <c r="A2288" t="s">
        <v>2317</v>
      </c>
      <c r="B2288">
        <v>3</v>
      </c>
      <c r="C2288" s="1">
        <v>40909</v>
      </c>
      <c r="E2288">
        <v>10015</v>
      </c>
      <c r="F2288">
        <v>5</v>
      </c>
      <c r="G2288">
        <v>687</v>
      </c>
      <c r="H2288">
        <v>1962</v>
      </c>
      <c r="I2288" t="s">
        <v>22</v>
      </c>
      <c r="J2288">
        <v>1989</v>
      </c>
      <c r="K2288">
        <v>1</v>
      </c>
      <c r="L2288" t="s">
        <v>16</v>
      </c>
      <c r="M2288" t="s">
        <v>26</v>
      </c>
      <c r="N2288" t="s">
        <v>26</v>
      </c>
      <c r="O2288" t="s">
        <v>25</v>
      </c>
      <c r="P2288">
        <v>50000</v>
      </c>
      <c r="Q2288">
        <v>5000</v>
      </c>
      <c r="R2288">
        <v>25000</v>
      </c>
      <c r="S2288">
        <v>10000</v>
      </c>
      <c r="T2288">
        <v>100000</v>
      </c>
      <c r="U2288">
        <v>3000</v>
      </c>
      <c r="V2288">
        <v>500</v>
      </c>
      <c r="W2288">
        <v>1371</v>
      </c>
      <c r="X2288">
        <v>0</v>
      </c>
      <c r="Y2288">
        <v>0</v>
      </c>
      <c r="Z2288">
        <f t="shared" si="70"/>
        <v>1</v>
      </c>
      <c r="AA2288">
        <f t="shared" si="71"/>
        <v>1371</v>
      </c>
      <c r="AB2288">
        <f>VLOOKUP(E2288,'Territory Map'!$A$2:$B$26,2,FALSE)</f>
        <v>7</v>
      </c>
    </row>
    <row r="2289" spans="1:28" x14ac:dyDescent="0.2">
      <c r="A2289" t="s">
        <v>2318</v>
      </c>
      <c r="B2289">
        <v>3</v>
      </c>
      <c r="C2289" s="1">
        <v>40909</v>
      </c>
      <c r="D2289" s="1">
        <v>41091</v>
      </c>
      <c r="E2289">
        <v>10001</v>
      </c>
      <c r="F2289">
        <v>4</v>
      </c>
      <c r="G2289">
        <v>788</v>
      </c>
      <c r="H2289">
        <v>1950</v>
      </c>
      <c r="I2289" t="s">
        <v>22</v>
      </c>
      <c r="J2289">
        <v>1962</v>
      </c>
      <c r="K2289">
        <v>1</v>
      </c>
      <c r="L2289" t="s">
        <v>14</v>
      </c>
      <c r="M2289" t="s">
        <v>26</v>
      </c>
      <c r="N2289" t="s">
        <v>26</v>
      </c>
      <c r="O2289" t="s">
        <v>25</v>
      </c>
      <c r="P2289">
        <v>90000</v>
      </c>
      <c r="Q2289">
        <v>9000</v>
      </c>
      <c r="R2289">
        <v>45000</v>
      </c>
      <c r="S2289">
        <v>18000</v>
      </c>
      <c r="T2289">
        <v>100000</v>
      </c>
      <c r="U2289">
        <v>3000</v>
      </c>
      <c r="V2289">
        <v>1000</v>
      </c>
      <c r="W2289">
        <v>2041</v>
      </c>
      <c r="X2289">
        <v>0</v>
      </c>
      <c r="Y2289">
        <v>0</v>
      </c>
      <c r="Z2289">
        <f t="shared" si="70"/>
        <v>0.5</v>
      </c>
      <c r="AA2289">
        <f t="shared" si="71"/>
        <v>1020.5</v>
      </c>
      <c r="AB2289">
        <f>VLOOKUP(E2289,'Territory Map'!$A$2:$B$26,2,FALSE)</f>
        <v>6</v>
      </c>
    </row>
    <row r="2290" spans="1:28" x14ac:dyDescent="0.2">
      <c r="A2290" t="s">
        <v>2319</v>
      </c>
      <c r="B2290">
        <v>3</v>
      </c>
      <c r="C2290" s="1">
        <v>40909</v>
      </c>
      <c r="E2290">
        <v>10025</v>
      </c>
      <c r="F2290">
        <v>2</v>
      </c>
      <c r="G2290">
        <v>726</v>
      </c>
      <c r="H2290">
        <v>1968</v>
      </c>
      <c r="I2290" t="s">
        <v>22</v>
      </c>
      <c r="J2290">
        <v>1989</v>
      </c>
      <c r="K2290">
        <v>1</v>
      </c>
      <c r="L2290" t="s">
        <v>14</v>
      </c>
      <c r="M2290" t="s">
        <v>26</v>
      </c>
      <c r="N2290" t="s">
        <v>25</v>
      </c>
      <c r="O2290" t="s">
        <v>25</v>
      </c>
      <c r="P2290">
        <v>150000</v>
      </c>
      <c r="Q2290">
        <v>15000</v>
      </c>
      <c r="R2290">
        <v>75000</v>
      </c>
      <c r="S2290">
        <v>30000</v>
      </c>
      <c r="T2290">
        <v>500000</v>
      </c>
      <c r="U2290">
        <v>1000</v>
      </c>
      <c r="V2290">
        <v>500</v>
      </c>
      <c r="W2290">
        <v>2922</v>
      </c>
      <c r="X2290">
        <v>0</v>
      </c>
      <c r="Y2290">
        <v>0</v>
      </c>
      <c r="Z2290">
        <f t="shared" si="70"/>
        <v>1</v>
      </c>
      <c r="AA2290">
        <f t="shared" si="71"/>
        <v>2922</v>
      </c>
      <c r="AB2290">
        <f>VLOOKUP(E2290,'Territory Map'!$A$2:$B$26,2,FALSE)</f>
        <v>7</v>
      </c>
    </row>
    <row r="2291" spans="1:28" x14ac:dyDescent="0.2">
      <c r="A2291" t="s">
        <v>2320</v>
      </c>
      <c r="B2291">
        <v>3</v>
      </c>
      <c r="C2291" s="1">
        <v>40909</v>
      </c>
      <c r="E2291">
        <v>10008</v>
      </c>
      <c r="F2291">
        <v>2</v>
      </c>
      <c r="G2291">
        <v>761</v>
      </c>
      <c r="H2291">
        <v>1969</v>
      </c>
      <c r="I2291" t="s">
        <v>23</v>
      </c>
      <c r="J2291">
        <v>1998</v>
      </c>
      <c r="K2291">
        <v>1</v>
      </c>
      <c r="L2291" t="s">
        <v>14</v>
      </c>
      <c r="M2291" t="s">
        <v>26</v>
      </c>
      <c r="N2291" t="s">
        <v>25</v>
      </c>
      <c r="O2291" t="s">
        <v>25</v>
      </c>
      <c r="P2291">
        <v>200000</v>
      </c>
      <c r="Q2291">
        <v>20000</v>
      </c>
      <c r="R2291">
        <v>100000</v>
      </c>
      <c r="S2291">
        <v>40000</v>
      </c>
      <c r="T2291">
        <v>500000</v>
      </c>
      <c r="U2291">
        <v>5000</v>
      </c>
      <c r="V2291">
        <v>250</v>
      </c>
      <c r="W2291">
        <v>2420</v>
      </c>
      <c r="X2291">
        <v>0</v>
      </c>
      <c r="Y2291">
        <v>0</v>
      </c>
      <c r="Z2291">
        <f t="shared" si="70"/>
        <v>1</v>
      </c>
      <c r="AA2291">
        <f t="shared" si="71"/>
        <v>2420</v>
      </c>
      <c r="AB2291">
        <f>VLOOKUP(E2291,'Territory Map'!$A$2:$B$26,2,FALSE)</f>
        <v>1</v>
      </c>
    </row>
    <row r="2292" spans="1:28" x14ac:dyDescent="0.2">
      <c r="A2292" t="s">
        <v>2321</v>
      </c>
      <c r="B2292">
        <v>3</v>
      </c>
      <c r="C2292" s="1">
        <v>40909</v>
      </c>
      <c r="E2292">
        <v>10023</v>
      </c>
      <c r="F2292">
        <v>3</v>
      </c>
      <c r="G2292">
        <v>800</v>
      </c>
      <c r="H2292">
        <v>2006</v>
      </c>
      <c r="I2292" t="s">
        <v>23</v>
      </c>
      <c r="J2292">
        <v>2006</v>
      </c>
      <c r="K2292">
        <v>1</v>
      </c>
      <c r="L2292" t="s">
        <v>16</v>
      </c>
      <c r="M2292" t="s">
        <v>26</v>
      </c>
      <c r="N2292" t="s">
        <v>25</v>
      </c>
      <c r="O2292" t="s">
        <v>25</v>
      </c>
      <c r="P2292">
        <v>50000</v>
      </c>
      <c r="Q2292">
        <v>5000</v>
      </c>
      <c r="R2292">
        <v>25000</v>
      </c>
      <c r="S2292">
        <v>10000</v>
      </c>
      <c r="T2292">
        <v>100000</v>
      </c>
      <c r="U2292">
        <v>1000</v>
      </c>
      <c r="V2292">
        <v>1000</v>
      </c>
      <c r="W2292">
        <v>177</v>
      </c>
      <c r="X2292">
        <v>0</v>
      </c>
      <c r="Y2292">
        <v>0</v>
      </c>
      <c r="Z2292">
        <f t="shared" si="70"/>
        <v>1</v>
      </c>
      <c r="AA2292">
        <f t="shared" si="71"/>
        <v>177</v>
      </c>
      <c r="AB2292">
        <f>VLOOKUP(E2292,'Territory Map'!$A$2:$B$26,2,FALSE)</f>
        <v>4</v>
      </c>
    </row>
    <row r="2293" spans="1:28" x14ac:dyDescent="0.2">
      <c r="A2293" t="s">
        <v>2322</v>
      </c>
      <c r="B2293">
        <v>3</v>
      </c>
      <c r="C2293" s="1">
        <v>40909</v>
      </c>
      <c r="E2293">
        <v>10020</v>
      </c>
      <c r="F2293">
        <v>2</v>
      </c>
      <c r="G2293">
        <v>669</v>
      </c>
      <c r="H2293">
        <v>1954</v>
      </c>
      <c r="I2293" t="s">
        <v>22</v>
      </c>
      <c r="J2293">
        <v>1997</v>
      </c>
      <c r="K2293">
        <v>1</v>
      </c>
      <c r="L2293" t="s">
        <v>14</v>
      </c>
      <c r="M2293" t="s">
        <v>26</v>
      </c>
      <c r="N2293" t="s">
        <v>25</v>
      </c>
      <c r="O2293" t="s">
        <v>25</v>
      </c>
      <c r="P2293">
        <v>300000</v>
      </c>
      <c r="Q2293">
        <v>30000</v>
      </c>
      <c r="R2293">
        <v>210000</v>
      </c>
      <c r="S2293">
        <v>60000</v>
      </c>
      <c r="T2293">
        <v>100000</v>
      </c>
      <c r="U2293">
        <v>3000</v>
      </c>
      <c r="V2293">
        <v>500</v>
      </c>
      <c r="W2293">
        <v>5816</v>
      </c>
      <c r="X2293">
        <v>0</v>
      </c>
      <c r="Y2293">
        <v>0</v>
      </c>
      <c r="Z2293">
        <f t="shared" si="70"/>
        <v>1</v>
      </c>
      <c r="AA2293">
        <f t="shared" si="71"/>
        <v>5816</v>
      </c>
      <c r="AB2293">
        <f>VLOOKUP(E2293,'Territory Map'!$A$2:$B$26,2,FALSE)</f>
        <v>7</v>
      </c>
    </row>
    <row r="2294" spans="1:28" x14ac:dyDescent="0.2">
      <c r="A2294" t="s">
        <v>2323</v>
      </c>
      <c r="B2294">
        <v>3</v>
      </c>
      <c r="C2294" s="1">
        <v>40909</v>
      </c>
      <c r="E2294">
        <v>10016</v>
      </c>
      <c r="F2294">
        <v>2</v>
      </c>
      <c r="G2294">
        <v>848</v>
      </c>
      <c r="H2294">
        <v>1954</v>
      </c>
      <c r="I2294" t="s">
        <v>22</v>
      </c>
      <c r="J2294">
        <v>2011</v>
      </c>
      <c r="K2294">
        <v>1</v>
      </c>
      <c r="L2294" t="s">
        <v>15</v>
      </c>
      <c r="M2294" t="s">
        <v>26</v>
      </c>
      <c r="N2294" t="s">
        <v>26</v>
      </c>
      <c r="O2294" t="s">
        <v>25</v>
      </c>
      <c r="P2294">
        <v>60000</v>
      </c>
      <c r="Q2294">
        <v>6000</v>
      </c>
      <c r="R2294">
        <v>42000</v>
      </c>
      <c r="S2294">
        <v>12000</v>
      </c>
      <c r="T2294">
        <v>100000</v>
      </c>
      <c r="U2294">
        <v>3000</v>
      </c>
      <c r="V2294">
        <v>500</v>
      </c>
      <c r="W2294">
        <v>640</v>
      </c>
      <c r="X2294">
        <v>0</v>
      </c>
      <c r="Y2294">
        <v>0</v>
      </c>
      <c r="Z2294">
        <f t="shared" si="70"/>
        <v>1</v>
      </c>
      <c r="AA2294">
        <f t="shared" si="71"/>
        <v>640</v>
      </c>
      <c r="AB2294">
        <f>VLOOKUP(E2294,'Territory Map'!$A$2:$B$26,2,FALSE)</f>
        <v>6</v>
      </c>
    </row>
    <row r="2295" spans="1:28" x14ac:dyDescent="0.2">
      <c r="A2295" t="s">
        <v>2324</v>
      </c>
      <c r="B2295">
        <v>3</v>
      </c>
      <c r="C2295" s="1">
        <v>40909</v>
      </c>
      <c r="D2295" s="1">
        <v>41091</v>
      </c>
      <c r="E2295">
        <v>10005</v>
      </c>
      <c r="F2295">
        <v>4</v>
      </c>
      <c r="G2295">
        <v>900</v>
      </c>
      <c r="H2295">
        <v>1990</v>
      </c>
      <c r="I2295" t="s">
        <v>22</v>
      </c>
      <c r="J2295">
        <v>1990</v>
      </c>
      <c r="K2295">
        <v>1</v>
      </c>
      <c r="L2295" t="s">
        <v>14</v>
      </c>
      <c r="M2295" t="s">
        <v>25</v>
      </c>
      <c r="N2295" t="s">
        <v>25</v>
      </c>
      <c r="O2295" t="s">
        <v>25</v>
      </c>
      <c r="P2295">
        <v>125000</v>
      </c>
      <c r="Q2295">
        <v>12500</v>
      </c>
      <c r="R2295">
        <v>62500</v>
      </c>
      <c r="S2295">
        <v>25000</v>
      </c>
      <c r="T2295">
        <v>500000</v>
      </c>
      <c r="U2295">
        <v>1000</v>
      </c>
      <c r="V2295">
        <v>250</v>
      </c>
      <c r="W2295">
        <v>1605</v>
      </c>
      <c r="X2295">
        <v>1</v>
      </c>
      <c r="Y2295">
        <v>14850</v>
      </c>
      <c r="Z2295">
        <f t="shared" si="70"/>
        <v>0.5</v>
      </c>
      <c r="AA2295">
        <f t="shared" si="71"/>
        <v>802.5</v>
      </c>
      <c r="AB2295">
        <f>VLOOKUP(E2295,'Territory Map'!$A$2:$B$26,2,FALSE)</f>
        <v>7</v>
      </c>
    </row>
    <row r="2296" spans="1:28" x14ac:dyDescent="0.2">
      <c r="A2296" t="s">
        <v>2325</v>
      </c>
      <c r="B2296">
        <v>3</v>
      </c>
      <c r="C2296" s="1">
        <v>40909</v>
      </c>
      <c r="E2296">
        <v>10015</v>
      </c>
      <c r="F2296">
        <v>2</v>
      </c>
      <c r="G2296">
        <v>883</v>
      </c>
      <c r="H2296">
        <v>1986</v>
      </c>
      <c r="I2296" t="s">
        <v>22</v>
      </c>
      <c r="J2296">
        <v>1986</v>
      </c>
      <c r="K2296">
        <v>1</v>
      </c>
      <c r="L2296" t="s">
        <v>15</v>
      </c>
      <c r="M2296" t="s">
        <v>25</v>
      </c>
      <c r="N2296" t="s">
        <v>26</v>
      </c>
      <c r="O2296" t="s">
        <v>25</v>
      </c>
      <c r="P2296">
        <v>80000</v>
      </c>
      <c r="Q2296">
        <v>8000</v>
      </c>
      <c r="R2296">
        <v>40000</v>
      </c>
      <c r="S2296">
        <v>16000</v>
      </c>
      <c r="T2296">
        <v>500000</v>
      </c>
      <c r="U2296">
        <v>3000</v>
      </c>
      <c r="V2296">
        <v>500</v>
      </c>
      <c r="W2296">
        <v>818</v>
      </c>
      <c r="X2296">
        <v>0</v>
      </c>
      <c r="Y2296">
        <v>0</v>
      </c>
      <c r="Z2296">
        <f t="shared" si="70"/>
        <v>1</v>
      </c>
      <c r="AA2296">
        <f t="shared" si="71"/>
        <v>818</v>
      </c>
      <c r="AB2296">
        <f>VLOOKUP(E2296,'Territory Map'!$A$2:$B$26,2,FALSE)</f>
        <v>7</v>
      </c>
    </row>
    <row r="2297" spans="1:28" x14ac:dyDescent="0.2">
      <c r="A2297" t="s">
        <v>2326</v>
      </c>
      <c r="B2297">
        <v>3</v>
      </c>
      <c r="C2297" s="1">
        <v>40909</v>
      </c>
      <c r="E2297">
        <v>10003</v>
      </c>
      <c r="F2297">
        <v>4</v>
      </c>
      <c r="G2297">
        <v>844</v>
      </c>
      <c r="H2297">
        <v>1991</v>
      </c>
      <c r="I2297" t="s">
        <v>22</v>
      </c>
      <c r="J2297">
        <v>2004</v>
      </c>
      <c r="K2297">
        <v>1</v>
      </c>
      <c r="L2297" t="s">
        <v>14</v>
      </c>
      <c r="M2297" t="s">
        <v>26</v>
      </c>
      <c r="N2297" t="s">
        <v>25</v>
      </c>
      <c r="O2297" t="s">
        <v>25</v>
      </c>
      <c r="P2297">
        <v>400000</v>
      </c>
      <c r="Q2297">
        <v>40000</v>
      </c>
      <c r="R2297">
        <v>200000</v>
      </c>
      <c r="S2297">
        <v>80000</v>
      </c>
      <c r="T2297">
        <v>300000</v>
      </c>
      <c r="U2297">
        <v>3000</v>
      </c>
      <c r="V2297">
        <v>250</v>
      </c>
      <c r="W2297">
        <v>3111</v>
      </c>
      <c r="X2297">
        <v>0</v>
      </c>
      <c r="Y2297">
        <v>0</v>
      </c>
      <c r="Z2297">
        <f t="shared" si="70"/>
        <v>1</v>
      </c>
      <c r="AA2297">
        <f t="shared" si="71"/>
        <v>3111</v>
      </c>
      <c r="AB2297">
        <f>VLOOKUP(E2297,'Territory Map'!$A$2:$B$26,2,FALSE)</f>
        <v>5</v>
      </c>
    </row>
    <row r="2298" spans="1:28" x14ac:dyDescent="0.2">
      <c r="A2298" t="s">
        <v>2327</v>
      </c>
      <c r="B2298">
        <v>3</v>
      </c>
      <c r="C2298" s="1">
        <v>40909</v>
      </c>
      <c r="E2298">
        <v>10006</v>
      </c>
      <c r="F2298">
        <v>2</v>
      </c>
      <c r="G2298">
        <v>755</v>
      </c>
      <c r="H2298">
        <v>1984</v>
      </c>
      <c r="I2298" t="s">
        <v>22</v>
      </c>
      <c r="J2298">
        <v>2007</v>
      </c>
      <c r="K2298">
        <v>9</v>
      </c>
      <c r="L2298" t="s">
        <v>15</v>
      </c>
      <c r="M2298" t="s">
        <v>25</v>
      </c>
      <c r="N2298" t="s">
        <v>26</v>
      </c>
      <c r="O2298" t="s">
        <v>25</v>
      </c>
      <c r="P2298">
        <v>250000</v>
      </c>
      <c r="Q2298">
        <v>25000</v>
      </c>
      <c r="R2298">
        <v>125000</v>
      </c>
      <c r="S2298">
        <v>50000</v>
      </c>
      <c r="T2298">
        <v>100000</v>
      </c>
      <c r="U2298">
        <v>3000</v>
      </c>
      <c r="V2298">
        <v>500</v>
      </c>
      <c r="W2298">
        <v>4090</v>
      </c>
      <c r="X2298">
        <v>0</v>
      </c>
      <c r="Y2298">
        <v>0</v>
      </c>
      <c r="Z2298">
        <f t="shared" si="70"/>
        <v>1</v>
      </c>
      <c r="AA2298">
        <f t="shared" si="71"/>
        <v>4090</v>
      </c>
      <c r="AB2298">
        <f>VLOOKUP(E2298,'Territory Map'!$A$2:$B$26,2,FALSE)</f>
        <v>6</v>
      </c>
    </row>
    <row r="2299" spans="1:28" x14ac:dyDescent="0.2">
      <c r="A2299" t="s">
        <v>2328</v>
      </c>
      <c r="B2299">
        <v>3</v>
      </c>
      <c r="C2299" s="1">
        <v>40909</v>
      </c>
      <c r="E2299">
        <v>10015</v>
      </c>
      <c r="F2299">
        <v>3</v>
      </c>
      <c r="G2299">
        <v>825</v>
      </c>
      <c r="H2299">
        <v>1988</v>
      </c>
      <c r="I2299" t="s">
        <v>22</v>
      </c>
      <c r="J2299">
        <v>2001</v>
      </c>
      <c r="K2299">
        <v>1</v>
      </c>
      <c r="L2299" t="s">
        <v>14</v>
      </c>
      <c r="M2299" t="s">
        <v>26</v>
      </c>
      <c r="N2299" t="s">
        <v>25</v>
      </c>
      <c r="O2299" t="s">
        <v>25</v>
      </c>
      <c r="P2299">
        <v>70000</v>
      </c>
      <c r="Q2299">
        <v>7000</v>
      </c>
      <c r="R2299">
        <v>35000</v>
      </c>
      <c r="S2299">
        <v>14000</v>
      </c>
      <c r="T2299">
        <v>100000</v>
      </c>
      <c r="U2299">
        <v>3000</v>
      </c>
      <c r="V2299">
        <v>500</v>
      </c>
      <c r="W2299">
        <v>990</v>
      </c>
      <c r="X2299">
        <v>0</v>
      </c>
      <c r="Y2299">
        <v>0</v>
      </c>
      <c r="Z2299">
        <f t="shared" si="70"/>
        <v>1</v>
      </c>
      <c r="AA2299">
        <f t="shared" si="71"/>
        <v>990</v>
      </c>
      <c r="AB2299">
        <f>VLOOKUP(E2299,'Territory Map'!$A$2:$B$26,2,FALSE)</f>
        <v>7</v>
      </c>
    </row>
    <row r="2300" spans="1:28" x14ac:dyDescent="0.2">
      <c r="A2300" t="s">
        <v>2329</v>
      </c>
      <c r="B2300">
        <v>3</v>
      </c>
      <c r="C2300" s="1">
        <v>40909</v>
      </c>
      <c r="E2300">
        <v>10019</v>
      </c>
      <c r="F2300">
        <v>2</v>
      </c>
      <c r="G2300">
        <v>652</v>
      </c>
      <c r="H2300">
        <v>1986</v>
      </c>
      <c r="I2300" t="s">
        <v>23</v>
      </c>
      <c r="J2300">
        <v>1986</v>
      </c>
      <c r="K2300">
        <v>1</v>
      </c>
      <c r="L2300" t="s">
        <v>14</v>
      </c>
      <c r="M2300" t="s">
        <v>26</v>
      </c>
      <c r="N2300" t="s">
        <v>25</v>
      </c>
      <c r="O2300" t="s">
        <v>25</v>
      </c>
      <c r="P2300">
        <v>150000</v>
      </c>
      <c r="Q2300">
        <v>15000</v>
      </c>
      <c r="R2300">
        <v>75000</v>
      </c>
      <c r="S2300">
        <v>30000</v>
      </c>
      <c r="T2300">
        <v>500000</v>
      </c>
      <c r="U2300">
        <v>1000</v>
      </c>
      <c r="V2300">
        <v>500</v>
      </c>
      <c r="W2300">
        <v>2223</v>
      </c>
      <c r="X2300">
        <v>0</v>
      </c>
      <c r="Y2300">
        <v>0</v>
      </c>
      <c r="Z2300">
        <f t="shared" si="70"/>
        <v>1</v>
      </c>
      <c r="AA2300">
        <f t="shared" si="71"/>
        <v>2223</v>
      </c>
      <c r="AB2300">
        <f>VLOOKUP(E2300,'Territory Map'!$A$2:$B$26,2,FALSE)</f>
        <v>1</v>
      </c>
    </row>
    <row r="2301" spans="1:28" x14ac:dyDescent="0.2">
      <c r="A2301" t="s">
        <v>2330</v>
      </c>
      <c r="B2301">
        <v>3</v>
      </c>
      <c r="C2301" s="1">
        <v>40909</v>
      </c>
      <c r="E2301">
        <v>10007</v>
      </c>
      <c r="F2301">
        <v>3</v>
      </c>
      <c r="G2301">
        <v>806</v>
      </c>
      <c r="H2301">
        <v>1975</v>
      </c>
      <c r="I2301" t="s">
        <v>22</v>
      </c>
      <c r="J2301">
        <v>1975</v>
      </c>
      <c r="K2301">
        <v>1</v>
      </c>
      <c r="L2301" t="s">
        <v>14</v>
      </c>
      <c r="M2301" t="s">
        <v>26</v>
      </c>
      <c r="N2301" t="s">
        <v>25</v>
      </c>
      <c r="O2301" t="s">
        <v>25</v>
      </c>
      <c r="P2301">
        <v>70000</v>
      </c>
      <c r="Q2301">
        <v>7000</v>
      </c>
      <c r="R2301">
        <v>35000</v>
      </c>
      <c r="S2301">
        <v>14000</v>
      </c>
      <c r="T2301">
        <v>300000</v>
      </c>
      <c r="U2301">
        <v>5000</v>
      </c>
      <c r="V2301">
        <v>500</v>
      </c>
      <c r="W2301">
        <v>791</v>
      </c>
      <c r="X2301">
        <v>0</v>
      </c>
      <c r="Y2301">
        <v>0</v>
      </c>
      <c r="Z2301">
        <f t="shared" si="70"/>
        <v>1</v>
      </c>
      <c r="AA2301">
        <f t="shared" si="71"/>
        <v>791</v>
      </c>
      <c r="AB2301">
        <f>VLOOKUP(E2301,'Territory Map'!$A$2:$B$26,2,FALSE)</f>
        <v>3</v>
      </c>
    </row>
    <row r="2302" spans="1:28" x14ac:dyDescent="0.2">
      <c r="A2302" t="s">
        <v>2331</v>
      </c>
      <c r="B2302">
        <v>3</v>
      </c>
      <c r="C2302" s="1">
        <v>40909</v>
      </c>
      <c r="E2302">
        <v>10013</v>
      </c>
      <c r="F2302">
        <v>2</v>
      </c>
      <c r="G2302">
        <v>886</v>
      </c>
      <c r="H2302">
        <v>1969</v>
      </c>
      <c r="I2302" t="s">
        <v>23</v>
      </c>
      <c r="J2302">
        <v>1969</v>
      </c>
      <c r="K2302">
        <v>1</v>
      </c>
      <c r="L2302" t="s">
        <v>14</v>
      </c>
      <c r="M2302" t="s">
        <v>25</v>
      </c>
      <c r="N2302" t="s">
        <v>26</v>
      </c>
      <c r="O2302" t="s">
        <v>26</v>
      </c>
      <c r="P2302">
        <v>80000</v>
      </c>
      <c r="Q2302">
        <v>8000</v>
      </c>
      <c r="R2302">
        <v>40000</v>
      </c>
      <c r="S2302">
        <v>16000</v>
      </c>
      <c r="T2302">
        <v>300000</v>
      </c>
      <c r="U2302">
        <v>3000</v>
      </c>
      <c r="V2302">
        <v>1000</v>
      </c>
      <c r="W2302">
        <v>381</v>
      </c>
      <c r="X2302">
        <v>0</v>
      </c>
      <c r="Y2302">
        <v>0</v>
      </c>
      <c r="Z2302">
        <f t="shared" si="70"/>
        <v>1</v>
      </c>
      <c r="AA2302">
        <f t="shared" si="71"/>
        <v>381</v>
      </c>
      <c r="AB2302">
        <f>VLOOKUP(E2302,'Territory Map'!$A$2:$B$26,2,FALSE)</f>
        <v>2</v>
      </c>
    </row>
    <row r="2303" spans="1:28" x14ac:dyDescent="0.2">
      <c r="A2303" t="s">
        <v>2332</v>
      </c>
      <c r="B2303">
        <v>3</v>
      </c>
      <c r="C2303" s="1">
        <v>40909</v>
      </c>
      <c r="E2303">
        <v>10006</v>
      </c>
      <c r="F2303">
        <v>4</v>
      </c>
      <c r="G2303">
        <v>690</v>
      </c>
      <c r="H2303">
        <v>1952</v>
      </c>
      <c r="I2303" t="s">
        <v>22</v>
      </c>
      <c r="J2303">
        <v>1991</v>
      </c>
      <c r="K2303">
        <v>1</v>
      </c>
      <c r="L2303" t="s">
        <v>14</v>
      </c>
      <c r="M2303" t="s">
        <v>26</v>
      </c>
      <c r="N2303" t="s">
        <v>25</v>
      </c>
      <c r="O2303" t="s">
        <v>25</v>
      </c>
      <c r="P2303">
        <v>300000</v>
      </c>
      <c r="Q2303">
        <v>30000</v>
      </c>
      <c r="R2303">
        <v>180000</v>
      </c>
      <c r="S2303">
        <v>60000</v>
      </c>
      <c r="T2303">
        <v>300000</v>
      </c>
      <c r="U2303">
        <v>3000</v>
      </c>
      <c r="V2303">
        <v>250</v>
      </c>
      <c r="W2303">
        <v>8456</v>
      </c>
      <c r="X2303">
        <v>1</v>
      </c>
      <c r="Y2303">
        <v>1800</v>
      </c>
      <c r="Z2303">
        <f t="shared" si="70"/>
        <v>1</v>
      </c>
      <c r="AA2303">
        <f t="shared" si="71"/>
        <v>8456</v>
      </c>
      <c r="AB2303">
        <f>VLOOKUP(E2303,'Territory Map'!$A$2:$B$26,2,FALSE)</f>
        <v>6</v>
      </c>
    </row>
    <row r="2304" spans="1:28" x14ac:dyDescent="0.2">
      <c r="A2304" t="s">
        <v>2333</v>
      </c>
      <c r="B2304">
        <v>3</v>
      </c>
      <c r="C2304" s="1">
        <v>40909</v>
      </c>
      <c r="E2304">
        <v>10019</v>
      </c>
      <c r="F2304">
        <v>3</v>
      </c>
      <c r="G2304">
        <v>881</v>
      </c>
      <c r="H2304">
        <v>1956</v>
      </c>
      <c r="I2304" t="s">
        <v>23</v>
      </c>
      <c r="J2304">
        <v>1976</v>
      </c>
      <c r="K2304">
        <v>1</v>
      </c>
      <c r="L2304" t="s">
        <v>14</v>
      </c>
      <c r="M2304" t="s">
        <v>26</v>
      </c>
      <c r="N2304" t="s">
        <v>26</v>
      </c>
      <c r="O2304" t="s">
        <v>25</v>
      </c>
      <c r="P2304">
        <v>70000</v>
      </c>
      <c r="Q2304">
        <v>7000</v>
      </c>
      <c r="R2304">
        <v>35000</v>
      </c>
      <c r="S2304">
        <v>14000</v>
      </c>
      <c r="T2304">
        <v>100000</v>
      </c>
      <c r="U2304">
        <v>1000</v>
      </c>
      <c r="V2304">
        <v>1000</v>
      </c>
      <c r="W2304">
        <v>568</v>
      </c>
      <c r="X2304">
        <v>0</v>
      </c>
      <c r="Y2304">
        <v>0</v>
      </c>
      <c r="Z2304">
        <f t="shared" si="70"/>
        <v>1</v>
      </c>
      <c r="AA2304">
        <f t="shared" si="71"/>
        <v>568</v>
      </c>
      <c r="AB2304">
        <f>VLOOKUP(E2304,'Territory Map'!$A$2:$B$26,2,FALSE)</f>
        <v>1</v>
      </c>
    </row>
    <row r="2305" spans="1:28" x14ac:dyDescent="0.2">
      <c r="A2305" t="s">
        <v>2334</v>
      </c>
      <c r="B2305">
        <v>3</v>
      </c>
      <c r="C2305" s="1">
        <v>40909</v>
      </c>
      <c r="E2305">
        <v>10022</v>
      </c>
      <c r="F2305">
        <v>4</v>
      </c>
      <c r="G2305">
        <v>765</v>
      </c>
      <c r="H2305">
        <v>1989</v>
      </c>
      <c r="I2305" t="s">
        <v>22</v>
      </c>
      <c r="J2305">
        <v>1989</v>
      </c>
      <c r="K2305">
        <v>1</v>
      </c>
      <c r="L2305" t="s">
        <v>15</v>
      </c>
      <c r="M2305" t="s">
        <v>26</v>
      </c>
      <c r="N2305" t="s">
        <v>25</v>
      </c>
      <c r="O2305" t="s">
        <v>25</v>
      </c>
      <c r="P2305">
        <v>50000</v>
      </c>
      <c r="Q2305">
        <v>5000</v>
      </c>
      <c r="R2305">
        <v>25000</v>
      </c>
      <c r="S2305">
        <v>10000</v>
      </c>
      <c r="T2305">
        <v>300000</v>
      </c>
      <c r="U2305">
        <v>1000</v>
      </c>
      <c r="V2305">
        <v>500</v>
      </c>
      <c r="W2305">
        <v>603</v>
      </c>
      <c r="X2305">
        <v>0</v>
      </c>
      <c r="Y2305">
        <v>0</v>
      </c>
      <c r="Z2305">
        <f t="shared" si="70"/>
        <v>1</v>
      </c>
      <c r="AA2305">
        <f t="shared" si="71"/>
        <v>603</v>
      </c>
      <c r="AB2305">
        <f>VLOOKUP(E2305,'Territory Map'!$A$2:$B$26,2,FALSE)</f>
        <v>4</v>
      </c>
    </row>
    <row r="2306" spans="1:28" x14ac:dyDescent="0.2">
      <c r="A2306" t="s">
        <v>2335</v>
      </c>
      <c r="B2306">
        <v>3</v>
      </c>
      <c r="C2306" s="1">
        <v>40909</v>
      </c>
      <c r="E2306">
        <v>10018</v>
      </c>
      <c r="F2306">
        <v>4</v>
      </c>
      <c r="G2306">
        <v>900</v>
      </c>
      <c r="H2306">
        <v>1960</v>
      </c>
      <c r="I2306" t="s">
        <v>22</v>
      </c>
      <c r="J2306">
        <v>2005</v>
      </c>
      <c r="K2306">
        <v>1</v>
      </c>
      <c r="L2306" t="s">
        <v>14</v>
      </c>
      <c r="M2306" t="s">
        <v>26</v>
      </c>
      <c r="N2306" t="s">
        <v>25</v>
      </c>
      <c r="O2306" t="s">
        <v>25</v>
      </c>
      <c r="P2306">
        <v>300000</v>
      </c>
      <c r="Q2306">
        <v>30000</v>
      </c>
      <c r="R2306">
        <v>150000</v>
      </c>
      <c r="S2306">
        <v>60000</v>
      </c>
      <c r="T2306">
        <v>300000</v>
      </c>
      <c r="U2306">
        <v>3000</v>
      </c>
      <c r="V2306">
        <v>500</v>
      </c>
      <c r="W2306">
        <v>1344</v>
      </c>
      <c r="X2306">
        <v>0</v>
      </c>
      <c r="Y2306">
        <v>0</v>
      </c>
      <c r="Z2306">
        <f t="shared" si="70"/>
        <v>1</v>
      </c>
      <c r="AA2306">
        <f t="shared" si="71"/>
        <v>1344</v>
      </c>
      <c r="AB2306">
        <f>VLOOKUP(E2306,'Territory Map'!$A$2:$B$26,2,FALSE)</f>
        <v>2</v>
      </c>
    </row>
    <row r="2307" spans="1:28" x14ac:dyDescent="0.2">
      <c r="A2307" t="s">
        <v>2336</v>
      </c>
      <c r="B2307">
        <v>3</v>
      </c>
      <c r="C2307" s="1">
        <v>40909</v>
      </c>
      <c r="E2307">
        <v>10024</v>
      </c>
      <c r="F2307">
        <v>2</v>
      </c>
      <c r="G2307">
        <v>674</v>
      </c>
      <c r="H2307">
        <v>1985</v>
      </c>
      <c r="I2307" t="s">
        <v>23</v>
      </c>
      <c r="J2307">
        <v>1985</v>
      </c>
      <c r="K2307">
        <v>1</v>
      </c>
      <c r="L2307" t="s">
        <v>16</v>
      </c>
      <c r="M2307" t="s">
        <v>26</v>
      </c>
      <c r="N2307" t="s">
        <v>25</v>
      </c>
      <c r="O2307" t="s">
        <v>25</v>
      </c>
      <c r="P2307">
        <v>100000</v>
      </c>
      <c r="Q2307">
        <v>10000</v>
      </c>
      <c r="R2307">
        <v>50000</v>
      </c>
      <c r="S2307">
        <v>20000</v>
      </c>
      <c r="T2307">
        <v>300000</v>
      </c>
      <c r="U2307">
        <v>1000</v>
      </c>
      <c r="V2307">
        <v>500</v>
      </c>
      <c r="W2307">
        <v>840</v>
      </c>
      <c r="X2307">
        <v>0</v>
      </c>
      <c r="Y2307">
        <v>0</v>
      </c>
      <c r="Z2307">
        <f t="shared" ref="Z2307:Z2370" si="72">IF(ISBLANK(D2307),1,0.5)</f>
        <v>1</v>
      </c>
      <c r="AA2307">
        <f t="shared" ref="AA2307:AA2370" si="73">Z2307*W2307</f>
        <v>840</v>
      </c>
      <c r="AB2307">
        <f>VLOOKUP(E2307,'Territory Map'!$A$2:$B$26,2,FALSE)</f>
        <v>4</v>
      </c>
    </row>
    <row r="2308" spans="1:28" x14ac:dyDescent="0.2">
      <c r="A2308" t="s">
        <v>2337</v>
      </c>
      <c r="B2308">
        <v>3</v>
      </c>
      <c r="C2308" s="1">
        <v>40909</v>
      </c>
      <c r="E2308">
        <v>10010</v>
      </c>
      <c r="F2308">
        <v>4</v>
      </c>
      <c r="G2308">
        <v>900</v>
      </c>
      <c r="H2308">
        <v>1997</v>
      </c>
      <c r="I2308" t="s">
        <v>22</v>
      </c>
      <c r="J2308">
        <v>2002</v>
      </c>
      <c r="K2308">
        <v>1</v>
      </c>
      <c r="L2308" t="s">
        <v>14</v>
      </c>
      <c r="M2308" t="s">
        <v>26</v>
      </c>
      <c r="N2308" t="s">
        <v>25</v>
      </c>
      <c r="O2308" t="s">
        <v>25</v>
      </c>
      <c r="P2308">
        <v>400000</v>
      </c>
      <c r="Q2308">
        <v>40000</v>
      </c>
      <c r="R2308">
        <v>200000</v>
      </c>
      <c r="S2308">
        <v>80000</v>
      </c>
      <c r="T2308">
        <v>500000</v>
      </c>
      <c r="U2308">
        <v>1000</v>
      </c>
      <c r="V2308">
        <v>500</v>
      </c>
      <c r="W2308">
        <v>2826</v>
      </c>
      <c r="X2308">
        <v>0</v>
      </c>
      <c r="Y2308">
        <v>0</v>
      </c>
      <c r="Z2308">
        <f t="shared" si="72"/>
        <v>1</v>
      </c>
      <c r="AA2308">
        <f t="shared" si="73"/>
        <v>2826</v>
      </c>
      <c r="AB2308">
        <f>VLOOKUP(E2308,'Territory Map'!$A$2:$B$26,2,FALSE)</f>
        <v>7</v>
      </c>
    </row>
    <row r="2309" spans="1:28" x14ac:dyDescent="0.2">
      <c r="A2309" t="s">
        <v>2338</v>
      </c>
      <c r="B2309">
        <v>3</v>
      </c>
      <c r="C2309" s="1">
        <v>40909</v>
      </c>
      <c r="E2309">
        <v>10004</v>
      </c>
      <c r="F2309">
        <v>2</v>
      </c>
      <c r="G2309">
        <v>889</v>
      </c>
      <c r="H2309">
        <v>1954</v>
      </c>
      <c r="I2309" t="s">
        <v>23</v>
      </c>
      <c r="J2309">
        <v>2004</v>
      </c>
      <c r="K2309">
        <v>9</v>
      </c>
      <c r="L2309" t="s">
        <v>14</v>
      </c>
      <c r="M2309" t="s">
        <v>26</v>
      </c>
      <c r="N2309" t="s">
        <v>25</v>
      </c>
      <c r="O2309" t="s">
        <v>25</v>
      </c>
      <c r="P2309">
        <v>300000</v>
      </c>
      <c r="Q2309">
        <v>30000</v>
      </c>
      <c r="R2309">
        <v>150000</v>
      </c>
      <c r="S2309">
        <v>60000</v>
      </c>
      <c r="T2309">
        <v>100000</v>
      </c>
      <c r="U2309">
        <v>3000</v>
      </c>
      <c r="V2309">
        <v>1000</v>
      </c>
      <c r="W2309">
        <v>1930</v>
      </c>
      <c r="X2309">
        <v>0</v>
      </c>
      <c r="Y2309">
        <v>0</v>
      </c>
      <c r="Z2309">
        <f t="shared" si="72"/>
        <v>1</v>
      </c>
      <c r="AA2309">
        <f t="shared" si="73"/>
        <v>1930</v>
      </c>
      <c r="AB2309">
        <f>VLOOKUP(E2309,'Territory Map'!$A$2:$B$26,2,FALSE)</f>
        <v>5</v>
      </c>
    </row>
    <row r="2310" spans="1:28" x14ac:dyDescent="0.2">
      <c r="A2310" t="s">
        <v>2339</v>
      </c>
      <c r="B2310">
        <v>3</v>
      </c>
      <c r="C2310" s="1">
        <v>40909</v>
      </c>
      <c r="E2310">
        <v>10006</v>
      </c>
      <c r="F2310">
        <v>4</v>
      </c>
      <c r="G2310">
        <v>669</v>
      </c>
      <c r="H2310">
        <v>1957</v>
      </c>
      <c r="I2310" t="s">
        <v>22</v>
      </c>
      <c r="J2310">
        <v>1975</v>
      </c>
      <c r="K2310">
        <v>1</v>
      </c>
      <c r="L2310" t="s">
        <v>16</v>
      </c>
      <c r="M2310" t="s">
        <v>26</v>
      </c>
      <c r="N2310" t="s">
        <v>25</v>
      </c>
      <c r="O2310" t="s">
        <v>25</v>
      </c>
      <c r="P2310">
        <v>90000</v>
      </c>
      <c r="Q2310">
        <v>9000</v>
      </c>
      <c r="R2310">
        <v>45000</v>
      </c>
      <c r="S2310">
        <v>18000</v>
      </c>
      <c r="T2310">
        <v>500000</v>
      </c>
      <c r="U2310">
        <v>3000</v>
      </c>
      <c r="V2310">
        <v>1000</v>
      </c>
      <c r="W2310">
        <v>1869</v>
      </c>
      <c r="X2310">
        <v>0</v>
      </c>
      <c r="Y2310">
        <v>0</v>
      </c>
      <c r="Z2310">
        <f t="shared" si="72"/>
        <v>1</v>
      </c>
      <c r="AA2310">
        <f t="shared" si="73"/>
        <v>1869</v>
      </c>
      <c r="AB2310">
        <f>VLOOKUP(E2310,'Territory Map'!$A$2:$B$26,2,FALSE)</f>
        <v>6</v>
      </c>
    </row>
    <row r="2311" spans="1:28" x14ac:dyDescent="0.2">
      <c r="A2311" t="s">
        <v>2340</v>
      </c>
      <c r="B2311">
        <v>3</v>
      </c>
      <c r="C2311" s="1">
        <v>40909</v>
      </c>
      <c r="E2311">
        <v>10021</v>
      </c>
      <c r="F2311">
        <v>2</v>
      </c>
      <c r="G2311">
        <v>873</v>
      </c>
      <c r="H2311">
        <v>1971</v>
      </c>
      <c r="I2311" t="s">
        <v>23</v>
      </c>
      <c r="J2311">
        <v>1989</v>
      </c>
      <c r="K2311">
        <v>1</v>
      </c>
      <c r="L2311" t="s">
        <v>14</v>
      </c>
      <c r="M2311" t="s">
        <v>25</v>
      </c>
      <c r="N2311" t="s">
        <v>26</v>
      </c>
      <c r="O2311" t="s">
        <v>25</v>
      </c>
      <c r="P2311">
        <v>90000</v>
      </c>
      <c r="Q2311">
        <v>9000</v>
      </c>
      <c r="R2311">
        <v>45000</v>
      </c>
      <c r="S2311">
        <v>18000</v>
      </c>
      <c r="T2311">
        <v>300000</v>
      </c>
      <c r="U2311">
        <v>1000</v>
      </c>
      <c r="V2311">
        <v>250</v>
      </c>
      <c r="W2311">
        <v>1017</v>
      </c>
      <c r="X2311">
        <v>0</v>
      </c>
      <c r="Y2311">
        <v>0</v>
      </c>
      <c r="Z2311">
        <f t="shared" si="72"/>
        <v>1</v>
      </c>
      <c r="AA2311">
        <f t="shared" si="73"/>
        <v>1017</v>
      </c>
      <c r="AB2311">
        <f>VLOOKUP(E2311,'Territory Map'!$A$2:$B$26,2,FALSE)</f>
        <v>6</v>
      </c>
    </row>
    <row r="2312" spans="1:28" x14ac:dyDescent="0.2">
      <c r="A2312" t="s">
        <v>2341</v>
      </c>
      <c r="B2312">
        <v>3</v>
      </c>
      <c r="C2312" s="1">
        <v>40909</v>
      </c>
      <c r="E2312">
        <v>10025</v>
      </c>
      <c r="F2312">
        <v>5</v>
      </c>
      <c r="G2312">
        <v>752</v>
      </c>
      <c r="H2312">
        <v>1989</v>
      </c>
      <c r="I2312" t="s">
        <v>23</v>
      </c>
      <c r="J2312">
        <v>1995</v>
      </c>
      <c r="K2312">
        <v>9</v>
      </c>
      <c r="L2312" t="s">
        <v>14</v>
      </c>
      <c r="M2312" t="s">
        <v>26</v>
      </c>
      <c r="N2312" t="s">
        <v>25</v>
      </c>
      <c r="O2312" t="s">
        <v>25</v>
      </c>
      <c r="P2312">
        <v>60000</v>
      </c>
      <c r="Q2312">
        <v>6000</v>
      </c>
      <c r="R2312">
        <v>30000</v>
      </c>
      <c r="S2312">
        <v>12000</v>
      </c>
      <c r="T2312">
        <v>500000</v>
      </c>
      <c r="U2312">
        <v>1000</v>
      </c>
      <c r="V2312">
        <v>500</v>
      </c>
      <c r="W2312">
        <v>2342</v>
      </c>
      <c r="X2312">
        <v>0</v>
      </c>
      <c r="Y2312">
        <v>0</v>
      </c>
      <c r="Z2312">
        <f t="shared" si="72"/>
        <v>1</v>
      </c>
      <c r="AA2312">
        <f t="shared" si="73"/>
        <v>2342</v>
      </c>
      <c r="AB2312">
        <f>VLOOKUP(E2312,'Territory Map'!$A$2:$B$26,2,FALSE)</f>
        <v>7</v>
      </c>
    </row>
    <row r="2313" spans="1:28" x14ac:dyDescent="0.2">
      <c r="A2313" t="s">
        <v>2342</v>
      </c>
      <c r="B2313">
        <v>3</v>
      </c>
      <c r="C2313" s="1">
        <v>40909</v>
      </c>
      <c r="E2313">
        <v>10015</v>
      </c>
      <c r="F2313">
        <v>2</v>
      </c>
      <c r="G2313">
        <v>863</v>
      </c>
      <c r="H2313">
        <v>1992</v>
      </c>
      <c r="I2313" t="s">
        <v>22</v>
      </c>
      <c r="J2313">
        <v>1992</v>
      </c>
      <c r="K2313">
        <v>1</v>
      </c>
      <c r="L2313" t="s">
        <v>15</v>
      </c>
      <c r="M2313" t="s">
        <v>26</v>
      </c>
      <c r="N2313" t="s">
        <v>25</v>
      </c>
      <c r="O2313" t="s">
        <v>25</v>
      </c>
      <c r="P2313">
        <v>100000</v>
      </c>
      <c r="Q2313">
        <v>10000</v>
      </c>
      <c r="R2313">
        <v>50000</v>
      </c>
      <c r="S2313">
        <v>20000</v>
      </c>
      <c r="T2313">
        <v>500000</v>
      </c>
      <c r="U2313">
        <v>3000</v>
      </c>
      <c r="V2313">
        <v>1000</v>
      </c>
      <c r="W2313">
        <v>834</v>
      </c>
      <c r="X2313">
        <v>0</v>
      </c>
      <c r="Y2313">
        <v>0</v>
      </c>
      <c r="Z2313">
        <f t="shared" si="72"/>
        <v>1</v>
      </c>
      <c r="AA2313">
        <f t="shared" si="73"/>
        <v>834</v>
      </c>
      <c r="AB2313">
        <f>VLOOKUP(E2313,'Territory Map'!$A$2:$B$26,2,FALSE)</f>
        <v>7</v>
      </c>
    </row>
    <row r="2314" spans="1:28" x14ac:dyDescent="0.2">
      <c r="A2314" t="s">
        <v>2343</v>
      </c>
      <c r="B2314">
        <v>3</v>
      </c>
      <c r="C2314" s="1">
        <v>40909</v>
      </c>
      <c r="E2314">
        <v>10001</v>
      </c>
      <c r="F2314">
        <v>4</v>
      </c>
      <c r="G2314">
        <v>975</v>
      </c>
      <c r="H2314">
        <v>2008</v>
      </c>
      <c r="I2314" t="s">
        <v>22</v>
      </c>
      <c r="J2314">
        <v>2008</v>
      </c>
      <c r="K2314">
        <v>1</v>
      </c>
      <c r="L2314" t="s">
        <v>16</v>
      </c>
      <c r="M2314" t="s">
        <v>26</v>
      </c>
      <c r="N2314" t="s">
        <v>25</v>
      </c>
      <c r="O2314" t="s">
        <v>25</v>
      </c>
      <c r="P2314">
        <v>100000</v>
      </c>
      <c r="Q2314">
        <v>10000</v>
      </c>
      <c r="R2314">
        <v>50000</v>
      </c>
      <c r="S2314">
        <v>20000</v>
      </c>
      <c r="T2314">
        <v>100000</v>
      </c>
      <c r="U2314">
        <v>1000</v>
      </c>
      <c r="V2314">
        <v>250</v>
      </c>
      <c r="W2314">
        <v>574</v>
      </c>
      <c r="X2314">
        <v>0</v>
      </c>
      <c r="Y2314">
        <v>0</v>
      </c>
      <c r="Z2314">
        <f t="shared" si="72"/>
        <v>1</v>
      </c>
      <c r="AA2314">
        <f t="shared" si="73"/>
        <v>574</v>
      </c>
      <c r="AB2314">
        <f>VLOOKUP(E2314,'Territory Map'!$A$2:$B$26,2,FALSE)</f>
        <v>6</v>
      </c>
    </row>
    <row r="2315" spans="1:28" x14ac:dyDescent="0.2">
      <c r="A2315" t="s">
        <v>2344</v>
      </c>
      <c r="B2315">
        <v>3</v>
      </c>
      <c r="C2315" s="1">
        <v>40909</v>
      </c>
      <c r="E2315">
        <v>10008</v>
      </c>
      <c r="F2315">
        <v>4</v>
      </c>
      <c r="G2315">
        <v>653</v>
      </c>
      <c r="H2315">
        <v>1996</v>
      </c>
      <c r="I2315" t="s">
        <v>23</v>
      </c>
      <c r="J2315">
        <v>1996</v>
      </c>
      <c r="K2315">
        <v>9</v>
      </c>
      <c r="L2315" t="s">
        <v>14</v>
      </c>
      <c r="M2315" t="s">
        <v>26</v>
      </c>
      <c r="N2315" t="s">
        <v>25</v>
      </c>
      <c r="O2315" t="s">
        <v>25</v>
      </c>
      <c r="P2315">
        <v>60000</v>
      </c>
      <c r="Q2315">
        <v>6000</v>
      </c>
      <c r="R2315">
        <v>30000</v>
      </c>
      <c r="S2315">
        <v>12000</v>
      </c>
      <c r="T2315">
        <v>500000</v>
      </c>
      <c r="U2315">
        <v>3000</v>
      </c>
      <c r="V2315">
        <v>500</v>
      </c>
      <c r="W2315">
        <v>1797</v>
      </c>
      <c r="X2315">
        <v>0</v>
      </c>
      <c r="Y2315">
        <v>0</v>
      </c>
      <c r="Z2315">
        <f t="shared" si="72"/>
        <v>1</v>
      </c>
      <c r="AA2315">
        <f t="shared" si="73"/>
        <v>1797</v>
      </c>
      <c r="AB2315">
        <f>VLOOKUP(E2315,'Territory Map'!$A$2:$B$26,2,FALSE)</f>
        <v>1</v>
      </c>
    </row>
    <row r="2316" spans="1:28" x14ac:dyDescent="0.2">
      <c r="A2316" t="s">
        <v>2345</v>
      </c>
      <c r="B2316">
        <v>3</v>
      </c>
      <c r="C2316" s="1">
        <v>40909</v>
      </c>
      <c r="E2316">
        <v>10003</v>
      </c>
      <c r="F2316">
        <v>4</v>
      </c>
      <c r="G2316">
        <v>688</v>
      </c>
      <c r="H2316">
        <v>1984</v>
      </c>
      <c r="I2316" t="s">
        <v>22</v>
      </c>
      <c r="J2316">
        <v>1984</v>
      </c>
      <c r="K2316">
        <v>1</v>
      </c>
      <c r="L2316" t="s">
        <v>14</v>
      </c>
      <c r="M2316" t="s">
        <v>26</v>
      </c>
      <c r="N2316" t="s">
        <v>25</v>
      </c>
      <c r="O2316" t="s">
        <v>25</v>
      </c>
      <c r="P2316">
        <v>70000</v>
      </c>
      <c r="Q2316">
        <v>7000</v>
      </c>
      <c r="R2316">
        <v>35000</v>
      </c>
      <c r="S2316">
        <v>14000</v>
      </c>
      <c r="T2316">
        <v>300000</v>
      </c>
      <c r="U2316">
        <v>1000</v>
      </c>
      <c r="V2316">
        <v>500</v>
      </c>
      <c r="W2316">
        <v>1510</v>
      </c>
      <c r="X2316">
        <v>0</v>
      </c>
      <c r="Y2316">
        <v>0</v>
      </c>
      <c r="Z2316">
        <f t="shared" si="72"/>
        <v>1</v>
      </c>
      <c r="AA2316">
        <f t="shared" si="73"/>
        <v>1510</v>
      </c>
      <c r="AB2316">
        <f>VLOOKUP(E2316,'Territory Map'!$A$2:$B$26,2,FALSE)</f>
        <v>5</v>
      </c>
    </row>
    <row r="2317" spans="1:28" x14ac:dyDescent="0.2">
      <c r="A2317" t="s">
        <v>2346</v>
      </c>
      <c r="B2317">
        <v>3</v>
      </c>
      <c r="C2317" s="1">
        <v>40909</v>
      </c>
      <c r="E2317">
        <v>10018</v>
      </c>
      <c r="F2317">
        <v>2</v>
      </c>
      <c r="G2317">
        <v>900</v>
      </c>
      <c r="H2317">
        <v>1952</v>
      </c>
      <c r="I2317" t="s">
        <v>22</v>
      </c>
      <c r="J2317">
        <v>1964</v>
      </c>
      <c r="K2317">
        <v>1</v>
      </c>
      <c r="L2317" t="s">
        <v>14</v>
      </c>
      <c r="M2317" t="s">
        <v>26</v>
      </c>
      <c r="N2317" t="s">
        <v>26</v>
      </c>
      <c r="O2317" t="s">
        <v>25</v>
      </c>
      <c r="P2317">
        <v>250000</v>
      </c>
      <c r="Q2317">
        <v>25000</v>
      </c>
      <c r="R2317">
        <v>125000</v>
      </c>
      <c r="S2317">
        <v>50000</v>
      </c>
      <c r="T2317">
        <v>100000</v>
      </c>
      <c r="U2317">
        <v>1000</v>
      </c>
      <c r="V2317">
        <v>500</v>
      </c>
      <c r="W2317">
        <v>994</v>
      </c>
      <c r="X2317">
        <v>0</v>
      </c>
      <c r="Y2317">
        <v>0</v>
      </c>
      <c r="Z2317">
        <f t="shared" si="72"/>
        <v>1</v>
      </c>
      <c r="AA2317">
        <f t="shared" si="73"/>
        <v>994</v>
      </c>
      <c r="AB2317">
        <f>VLOOKUP(E2317,'Territory Map'!$A$2:$B$26,2,FALSE)</f>
        <v>2</v>
      </c>
    </row>
    <row r="2318" spans="1:28" x14ac:dyDescent="0.2">
      <c r="A2318" t="s">
        <v>2347</v>
      </c>
      <c r="B2318">
        <v>3</v>
      </c>
      <c r="C2318" s="1">
        <v>40909</v>
      </c>
      <c r="E2318">
        <v>10012</v>
      </c>
      <c r="F2318">
        <v>2</v>
      </c>
      <c r="G2318">
        <v>800</v>
      </c>
      <c r="H2318">
        <v>1981</v>
      </c>
      <c r="I2318" t="s">
        <v>22</v>
      </c>
      <c r="J2318">
        <v>1985</v>
      </c>
      <c r="K2318">
        <v>1</v>
      </c>
      <c r="L2318" t="s">
        <v>14</v>
      </c>
      <c r="M2318" t="s">
        <v>26</v>
      </c>
      <c r="N2318" t="s">
        <v>25</v>
      </c>
      <c r="O2318" t="s">
        <v>25</v>
      </c>
      <c r="P2318">
        <v>300000</v>
      </c>
      <c r="Q2318">
        <v>30000</v>
      </c>
      <c r="R2318">
        <v>150000</v>
      </c>
      <c r="S2318">
        <v>60000</v>
      </c>
      <c r="T2318">
        <v>500000</v>
      </c>
      <c r="U2318">
        <v>3000</v>
      </c>
      <c r="V2318">
        <v>1000</v>
      </c>
      <c r="W2318">
        <v>2017</v>
      </c>
      <c r="X2318">
        <v>0</v>
      </c>
      <c r="Y2318">
        <v>0</v>
      </c>
      <c r="Z2318">
        <f t="shared" si="72"/>
        <v>1</v>
      </c>
      <c r="AA2318">
        <f t="shared" si="73"/>
        <v>2017</v>
      </c>
      <c r="AB2318">
        <f>VLOOKUP(E2318,'Territory Map'!$A$2:$B$26,2,FALSE)</f>
        <v>3</v>
      </c>
    </row>
    <row r="2319" spans="1:28" x14ac:dyDescent="0.2">
      <c r="A2319" t="s">
        <v>2348</v>
      </c>
      <c r="B2319">
        <v>3</v>
      </c>
      <c r="C2319" s="1">
        <v>40909</v>
      </c>
      <c r="E2319">
        <v>10025</v>
      </c>
      <c r="F2319">
        <v>2</v>
      </c>
      <c r="G2319">
        <v>800</v>
      </c>
      <c r="H2319">
        <v>2004</v>
      </c>
      <c r="I2319" t="s">
        <v>23</v>
      </c>
      <c r="J2319">
        <v>2004</v>
      </c>
      <c r="K2319">
        <v>7</v>
      </c>
      <c r="L2319" t="s">
        <v>14</v>
      </c>
      <c r="M2319" t="s">
        <v>26</v>
      </c>
      <c r="N2319" t="s">
        <v>26</v>
      </c>
      <c r="O2319" t="s">
        <v>25</v>
      </c>
      <c r="P2319">
        <v>70000</v>
      </c>
      <c r="Q2319">
        <v>7000</v>
      </c>
      <c r="R2319">
        <v>49000</v>
      </c>
      <c r="S2319">
        <v>14000</v>
      </c>
      <c r="T2319">
        <v>500000</v>
      </c>
      <c r="U2319">
        <v>5000</v>
      </c>
      <c r="V2319">
        <v>1000</v>
      </c>
      <c r="W2319">
        <v>755</v>
      </c>
      <c r="X2319">
        <v>0</v>
      </c>
      <c r="Y2319">
        <v>0</v>
      </c>
      <c r="Z2319">
        <f t="shared" si="72"/>
        <v>1</v>
      </c>
      <c r="AA2319">
        <f t="shared" si="73"/>
        <v>755</v>
      </c>
      <c r="AB2319">
        <f>VLOOKUP(E2319,'Territory Map'!$A$2:$B$26,2,FALSE)</f>
        <v>7</v>
      </c>
    </row>
    <row r="2320" spans="1:28" x14ac:dyDescent="0.2">
      <c r="A2320" t="s">
        <v>2349</v>
      </c>
      <c r="B2320">
        <v>3</v>
      </c>
      <c r="C2320" s="1">
        <v>40909</v>
      </c>
      <c r="E2320">
        <v>10019</v>
      </c>
      <c r="F2320">
        <v>1</v>
      </c>
      <c r="G2320">
        <v>858</v>
      </c>
      <c r="H2320">
        <v>1997</v>
      </c>
      <c r="I2320" t="s">
        <v>22</v>
      </c>
      <c r="J2320">
        <v>2010</v>
      </c>
      <c r="K2320">
        <v>1</v>
      </c>
      <c r="L2320" t="s">
        <v>14</v>
      </c>
      <c r="M2320" t="s">
        <v>26</v>
      </c>
      <c r="N2320" t="s">
        <v>26</v>
      </c>
      <c r="O2320" t="s">
        <v>25</v>
      </c>
      <c r="P2320">
        <v>70000</v>
      </c>
      <c r="Q2320">
        <v>7000</v>
      </c>
      <c r="R2320">
        <v>35000</v>
      </c>
      <c r="S2320">
        <v>14000</v>
      </c>
      <c r="T2320">
        <v>100000</v>
      </c>
      <c r="U2320">
        <v>1000</v>
      </c>
      <c r="V2320">
        <v>250</v>
      </c>
      <c r="W2320">
        <v>444</v>
      </c>
      <c r="X2320">
        <v>0</v>
      </c>
      <c r="Y2320">
        <v>0</v>
      </c>
      <c r="Z2320">
        <f t="shared" si="72"/>
        <v>1</v>
      </c>
      <c r="AA2320">
        <f t="shared" si="73"/>
        <v>444</v>
      </c>
      <c r="AB2320">
        <f>VLOOKUP(E2320,'Territory Map'!$A$2:$B$26,2,FALSE)</f>
        <v>1</v>
      </c>
    </row>
    <row r="2321" spans="1:28" x14ac:dyDescent="0.2">
      <c r="A2321" t="s">
        <v>2350</v>
      </c>
      <c r="B2321">
        <v>3</v>
      </c>
      <c r="C2321" s="1">
        <v>40909</v>
      </c>
      <c r="E2321">
        <v>10025</v>
      </c>
      <c r="F2321">
        <v>2</v>
      </c>
      <c r="G2321">
        <v>881</v>
      </c>
      <c r="H2321">
        <v>2003</v>
      </c>
      <c r="I2321" t="s">
        <v>22</v>
      </c>
      <c r="J2321">
        <v>2003</v>
      </c>
      <c r="K2321">
        <v>1</v>
      </c>
      <c r="L2321" t="s">
        <v>14</v>
      </c>
      <c r="M2321" t="s">
        <v>25</v>
      </c>
      <c r="N2321" t="s">
        <v>26</v>
      </c>
      <c r="O2321" t="s">
        <v>25</v>
      </c>
      <c r="P2321">
        <v>300000</v>
      </c>
      <c r="Q2321">
        <v>30000</v>
      </c>
      <c r="R2321">
        <v>150000</v>
      </c>
      <c r="S2321">
        <v>60000</v>
      </c>
      <c r="T2321">
        <v>300000</v>
      </c>
      <c r="U2321">
        <v>5000</v>
      </c>
      <c r="V2321">
        <v>500</v>
      </c>
      <c r="W2321">
        <v>1998</v>
      </c>
      <c r="X2321">
        <v>0</v>
      </c>
      <c r="Y2321">
        <v>0</v>
      </c>
      <c r="Z2321">
        <f t="shared" si="72"/>
        <v>1</v>
      </c>
      <c r="AA2321">
        <f t="shared" si="73"/>
        <v>1998</v>
      </c>
      <c r="AB2321">
        <f>VLOOKUP(E2321,'Territory Map'!$A$2:$B$26,2,FALSE)</f>
        <v>7</v>
      </c>
    </row>
    <row r="2322" spans="1:28" x14ac:dyDescent="0.2">
      <c r="A2322" t="s">
        <v>2351</v>
      </c>
      <c r="B2322">
        <v>3</v>
      </c>
      <c r="C2322" s="1">
        <v>40909</v>
      </c>
      <c r="E2322">
        <v>10024</v>
      </c>
      <c r="F2322">
        <v>1</v>
      </c>
      <c r="G2322">
        <v>533</v>
      </c>
      <c r="H2322">
        <v>1965</v>
      </c>
      <c r="I2322" t="s">
        <v>23</v>
      </c>
      <c r="J2322">
        <v>1997</v>
      </c>
      <c r="K2322">
        <v>1</v>
      </c>
      <c r="L2322" t="s">
        <v>14</v>
      </c>
      <c r="M2322" t="s">
        <v>26</v>
      </c>
      <c r="N2322" t="s">
        <v>26</v>
      </c>
      <c r="O2322" t="s">
        <v>25</v>
      </c>
      <c r="P2322">
        <v>150000</v>
      </c>
      <c r="Q2322">
        <v>15000</v>
      </c>
      <c r="R2322">
        <v>75000</v>
      </c>
      <c r="S2322">
        <v>30000</v>
      </c>
      <c r="T2322">
        <v>100000</v>
      </c>
      <c r="U2322">
        <v>5000</v>
      </c>
      <c r="V2322">
        <v>1000</v>
      </c>
      <c r="W2322">
        <v>1342</v>
      </c>
      <c r="X2322">
        <v>0</v>
      </c>
      <c r="Y2322">
        <v>0</v>
      </c>
      <c r="Z2322">
        <f t="shared" si="72"/>
        <v>1</v>
      </c>
      <c r="AA2322">
        <f t="shared" si="73"/>
        <v>1342</v>
      </c>
      <c r="AB2322">
        <f>VLOOKUP(E2322,'Territory Map'!$A$2:$B$26,2,FALSE)</f>
        <v>4</v>
      </c>
    </row>
    <row r="2323" spans="1:28" x14ac:dyDescent="0.2">
      <c r="A2323" t="s">
        <v>2352</v>
      </c>
      <c r="B2323">
        <v>3</v>
      </c>
      <c r="C2323" s="1">
        <v>40909</v>
      </c>
      <c r="E2323">
        <v>10016</v>
      </c>
      <c r="F2323">
        <v>4</v>
      </c>
      <c r="G2323">
        <v>893</v>
      </c>
      <c r="H2323">
        <v>2007</v>
      </c>
      <c r="I2323" t="s">
        <v>22</v>
      </c>
      <c r="J2323">
        <v>2007</v>
      </c>
      <c r="K2323">
        <v>1</v>
      </c>
      <c r="L2323" t="s">
        <v>14</v>
      </c>
      <c r="M2323" t="s">
        <v>26</v>
      </c>
      <c r="N2323" t="s">
        <v>25</v>
      </c>
      <c r="O2323" t="s">
        <v>25</v>
      </c>
      <c r="P2323">
        <v>60000</v>
      </c>
      <c r="Q2323">
        <v>6000</v>
      </c>
      <c r="R2323">
        <v>42000</v>
      </c>
      <c r="S2323">
        <v>12000</v>
      </c>
      <c r="T2323">
        <v>500000</v>
      </c>
      <c r="U2323">
        <v>1000</v>
      </c>
      <c r="V2323">
        <v>250</v>
      </c>
      <c r="W2323">
        <v>688</v>
      </c>
      <c r="X2323">
        <v>0</v>
      </c>
      <c r="Y2323">
        <v>0</v>
      </c>
      <c r="Z2323">
        <f t="shared" si="72"/>
        <v>1</v>
      </c>
      <c r="AA2323">
        <f t="shared" si="73"/>
        <v>688</v>
      </c>
      <c r="AB2323">
        <f>VLOOKUP(E2323,'Territory Map'!$A$2:$B$26,2,FALSE)</f>
        <v>6</v>
      </c>
    </row>
    <row r="2324" spans="1:28" x14ac:dyDescent="0.2">
      <c r="A2324" t="s">
        <v>2353</v>
      </c>
      <c r="B2324">
        <v>3</v>
      </c>
      <c r="C2324" s="1">
        <v>40909</v>
      </c>
      <c r="E2324">
        <v>10005</v>
      </c>
      <c r="F2324">
        <v>4</v>
      </c>
      <c r="G2324">
        <v>518</v>
      </c>
      <c r="H2324">
        <v>1995</v>
      </c>
      <c r="I2324" t="s">
        <v>22</v>
      </c>
      <c r="J2324">
        <v>2007</v>
      </c>
      <c r="K2324">
        <v>1</v>
      </c>
      <c r="L2324" t="s">
        <v>14</v>
      </c>
      <c r="M2324" t="s">
        <v>26</v>
      </c>
      <c r="N2324" t="s">
        <v>26</v>
      </c>
      <c r="O2324" t="s">
        <v>25</v>
      </c>
      <c r="P2324">
        <v>200000</v>
      </c>
      <c r="Q2324">
        <v>20000</v>
      </c>
      <c r="R2324">
        <v>100000</v>
      </c>
      <c r="S2324">
        <v>40000</v>
      </c>
      <c r="T2324">
        <v>100000</v>
      </c>
      <c r="U2324">
        <v>5000</v>
      </c>
      <c r="V2324">
        <v>500</v>
      </c>
      <c r="W2324">
        <v>4811</v>
      </c>
      <c r="X2324">
        <v>0</v>
      </c>
      <c r="Y2324">
        <v>0</v>
      </c>
      <c r="Z2324">
        <f t="shared" si="72"/>
        <v>1</v>
      </c>
      <c r="AA2324">
        <f t="shared" si="73"/>
        <v>4811</v>
      </c>
      <c r="AB2324">
        <f>VLOOKUP(E2324,'Territory Map'!$A$2:$B$26,2,FALSE)</f>
        <v>7</v>
      </c>
    </row>
    <row r="2325" spans="1:28" x14ac:dyDescent="0.2">
      <c r="A2325" t="s">
        <v>2354</v>
      </c>
      <c r="B2325">
        <v>3</v>
      </c>
      <c r="C2325" s="1">
        <v>40909</v>
      </c>
      <c r="E2325">
        <v>10018</v>
      </c>
      <c r="F2325">
        <v>4</v>
      </c>
      <c r="G2325">
        <v>786</v>
      </c>
      <c r="H2325">
        <v>1968</v>
      </c>
      <c r="I2325" t="s">
        <v>23</v>
      </c>
      <c r="J2325">
        <v>2006</v>
      </c>
      <c r="K2325">
        <v>1</v>
      </c>
      <c r="L2325" t="s">
        <v>14</v>
      </c>
      <c r="M2325" t="s">
        <v>26</v>
      </c>
      <c r="N2325" t="s">
        <v>26</v>
      </c>
      <c r="O2325" t="s">
        <v>25</v>
      </c>
      <c r="P2325">
        <v>125000</v>
      </c>
      <c r="Q2325">
        <v>12500</v>
      </c>
      <c r="R2325">
        <v>62500</v>
      </c>
      <c r="S2325">
        <v>25000</v>
      </c>
      <c r="T2325">
        <v>100000</v>
      </c>
      <c r="U2325">
        <v>1000</v>
      </c>
      <c r="V2325">
        <v>250</v>
      </c>
      <c r="W2325">
        <v>1318</v>
      </c>
      <c r="X2325">
        <v>0</v>
      </c>
      <c r="Y2325">
        <v>0</v>
      </c>
      <c r="Z2325">
        <f t="shared" si="72"/>
        <v>1</v>
      </c>
      <c r="AA2325">
        <f t="shared" si="73"/>
        <v>1318</v>
      </c>
      <c r="AB2325">
        <f>VLOOKUP(E2325,'Territory Map'!$A$2:$B$26,2,FALSE)</f>
        <v>2</v>
      </c>
    </row>
    <row r="2326" spans="1:28" x14ac:dyDescent="0.2">
      <c r="A2326" t="s">
        <v>2355</v>
      </c>
      <c r="B2326">
        <v>3</v>
      </c>
      <c r="C2326" s="1">
        <v>40909</v>
      </c>
      <c r="E2326">
        <v>10001</v>
      </c>
      <c r="F2326">
        <v>4</v>
      </c>
      <c r="G2326">
        <v>652</v>
      </c>
      <c r="H2326">
        <v>2003</v>
      </c>
      <c r="I2326" t="s">
        <v>22</v>
      </c>
      <c r="J2326">
        <v>2003</v>
      </c>
      <c r="K2326">
        <v>1</v>
      </c>
      <c r="L2326" t="s">
        <v>14</v>
      </c>
      <c r="M2326" t="s">
        <v>26</v>
      </c>
      <c r="N2326" t="s">
        <v>25</v>
      </c>
      <c r="O2326" t="s">
        <v>25</v>
      </c>
      <c r="P2326">
        <v>200000</v>
      </c>
      <c r="Q2326">
        <v>20000</v>
      </c>
      <c r="R2326">
        <v>100000</v>
      </c>
      <c r="S2326">
        <v>40000</v>
      </c>
      <c r="T2326">
        <v>100000</v>
      </c>
      <c r="U2326">
        <v>5000</v>
      </c>
      <c r="V2326">
        <v>1000</v>
      </c>
      <c r="W2326">
        <v>3324</v>
      </c>
      <c r="X2326">
        <v>0</v>
      </c>
      <c r="Y2326">
        <v>0</v>
      </c>
      <c r="Z2326">
        <f t="shared" si="72"/>
        <v>1</v>
      </c>
      <c r="AA2326">
        <f t="shared" si="73"/>
        <v>3324</v>
      </c>
      <c r="AB2326">
        <f>VLOOKUP(E2326,'Territory Map'!$A$2:$B$26,2,FALSE)</f>
        <v>6</v>
      </c>
    </row>
    <row r="2327" spans="1:28" x14ac:dyDescent="0.2">
      <c r="A2327" t="s">
        <v>2356</v>
      </c>
      <c r="B2327">
        <v>3</v>
      </c>
      <c r="C2327" s="1">
        <v>40909</v>
      </c>
      <c r="E2327">
        <v>10013</v>
      </c>
      <c r="F2327">
        <v>2</v>
      </c>
      <c r="G2327">
        <v>788</v>
      </c>
      <c r="H2327">
        <v>1995</v>
      </c>
      <c r="I2327" t="s">
        <v>22</v>
      </c>
      <c r="J2327">
        <v>1995</v>
      </c>
      <c r="K2327">
        <v>7</v>
      </c>
      <c r="L2327" t="s">
        <v>14</v>
      </c>
      <c r="M2327" t="s">
        <v>26</v>
      </c>
      <c r="N2327" t="s">
        <v>25</v>
      </c>
      <c r="O2327" t="s">
        <v>25</v>
      </c>
      <c r="P2327">
        <v>200000</v>
      </c>
      <c r="Q2327">
        <v>20000</v>
      </c>
      <c r="R2327">
        <v>100000</v>
      </c>
      <c r="S2327">
        <v>40000</v>
      </c>
      <c r="T2327">
        <v>100000</v>
      </c>
      <c r="U2327">
        <v>1000</v>
      </c>
      <c r="V2327">
        <v>1000</v>
      </c>
      <c r="W2327">
        <v>1505</v>
      </c>
      <c r="X2327">
        <v>0</v>
      </c>
      <c r="Y2327">
        <v>0</v>
      </c>
      <c r="Z2327">
        <f t="shared" si="72"/>
        <v>1</v>
      </c>
      <c r="AA2327">
        <f t="shared" si="73"/>
        <v>1505</v>
      </c>
      <c r="AB2327">
        <f>VLOOKUP(E2327,'Territory Map'!$A$2:$B$26,2,FALSE)</f>
        <v>2</v>
      </c>
    </row>
    <row r="2328" spans="1:28" x14ac:dyDescent="0.2">
      <c r="A2328" t="s">
        <v>2357</v>
      </c>
      <c r="B2328">
        <v>3</v>
      </c>
      <c r="C2328" s="1">
        <v>40909</v>
      </c>
      <c r="E2328">
        <v>10013</v>
      </c>
      <c r="F2328">
        <v>3</v>
      </c>
      <c r="G2328">
        <v>673</v>
      </c>
      <c r="H2328">
        <v>1976</v>
      </c>
      <c r="I2328" t="s">
        <v>22</v>
      </c>
      <c r="J2328">
        <v>1990</v>
      </c>
      <c r="K2328">
        <v>1</v>
      </c>
      <c r="L2328" t="s">
        <v>14</v>
      </c>
      <c r="M2328" t="s">
        <v>26</v>
      </c>
      <c r="N2328" t="s">
        <v>25</v>
      </c>
      <c r="O2328" t="s">
        <v>25</v>
      </c>
      <c r="P2328">
        <v>200000</v>
      </c>
      <c r="Q2328">
        <v>20000</v>
      </c>
      <c r="R2328">
        <v>100000</v>
      </c>
      <c r="S2328">
        <v>40000</v>
      </c>
      <c r="T2328">
        <v>500000</v>
      </c>
      <c r="U2328">
        <v>1000</v>
      </c>
      <c r="V2328">
        <v>500</v>
      </c>
      <c r="W2328">
        <v>2492</v>
      </c>
      <c r="X2328">
        <v>0</v>
      </c>
      <c r="Y2328">
        <v>0</v>
      </c>
      <c r="Z2328">
        <f t="shared" si="72"/>
        <v>1</v>
      </c>
      <c r="AA2328">
        <f t="shared" si="73"/>
        <v>2492</v>
      </c>
      <c r="AB2328">
        <f>VLOOKUP(E2328,'Territory Map'!$A$2:$B$26,2,FALSE)</f>
        <v>2</v>
      </c>
    </row>
    <row r="2329" spans="1:28" x14ac:dyDescent="0.2">
      <c r="A2329" t="s">
        <v>2358</v>
      </c>
      <c r="B2329">
        <v>3</v>
      </c>
      <c r="C2329" s="1">
        <v>40909</v>
      </c>
      <c r="E2329">
        <v>10023</v>
      </c>
      <c r="F2329">
        <v>4</v>
      </c>
      <c r="G2329">
        <v>747</v>
      </c>
      <c r="H2329">
        <v>1984</v>
      </c>
      <c r="I2329" t="s">
        <v>23</v>
      </c>
      <c r="J2329">
        <v>1984</v>
      </c>
      <c r="K2329">
        <v>1</v>
      </c>
      <c r="L2329" t="s">
        <v>16</v>
      </c>
      <c r="M2329" t="s">
        <v>26</v>
      </c>
      <c r="N2329" t="s">
        <v>25</v>
      </c>
      <c r="O2329" t="s">
        <v>25</v>
      </c>
      <c r="P2329">
        <v>100000</v>
      </c>
      <c r="Q2329">
        <v>10000</v>
      </c>
      <c r="R2329">
        <v>60000</v>
      </c>
      <c r="S2329">
        <v>20000</v>
      </c>
      <c r="T2329">
        <v>100000</v>
      </c>
      <c r="U2329">
        <v>1000</v>
      </c>
      <c r="V2329">
        <v>1000</v>
      </c>
      <c r="W2329">
        <v>751</v>
      </c>
      <c r="X2329">
        <v>0</v>
      </c>
      <c r="Y2329">
        <v>0</v>
      </c>
      <c r="Z2329">
        <f t="shared" si="72"/>
        <v>1</v>
      </c>
      <c r="AA2329">
        <f t="shared" si="73"/>
        <v>751</v>
      </c>
      <c r="AB2329">
        <f>VLOOKUP(E2329,'Territory Map'!$A$2:$B$26,2,FALSE)</f>
        <v>4</v>
      </c>
    </row>
    <row r="2330" spans="1:28" x14ac:dyDescent="0.2">
      <c r="A2330" t="s">
        <v>2359</v>
      </c>
      <c r="B2330">
        <v>3</v>
      </c>
      <c r="C2330" s="1">
        <v>40909</v>
      </c>
      <c r="E2330">
        <v>10015</v>
      </c>
      <c r="F2330">
        <v>5</v>
      </c>
      <c r="G2330">
        <v>861</v>
      </c>
      <c r="H2330">
        <v>1993</v>
      </c>
      <c r="I2330" t="s">
        <v>23</v>
      </c>
      <c r="J2330">
        <v>2010</v>
      </c>
      <c r="K2330">
        <v>7</v>
      </c>
      <c r="L2330" t="s">
        <v>14</v>
      </c>
      <c r="M2330" t="s">
        <v>26</v>
      </c>
      <c r="N2330" t="s">
        <v>26</v>
      </c>
      <c r="O2330" t="s">
        <v>25</v>
      </c>
      <c r="P2330">
        <v>100000</v>
      </c>
      <c r="Q2330">
        <v>10000</v>
      </c>
      <c r="R2330">
        <v>50000</v>
      </c>
      <c r="S2330">
        <v>20000</v>
      </c>
      <c r="T2330">
        <v>100000</v>
      </c>
      <c r="U2330">
        <v>5000</v>
      </c>
      <c r="V2330">
        <v>1000</v>
      </c>
      <c r="W2330">
        <v>1320</v>
      </c>
      <c r="X2330">
        <v>0</v>
      </c>
      <c r="Y2330">
        <v>0</v>
      </c>
      <c r="Z2330">
        <f t="shared" si="72"/>
        <v>1</v>
      </c>
      <c r="AA2330">
        <f t="shared" si="73"/>
        <v>1320</v>
      </c>
      <c r="AB2330">
        <f>VLOOKUP(E2330,'Territory Map'!$A$2:$B$26,2,FALSE)</f>
        <v>7</v>
      </c>
    </row>
    <row r="2331" spans="1:28" x14ac:dyDescent="0.2">
      <c r="A2331" t="s">
        <v>2360</v>
      </c>
      <c r="B2331">
        <v>3</v>
      </c>
      <c r="C2331" s="1">
        <v>40909</v>
      </c>
      <c r="E2331">
        <v>10010</v>
      </c>
      <c r="F2331">
        <v>3</v>
      </c>
      <c r="G2331">
        <v>864</v>
      </c>
      <c r="H2331">
        <v>1971</v>
      </c>
      <c r="I2331" t="s">
        <v>22</v>
      </c>
      <c r="J2331">
        <v>1982</v>
      </c>
      <c r="K2331">
        <v>1</v>
      </c>
      <c r="L2331" t="s">
        <v>14</v>
      </c>
      <c r="M2331" t="s">
        <v>26</v>
      </c>
      <c r="N2331" t="s">
        <v>25</v>
      </c>
      <c r="O2331" t="s">
        <v>25</v>
      </c>
      <c r="P2331">
        <v>60000</v>
      </c>
      <c r="Q2331">
        <v>6000</v>
      </c>
      <c r="R2331">
        <v>30000</v>
      </c>
      <c r="S2331">
        <v>12000</v>
      </c>
      <c r="T2331">
        <v>300000</v>
      </c>
      <c r="U2331">
        <v>5000</v>
      </c>
      <c r="V2331">
        <v>500</v>
      </c>
      <c r="W2331">
        <v>894</v>
      </c>
      <c r="X2331">
        <v>0</v>
      </c>
      <c r="Y2331">
        <v>0</v>
      </c>
      <c r="Z2331">
        <f t="shared" si="72"/>
        <v>1</v>
      </c>
      <c r="AA2331">
        <f t="shared" si="73"/>
        <v>894</v>
      </c>
      <c r="AB2331">
        <f>VLOOKUP(E2331,'Territory Map'!$A$2:$B$26,2,FALSE)</f>
        <v>7</v>
      </c>
    </row>
    <row r="2332" spans="1:28" x14ac:dyDescent="0.2">
      <c r="A2332" t="s">
        <v>2361</v>
      </c>
      <c r="B2332">
        <v>3</v>
      </c>
      <c r="C2332" s="1">
        <v>40909</v>
      </c>
      <c r="E2332">
        <v>10025</v>
      </c>
      <c r="F2332">
        <v>4</v>
      </c>
      <c r="G2332">
        <v>703</v>
      </c>
      <c r="H2332">
        <v>2007</v>
      </c>
      <c r="I2332" t="s">
        <v>22</v>
      </c>
      <c r="J2332">
        <v>2007</v>
      </c>
      <c r="K2332">
        <v>1</v>
      </c>
      <c r="L2332" t="s">
        <v>16</v>
      </c>
      <c r="M2332" t="s">
        <v>26</v>
      </c>
      <c r="N2332" t="s">
        <v>25</v>
      </c>
      <c r="O2332" t="s">
        <v>25</v>
      </c>
      <c r="P2332">
        <v>200000</v>
      </c>
      <c r="Q2332">
        <v>20000</v>
      </c>
      <c r="R2332">
        <v>100000</v>
      </c>
      <c r="S2332">
        <v>40000</v>
      </c>
      <c r="T2332">
        <v>500000</v>
      </c>
      <c r="U2332">
        <v>3000</v>
      </c>
      <c r="V2332">
        <v>500</v>
      </c>
      <c r="W2332">
        <v>2021</v>
      </c>
      <c r="X2332">
        <v>0</v>
      </c>
      <c r="Y2332">
        <v>0</v>
      </c>
      <c r="Z2332">
        <f t="shared" si="72"/>
        <v>1</v>
      </c>
      <c r="AA2332">
        <f t="shared" si="73"/>
        <v>2021</v>
      </c>
      <c r="AB2332">
        <f>VLOOKUP(E2332,'Territory Map'!$A$2:$B$26,2,FALSE)</f>
        <v>7</v>
      </c>
    </row>
    <row r="2333" spans="1:28" x14ac:dyDescent="0.2">
      <c r="A2333" t="s">
        <v>2362</v>
      </c>
      <c r="B2333">
        <v>3</v>
      </c>
      <c r="C2333" s="1">
        <v>40909</v>
      </c>
      <c r="E2333">
        <v>10009</v>
      </c>
      <c r="F2333">
        <v>5</v>
      </c>
      <c r="G2333">
        <v>808</v>
      </c>
      <c r="H2333">
        <v>1951</v>
      </c>
      <c r="I2333" t="s">
        <v>22</v>
      </c>
      <c r="J2333">
        <v>2009</v>
      </c>
      <c r="K2333">
        <v>1</v>
      </c>
      <c r="L2333" t="s">
        <v>14</v>
      </c>
      <c r="M2333" t="s">
        <v>26</v>
      </c>
      <c r="N2333" t="s">
        <v>25</v>
      </c>
      <c r="O2333" t="s">
        <v>25</v>
      </c>
      <c r="P2333">
        <v>125000</v>
      </c>
      <c r="Q2333">
        <v>12500</v>
      </c>
      <c r="R2333">
        <v>62500</v>
      </c>
      <c r="S2333">
        <v>25000</v>
      </c>
      <c r="T2333">
        <v>500000</v>
      </c>
      <c r="U2333">
        <v>1000</v>
      </c>
      <c r="V2333">
        <v>500</v>
      </c>
      <c r="W2333">
        <v>1739</v>
      </c>
      <c r="X2333">
        <v>0</v>
      </c>
      <c r="Y2333">
        <v>0</v>
      </c>
      <c r="Z2333">
        <f t="shared" si="72"/>
        <v>1</v>
      </c>
      <c r="AA2333">
        <f t="shared" si="73"/>
        <v>1739</v>
      </c>
      <c r="AB2333">
        <f>VLOOKUP(E2333,'Territory Map'!$A$2:$B$26,2,FALSE)</f>
        <v>1</v>
      </c>
    </row>
    <row r="2334" spans="1:28" x14ac:dyDescent="0.2">
      <c r="A2334" t="s">
        <v>2363</v>
      </c>
      <c r="B2334">
        <v>3</v>
      </c>
      <c r="C2334" s="1">
        <v>40909</v>
      </c>
      <c r="E2334">
        <v>10002</v>
      </c>
      <c r="F2334">
        <v>3</v>
      </c>
      <c r="G2334">
        <v>748</v>
      </c>
      <c r="H2334">
        <v>1956</v>
      </c>
      <c r="I2334" t="s">
        <v>22</v>
      </c>
      <c r="J2334">
        <v>1996</v>
      </c>
      <c r="K2334">
        <v>1</v>
      </c>
      <c r="L2334" t="s">
        <v>16</v>
      </c>
      <c r="M2334" t="s">
        <v>26</v>
      </c>
      <c r="N2334" t="s">
        <v>25</v>
      </c>
      <c r="O2334" t="s">
        <v>25</v>
      </c>
      <c r="P2334">
        <v>80000</v>
      </c>
      <c r="Q2334">
        <v>8000</v>
      </c>
      <c r="R2334">
        <v>40000</v>
      </c>
      <c r="S2334">
        <v>16000</v>
      </c>
      <c r="T2334">
        <v>100000</v>
      </c>
      <c r="U2334">
        <v>1000</v>
      </c>
      <c r="V2334">
        <v>500</v>
      </c>
      <c r="W2334">
        <v>755</v>
      </c>
      <c r="X2334">
        <v>1</v>
      </c>
      <c r="Y2334">
        <v>5472</v>
      </c>
      <c r="Z2334">
        <f t="shared" si="72"/>
        <v>1</v>
      </c>
      <c r="AA2334">
        <f t="shared" si="73"/>
        <v>755</v>
      </c>
      <c r="AB2334">
        <f>VLOOKUP(E2334,'Territory Map'!$A$2:$B$26,2,FALSE)</f>
        <v>5</v>
      </c>
    </row>
    <row r="2335" spans="1:28" x14ac:dyDescent="0.2">
      <c r="A2335" t="s">
        <v>2364</v>
      </c>
      <c r="B2335">
        <v>3</v>
      </c>
      <c r="C2335" s="1">
        <v>40909</v>
      </c>
      <c r="E2335">
        <v>10017</v>
      </c>
      <c r="F2335">
        <v>4</v>
      </c>
      <c r="G2335">
        <v>810</v>
      </c>
      <c r="H2335">
        <v>1964</v>
      </c>
      <c r="I2335" t="s">
        <v>22</v>
      </c>
      <c r="J2335">
        <v>1973</v>
      </c>
      <c r="K2335">
        <v>1</v>
      </c>
      <c r="L2335" t="s">
        <v>14</v>
      </c>
      <c r="M2335" t="s">
        <v>26</v>
      </c>
      <c r="N2335" t="s">
        <v>25</v>
      </c>
      <c r="O2335" t="s">
        <v>25</v>
      </c>
      <c r="P2335">
        <v>50000</v>
      </c>
      <c r="Q2335">
        <v>5000</v>
      </c>
      <c r="R2335">
        <v>25000</v>
      </c>
      <c r="S2335">
        <v>10000</v>
      </c>
      <c r="T2335">
        <v>300000</v>
      </c>
      <c r="U2335">
        <v>1000</v>
      </c>
      <c r="V2335">
        <v>500</v>
      </c>
      <c r="W2335">
        <v>629</v>
      </c>
      <c r="X2335">
        <v>0</v>
      </c>
      <c r="Y2335">
        <v>0</v>
      </c>
      <c r="Z2335">
        <f t="shared" si="72"/>
        <v>1</v>
      </c>
      <c r="AA2335">
        <f t="shared" si="73"/>
        <v>629</v>
      </c>
      <c r="AB2335">
        <f>VLOOKUP(E2335,'Territory Map'!$A$2:$B$26,2,FALSE)</f>
        <v>3</v>
      </c>
    </row>
    <row r="2336" spans="1:28" x14ac:dyDescent="0.2">
      <c r="A2336" t="s">
        <v>2365</v>
      </c>
      <c r="B2336">
        <v>3</v>
      </c>
      <c r="C2336" s="1">
        <v>40909</v>
      </c>
      <c r="E2336">
        <v>10002</v>
      </c>
      <c r="F2336">
        <v>2</v>
      </c>
      <c r="G2336">
        <v>879</v>
      </c>
      <c r="H2336">
        <v>1971</v>
      </c>
      <c r="I2336" t="s">
        <v>22</v>
      </c>
      <c r="J2336">
        <v>1972</v>
      </c>
      <c r="K2336">
        <v>7</v>
      </c>
      <c r="L2336" t="s">
        <v>15</v>
      </c>
      <c r="M2336" t="s">
        <v>26</v>
      </c>
      <c r="N2336" t="s">
        <v>25</v>
      </c>
      <c r="O2336" t="s">
        <v>25</v>
      </c>
      <c r="P2336">
        <v>60000</v>
      </c>
      <c r="Q2336">
        <v>6000</v>
      </c>
      <c r="R2336">
        <v>36000</v>
      </c>
      <c r="S2336">
        <v>12000</v>
      </c>
      <c r="T2336">
        <v>100000</v>
      </c>
      <c r="U2336">
        <v>3000</v>
      </c>
      <c r="V2336">
        <v>250</v>
      </c>
      <c r="W2336">
        <v>562</v>
      </c>
      <c r="X2336">
        <v>0</v>
      </c>
      <c r="Y2336">
        <v>0</v>
      </c>
      <c r="Z2336">
        <f t="shared" si="72"/>
        <v>1</v>
      </c>
      <c r="AA2336">
        <f t="shared" si="73"/>
        <v>562</v>
      </c>
      <c r="AB2336">
        <f>VLOOKUP(E2336,'Territory Map'!$A$2:$B$26,2,FALSE)</f>
        <v>5</v>
      </c>
    </row>
    <row r="2337" spans="1:28" x14ac:dyDescent="0.2">
      <c r="A2337" t="s">
        <v>2366</v>
      </c>
      <c r="B2337">
        <v>3</v>
      </c>
      <c r="C2337" s="1">
        <v>40909</v>
      </c>
      <c r="E2337">
        <v>10024</v>
      </c>
      <c r="F2337">
        <v>3</v>
      </c>
      <c r="G2337">
        <v>747</v>
      </c>
      <c r="H2337">
        <v>1960</v>
      </c>
      <c r="I2337" t="s">
        <v>22</v>
      </c>
      <c r="J2337">
        <v>1984</v>
      </c>
      <c r="K2337">
        <v>1</v>
      </c>
      <c r="L2337" t="s">
        <v>16</v>
      </c>
      <c r="M2337" t="s">
        <v>26</v>
      </c>
      <c r="N2337" t="s">
        <v>26</v>
      </c>
      <c r="O2337" t="s">
        <v>25</v>
      </c>
      <c r="P2337">
        <v>300000</v>
      </c>
      <c r="Q2337">
        <v>30000</v>
      </c>
      <c r="R2337">
        <v>150000</v>
      </c>
      <c r="S2337">
        <v>60000</v>
      </c>
      <c r="T2337">
        <v>100000</v>
      </c>
      <c r="U2337">
        <v>3000</v>
      </c>
      <c r="V2337">
        <v>250</v>
      </c>
      <c r="W2337">
        <v>2218</v>
      </c>
      <c r="X2337">
        <v>0</v>
      </c>
      <c r="Y2337">
        <v>0</v>
      </c>
      <c r="Z2337">
        <f t="shared" si="72"/>
        <v>1</v>
      </c>
      <c r="AA2337">
        <f t="shared" si="73"/>
        <v>2218</v>
      </c>
      <c r="AB2337">
        <f>VLOOKUP(E2337,'Territory Map'!$A$2:$B$26,2,FALSE)</f>
        <v>4</v>
      </c>
    </row>
    <row r="2338" spans="1:28" x14ac:dyDescent="0.2">
      <c r="A2338" t="s">
        <v>2367</v>
      </c>
      <c r="B2338">
        <v>3</v>
      </c>
      <c r="C2338" s="1">
        <v>40909</v>
      </c>
      <c r="E2338">
        <v>10004</v>
      </c>
      <c r="F2338">
        <v>4</v>
      </c>
      <c r="G2338">
        <v>678</v>
      </c>
      <c r="H2338">
        <v>1976</v>
      </c>
      <c r="I2338" t="s">
        <v>22</v>
      </c>
      <c r="J2338">
        <v>1976</v>
      </c>
      <c r="K2338">
        <v>1</v>
      </c>
      <c r="L2338" t="s">
        <v>14</v>
      </c>
      <c r="M2338" t="s">
        <v>25</v>
      </c>
      <c r="N2338" t="s">
        <v>25</v>
      </c>
      <c r="O2338" t="s">
        <v>25</v>
      </c>
      <c r="P2338">
        <v>200000</v>
      </c>
      <c r="Q2338">
        <v>20000</v>
      </c>
      <c r="R2338">
        <v>100000</v>
      </c>
      <c r="S2338">
        <v>40000</v>
      </c>
      <c r="T2338">
        <v>300000</v>
      </c>
      <c r="U2338">
        <v>5000</v>
      </c>
      <c r="V2338">
        <v>500</v>
      </c>
      <c r="W2338">
        <v>3697</v>
      </c>
      <c r="X2338">
        <v>0</v>
      </c>
      <c r="Y2338">
        <v>0</v>
      </c>
      <c r="Z2338">
        <f t="shared" si="72"/>
        <v>1</v>
      </c>
      <c r="AA2338">
        <f t="shared" si="73"/>
        <v>3697</v>
      </c>
      <c r="AB2338">
        <f>VLOOKUP(E2338,'Territory Map'!$A$2:$B$26,2,FALSE)</f>
        <v>5</v>
      </c>
    </row>
    <row r="2339" spans="1:28" x14ac:dyDescent="0.2">
      <c r="A2339" t="s">
        <v>2368</v>
      </c>
      <c r="B2339">
        <v>3</v>
      </c>
      <c r="C2339" s="1">
        <v>40909</v>
      </c>
      <c r="E2339">
        <v>10002</v>
      </c>
      <c r="F2339">
        <v>2</v>
      </c>
      <c r="G2339">
        <v>679</v>
      </c>
      <c r="H2339">
        <v>1991</v>
      </c>
      <c r="I2339" t="s">
        <v>22</v>
      </c>
      <c r="J2339">
        <v>2002</v>
      </c>
      <c r="K2339">
        <v>7</v>
      </c>
      <c r="L2339" t="s">
        <v>14</v>
      </c>
      <c r="M2339" t="s">
        <v>26</v>
      </c>
      <c r="N2339" t="s">
        <v>25</v>
      </c>
      <c r="O2339" t="s">
        <v>25</v>
      </c>
      <c r="P2339">
        <v>60000</v>
      </c>
      <c r="Q2339">
        <v>6000</v>
      </c>
      <c r="R2339">
        <v>30000</v>
      </c>
      <c r="S2339">
        <v>12000</v>
      </c>
      <c r="T2339">
        <v>300000</v>
      </c>
      <c r="U2339">
        <v>3000</v>
      </c>
      <c r="V2339">
        <v>500</v>
      </c>
      <c r="W2339">
        <v>1103</v>
      </c>
      <c r="X2339">
        <v>0</v>
      </c>
      <c r="Y2339">
        <v>0</v>
      </c>
      <c r="Z2339">
        <f t="shared" si="72"/>
        <v>1</v>
      </c>
      <c r="AA2339">
        <f t="shared" si="73"/>
        <v>1103</v>
      </c>
      <c r="AB2339">
        <f>VLOOKUP(E2339,'Territory Map'!$A$2:$B$26,2,FALSE)</f>
        <v>5</v>
      </c>
    </row>
    <row r="2340" spans="1:28" x14ac:dyDescent="0.2">
      <c r="A2340" t="s">
        <v>2369</v>
      </c>
      <c r="B2340">
        <v>3</v>
      </c>
      <c r="C2340" s="1">
        <v>40909</v>
      </c>
      <c r="E2340">
        <v>10011</v>
      </c>
      <c r="F2340">
        <v>2</v>
      </c>
      <c r="G2340">
        <v>804</v>
      </c>
      <c r="H2340">
        <v>2004</v>
      </c>
      <c r="I2340" t="s">
        <v>22</v>
      </c>
      <c r="J2340">
        <v>2004</v>
      </c>
      <c r="K2340">
        <v>7</v>
      </c>
      <c r="L2340" t="s">
        <v>14</v>
      </c>
      <c r="M2340" t="s">
        <v>25</v>
      </c>
      <c r="N2340" t="s">
        <v>25</v>
      </c>
      <c r="O2340" t="s">
        <v>25</v>
      </c>
      <c r="P2340">
        <v>300000</v>
      </c>
      <c r="Q2340">
        <v>30000</v>
      </c>
      <c r="R2340">
        <v>150000</v>
      </c>
      <c r="S2340">
        <v>60000</v>
      </c>
      <c r="T2340">
        <v>300000</v>
      </c>
      <c r="U2340">
        <v>5000</v>
      </c>
      <c r="V2340">
        <v>1000</v>
      </c>
      <c r="W2340">
        <v>2560</v>
      </c>
      <c r="X2340">
        <v>0</v>
      </c>
      <c r="Y2340">
        <v>0</v>
      </c>
      <c r="Z2340">
        <f t="shared" si="72"/>
        <v>1</v>
      </c>
      <c r="AA2340">
        <f t="shared" si="73"/>
        <v>2560</v>
      </c>
      <c r="AB2340">
        <f>VLOOKUP(E2340,'Territory Map'!$A$2:$B$26,2,FALSE)</f>
        <v>6</v>
      </c>
    </row>
    <row r="2341" spans="1:28" x14ac:dyDescent="0.2">
      <c r="A2341" t="s">
        <v>2370</v>
      </c>
      <c r="B2341">
        <v>3</v>
      </c>
      <c r="C2341" s="1">
        <v>40909</v>
      </c>
      <c r="E2341">
        <v>10006</v>
      </c>
      <c r="F2341">
        <v>4</v>
      </c>
      <c r="G2341">
        <v>871</v>
      </c>
      <c r="H2341">
        <v>1967</v>
      </c>
      <c r="I2341" t="s">
        <v>22</v>
      </c>
      <c r="J2341">
        <v>1991</v>
      </c>
      <c r="K2341">
        <v>1</v>
      </c>
      <c r="L2341" t="s">
        <v>16</v>
      </c>
      <c r="M2341" t="s">
        <v>26</v>
      </c>
      <c r="N2341" t="s">
        <v>26</v>
      </c>
      <c r="O2341" t="s">
        <v>25</v>
      </c>
      <c r="P2341">
        <v>95000</v>
      </c>
      <c r="Q2341">
        <v>9500</v>
      </c>
      <c r="R2341">
        <v>47500</v>
      </c>
      <c r="S2341">
        <v>19000</v>
      </c>
      <c r="T2341">
        <v>500000</v>
      </c>
      <c r="U2341">
        <v>3000</v>
      </c>
      <c r="V2341">
        <v>500</v>
      </c>
      <c r="W2341">
        <v>904</v>
      </c>
      <c r="X2341">
        <v>0</v>
      </c>
      <c r="Y2341">
        <v>0</v>
      </c>
      <c r="Z2341">
        <f t="shared" si="72"/>
        <v>1</v>
      </c>
      <c r="AA2341">
        <f t="shared" si="73"/>
        <v>904</v>
      </c>
      <c r="AB2341">
        <f>VLOOKUP(E2341,'Territory Map'!$A$2:$B$26,2,FALSE)</f>
        <v>6</v>
      </c>
    </row>
    <row r="2342" spans="1:28" x14ac:dyDescent="0.2">
      <c r="A2342" t="s">
        <v>2371</v>
      </c>
      <c r="B2342">
        <v>3</v>
      </c>
      <c r="C2342" s="1">
        <v>40909</v>
      </c>
      <c r="E2342">
        <v>10016</v>
      </c>
      <c r="F2342">
        <v>5</v>
      </c>
      <c r="G2342">
        <v>800</v>
      </c>
      <c r="H2342">
        <v>1975</v>
      </c>
      <c r="I2342" t="s">
        <v>22</v>
      </c>
      <c r="J2342">
        <v>1975</v>
      </c>
      <c r="K2342">
        <v>1</v>
      </c>
      <c r="L2342" t="s">
        <v>16</v>
      </c>
      <c r="M2342" t="s">
        <v>26</v>
      </c>
      <c r="N2342" t="s">
        <v>25</v>
      </c>
      <c r="O2342" t="s">
        <v>25</v>
      </c>
      <c r="P2342">
        <v>80000</v>
      </c>
      <c r="Q2342">
        <v>8000</v>
      </c>
      <c r="R2342">
        <v>40000</v>
      </c>
      <c r="S2342">
        <v>16000</v>
      </c>
      <c r="T2342">
        <v>300000</v>
      </c>
      <c r="U2342">
        <v>5000</v>
      </c>
      <c r="V2342">
        <v>500</v>
      </c>
      <c r="W2342">
        <v>1158</v>
      </c>
      <c r="X2342">
        <v>0</v>
      </c>
      <c r="Y2342">
        <v>0</v>
      </c>
      <c r="Z2342">
        <f t="shared" si="72"/>
        <v>1</v>
      </c>
      <c r="AA2342">
        <f t="shared" si="73"/>
        <v>1158</v>
      </c>
      <c r="AB2342">
        <f>VLOOKUP(E2342,'Territory Map'!$A$2:$B$26,2,FALSE)</f>
        <v>6</v>
      </c>
    </row>
    <row r="2343" spans="1:28" x14ac:dyDescent="0.2">
      <c r="A2343" t="s">
        <v>2372</v>
      </c>
      <c r="B2343">
        <v>3</v>
      </c>
      <c r="C2343" s="1">
        <v>40909</v>
      </c>
      <c r="E2343">
        <v>10022</v>
      </c>
      <c r="F2343">
        <v>2</v>
      </c>
      <c r="G2343">
        <v>889</v>
      </c>
      <c r="H2343">
        <v>1990</v>
      </c>
      <c r="I2343" t="s">
        <v>22</v>
      </c>
      <c r="J2343">
        <v>2000</v>
      </c>
      <c r="K2343">
        <v>1</v>
      </c>
      <c r="L2343" t="s">
        <v>14</v>
      </c>
      <c r="M2343" t="s">
        <v>26</v>
      </c>
      <c r="N2343" t="s">
        <v>25</v>
      </c>
      <c r="O2343" t="s">
        <v>25</v>
      </c>
      <c r="P2343">
        <v>250000</v>
      </c>
      <c r="Q2343">
        <v>25000</v>
      </c>
      <c r="R2343">
        <v>125000</v>
      </c>
      <c r="S2343">
        <v>50000</v>
      </c>
      <c r="T2343">
        <v>100000</v>
      </c>
      <c r="U2343">
        <v>3000</v>
      </c>
      <c r="V2343">
        <v>1000</v>
      </c>
      <c r="W2343">
        <v>982</v>
      </c>
      <c r="X2343">
        <v>1</v>
      </c>
      <c r="Y2343">
        <v>25000</v>
      </c>
      <c r="Z2343">
        <f t="shared" si="72"/>
        <v>1</v>
      </c>
      <c r="AA2343">
        <f t="shared" si="73"/>
        <v>982</v>
      </c>
      <c r="AB2343">
        <f>VLOOKUP(E2343,'Territory Map'!$A$2:$B$26,2,FALSE)</f>
        <v>4</v>
      </c>
    </row>
    <row r="2344" spans="1:28" x14ac:dyDescent="0.2">
      <c r="A2344" t="s">
        <v>2373</v>
      </c>
      <c r="B2344">
        <v>3</v>
      </c>
      <c r="C2344" s="1">
        <v>40909</v>
      </c>
      <c r="E2344">
        <v>10019</v>
      </c>
      <c r="F2344">
        <v>4</v>
      </c>
      <c r="G2344">
        <v>756</v>
      </c>
      <c r="H2344">
        <v>2001</v>
      </c>
      <c r="I2344" t="s">
        <v>22</v>
      </c>
      <c r="J2344">
        <v>2001</v>
      </c>
      <c r="K2344">
        <v>1</v>
      </c>
      <c r="L2344" t="s">
        <v>15</v>
      </c>
      <c r="M2344" t="s">
        <v>26</v>
      </c>
      <c r="N2344" t="s">
        <v>25</v>
      </c>
      <c r="O2344" t="s">
        <v>25</v>
      </c>
      <c r="P2344">
        <v>125000</v>
      </c>
      <c r="Q2344">
        <v>12500</v>
      </c>
      <c r="R2344">
        <v>62500</v>
      </c>
      <c r="S2344">
        <v>25000</v>
      </c>
      <c r="T2344">
        <v>100000</v>
      </c>
      <c r="U2344">
        <v>1000</v>
      </c>
      <c r="V2344">
        <v>1000</v>
      </c>
      <c r="W2344">
        <v>1302</v>
      </c>
      <c r="X2344">
        <v>0</v>
      </c>
      <c r="Y2344">
        <v>0</v>
      </c>
      <c r="Z2344">
        <f t="shared" si="72"/>
        <v>1</v>
      </c>
      <c r="AA2344">
        <f t="shared" si="73"/>
        <v>1302</v>
      </c>
      <c r="AB2344">
        <f>VLOOKUP(E2344,'Territory Map'!$A$2:$B$26,2,FALSE)</f>
        <v>1</v>
      </c>
    </row>
    <row r="2345" spans="1:28" x14ac:dyDescent="0.2">
      <c r="A2345" t="s">
        <v>2374</v>
      </c>
      <c r="B2345">
        <v>3</v>
      </c>
      <c r="C2345" s="1">
        <v>40909</v>
      </c>
      <c r="D2345" s="1">
        <v>41091</v>
      </c>
      <c r="E2345">
        <v>10006</v>
      </c>
      <c r="F2345">
        <v>2</v>
      </c>
      <c r="G2345">
        <v>800</v>
      </c>
      <c r="H2345">
        <v>2010</v>
      </c>
      <c r="I2345" t="s">
        <v>22</v>
      </c>
      <c r="J2345">
        <v>2010</v>
      </c>
      <c r="K2345">
        <v>1</v>
      </c>
      <c r="L2345" t="s">
        <v>14</v>
      </c>
      <c r="M2345" t="s">
        <v>26</v>
      </c>
      <c r="N2345" t="s">
        <v>25</v>
      </c>
      <c r="O2345" t="s">
        <v>25</v>
      </c>
      <c r="P2345">
        <v>300000</v>
      </c>
      <c r="Q2345">
        <v>30000</v>
      </c>
      <c r="R2345">
        <v>150000</v>
      </c>
      <c r="S2345">
        <v>60000</v>
      </c>
      <c r="T2345">
        <v>300000</v>
      </c>
      <c r="U2345">
        <v>3000</v>
      </c>
      <c r="V2345">
        <v>1000</v>
      </c>
      <c r="W2345">
        <v>1915</v>
      </c>
      <c r="X2345">
        <v>0</v>
      </c>
      <c r="Y2345">
        <v>0</v>
      </c>
      <c r="Z2345">
        <f t="shared" si="72"/>
        <v>0.5</v>
      </c>
      <c r="AA2345">
        <f t="shared" si="73"/>
        <v>957.5</v>
      </c>
      <c r="AB2345">
        <f>VLOOKUP(E2345,'Territory Map'!$A$2:$B$26,2,FALSE)</f>
        <v>6</v>
      </c>
    </row>
    <row r="2346" spans="1:28" x14ac:dyDescent="0.2">
      <c r="A2346" t="s">
        <v>2375</v>
      </c>
      <c r="B2346">
        <v>3</v>
      </c>
      <c r="C2346" s="1">
        <v>40909</v>
      </c>
      <c r="D2346" s="1">
        <v>41091</v>
      </c>
      <c r="E2346">
        <v>10020</v>
      </c>
      <c r="F2346">
        <v>3</v>
      </c>
      <c r="G2346">
        <v>664</v>
      </c>
      <c r="H2346">
        <v>1982</v>
      </c>
      <c r="I2346" t="s">
        <v>23</v>
      </c>
      <c r="J2346">
        <v>1999</v>
      </c>
      <c r="K2346">
        <v>1</v>
      </c>
      <c r="L2346" t="s">
        <v>14</v>
      </c>
      <c r="M2346" t="s">
        <v>26</v>
      </c>
      <c r="N2346" t="s">
        <v>25</v>
      </c>
      <c r="O2346" t="s">
        <v>25</v>
      </c>
      <c r="P2346">
        <v>60000</v>
      </c>
      <c r="Q2346">
        <v>6000</v>
      </c>
      <c r="R2346">
        <v>30000</v>
      </c>
      <c r="S2346">
        <v>12000</v>
      </c>
      <c r="T2346">
        <v>300000</v>
      </c>
      <c r="U2346">
        <v>1000</v>
      </c>
      <c r="V2346">
        <v>500</v>
      </c>
      <c r="W2346">
        <v>1437</v>
      </c>
      <c r="X2346">
        <v>0</v>
      </c>
      <c r="Y2346">
        <v>0</v>
      </c>
      <c r="Z2346">
        <f t="shared" si="72"/>
        <v>0.5</v>
      </c>
      <c r="AA2346">
        <f t="shared" si="73"/>
        <v>718.5</v>
      </c>
      <c r="AB2346">
        <f>VLOOKUP(E2346,'Territory Map'!$A$2:$B$26,2,FALSE)</f>
        <v>7</v>
      </c>
    </row>
    <row r="2347" spans="1:28" x14ac:dyDescent="0.2">
      <c r="A2347" t="s">
        <v>2376</v>
      </c>
      <c r="B2347">
        <v>3</v>
      </c>
      <c r="C2347" s="1">
        <v>40909</v>
      </c>
      <c r="E2347">
        <v>10004</v>
      </c>
      <c r="F2347">
        <v>2</v>
      </c>
      <c r="G2347">
        <v>726</v>
      </c>
      <c r="H2347">
        <v>1966</v>
      </c>
      <c r="I2347" t="s">
        <v>22</v>
      </c>
      <c r="J2347">
        <v>2002</v>
      </c>
      <c r="K2347">
        <v>1</v>
      </c>
      <c r="L2347" t="s">
        <v>14</v>
      </c>
      <c r="M2347" t="s">
        <v>26</v>
      </c>
      <c r="N2347" t="s">
        <v>25</v>
      </c>
      <c r="O2347" t="s">
        <v>25</v>
      </c>
      <c r="P2347">
        <v>200000</v>
      </c>
      <c r="Q2347">
        <v>20000</v>
      </c>
      <c r="R2347">
        <v>100000</v>
      </c>
      <c r="S2347">
        <v>40000</v>
      </c>
      <c r="T2347">
        <v>300000</v>
      </c>
      <c r="U2347">
        <v>1000</v>
      </c>
      <c r="V2347">
        <v>250</v>
      </c>
      <c r="W2347">
        <v>2205</v>
      </c>
      <c r="X2347">
        <v>0</v>
      </c>
      <c r="Y2347">
        <v>0</v>
      </c>
      <c r="Z2347">
        <f t="shared" si="72"/>
        <v>1</v>
      </c>
      <c r="AA2347">
        <f t="shared" si="73"/>
        <v>2205</v>
      </c>
      <c r="AB2347">
        <f>VLOOKUP(E2347,'Territory Map'!$A$2:$B$26,2,FALSE)</f>
        <v>5</v>
      </c>
    </row>
    <row r="2348" spans="1:28" x14ac:dyDescent="0.2">
      <c r="A2348" t="s">
        <v>2377</v>
      </c>
      <c r="B2348">
        <v>3</v>
      </c>
      <c r="C2348" s="1">
        <v>40909</v>
      </c>
      <c r="E2348">
        <v>10015</v>
      </c>
      <c r="F2348">
        <v>4</v>
      </c>
      <c r="G2348">
        <v>672</v>
      </c>
      <c r="H2348">
        <v>2005</v>
      </c>
      <c r="I2348" t="s">
        <v>22</v>
      </c>
      <c r="J2348">
        <v>2005</v>
      </c>
      <c r="K2348">
        <v>1</v>
      </c>
      <c r="L2348" t="s">
        <v>15</v>
      </c>
      <c r="M2348" t="s">
        <v>26</v>
      </c>
      <c r="N2348" t="s">
        <v>26</v>
      </c>
      <c r="O2348" t="s">
        <v>25</v>
      </c>
      <c r="P2348">
        <v>200000</v>
      </c>
      <c r="Q2348">
        <v>20000</v>
      </c>
      <c r="R2348">
        <v>100000</v>
      </c>
      <c r="S2348">
        <v>40000</v>
      </c>
      <c r="T2348">
        <v>500000</v>
      </c>
      <c r="U2348">
        <v>1000</v>
      </c>
      <c r="V2348">
        <v>250</v>
      </c>
      <c r="W2348">
        <v>3492</v>
      </c>
      <c r="X2348">
        <v>0</v>
      </c>
      <c r="Y2348">
        <v>0</v>
      </c>
      <c r="Z2348">
        <f t="shared" si="72"/>
        <v>1</v>
      </c>
      <c r="AA2348">
        <f t="shared" si="73"/>
        <v>3492</v>
      </c>
      <c r="AB2348">
        <f>VLOOKUP(E2348,'Territory Map'!$A$2:$B$26,2,FALSE)</f>
        <v>7</v>
      </c>
    </row>
    <row r="2349" spans="1:28" x14ac:dyDescent="0.2">
      <c r="A2349" t="s">
        <v>2378</v>
      </c>
      <c r="B2349">
        <v>3</v>
      </c>
      <c r="C2349" s="1">
        <v>40909</v>
      </c>
      <c r="E2349">
        <v>10023</v>
      </c>
      <c r="F2349">
        <v>3</v>
      </c>
      <c r="G2349">
        <v>700</v>
      </c>
      <c r="H2349">
        <v>1958</v>
      </c>
      <c r="I2349" t="s">
        <v>22</v>
      </c>
      <c r="J2349">
        <v>2008</v>
      </c>
      <c r="K2349">
        <v>1</v>
      </c>
      <c r="L2349" t="s">
        <v>16</v>
      </c>
      <c r="M2349" t="s">
        <v>26</v>
      </c>
      <c r="N2349" t="s">
        <v>25</v>
      </c>
      <c r="O2349" t="s">
        <v>26</v>
      </c>
      <c r="P2349">
        <v>90000</v>
      </c>
      <c r="Q2349">
        <v>9000</v>
      </c>
      <c r="R2349">
        <v>62999.999999999993</v>
      </c>
      <c r="S2349">
        <v>18000</v>
      </c>
      <c r="T2349">
        <v>100000</v>
      </c>
      <c r="U2349">
        <v>3000</v>
      </c>
      <c r="V2349">
        <v>1000</v>
      </c>
      <c r="W2349">
        <v>621</v>
      </c>
      <c r="X2349">
        <v>0</v>
      </c>
      <c r="Y2349">
        <v>0</v>
      </c>
      <c r="Z2349">
        <f t="shared" si="72"/>
        <v>1</v>
      </c>
      <c r="AA2349">
        <f t="shared" si="73"/>
        <v>621</v>
      </c>
      <c r="AB2349">
        <f>VLOOKUP(E2349,'Territory Map'!$A$2:$B$26,2,FALSE)</f>
        <v>4</v>
      </c>
    </row>
    <row r="2350" spans="1:28" x14ac:dyDescent="0.2">
      <c r="A2350" t="s">
        <v>2379</v>
      </c>
      <c r="B2350">
        <v>3</v>
      </c>
      <c r="C2350" s="1">
        <v>40909</v>
      </c>
      <c r="E2350">
        <v>10018</v>
      </c>
      <c r="F2350">
        <v>3</v>
      </c>
      <c r="G2350">
        <v>817</v>
      </c>
      <c r="H2350">
        <v>2007</v>
      </c>
      <c r="I2350" t="s">
        <v>22</v>
      </c>
      <c r="J2350">
        <v>2007</v>
      </c>
      <c r="K2350">
        <v>7</v>
      </c>
      <c r="L2350" t="s">
        <v>15</v>
      </c>
      <c r="M2350" t="s">
        <v>26</v>
      </c>
      <c r="N2350" t="s">
        <v>26</v>
      </c>
      <c r="O2350" t="s">
        <v>25</v>
      </c>
      <c r="P2350">
        <v>95000</v>
      </c>
      <c r="Q2350">
        <v>9500</v>
      </c>
      <c r="R2350">
        <v>47500</v>
      </c>
      <c r="S2350">
        <v>19000</v>
      </c>
      <c r="T2350">
        <v>500000</v>
      </c>
      <c r="U2350">
        <v>3000</v>
      </c>
      <c r="V2350">
        <v>1000</v>
      </c>
      <c r="W2350">
        <v>475</v>
      </c>
      <c r="X2350">
        <v>0</v>
      </c>
      <c r="Y2350">
        <v>0</v>
      </c>
      <c r="Z2350">
        <f t="shared" si="72"/>
        <v>1</v>
      </c>
      <c r="AA2350">
        <f t="shared" si="73"/>
        <v>475</v>
      </c>
      <c r="AB2350">
        <f>VLOOKUP(E2350,'Territory Map'!$A$2:$B$26,2,FALSE)</f>
        <v>2</v>
      </c>
    </row>
    <row r="2351" spans="1:28" x14ac:dyDescent="0.2">
      <c r="A2351" t="s">
        <v>2380</v>
      </c>
      <c r="B2351">
        <v>3</v>
      </c>
      <c r="C2351" s="1">
        <v>40909</v>
      </c>
      <c r="E2351">
        <v>10012</v>
      </c>
      <c r="F2351">
        <v>2</v>
      </c>
      <c r="G2351">
        <v>822</v>
      </c>
      <c r="H2351">
        <v>1995</v>
      </c>
      <c r="I2351" t="s">
        <v>22</v>
      </c>
      <c r="J2351">
        <v>1998</v>
      </c>
      <c r="K2351">
        <v>1</v>
      </c>
      <c r="L2351" t="s">
        <v>14</v>
      </c>
      <c r="M2351" t="s">
        <v>26</v>
      </c>
      <c r="N2351" t="s">
        <v>25</v>
      </c>
      <c r="O2351" t="s">
        <v>25</v>
      </c>
      <c r="P2351">
        <v>80000</v>
      </c>
      <c r="Q2351">
        <v>8000</v>
      </c>
      <c r="R2351">
        <v>40000</v>
      </c>
      <c r="S2351">
        <v>16000</v>
      </c>
      <c r="T2351">
        <v>100000</v>
      </c>
      <c r="U2351">
        <v>1000</v>
      </c>
      <c r="V2351">
        <v>500</v>
      </c>
      <c r="W2351">
        <v>630</v>
      </c>
      <c r="X2351">
        <v>1</v>
      </c>
      <c r="Y2351">
        <v>10944</v>
      </c>
      <c r="Z2351">
        <f t="shared" si="72"/>
        <v>1</v>
      </c>
      <c r="AA2351">
        <f t="shared" si="73"/>
        <v>630</v>
      </c>
      <c r="AB2351">
        <f>VLOOKUP(E2351,'Territory Map'!$A$2:$B$26,2,FALSE)</f>
        <v>3</v>
      </c>
    </row>
    <row r="2352" spans="1:28" x14ac:dyDescent="0.2">
      <c r="A2352" t="s">
        <v>2381</v>
      </c>
      <c r="B2352">
        <v>3</v>
      </c>
      <c r="C2352" s="1">
        <v>40909</v>
      </c>
      <c r="E2352">
        <v>10016</v>
      </c>
      <c r="F2352">
        <v>2</v>
      </c>
      <c r="G2352">
        <v>793</v>
      </c>
      <c r="H2352">
        <v>1971</v>
      </c>
      <c r="I2352" t="s">
        <v>23</v>
      </c>
      <c r="J2352">
        <v>2000</v>
      </c>
      <c r="K2352">
        <v>1</v>
      </c>
      <c r="L2352" t="s">
        <v>14</v>
      </c>
      <c r="M2352" t="s">
        <v>26</v>
      </c>
      <c r="N2352" t="s">
        <v>25</v>
      </c>
      <c r="O2352" t="s">
        <v>25</v>
      </c>
      <c r="P2352">
        <v>95000</v>
      </c>
      <c r="Q2352">
        <v>9500</v>
      </c>
      <c r="R2352">
        <v>47500</v>
      </c>
      <c r="S2352">
        <v>19000</v>
      </c>
      <c r="T2352">
        <v>300000</v>
      </c>
      <c r="U2352">
        <v>3000</v>
      </c>
      <c r="V2352">
        <v>500</v>
      </c>
      <c r="W2352">
        <v>1568</v>
      </c>
      <c r="X2352">
        <v>0</v>
      </c>
      <c r="Y2352">
        <v>0</v>
      </c>
      <c r="Z2352">
        <f t="shared" si="72"/>
        <v>1</v>
      </c>
      <c r="AA2352">
        <f t="shared" si="73"/>
        <v>1568</v>
      </c>
      <c r="AB2352">
        <f>VLOOKUP(E2352,'Territory Map'!$A$2:$B$26,2,FALSE)</f>
        <v>6</v>
      </c>
    </row>
    <row r="2353" spans="1:28" x14ac:dyDescent="0.2">
      <c r="A2353" t="s">
        <v>2382</v>
      </c>
      <c r="B2353">
        <v>3</v>
      </c>
      <c r="C2353" s="1">
        <v>40909</v>
      </c>
      <c r="E2353">
        <v>10013</v>
      </c>
      <c r="F2353">
        <v>4</v>
      </c>
      <c r="G2353">
        <v>832</v>
      </c>
      <c r="H2353">
        <v>1965</v>
      </c>
      <c r="I2353" t="s">
        <v>22</v>
      </c>
      <c r="J2353">
        <v>1974</v>
      </c>
      <c r="K2353">
        <v>1</v>
      </c>
      <c r="L2353" t="s">
        <v>15</v>
      </c>
      <c r="M2353" t="s">
        <v>26</v>
      </c>
      <c r="N2353" t="s">
        <v>25</v>
      </c>
      <c r="O2353" t="s">
        <v>25</v>
      </c>
      <c r="P2353">
        <v>60000</v>
      </c>
      <c r="Q2353">
        <v>6000</v>
      </c>
      <c r="R2353">
        <v>30000</v>
      </c>
      <c r="S2353">
        <v>12000</v>
      </c>
      <c r="T2353">
        <v>300000</v>
      </c>
      <c r="U2353">
        <v>3000</v>
      </c>
      <c r="V2353">
        <v>1000</v>
      </c>
      <c r="W2353">
        <v>476</v>
      </c>
      <c r="X2353">
        <v>0</v>
      </c>
      <c r="Y2353">
        <v>0</v>
      </c>
      <c r="Z2353">
        <f t="shared" si="72"/>
        <v>1</v>
      </c>
      <c r="AA2353">
        <f t="shared" si="73"/>
        <v>476</v>
      </c>
      <c r="AB2353">
        <f>VLOOKUP(E2353,'Territory Map'!$A$2:$B$26,2,FALSE)</f>
        <v>2</v>
      </c>
    </row>
    <row r="2354" spans="1:28" x14ac:dyDescent="0.2">
      <c r="A2354" t="s">
        <v>2383</v>
      </c>
      <c r="B2354">
        <v>3</v>
      </c>
      <c r="C2354" s="1">
        <v>40909</v>
      </c>
      <c r="E2354">
        <v>10020</v>
      </c>
      <c r="F2354">
        <v>5</v>
      </c>
      <c r="G2354">
        <v>825</v>
      </c>
      <c r="H2354">
        <v>1966</v>
      </c>
      <c r="I2354" t="s">
        <v>22</v>
      </c>
      <c r="J2354">
        <v>1971</v>
      </c>
      <c r="K2354">
        <v>7</v>
      </c>
      <c r="L2354" t="s">
        <v>14</v>
      </c>
      <c r="M2354" t="s">
        <v>26</v>
      </c>
      <c r="N2354" t="s">
        <v>25</v>
      </c>
      <c r="O2354" t="s">
        <v>25</v>
      </c>
      <c r="P2354">
        <v>90000</v>
      </c>
      <c r="Q2354">
        <v>9000</v>
      </c>
      <c r="R2354">
        <v>45000</v>
      </c>
      <c r="S2354">
        <v>18000</v>
      </c>
      <c r="T2354">
        <v>300000</v>
      </c>
      <c r="U2354">
        <v>3000</v>
      </c>
      <c r="V2354">
        <v>500</v>
      </c>
      <c r="W2354">
        <v>2525</v>
      </c>
      <c r="X2354">
        <v>0</v>
      </c>
      <c r="Y2354">
        <v>0</v>
      </c>
      <c r="Z2354">
        <f t="shared" si="72"/>
        <v>1</v>
      </c>
      <c r="AA2354">
        <f t="shared" si="73"/>
        <v>2525</v>
      </c>
      <c r="AB2354">
        <f>VLOOKUP(E2354,'Territory Map'!$A$2:$B$26,2,FALSE)</f>
        <v>7</v>
      </c>
    </row>
    <row r="2355" spans="1:28" x14ac:dyDescent="0.2">
      <c r="A2355" t="s">
        <v>2384</v>
      </c>
      <c r="B2355">
        <v>3</v>
      </c>
      <c r="C2355" s="1">
        <v>40909</v>
      </c>
      <c r="E2355">
        <v>10009</v>
      </c>
      <c r="F2355">
        <v>2</v>
      </c>
      <c r="G2355">
        <v>827</v>
      </c>
      <c r="H2355">
        <v>1979</v>
      </c>
      <c r="I2355" t="s">
        <v>22</v>
      </c>
      <c r="J2355">
        <v>1979</v>
      </c>
      <c r="K2355">
        <v>7</v>
      </c>
      <c r="L2355" t="s">
        <v>14</v>
      </c>
      <c r="M2355" t="s">
        <v>25</v>
      </c>
      <c r="N2355" t="s">
        <v>25</v>
      </c>
      <c r="O2355" t="s">
        <v>25</v>
      </c>
      <c r="P2355">
        <v>125000</v>
      </c>
      <c r="Q2355">
        <v>12500</v>
      </c>
      <c r="R2355">
        <v>62500</v>
      </c>
      <c r="S2355">
        <v>25000</v>
      </c>
      <c r="T2355">
        <v>100000</v>
      </c>
      <c r="U2355">
        <v>5000</v>
      </c>
      <c r="V2355">
        <v>250</v>
      </c>
      <c r="W2355">
        <v>1748</v>
      </c>
      <c r="X2355">
        <v>0</v>
      </c>
      <c r="Y2355">
        <v>0</v>
      </c>
      <c r="Z2355">
        <f t="shared" si="72"/>
        <v>1</v>
      </c>
      <c r="AA2355">
        <f t="shared" si="73"/>
        <v>1748</v>
      </c>
      <c r="AB2355">
        <f>VLOOKUP(E2355,'Territory Map'!$A$2:$B$26,2,FALSE)</f>
        <v>1</v>
      </c>
    </row>
    <row r="2356" spans="1:28" x14ac:dyDescent="0.2">
      <c r="A2356" t="s">
        <v>2385</v>
      </c>
      <c r="B2356">
        <v>3</v>
      </c>
      <c r="C2356" s="1">
        <v>40909</v>
      </c>
      <c r="E2356">
        <v>10022</v>
      </c>
      <c r="F2356">
        <v>1</v>
      </c>
      <c r="G2356">
        <v>699</v>
      </c>
      <c r="H2356">
        <v>2008</v>
      </c>
      <c r="I2356" t="s">
        <v>22</v>
      </c>
      <c r="J2356">
        <v>2008</v>
      </c>
      <c r="K2356">
        <v>1</v>
      </c>
      <c r="L2356" t="s">
        <v>14</v>
      </c>
      <c r="M2356" t="s">
        <v>25</v>
      </c>
      <c r="N2356" t="s">
        <v>25</v>
      </c>
      <c r="O2356" t="s">
        <v>25</v>
      </c>
      <c r="P2356">
        <v>50000</v>
      </c>
      <c r="Q2356">
        <v>5000</v>
      </c>
      <c r="R2356">
        <v>25000</v>
      </c>
      <c r="S2356">
        <v>10000</v>
      </c>
      <c r="T2356">
        <v>500000</v>
      </c>
      <c r="U2356">
        <v>5000</v>
      </c>
      <c r="V2356">
        <v>500</v>
      </c>
      <c r="W2356">
        <v>507</v>
      </c>
      <c r="X2356">
        <v>0</v>
      </c>
      <c r="Y2356">
        <v>0</v>
      </c>
      <c r="Z2356">
        <f t="shared" si="72"/>
        <v>1</v>
      </c>
      <c r="AA2356">
        <f t="shared" si="73"/>
        <v>507</v>
      </c>
      <c r="AB2356">
        <f>VLOOKUP(E2356,'Territory Map'!$A$2:$B$26,2,FALSE)</f>
        <v>4</v>
      </c>
    </row>
    <row r="2357" spans="1:28" x14ac:dyDescent="0.2">
      <c r="A2357" t="s">
        <v>2386</v>
      </c>
      <c r="B2357">
        <v>3</v>
      </c>
      <c r="C2357" s="1">
        <v>40909</v>
      </c>
      <c r="E2357">
        <v>10009</v>
      </c>
      <c r="F2357">
        <v>1</v>
      </c>
      <c r="G2357">
        <v>900</v>
      </c>
      <c r="H2357">
        <v>2005</v>
      </c>
      <c r="I2357" t="s">
        <v>23</v>
      </c>
      <c r="J2357">
        <v>2005</v>
      </c>
      <c r="K2357">
        <v>1</v>
      </c>
      <c r="L2357" t="s">
        <v>14</v>
      </c>
      <c r="M2357" t="s">
        <v>26</v>
      </c>
      <c r="N2357" t="s">
        <v>25</v>
      </c>
      <c r="O2357" t="s">
        <v>26</v>
      </c>
      <c r="P2357">
        <v>200000</v>
      </c>
      <c r="Q2357">
        <v>20000</v>
      </c>
      <c r="R2357">
        <v>100000</v>
      </c>
      <c r="S2357">
        <v>40000</v>
      </c>
      <c r="T2357">
        <v>300000</v>
      </c>
      <c r="U2357">
        <v>1000</v>
      </c>
      <c r="V2357">
        <v>250</v>
      </c>
      <c r="W2357">
        <v>672</v>
      </c>
      <c r="X2357">
        <v>0</v>
      </c>
      <c r="Y2357">
        <v>0</v>
      </c>
      <c r="Z2357">
        <f t="shared" si="72"/>
        <v>1</v>
      </c>
      <c r="AA2357">
        <f t="shared" si="73"/>
        <v>672</v>
      </c>
      <c r="AB2357">
        <f>VLOOKUP(E2357,'Territory Map'!$A$2:$B$26,2,FALSE)</f>
        <v>1</v>
      </c>
    </row>
    <row r="2358" spans="1:28" x14ac:dyDescent="0.2">
      <c r="A2358" t="s">
        <v>2387</v>
      </c>
      <c r="B2358">
        <v>3</v>
      </c>
      <c r="C2358" s="1">
        <v>40909</v>
      </c>
      <c r="E2358">
        <v>10021</v>
      </c>
      <c r="F2358">
        <v>5</v>
      </c>
      <c r="G2358">
        <v>862</v>
      </c>
      <c r="H2358">
        <v>1991</v>
      </c>
      <c r="I2358" t="s">
        <v>22</v>
      </c>
      <c r="J2358">
        <v>1991</v>
      </c>
      <c r="K2358">
        <v>1</v>
      </c>
      <c r="L2358" t="s">
        <v>14</v>
      </c>
      <c r="M2358" t="s">
        <v>26</v>
      </c>
      <c r="N2358" t="s">
        <v>25</v>
      </c>
      <c r="O2358" t="s">
        <v>25</v>
      </c>
      <c r="P2358">
        <v>90000</v>
      </c>
      <c r="Q2358">
        <v>9000</v>
      </c>
      <c r="R2358">
        <v>45000</v>
      </c>
      <c r="S2358">
        <v>18000</v>
      </c>
      <c r="T2358">
        <v>500000</v>
      </c>
      <c r="U2358">
        <v>3000</v>
      </c>
      <c r="V2358">
        <v>500</v>
      </c>
      <c r="W2358">
        <v>1483</v>
      </c>
      <c r="X2358">
        <v>0</v>
      </c>
      <c r="Y2358">
        <v>0</v>
      </c>
      <c r="Z2358">
        <f t="shared" si="72"/>
        <v>1</v>
      </c>
      <c r="AA2358">
        <f t="shared" si="73"/>
        <v>1483</v>
      </c>
      <c r="AB2358">
        <f>VLOOKUP(E2358,'Territory Map'!$A$2:$B$26,2,FALSE)</f>
        <v>6</v>
      </c>
    </row>
    <row r="2359" spans="1:28" x14ac:dyDescent="0.2">
      <c r="A2359" t="s">
        <v>2388</v>
      </c>
      <c r="B2359">
        <v>3</v>
      </c>
      <c r="C2359" s="1">
        <v>40909</v>
      </c>
      <c r="E2359">
        <v>10007</v>
      </c>
      <c r="F2359">
        <v>5</v>
      </c>
      <c r="G2359">
        <v>692</v>
      </c>
      <c r="H2359">
        <v>1973</v>
      </c>
      <c r="I2359" t="s">
        <v>22</v>
      </c>
      <c r="J2359">
        <v>1986</v>
      </c>
      <c r="K2359">
        <v>1</v>
      </c>
      <c r="L2359" t="s">
        <v>14</v>
      </c>
      <c r="M2359" t="s">
        <v>26</v>
      </c>
      <c r="N2359" t="s">
        <v>25</v>
      </c>
      <c r="O2359" t="s">
        <v>25</v>
      </c>
      <c r="P2359">
        <v>250000</v>
      </c>
      <c r="Q2359">
        <v>25000</v>
      </c>
      <c r="R2359">
        <v>125000</v>
      </c>
      <c r="S2359">
        <v>50000</v>
      </c>
      <c r="T2359">
        <v>100000</v>
      </c>
      <c r="U2359">
        <v>1000</v>
      </c>
      <c r="V2359">
        <v>1000</v>
      </c>
      <c r="W2359">
        <v>4729</v>
      </c>
      <c r="X2359">
        <v>0</v>
      </c>
      <c r="Y2359">
        <v>0</v>
      </c>
      <c r="Z2359">
        <f t="shared" si="72"/>
        <v>1</v>
      </c>
      <c r="AA2359">
        <f t="shared" si="73"/>
        <v>4729</v>
      </c>
      <c r="AB2359">
        <f>VLOOKUP(E2359,'Territory Map'!$A$2:$B$26,2,FALSE)</f>
        <v>3</v>
      </c>
    </row>
    <row r="2360" spans="1:28" x14ac:dyDescent="0.2">
      <c r="A2360" t="s">
        <v>2389</v>
      </c>
      <c r="B2360">
        <v>3</v>
      </c>
      <c r="C2360" s="1">
        <v>40909</v>
      </c>
      <c r="E2360">
        <v>10015</v>
      </c>
      <c r="F2360">
        <v>4</v>
      </c>
      <c r="G2360">
        <v>850</v>
      </c>
      <c r="H2360">
        <v>2006</v>
      </c>
      <c r="I2360" t="s">
        <v>22</v>
      </c>
      <c r="J2360">
        <v>2006</v>
      </c>
      <c r="K2360">
        <v>1</v>
      </c>
      <c r="L2360" t="s">
        <v>16</v>
      </c>
      <c r="M2360" t="s">
        <v>26</v>
      </c>
      <c r="N2360" t="s">
        <v>25</v>
      </c>
      <c r="O2360" t="s">
        <v>25</v>
      </c>
      <c r="P2360">
        <v>200000</v>
      </c>
      <c r="Q2360">
        <v>20000</v>
      </c>
      <c r="R2360">
        <v>140000</v>
      </c>
      <c r="S2360">
        <v>40000</v>
      </c>
      <c r="T2360">
        <v>500000</v>
      </c>
      <c r="U2360">
        <v>1000</v>
      </c>
      <c r="V2360">
        <v>250</v>
      </c>
      <c r="W2360">
        <v>1341</v>
      </c>
      <c r="X2360">
        <v>0</v>
      </c>
      <c r="Y2360">
        <v>0</v>
      </c>
      <c r="Z2360">
        <f t="shared" si="72"/>
        <v>1</v>
      </c>
      <c r="AA2360">
        <f t="shared" si="73"/>
        <v>1341</v>
      </c>
      <c r="AB2360">
        <f>VLOOKUP(E2360,'Territory Map'!$A$2:$B$26,2,FALSE)</f>
        <v>7</v>
      </c>
    </row>
    <row r="2361" spans="1:28" x14ac:dyDescent="0.2">
      <c r="A2361" t="s">
        <v>2390</v>
      </c>
      <c r="B2361">
        <v>3</v>
      </c>
      <c r="C2361" s="1">
        <v>40909</v>
      </c>
      <c r="E2361">
        <v>10005</v>
      </c>
      <c r="F2361">
        <v>2</v>
      </c>
      <c r="G2361">
        <v>854</v>
      </c>
      <c r="H2361">
        <v>1955</v>
      </c>
      <c r="I2361" t="s">
        <v>22</v>
      </c>
      <c r="J2361">
        <v>1993</v>
      </c>
      <c r="K2361">
        <v>1</v>
      </c>
      <c r="L2361" t="s">
        <v>14</v>
      </c>
      <c r="M2361" t="s">
        <v>26</v>
      </c>
      <c r="N2361" t="s">
        <v>26</v>
      </c>
      <c r="O2361" t="s">
        <v>25</v>
      </c>
      <c r="P2361">
        <v>95000</v>
      </c>
      <c r="Q2361">
        <v>9500</v>
      </c>
      <c r="R2361">
        <v>47500</v>
      </c>
      <c r="S2361">
        <v>19000</v>
      </c>
      <c r="T2361">
        <v>100000</v>
      </c>
      <c r="U2361">
        <v>1000</v>
      </c>
      <c r="V2361">
        <v>250</v>
      </c>
      <c r="W2361">
        <v>1086</v>
      </c>
      <c r="X2361">
        <v>1</v>
      </c>
      <c r="Y2361">
        <v>475</v>
      </c>
      <c r="Z2361">
        <f t="shared" si="72"/>
        <v>1</v>
      </c>
      <c r="AA2361">
        <f t="shared" si="73"/>
        <v>1086</v>
      </c>
      <c r="AB2361">
        <f>VLOOKUP(E2361,'Territory Map'!$A$2:$B$26,2,FALSE)</f>
        <v>7</v>
      </c>
    </row>
    <row r="2362" spans="1:28" x14ac:dyDescent="0.2">
      <c r="A2362" t="s">
        <v>2391</v>
      </c>
      <c r="B2362">
        <v>3</v>
      </c>
      <c r="C2362" s="1">
        <v>40909</v>
      </c>
      <c r="E2362">
        <v>10012</v>
      </c>
      <c r="F2362">
        <v>5</v>
      </c>
      <c r="G2362">
        <v>749</v>
      </c>
      <c r="H2362">
        <v>1950</v>
      </c>
      <c r="I2362" t="s">
        <v>22</v>
      </c>
      <c r="J2362">
        <v>1978</v>
      </c>
      <c r="K2362">
        <v>1</v>
      </c>
      <c r="L2362" t="s">
        <v>15</v>
      </c>
      <c r="M2362" t="s">
        <v>26</v>
      </c>
      <c r="N2362" t="s">
        <v>25</v>
      </c>
      <c r="O2362" t="s">
        <v>25</v>
      </c>
      <c r="P2362">
        <v>95000</v>
      </c>
      <c r="Q2362">
        <v>9500</v>
      </c>
      <c r="R2362">
        <v>47500</v>
      </c>
      <c r="S2362">
        <v>19000</v>
      </c>
      <c r="T2362">
        <v>300000</v>
      </c>
      <c r="U2362">
        <v>1000</v>
      </c>
      <c r="V2362">
        <v>500</v>
      </c>
      <c r="W2362">
        <v>1758</v>
      </c>
      <c r="X2362">
        <v>0</v>
      </c>
      <c r="Y2362">
        <v>0</v>
      </c>
      <c r="Z2362">
        <f t="shared" si="72"/>
        <v>1</v>
      </c>
      <c r="AA2362">
        <f t="shared" si="73"/>
        <v>1758</v>
      </c>
      <c r="AB2362">
        <f>VLOOKUP(E2362,'Territory Map'!$A$2:$B$26,2,FALSE)</f>
        <v>3</v>
      </c>
    </row>
    <row r="2363" spans="1:28" x14ac:dyDescent="0.2">
      <c r="A2363" t="s">
        <v>2392</v>
      </c>
      <c r="B2363">
        <v>3</v>
      </c>
      <c r="C2363" s="1">
        <v>40909</v>
      </c>
      <c r="D2363" s="1">
        <v>41091</v>
      </c>
      <c r="E2363">
        <v>10017</v>
      </c>
      <c r="F2363">
        <v>4</v>
      </c>
      <c r="G2363" t="s">
        <v>27</v>
      </c>
      <c r="H2363">
        <v>1975</v>
      </c>
      <c r="I2363" t="s">
        <v>22</v>
      </c>
      <c r="J2363">
        <v>1996</v>
      </c>
      <c r="K2363">
        <v>7</v>
      </c>
      <c r="L2363" t="s">
        <v>14</v>
      </c>
      <c r="M2363" t="s">
        <v>26</v>
      </c>
      <c r="N2363" t="s">
        <v>25</v>
      </c>
      <c r="O2363" t="s">
        <v>25</v>
      </c>
      <c r="P2363">
        <v>200000</v>
      </c>
      <c r="Q2363">
        <v>20000</v>
      </c>
      <c r="R2363">
        <v>100000</v>
      </c>
      <c r="S2363">
        <v>40000</v>
      </c>
      <c r="T2363">
        <v>300000</v>
      </c>
      <c r="U2363">
        <v>3000</v>
      </c>
      <c r="V2363">
        <v>1000</v>
      </c>
      <c r="W2363">
        <v>1840</v>
      </c>
      <c r="X2363">
        <v>0</v>
      </c>
      <c r="Y2363">
        <v>0</v>
      </c>
      <c r="Z2363">
        <f t="shared" si="72"/>
        <v>0.5</v>
      </c>
      <c r="AA2363">
        <f t="shared" si="73"/>
        <v>920</v>
      </c>
      <c r="AB2363">
        <f>VLOOKUP(E2363,'Territory Map'!$A$2:$B$26,2,FALSE)</f>
        <v>3</v>
      </c>
    </row>
    <row r="2364" spans="1:28" x14ac:dyDescent="0.2">
      <c r="A2364" t="s">
        <v>2393</v>
      </c>
      <c r="B2364">
        <v>3</v>
      </c>
      <c r="C2364" s="1">
        <v>40909</v>
      </c>
      <c r="E2364">
        <v>10021</v>
      </c>
      <c r="F2364">
        <v>2</v>
      </c>
      <c r="G2364">
        <v>800</v>
      </c>
      <c r="H2364">
        <v>2010</v>
      </c>
      <c r="I2364" t="s">
        <v>22</v>
      </c>
      <c r="J2364">
        <v>2010</v>
      </c>
      <c r="K2364">
        <v>1</v>
      </c>
      <c r="L2364" t="s">
        <v>15</v>
      </c>
      <c r="M2364" t="s">
        <v>26</v>
      </c>
      <c r="N2364" t="s">
        <v>26</v>
      </c>
      <c r="O2364" t="s">
        <v>25</v>
      </c>
      <c r="P2364">
        <v>90000</v>
      </c>
      <c r="Q2364">
        <v>9000</v>
      </c>
      <c r="R2364">
        <v>45000</v>
      </c>
      <c r="S2364">
        <v>18000</v>
      </c>
      <c r="T2364">
        <v>300000</v>
      </c>
      <c r="U2364">
        <v>1000</v>
      </c>
      <c r="V2364">
        <v>500</v>
      </c>
      <c r="W2364">
        <v>666</v>
      </c>
      <c r="X2364">
        <v>1</v>
      </c>
      <c r="Y2364">
        <v>4082</v>
      </c>
      <c r="Z2364">
        <f t="shared" si="72"/>
        <v>1</v>
      </c>
      <c r="AA2364">
        <f t="shared" si="73"/>
        <v>666</v>
      </c>
      <c r="AB2364">
        <f>VLOOKUP(E2364,'Territory Map'!$A$2:$B$26,2,FALSE)</f>
        <v>6</v>
      </c>
    </row>
    <row r="2365" spans="1:28" x14ac:dyDescent="0.2">
      <c r="A2365" t="s">
        <v>2394</v>
      </c>
      <c r="B2365">
        <v>3</v>
      </c>
      <c r="C2365" s="1">
        <v>40909</v>
      </c>
      <c r="E2365">
        <v>10013</v>
      </c>
      <c r="F2365">
        <v>2</v>
      </c>
      <c r="G2365">
        <v>872</v>
      </c>
      <c r="H2365">
        <v>1984</v>
      </c>
      <c r="I2365" t="s">
        <v>22</v>
      </c>
      <c r="J2365">
        <v>1984</v>
      </c>
      <c r="K2365">
        <v>7</v>
      </c>
      <c r="L2365" t="s">
        <v>14</v>
      </c>
      <c r="M2365" t="s">
        <v>26</v>
      </c>
      <c r="N2365" t="s">
        <v>25</v>
      </c>
      <c r="O2365" t="s">
        <v>25</v>
      </c>
      <c r="P2365">
        <v>50000</v>
      </c>
      <c r="Q2365">
        <v>5000</v>
      </c>
      <c r="R2365">
        <v>25000</v>
      </c>
      <c r="S2365">
        <v>10000</v>
      </c>
      <c r="T2365">
        <v>300000</v>
      </c>
      <c r="U2365">
        <v>5000</v>
      </c>
      <c r="V2365">
        <v>500</v>
      </c>
      <c r="W2365">
        <v>359</v>
      </c>
      <c r="X2365">
        <v>0</v>
      </c>
      <c r="Y2365">
        <v>0</v>
      </c>
      <c r="Z2365">
        <f t="shared" si="72"/>
        <v>1</v>
      </c>
      <c r="AA2365">
        <f t="shared" si="73"/>
        <v>359</v>
      </c>
      <c r="AB2365">
        <f>VLOOKUP(E2365,'Territory Map'!$A$2:$B$26,2,FALSE)</f>
        <v>2</v>
      </c>
    </row>
    <row r="2366" spans="1:28" x14ac:dyDescent="0.2">
      <c r="A2366" t="s">
        <v>2395</v>
      </c>
      <c r="B2366">
        <v>3</v>
      </c>
      <c r="C2366" s="1">
        <v>40909</v>
      </c>
      <c r="E2366">
        <v>10011</v>
      </c>
      <c r="F2366">
        <v>2</v>
      </c>
      <c r="G2366">
        <v>868</v>
      </c>
      <c r="H2366">
        <v>1950</v>
      </c>
      <c r="I2366" t="s">
        <v>23</v>
      </c>
      <c r="J2366">
        <v>1980</v>
      </c>
      <c r="K2366">
        <v>1</v>
      </c>
      <c r="L2366" t="s">
        <v>16</v>
      </c>
      <c r="M2366" t="s">
        <v>26</v>
      </c>
      <c r="N2366" t="s">
        <v>25</v>
      </c>
      <c r="O2366" t="s">
        <v>25</v>
      </c>
      <c r="P2366">
        <v>125000</v>
      </c>
      <c r="Q2366">
        <v>12500</v>
      </c>
      <c r="R2366">
        <v>62500</v>
      </c>
      <c r="S2366">
        <v>25000</v>
      </c>
      <c r="T2366">
        <v>100000</v>
      </c>
      <c r="U2366">
        <v>1000</v>
      </c>
      <c r="V2366">
        <v>500</v>
      </c>
      <c r="W2366">
        <v>770</v>
      </c>
      <c r="X2366">
        <v>0</v>
      </c>
      <c r="Y2366">
        <v>0</v>
      </c>
      <c r="Z2366">
        <f t="shared" si="72"/>
        <v>1</v>
      </c>
      <c r="AA2366">
        <f t="shared" si="73"/>
        <v>770</v>
      </c>
      <c r="AB2366">
        <f>VLOOKUP(E2366,'Territory Map'!$A$2:$B$26,2,FALSE)</f>
        <v>6</v>
      </c>
    </row>
    <row r="2367" spans="1:28" x14ac:dyDescent="0.2">
      <c r="A2367" t="s">
        <v>2396</v>
      </c>
      <c r="B2367">
        <v>3</v>
      </c>
      <c r="C2367" s="1">
        <v>40909</v>
      </c>
      <c r="E2367">
        <v>10004</v>
      </c>
      <c r="F2367">
        <v>3</v>
      </c>
      <c r="G2367">
        <v>692</v>
      </c>
      <c r="H2367">
        <v>1989</v>
      </c>
      <c r="I2367" t="s">
        <v>23</v>
      </c>
      <c r="J2367">
        <v>1989</v>
      </c>
      <c r="K2367">
        <v>1</v>
      </c>
      <c r="L2367" t="s">
        <v>14</v>
      </c>
      <c r="M2367" t="s">
        <v>26</v>
      </c>
      <c r="N2367" t="s">
        <v>26</v>
      </c>
      <c r="O2367" t="s">
        <v>25</v>
      </c>
      <c r="P2367">
        <v>90000</v>
      </c>
      <c r="Q2367">
        <v>9000</v>
      </c>
      <c r="R2367">
        <v>45000</v>
      </c>
      <c r="S2367">
        <v>18000</v>
      </c>
      <c r="T2367">
        <v>100000</v>
      </c>
      <c r="U2367">
        <v>1000</v>
      </c>
      <c r="V2367">
        <v>500</v>
      </c>
      <c r="W2367">
        <v>1354</v>
      </c>
      <c r="X2367">
        <v>0</v>
      </c>
      <c r="Y2367">
        <v>0</v>
      </c>
      <c r="Z2367">
        <f t="shared" si="72"/>
        <v>1</v>
      </c>
      <c r="AA2367">
        <f t="shared" si="73"/>
        <v>1354</v>
      </c>
      <c r="AB2367">
        <f>VLOOKUP(E2367,'Territory Map'!$A$2:$B$26,2,FALSE)</f>
        <v>5</v>
      </c>
    </row>
    <row r="2368" spans="1:28" x14ac:dyDescent="0.2">
      <c r="A2368" t="s">
        <v>2397</v>
      </c>
      <c r="B2368">
        <v>3</v>
      </c>
      <c r="C2368" s="1">
        <v>40909</v>
      </c>
      <c r="E2368">
        <v>10022</v>
      </c>
      <c r="F2368">
        <v>3</v>
      </c>
      <c r="G2368">
        <v>896</v>
      </c>
      <c r="H2368">
        <v>1958</v>
      </c>
      <c r="I2368" t="s">
        <v>22</v>
      </c>
      <c r="J2368">
        <v>1979</v>
      </c>
      <c r="K2368">
        <v>7</v>
      </c>
      <c r="L2368" t="s">
        <v>14</v>
      </c>
      <c r="M2368" t="s">
        <v>26</v>
      </c>
      <c r="N2368" t="s">
        <v>25</v>
      </c>
      <c r="O2368" t="s">
        <v>25</v>
      </c>
      <c r="P2368">
        <v>200000</v>
      </c>
      <c r="Q2368">
        <v>20000</v>
      </c>
      <c r="R2368">
        <v>100000</v>
      </c>
      <c r="S2368">
        <v>40000</v>
      </c>
      <c r="T2368">
        <v>100000</v>
      </c>
      <c r="U2368">
        <v>5000</v>
      </c>
      <c r="V2368">
        <v>250</v>
      </c>
      <c r="W2368">
        <v>1647</v>
      </c>
      <c r="X2368">
        <v>0</v>
      </c>
      <c r="Y2368">
        <v>0</v>
      </c>
      <c r="Z2368">
        <f t="shared" si="72"/>
        <v>1</v>
      </c>
      <c r="AA2368">
        <f t="shared" si="73"/>
        <v>1647</v>
      </c>
      <c r="AB2368">
        <f>VLOOKUP(E2368,'Territory Map'!$A$2:$B$26,2,FALSE)</f>
        <v>4</v>
      </c>
    </row>
    <row r="2369" spans="1:28" x14ac:dyDescent="0.2">
      <c r="A2369" t="s">
        <v>2398</v>
      </c>
      <c r="B2369">
        <v>3</v>
      </c>
      <c r="C2369" s="1">
        <v>40909</v>
      </c>
      <c r="E2369">
        <v>10023</v>
      </c>
      <c r="F2369">
        <v>5</v>
      </c>
      <c r="G2369">
        <v>856</v>
      </c>
      <c r="H2369">
        <v>1967</v>
      </c>
      <c r="I2369" t="s">
        <v>22</v>
      </c>
      <c r="J2369">
        <v>2001</v>
      </c>
      <c r="K2369">
        <v>7</v>
      </c>
      <c r="L2369" t="s">
        <v>14</v>
      </c>
      <c r="M2369" t="s">
        <v>25</v>
      </c>
      <c r="N2369" t="s">
        <v>25</v>
      </c>
      <c r="O2369" t="s">
        <v>25</v>
      </c>
      <c r="P2369">
        <v>80000</v>
      </c>
      <c r="Q2369">
        <v>8000</v>
      </c>
      <c r="R2369">
        <v>40000</v>
      </c>
      <c r="S2369">
        <v>16000</v>
      </c>
      <c r="T2369">
        <v>500000</v>
      </c>
      <c r="U2369">
        <v>5000</v>
      </c>
      <c r="V2369">
        <v>500</v>
      </c>
      <c r="W2369">
        <v>990</v>
      </c>
      <c r="X2369">
        <v>0</v>
      </c>
      <c r="Y2369">
        <v>0</v>
      </c>
      <c r="Z2369">
        <f t="shared" si="72"/>
        <v>1</v>
      </c>
      <c r="AA2369">
        <f t="shared" si="73"/>
        <v>990</v>
      </c>
      <c r="AB2369">
        <f>VLOOKUP(E2369,'Territory Map'!$A$2:$B$26,2,FALSE)</f>
        <v>4</v>
      </c>
    </row>
    <row r="2370" spans="1:28" x14ac:dyDescent="0.2">
      <c r="A2370" t="s">
        <v>2399</v>
      </c>
      <c r="B2370">
        <v>3</v>
      </c>
      <c r="C2370" s="1">
        <v>40909</v>
      </c>
      <c r="E2370">
        <v>10021</v>
      </c>
      <c r="F2370">
        <v>2</v>
      </c>
      <c r="G2370">
        <v>672</v>
      </c>
      <c r="H2370">
        <v>1950</v>
      </c>
      <c r="I2370" t="s">
        <v>24</v>
      </c>
      <c r="J2370">
        <v>2007</v>
      </c>
      <c r="K2370">
        <v>1</v>
      </c>
      <c r="L2370" t="s">
        <v>14</v>
      </c>
      <c r="M2370" t="s">
        <v>26</v>
      </c>
      <c r="N2370" t="s">
        <v>25</v>
      </c>
      <c r="O2370" t="s">
        <v>25</v>
      </c>
      <c r="P2370">
        <v>125000</v>
      </c>
      <c r="Q2370">
        <v>12500</v>
      </c>
      <c r="R2370">
        <v>62500</v>
      </c>
      <c r="S2370">
        <v>25000</v>
      </c>
      <c r="T2370">
        <v>500000</v>
      </c>
      <c r="U2370">
        <v>3000</v>
      </c>
      <c r="V2370">
        <v>500</v>
      </c>
      <c r="W2370">
        <v>3564</v>
      </c>
      <c r="X2370">
        <v>0</v>
      </c>
      <c r="Y2370">
        <v>0</v>
      </c>
      <c r="Z2370">
        <f t="shared" si="72"/>
        <v>1</v>
      </c>
      <c r="AA2370">
        <f t="shared" si="73"/>
        <v>3564</v>
      </c>
      <c r="AB2370">
        <f>VLOOKUP(E2370,'Territory Map'!$A$2:$B$26,2,FALSE)</f>
        <v>6</v>
      </c>
    </row>
    <row r="2371" spans="1:28" x14ac:dyDescent="0.2">
      <c r="A2371" t="s">
        <v>2400</v>
      </c>
      <c r="B2371">
        <v>3</v>
      </c>
      <c r="C2371" s="1">
        <v>40909</v>
      </c>
      <c r="E2371">
        <v>10007</v>
      </c>
      <c r="F2371">
        <v>4</v>
      </c>
      <c r="G2371">
        <v>705</v>
      </c>
      <c r="H2371">
        <v>1991</v>
      </c>
      <c r="I2371" t="s">
        <v>24</v>
      </c>
      <c r="J2371">
        <v>1991</v>
      </c>
      <c r="K2371">
        <v>1</v>
      </c>
      <c r="L2371" t="s">
        <v>14</v>
      </c>
      <c r="M2371" t="s">
        <v>26</v>
      </c>
      <c r="N2371" t="s">
        <v>25</v>
      </c>
      <c r="O2371" t="s">
        <v>25</v>
      </c>
      <c r="P2371">
        <v>60000</v>
      </c>
      <c r="Q2371">
        <v>6000</v>
      </c>
      <c r="R2371">
        <v>42000</v>
      </c>
      <c r="S2371">
        <v>12000</v>
      </c>
      <c r="T2371">
        <v>100000</v>
      </c>
      <c r="U2371">
        <v>3000</v>
      </c>
      <c r="V2371">
        <v>1000</v>
      </c>
      <c r="W2371">
        <v>1355</v>
      </c>
      <c r="X2371">
        <v>0</v>
      </c>
      <c r="Y2371">
        <v>0</v>
      </c>
      <c r="Z2371">
        <f t="shared" ref="Z2371:Z2434" si="74">IF(ISBLANK(D2371),1,0.5)</f>
        <v>1</v>
      </c>
      <c r="AA2371">
        <f t="shared" ref="AA2371:AA2434" si="75">Z2371*W2371</f>
        <v>1355</v>
      </c>
      <c r="AB2371">
        <f>VLOOKUP(E2371,'Territory Map'!$A$2:$B$26,2,FALSE)</f>
        <v>3</v>
      </c>
    </row>
    <row r="2372" spans="1:28" x14ac:dyDescent="0.2">
      <c r="A2372" t="s">
        <v>2401</v>
      </c>
      <c r="B2372">
        <v>3</v>
      </c>
      <c r="C2372" s="1">
        <v>40909</v>
      </c>
      <c r="E2372">
        <v>10025</v>
      </c>
      <c r="F2372">
        <v>2</v>
      </c>
      <c r="G2372">
        <v>658</v>
      </c>
      <c r="H2372">
        <v>1987</v>
      </c>
      <c r="I2372" t="s">
        <v>22</v>
      </c>
      <c r="J2372">
        <v>1987</v>
      </c>
      <c r="K2372">
        <v>1</v>
      </c>
      <c r="L2372" t="s">
        <v>15</v>
      </c>
      <c r="M2372" t="s">
        <v>26</v>
      </c>
      <c r="N2372" t="s">
        <v>25</v>
      </c>
      <c r="O2372" t="s">
        <v>25</v>
      </c>
      <c r="P2372">
        <v>70000</v>
      </c>
      <c r="Q2372">
        <v>7000</v>
      </c>
      <c r="R2372">
        <v>35000</v>
      </c>
      <c r="S2372">
        <v>14000</v>
      </c>
      <c r="T2372">
        <v>100000</v>
      </c>
      <c r="U2372">
        <v>3000</v>
      </c>
      <c r="V2372">
        <v>500</v>
      </c>
      <c r="W2372">
        <v>1604</v>
      </c>
      <c r="X2372">
        <v>0</v>
      </c>
      <c r="Y2372">
        <v>0</v>
      </c>
      <c r="Z2372">
        <f t="shared" si="74"/>
        <v>1</v>
      </c>
      <c r="AA2372">
        <f t="shared" si="75"/>
        <v>1604</v>
      </c>
      <c r="AB2372">
        <f>VLOOKUP(E2372,'Territory Map'!$A$2:$B$26,2,FALSE)</f>
        <v>7</v>
      </c>
    </row>
    <row r="2373" spans="1:28" x14ac:dyDescent="0.2">
      <c r="A2373" t="s">
        <v>2402</v>
      </c>
      <c r="B2373">
        <v>3</v>
      </c>
      <c r="C2373" s="1">
        <v>40909</v>
      </c>
      <c r="E2373">
        <v>10015</v>
      </c>
      <c r="F2373">
        <v>2</v>
      </c>
      <c r="G2373">
        <v>896</v>
      </c>
      <c r="H2373">
        <v>1954</v>
      </c>
      <c r="I2373" t="s">
        <v>23</v>
      </c>
      <c r="J2373">
        <v>1997</v>
      </c>
      <c r="K2373">
        <v>1</v>
      </c>
      <c r="L2373" t="s">
        <v>14</v>
      </c>
      <c r="M2373" t="s">
        <v>26</v>
      </c>
      <c r="N2373" t="s">
        <v>25</v>
      </c>
      <c r="O2373" t="s">
        <v>25</v>
      </c>
      <c r="P2373">
        <v>90000</v>
      </c>
      <c r="Q2373">
        <v>9000</v>
      </c>
      <c r="R2373">
        <v>45000</v>
      </c>
      <c r="S2373">
        <v>18000</v>
      </c>
      <c r="T2373">
        <v>100000</v>
      </c>
      <c r="U2373">
        <v>3000</v>
      </c>
      <c r="V2373">
        <v>250</v>
      </c>
      <c r="W2373">
        <v>990</v>
      </c>
      <c r="X2373">
        <v>0</v>
      </c>
      <c r="Y2373">
        <v>0</v>
      </c>
      <c r="Z2373">
        <f t="shared" si="74"/>
        <v>1</v>
      </c>
      <c r="AA2373">
        <f t="shared" si="75"/>
        <v>990</v>
      </c>
      <c r="AB2373">
        <f>VLOOKUP(E2373,'Territory Map'!$A$2:$B$26,2,FALSE)</f>
        <v>7</v>
      </c>
    </row>
    <row r="2374" spans="1:28" x14ac:dyDescent="0.2">
      <c r="A2374" t="s">
        <v>2403</v>
      </c>
      <c r="B2374">
        <v>3</v>
      </c>
      <c r="C2374" s="1">
        <v>40909</v>
      </c>
      <c r="E2374">
        <v>10024</v>
      </c>
      <c r="F2374">
        <v>2</v>
      </c>
      <c r="G2374">
        <v>822</v>
      </c>
      <c r="H2374">
        <v>1964</v>
      </c>
      <c r="I2374" t="s">
        <v>22</v>
      </c>
      <c r="J2374">
        <v>1980</v>
      </c>
      <c r="K2374">
        <v>1</v>
      </c>
      <c r="L2374" t="s">
        <v>16</v>
      </c>
      <c r="M2374" t="s">
        <v>26</v>
      </c>
      <c r="N2374" t="s">
        <v>25</v>
      </c>
      <c r="O2374" t="s">
        <v>25</v>
      </c>
      <c r="P2374">
        <v>100000</v>
      </c>
      <c r="Q2374">
        <v>10000</v>
      </c>
      <c r="R2374">
        <v>50000</v>
      </c>
      <c r="S2374">
        <v>20000</v>
      </c>
      <c r="T2374">
        <v>300000</v>
      </c>
      <c r="U2374">
        <v>1000</v>
      </c>
      <c r="V2374">
        <v>500</v>
      </c>
      <c r="W2374">
        <v>566</v>
      </c>
      <c r="X2374">
        <v>0</v>
      </c>
      <c r="Y2374">
        <v>0</v>
      </c>
      <c r="Z2374">
        <f t="shared" si="74"/>
        <v>1</v>
      </c>
      <c r="AA2374">
        <f t="shared" si="75"/>
        <v>566</v>
      </c>
      <c r="AB2374">
        <f>VLOOKUP(E2374,'Territory Map'!$A$2:$B$26,2,FALSE)</f>
        <v>4</v>
      </c>
    </row>
    <row r="2375" spans="1:28" x14ac:dyDescent="0.2">
      <c r="A2375" t="s">
        <v>2404</v>
      </c>
      <c r="B2375">
        <v>3</v>
      </c>
      <c r="C2375" s="1">
        <v>40909</v>
      </c>
      <c r="E2375">
        <v>10018</v>
      </c>
      <c r="F2375">
        <v>4</v>
      </c>
      <c r="G2375">
        <v>650</v>
      </c>
      <c r="H2375">
        <v>1956</v>
      </c>
      <c r="I2375" t="s">
        <v>23</v>
      </c>
      <c r="J2375">
        <v>1979</v>
      </c>
      <c r="K2375">
        <v>7</v>
      </c>
      <c r="L2375" t="s">
        <v>14</v>
      </c>
      <c r="M2375" t="s">
        <v>26</v>
      </c>
      <c r="N2375" t="s">
        <v>25</v>
      </c>
      <c r="O2375" t="s">
        <v>25</v>
      </c>
      <c r="P2375">
        <v>300000</v>
      </c>
      <c r="Q2375">
        <v>30000</v>
      </c>
      <c r="R2375">
        <v>150000</v>
      </c>
      <c r="S2375">
        <v>60000</v>
      </c>
      <c r="T2375">
        <v>100000</v>
      </c>
      <c r="U2375">
        <v>1000</v>
      </c>
      <c r="V2375">
        <v>1000</v>
      </c>
      <c r="W2375">
        <v>3887</v>
      </c>
      <c r="X2375">
        <v>0</v>
      </c>
      <c r="Y2375">
        <v>0</v>
      </c>
      <c r="Z2375">
        <f t="shared" si="74"/>
        <v>1</v>
      </c>
      <c r="AA2375">
        <f t="shared" si="75"/>
        <v>3887</v>
      </c>
      <c r="AB2375">
        <f>VLOOKUP(E2375,'Territory Map'!$A$2:$B$26,2,FALSE)</f>
        <v>2</v>
      </c>
    </row>
    <row r="2376" spans="1:28" x14ac:dyDescent="0.2">
      <c r="A2376" t="s">
        <v>2405</v>
      </c>
      <c r="B2376">
        <v>3</v>
      </c>
      <c r="C2376" s="1">
        <v>40909</v>
      </c>
      <c r="E2376">
        <v>10007</v>
      </c>
      <c r="F2376">
        <v>2</v>
      </c>
      <c r="G2376">
        <v>898</v>
      </c>
      <c r="H2376">
        <v>1988</v>
      </c>
      <c r="I2376" t="s">
        <v>22</v>
      </c>
      <c r="J2376">
        <v>1989</v>
      </c>
      <c r="K2376">
        <v>7</v>
      </c>
      <c r="L2376" t="s">
        <v>14</v>
      </c>
      <c r="M2376" t="s">
        <v>26</v>
      </c>
      <c r="N2376" t="s">
        <v>25</v>
      </c>
      <c r="O2376" t="s">
        <v>25</v>
      </c>
      <c r="P2376">
        <v>70000</v>
      </c>
      <c r="Q2376">
        <v>7000</v>
      </c>
      <c r="R2376">
        <v>35000</v>
      </c>
      <c r="S2376">
        <v>14000</v>
      </c>
      <c r="T2376">
        <v>100000</v>
      </c>
      <c r="U2376">
        <v>3000</v>
      </c>
      <c r="V2376">
        <v>500</v>
      </c>
      <c r="W2376">
        <v>663</v>
      </c>
      <c r="X2376">
        <v>0</v>
      </c>
      <c r="Y2376">
        <v>0</v>
      </c>
      <c r="Z2376">
        <f t="shared" si="74"/>
        <v>1</v>
      </c>
      <c r="AA2376">
        <f t="shared" si="75"/>
        <v>663</v>
      </c>
      <c r="AB2376">
        <f>VLOOKUP(E2376,'Territory Map'!$A$2:$B$26,2,FALSE)</f>
        <v>3</v>
      </c>
    </row>
    <row r="2377" spans="1:28" x14ac:dyDescent="0.2">
      <c r="A2377" t="s">
        <v>2406</v>
      </c>
      <c r="B2377">
        <v>3</v>
      </c>
      <c r="C2377" s="1">
        <v>40909</v>
      </c>
      <c r="E2377">
        <v>10008</v>
      </c>
      <c r="F2377">
        <v>2</v>
      </c>
      <c r="G2377">
        <v>729</v>
      </c>
      <c r="H2377">
        <v>1952</v>
      </c>
      <c r="I2377" t="s">
        <v>23</v>
      </c>
      <c r="J2377">
        <v>2011</v>
      </c>
      <c r="K2377">
        <v>1</v>
      </c>
      <c r="L2377" t="s">
        <v>14</v>
      </c>
      <c r="M2377" t="s">
        <v>26</v>
      </c>
      <c r="N2377" t="s">
        <v>25</v>
      </c>
      <c r="O2377" t="s">
        <v>25</v>
      </c>
      <c r="P2377">
        <v>95000</v>
      </c>
      <c r="Q2377">
        <v>9500</v>
      </c>
      <c r="R2377">
        <v>47500</v>
      </c>
      <c r="S2377">
        <v>19000</v>
      </c>
      <c r="T2377">
        <v>100000</v>
      </c>
      <c r="U2377">
        <v>3000</v>
      </c>
      <c r="V2377">
        <v>500</v>
      </c>
      <c r="W2377">
        <v>1270</v>
      </c>
      <c r="X2377">
        <v>0</v>
      </c>
      <c r="Y2377">
        <v>0</v>
      </c>
      <c r="Z2377">
        <f t="shared" si="74"/>
        <v>1</v>
      </c>
      <c r="AA2377">
        <f t="shared" si="75"/>
        <v>1270</v>
      </c>
      <c r="AB2377">
        <f>VLOOKUP(E2377,'Territory Map'!$A$2:$B$26,2,FALSE)</f>
        <v>1</v>
      </c>
    </row>
    <row r="2378" spans="1:28" x14ac:dyDescent="0.2">
      <c r="A2378" t="s">
        <v>2407</v>
      </c>
      <c r="B2378">
        <v>3</v>
      </c>
      <c r="C2378" s="1">
        <v>40909</v>
      </c>
      <c r="D2378" s="1">
        <v>41091</v>
      </c>
      <c r="E2378">
        <v>10023</v>
      </c>
      <c r="F2378">
        <v>1</v>
      </c>
      <c r="G2378">
        <v>884</v>
      </c>
      <c r="H2378">
        <v>1958</v>
      </c>
      <c r="I2378" t="s">
        <v>22</v>
      </c>
      <c r="J2378">
        <v>2004</v>
      </c>
      <c r="K2378">
        <v>1</v>
      </c>
      <c r="L2378" t="s">
        <v>15</v>
      </c>
      <c r="M2378" t="s">
        <v>26</v>
      </c>
      <c r="N2378" t="s">
        <v>25</v>
      </c>
      <c r="O2378" t="s">
        <v>25</v>
      </c>
      <c r="P2378">
        <v>300000</v>
      </c>
      <c r="Q2378">
        <v>30000</v>
      </c>
      <c r="R2378">
        <v>210000</v>
      </c>
      <c r="S2378">
        <v>60000</v>
      </c>
      <c r="T2378">
        <v>300000</v>
      </c>
      <c r="U2378">
        <v>1000</v>
      </c>
      <c r="V2378">
        <v>500</v>
      </c>
      <c r="W2378">
        <v>1053</v>
      </c>
      <c r="X2378">
        <v>0</v>
      </c>
      <c r="Y2378">
        <v>0</v>
      </c>
      <c r="Z2378">
        <f t="shared" si="74"/>
        <v>0.5</v>
      </c>
      <c r="AA2378">
        <f t="shared" si="75"/>
        <v>526.5</v>
      </c>
      <c r="AB2378">
        <f>VLOOKUP(E2378,'Territory Map'!$A$2:$B$26,2,FALSE)</f>
        <v>4</v>
      </c>
    </row>
    <row r="2379" spans="1:28" x14ac:dyDescent="0.2">
      <c r="A2379" t="s">
        <v>2408</v>
      </c>
      <c r="B2379">
        <v>3</v>
      </c>
      <c r="C2379" s="1">
        <v>40909</v>
      </c>
      <c r="E2379">
        <v>10006</v>
      </c>
      <c r="F2379">
        <v>4</v>
      </c>
      <c r="G2379">
        <v>658</v>
      </c>
      <c r="H2379">
        <v>1983</v>
      </c>
      <c r="I2379" t="s">
        <v>22</v>
      </c>
      <c r="J2379">
        <v>1995</v>
      </c>
      <c r="K2379">
        <v>1</v>
      </c>
      <c r="L2379" t="s">
        <v>16</v>
      </c>
      <c r="M2379" t="s">
        <v>26</v>
      </c>
      <c r="N2379" t="s">
        <v>25</v>
      </c>
      <c r="O2379" t="s">
        <v>25</v>
      </c>
      <c r="P2379">
        <v>90000</v>
      </c>
      <c r="Q2379">
        <v>9000</v>
      </c>
      <c r="R2379">
        <v>45000</v>
      </c>
      <c r="S2379">
        <v>18000</v>
      </c>
      <c r="T2379">
        <v>300000</v>
      </c>
      <c r="U2379">
        <v>3000</v>
      </c>
      <c r="V2379">
        <v>500</v>
      </c>
      <c r="W2379">
        <v>1623</v>
      </c>
      <c r="X2379">
        <v>0</v>
      </c>
      <c r="Y2379">
        <v>0</v>
      </c>
      <c r="Z2379">
        <f t="shared" si="74"/>
        <v>1</v>
      </c>
      <c r="AA2379">
        <f t="shared" si="75"/>
        <v>1623</v>
      </c>
      <c r="AB2379">
        <f>VLOOKUP(E2379,'Territory Map'!$A$2:$B$26,2,FALSE)</f>
        <v>6</v>
      </c>
    </row>
    <row r="2380" spans="1:28" x14ac:dyDescent="0.2">
      <c r="A2380" t="s">
        <v>2409</v>
      </c>
      <c r="B2380">
        <v>3</v>
      </c>
      <c r="C2380" s="1">
        <v>40909</v>
      </c>
      <c r="E2380">
        <v>10007</v>
      </c>
      <c r="F2380">
        <v>5</v>
      </c>
      <c r="G2380">
        <v>880</v>
      </c>
      <c r="H2380">
        <v>1998</v>
      </c>
      <c r="I2380" t="s">
        <v>24</v>
      </c>
      <c r="J2380">
        <v>1998</v>
      </c>
      <c r="K2380">
        <v>7</v>
      </c>
      <c r="L2380" t="s">
        <v>14</v>
      </c>
      <c r="M2380" t="s">
        <v>26</v>
      </c>
      <c r="N2380" t="s">
        <v>26</v>
      </c>
      <c r="O2380" t="s">
        <v>25</v>
      </c>
      <c r="P2380">
        <v>300000</v>
      </c>
      <c r="Q2380">
        <v>30000</v>
      </c>
      <c r="R2380">
        <v>150000</v>
      </c>
      <c r="S2380">
        <v>60000</v>
      </c>
      <c r="T2380">
        <v>300000</v>
      </c>
      <c r="U2380">
        <v>1000</v>
      </c>
      <c r="V2380">
        <v>500</v>
      </c>
      <c r="W2380">
        <v>3148</v>
      </c>
      <c r="X2380">
        <v>0</v>
      </c>
      <c r="Y2380">
        <v>0</v>
      </c>
      <c r="Z2380">
        <f t="shared" si="74"/>
        <v>1</v>
      </c>
      <c r="AA2380">
        <f t="shared" si="75"/>
        <v>3148</v>
      </c>
      <c r="AB2380">
        <f>VLOOKUP(E2380,'Territory Map'!$A$2:$B$26,2,FALSE)</f>
        <v>3</v>
      </c>
    </row>
    <row r="2381" spans="1:28" x14ac:dyDescent="0.2">
      <c r="A2381" t="s">
        <v>2410</v>
      </c>
      <c r="B2381">
        <v>3</v>
      </c>
      <c r="C2381" s="1">
        <v>40909</v>
      </c>
      <c r="E2381">
        <v>10020</v>
      </c>
      <c r="F2381">
        <v>1</v>
      </c>
      <c r="G2381">
        <v>900</v>
      </c>
      <c r="H2381">
        <v>2004</v>
      </c>
      <c r="I2381" t="s">
        <v>22</v>
      </c>
      <c r="J2381">
        <v>2004</v>
      </c>
      <c r="K2381">
        <v>1</v>
      </c>
      <c r="L2381" t="s">
        <v>14</v>
      </c>
      <c r="M2381" t="s">
        <v>26</v>
      </c>
      <c r="N2381" t="s">
        <v>25</v>
      </c>
      <c r="O2381" t="s">
        <v>25</v>
      </c>
      <c r="P2381">
        <v>300000</v>
      </c>
      <c r="Q2381">
        <v>30000</v>
      </c>
      <c r="R2381">
        <v>150000</v>
      </c>
      <c r="S2381">
        <v>60000</v>
      </c>
      <c r="T2381">
        <v>300000</v>
      </c>
      <c r="U2381">
        <v>3000</v>
      </c>
      <c r="V2381">
        <v>500</v>
      </c>
      <c r="W2381">
        <v>1425</v>
      </c>
      <c r="X2381">
        <v>0</v>
      </c>
      <c r="Y2381">
        <v>0</v>
      </c>
      <c r="Z2381">
        <f t="shared" si="74"/>
        <v>1</v>
      </c>
      <c r="AA2381">
        <f t="shared" si="75"/>
        <v>1425</v>
      </c>
      <c r="AB2381">
        <f>VLOOKUP(E2381,'Territory Map'!$A$2:$B$26,2,FALSE)</f>
        <v>7</v>
      </c>
    </row>
    <row r="2382" spans="1:28" x14ac:dyDescent="0.2">
      <c r="A2382" t="s">
        <v>2411</v>
      </c>
      <c r="B2382">
        <v>3</v>
      </c>
      <c r="C2382" s="1">
        <v>40909</v>
      </c>
      <c r="E2382">
        <v>10017</v>
      </c>
      <c r="F2382">
        <v>2</v>
      </c>
      <c r="G2382">
        <v>762</v>
      </c>
      <c r="H2382">
        <v>1987</v>
      </c>
      <c r="I2382" t="s">
        <v>22</v>
      </c>
      <c r="J2382">
        <v>1987</v>
      </c>
      <c r="K2382">
        <v>1</v>
      </c>
      <c r="L2382" t="s">
        <v>14</v>
      </c>
      <c r="M2382" t="s">
        <v>26</v>
      </c>
      <c r="N2382" t="s">
        <v>25</v>
      </c>
      <c r="O2382" t="s">
        <v>25</v>
      </c>
      <c r="P2382">
        <v>200000</v>
      </c>
      <c r="Q2382">
        <v>20000</v>
      </c>
      <c r="R2382">
        <v>100000</v>
      </c>
      <c r="S2382">
        <v>40000</v>
      </c>
      <c r="T2382">
        <v>500000</v>
      </c>
      <c r="U2382">
        <v>1000</v>
      </c>
      <c r="V2382">
        <v>250</v>
      </c>
      <c r="W2382">
        <v>2428</v>
      </c>
      <c r="X2382">
        <v>0</v>
      </c>
      <c r="Y2382">
        <v>0</v>
      </c>
      <c r="Z2382">
        <f t="shared" si="74"/>
        <v>1</v>
      </c>
      <c r="AA2382">
        <f t="shared" si="75"/>
        <v>2428</v>
      </c>
      <c r="AB2382">
        <f>VLOOKUP(E2382,'Territory Map'!$A$2:$B$26,2,FALSE)</f>
        <v>3</v>
      </c>
    </row>
    <row r="2383" spans="1:28" x14ac:dyDescent="0.2">
      <c r="A2383" t="s">
        <v>2412</v>
      </c>
      <c r="B2383">
        <v>3</v>
      </c>
      <c r="C2383" s="1">
        <v>40909</v>
      </c>
      <c r="E2383">
        <v>10020</v>
      </c>
      <c r="F2383">
        <v>5</v>
      </c>
      <c r="G2383">
        <v>724</v>
      </c>
      <c r="H2383">
        <v>1993</v>
      </c>
      <c r="I2383" t="s">
        <v>22</v>
      </c>
      <c r="J2383">
        <v>2004</v>
      </c>
      <c r="K2383">
        <v>1</v>
      </c>
      <c r="L2383" t="s">
        <v>14</v>
      </c>
      <c r="M2383" t="s">
        <v>26</v>
      </c>
      <c r="N2383" t="s">
        <v>25</v>
      </c>
      <c r="O2383" t="s">
        <v>25</v>
      </c>
      <c r="P2383">
        <v>100000</v>
      </c>
      <c r="Q2383">
        <v>10000</v>
      </c>
      <c r="R2383">
        <v>50000</v>
      </c>
      <c r="S2383">
        <v>20000</v>
      </c>
      <c r="T2383">
        <v>300000</v>
      </c>
      <c r="U2383">
        <v>1000</v>
      </c>
      <c r="V2383">
        <v>1000</v>
      </c>
      <c r="W2383">
        <v>2291</v>
      </c>
      <c r="X2383">
        <v>0</v>
      </c>
      <c r="Y2383">
        <v>0</v>
      </c>
      <c r="Z2383">
        <f t="shared" si="74"/>
        <v>1</v>
      </c>
      <c r="AA2383">
        <f t="shared" si="75"/>
        <v>2291</v>
      </c>
      <c r="AB2383">
        <f>VLOOKUP(E2383,'Territory Map'!$A$2:$B$26,2,FALSE)</f>
        <v>7</v>
      </c>
    </row>
    <row r="2384" spans="1:28" x14ac:dyDescent="0.2">
      <c r="A2384" t="s">
        <v>2413</v>
      </c>
      <c r="B2384">
        <v>3</v>
      </c>
      <c r="C2384" s="1">
        <v>40909</v>
      </c>
      <c r="E2384">
        <v>10008</v>
      </c>
      <c r="F2384">
        <v>4</v>
      </c>
      <c r="G2384">
        <v>813</v>
      </c>
      <c r="H2384">
        <v>2003</v>
      </c>
      <c r="I2384" t="s">
        <v>22</v>
      </c>
      <c r="J2384">
        <v>2003</v>
      </c>
      <c r="K2384">
        <v>9</v>
      </c>
      <c r="L2384" t="s">
        <v>14</v>
      </c>
      <c r="M2384" t="s">
        <v>26</v>
      </c>
      <c r="N2384" t="s">
        <v>26</v>
      </c>
      <c r="O2384" t="s">
        <v>25</v>
      </c>
      <c r="P2384">
        <v>125000</v>
      </c>
      <c r="Q2384">
        <v>12500</v>
      </c>
      <c r="R2384">
        <v>62500</v>
      </c>
      <c r="S2384">
        <v>25000</v>
      </c>
      <c r="T2384">
        <v>500000</v>
      </c>
      <c r="U2384">
        <v>3000</v>
      </c>
      <c r="V2384">
        <v>500</v>
      </c>
      <c r="W2384">
        <v>1620</v>
      </c>
      <c r="X2384">
        <v>0</v>
      </c>
      <c r="Y2384">
        <v>0</v>
      </c>
      <c r="Z2384">
        <f t="shared" si="74"/>
        <v>1</v>
      </c>
      <c r="AA2384">
        <f t="shared" si="75"/>
        <v>1620</v>
      </c>
      <c r="AB2384">
        <f>VLOOKUP(E2384,'Territory Map'!$A$2:$B$26,2,FALSE)</f>
        <v>1</v>
      </c>
    </row>
    <row r="2385" spans="1:28" x14ac:dyDescent="0.2">
      <c r="A2385" t="s">
        <v>2414</v>
      </c>
      <c r="B2385">
        <v>3</v>
      </c>
      <c r="C2385" s="1">
        <v>40909</v>
      </c>
      <c r="E2385">
        <v>10022</v>
      </c>
      <c r="F2385">
        <v>2</v>
      </c>
      <c r="G2385">
        <v>894</v>
      </c>
      <c r="H2385">
        <v>2004</v>
      </c>
      <c r="I2385" t="s">
        <v>22</v>
      </c>
      <c r="J2385">
        <v>2004</v>
      </c>
      <c r="K2385">
        <v>1</v>
      </c>
      <c r="L2385" t="s">
        <v>16</v>
      </c>
      <c r="M2385" t="s">
        <v>26</v>
      </c>
      <c r="N2385" t="s">
        <v>25</v>
      </c>
      <c r="O2385" t="s">
        <v>25</v>
      </c>
      <c r="P2385">
        <v>250000</v>
      </c>
      <c r="Q2385">
        <v>25000</v>
      </c>
      <c r="R2385">
        <v>125000</v>
      </c>
      <c r="S2385">
        <v>50000</v>
      </c>
      <c r="T2385">
        <v>500000</v>
      </c>
      <c r="U2385">
        <v>3000</v>
      </c>
      <c r="V2385">
        <v>500</v>
      </c>
      <c r="W2385">
        <v>645</v>
      </c>
      <c r="X2385">
        <v>0</v>
      </c>
      <c r="Y2385">
        <v>0</v>
      </c>
      <c r="Z2385">
        <f t="shared" si="74"/>
        <v>1</v>
      </c>
      <c r="AA2385">
        <f t="shared" si="75"/>
        <v>645</v>
      </c>
      <c r="AB2385">
        <f>VLOOKUP(E2385,'Territory Map'!$A$2:$B$26,2,FALSE)</f>
        <v>4</v>
      </c>
    </row>
    <row r="2386" spans="1:28" x14ac:dyDescent="0.2">
      <c r="A2386" t="s">
        <v>2415</v>
      </c>
      <c r="B2386">
        <v>3</v>
      </c>
      <c r="C2386" s="1">
        <v>40909</v>
      </c>
      <c r="E2386">
        <v>10014</v>
      </c>
      <c r="F2386">
        <v>5</v>
      </c>
      <c r="G2386">
        <v>658</v>
      </c>
      <c r="H2386">
        <v>1961</v>
      </c>
      <c r="I2386" t="s">
        <v>22</v>
      </c>
      <c r="J2386">
        <v>1994</v>
      </c>
      <c r="K2386">
        <v>7</v>
      </c>
      <c r="L2386" t="s">
        <v>16</v>
      </c>
      <c r="M2386" t="s">
        <v>26</v>
      </c>
      <c r="N2386" t="s">
        <v>26</v>
      </c>
      <c r="O2386" t="s">
        <v>25</v>
      </c>
      <c r="P2386">
        <v>150000</v>
      </c>
      <c r="Q2386">
        <v>15000</v>
      </c>
      <c r="R2386">
        <v>75000</v>
      </c>
      <c r="S2386">
        <v>30000</v>
      </c>
      <c r="T2386">
        <v>100000</v>
      </c>
      <c r="U2386">
        <v>3000</v>
      </c>
      <c r="V2386">
        <v>1000</v>
      </c>
      <c r="W2386">
        <v>2478</v>
      </c>
      <c r="X2386">
        <v>0</v>
      </c>
      <c r="Y2386">
        <v>0</v>
      </c>
      <c r="Z2386">
        <f t="shared" si="74"/>
        <v>1</v>
      </c>
      <c r="AA2386">
        <f t="shared" si="75"/>
        <v>2478</v>
      </c>
      <c r="AB2386">
        <f>VLOOKUP(E2386,'Territory Map'!$A$2:$B$26,2,FALSE)</f>
        <v>1</v>
      </c>
    </row>
    <row r="2387" spans="1:28" x14ac:dyDescent="0.2">
      <c r="A2387" t="s">
        <v>2416</v>
      </c>
      <c r="B2387">
        <v>3</v>
      </c>
      <c r="C2387" s="1">
        <v>40909</v>
      </c>
      <c r="E2387">
        <v>10018</v>
      </c>
      <c r="F2387">
        <v>3</v>
      </c>
      <c r="G2387">
        <v>767</v>
      </c>
      <c r="H2387">
        <v>2003</v>
      </c>
      <c r="I2387" t="s">
        <v>23</v>
      </c>
      <c r="J2387">
        <v>2003</v>
      </c>
      <c r="K2387">
        <v>1</v>
      </c>
      <c r="L2387" t="s">
        <v>14</v>
      </c>
      <c r="M2387" t="s">
        <v>26</v>
      </c>
      <c r="N2387" t="s">
        <v>25</v>
      </c>
      <c r="O2387" t="s">
        <v>25</v>
      </c>
      <c r="P2387">
        <v>100000</v>
      </c>
      <c r="Q2387">
        <v>10000</v>
      </c>
      <c r="R2387">
        <v>50000</v>
      </c>
      <c r="S2387">
        <v>20000</v>
      </c>
      <c r="T2387">
        <v>300000</v>
      </c>
      <c r="U2387">
        <v>3000</v>
      </c>
      <c r="V2387">
        <v>1000</v>
      </c>
      <c r="W2387">
        <v>703</v>
      </c>
      <c r="X2387">
        <v>0</v>
      </c>
      <c r="Y2387">
        <v>0</v>
      </c>
      <c r="Z2387">
        <f t="shared" si="74"/>
        <v>1</v>
      </c>
      <c r="AA2387">
        <f t="shared" si="75"/>
        <v>703</v>
      </c>
      <c r="AB2387">
        <f>VLOOKUP(E2387,'Territory Map'!$A$2:$B$26,2,FALSE)</f>
        <v>2</v>
      </c>
    </row>
    <row r="2388" spans="1:28" x14ac:dyDescent="0.2">
      <c r="A2388" t="s">
        <v>2417</v>
      </c>
      <c r="B2388">
        <v>3</v>
      </c>
      <c r="C2388" s="1">
        <v>40909</v>
      </c>
      <c r="E2388">
        <v>10019</v>
      </c>
      <c r="F2388">
        <v>2</v>
      </c>
      <c r="G2388">
        <v>703</v>
      </c>
      <c r="H2388">
        <v>1957</v>
      </c>
      <c r="I2388" t="s">
        <v>22</v>
      </c>
      <c r="J2388">
        <v>1970</v>
      </c>
      <c r="K2388">
        <v>1</v>
      </c>
      <c r="L2388" t="s">
        <v>14</v>
      </c>
      <c r="M2388" t="s">
        <v>26</v>
      </c>
      <c r="N2388" t="s">
        <v>25</v>
      </c>
      <c r="O2388" t="s">
        <v>25</v>
      </c>
      <c r="P2388">
        <v>50000</v>
      </c>
      <c r="Q2388">
        <v>5000</v>
      </c>
      <c r="R2388">
        <v>25000</v>
      </c>
      <c r="S2388">
        <v>10000</v>
      </c>
      <c r="T2388">
        <v>300000</v>
      </c>
      <c r="U2388">
        <v>1000</v>
      </c>
      <c r="V2388">
        <v>250</v>
      </c>
      <c r="W2388">
        <v>934</v>
      </c>
      <c r="X2388">
        <v>0</v>
      </c>
      <c r="Y2388">
        <v>0</v>
      </c>
      <c r="Z2388">
        <f t="shared" si="74"/>
        <v>1</v>
      </c>
      <c r="AA2388">
        <f t="shared" si="75"/>
        <v>934</v>
      </c>
      <c r="AB2388">
        <f>VLOOKUP(E2388,'Territory Map'!$A$2:$B$26,2,FALSE)</f>
        <v>1</v>
      </c>
    </row>
    <row r="2389" spans="1:28" x14ac:dyDescent="0.2">
      <c r="A2389" t="s">
        <v>2418</v>
      </c>
      <c r="B2389">
        <v>3</v>
      </c>
      <c r="C2389" s="1">
        <v>40909</v>
      </c>
      <c r="E2389">
        <v>10025</v>
      </c>
      <c r="F2389">
        <v>4</v>
      </c>
      <c r="G2389">
        <v>700</v>
      </c>
      <c r="H2389">
        <v>1991</v>
      </c>
      <c r="I2389" t="s">
        <v>23</v>
      </c>
      <c r="J2389">
        <v>1995</v>
      </c>
      <c r="K2389">
        <v>1</v>
      </c>
      <c r="L2389" t="s">
        <v>16</v>
      </c>
      <c r="M2389" t="s">
        <v>26</v>
      </c>
      <c r="N2389" t="s">
        <v>26</v>
      </c>
      <c r="O2389" t="s">
        <v>25</v>
      </c>
      <c r="P2389">
        <v>90000</v>
      </c>
      <c r="Q2389">
        <v>9000</v>
      </c>
      <c r="R2389">
        <v>45000</v>
      </c>
      <c r="S2389">
        <v>18000</v>
      </c>
      <c r="T2389">
        <v>500000</v>
      </c>
      <c r="U2389">
        <v>5000</v>
      </c>
      <c r="V2389">
        <v>1000</v>
      </c>
      <c r="W2389">
        <v>1112</v>
      </c>
      <c r="X2389">
        <v>0</v>
      </c>
      <c r="Y2389">
        <v>0</v>
      </c>
      <c r="Z2389">
        <f t="shared" si="74"/>
        <v>1</v>
      </c>
      <c r="AA2389">
        <f t="shared" si="75"/>
        <v>1112</v>
      </c>
      <c r="AB2389">
        <f>VLOOKUP(E2389,'Territory Map'!$A$2:$B$26,2,FALSE)</f>
        <v>7</v>
      </c>
    </row>
    <row r="2390" spans="1:28" x14ac:dyDescent="0.2">
      <c r="A2390" t="s">
        <v>2419</v>
      </c>
      <c r="B2390">
        <v>3</v>
      </c>
      <c r="C2390" s="1">
        <v>40909</v>
      </c>
      <c r="E2390">
        <v>10009</v>
      </c>
      <c r="F2390">
        <v>4</v>
      </c>
      <c r="G2390">
        <v>648</v>
      </c>
      <c r="H2390">
        <v>1982</v>
      </c>
      <c r="I2390" t="s">
        <v>22</v>
      </c>
      <c r="J2390">
        <v>2009</v>
      </c>
      <c r="K2390">
        <v>1</v>
      </c>
      <c r="L2390" t="s">
        <v>14</v>
      </c>
      <c r="M2390" t="s">
        <v>26</v>
      </c>
      <c r="N2390" t="s">
        <v>25</v>
      </c>
      <c r="O2390" t="s">
        <v>25</v>
      </c>
      <c r="P2390">
        <v>150000</v>
      </c>
      <c r="Q2390">
        <v>15000</v>
      </c>
      <c r="R2390">
        <v>75000</v>
      </c>
      <c r="S2390">
        <v>30000</v>
      </c>
      <c r="T2390">
        <v>300000</v>
      </c>
      <c r="U2390">
        <v>1000</v>
      </c>
      <c r="V2390">
        <v>500</v>
      </c>
      <c r="W2390">
        <v>3142</v>
      </c>
      <c r="X2390">
        <v>0</v>
      </c>
      <c r="Y2390">
        <v>0</v>
      </c>
      <c r="Z2390">
        <f t="shared" si="74"/>
        <v>1</v>
      </c>
      <c r="AA2390">
        <f t="shared" si="75"/>
        <v>3142</v>
      </c>
      <c r="AB2390">
        <f>VLOOKUP(E2390,'Territory Map'!$A$2:$B$26,2,FALSE)</f>
        <v>1</v>
      </c>
    </row>
    <row r="2391" spans="1:28" x14ac:dyDescent="0.2">
      <c r="A2391" t="s">
        <v>2420</v>
      </c>
      <c r="B2391">
        <v>3</v>
      </c>
      <c r="C2391" s="1">
        <v>40909</v>
      </c>
      <c r="E2391">
        <v>10006</v>
      </c>
      <c r="F2391">
        <v>2</v>
      </c>
      <c r="G2391">
        <v>700</v>
      </c>
      <c r="H2391">
        <v>1957</v>
      </c>
      <c r="I2391" t="s">
        <v>23</v>
      </c>
      <c r="J2391">
        <v>1977</v>
      </c>
      <c r="K2391">
        <v>1</v>
      </c>
      <c r="L2391" t="s">
        <v>14</v>
      </c>
      <c r="M2391" t="s">
        <v>26</v>
      </c>
      <c r="N2391" t="s">
        <v>25</v>
      </c>
      <c r="O2391" t="s">
        <v>25</v>
      </c>
      <c r="P2391">
        <v>100000</v>
      </c>
      <c r="Q2391">
        <v>10000</v>
      </c>
      <c r="R2391">
        <v>50000</v>
      </c>
      <c r="S2391">
        <v>20000</v>
      </c>
      <c r="T2391">
        <v>300000</v>
      </c>
      <c r="U2391">
        <v>5000</v>
      </c>
      <c r="V2391">
        <v>500</v>
      </c>
      <c r="W2391">
        <v>1820</v>
      </c>
      <c r="X2391">
        <v>1</v>
      </c>
      <c r="Y2391">
        <v>12960</v>
      </c>
      <c r="Z2391">
        <f t="shared" si="74"/>
        <v>1</v>
      </c>
      <c r="AA2391">
        <f t="shared" si="75"/>
        <v>1820</v>
      </c>
      <c r="AB2391">
        <f>VLOOKUP(E2391,'Territory Map'!$A$2:$B$26,2,FALSE)</f>
        <v>6</v>
      </c>
    </row>
    <row r="2392" spans="1:28" x14ac:dyDescent="0.2">
      <c r="A2392" t="s">
        <v>2421</v>
      </c>
      <c r="B2392">
        <v>3</v>
      </c>
      <c r="C2392" s="1">
        <v>40909</v>
      </c>
      <c r="E2392">
        <v>10021</v>
      </c>
      <c r="F2392">
        <v>3</v>
      </c>
      <c r="G2392">
        <v>884</v>
      </c>
      <c r="H2392">
        <v>1963</v>
      </c>
      <c r="I2392" t="s">
        <v>22</v>
      </c>
      <c r="J2392">
        <v>2009</v>
      </c>
      <c r="K2392">
        <v>1</v>
      </c>
      <c r="L2392" t="s">
        <v>14</v>
      </c>
      <c r="M2392" t="s">
        <v>26</v>
      </c>
      <c r="N2392" t="s">
        <v>25</v>
      </c>
      <c r="O2392" t="s">
        <v>25</v>
      </c>
      <c r="P2392">
        <v>200000</v>
      </c>
      <c r="Q2392">
        <v>20000</v>
      </c>
      <c r="R2392">
        <v>100000</v>
      </c>
      <c r="S2392">
        <v>40000</v>
      </c>
      <c r="T2392">
        <v>300000</v>
      </c>
      <c r="U2392">
        <v>5000</v>
      </c>
      <c r="V2392">
        <v>1000</v>
      </c>
      <c r="W2392">
        <v>1647</v>
      </c>
      <c r="X2392">
        <v>0</v>
      </c>
      <c r="Y2392">
        <v>0</v>
      </c>
      <c r="Z2392">
        <f t="shared" si="74"/>
        <v>1</v>
      </c>
      <c r="AA2392">
        <f t="shared" si="75"/>
        <v>1647</v>
      </c>
      <c r="AB2392">
        <f>VLOOKUP(E2392,'Territory Map'!$A$2:$B$26,2,FALSE)</f>
        <v>6</v>
      </c>
    </row>
    <row r="2393" spans="1:28" x14ac:dyDescent="0.2">
      <c r="A2393" t="s">
        <v>2422</v>
      </c>
      <c r="B2393">
        <v>3</v>
      </c>
      <c r="C2393" s="1">
        <v>40909</v>
      </c>
      <c r="E2393">
        <v>10010</v>
      </c>
      <c r="F2393">
        <v>5</v>
      </c>
      <c r="G2393">
        <v>825</v>
      </c>
      <c r="H2393">
        <v>1952</v>
      </c>
      <c r="I2393" t="s">
        <v>22</v>
      </c>
      <c r="J2393">
        <v>1996</v>
      </c>
      <c r="K2393">
        <v>1</v>
      </c>
      <c r="L2393" t="s">
        <v>14</v>
      </c>
      <c r="M2393" t="s">
        <v>26</v>
      </c>
      <c r="N2393" t="s">
        <v>26</v>
      </c>
      <c r="O2393" t="s">
        <v>25</v>
      </c>
      <c r="P2393">
        <v>60000</v>
      </c>
      <c r="Q2393">
        <v>6000</v>
      </c>
      <c r="R2393">
        <v>30000</v>
      </c>
      <c r="S2393">
        <v>12000</v>
      </c>
      <c r="T2393">
        <v>100000</v>
      </c>
      <c r="U2393">
        <v>5000</v>
      </c>
      <c r="V2393">
        <v>500</v>
      </c>
      <c r="W2393">
        <v>1226</v>
      </c>
      <c r="X2393">
        <v>0</v>
      </c>
      <c r="Y2393">
        <v>0</v>
      </c>
      <c r="Z2393">
        <f t="shared" si="74"/>
        <v>1</v>
      </c>
      <c r="AA2393">
        <f t="shared" si="75"/>
        <v>1226</v>
      </c>
      <c r="AB2393">
        <f>VLOOKUP(E2393,'Territory Map'!$A$2:$B$26,2,FALSE)</f>
        <v>7</v>
      </c>
    </row>
    <row r="2394" spans="1:28" x14ac:dyDescent="0.2">
      <c r="A2394" t="s">
        <v>2423</v>
      </c>
      <c r="B2394">
        <v>3</v>
      </c>
      <c r="C2394" s="1">
        <v>40909</v>
      </c>
      <c r="E2394">
        <v>10017</v>
      </c>
      <c r="F2394">
        <v>3</v>
      </c>
      <c r="G2394">
        <v>858</v>
      </c>
      <c r="H2394">
        <v>1951</v>
      </c>
      <c r="I2394" t="s">
        <v>22</v>
      </c>
      <c r="J2394">
        <v>2009</v>
      </c>
      <c r="K2394">
        <v>1</v>
      </c>
      <c r="L2394" t="s">
        <v>14</v>
      </c>
      <c r="M2394" t="s">
        <v>26</v>
      </c>
      <c r="N2394" t="s">
        <v>25</v>
      </c>
      <c r="O2394" t="s">
        <v>25</v>
      </c>
      <c r="P2394">
        <v>300000</v>
      </c>
      <c r="Q2394">
        <v>30000</v>
      </c>
      <c r="R2394">
        <v>150000</v>
      </c>
      <c r="S2394">
        <v>60000</v>
      </c>
      <c r="T2394">
        <v>100000</v>
      </c>
      <c r="U2394">
        <v>3000</v>
      </c>
      <c r="V2394">
        <v>250</v>
      </c>
      <c r="W2394">
        <v>1999</v>
      </c>
      <c r="X2394">
        <v>0</v>
      </c>
      <c r="Y2394">
        <v>0</v>
      </c>
      <c r="Z2394">
        <f t="shared" si="74"/>
        <v>1</v>
      </c>
      <c r="AA2394">
        <f t="shared" si="75"/>
        <v>1999</v>
      </c>
      <c r="AB2394">
        <f>VLOOKUP(E2394,'Territory Map'!$A$2:$B$26,2,FALSE)</f>
        <v>3</v>
      </c>
    </row>
    <row r="2395" spans="1:28" x14ac:dyDescent="0.2">
      <c r="A2395" t="s">
        <v>2424</v>
      </c>
      <c r="B2395">
        <v>3</v>
      </c>
      <c r="C2395" s="1">
        <v>40909</v>
      </c>
      <c r="E2395">
        <v>10013</v>
      </c>
      <c r="F2395">
        <v>2</v>
      </c>
      <c r="G2395">
        <v>740</v>
      </c>
      <c r="H2395">
        <v>2009</v>
      </c>
      <c r="I2395" t="s">
        <v>22</v>
      </c>
      <c r="J2395">
        <v>2009</v>
      </c>
      <c r="K2395">
        <v>7</v>
      </c>
      <c r="L2395" t="s">
        <v>16</v>
      </c>
      <c r="M2395" t="s">
        <v>26</v>
      </c>
      <c r="N2395" t="s">
        <v>25</v>
      </c>
      <c r="O2395" t="s">
        <v>25</v>
      </c>
      <c r="P2395">
        <v>70000</v>
      </c>
      <c r="Q2395">
        <v>7000</v>
      </c>
      <c r="R2395">
        <v>35000</v>
      </c>
      <c r="S2395">
        <v>14000</v>
      </c>
      <c r="T2395">
        <v>300000</v>
      </c>
      <c r="U2395">
        <v>5000</v>
      </c>
      <c r="V2395">
        <v>1000</v>
      </c>
      <c r="W2395">
        <v>416</v>
      </c>
      <c r="X2395">
        <v>0</v>
      </c>
      <c r="Y2395">
        <v>0</v>
      </c>
      <c r="Z2395">
        <f t="shared" si="74"/>
        <v>1</v>
      </c>
      <c r="AA2395">
        <f t="shared" si="75"/>
        <v>416</v>
      </c>
      <c r="AB2395">
        <f>VLOOKUP(E2395,'Territory Map'!$A$2:$B$26,2,FALSE)</f>
        <v>2</v>
      </c>
    </row>
    <row r="2396" spans="1:28" x14ac:dyDescent="0.2">
      <c r="A2396" t="s">
        <v>2425</v>
      </c>
      <c r="B2396">
        <v>3</v>
      </c>
      <c r="C2396" s="1">
        <v>40909</v>
      </c>
      <c r="E2396">
        <v>10013</v>
      </c>
      <c r="F2396">
        <v>2</v>
      </c>
      <c r="G2396">
        <v>880</v>
      </c>
      <c r="H2396">
        <v>1965</v>
      </c>
      <c r="I2396" t="s">
        <v>23</v>
      </c>
      <c r="J2396">
        <v>1981</v>
      </c>
      <c r="K2396">
        <v>1</v>
      </c>
      <c r="L2396" t="s">
        <v>14</v>
      </c>
      <c r="M2396" t="s">
        <v>26</v>
      </c>
      <c r="N2396" t="s">
        <v>25</v>
      </c>
      <c r="O2396" t="s">
        <v>25</v>
      </c>
      <c r="P2396">
        <v>400000</v>
      </c>
      <c r="Q2396">
        <v>40000</v>
      </c>
      <c r="R2396">
        <v>200000</v>
      </c>
      <c r="S2396">
        <v>80000</v>
      </c>
      <c r="T2396">
        <v>300000</v>
      </c>
      <c r="U2396">
        <v>5000</v>
      </c>
      <c r="V2396">
        <v>500</v>
      </c>
      <c r="W2396">
        <v>1634</v>
      </c>
      <c r="X2396">
        <v>0</v>
      </c>
      <c r="Y2396">
        <v>0</v>
      </c>
      <c r="Z2396">
        <f t="shared" si="74"/>
        <v>1</v>
      </c>
      <c r="AA2396">
        <f t="shared" si="75"/>
        <v>1634</v>
      </c>
      <c r="AB2396">
        <f>VLOOKUP(E2396,'Territory Map'!$A$2:$B$26,2,FALSE)</f>
        <v>2</v>
      </c>
    </row>
    <row r="2397" spans="1:28" x14ac:dyDescent="0.2">
      <c r="A2397" t="s">
        <v>2426</v>
      </c>
      <c r="B2397">
        <v>3</v>
      </c>
      <c r="C2397" s="1">
        <v>40909</v>
      </c>
      <c r="E2397">
        <v>10025</v>
      </c>
      <c r="F2397">
        <v>3</v>
      </c>
      <c r="G2397">
        <v>800</v>
      </c>
      <c r="H2397">
        <v>1968</v>
      </c>
      <c r="I2397" t="s">
        <v>22</v>
      </c>
      <c r="J2397">
        <v>1996</v>
      </c>
      <c r="K2397">
        <v>1</v>
      </c>
      <c r="L2397" t="s">
        <v>14</v>
      </c>
      <c r="M2397" t="s">
        <v>26</v>
      </c>
      <c r="N2397" t="s">
        <v>25</v>
      </c>
      <c r="O2397" t="s">
        <v>25</v>
      </c>
      <c r="P2397">
        <v>80000</v>
      </c>
      <c r="Q2397">
        <v>8000</v>
      </c>
      <c r="R2397">
        <v>40000</v>
      </c>
      <c r="S2397">
        <v>16000</v>
      </c>
      <c r="T2397">
        <v>300000</v>
      </c>
      <c r="U2397">
        <v>3000</v>
      </c>
      <c r="V2397">
        <v>250</v>
      </c>
      <c r="W2397">
        <v>1354</v>
      </c>
      <c r="X2397">
        <v>0</v>
      </c>
      <c r="Y2397">
        <v>0</v>
      </c>
      <c r="Z2397">
        <f t="shared" si="74"/>
        <v>1</v>
      </c>
      <c r="AA2397">
        <f t="shared" si="75"/>
        <v>1354</v>
      </c>
      <c r="AB2397">
        <f>VLOOKUP(E2397,'Territory Map'!$A$2:$B$26,2,FALSE)</f>
        <v>7</v>
      </c>
    </row>
    <row r="2398" spans="1:28" x14ac:dyDescent="0.2">
      <c r="A2398" t="s">
        <v>2427</v>
      </c>
      <c r="B2398">
        <v>3</v>
      </c>
      <c r="C2398" s="1">
        <v>40909</v>
      </c>
      <c r="E2398">
        <v>10013</v>
      </c>
      <c r="F2398">
        <v>2</v>
      </c>
      <c r="G2398">
        <v>896</v>
      </c>
      <c r="H2398">
        <v>1951</v>
      </c>
      <c r="I2398" t="s">
        <v>23</v>
      </c>
      <c r="J2398">
        <v>1996</v>
      </c>
      <c r="K2398">
        <v>1</v>
      </c>
      <c r="L2398" t="s">
        <v>16</v>
      </c>
      <c r="M2398" t="s">
        <v>26</v>
      </c>
      <c r="N2398" t="s">
        <v>26</v>
      </c>
      <c r="O2398" t="s">
        <v>25</v>
      </c>
      <c r="P2398">
        <v>100000</v>
      </c>
      <c r="Q2398">
        <v>10000</v>
      </c>
      <c r="R2398">
        <v>50000</v>
      </c>
      <c r="S2398">
        <v>20000</v>
      </c>
      <c r="T2398">
        <v>100000</v>
      </c>
      <c r="U2398">
        <v>3000</v>
      </c>
      <c r="V2398">
        <v>500</v>
      </c>
      <c r="W2398">
        <v>317</v>
      </c>
      <c r="X2398">
        <v>0</v>
      </c>
      <c r="Y2398">
        <v>0</v>
      </c>
      <c r="Z2398">
        <f t="shared" si="74"/>
        <v>1</v>
      </c>
      <c r="AA2398">
        <f t="shared" si="75"/>
        <v>317</v>
      </c>
      <c r="AB2398">
        <f>VLOOKUP(E2398,'Territory Map'!$A$2:$B$26,2,FALSE)</f>
        <v>2</v>
      </c>
    </row>
    <row r="2399" spans="1:28" x14ac:dyDescent="0.2">
      <c r="A2399" t="s">
        <v>2428</v>
      </c>
      <c r="B2399">
        <v>3</v>
      </c>
      <c r="C2399" s="1">
        <v>40909</v>
      </c>
      <c r="E2399">
        <v>10003</v>
      </c>
      <c r="F2399">
        <v>5</v>
      </c>
      <c r="G2399">
        <v>865</v>
      </c>
      <c r="H2399">
        <v>1981</v>
      </c>
      <c r="I2399" t="s">
        <v>22</v>
      </c>
      <c r="J2399">
        <v>2009</v>
      </c>
      <c r="K2399">
        <v>1</v>
      </c>
      <c r="L2399" t="s">
        <v>14</v>
      </c>
      <c r="M2399" t="s">
        <v>26</v>
      </c>
      <c r="N2399" t="s">
        <v>25</v>
      </c>
      <c r="O2399" t="s">
        <v>25</v>
      </c>
      <c r="P2399">
        <v>150000</v>
      </c>
      <c r="Q2399">
        <v>15000</v>
      </c>
      <c r="R2399">
        <v>105000</v>
      </c>
      <c r="S2399">
        <v>30000</v>
      </c>
      <c r="T2399">
        <v>300000</v>
      </c>
      <c r="U2399">
        <v>1000</v>
      </c>
      <c r="V2399">
        <v>1000</v>
      </c>
      <c r="W2399">
        <v>1174</v>
      </c>
      <c r="X2399">
        <v>1</v>
      </c>
      <c r="Y2399">
        <v>34200</v>
      </c>
      <c r="Z2399">
        <f t="shared" si="74"/>
        <v>1</v>
      </c>
      <c r="AA2399">
        <f t="shared" si="75"/>
        <v>1174</v>
      </c>
      <c r="AB2399">
        <f>VLOOKUP(E2399,'Territory Map'!$A$2:$B$26,2,FALSE)</f>
        <v>5</v>
      </c>
    </row>
    <row r="2400" spans="1:28" x14ac:dyDescent="0.2">
      <c r="A2400" t="s">
        <v>2429</v>
      </c>
      <c r="B2400">
        <v>3</v>
      </c>
      <c r="C2400" s="1">
        <v>40909</v>
      </c>
      <c r="E2400">
        <v>10013</v>
      </c>
      <c r="F2400">
        <v>3</v>
      </c>
      <c r="G2400">
        <v>850</v>
      </c>
      <c r="H2400">
        <v>1994</v>
      </c>
      <c r="I2400" t="s">
        <v>23</v>
      </c>
      <c r="J2400">
        <v>1994</v>
      </c>
      <c r="K2400">
        <v>1</v>
      </c>
      <c r="L2400" t="s">
        <v>16</v>
      </c>
      <c r="M2400" t="s">
        <v>26</v>
      </c>
      <c r="N2400" t="s">
        <v>25</v>
      </c>
      <c r="O2400" t="s">
        <v>26</v>
      </c>
      <c r="P2400">
        <v>95000</v>
      </c>
      <c r="Q2400">
        <v>9500</v>
      </c>
      <c r="R2400">
        <v>47500</v>
      </c>
      <c r="S2400">
        <v>19000</v>
      </c>
      <c r="T2400">
        <v>100000</v>
      </c>
      <c r="U2400">
        <v>3000</v>
      </c>
      <c r="V2400">
        <v>1000</v>
      </c>
      <c r="W2400">
        <v>253</v>
      </c>
      <c r="X2400">
        <v>0</v>
      </c>
      <c r="Y2400">
        <v>0</v>
      </c>
      <c r="Z2400">
        <f t="shared" si="74"/>
        <v>1</v>
      </c>
      <c r="AA2400">
        <f t="shared" si="75"/>
        <v>253</v>
      </c>
      <c r="AB2400">
        <f>VLOOKUP(E2400,'Territory Map'!$A$2:$B$26,2,FALSE)</f>
        <v>2</v>
      </c>
    </row>
    <row r="2401" spans="1:28" x14ac:dyDescent="0.2">
      <c r="A2401" t="s">
        <v>2430</v>
      </c>
      <c r="B2401">
        <v>3</v>
      </c>
      <c r="C2401" s="1">
        <v>40909</v>
      </c>
      <c r="E2401">
        <v>10004</v>
      </c>
      <c r="F2401">
        <v>4</v>
      </c>
      <c r="G2401">
        <v>860</v>
      </c>
      <c r="H2401">
        <v>1951</v>
      </c>
      <c r="I2401" t="s">
        <v>22</v>
      </c>
      <c r="J2401">
        <v>2000</v>
      </c>
      <c r="K2401">
        <v>1</v>
      </c>
      <c r="L2401" t="s">
        <v>14</v>
      </c>
      <c r="M2401" t="s">
        <v>26</v>
      </c>
      <c r="N2401" t="s">
        <v>25</v>
      </c>
      <c r="O2401" t="s">
        <v>25</v>
      </c>
      <c r="P2401">
        <v>300000</v>
      </c>
      <c r="Q2401">
        <v>30000</v>
      </c>
      <c r="R2401">
        <v>150000</v>
      </c>
      <c r="S2401">
        <v>60000</v>
      </c>
      <c r="T2401">
        <v>100000</v>
      </c>
      <c r="U2401">
        <v>1000</v>
      </c>
      <c r="V2401">
        <v>1000</v>
      </c>
      <c r="W2401">
        <v>1785</v>
      </c>
      <c r="X2401">
        <v>1</v>
      </c>
      <c r="Y2401">
        <v>41040</v>
      </c>
      <c r="Z2401">
        <f t="shared" si="74"/>
        <v>1</v>
      </c>
      <c r="AA2401">
        <f t="shared" si="75"/>
        <v>1785</v>
      </c>
      <c r="AB2401">
        <f>VLOOKUP(E2401,'Territory Map'!$A$2:$B$26,2,FALSE)</f>
        <v>5</v>
      </c>
    </row>
    <row r="2402" spans="1:28" x14ac:dyDescent="0.2">
      <c r="A2402" t="s">
        <v>2431</v>
      </c>
      <c r="B2402">
        <v>3</v>
      </c>
      <c r="C2402" s="1">
        <v>40909</v>
      </c>
      <c r="E2402">
        <v>10012</v>
      </c>
      <c r="F2402">
        <v>2</v>
      </c>
      <c r="G2402">
        <v>800</v>
      </c>
      <c r="H2402">
        <v>1983</v>
      </c>
      <c r="I2402" t="s">
        <v>22</v>
      </c>
      <c r="J2402">
        <v>1991</v>
      </c>
      <c r="K2402">
        <v>1</v>
      </c>
      <c r="L2402" t="s">
        <v>14</v>
      </c>
      <c r="M2402" t="s">
        <v>25</v>
      </c>
      <c r="N2402" t="s">
        <v>26</v>
      </c>
      <c r="O2402" t="s">
        <v>25</v>
      </c>
      <c r="P2402">
        <v>80000</v>
      </c>
      <c r="Q2402">
        <v>8000</v>
      </c>
      <c r="R2402">
        <v>40000</v>
      </c>
      <c r="S2402">
        <v>16000</v>
      </c>
      <c r="T2402">
        <v>100000</v>
      </c>
      <c r="U2402">
        <v>5000</v>
      </c>
      <c r="V2402">
        <v>1000</v>
      </c>
      <c r="W2402">
        <v>696</v>
      </c>
      <c r="X2402">
        <v>0</v>
      </c>
      <c r="Y2402">
        <v>0</v>
      </c>
      <c r="Z2402">
        <f t="shared" si="74"/>
        <v>1</v>
      </c>
      <c r="AA2402">
        <f t="shared" si="75"/>
        <v>696</v>
      </c>
      <c r="AB2402">
        <f>VLOOKUP(E2402,'Territory Map'!$A$2:$B$26,2,FALSE)</f>
        <v>3</v>
      </c>
    </row>
    <row r="2403" spans="1:28" x14ac:dyDescent="0.2">
      <c r="A2403" t="s">
        <v>2432</v>
      </c>
      <c r="B2403">
        <v>3</v>
      </c>
      <c r="C2403" s="1">
        <v>40909</v>
      </c>
      <c r="E2403">
        <v>10012</v>
      </c>
      <c r="F2403">
        <v>2</v>
      </c>
      <c r="G2403">
        <v>686</v>
      </c>
      <c r="H2403">
        <v>1952</v>
      </c>
      <c r="I2403" t="s">
        <v>22</v>
      </c>
      <c r="J2403">
        <v>1969</v>
      </c>
      <c r="K2403">
        <v>1</v>
      </c>
      <c r="L2403" t="s">
        <v>14</v>
      </c>
      <c r="M2403" t="s">
        <v>26</v>
      </c>
      <c r="N2403" t="s">
        <v>25</v>
      </c>
      <c r="O2403" t="s">
        <v>25</v>
      </c>
      <c r="P2403">
        <v>80000</v>
      </c>
      <c r="Q2403">
        <v>8000</v>
      </c>
      <c r="R2403">
        <v>40000</v>
      </c>
      <c r="S2403">
        <v>16000</v>
      </c>
      <c r="T2403">
        <v>500000</v>
      </c>
      <c r="U2403">
        <v>1000</v>
      </c>
      <c r="V2403">
        <v>500</v>
      </c>
      <c r="W2403">
        <v>1584</v>
      </c>
      <c r="X2403">
        <v>0</v>
      </c>
      <c r="Y2403">
        <v>0</v>
      </c>
      <c r="Z2403">
        <f t="shared" si="74"/>
        <v>1</v>
      </c>
      <c r="AA2403">
        <f t="shared" si="75"/>
        <v>1584</v>
      </c>
      <c r="AB2403">
        <f>VLOOKUP(E2403,'Territory Map'!$A$2:$B$26,2,FALSE)</f>
        <v>3</v>
      </c>
    </row>
    <row r="2404" spans="1:28" x14ac:dyDescent="0.2">
      <c r="A2404" t="s">
        <v>2433</v>
      </c>
      <c r="B2404">
        <v>3</v>
      </c>
      <c r="C2404" s="1">
        <v>40909</v>
      </c>
      <c r="E2404">
        <v>10003</v>
      </c>
      <c r="F2404">
        <v>5</v>
      </c>
      <c r="G2404">
        <v>799</v>
      </c>
      <c r="H2404">
        <v>1958</v>
      </c>
      <c r="I2404" t="s">
        <v>22</v>
      </c>
      <c r="J2404">
        <v>1979</v>
      </c>
      <c r="K2404">
        <v>1</v>
      </c>
      <c r="L2404" t="s">
        <v>14</v>
      </c>
      <c r="M2404" t="s">
        <v>26</v>
      </c>
      <c r="N2404" t="s">
        <v>25</v>
      </c>
      <c r="O2404" t="s">
        <v>25</v>
      </c>
      <c r="P2404">
        <v>60000</v>
      </c>
      <c r="Q2404">
        <v>6000</v>
      </c>
      <c r="R2404">
        <v>30000</v>
      </c>
      <c r="S2404">
        <v>12000</v>
      </c>
      <c r="T2404">
        <v>100000</v>
      </c>
      <c r="U2404">
        <v>5000</v>
      </c>
      <c r="V2404">
        <v>1000</v>
      </c>
      <c r="W2404">
        <v>1240</v>
      </c>
      <c r="X2404">
        <v>0</v>
      </c>
      <c r="Y2404">
        <v>0</v>
      </c>
      <c r="Z2404">
        <f t="shared" si="74"/>
        <v>1</v>
      </c>
      <c r="AA2404">
        <f t="shared" si="75"/>
        <v>1240</v>
      </c>
      <c r="AB2404">
        <f>VLOOKUP(E2404,'Territory Map'!$A$2:$B$26,2,FALSE)</f>
        <v>5</v>
      </c>
    </row>
    <row r="2405" spans="1:28" x14ac:dyDescent="0.2">
      <c r="A2405" t="s">
        <v>2434</v>
      </c>
      <c r="B2405">
        <v>3</v>
      </c>
      <c r="C2405" s="1">
        <v>40909</v>
      </c>
      <c r="E2405">
        <v>10019</v>
      </c>
      <c r="F2405">
        <v>3</v>
      </c>
      <c r="G2405">
        <v>664</v>
      </c>
      <c r="H2405">
        <v>1958</v>
      </c>
      <c r="I2405" t="s">
        <v>22</v>
      </c>
      <c r="J2405">
        <v>1965</v>
      </c>
      <c r="K2405">
        <v>1</v>
      </c>
      <c r="L2405" t="s">
        <v>16</v>
      </c>
      <c r="M2405" t="s">
        <v>26</v>
      </c>
      <c r="N2405" t="s">
        <v>25</v>
      </c>
      <c r="O2405" t="s">
        <v>25</v>
      </c>
      <c r="P2405">
        <v>50000</v>
      </c>
      <c r="Q2405">
        <v>5000</v>
      </c>
      <c r="R2405">
        <v>25000</v>
      </c>
      <c r="S2405">
        <v>10000</v>
      </c>
      <c r="T2405">
        <v>100000</v>
      </c>
      <c r="U2405">
        <v>1000</v>
      </c>
      <c r="V2405">
        <v>500</v>
      </c>
      <c r="W2405">
        <v>787</v>
      </c>
      <c r="X2405">
        <v>0</v>
      </c>
      <c r="Y2405">
        <v>0</v>
      </c>
      <c r="Z2405">
        <f t="shared" si="74"/>
        <v>1</v>
      </c>
      <c r="AA2405">
        <f t="shared" si="75"/>
        <v>787</v>
      </c>
      <c r="AB2405">
        <f>VLOOKUP(E2405,'Territory Map'!$A$2:$B$26,2,FALSE)</f>
        <v>1</v>
      </c>
    </row>
    <row r="2406" spans="1:28" x14ac:dyDescent="0.2">
      <c r="A2406" t="s">
        <v>2435</v>
      </c>
      <c r="B2406">
        <v>3</v>
      </c>
      <c r="C2406" s="1">
        <v>40909</v>
      </c>
      <c r="E2406">
        <v>10012</v>
      </c>
      <c r="F2406">
        <v>4</v>
      </c>
      <c r="G2406">
        <v>820</v>
      </c>
      <c r="H2406">
        <v>2006</v>
      </c>
      <c r="I2406" t="s">
        <v>22</v>
      </c>
      <c r="J2406">
        <v>2006</v>
      </c>
      <c r="K2406">
        <v>1</v>
      </c>
      <c r="L2406" t="s">
        <v>15</v>
      </c>
      <c r="M2406" t="s">
        <v>26</v>
      </c>
      <c r="N2406" t="s">
        <v>25</v>
      </c>
      <c r="O2406" t="s">
        <v>25</v>
      </c>
      <c r="P2406">
        <v>50000</v>
      </c>
      <c r="Q2406">
        <v>5000</v>
      </c>
      <c r="R2406">
        <v>25000</v>
      </c>
      <c r="S2406">
        <v>10000</v>
      </c>
      <c r="T2406">
        <v>300000</v>
      </c>
      <c r="U2406">
        <v>1000</v>
      </c>
      <c r="V2406">
        <v>1000</v>
      </c>
      <c r="W2406">
        <v>328</v>
      </c>
      <c r="X2406">
        <v>0</v>
      </c>
      <c r="Y2406">
        <v>0</v>
      </c>
      <c r="Z2406">
        <f t="shared" si="74"/>
        <v>1</v>
      </c>
      <c r="AA2406">
        <f t="shared" si="75"/>
        <v>328</v>
      </c>
      <c r="AB2406">
        <f>VLOOKUP(E2406,'Territory Map'!$A$2:$B$26,2,FALSE)</f>
        <v>3</v>
      </c>
    </row>
    <row r="2407" spans="1:28" x14ac:dyDescent="0.2">
      <c r="A2407" t="s">
        <v>2436</v>
      </c>
      <c r="B2407">
        <v>3</v>
      </c>
      <c r="C2407" s="1">
        <v>40909</v>
      </c>
      <c r="E2407">
        <v>10017</v>
      </c>
      <c r="F2407">
        <v>4</v>
      </c>
      <c r="G2407">
        <v>815</v>
      </c>
      <c r="H2407">
        <v>2009</v>
      </c>
      <c r="I2407" t="s">
        <v>22</v>
      </c>
      <c r="J2407">
        <v>2009</v>
      </c>
      <c r="K2407">
        <v>1</v>
      </c>
      <c r="L2407" t="s">
        <v>14</v>
      </c>
      <c r="M2407" t="s">
        <v>25</v>
      </c>
      <c r="N2407" t="s">
        <v>26</v>
      </c>
      <c r="O2407" t="s">
        <v>25</v>
      </c>
      <c r="P2407">
        <v>70000</v>
      </c>
      <c r="Q2407">
        <v>7000</v>
      </c>
      <c r="R2407">
        <v>35000</v>
      </c>
      <c r="S2407">
        <v>14000</v>
      </c>
      <c r="T2407">
        <v>300000</v>
      </c>
      <c r="U2407">
        <v>3000</v>
      </c>
      <c r="V2407">
        <v>250</v>
      </c>
      <c r="W2407">
        <v>665</v>
      </c>
      <c r="X2407">
        <v>0</v>
      </c>
      <c r="Y2407">
        <v>0</v>
      </c>
      <c r="Z2407">
        <f t="shared" si="74"/>
        <v>1</v>
      </c>
      <c r="AA2407">
        <f t="shared" si="75"/>
        <v>665</v>
      </c>
      <c r="AB2407">
        <f>VLOOKUP(E2407,'Territory Map'!$A$2:$B$26,2,FALSE)</f>
        <v>3</v>
      </c>
    </row>
    <row r="2408" spans="1:28" x14ac:dyDescent="0.2">
      <c r="A2408" t="s">
        <v>2437</v>
      </c>
      <c r="B2408">
        <v>3</v>
      </c>
      <c r="C2408" s="1">
        <v>40909</v>
      </c>
      <c r="E2408">
        <v>10009</v>
      </c>
      <c r="F2408">
        <v>1</v>
      </c>
      <c r="G2408">
        <v>807</v>
      </c>
      <c r="H2408">
        <v>1994</v>
      </c>
      <c r="I2408" t="s">
        <v>23</v>
      </c>
      <c r="J2408">
        <v>1994</v>
      </c>
      <c r="K2408">
        <v>9</v>
      </c>
      <c r="L2408" t="s">
        <v>14</v>
      </c>
      <c r="M2408" t="s">
        <v>26</v>
      </c>
      <c r="N2408" t="s">
        <v>25</v>
      </c>
      <c r="O2408" t="s">
        <v>25</v>
      </c>
      <c r="P2408">
        <v>300000</v>
      </c>
      <c r="Q2408">
        <v>30000</v>
      </c>
      <c r="R2408">
        <v>150000</v>
      </c>
      <c r="S2408">
        <v>60000</v>
      </c>
      <c r="T2408">
        <v>100000</v>
      </c>
      <c r="U2408">
        <v>5000</v>
      </c>
      <c r="V2408">
        <v>250</v>
      </c>
      <c r="W2408">
        <v>2554</v>
      </c>
      <c r="X2408">
        <v>0</v>
      </c>
      <c r="Y2408">
        <v>0</v>
      </c>
      <c r="Z2408">
        <f t="shared" si="74"/>
        <v>1</v>
      </c>
      <c r="AA2408">
        <f t="shared" si="75"/>
        <v>2554</v>
      </c>
      <c r="AB2408">
        <f>VLOOKUP(E2408,'Territory Map'!$A$2:$B$26,2,FALSE)</f>
        <v>1</v>
      </c>
    </row>
    <row r="2409" spans="1:28" x14ac:dyDescent="0.2">
      <c r="A2409" t="s">
        <v>2438</v>
      </c>
      <c r="B2409">
        <v>3</v>
      </c>
      <c r="C2409" s="1">
        <v>40909</v>
      </c>
      <c r="E2409">
        <v>10014</v>
      </c>
      <c r="F2409">
        <v>2</v>
      </c>
      <c r="G2409">
        <v>729</v>
      </c>
      <c r="H2409">
        <v>1958</v>
      </c>
      <c r="I2409" t="s">
        <v>22</v>
      </c>
      <c r="J2409">
        <v>1967</v>
      </c>
      <c r="K2409">
        <v>1</v>
      </c>
      <c r="L2409" t="s">
        <v>15</v>
      </c>
      <c r="M2409" t="s">
        <v>26</v>
      </c>
      <c r="N2409" t="s">
        <v>25</v>
      </c>
      <c r="O2409" t="s">
        <v>25</v>
      </c>
      <c r="P2409">
        <v>90000</v>
      </c>
      <c r="Q2409">
        <v>9000</v>
      </c>
      <c r="R2409">
        <v>45000</v>
      </c>
      <c r="S2409">
        <v>18000</v>
      </c>
      <c r="T2409">
        <v>300000</v>
      </c>
      <c r="U2409">
        <v>1000</v>
      </c>
      <c r="V2409">
        <v>250</v>
      </c>
      <c r="W2409">
        <v>1420</v>
      </c>
      <c r="X2409">
        <v>0</v>
      </c>
      <c r="Y2409">
        <v>0</v>
      </c>
      <c r="Z2409">
        <f t="shared" si="74"/>
        <v>1</v>
      </c>
      <c r="AA2409">
        <f t="shared" si="75"/>
        <v>1420</v>
      </c>
      <c r="AB2409">
        <f>VLOOKUP(E2409,'Territory Map'!$A$2:$B$26,2,FALSE)</f>
        <v>1</v>
      </c>
    </row>
    <row r="2410" spans="1:28" x14ac:dyDescent="0.2">
      <c r="A2410" t="s">
        <v>2439</v>
      </c>
      <c r="B2410">
        <v>3</v>
      </c>
      <c r="C2410" s="1">
        <v>40909</v>
      </c>
      <c r="E2410">
        <v>10003</v>
      </c>
      <c r="F2410">
        <v>1</v>
      </c>
      <c r="G2410">
        <v>809</v>
      </c>
      <c r="H2410">
        <v>1977</v>
      </c>
      <c r="I2410" t="s">
        <v>22</v>
      </c>
      <c r="J2410">
        <v>1977</v>
      </c>
      <c r="K2410">
        <v>1</v>
      </c>
      <c r="L2410" t="s">
        <v>14</v>
      </c>
      <c r="M2410" t="s">
        <v>26</v>
      </c>
      <c r="N2410" t="s">
        <v>26</v>
      </c>
      <c r="O2410" t="s">
        <v>25</v>
      </c>
      <c r="P2410">
        <v>50000</v>
      </c>
      <c r="Q2410">
        <v>5000</v>
      </c>
      <c r="R2410">
        <v>25000</v>
      </c>
      <c r="S2410">
        <v>10000</v>
      </c>
      <c r="T2410">
        <v>500000</v>
      </c>
      <c r="U2410">
        <v>3000</v>
      </c>
      <c r="V2410">
        <v>250</v>
      </c>
      <c r="W2410">
        <v>430</v>
      </c>
      <c r="X2410">
        <v>0</v>
      </c>
      <c r="Y2410">
        <v>0</v>
      </c>
      <c r="Z2410">
        <f t="shared" si="74"/>
        <v>1</v>
      </c>
      <c r="AA2410">
        <f t="shared" si="75"/>
        <v>430</v>
      </c>
      <c r="AB2410">
        <f>VLOOKUP(E2410,'Territory Map'!$A$2:$B$26,2,FALSE)</f>
        <v>5</v>
      </c>
    </row>
    <row r="2411" spans="1:28" x14ac:dyDescent="0.2">
      <c r="A2411" t="s">
        <v>2440</v>
      </c>
      <c r="B2411">
        <v>3</v>
      </c>
      <c r="C2411" s="1">
        <v>40909</v>
      </c>
      <c r="E2411">
        <v>10015</v>
      </c>
      <c r="F2411">
        <v>3</v>
      </c>
      <c r="G2411">
        <v>900</v>
      </c>
      <c r="H2411">
        <v>1961</v>
      </c>
      <c r="I2411" t="s">
        <v>23</v>
      </c>
      <c r="J2411">
        <v>2006</v>
      </c>
      <c r="K2411">
        <v>1</v>
      </c>
      <c r="L2411" t="s">
        <v>14</v>
      </c>
      <c r="M2411" t="s">
        <v>26</v>
      </c>
      <c r="N2411" t="s">
        <v>26</v>
      </c>
      <c r="O2411" t="s">
        <v>25</v>
      </c>
      <c r="P2411">
        <v>100000</v>
      </c>
      <c r="Q2411">
        <v>10000</v>
      </c>
      <c r="R2411">
        <v>50000</v>
      </c>
      <c r="S2411">
        <v>20000</v>
      </c>
      <c r="T2411">
        <v>100000</v>
      </c>
      <c r="U2411">
        <v>3000</v>
      </c>
      <c r="V2411">
        <v>500</v>
      </c>
      <c r="W2411">
        <v>862</v>
      </c>
      <c r="X2411">
        <v>1</v>
      </c>
      <c r="Y2411">
        <v>9850</v>
      </c>
      <c r="Z2411">
        <f t="shared" si="74"/>
        <v>1</v>
      </c>
      <c r="AA2411">
        <f t="shared" si="75"/>
        <v>862</v>
      </c>
      <c r="AB2411">
        <f>VLOOKUP(E2411,'Territory Map'!$A$2:$B$26,2,FALSE)</f>
        <v>7</v>
      </c>
    </row>
    <row r="2412" spans="1:28" x14ac:dyDescent="0.2">
      <c r="A2412" t="s">
        <v>2441</v>
      </c>
      <c r="B2412">
        <v>3</v>
      </c>
      <c r="C2412" s="1">
        <v>40909</v>
      </c>
      <c r="E2412">
        <v>10001</v>
      </c>
      <c r="F2412">
        <v>2</v>
      </c>
      <c r="G2412">
        <v>866</v>
      </c>
      <c r="H2412">
        <v>1998</v>
      </c>
      <c r="I2412" t="s">
        <v>22</v>
      </c>
      <c r="J2412">
        <v>1998</v>
      </c>
      <c r="K2412">
        <v>1</v>
      </c>
      <c r="L2412" t="s">
        <v>14</v>
      </c>
      <c r="M2412" t="s">
        <v>26</v>
      </c>
      <c r="N2412" t="s">
        <v>25</v>
      </c>
      <c r="O2412" t="s">
        <v>25</v>
      </c>
      <c r="P2412">
        <v>60000</v>
      </c>
      <c r="Q2412">
        <v>6000</v>
      </c>
      <c r="R2412">
        <v>30000</v>
      </c>
      <c r="S2412">
        <v>12000</v>
      </c>
      <c r="T2412">
        <v>500000</v>
      </c>
      <c r="U2412">
        <v>5000</v>
      </c>
      <c r="V2412">
        <v>500</v>
      </c>
      <c r="W2412">
        <v>559</v>
      </c>
      <c r="X2412">
        <v>0</v>
      </c>
      <c r="Y2412">
        <v>0</v>
      </c>
      <c r="Z2412">
        <f t="shared" si="74"/>
        <v>1</v>
      </c>
      <c r="AA2412">
        <f t="shared" si="75"/>
        <v>559</v>
      </c>
      <c r="AB2412">
        <f>VLOOKUP(E2412,'Territory Map'!$A$2:$B$26,2,FALSE)</f>
        <v>6</v>
      </c>
    </row>
    <row r="2413" spans="1:28" x14ac:dyDescent="0.2">
      <c r="A2413" t="s">
        <v>2442</v>
      </c>
      <c r="B2413">
        <v>3</v>
      </c>
      <c r="C2413" s="1">
        <v>40909</v>
      </c>
      <c r="E2413">
        <v>10010</v>
      </c>
      <c r="F2413">
        <v>2</v>
      </c>
      <c r="G2413">
        <v>729</v>
      </c>
      <c r="H2413">
        <v>1982</v>
      </c>
      <c r="I2413" t="s">
        <v>22</v>
      </c>
      <c r="J2413">
        <v>1999</v>
      </c>
      <c r="K2413">
        <v>1</v>
      </c>
      <c r="L2413" t="s">
        <v>14</v>
      </c>
      <c r="M2413" t="s">
        <v>26</v>
      </c>
      <c r="N2413" t="s">
        <v>25</v>
      </c>
      <c r="O2413" t="s">
        <v>25</v>
      </c>
      <c r="P2413">
        <v>150000</v>
      </c>
      <c r="Q2413">
        <v>15000</v>
      </c>
      <c r="R2413">
        <v>75000</v>
      </c>
      <c r="S2413">
        <v>30000</v>
      </c>
      <c r="T2413">
        <v>300000</v>
      </c>
      <c r="U2413">
        <v>1000</v>
      </c>
      <c r="V2413">
        <v>500</v>
      </c>
      <c r="W2413">
        <v>2306</v>
      </c>
      <c r="X2413">
        <v>0</v>
      </c>
      <c r="Y2413">
        <v>0</v>
      </c>
      <c r="Z2413">
        <f t="shared" si="74"/>
        <v>1</v>
      </c>
      <c r="AA2413">
        <f t="shared" si="75"/>
        <v>2306</v>
      </c>
      <c r="AB2413">
        <f>VLOOKUP(E2413,'Territory Map'!$A$2:$B$26,2,FALSE)</f>
        <v>7</v>
      </c>
    </row>
    <row r="2414" spans="1:28" x14ac:dyDescent="0.2">
      <c r="A2414" t="s">
        <v>2443</v>
      </c>
      <c r="B2414">
        <v>3</v>
      </c>
      <c r="C2414" s="1">
        <v>40909</v>
      </c>
      <c r="E2414">
        <v>10003</v>
      </c>
      <c r="F2414">
        <v>2</v>
      </c>
      <c r="G2414">
        <v>684</v>
      </c>
      <c r="H2414">
        <v>1993</v>
      </c>
      <c r="I2414" t="s">
        <v>22</v>
      </c>
      <c r="J2414">
        <v>1994</v>
      </c>
      <c r="K2414">
        <v>1</v>
      </c>
      <c r="L2414" t="s">
        <v>14</v>
      </c>
      <c r="M2414" t="s">
        <v>26</v>
      </c>
      <c r="N2414" t="s">
        <v>25</v>
      </c>
      <c r="O2414" t="s">
        <v>25</v>
      </c>
      <c r="P2414">
        <v>150000</v>
      </c>
      <c r="Q2414">
        <v>15000</v>
      </c>
      <c r="R2414">
        <v>75000</v>
      </c>
      <c r="S2414">
        <v>30000</v>
      </c>
      <c r="T2414">
        <v>300000</v>
      </c>
      <c r="U2414">
        <v>1000</v>
      </c>
      <c r="V2414">
        <v>500</v>
      </c>
      <c r="W2414">
        <v>1747</v>
      </c>
      <c r="X2414">
        <v>0</v>
      </c>
      <c r="Y2414">
        <v>0</v>
      </c>
      <c r="Z2414">
        <f t="shared" si="74"/>
        <v>1</v>
      </c>
      <c r="AA2414">
        <f t="shared" si="75"/>
        <v>1747</v>
      </c>
      <c r="AB2414">
        <f>VLOOKUP(E2414,'Territory Map'!$A$2:$B$26,2,FALSE)</f>
        <v>5</v>
      </c>
    </row>
    <row r="2415" spans="1:28" x14ac:dyDescent="0.2">
      <c r="A2415" t="s">
        <v>2444</v>
      </c>
      <c r="B2415">
        <v>3</v>
      </c>
      <c r="C2415" s="1">
        <v>40909</v>
      </c>
      <c r="E2415">
        <v>10021</v>
      </c>
      <c r="F2415">
        <v>4</v>
      </c>
      <c r="G2415">
        <v>786</v>
      </c>
      <c r="H2415">
        <v>1991</v>
      </c>
      <c r="I2415" t="s">
        <v>22</v>
      </c>
      <c r="J2415">
        <v>2005</v>
      </c>
      <c r="K2415">
        <v>1</v>
      </c>
      <c r="L2415" t="s">
        <v>14</v>
      </c>
      <c r="M2415" t="s">
        <v>26</v>
      </c>
      <c r="N2415" t="s">
        <v>25</v>
      </c>
      <c r="O2415" t="s">
        <v>25</v>
      </c>
      <c r="P2415">
        <v>80000</v>
      </c>
      <c r="Q2415">
        <v>8000</v>
      </c>
      <c r="R2415">
        <v>40000</v>
      </c>
      <c r="S2415">
        <v>16000</v>
      </c>
      <c r="T2415">
        <v>100000</v>
      </c>
      <c r="U2415">
        <v>3000</v>
      </c>
      <c r="V2415">
        <v>500</v>
      </c>
      <c r="W2415">
        <v>1735</v>
      </c>
      <c r="X2415">
        <v>0</v>
      </c>
      <c r="Y2415">
        <v>0</v>
      </c>
      <c r="Z2415">
        <f t="shared" si="74"/>
        <v>1</v>
      </c>
      <c r="AA2415">
        <f t="shared" si="75"/>
        <v>1735</v>
      </c>
      <c r="AB2415">
        <f>VLOOKUP(E2415,'Territory Map'!$A$2:$B$26,2,FALSE)</f>
        <v>6</v>
      </c>
    </row>
    <row r="2416" spans="1:28" x14ac:dyDescent="0.2">
      <c r="A2416" t="s">
        <v>2445</v>
      </c>
      <c r="B2416">
        <v>3</v>
      </c>
      <c r="C2416" s="1">
        <v>40909</v>
      </c>
      <c r="E2416">
        <v>10008</v>
      </c>
      <c r="F2416">
        <v>2</v>
      </c>
      <c r="G2416">
        <v>883</v>
      </c>
      <c r="H2416">
        <v>1996</v>
      </c>
      <c r="I2416" t="s">
        <v>22</v>
      </c>
      <c r="J2416">
        <v>1996</v>
      </c>
      <c r="K2416">
        <v>1</v>
      </c>
      <c r="L2416" t="s">
        <v>15</v>
      </c>
      <c r="M2416" t="s">
        <v>26</v>
      </c>
      <c r="N2416" t="s">
        <v>25</v>
      </c>
      <c r="O2416" t="s">
        <v>25</v>
      </c>
      <c r="P2416">
        <v>50000</v>
      </c>
      <c r="Q2416">
        <v>5000</v>
      </c>
      <c r="R2416">
        <v>25000</v>
      </c>
      <c r="S2416">
        <v>10000</v>
      </c>
      <c r="T2416">
        <v>500000</v>
      </c>
      <c r="U2416">
        <v>3000</v>
      </c>
      <c r="V2416">
        <v>500</v>
      </c>
      <c r="W2416">
        <v>321</v>
      </c>
      <c r="X2416">
        <v>0</v>
      </c>
      <c r="Y2416">
        <v>0</v>
      </c>
      <c r="Z2416">
        <f t="shared" si="74"/>
        <v>1</v>
      </c>
      <c r="AA2416">
        <f t="shared" si="75"/>
        <v>321</v>
      </c>
      <c r="AB2416">
        <f>VLOOKUP(E2416,'Territory Map'!$A$2:$B$26,2,FALSE)</f>
        <v>1</v>
      </c>
    </row>
    <row r="2417" spans="1:28" x14ac:dyDescent="0.2">
      <c r="A2417" t="s">
        <v>2446</v>
      </c>
      <c r="B2417">
        <v>3</v>
      </c>
      <c r="C2417" s="1">
        <v>40909</v>
      </c>
      <c r="E2417">
        <v>10006</v>
      </c>
      <c r="F2417">
        <v>3</v>
      </c>
      <c r="G2417">
        <v>542</v>
      </c>
      <c r="H2417">
        <v>1957</v>
      </c>
      <c r="I2417" t="s">
        <v>22</v>
      </c>
      <c r="J2417">
        <v>1963</v>
      </c>
      <c r="K2417">
        <v>1</v>
      </c>
      <c r="L2417" t="s">
        <v>15</v>
      </c>
      <c r="M2417" t="s">
        <v>26</v>
      </c>
      <c r="N2417" t="s">
        <v>25</v>
      </c>
      <c r="O2417" t="s">
        <v>26</v>
      </c>
      <c r="P2417">
        <v>200000</v>
      </c>
      <c r="Q2417">
        <v>20000</v>
      </c>
      <c r="R2417">
        <v>100000</v>
      </c>
      <c r="S2417">
        <v>40000</v>
      </c>
      <c r="T2417">
        <v>100000</v>
      </c>
      <c r="U2417">
        <v>3000</v>
      </c>
      <c r="V2417">
        <v>500</v>
      </c>
      <c r="W2417">
        <v>4077</v>
      </c>
      <c r="X2417">
        <v>0</v>
      </c>
      <c r="Y2417">
        <v>0</v>
      </c>
      <c r="Z2417">
        <f t="shared" si="74"/>
        <v>1</v>
      </c>
      <c r="AA2417">
        <f t="shared" si="75"/>
        <v>4077</v>
      </c>
      <c r="AB2417">
        <f>VLOOKUP(E2417,'Territory Map'!$A$2:$B$26,2,FALSE)</f>
        <v>6</v>
      </c>
    </row>
    <row r="2418" spans="1:28" x14ac:dyDescent="0.2">
      <c r="A2418" t="s">
        <v>2447</v>
      </c>
      <c r="B2418">
        <v>3</v>
      </c>
      <c r="C2418" s="1">
        <v>40909</v>
      </c>
      <c r="E2418">
        <v>10010</v>
      </c>
      <c r="F2418">
        <v>1</v>
      </c>
      <c r="G2418">
        <v>636</v>
      </c>
      <c r="H2418">
        <v>1998</v>
      </c>
      <c r="I2418" t="s">
        <v>23</v>
      </c>
      <c r="J2418">
        <v>1998</v>
      </c>
      <c r="K2418">
        <v>1</v>
      </c>
      <c r="L2418" t="s">
        <v>14</v>
      </c>
      <c r="M2418" t="s">
        <v>26</v>
      </c>
      <c r="N2418" t="s">
        <v>25</v>
      </c>
      <c r="O2418" t="s">
        <v>25</v>
      </c>
      <c r="P2418">
        <v>80000</v>
      </c>
      <c r="Q2418">
        <v>8000</v>
      </c>
      <c r="R2418">
        <v>48000</v>
      </c>
      <c r="S2418">
        <v>16000</v>
      </c>
      <c r="T2418">
        <v>100000</v>
      </c>
      <c r="U2418">
        <v>3000</v>
      </c>
      <c r="V2418">
        <v>1000</v>
      </c>
      <c r="W2418">
        <v>1367</v>
      </c>
      <c r="X2418">
        <v>0</v>
      </c>
      <c r="Y2418">
        <v>0</v>
      </c>
      <c r="Z2418">
        <f t="shared" si="74"/>
        <v>1</v>
      </c>
      <c r="AA2418">
        <f t="shared" si="75"/>
        <v>1367</v>
      </c>
      <c r="AB2418">
        <f>VLOOKUP(E2418,'Territory Map'!$A$2:$B$26,2,FALSE)</f>
        <v>7</v>
      </c>
    </row>
    <row r="2419" spans="1:28" x14ac:dyDescent="0.2">
      <c r="A2419" t="s">
        <v>2448</v>
      </c>
      <c r="B2419">
        <v>3</v>
      </c>
      <c r="C2419" s="1">
        <v>40909</v>
      </c>
      <c r="E2419">
        <v>10025</v>
      </c>
      <c r="F2419">
        <v>1</v>
      </c>
      <c r="G2419">
        <v>668</v>
      </c>
      <c r="H2419">
        <v>1964</v>
      </c>
      <c r="I2419" t="s">
        <v>22</v>
      </c>
      <c r="J2419">
        <v>1976</v>
      </c>
      <c r="K2419">
        <v>1</v>
      </c>
      <c r="L2419" t="s">
        <v>14</v>
      </c>
      <c r="M2419" t="s">
        <v>25</v>
      </c>
      <c r="N2419" t="s">
        <v>26</v>
      </c>
      <c r="O2419" t="s">
        <v>25</v>
      </c>
      <c r="P2419">
        <v>100000</v>
      </c>
      <c r="Q2419">
        <v>10000</v>
      </c>
      <c r="R2419">
        <v>50000</v>
      </c>
      <c r="S2419">
        <v>20000</v>
      </c>
      <c r="T2419">
        <v>500000</v>
      </c>
      <c r="U2419">
        <v>3000</v>
      </c>
      <c r="V2419">
        <v>1000</v>
      </c>
      <c r="W2419">
        <v>2199</v>
      </c>
      <c r="X2419">
        <v>0</v>
      </c>
      <c r="Y2419">
        <v>0</v>
      </c>
      <c r="Z2419">
        <f t="shared" si="74"/>
        <v>1</v>
      </c>
      <c r="AA2419">
        <f t="shared" si="75"/>
        <v>2199</v>
      </c>
      <c r="AB2419">
        <f>VLOOKUP(E2419,'Territory Map'!$A$2:$B$26,2,FALSE)</f>
        <v>7</v>
      </c>
    </row>
    <row r="2420" spans="1:28" x14ac:dyDescent="0.2">
      <c r="A2420" t="s">
        <v>2449</v>
      </c>
      <c r="B2420">
        <v>3</v>
      </c>
      <c r="C2420" s="1">
        <v>40909</v>
      </c>
      <c r="E2420">
        <v>10015</v>
      </c>
      <c r="F2420">
        <v>5</v>
      </c>
      <c r="G2420">
        <v>669</v>
      </c>
      <c r="H2420">
        <v>2002</v>
      </c>
      <c r="I2420" t="s">
        <v>23</v>
      </c>
      <c r="J2420">
        <v>2011</v>
      </c>
      <c r="K2420">
        <v>1</v>
      </c>
      <c r="L2420" t="s">
        <v>14</v>
      </c>
      <c r="M2420" t="s">
        <v>26</v>
      </c>
      <c r="N2420" t="s">
        <v>25</v>
      </c>
      <c r="O2420" t="s">
        <v>25</v>
      </c>
      <c r="P2420">
        <v>200000</v>
      </c>
      <c r="Q2420">
        <v>20000</v>
      </c>
      <c r="R2420">
        <v>100000</v>
      </c>
      <c r="S2420">
        <v>40000</v>
      </c>
      <c r="T2420">
        <v>100000</v>
      </c>
      <c r="U2420">
        <v>1000</v>
      </c>
      <c r="V2420">
        <v>500</v>
      </c>
      <c r="W2420">
        <v>4273</v>
      </c>
      <c r="X2420">
        <v>0</v>
      </c>
      <c r="Y2420">
        <v>0</v>
      </c>
      <c r="Z2420">
        <f t="shared" si="74"/>
        <v>1</v>
      </c>
      <c r="AA2420">
        <f t="shared" si="75"/>
        <v>4273</v>
      </c>
      <c r="AB2420">
        <f>VLOOKUP(E2420,'Territory Map'!$A$2:$B$26,2,FALSE)</f>
        <v>7</v>
      </c>
    </row>
    <row r="2421" spans="1:28" x14ac:dyDescent="0.2">
      <c r="A2421" t="s">
        <v>2450</v>
      </c>
      <c r="B2421">
        <v>3</v>
      </c>
      <c r="C2421" s="1">
        <v>40909</v>
      </c>
      <c r="E2421">
        <v>10019</v>
      </c>
      <c r="F2421">
        <v>3</v>
      </c>
      <c r="G2421">
        <v>882</v>
      </c>
      <c r="H2421">
        <v>1960</v>
      </c>
      <c r="I2421" t="s">
        <v>22</v>
      </c>
      <c r="J2421">
        <v>1965</v>
      </c>
      <c r="K2421">
        <v>1</v>
      </c>
      <c r="L2421" t="s">
        <v>14</v>
      </c>
      <c r="M2421" t="s">
        <v>26</v>
      </c>
      <c r="N2421" t="s">
        <v>25</v>
      </c>
      <c r="O2421" t="s">
        <v>25</v>
      </c>
      <c r="P2421">
        <v>90000</v>
      </c>
      <c r="Q2421">
        <v>9000</v>
      </c>
      <c r="R2421">
        <v>62999.999999999993</v>
      </c>
      <c r="S2421">
        <v>18000</v>
      </c>
      <c r="T2421">
        <v>100000</v>
      </c>
      <c r="U2421">
        <v>1000</v>
      </c>
      <c r="V2421">
        <v>500</v>
      </c>
      <c r="W2421">
        <v>964</v>
      </c>
      <c r="X2421">
        <v>0</v>
      </c>
      <c r="Y2421">
        <v>0</v>
      </c>
      <c r="Z2421">
        <f t="shared" si="74"/>
        <v>1</v>
      </c>
      <c r="AA2421">
        <f t="shared" si="75"/>
        <v>964</v>
      </c>
      <c r="AB2421">
        <f>VLOOKUP(E2421,'Territory Map'!$A$2:$B$26,2,FALSE)</f>
        <v>1</v>
      </c>
    </row>
    <row r="2422" spans="1:28" x14ac:dyDescent="0.2">
      <c r="A2422" t="s">
        <v>2451</v>
      </c>
      <c r="B2422">
        <v>3</v>
      </c>
      <c r="C2422" s="1">
        <v>40909</v>
      </c>
      <c r="E2422">
        <v>10021</v>
      </c>
      <c r="F2422">
        <v>4</v>
      </c>
      <c r="G2422">
        <v>650</v>
      </c>
      <c r="H2422">
        <v>1951</v>
      </c>
      <c r="I2422" t="s">
        <v>23</v>
      </c>
      <c r="J2422">
        <v>1985</v>
      </c>
      <c r="K2422">
        <v>1</v>
      </c>
      <c r="L2422" t="s">
        <v>14</v>
      </c>
      <c r="M2422" t="s">
        <v>26</v>
      </c>
      <c r="N2422" t="s">
        <v>26</v>
      </c>
      <c r="O2422" t="s">
        <v>25</v>
      </c>
      <c r="P2422">
        <v>70000</v>
      </c>
      <c r="Q2422">
        <v>7000</v>
      </c>
      <c r="R2422">
        <v>35000</v>
      </c>
      <c r="S2422">
        <v>14000</v>
      </c>
      <c r="T2422">
        <v>300000</v>
      </c>
      <c r="U2422">
        <v>3000</v>
      </c>
      <c r="V2422">
        <v>500</v>
      </c>
      <c r="W2422">
        <v>2026</v>
      </c>
      <c r="X2422">
        <v>0</v>
      </c>
      <c r="Y2422">
        <v>0</v>
      </c>
      <c r="Z2422">
        <f t="shared" si="74"/>
        <v>1</v>
      </c>
      <c r="AA2422">
        <f t="shared" si="75"/>
        <v>2026</v>
      </c>
      <c r="AB2422">
        <f>VLOOKUP(E2422,'Territory Map'!$A$2:$B$26,2,FALSE)</f>
        <v>6</v>
      </c>
    </row>
    <row r="2423" spans="1:28" x14ac:dyDescent="0.2">
      <c r="A2423" t="s">
        <v>2452</v>
      </c>
      <c r="B2423">
        <v>3</v>
      </c>
      <c r="C2423" s="1">
        <v>40909</v>
      </c>
      <c r="E2423">
        <v>10014</v>
      </c>
      <c r="F2423">
        <v>1</v>
      </c>
      <c r="G2423">
        <v>863</v>
      </c>
      <c r="H2423">
        <v>1957</v>
      </c>
      <c r="I2423" t="s">
        <v>23</v>
      </c>
      <c r="J2423">
        <v>2004</v>
      </c>
      <c r="K2423">
        <v>1</v>
      </c>
      <c r="L2423" t="s">
        <v>14</v>
      </c>
      <c r="M2423" t="s">
        <v>25</v>
      </c>
      <c r="N2423" t="s">
        <v>25</v>
      </c>
      <c r="O2423" t="s">
        <v>25</v>
      </c>
      <c r="P2423">
        <v>125000</v>
      </c>
      <c r="Q2423">
        <v>12500</v>
      </c>
      <c r="R2423">
        <v>75000</v>
      </c>
      <c r="S2423">
        <v>25000</v>
      </c>
      <c r="T2423">
        <v>100000</v>
      </c>
      <c r="U2423">
        <v>3000</v>
      </c>
      <c r="V2423">
        <v>250</v>
      </c>
      <c r="W2423">
        <v>844</v>
      </c>
      <c r="X2423">
        <v>0</v>
      </c>
      <c r="Y2423">
        <v>0</v>
      </c>
      <c r="Z2423">
        <f t="shared" si="74"/>
        <v>1</v>
      </c>
      <c r="AA2423">
        <f t="shared" si="75"/>
        <v>844</v>
      </c>
      <c r="AB2423">
        <f>VLOOKUP(E2423,'Territory Map'!$A$2:$B$26,2,FALSE)</f>
        <v>1</v>
      </c>
    </row>
    <row r="2424" spans="1:28" x14ac:dyDescent="0.2">
      <c r="A2424" t="s">
        <v>2453</v>
      </c>
      <c r="B2424">
        <v>3</v>
      </c>
      <c r="C2424" s="1">
        <v>40909</v>
      </c>
      <c r="E2424">
        <v>10022</v>
      </c>
      <c r="F2424">
        <v>3</v>
      </c>
      <c r="G2424">
        <v>806</v>
      </c>
      <c r="H2424">
        <v>1950</v>
      </c>
      <c r="I2424" t="s">
        <v>22</v>
      </c>
      <c r="J2424">
        <v>2011</v>
      </c>
      <c r="K2424">
        <v>1</v>
      </c>
      <c r="L2424" t="s">
        <v>14</v>
      </c>
      <c r="M2424" t="s">
        <v>26</v>
      </c>
      <c r="N2424" t="s">
        <v>25</v>
      </c>
      <c r="O2424" t="s">
        <v>25</v>
      </c>
      <c r="P2424">
        <v>80000</v>
      </c>
      <c r="Q2424">
        <v>8000</v>
      </c>
      <c r="R2424">
        <v>40000</v>
      </c>
      <c r="S2424">
        <v>16000</v>
      </c>
      <c r="T2424">
        <v>500000</v>
      </c>
      <c r="U2424">
        <v>3000</v>
      </c>
      <c r="V2424">
        <v>1000</v>
      </c>
      <c r="W2424">
        <v>637</v>
      </c>
      <c r="X2424">
        <v>0</v>
      </c>
      <c r="Y2424">
        <v>0</v>
      </c>
      <c r="Z2424">
        <f t="shared" si="74"/>
        <v>1</v>
      </c>
      <c r="AA2424">
        <f t="shared" si="75"/>
        <v>637</v>
      </c>
      <c r="AB2424">
        <f>VLOOKUP(E2424,'Territory Map'!$A$2:$B$26,2,FALSE)</f>
        <v>4</v>
      </c>
    </row>
    <row r="2425" spans="1:28" x14ac:dyDescent="0.2">
      <c r="A2425" t="s">
        <v>2454</v>
      </c>
      <c r="B2425">
        <v>3</v>
      </c>
      <c r="C2425" s="1">
        <v>40909</v>
      </c>
      <c r="D2425" s="1">
        <v>41091</v>
      </c>
      <c r="E2425">
        <v>10022</v>
      </c>
      <c r="F2425">
        <v>4</v>
      </c>
      <c r="G2425">
        <v>858</v>
      </c>
      <c r="H2425">
        <v>1993</v>
      </c>
      <c r="I2425" t="s">
        <v>24</v>
      </c>
      <c r="J2425">
        <v>2005</v>
      </c>
      <c r="K2425">
        <v>1</v>
      </c>
      <c r="L2425" t="s">
        <v>15</v>
      </c>
      <c r="M2425" t="s">
        <v>26</v>
      </c>
      <c r="N2425" t="s">
        <v>25</v>
      </c>
      <c r="O2425" t="s">
        <v>25</v>
      </c>
      <c r="P2425">
        <v>200000</v>
      </c>
      <c r="Q2425">
        <v>20000</v>
      </c>
      <c r="R2425">
        <v>100000</v>
      </c>
      <c r="S2425">
        <v>40000</v>
      </c>
      <c r="T2425">
        <v>100000</v>
      </c>
      <c r="U2425">
        <v>3000</v>
      </c>
      <c r="V2425">
        <v>500</v>
      </c>
      <c r="W2425">
        <v>1207</v>
      </c>
      <c r="X2425">
        <v>0</v>
      </c>
      <c r="Y2425">
        <v>0</v>
      </c>
      <c r="Z2425">
        <f t="shared" si="74"/>
        <v>0.5</v>
      </c>
      <c r="AA2425">
        <f t="shared" si="75"/>
        <v>603.5</v>
      </c>
      <c r="AB2425">
        <f>VLOOKUP(E2425,'Territory Map'!$A$2:$B$26,2,FALSE)</f>
        <v>4</v>
      </c>
    </row>
    <row r="2426" spans="1:28" x14ac:dyDescent="0.2">
      <c r="A2426" t="s">
        <v>2455</v>
      </c>
      <c r="B2426">
        <v>3</v>
      </c>
      <c r="C2426" s="1">
        <v>40909</v>
      </c>
      <c r="E2426">
        <v>10024</v>
      </c>
      <c r="F2426">
        <v>4</v>
      </c>
      <c r="G2426">
        <v>531</v>
      </c>
      <c r="H2426">
        <v>1998</v>
      </c>
      <c r="I2426" t="s">
        <v>22</v>
      </c>
      <c r="J2426">
        <v>1998</v>
      </c>
      <c r="K2426">
        <v>7</v>
      </c>
      <c r="L2426" t="s">
        <v>16</v>
      </c>
      <c r="M2426" t="s">
        <v>25</v>
      </c>
      <c r="N2426" t="s">
        <v>25</v>
      </c>
      <c r="O2426" t="s">
        <v>25</v>
      </c>
      <c r="P2426">
        <v>50000</v>
      </c>
      <c r="Q2426">
        <v>5000</v>
      </c>
      <c r="R2426">
        <v>25000</v>
      </c>
      <c r="S2426">
        <v>10000</v>
      </c>
      <c r="T2426">
        <v>500000</v>
      </c>
      <c r="U2426">
        <v>5000</v>
      </c>
      <c r="V2426">
        <v>250</v>
      </c>
      <c r="W2426">
        <v>842</v>
      </c>
      <c r="X2426">
        <v>0</v>
      </c>
      <c r="Y2426">
        <v>0</v>
      </c>
      <c r="Z2426">
        <f t="shared" si="74"/>
        <v>1</v>
      </c>
      <c r="AA2426">
        <f t="shared" si="75"/>
        <v>842</v>
      </c>
      <c r="AB2426">
        <f>VLOOKUP(E2426,'Territory Map'!$A$2:$B$26,2,FALSE)</f>
        <v>4</v>
      </c>
    </row>
    <row r="2427" spans="1:28" x14ac:dyDescent="0.2">
      <c r="A2427" t="s">
        <v>2456</v>
      </c>
      <c r="B2427">
        <v>3</v>
      </c>
      <c r="C2427" s="1">
        <v>40909</v>
      </c>
      <c r="E2427">
        <v>10003</v>
      </c>
      <c r="F2427">
        <v>3</v>
      </c>
      <c r="G2427">
        <v>685</v>
      </c>
      <c r="H2427">
        <v>1952</v>
      </c>
      <c r="I2427" t="s">
        <v>22</v>
      </c>
      <c r="J2427">
        <v>1970</v>
      </c>
      <c r="K2427">
        <v>7</v>
      </c>
      <c r="L2427" t="s">
        <v>14</v>
      </c>
      <c r="M2427" t="s">
        <v>26</v>
      </c>
      <c r="N2427" t="s">
        <v>25</v>
      </c>
      <c r="O2427" t="s">
        <v>25</v>
      </c>
      <c r="P2427">
        <v>50000</v>
      </c>
      <c r="Q2427">
        <v>5000</v>
      </c>
      <c r="R2427">
        <v>25000</v>
      </c>
      <c r="S2427">
        <v>10000</v>
      </c>
      <c r="T2427">
        <v>100000</v>
      </c>
      <c r="U2427">
        <v>3000</v>
      </c>
      <c r="V2427">
        <v>250</v>
      </c>
      <c r="W2427">
        <v>1302</v>
      </c>
      <c r="X2427">
        <v>0</v>
      </c>
      <c r="Y2427">
        <v>0</v>
      </c>
      <c r="Z2427">
        <f t="shared" si="74"/>
        <v>1</v>
      </c>
      <c r="AA2427">
        <f t="shared" si="75"/>
        <v>1302</v>
      </c>
      <c r="AB2427">
        <f>VLOOKUP(E2427,'Territory Map'!$A$2:$B$26,2,FALSE)</f>
        <v>5</v>
      </c>
    </row>
    <row r="2428" spans="1:28" x14ac:dyDescent="0.2">
      <c r="A2428" t="s">
        <v>2457</v>
      </c>
      <c r="B2428">
        <v>3</v>
      </c>
      <c r="C2428" s="1">
        <v>40909</v>
      </c>
      <c r="E2428">
        <v>10022</v>
      </c>
      <c r="F2428">
        <v>4</v>
      </c>
      <c r="G2428">
        <v>857</v>
      </c>
      <c r="H2428">
        <v>1988</v>
      </c>
      <c r="I2428" t="s">
        <v>22</v>
      </c>
      <c r="J2428">
        <v>2007</v>
      </c>
      <c r="K2428">
        <v>1</v>
      </c>
      <c r="L2428" t="s">
        <v>16</v>
      </c>
      <c r="M2428" t="s">
        <v>26</v>
      </c>
      <c r="N2428" t="s">
        <v>25</v>
      </c>
      <c r="O2428" t="s">
        <v>25</v>
      </c>
      <c r="P2428">
        <v>90000</v>
      </c>
      <c r="Q2428">
        <v>9000</v>
      </c>
      <c r="R2428">
        <v>62999.999999999993</v>
      </c>
      <c r="S2428">
        <v>18000</v>
      </c>
      <c r="T2428">
        <v>100000</v>
      </c>
      <c r="U2428">
        <v>5000</v>
      </c>
      <c r="V2428">
        <v>500</v>
      </c>
      <c r="W2428">
        <v>453</v>
      </c>
      <c r="X2428">
        <v>0</v>
      </c>
      <c r="Y2428">
        <v>0</v>
      </c>
      <c r="Z2428">
        <f t="shared" si="74"/>
        <v>1</v>
      </c>
      <c r="AA2428">
        <f t="shared" si="75"/>
        <v>453</v>
      </c>
      <c r="AB2428">
        <f>VLOOKUP(E2428,'Territory Map'!$A$2:$B$26,2,FALSE)</f>
        <v>4</v>
      </c>
    </row>
    <row r="2429" spans="1:28" x14ac:dyDescent="0.2">
      <c r="A2429" t="s">
        <v>2458</v>
      </c>
      <c r="B2429">
        <v>3</v>
      </c>
      <c r="C2429" s="1">
        <v>40909</v>
      </c>
      <c r="E2429">
        <v>10008</v>
      </c>
      <c r="F2429">
        <v>2</v>
      </c>
      <c r="G2429">
        <v>896</v>
      </c>
      <c r="H2429">
        <v>1966</v>
      </c>
      <c r="I2429" t="s">
        <v>23</v>
      </c>
      <c r="J2429">
        <v>1966</v>
      </c>
      <c r="K2429">
        <v>7</v>
      </c>
      <c r="L2429" t="s">
        <v>14</v>
      </c>
      <c r="M2429" t="s">
        <v>26</v>
      </c>
      <c r="N2429" t="s">
        <v>25</v>
      </c>
      <c r="O2429" t="s">
        <v>25</v>
      </c>
      <c r="P2429">
        <v>50000</v>
      </c>
      <c r="Q2429">
        <v>5000</v>
      </c>
      <c r="R2429">
        <v>25000</v>
      </c>
      <c r="S2429">
        <v>10000</v>
      </c>
      <c r="T2429">
        <v>500000</v>
      </c>
      <c r="U2429">
        <v>5000</v>
      </c>
      <c r="V2429">
        <v>500</v>
      </c>
      <c r="W2429">
        <v>517</v>
      </c>
      <c r="X2429">
        <v>0</v>
      </c>
      <c r="Y2429">
        <v>0</v>
      </c>
      <c r="Z2429">
        <f t="shared" si="74"/>
        <v>1</v>
      </c>
      <c r="AA2429">
        <f t="shared" si="75"/>
        <v>517</v>
      </c>
      <c r="AB2429">
        <f>VLOOKUP(E2429,'Territory Map'!$A$2:$B$26,2,FALSE)</f>
        <v>1</v>
      </c>
    </row>
    <row r="2430" spans="1:28" x14ac:dyDescent="0.2">
      <c r="A2430" t="s">
        <v>2459</v>
      </c>
      <c r="B2430">
        <v>3</v>
      </c>
      <c r="C2430" s="1">
        <v>40909</v>
      </c>
      <c r="E2430">
        <v>10005</v>
      </c>
      <c r="F2430">
        <v>3</v>
      </c>
      <c r="G2430">
        <v>802</v>
      </c>
      <c r="H2430">
        <v>1998</v>
      </c>
      <c r="I2430" t="s">
        <v>22</v>
      </c>
      <c r="J2430">
        <v>1998</v>
      </c>
      <c r="K2430">
        <v>1</v>
      </c>
      <c r="L2430" t="s">
        <v>14</v>
      </c>
      <c r="M2430" t="s">
        <v>26</v>
      </c>
      <c r="N2430" t="s">
        <v>26</v>
      </c>
      <c r="O2430" t="s">
        <v>25</v>
      </c>
      <c r="P2430">
        <v>80000</v>
      </c>
      <c r="Q2430">
        <v>8000</v>
      </c>
      <c r="R2430">
        <v>40000</v>
      </c>
      <c r="S2430">
        <v>16000</v>
      </c>
      <c r="T2430">
        <v>100000</v>
      </c>
      <c r="U2430">
        <v>1000</v>
      </c>
      <c r="V2430">
        <v>500</v>
      </c>
      <c r="W2430">
        <v>960</v>
      </c>
      <c r="X2430">
        <v>0</v>
      </c>
      <c r="Y2430">
        <v>0</v>
      </c>
      <c r="Z2430">
        <f t="shared" si="74"/>
        <v>1</v>
      </c>
      <c r="AA2430">
        <f t="shared" si="75"/>
        <v>960</v>
      </c>
      <c r="AB2430">
        <f>VLOOKUP(E2430,'Territory Map'!$A$2:$B$26,2,FALSE)</f>
        <v>7</v>
      </c>
    </row>
    <row r="2431" spans="1:28" x14ac:dyDescent="0.2">
      <c r="A2431" t="s">
        <v>2460</v>
      </c>
      <c r="B2431">
        <v>3</v>
      </c>
      <c r="C2431" s="1">
        <v>40909</v>
      </c>
      <c r="E2431">
        <v>10022</v>
      </c>
      <c r="F2431">
        <v>2</v>
      </c>
      <c r="G2431">
        <v>897</v>
      </c>
      <c r="H2431">
        <v>1951</v>
      </c>
      <c r="I2431" t="s">
        <v>22</v>
      </c>
      <c r="J2431">
        <v>1966</v>
      </c>
      <c r="K2431">
        <v>1</v>
      </c>
      <c r="L2431" t="s">
        <v>14</v>
      </c>
      <c r="M2431" t="s">
        <v>26</v>
      </c>
      <c r="N2431" t="s">
        <v>26</v>
      </c>
      <c r="O2431" t="s">
        <v>25</v>
      </c>
      <c r="P2431">
        <v>50000</v>
      </c>
      <c r="Q2431">
        <v>5000</v>
      </c>
      <c r="R2431">
        <v>30000</v>
      </c>
      <c r="S2431">
        <v>10000</v>
      </c>
      <c r="T2431">
        <v>100000</v>
      </c>
      <c r="U2431">
        <v>1000</v>
      </c>
      <c r="V2431">
        <v>500</v>
      </c>
      <c r="W2431">
        <v>335</v>
      </c>
      <c r="X2431">
        <v>0</v>
      </c>
      <c r="Y2431">
        <v>0</v>
      </c>
      <c r="Z2431">
        <f t="shared" si="74"/>
        <v>1</v>
      </c>
      <c r="AA2431">
        <f t="shared" si="75"/>
        <v>335</v>
      </c>
      <c r="AB2431">
        <f>VLOOKUP(E2431,'Territory Map'!$A$2:$B$26,2,FALSE)</f>
        <v>4</v>
      </c>
    </row>
    <row r="2432" spans="1:28" x14ac:dyDescent="0.2">
      <c r="A2432" t="s">
        <v>2461</v>
      </c>
      <c r="B2432">
        <v>3</v>
      </c>
      <c r="C2432" s="1">
        <v>40909</v>
      </c>
      <c r="E2432">
        <v>10017</v>
      </c>
      <c r="F2432">
        <v>3</v>
      </c>
      <c r="G2432">
        <v>898</v>
      </c>
      <c r="H2432">
        <v>1966</v>
      </c>
      <c r="I2432" t="s">
        <v>24</v>
      </c>
      <c r="J2432">
        <v>1966</v>
      </c>
      <c r="K2432">
        <v>9</v>
      </c>
      <c r="L2432" t="s">
        <v>14</v>
      </c>
      <c r="M2432" t="s">
        <v>26</v>
      </c>
      <c r="N2432" t="s">
        <v>25</v>
      </c>
      <c r="O2432" t="s">
        <v>25</v>
      </c>
      <c r="P2432">
        <v>100000</v>
      </c>
      <c r="Q2432">
        <v>10000</v>
      </c>
      <c r="R2432">
        <v>50000</v>
      </c>
      <c r="S2432">
        <v>20000</v>
      </c>
      <c r="T2432">
        <v>100000</v>
      </c>
      <c r="U2432">
        <v>3000</v>
      </c>
      <c r="V2432">
        <v>500</v>
      </c>
      <c r="W2432">
        <v>1857</v>
      </c>
      <c r="X2432">
        <v>0</v>
      </c>
      <c r="Y2432">
        <v>0</v>
      </c>
      <c r="Z2432">
        <f t="shared" si="74"/>
        <v>1</v>
      </c>
      <c r="AA2432">
        <f t="shared" si="75"/>
        <v>1857</v>
      </c>
      <c r="AB2432">
        <f>VLOOKUP(E2432,'Territory Map'!$A$2:$B$26,2,FALSE)</f>
        <v>3</v>
      </c>
    </row>
    <row r="2433" spans="1:28" x14ac:dyDescent="0.2">
      <c r="A2433" t="s">
        <v>2462</v>
      </c>
      <c r="B2433">
        <v>3</v>
      </c>
      <c r="C2433" s="1">
        <v>40909</v>
      </c>
      <c r="E2433">
        <v>10020</v>
      </c>
      <c r="F2433">
        <v>3</v>
      </c>
      <c r="G2433">
        <v>870</v>
      </c>
      <c r="H2433">
        <v>2001</v>
      </c>
      <c r="I2433" t="s">
        <v>24</v>
      </c>
      <c r="J2433">
        <v>2001</v>
      </c>
      <c r="K2433">
        <v>1</v>
      </c>
      <c r="L2433" t="s">
        <v>14</v>
      </c>
      <c r="M2433" t="s">
        <v>26</v>
      </c>
      <c r="N2433" t="s">
        <v>25</v>
      </c>
      <c r="O2433" t="s">
        <v>25</v>
      </c>
      <c r="P2433">
        <v>50000</v>
      </c>
      <c r="Q2433">
        <v>5000</v>
      </c>
      <c r="R2433">
        <v>25000</v>
      </c>
      <c r="S2433">
        <v>10000</v>
      </c>
      <c r="T2433">
        <v>300000</v>
      </c>
      <c r="U2433">
        <v>5000</v>
      </c>
      <c r="V2433">
        <v>1000</v>
      </c>
      <c r="W2433">
        <v>616</v>
      </c>
      <c r="X2433">
        <v>0</v>
      </c>
      <c r="Y2433">
        <v>0</v>
      </c>
      <c r="Z2433">
        <f t="shared" si="74"/>
        <v>1</v>
      </c>
      <c r="AA2433">
        <f t="shared" si="75"/>
        <v>616</v>
      </c>
      <c r="AB2433">
        <f>VLOOKUP(E2433,'Territory Map'!$A$2:$B$26,2,FALSE)</f>
        <v>7</v>
      </c>
    </row>
    <row r="2434" spans="1:28" x14ac:dyDescent="0.2">
      <c r="A2434" t="s">
        <v>2463</v>
      </c>
      <c r="B2434">
        <v>3</v>
      </c>
      <c r="C2434" s="1">
        <v>40909</v>
      </c>
      <c r="E2434">
        <v>10023</v>
      </c>
      <c r="F2434">
        <v>2</v>
      </c>
      <c r="G2434">
        <v>800</v>
      </c>
      <c r="H2434">
        <v>1975</v>
      </c>
      <c r="I2434" t="s">
        <v>22</v>
      </c>
      <c r="J2434">
        <v>1975</v>
      </c>
      <c r="K2434">
        <v>9</v>
      </c>
      <c r="L2434" t="s">
        <v>16</v>
      </c>
      <c r="M2434" t="s">
        <v>26</v>
      </c>
      <c r="N2434" t="s">
        <v>25</v>
      </c>
      <c r="O2434" t="s">
        <v>25</v>
      </c>
      <c r="P2434">
        <v>60000</v>
      </c>
      <c r="Q2434">
        <v>6000</v>
      </c>
      <c r="R2434">
        <v>30000</v>
      </c>
      <c r="S2434">
        <v>12000</v>
      </c>
      <c r="T2434">
        <v>300000</v>
      </c>
      <c r="U2434">
        <v>1000</v>
      </c>
      <c r="V2434">
        <v>500</v>
      </c>
      <c r="W2434">
        <v>520</v>
      </c>
      <c r="X2434">
        <v>0</v>
      </c>
      <c r="Y2434">
        <v>0</v>
      </c>
      <c r="Z2434">
        <f t="shared" si="74"/>
        <v>1</v>
      </c>
      <c r="AA2434">
        <f t="shared" si="75"/>
        <v>520</v>
      </c>
      <c r="AB2434">
        <f>VLOOKUP(E2434,'Territory Map'!$A$2:$B$26,2,FALSE)</f>
        <v>4</v>
      </c>
    </row>
    <row r="2435" spans="1:28" x14ac:dyDescent="0.2">
      <c r="A2435" t="s">
        <v>2464</v>
      </c>
      <c r="B2435">
        <v>3</v>
      </c>
      <c r="C2435" s="1">
        <v>40909</v>
      </c>
      <c r="E2435">
        <v>10023</v>
      </c>
      <c r="F2435">
        <v>1</v>
      </c>
      <c r="G2435">
        <v>801</v>
      </c>
      <c r="H2435">
        <v>1973</v>
      </c>
      <c r="I2435" t="s">
        <v>22</v>
      </c>
      <c r="J2435">
        <v>1994</v>
      </c>
      <c r="K2435">
        <v>7</v>
      </c>
      <c r="L2435" t="s">
        <v>16</v>
      </c>
      <c r="M2435" t="s">
        <v>26</v>
      </c>
      <c r="N2435" t="s">
        <v>26</v>
      </c>
      <c r="O2435" t="s">
        <v>25</v>
      </c>
      <c r="P2435">
        <v>80000</v>
      </c>
      <c r="Q2435">
        <v>8000</v>
      </c>
      <c r="R2435">
        <v>40000</v>
      </c>
      <c r="S2435">
        <v>16000</v>
      </c>
      <c r="T2435">
        <v>100000</v>
      </c>
      <c r="U2435">
        <v>1000</v>
      </c>
      <c r="V2435">
        <v>500</v>
      </c>
      <c r="W2435">
        <v>381</v>
      </c>
      <c r="X2435">
        <v>0</v>
      </c>
      <c r="Y2435">
        <v>0</v>
      </c>
      <c r="Z2435">
        <f t="shared" ref="Z2435:Z2498" si="76">IF(ISBLANK(D2435),1,0.5)</f>
        <v>1</v>
      </c>
      <c r="AA2435">
        <f t="shared" ref="AA2435:AA2498" si="77">Z2435*W2435</f>
        <v>381</v>
      </c>
      <c r="AB2435">
        <f>VLOOKUP(E2435,'Territory Map'!$A$2:$B$26,2,FALSE)</f>
        <v>4</v>
      </c>
    </row>
    <row r="2436" spans="1:28" x14ac:dyDescent="0.2">
      <c r="A2436" t="s">
        <v>2465</v>
      </c>
      <c r="B2436">
        <v>3</v>
      </c>
      <c r="C2436" s="1">
        <v>40909</v>
      </c>
      <c r="E2436">
        <v>10014</v>
      </c>
      <c r="F2436">
        <v>3</v>
      </c>
      <c r="G2436">
        <v>674</v>
      </c>
      <c r="H2436">
        <v>2006</v>
      </c>
      <c r="I2436" t="s">
        <v>22</v>
      </c>
      <c r="J2436">
        <v>2011</v>
      </c>
      <c r="K2436">
        <v>1</v>
      </c>
      <c r="L2436" t="s">
        <v>14</v>
      </c>
      <c r="M2436" t="s">
        <v>26</v>
      </c>
      <c r="N2436" t="s">
        <v>25</v>
      </c>
      <c r="O2436" t="s">
        <v>25</v>
      </c>
      <c r="P2436">
        <v>100000</v>
      </c>
      <c r="Q2436">
        <v>10000</v>
      </c>
      <c r="R2436">
        <v>50000</v>
      </c>
      <c r="S2436">
        <v>20000</v>
      </c>
      <c r="T2436">
        <v>100000</v>
      </c>
      <c r="U2436">
        <v>3000</v>
      </c>
      <c r="V2436">
        <v>1000</v>
      </c>
      <c r="W2436">
        <v>1446</v>
      </c>
      <c r="X2436">
        <v>0</v>
      </c>
      <c r="Y2436">
        <v>0</v>
      </c>
      <c r="Z2436">
        <f t="shared" si="76"/>
        <v>1</v>
      </c>
      <c r="AA2436">
        <f t="shared" si="77"/>
        <v>1446</v>
      </c>
      <c r="AB2436">
        <f>VLOOKUP(E2436,'Territory Map'!$A$2:$B$26,2,FALSE)</f>
        <v>1</v>
      </c>
    </row>
    <row r="2437" spans="1:28" x14ac:dyDescent="0.2">
      <c r="A2437" t="s">
        <v>2466</v>
      </c>
      <c r="B2437">
        <v>3</v>
      </c>
      <c r="C2437" s="1">
        <v>40909</v>
      </c>
      <c r="E2437">
        <v>10015</v>
      </c>
      <c r="F2437">
        <v>2</v>
      </c>
      <c r="G2437">
        <v>797</v>
      </c>
      <c r="H2437">
        <v>1977</v>
      </c>
      <c r="I2437" t="s">
        <v>22</v>
      </c>
      <c r="J2437">
        <v>1977</v>
      </c>
      <c r="K2437">
        <v>1</v>
      </c>
      <c r="L2437" t="s">
        <v>14</v>
      </c>
      <c r="M2437" t="s">
        <v>26</v>
      </c>
      <c r="N2437" t="s">
        <v>26</v>
      </c>
      <c r="O2437" t="s">
        <v>25</v>
      </c>
      <c r="P2437">
        <v>150000</v>
      </c>
      <c r="Q2437">
        <v>15000</v>
      </c>
      <c r="R2437">
        <v>75000</v>
      </c>
      <c r="S2437">
        <v>30000</v>
      </c>
      <c r="T2437">
        <v>300000</v>
      </c>
      <c r="U2437">
        <v>3000</v>
      </c>
      <c r="V2437">
        <v>250</v>
      </c>
      <c r="W2437">
        <v>2908</v>
      </c>
      <c r="X2437">
        <v>0</v>
      </c>
      <c r="Y2437">
        <v>0</v>
      </c>
      <c r="Z2437">
        <f t="shared" si="76"/>
        <v>1</v>
      </c>
      <c r="AA2437">
        <f t="shared" si="77"/>
        <v>2908</v>
      </c>
      <c r="AB2437">
        <f>VLOOKUP(E2437,'Territory Map'!$A$2:$B$26,2,FALSE)</f>
        <v>7</v>
      </c>
    </row>
    <row r="2438" spans="1:28" x14ac:dyDescent="0.2">
      <c r="A2438" t="s">
        <v>2467</v>
      </c>
      <c r="B2438">
        <v>3</v>
      </c>
      <c r="C2438" s="1">
        <v>40909</v>
      </c>
      <c r="D2438" s="1">
        <v>41091</v>
      </c>
      <c r="E2438">
        <v>10024</v>
      </c>
      <c r="F2438">
        <v>5</v>
      </c>
      <c r="G2438">
        <v>816</v>
      </c>
      <c r="H2438">
        <v>1971</v>
      </c>
      <c r="I2438" t="s">
        <v>23</v>
      </c>
      <c r="J2438">
        <v>1984</v>
      </c>
      <c r="K2438">
        <v>1</v>
      </c>
      <c r="L2438" t="s">
        <v>14</v>
      </c>
      <c r="M2438" t="s">
        <v>26</v>
      </c>
      <c r="N2438" t="s">
        <v>25</v>
      </c>
      <c r="O2438" t="s">
        <v>25</v>
      </c>
      <c r="P2438">
        <v>150000</v>
      </c>
      <c r="Q2438">
        <v>15000</v>
      </c>
      <c r="R2438">
        <v>75000</v>
      </c>
      <c r="S2438">
        <v>30000</v>
      </c>
      <c r="T2438">
        <v>300000</v>
      </c>
      <c r="U2438">
        <v>1000</v>
      </c>
      <c r="V2438">
        <v>1000</v>
      </c>
      <c r="W2438">
        <v>1285</v>
      </c>
      <c r="X2438">
        <v>0</v>
      </c>
      <c r="Y2438">
        <v>0</v>
      </c>
      <c r="Z2438">
        <f t="shared" si="76"/>
        <v>0.5</v>
      </c>
      <c r="AA2438">
        <f t="shared" si="77"/>
        <v>642.5</v>
      </c>
      <c r="AB2438">
        <f>VLOOKUP(E2438,'Territory Map'!$A$2:$B$26,2,FALSE)</f>
        <v>4</v>
      </c>
    </row>
    <row r="2439" spans="1:28" x14ac:dyDescent="0.2">
      <c r="A2439" t="s">
        <v>2468</v>
      </c>
      <c r="B2439">
        <v>3</v>
      </c>
      <c r="C2439" s="1">
        <v>40909</v>
      </c>
      <c r="E2439">
        <v>10004</v>
      </c>
      <c r="F2439">
        <v>4</v>
      </c>
      <c r="G2439">
        <v>805</v>
      </c>
      <c r="H2439">
        <v>1964</v>
      </c>
      <c r="I2439" t="s">
        <v>22</v>
      </c>
      <c r="J2439">
        <v>2011</v>
      </c>
      <c r="K2439">
        <v>1</v>
      </c>
      <c r="L2439" t="s">
        <v>16</v>
      </c>
      <c r="M2439" t="s">
        <v>26</v>
      </c>
      <c r="N2439" t="s">
        <v>25</v>
      </c>
      <c r="O2439" t="s">
        <v>25</v>
      </c>
      <c r="P2439">
        <v>60000</v>
      </c>
      <c r="Q2439">
        <v>6000</v>
      </c>
      <c r="R2439">
        <v>30000</v>
      </c>
      <c r="S2439">
        <v>12000</v>
      </c>
      <c r="T2439">
        <v>500000</v>
      </c>
      <c r="U2439">
        <v>3000</v>
      </c>
      <c r="V2439">
        <v>500</v>
      </c>
      <c r="W2439">
        <v>480</v>
      </c>
      <c r="X2439">
        <v>0</v>
      </c>
      <c r="Y2439">
        <v>0</v>
      </c>
      <c r="Z2439">
        <f t="shared" si="76"/>
        <v>1</v>
      </c>
      <c r="AA2439">
        <f t="shared" si="77"/>
        <v>480</v>
      </c>
      <c r="AB2439">
        <f>VLOOKUP(E2439,'Territory Map'!$A$2:$B$26,2,FALSE)</f>
        <v>5</v>
      </c>
    </row>
    <row r="2440" spans="1:28" x14ac:dyDescent="0.2">
      <c r="A2440" t="s">
        <v>2469</v>
      </c>
      <c r="B2440">
        <v>3</v>
      </c>
      <c r="C2440" s="1">
        <v>40909</v>
      </c>
      <c r="E2440">
        <v>10003</v>
      </c>
      <c r="F2440">
        <v>2</v>
      </c>
      <c r="G2440">
        <v>850</v>
      </c>
      <c r="H2440">
        <v>1963</v>
      </c>
      <c r="I2440" t="s">
        <v>22</v>
      </c>
      <c r="J2440">
        <v>2004</v>
      </c>
      <c r="K2440">
        <v>1</v>
      </c>
      <c r="L2440" t="s">
        <v>14</v>
      </c>
      <c r="M2440" t="s">
        <v>26</v>
      </c>
      <c r="N2440" t="s">
        <v>26</v>
      </c>
      <c r="O2440" t="s">
        <v>25</v>
      </c>
      <c r="P2440">
        <v>70000</v>
      </c>
      <c r="Q2440">
        <v>7000</v>
      </c>
      <c r="R2440">
        <v>35000</v>
      </c>
      <c r="S2440">
        <v>14000</v>
      </c>
      <c r="T2440">
        <v>500000</v>
      </c>
      <c r="U2440">
        <v>3000</v>
      </c>
      <c r="V2440">
        <v>250</v>
      </c>
      <c r="W2440">
        <v>547</v>
      </c>
      <c r="X2440">
        <v>0</v>
      </c>
      <c r="Y2440">
        <v>0</v>
      </c>
      <c r="Z2440">
        <f t="shared" si="76"/>
        <v>1</v>
      </c>
      <c r="AA2440">
        <f t="shared" si="77"/>
        <v>547</v>
      </c>
      <c r="AB2440">
        <f>VLOOKUP(E2440,'Territory Map'!$A$2:$B$26,2,FALSE)</f>
        <v>5</v>
      </c>
    </row>
    <row r="2441" spans="1:28" x14ac:dyDescent="0.2">
      <c r="A2441" t="s">
        <v>2470</v>
      </c>
      <c r="B2441">
        <v>3</v>
      </c>
      <c r="C2441" s="1">
        <v>40909</v>
      </c>
      <c r="E2441">
        <v>10019</v>
      </c>
      <c r="F2441">
        <v>2</v>
      </c>
      <c r="G2441">
        <v>885</v>
      </c>
      <c r="H2441">
        <v>2003</v>
      </c>
      <c r="I2441" t="s">
        <v>22</v>
      </c>
      <c r="J2441">
        <v>2008</v>
      </c>
      <c r="K2441">
        <v>1</v>
      </c>
      <c r="L2441" t="s">
        <v>14</v>
      </c>
      <c r="M2441" t="s">
        <v>25</v>
      </c>
      <c r="N2441" t="s">
        <v>26</v>
      </c>
      <c r="O2441" t="s">
        <v>25</v>
      </c>
      <c r="P2441">
        <v>125000</v>
      </c>
      <c r="Q2441">
        <v>12500</v>
      </c>
      <c r="R2441">
        <v>62500</v>
      </c>
      <c r="S2441">
        <v>25000</v>
      </c>
      <c r="T2441">
        <v>500000</v>
      </c>
      <c r="U2441">
        <v>1000</v>
      </c>
      <c r="V2441">
        <v>250</v>
      </c>
      <c r="W2441">
        <v>821</v>
      </c>
      <c r="X2441">
        <v>0</v>
      </c>
      <c r="Y2441">
        <v>0</v>
      </c>
      <c r="Z2441">
        <f t="shared" si="76"/>
        <v>1</v>
      </c>
      <c r="AA2441">
        <f t="shared" si="77"/>
        <v>821</v>
      </c>
      <c r="AB2441">
        <f>VLOOKUP(E2441,'Territory Map'!$A$2:$B$26,2,FALSE)</f>
        <v>1</v>
      </c>
    </row>
    <row r="2442" spans="1:28" x14ac:dyDescent="0.2">
      <c r="A2442" t="s">
        <v>2471</v>
      </c>
      <c r="B2442">
        <v>3</v>
      </c>
      <c r="C2442" s="1">
        <v>40909</v>
      </c>
      <c r="D2442" s="1">
        <v>41091</v>
      </c>
      <c r="E2442">
        <v>10025</v>
      </c>
      <c r="F2442">
        <v>4</v>
      </c>
      <c r="G2442">
        <v>673</v>
      </c>
      <c r="H2442">
        <v>1955</v>
      </c>
      <c r="I2442" t="s">
        <v>22</v>
      </c>
      <c r="J2442">
        <v>1971</v>
      </c>
      <c r="K2442">
        <v>1</v>
      </c>
      <c r="L2442" t="s">
        <v>14</v>
      </c>
      <c r="M2442" t="s">
        <v>26</v>
      </c>
      <c r="N2442" t="s">
        <v>26</v>
      </c>
      <c r="O2442" t="s">
        <v>25</v>
      </c>
      <c r="P2442">
        <v>100000</v>
      </c>
      <c r="Q2442">
        <v>10000</v>
      </c>
      <c r="R2442">
        <v>50000</v>
      </c>
      <c r="S2442">
        <v>20000</v>
      </c>
      <c r="T2442">
        <v>100000</v>
      </c>
      <c r="U2442">
        <v>3000</v>
      </c>
      <c r="V2442">
        <v>250</v>
      </c>
      <c r="W2442">
        <v>3696</v>
      </c>
      <c r="X2442">
        <v>0</v>
      </c>
      <c r="Y2442">
        <v>0</v>
      </c>
      <c r="Z2442">
        <f t="shared" si="76"/>
        <v>0.5</v>
      </c>
      <c r="AA2442">
        <f t="shared" si="77"/>
        <v>1848</v>
      </c>
      <c r="AB2442">
        <f>VLOOKUP(E2442,'Territory Map'!$A$2:$B$26,2,FALSE)</f>
        <v>7</v>
      </c>
    </row>
    <row r="2443" spans="1:28" x14ac:dyDescent="0.2">
      <c r="A2443" t="s">
        <v>2472</v>
      </c>
      <c r="B2443">
        <v>3</v>
      </c>
      <c r="C2443" s="1">
        <v>40909</v>
      </c>
      <c r="E2443">
        <v>10006</v>
      </c>
      <c r="F2443">
        <v>2</v>
      </c>
      <c r="G2443">
        <v>665</v>
      </c>
      <c r="H2443">
        <v>1966</v>
      </c>
      <c r="I2443" t="s">
        <v>22</v>
      </c>
      <c r="J2443">
        <v>1980</v>
      </c>
      <c r="K2443">
        <v>1</v>
      </c>
      <c r="L2443" t="s">
        <v>16</v>
      </c>
      <c r="M2443" t="s">
        <v>26</v>
      </c>
      <c r="N2443" t="s">
        <v>26</v>
      </c>
      <c r="O2443" t="s">
        <v>25</v>
      </c>
      <c r="P2443">
        <v>80000</v>
      </c>
      <c r="Q2443">
        <v>8000</v>
      </c>
      <c r="R2443">
        <v>40000</v>
      </c>
      <c r="S2443">
        <v>16000</v>
      </c>
      <c r="T2443">
        <v>100000</v>
      </c>
      <c r="U2443">
        <v>3000</v>
      </c>
      <c r="V2443">
        <v>500</v>
      </c>
      <c r="W2443">
        <v>1406</v>
      </c>
      <c r="X2443">
        <v>0</v>
      </c>
      <c r="Y2443">
        <v>0</v>
      </c>
      <c r="Z2443">
        <f t="shared" si="76"/>
        <v>1</v>
      </c>
      <c r="AA2443">
        <f t="shared" si="77"/>
        <v>1406</v>
      </c>
      <c r="AB2443">
        <f>VLOOKUP(E2443,'Territory Map'!$A$2:$B$26,2,FALSE)</f>
        <v>6</v>
      </c>
    </row>
    <row r="2444" spans="1:28" x14ac:dyDescent="0.2">
      <c r="A2444" t="s">
        <v>2473</v>
      </c>
      <c r="B2444">
        <v>3</v>
      </c>
      <c r="C2444" s="1">
        <v>40909</v>
      </c>
      <c r="E2444">
        <v>10013</v>
      </c>
      <c r="F2444">
        <v>1</v>
      </c>
      <c r="G2444">
        <v>688</v>
      </c>
      <c r="H2444">
        <v>2006</v>
      </c>
      <c r="I2444" t="s">
        <v>22</v>
      </c>
      <c r="J2444">
        <v>2006</v>
      </c>
      <c r="K2444">
        <v>7</v>
      </c>
      <c r="L2444" t="s">
        <v>14</v>
      </c>
      <c r="M2444" t="s">
        <v>25</v>
      </c>
      <c r="N2444" t="s">
        <v>25</v>
      </c>
      <c r="O2444" t="s">
        <v>25</v>
      </c>
      <c r="P2444">
        <v>125000</v>
      </c>
      <c r="Q2444">
        <v>12500</v>
      </c>
      <c r="R2444">
        <v>87500</v>
      </c>
      <c r="S2444">
        <v>25000</v>
      </c>
      <c r="T2444">
        <v>300000</v>
      </c>
      <c r="U2444">
        <v>3000</v>
      </c>
      <c r="V2444">
        <v>1000</v>
      </c>
      <c r="W2444">
        <v>1115</v>
      </c>
      <c r="X2444">
        <v>0</v>
      </c>
      <c r="Y2444">
        <v>0</v>
      </c>
      <c r="Z2444">
        <f t="shared" si="76"/>
        <v>1</v>
      </c>
      <c r="AA2444">
        <f t="shared" si="77"/>
        <v>1115</v>
      </c>
      <c r="AB2444">
        <f>VLOOKUP(E2444,'Territory Map'!$A$2:$B$26,2,FALSE)</f>
        <v>2</v>
      </c>
    </row>
    <row r="2445" spans="1:28" x14ac:dyDescent="0.2">
      <c r="A2445" t="s">
        <v>2474</v>
      </c>
      <c r="B2445">
        <v>3</v>
      </c>
      <c r="C2445" s="1">
        <v>40909</v>
      </c>
      <c r="E2445">
        <v>10005</v>
      </c>
      <c r="F2445">
        <v>3</v>
      </c>
      <c r="G2445">
        <v>800</v>
      </c>
      <c r="H2445">
        <v>2009</v>
      </c>
      <c r="I2445" t="s">
        <v>22</v>
      </c>
      <c r="J2445">
        <v>2009</v>
      </c>
      <c r="K2445">
        <v>1</v>
      </c>
      <c r="L2445" t="s">
        <v>14</v>
      </c>
      <c r="M2445" t="s">
        <v>26</v>
      </c>
      <c r="N2445" t="s">
        <v>25</v>
      </c>
      <c r="O2445" t="s">
        <v>25</v>
      </c>
      <c r="P2445">
        <v>125000</v>
      </c>
      <c r="Q2445">
        <v>12500</v>
      </c>
      <c r="R2445">
        <v>75000</v>
      </c>
      <c r="S2445">
        <v>25000</v>
      </c>
      <c r="T2445">
        <v>300000</v>
      </c>
      <c r="U2445">
        <v>3000</v>
      </c>
      <c r="V2445">
        <v>500</v>
      </c>
      <c r="W2445">
        <v>1260</v>
      </c>
      <c r="X2445">
        <v>0</v>
      </c>
      <c r="Y2445">
        <v>0</v>
      </c>
      <c r="Z2445">
        <f t="shared" si="76"/>
        <v>1</v>
      </c>
      <c r="AA2445">
        <f t="shared" si="77"/>
        <v>1260</v>
      </c>
      <c r="AB2445">
        <f>VLOOKUP(E2445,'Territory Map'!$A$2:$B$26,2,FALSE)</f>
        <v>7</v>
      </c>
    </row>
    <row r="2446" spans="1:28" x14ac:dyDescent="0.2">
      <c r="A2446" t="s">
        <v>2475</v>
      </c>
      <c r="B2446">
        <v>3</v>
      </c>
      <c r="C2446" s="1">
        <v>40909</v>
      </c>
      <c r="E2446">
        <v>10019</v>
      </c>
      <c r="F2446">
        <v>3</v>
      </c>
      <c r="G2446">
        <v>873</v>
      </c>
      <c r="H2446">
        <v>1993</v>
      </c>
      <c r="I2446" t="s">
        <v>22</v>
      </c>
      <c r="J2446">
        <v>1993</v>
      </c>
      <c r="K2446">
        <v>7</v>
      </c>
      <c r="L2446" t="s">
        <v>14</v>
      </c>
      <c r="M2446" t="s">
        <v>25</v>
      </c>
      <c r="N2446" t="s">
        <v>26</v>
      </c>
      <c r="O2446" t="s">
        <v>25</v>
      </c>
      <c r="P2446">
        <v>200000</v>
      </c>
      <c r="Q2446">
        <v>20000</v>
      </c>
      <c r="R2446">
        <v>120000</v>
      </c>
      <c r="S2446">
        <v>40000</v>
      </c>
      <c r="T2446">
        <v>300000</v>
      </c>
      <c r="U2446">
        <v>1000</v>
      </c>
      <c r="V2446">
        <v>500</v>
      </c>
      <c r="W2446">
        <v>1559</v>
      </c>
      <c r="X2446">
        <v>0</v>
      </c>
      <c r="Y2446">
        <v>0</v>
      </c>
      <c r="Z2446">
        <f t="shared" si="76"/>
        <v>1</v>
      </c>
      <c r="AA2446">
        <f t="shared" si="77"/>
        <v>1559</v>
      </c>
      <c r="AB2446">
        <f>VLOOKUP(E2446,'Territory Map'!$A$2:$B$26,2,FALSE)</f>
        <v>1</v>
      </c>
    </row>
    <row r="2447" spans="1:28" x14ac:dyDescent="0.2">
      <c r="A2447" t="s">
        <v>2476</v>
      </c>
      <c r="B2447">
        <v>3</v>
      </c>
      <c r="C2447" s="1">
        <v>40909</v>
      </c>
      <c r="E2447">
        <v>10022</v>
      </c>
      <c r="F2447">
        <v>2</v>
      </c>
      <c r="G2447">
        <v>818</v>
      </c>
      <c r="H2447">
        <v>1998</v>
      </c>
      <c r="I2447" t="s">
        <v>22</v>
      </c>
      <c r="J2447">
        <v>1998</v>
      </c>
      <c r="K2447">
        <v>1</v>
      </c>
      <c r="L2447" t="s">
        <v>14</v>
      </c>
      <c r="M2447" t="s">
        <v>26</v>
      </c>
      <c r="N2447" t="s">
        <v>25</v>
      </c>
      <c r="O2447" t="s">
        <v>25</v>
      </c>
      <c r="P2447">
        <v>300000</v>
      </c>
      <c r="Q2447">
        <v>30000</v>
      </c>
      <c r="R2447">
        <v>150000</v>
      </c>
      <c r="S2447">
        <v>60000</v>
      </c>
      <c r="T2447">
        <v>100000</v>
      </c>
      <c r="U2447">
        <v>5000</v>
      </c>
      <c r="V2447">
        <v>500</v>
      </c>
      <c r="W2447">
        <v>1420</v>
      </c>
      <c r="X2447">
        <v>0</v>
      </c>
      <c r="Y2447">
        <v>0</v>
      </c>
      <c r="Z2447">
        <f t="shared" si="76"/>
        <v>1</v>
      </c>
      <c r="AA2447">
        <f t="shared" si="77"/>
        <v>1420</v>
      </c>
      <c r="AB2447">
        <f>VLOOKUP(E2447,'Territory Map'!$A$2:$B$26,2,FALSE)</f>
        <v>4</v>
      </c>
    </row>
    <row r="2448" spans="1:28" x14ac:dyDescent="0.2">
      <c r="A2448" t="s">
        <v>2477</v>
      </c>
      <c r="B2448">
        <v>3</v>
      </c>
      <c r="C2448" s="1">
        <v>40909</v>
      </c>
      <c r="E2448">
        <v>10023</v>
      </c>
      <c r="F2448">
        <v>2</v>
      </c>
      <c r="G2448">
        <v>800</v>
      </c>
      <c r="H2448">
        <v>1950</v>
      </c>
      <c r="I2448" t="s">
        <v>22</v>
      </c>
      <c r="J2448">
        <v>2003</v>
      </c>
      <c r="K2448">
        <v>1</v>
      </c>
      <c r="L2448" t="s">
        <v>16</v>
      </c>
      <c r="M2448" t="s">
        <v>26</v>
      </c>
      <c r="N2448" t="s">
        <v>26</v>
      </c>
      <c r="O2448" t="s">
        <v>25</v>
      </c>
      <c r="P2448">
        <v>200000</v>
      </c>
      <c r="Q2448">
        <v>20000</v>
      </c>
      <c r="R2448">
        <v>100000</v>
      </c>
      <c r="S2448">
        <v>40000</v>
      </c>
      <c r="T2448">
        <v>500000</v>
      </c>
      <c r="U2448">
        <v>3000</v>
      </c>
      <c r="V2448">
        <v>500</v>
      </c>
      <c r="W2448">
        <v>787</v>
      </c>
      <c r="X2448">
        <v>0</v>
      </c>
      <c r="Y2448">
        <v>0</v>
      </c>
      <c r="Z2448">
        <f t="shared" si="76"/>
        <v>1</v>
      </c>
      <c r="AA2448">
        <f t="shared" si="77"/>
        <v>787</v>
      </c>
      <c r="AB2448">
        <f>VLOOKUP(E2448,'Territory Map'!$A$2:$B$26,2,FALSE)</f>
        <v>4</v>
      </c>
    </row>
    <row r="2449" spans="1:28" x14ac:dyDescent="0.2">
      <c r="A2449" t="s">
        <v>2478</v>
      </c>
      <c r="B2449">
        <v>3</v>
      </c>
      <c r="C2449" s="1">
        <v>40909</v>
      </c>
      <c r="E2449">
        <v>10022</v>
      </c>
      <c r="F2449">
        <v>4</v>
      </c>
      <c r="G2449">
        <v>660</v>
      </c>
      <c r="H2449">
        <v>2005</v>
      </c>
      <c r="I2449" t="s">
        <v>24</v>
      </c>
      <c r="J2449">
        <v>2005</v>
      </c>
      <c r="K2449">
        <v>1</v>
      </c>
      <c r="L2449" t="s">
        <v>14</v>
      </c>
      <c r="M2449" t="s">
        <v>26</v>
      </c>
      <c r="N2449" t="s">
        <v>26</v>
      </c>
      <c r="O2449" t="s">
        <v>25</v>
      </c>
      <c r="P2449">
        <v>90000</v>
      </c>
      <c r="Q2449">
        <v>9000</v>
      </c>
      <c r="R2449">
        <v>45000</v>
      </c>
      <c r="S2449">
        <v>18000</v>
      </c>
      <c r="T2449">
        <v>100000</v>
      </c>
      <c r="U2449">
        <v>1000</v>
      </c>
      <c r="V2449">
        <v>500</v>
      </c>
      <c r="W2449">
        <v>1567</v>
      </c>
      <c r="X2449">
        <v>0</v>
      </c>
      <c r="Y2449">
        <v>0</v>
      </c>
      <c r="Z2449">
        <f t="shared" si="76"/>
        <v>1</v>
      </c>
      <c r="AA2449">
        <f t="shared" si="77"/>
        <v>1567</v>
      </c>
      <c r="AB2449">
        <f>VLOOKUP(E2449,'Territory Map'!$A$2:$B$26,2,FALSE)</f>
        <v>4</v>
      </c>
    </row>
    <row r="2450" spans="1:28" x14ac:dyDescent="0.2">
      <c r="A2450" t="s">
        <v>2479</v>
      </c>
      <c r="B2450">
        <v>3</v>
      </c>
      <c r="C2450" s="1">
        <v>40909</v>
      </c>
      <c r="E2450">
        <v>10007</v>
      </c>
      <c r="F2450">
        <v>3</v>
      </c>
      <c r="G2450">
        <v>800</v>
      </c>
      <c r="H2450">
        <v>2006</v>
      </c>
      <c r="I2450" t="s">
        <v>22</v>
      </c>
      <c r="J2450">
        <v>2006</v>
      </c>
      <c r="K2450">
        <v>7</v>
      </c>
      <c r="L2450" t="s">
        <v>14</v>
      </c>
      <c r="M2450" t="s">
        <v>26</v>
      </c>
      <c r="N2450" t="s">
        <v>25</v>
      </c>
      <c r="O2450" t="s">
        <v>25</v>
      </c>
      <c r="P2450">
        <v>100000</v>
      </c>
      <c r="Q2450">
        <v>10000</v>
      </c>
      <c r="R2450">
        <v>50000</v>
      </c>
      <c r="S2450">
        <v>20000</v>
      </c>
      <c r="T2450">
        <v>100000</v>
      </c>
      <c r="U2450">
        <v>5000</v>
      </c>
      <c r="V2450">
        <v>250</v>
      </c>
      <c r="W2450">
        <v>991</v>
      </c>
      <c r="X2450">
        <v>0</v>
      </c>
      <c r="Y2450">
        <v>0</v>
      </c>
      <c r="Z2450">
        <f t="shared" si="76"/>
        <v>1</v>
      </c>
      <c r="AA2450">
        <f t="shared" si="77"/>
        <v>991</v>
      </c>
      <c r="AB2450">
        <f>VLOOKUP(E2450,'Territory Map'!$A$2:$B$26,2,FALSE)</f>
        <v>3</v>
      </c>
    </row>
    <row r="2451" spans="1:28" x14ac:dyDescent="0.2">
      <c r="A2451" t="s">
        <v>2480</v>
      </c>
      <c r="B2451">
        <v>3</v>
      </c>
      <c r="C2451" s="1">
        <v>40909</v>
      </c>
      <c r="D2451" s="1">
        <v>41091</v>
      </c>
      <c r="E2451">
        <v>10014</v>
      </c>
      <c r="F2451">
        <v>1</v>
      </c>
      <c r="G2451">
        <v>652</v>
      </c>
      <c r="H2451">
        <v>1968</v>
      </c>
      <c r="I2451" t="s">
        <v>22</v>
      </c>
      <c r="J2451">
        <v>2009</v>
      </c>
      <c r="K2451">
        <v>1</v>
      </c>
      <c r="L2451" t="s">
        <v>14</v>
      </c>
      <c r="M2451" t="s">
        <v>26</v>
      </c>
      <c r="N2451" t="s">
        <v>26</v>
      </c>
      <c r="O2451" t="s">
        <v>25</v>
      </c>
      <c r="P2451">
        <v>150000</v>
      </c>
      <c r="Q2451">
        <v>15000</v>
      </c>
      <c r="R2451">
        <v>75000</v>
      </c>
      <c r="S2451">
        <v>30000</v>
      </c>
      <c r="T2451">
        <v>100000</v>
      </c>
      <c r="U2451">
        <v>3000</v>
      </c>
      <c r="V2451">
        <v>1000</v>
      </c>
      <c r="W2451">
        <v>1750</v>
      </c>
      <c r="X2451">
        <v>0</v>
      </c>
      <c r="Y2451">
        <v>0</v>
      </c>
      <c r="Z2451">
        <f t="shared" si="76"/>
        <v>0.5</v>
      </c>
      <c r="AA2451">
        <f t="shared" si="77"/>
        <v>875</v>
      </c>
      <c r="AB2451">
        <f>VLOOKUP(E2451,'Territory Map'!$A$2:$B$26,2,FALSE)</f>
        <v>1</v>
      </c>
    </row>
    <row r="2452" spans="1:28" x14ac:dyDescent="0.2">
      <c r="A2452" t="s">
        <v>2481</v>
      </c>
      <c r="B2452">
        <v>3</v>
      </c>
      <c r="C2452" s="1">
        <v>40909</v>
      </c>
      <c r="E2452">
        <v>10006</v>
      </c>
      <c r="F2452">
        <v>2</v>
      </c>
      <c r="G2452">
        <v>817</v>
      </c>
      <c r="H2452">
        <v>2010</v>
      </c>
      <c r="I2452" t="s">
        <v>22</v>
      </c>
      <c r="J2452">
        <v>2010</v>
      </c>
      <c r="K2452">
        <v>1</v>
      </c>
      <c r="L2452" t="s">
        <v>14</v>
      </c>
      <c r="M2452" t="s">
        <v>26</v>
      </c>
      <c r="N2452" t="s">
        <v>25</v>
      </c>
      <c r="O2452" t="s">
        <v>25</v>
      </c>
      <c r="P2452">
        <v>80000</v>
      </c>
      <c r="Q2452">
        <v>8000</v>
      </c>
      <c r="R2452">
        <v>40000</v>
      </c>
      <c r="S2452">
        <v>16000</v>
      </c>
      <c r="T2452">
        <v>100000</v>
      </c>
      <c r="U2452">
        <v>5000</v>
      </c>
      <c r="V2452">
        <v>500</v>
      </c>
      <c r="W2452">
        <v>773</v>
      </c>
      <c r="X2452">
        <v>0</v>
      </c>
      <c r="Y2452">
        <v>0</v>
      </c>
      <c r="Z2452">
        <f t="shared" si="76"/>
        <v>1</v>
      </c>
      <c r="AA2452">
        <f t="shared" si="77"/>
        <v>773</v>
      </c>
      <c r="AB2452">
        <f>VLOOKUP(E2452,'Territory Map'!$A$2:$B$26,2,FALSE)</f>
        <v>6</v>
      </c>
    </row>
    <row r="2453" spans="1:28" x14ac:dyDescent="0.2">
      <c r="A2453" t="s">
        <v>2482</v>
      </c>
      <c r="B2453">
        <v>3</v>
      </c>
      <c r="C2453" s="1">
        <v>40909</v>
      </c>
      <c r="E2453">
        <v>10025</v>
      </c>
      <c r="F2453">
        <v>3</v>
      </c>
      <c r="G2453">
        <v>800</v>
      </c>
      <c r="H2453">
        <v>2000</v>
      </c>
      <c r="I2453" t="s">
        <v>24</v>
      </c>
      <c r="J2453">
        <v>2009</v>
      </c>
      <c r="K2453">
        <v>7</v>
      </c>
      <c r="L2453" t="s">
        <v>14</v>
      </c>
      <c r="M2453" t="s">
        <v>26</v>
      </c>
      <c r="N2453" t="s">
        <v>25</v>
      </c>
      <c r="O2453" t="s">
        <v>25</v>
      </c>
      <c r="P2453">
        <v>60000</v>
      </c>
      <c r="Q2453">
        <v>6000</v>
      </c>
      <c r="R2453">
        <v>30000</v>
      </c>
      <c r="S2453">
        <v>12000</v>
      </c>
      <c r="T2453">
        <v>100000</v>
      </c>
      <c r="U2453">
        <v>3000</v>
      </c>
      <c r="V2453">
        <v>500</v>
      </c>
      <c r="W2453">
        <v>1250</v>
      </c>
      <c r="X2453">
        <v>0</v>
      </c>
      <c r="Y2453">
        <v>0</v>
      </c>
      <c r="Z2453">
        <f t="shared" si="76"/>
        <v>1</v>
      </c>
      <c r="AA2453">
        <f t="shared" si="77"/>
        <v>1250</v>
      </c>
      <c r="AB2453">
        <f>VLOOKUP(E2453,'Territory Map'!$A$2:$B$26,2,FALSE)</f>
        <v>7</v>
      </c>
    </row>
    <row r="2454" spans="1:28" x14ac:dyDescent="0.2">
      <c r="A2454" t="s">
        <v>2483</v>
      </c>
      <c r="B2454">
        <v>3</v>
      </c>
      <c r="C2454" s="1">
        <v>40909</v>
      </c>
      <c r="E2454">
        <v>10011</v>
      </c>
      <c r="F2454">
        <v>2</v>
      </c>
      <c r="G2454">
        <v>850</v>
      </c>
      <c r="H2454">
        <v>1993</v>
      </c>
      <c r="I2454" t="s">
        <v>22</v>
      </c>
      <c r="J2454">
        <v>1993</v>
      </c>
      <c r="K2454">
        <v>1</v>
      </c>
      <c r="L2454" t="s">
        <v>14</v>
      </c>
      <c r="M2454" t="s">
        <v>26</v>
      </c>
      <c r="N2454" t="s">
        <v>25</v>
      </c>
      <c r="O2454" t="s">
        <v>25</v>
      </c>
      <c r="P2454">
        <v>90000</v>
      </c>
      <c r="Q2454">
        <v>9000</v>
      </c>
      <c r="R2454">
        <v>45000</v>
      </c>
      <c r="S2454">
        <v>18000</v>
      </c>
      <c r="T2454">
        <v>100000</v>
      </c>
      <c r="U2454">
        <v>1000</v>
      </c>
      <c r="V2454">
        <v>1000</v>
      </c>
      <c r="W2454">
        <v>723</v>
      </c>
      <c r="X2454">
        <v>0</v>
      </c>
      <c r="Y2454">
        <v>0</v>
      </c>
      <c r="Z2454">
        <f t="shared" si="76"/>
        <v>1</v>
      </c>
      <c r="AA2454">
        <f t="shared" si="77"/>
        <v>723</v>
      </c>
      <c r="AB2454">
        <f>VLOOKUP(E2454,'Territory Map'!$A$2:$B$26,2,FALSE)</f>
        <v>6</v>
      </c>
    </row>
    <row r="2455" spans="1:28" x14ac:dyDescent="0.2">
      <c r="A2455" t="s">
        <v>2484</v>
      </c>
      <c r="B2455">
        <v>3</v>
      </c>
      <c r="C2455" s="1">
        <v>40909</v>
      </c>
      <c r="D2455" s="1">
        <v>41091</v>
      </c>
      <c r="E2455">
        <v>10019</v>
      </c>
      <c r="F2455">
        <v>4</v>
      </c>
      <c r="G2455">
        <v>809</v>
      </c>
      <c r="H2455">
        <v>1962</v>
      </c>
      <c r="I2455" t="s">
        <v>22</v>
      </c>
      <c r="J2455">
        <v>1965</v>
      </c>
      <c r="K2455">
        <v>1</v>
      </c>
      <c r="L2455" t="s">
        <v>14</v>
      </c>
      <c r="M2455" t="s">
        <v>25</v>
      </c>
      <c r="N2455" t="s">
        <v>26</v>
      </c>
      <c r="O2455" t="s">
        <v>25</v>
      </c>
      <c r="P2455">
        <v>100000</v>
      </c>
      <c r="Q2455">
        <v>10000</v>
      </c>
      <c r="R2455">
        <v>50000</v>
      </c>
      <c r="S2455">
        <v>20000</v>
      </c>
      <c r="T2455">
        <v>100000</v>
      </c>
      <c r="U2455">
        <v>1000</v>
      </c>
      <c r="V2455">
        <v>1000</v>
      </c>
      <c r="W2455">
        <v>1282</v>
      </c>
      <c r="X2455">
        <v>0</v>
      </c>
      <c r="Y2455">
        <v>0</v>
      </c>
      <c r="Z2455">
        <f t="shared" si="76"/>
        <v>0.5</v>
      </c>
      <c r="AA2455">
        <f t="shared" si="77"/>
        <v>641</v>
      </c>
      <c r="AB2455">
        <f>VLOOKUP(E2455,'Territory Map'!$A$2:$B$26,2,FALSE)</f>
        <v>1</v>
      </c>
    </row>
    <row r="2456" spans="1:28" x14ac:dyDescent="0.2">
      <c r="A2456" t="s">
        <v>2485</v>
      </c>
      <c r="B2456">
        <v>3</v>
      </c>
      <c r="C2456" s="1">
        <v>40909</v>
      </c>
      <c r="E2456">
        <v>10009</v>
      </c>
      <c r="F2456">
        <v>2</v>
      </c>
      <c r="G2456">
        <v>814</v>
      </c>
      <c r="H2456">
        <v>1993</v>
      </c>
      <c r="I2456" t="s">
        <v>22</v>
      </c>
      <c r="J2456">
        <v>1993</v>
      </c>
      <c r="K2456">
        <v>1</v>
      </c>
      <c r="L2456" t="s">
        <v>14</v>
      </c>
      <c r="M2456" t="s">
        <v>26</v>
      </c>
      <c r="N2456" t="s">
        <v>25</v>
      </c>
      <c r="O2456" t="s">
        <v>25</v>
      </c>
      <c r="P2456">
        <v>125000</v>
      </c>
      <c r="Q2456">
        <v>12500</v>
      </c>
      <c r="R2456">
        <v>62500</v>
      </c>
      <c r="S2456">
        <v>25000</v>
      </c>
      <c r="T2456">
        <v>100000</v>
      </c>
      <c r="U2456">
        <v>3000</v>
      </c>
      <c r="V2456">
        <v>1000</v>
      </c>
      <c r="W2456">
        <v>899</v>
      </c>
      <c r="X2456">
        <v>0</v>
      </c>
      <c r="Y2456">
        <v>0</v>
      </c>
      <c r="Z2456">
        <f t="shared" si="76"/>
        <v>1</v>
      </c>
      <c r="AA2456">
        <f t="shared" si="77"/>
        <v>899</v>
      </c>
      <c r="AB2456">
        <f>VLOOKUP(E2456,'Territory Map'!$A$2:$B$26,2,FALSE)</f>
        <v>1</v>
      </c>
    </row>
    <row r="2457" spans="1:28" x14ac:dyDescent="0.2">
      <c r="A2457" t="s">
        <v>2486</v>
      </c>
      <c r="B2457">
        <v>3</v>
      </c>
      <c r="C2457" s="1">
        <v>40909</v>
      </c>
      <c r="E2457">
        <v>10022</v>
      </c>
      <c r="F2457">
        <v>4</v>
      </c>
      <c r="G2457">
        <v>745</v>
      </c>
      <c r="H2457">
        <v>1987</v>
      </c>
      <c r="I2457" t="s">
        <v>22</v>
      </c>
      <c r="J2457">
        <v>1987</v>
      </c>
      <c r="K2457">
        <v>1</v>
      </c>
      <c r="L2457" t="s">
        <v>14</v>
      </c>
      <c r="M2457" t="s">
        <v>26</v>
      </c>
      <c r="N2457" t="s">
        <v>25</v>
      </c>
      <c r="O2457" t="s">
        <v>25</v>
      </c>
      <c r="P2457">
        <v>60000</v>
      </c>
      <c r="Q2457">
        <v>6000</v>
      </c>
      <c r="R2457">
        <v>36000</v>
      </c>
      <c r="S2457">
        <v>12000</v>
      </c>
      <c r="T2457">
        <v>100000</v>
      </c>
      <c r="U2457">
        <v>5000</v>
      </c>
      <c r="V2457">
        <v>1000</v>
      </c>
      <c r="W2457">
        <v>844</v>
      </c>
      <c r="X2457">
        <v>0</v>
      </c>
      <c r="Y2457">
        <v>0</v>
      </c>
      <c r="Z2457">
        <f t="shared" si="76"/>
        <v>1</v>
      </c>
      <c r="AA2457">
        <f t="shared" si="77"/>
        <v>844</v>
      </c>
      <c r="AB2457">
        <f>VLOOKUP(E2457,'Territory Map'!$A$2:$B$26,2,FALSE)</f>
        <v>4</v>
      </c>
    </row>
    <row r="2458" spans="1:28" x14ac:dyDescent="0.2">
      <c r="A2458" t="s">
        <v>2487</v>
      </c>
      <c r="B2458">
        <v>3</v>
      </c>
      <c r="C2458" s="1">
        <v>40909</v>
      </c>
      <c r="E2458">
        <v>10013</v>
      </c>
      <c r="F2458">
        <v>2</v>
      </c>
      <c r="G2458">
        <v>868</v>
      </c>
      <c r="H2458">
        <v>2004</v>
      </c>
      <c r="I2458" t="s">
        <v>22</v>
      </c>
      <c r="J2458">
        <v>2004</v>
      </c>
      <c r="K2458">
        <v>1</v>
      </c>
      <c r="L2458" t="s">
        <v>14</v>
      </c>
      <c r="M2458" t="s">
        <v>26</v>
      </c>
      <c r="N2458" t="s">
        <v>25</v>
      </c>
      <c r="O2458" t="s">
        <v>25</v>
      </c>
      <c r="P2458">
        <v>200000</v>
      </c>
      <c r="Q2458">
        <v>20000</v>
      </c>
      <c r="R2458">
        <v>100000</v>
      </c>
      <c r="S2458">
        <v>40000</v>
      </c>
      <c r="T2458">
        <v>100000</v>
      </c>
      <c r="U2458">
        <v>5000</v>
      </c>
      <c r="V2458">
        <v>1000</v>
      </c>
      <c r="W2458">
        <v>641</v>
      </c>
      <c r="X2458">
        <v>0</v>
      </c>
      <c r="Y2458">
        <v>0</v>
      </c>
      <c r="Z2458">
        <f t="shared" si="76"/>
        <v>1</v>
      </c>
      <c r="AA2458">
        <f t="shared" si="77"/>
        <v>641</v>
      </c>
      <c r="AB2458">
        <f>VLOOKUP(E2458,'Territory Map'!$A$2:$B$26,2,FALSE)</f>
        <v>2</v>
      </c>
    </row>
    <row r="2459" spans="1:28" x14ac:dyDescent="0.2">
      <c r="A2459" t="s">
        <v>2488</v>
      </c>
      <c r="B2459">
        <v>3</v>
      </c>
      <c r="C2459" s="1">
        <v>40909</v>
      </c>
      <c r="E2459">
        <v>10004</v>
      </c>
      <c r="F2459">
        <v>2</v>
      </c>
      <c r="G2459">
        <v>728</v>
      </c>
      <c r="H2459">
        <v>1976</v>
      </c>
      <c r="I2459" t="s">
        <v>22</v>
      </c>
      <c r="J2459">
        <v>2005</v>
      </c>
      <c r="K2459">
        <v>1</v>
      </c>
      <c r="L2459" t="s">
        <v>14</v>
      </c>
      <c r="M2459" t="s">
        <v>26</v>
      </c>
      <c r="N2459" t="s">
        <v>25</v>
      </c>
      <c r="O2459" t="s">
        <v>25</v>
      </c>
      <c r="P2459">
        <v>90000</v>
      </c>
      <c r="Q2459">
        <v>9000</v>
      </c>
      <c r="R2459">
        <v>45000</v>
      </c>
      <c r="S2459">
        <v>18000</v>
      </c>
      <c r="T2459">
        <v>300000</v>
      </c>
      <c r="U2459">
        <v>5000</v>
      </c>
      <c r="V2459">
        <v>250</v>
      </c>
      <c r="W2459">
        <v>1203</v>
      </c>
      <c r="X2459">
        <v>0</v>
      </c>
      <c r="Y2459">
        <v>0</v>
      </c>
      <c r="Z2459">
        <f t="shared" si="76"/>
        <v>1</v>
      </c>
      <c r="AA2459">
        <f t="shared" si="77"/>
        <v>1203</v>
      </c>
      <c r="AB2459">
        <f>VLOOKUP(E2459,'Territory Map'!$A$2:$B$26,2,FALSE)</f>
        <v>5</v>
      </c>
    </row>
    <row r="2460" spans="1:28" x14ac:dyDescent="0.2">
      <c r="A2460" t="s">
        <v>2489</v>
      </c>
      <c r="B2460">
        <v>3</v>
      </c>
      <c r="C2460" s="1">
        <v>40909</v>
      </c>
      <c r="E2460">
        <v>10019</v>
      </c>
      <c r="F2460">
        <v>2</v>
      </c>
      <c r="G2460">
        <v>669</v>
      </c>
      <c r="H2460">
        <v>1953</v>
      </c>
      <c r="I2460" t="s">
        <v>23</v>
      </c>
      <c r="J2460">
        <v>1971</v>
      </c>
      <c r="K2460">
        <v>1</v>
      </c>
      <c r="L2460" t="s">
        <v>14</v>
      </c>
      <c r="M2460" t="s">
        <v>25</v>
      </c>
      <c r="N2460" t="s">
        <v>25</v>
      </c>
      <c r="O2460" t="s">
        <v>25</v>
      </c>
      <c r="P2460">
        <v>70000</v>
      </c>
      <c r="Q2460">
        <v>7000</v>
      </c>
      <c r="R2460">
        <v>49000</v>
      </c>
      <c r="S2460">
        <v>14000</v>
      </c>
      <c r="T2460">
        <v>100000</v>
      </c>
      <c r="U2460">
        <v>3000</v>
      </c>
      <c r="V2460">
        <v>500</v>
      </c>
      <c r="W2460">
        <v>1465</v>
      </c>
      <c r="X2460">
        <v>0</v>
      </c>
      <c r="Y2460">
        <v>0</v>
      </c>
      <c r="Z2460">
        <f t="shared" si="76"/>
        <v>1</v>
      </c>
      <c r="AA2460">
        <f t="shared" si="77"/>
        <v>1465</v>
      </c>
      <c r="AB2460">
        <f>VLOOKUP(E2460,'Territory Map'!$A$2:$B$26,2,FALSE)</f>
        <v>1</v>
      </c>
    </row>
    <row r="2461" spans="1:28" x14ac:dyDescent="0.2">
      <c r="A2461" t="s">
        <v>2490</v>
      </c>
      <c r="B2461">
        <v>3</v>
      </c>
      <c r="C2461" s="1">
        <v>40909</v>
      </c>
      <c r="D2461" s="1">
        <v>41091</v>
      </c>
      <c r="E2461">
        <v>10011</v>
      </c>
      <c r="F2461">
        <v>4</v>
      </c>
      <c r="G2461">
        <v>900</v>
      </c>
      <c r="H2461">
        <v>1978</v>
      </c>
      <c r="I2461" t="s">
        <v>23</v>
      </c>
      <c r="J2461">
        <v>1978</v>
      </c>
      <c r="K2461">
        <v>7</v>
      </c>
      <c r="L2461" t="s">
        <v>14</v>
      </c>
      <c r="M2461" t="s">
        <v>26</v>
      </c>
      <c r="N2461" t="s">
        <v>25</v>
      </c>
      <c r="O2461" t="s">
        <v>25</v>
      </c>
      <c r="P2461">
        <v>90000</v>
      </c>
      <c r="Q2461">
        <v>9000</v>
      </c>
      <c r="R2461">
        <v>45000</v>
      </c>
      <c r="S2461">
        <v>18000</v>
      </c>
      <c r="T2461">
        <v>100000</v>
      </c>
      <c r="U2461">
        <v>5000</v>
      </c>
      <c r="V2461">
        <v>250</v>
      </c>
      <c r="W2461">
        <v>1232</v>
      </c>
      <c r="X2461">
        <v>0</v>
      </c>
      <c r="Y2461">
        <v>0</v>
      </c>
      <c r="Z2461">
        <f t="shared" si="76"/>
        <v>0.5</v>
      </c>
      <c r="AA2461">
        <f t="shared" si="77"/>
        <v>616</v>
      </c>
      <c r="AB2461">
        <f>VLOOKUP(E2461,'Territory Map'!$A$2:$B$26,2,FALSE)</f>
        <v>6</v>
      </c>
    </row>
    <row r="2462" spans="1:28" x14ac:dyDescent="0.2">
      <c r="A2462" t="s">
        <v>2491</v>
      </c>
      <c r="B2462">
        <v>3</v>
      </c>
      <c r="C2462" s="1">
        <v>40909</v>
      </c>
      <c r="E2462">
        <v>10020</v>
      </c>
      <c r="F2462">
        <v>4</v>
      </c>
      <c r="G2462">
        <v>884</v>
      </c>
      <c r="H2462">
        <v>1957</v>
      </c>
      <c r="I2462" t="s">
        <v>22</v>
      </c>
      <c r="J2462">
        <v>2000</v>
      </c>
      <c r="K2462">
        <v>1</v>
      </c>
      <c r="L2462" t="s">
        <v>14</v>
      </c>
      <c r="M2462" t="s">
        <v>26</v>
      </c>
      <c r="N2462" t="s">
        <v>26</v>
      </c>
      <c r="O2462" t="s">
        <v>25</v>
      </c>
      <c r="P2462">
        <v>60000</v>
      </c>
      <c r="Q2462">
        <v>6000</v>
      </c>
      <c r="R2462">
        <v>30000</v>
      </c>
      <c r="S2462">
        <v>12000</v>
      </c>
      <c r="T2462">
        <v>300000</v>
      </c>
      <c r="U2462">
        <v>1000</v>
      </c>
      <c r="V2462">
        <v>500</v>
      </c>
      <c r="W2462">
        <v>830</v>
      </c>
      <c r="X2462">
        <v>0</v>
      </c>
      <c r="Y2462">
        <v>0</v>
      </c>
      <c r="Z2462">
        <f t="shared" si="76"/>
        <v>1</v>
      </c>
      <c r="AA2462">
        <f t="shared" si="77"/>
        <v>830</v>
      </c>
      <c r="AB2462">
        <f>VLOOKUP(E2462,'Territory Map'!$A$2:$B$26,2,FALSE)</f>
        <v>7</v>
      </c>
    </row>
    <row r="2463" spans="1:28" x14ac:dyDescent="0.2">
      <c r="A2463" t="s">
        <v>2492</v>
      </c>
      <c r="B2463">
        <v>3</v>
      </c>
      <c r="C2463" s="1">
        <v>40909</v>
      </c>
      <c r="E2463">
        <v>10010</v>
      </c>
      <c r="F2463">
        <v>4</v>
      </c>
      <c r="G2463">
        <v>864</v>
      </c>
      <c r="H2463">
        <v>1959</v>
      </c>
      <c r="I2463" t="s">
        <v>22</v>
      </c>
      <c r="J2463">
        <v>1986</v>
      </c>
      <c r="K2463">
        <v>1</v>
      </c>
      <c r="L2463" t="s">
        <v>15</v>
      </c>
      <c r="M2463" t="s">
        <v>26</v>
      </c>
      <c r="N2463" t="s">
        <v>25</v>
      </c>
      <c r="O2463" t="s">
        <v>25</v>
      </c>
      <c r="P2463">
        <v>70000</v>
      </c>
      <c r="Q2463">
        <v>7000</v>
      </c>
      <c r="R2463">
        <v>35000</v>
      </c>
      <c r="S2463">
        <v>14000</v>
      </c>
      <c r="T2463">
        <v>300000</v>
      </c>
      <c r="U2463">
        <v>5000</v>
      </c>
      <c r="V2463">
        <v>250</v>
      </c>
      <c r="W2463">
        <v>1075</v>
      </c>
      <c r="X2463">
        <v>0</v>
      </c>
      <c r="Y2463">
        <v>0</v>
      </c>
      <c r="Z2463">
        <f t="shared" si="76"/>
        <v>1</v>
      </c>
      <c r="AA2463">
        <f t="shared" si="77"/>
        <v>1075</v>
      </c>
      <c r="AB2463">
        <f>VLOOKUP(E2463,'Territory Map'!$A$2:$B$26,2,FALSE)</f>
        <v>7</v>
      </c>
    </row>
    <row r="2464" spans="1:28" x14ac:dyDescent="0.2">
      <c r="A2464" t="s">
        <v>2493</v>
      </c>
      <c r="B2464">
        <v>3</v>
      </c>
      <c r="C2464" s="1">
        <v>40909</v>
      </c>
      <c r="E2464">
        <v>10012</v>
      </c>
      <c r="F2464">
        <v>5</v>
      </c>
      <c r="G2464">
        <v>776</v>
      </c>
      <c r="H2464">
        <v>1976</v>
      </c>
      <c r="I2464" t="s">
        <v>24</v>
      </c>
      <c r="J2464">
        <v>1976</v>
      </c>
      <c r="K2464">
        <v>7</v>
      </c>
      <c r="L2464" t="s">
        <v>14</v>
      </c>
      <c r="M2464" t="s">
        <v>26</v>
      </c>
      <c r="N2464" t="s">
        <v>25</v>
      </c>
      <c r="O2464" t="s">
        <v>25</v>
      </c>
      <c r="P2464">
        <v>125000</v>
      </c>
      <c r="Q2464">
        <v>12500</v>
      </c>
      <c r="R2464">
        <v>62500</v>
      </c>
      <c r="S2464">
        <v>25000</v>
      </c>
      <c r="T2464">
        <v>300000</v>
      </c>
      <c r="U2464">
        <v>1000</v>
      </c>
      <c r="V2464">
        <v>250</v>
      </c>
      <c r="W2464">
        <v>4393</v>
      </c>
      <c r="X2464">
        <v>0</v>
      </c>
      <c r="Y2464">
        <v>0</v>
      </c>
      <c r="Z2464">
        <f t="shared" si="76"/>
        <v>1</v>
      </c>
      <c r="AA2464">
        <f t="shared" si="77"/>
        <v>4393</v>
      </c>
      <c r="AB2464">
        <f>VLOOKUP(E2464,'Territory Map'!$A$2:$B$26,2,FALSE)</f>
        <v>3</v>
      </c>
    </row>
    <row r="2465" spans="1:28" x14ac:dyDescent="0.2">
      <c r="A2465" t="s">
        <v>2494</v>
      </c>
      <c r="B2465">
        <v>3</v>
      </c>
      <c r="C2465" s="1">
        <v>40909</v>
      </c>
      <c r="E2465">
        <v>10007</v>
      </c>
      <c r="F2465">
        <v>2</v>
      </c>
      <c r="G2465">
        <v>900</v>
      </c>
      <c r="H2465">
        <v>1977</v>
      </c>
      <c r="I2465" t="s">
        <v>22</v>
      </c>
      <c r="J2465">
        <v>1977</v>
      </c>
      <c r="K2465">
        <v>1</v>
      </c>
      <c r="L2465" t="s">
        <v>14</v>
      </c>
      <c r="M2465" t="s">
        <v>26</v>
      </c>
      <c r="N2465" t="s">
        <v>26</v>
      </c>
      <c r="O2465" t="s">
        <v>25</v>
      </c>
      <c r="P2465">
        <v>200000</v>
      </c>
      <c r="Q2465">
        <v>20000</v>
      </c>
      <c r="R2465">
        <v>100000</v>
      </c>
      <c r="S2465">
        <v>40000</v>
      </c>
      <c r="T2465">
        <v>500000</v>
      </c>
      <c r="U2465">
        <v>5000</v>
      </c>
      <c r="V2465">
        <v>250</v>
      </c>
      <c r="W2465">
        <v>1143</v>
      </c>
      <c r="X2465">
        <v>0</v>
      </c>
      <c r="Y2465">
        <v>0</v>
      </c>
      <c r="Z2465">
        <f t="shared" si="76"/>
        <v>1</v>
      </c>
      <c r="AA2465">
        <f t="shared" si="77"/>
        <v>1143</v>
      </c>
      <c r="AB2465">
        <f>VLOOKUP(E2465,'Territory Map'!$A$2:$B$26,2,FALSE)</f>
        <v>3</v>
      </c>
    </row>
    <row r="2466" spans="1:28" x14ac:dyDescent="0.2">
      <c r="A2466" t="s">
        <v>2495</v>
      </c>
      <c r="B2466">
        <v>3</v>
      </c>
      <c r="C2466" s="1">
        <v>40909</v>
      </c>
      <c r="E2466">
        <v>10023</v>
      </c>
      <c r="F2466">
        <v>3</v>
      </c>
      <c r="G2466">
        <v>648</v>
      </c>
      <c r="H2466">
        <v>1979</v>
      </c>
      <c r="I2466" t="s">
        <v>22</v>
      </c>
      <c r="J2466">
        <v>2004</v>
      </c>
      <c r="K2466">
        <v>7</v>
      </c>
      <c r="L2466" t="s">
        <v>14</v>
      </c>
      <c r="M2466" t="s">
        <v>26</v>
      </c>
      <c r="N2466" t="s">
        <v>25</v>
      </c>
      <c r="O2466" t="s">
        <v>25</v>
      </c>
      <c r="P2466">
        <v>60000</v>
      </c>
      <c r="Q2466">
        <v>6000</v>
      </c>
      <c r="R2466">
        <v>30000</v>
      </c>
      <c r="S2466">
        <v>12000</v>
      </c>
      <c r="T2466">
        <v>100000</v>
      </c>
      <c r="U2466">
        <v>5000</v>
      </c>
      <c r="V2466">
        <v>1000</v>
      </c>
      <c r="W2466">
        <v>1164</v>
      </c>
      <c r="X2466">
        <v>0</v>
      </c>
      <c r="Y2466">
        <v>0</v>
      </c>
      <c r="Z2466">
        <f t="shared" si="76"/>
        <v>1</v>
      </c>
      <c r="AA2466">
        <f t="shared" si="77"/>
        <v>1164</v>
      </c>
      <c r="AB2466">
        <f>VLOOKUP(E2466,'Territory Map'!$A$2:$B$26,2,FALSE)</f>
        <v>4</v>
      </c>
    </row>
    <row r="2467" spans="1:28" x14ac:dyDescent="0.2">
      <c r="A2467" t="s">
        <v>2496</v>
      </c>
      <c r="B2467">
        <v>3</v>
      </c>
      <c r="C2467" s="1">
        <v>40909</v>
      </c>
      <c r="D2467" s="1">
        <v>41091</v>
      </c>
      <c r="E2467">
        <v>10014</v>
      </c>
      <c r="F2467">
        <v>2</v>
      </c>
      <c r="G2467">
        <v>700</v>
      </c>
      <c r="H2467">
        <v>1976</v>
      </c>
      <c r="I2467" t="s">
        <v>22</v>
      </c>
      <c r="J2467">
        <v>2005</v>
      </c>
      <c r="K2467">
        <v>7</v>
      </c>
      <c r="L2467" t="s">
        <v>15</v>
      </c>
      <c r="M2467" t="s">
        <v>25</v>
      </c>
      <c r="N2467" t="s">
        <v>25</v>
      </c>
      <c r="O2467" t="s">
        <v>25</v>
      </c>
      <c r="P2467">
        <v>50000</v>
      </c>
      <c r="Q2467">
        <v>5000</v>
      </c>
      <c r="R2467">
        <v>25000</v>
      </c>
      <c r="S2467">
        <v>10000</v>
      </c>
      <c r="T2467">
        <v>500000</v>
      </c>
      <c r="U2467">
        <v>3000</v>
      </c>
      <c r="V2467">
        <v>1000</v>
      </c>
      <c r="W2467">
        <v>705</v>
      </c>
      <c r="X2467">
        <v>0</v>
      </c>
      <c r="Y2467">
        <v>0</v>
      </c>
      <c r="Z2467">
        <f t="shared" si="76"/>
        <v>0.5</v>
      </c>
      <c r="AA2467">
        <f t="shared" si="77"/>
        <v>352.5</v>
      </c>
      <c r="AB2467">
        <f>VLOOKUP(E2467,'Territory Map'!$A$2:$B$26,2,FALSE)</f>
        <v>1</v>
      </c>
    </row>
    <row r="2468" spans="1:28" x14ac:dyDescent="0.2">
      <c r="A2468" t="s">
        <v>2497</v>
      </c>
      <c r="B2468">
        <v>3</v>
      </c>
      <c r="C2468" s="1">
        <v>40909</v>
      </c>
      <c r="E2468">
        <v>10008</v>
      </c>
      <c r="F2468">
        <v>3</v>
      </c>
      <c r="G2468">
        <v>850</v>
      </c>
      <c r="H2468">
        <v>1971</v>
      </c>
      <c r="I2468" t="s">
        <v>23</v>
      </c>
      <c r="J2468">
        <v>1975</v>
      </c>
      <c r="K2468">
        <v>1</v>
      </c>
      <c r="L2468" t="s">
        <v>15</v>
      </c>
      <c r="M2468" t="s">
        <v>26</v>
      </c>
      <c r="N2468" t="s">
        <v>25</v>
      </c>
      <c r="O2468" t="s">
        <v>25</v>
      </c>
      <c r="P2468">
        <v>90000</v>
      </c>
      <c r="Q2468">
        <v>9000</v>
      </c>
      <c r="R2468">
        <v>45000</v>
      </c>
      <c r="S2468">
        <v>18000</v>
      </c>
      <c r="T2468">
        <v>100000</v>
      </c>
      <c r="U2468">
        <v>1000</v>
      </c>
      <c r="V2468">
        <v>250</v>
      </c>
      <c r="W2468">
        <v>754</v>
      </c>
      <c r="X2468">
        <v>0</v>
      </c>
      <c r="Y2468">
        <v>0</v>
      </c>
      <c r="Z2468">
        <f t="shared" si="76"/>
        <v>1</v>
      </c>
      <c r="AA2468">
        <f t="shared" si="77"/>
        <v>754</v>
      </c>
      <c r="AB2468">
        <f>VLOOKUP(E2468,'Territory Map'!$A$2:$B$26,2,FALSE)</f>
        <v>1</v>
      </c>
    </row>
    <row r="2469" spans="1:28" x14ac:dyDescent="0.2">
      <c r="A2469" t="s">
        <v>2498</v>
      </c>
      <c r="B2469">
        <v>3</v>
      </c>
      <c r="C2469" s="1">
        <v>40909</v>
      </c>
      <c r="E2469">
        <v>10008</v>
      </c>
      <c r="F2469">
        <v>3</v>
      </c>
      <c r="G2469">
        <v>780</v>
      </c>
      <c r="H2469">
        <v>1957</v>
      </c>
      <c r="I2469" t="s">
        <v>23</v>
      </c>
      <c r="J2469">
        <v>1962</v>
      </c>
      <c r="K2469">
        <v>7</v>
      </c>
      <c r="L2469" t="s">
        <v>14</v>
      </c>
      <c r="M2469" t="s">
        <v>26</v>
      </c>
      <c r="N2469" t="s">
        <v>26</v>
      </c>
      <c r="O2469" t="s">
        <v>25</v>
      </c>
      <c r="P2469">
        <v>70000</v>
      </c>
      <c r="Q2469">
        <v>7000</v>
      </c>
      <c r="R2469">
        <v>35000</v>
      </c>
      <c r="S2469">
        <v>14000</v>
      </c>
      <c r="T2469">
        <v>100000</v>
      </c>
      <c r="U2469">
        <v>3000</v>
      </c>
      <c r="V2469">
        <v>500</v>
      </c>
      <c r="W2469">
        <v>1364</v>
      </c>
      <c r="X2469">
        <v>0</v>
      </c>
      <c r="Y2469">
        <v>0</v>
      </c>
      <c r="Z2469">
        <f t="shared" si="76"/>
        <v>1</v>
      </c>
      <c r="AA2469">
        <f t="shared" si="77"/>
        <v>1364</v>
      </c>
      <c r="AB2469">
        <f>VLOOKUP(E2469,'Territory Map'!$A$2:$B$26,2,FALSE)</f>
        <v>1</v>
      </c>
    </row>
    <row r="2470" spans="1:28" x14ac:dyDescent="0.2">
      <c r="A2470" t="s">
        <v>2499</v>
      </c>
      <c r="B2470">
        <v>3</v>
      </c>
      <c r="C2470" s="1">
        <v>40909</v>
      </c>
      <c r="E2470">
        <v>10024</v>
      </c>
      <c r="F2470">
        <v>3</v>
      </c>
      <c r="G2470">
        <v>765</v>
      </c>
      <c r="H2470">
        <v>1971</v>
      </c>
      <c r="I2470" t="s">
        <v>22</v>
      </c>
      <c r="J2470">
        <v>1998</v>
      </c>
      <c r="K2470">
        <v>7</v>
      </c>
      <c r="L2470" t="s">
        <v>14</v>
      </c>
      <c r="M2470" t="s">
        <v>25</v>
      </c>
      <c r="N2470" t="s">
        <v>25</v>
      </c>
      <c r="O2470" t="s">
        <v>25</v>
      </c>
      <c r="P2470">
        <v>70000</v>
      </c>
      <c r="Q2470">
        <v>7000</v>
      </c>
      <c r="R2470">
        <v>42000</v>
      </c>
      <c r="S2470">
        <v>14000</v>
      </c>
      <c r="T2470">
        <v>100000</v>
      </c>
      <c r="U2470">
        <v>5000</v>
      </c>
      <c r="V2470">
        <v>1000</v>
      </c>
      <c r="W2470">
        <v>1020</v>
      </c>
      <c r="X2470">
        <v>0</v>
      </c>
      <c r="Y2470">
        <v>0</v>
      </c>
      <c r="Z2470">
        <f t="shared" si="76"/>
        <v>1</v>
      </c>
      <c r="AA2470">
        <f t="shared" si="77"/>
        <v>1020</v>
      </c>
      <c r="AB2470">
        <f>VLOOKUP(E2470,'Territory Map'!$A$2:$B$26,2,FALSE)</f>
        <v>4</v>
      </c>
    </row>
    <row r="2471" spans="1:28" x14ac:dyDescent="0.2">
      <c r="A2471" t="s">
        <v>2500</v>
      </c>
      <c r="B2471">
        <v>3</v>
      </c>
      <c r="C2471" s="1">
        <v>40909</v>
      </c>
      <c r="E2471">
        <v>10018</v>
      </c>
      <c r="F2471">
        <v>2</v>
      </c>
      <c r="G2471">
        <v>900</v>
      </c>
      <c r="H2471">
        <v>1978</v>
      </c>
      <c r="I2471" t="s">
        <v>24</v>
      </c>
      <c r="J2471">
        <v>2006</v>
      </c>
      <c r="K2471">
        <v>1</v>
      </c>
      <c r="L2471" t="s">
        <v>14</v>
      </c>
      <c r="M2471" t="s">
        <v>26</v>
      </c>
      <c r="N2471" t="s">
        <v>26</v>
      </c>
      <c r="O2471" t="s">
        <v>25</v>
      </c>
      <c r="P2471">
        <v>100000</v>
      </c>
      <c r="Q2471">
        <v>10000</v>
      </c>
      <c r="R2471">
        <v>70000</v>
      </c>
      <c r="S2471">
        <v>20000</v>
      </c>
      <c r="T2471">
        <v>300000</v>
      </c>
      <c r="U2471">
        <v>3000</v>
      </c>
      <c r="V2471">
        <v>250</v>
      </c>
      <c r="W2471">
        <v>643</v>
      </c>
      <c r="X2471">
        <v>0</v>
      </c>
      <c r="Y2471">
        <v>0</v>
      </c>
      <c r="Z2471">
        <f t="shared" si="76"/>
        <v>1</v>
      </c>
      <c r="AA2471">
        <f t="shared" si="77"/>
        <v>643</v>
      </c>
      <c r="AB2471">
        <f>VLOOKUP(E2471,'Territory Map'!$A$2:$B$26,2,FALSE)</f>
        <v>2</v>
      </c>
    </row>
    <row r="2472" spans="1:28" x14ac:dyDescent="0.2">
      <c r="A2472" t="s">
        <v>2501</v>
      </c>
      <c r="B2472">
        <v>3</v>
      </c>
      <c r="C2472" s="1">
        <v>40909</v>
      </c>
      <c r="D2472" s="1">
        <v>41091</v>
      </c>
      <c r="E2472">
        <v>10025</v>
      </c>
      <c r="F2472">
        <v>2</v>
      </c>
      <c r="G2472">
        <v>659</v>
      </c>
      <c r="H2472">
        <v>1956</v>
      </c>
      <c r="I2472" t="s">
        <v>22</v>
      </c>
      <c r="J2472">
        <v>1976</v>
      </c>
      <c r="K2472">
        <v>1</v>
      </c>
      <c r="L2472" t="s">
        <v>14</v>
      </c>
      <c r="M2472" t="s">
        <v>26</v>
      </c>
      <c r="N2472" t="s">
        <v>25</v>
      </c>
      <c r="O2472" t="s">
        <v>25</v>
      </c>
      <c r="P2472">
        <v>125000</v>
      </c>
      <c r="Q2472">
        <v>12500</v>
      </c>
      <c r="R2472">
        <v>62500</v>
      </c>
      <c r="S2472">
        <v>25000</v>
      </c>
      <c r="T2472">
        <v>300000</v>
      </c>
      <c r="U2472">
        <v>1000</v>
      </c>
      <c r="V2472">
        <v>1000</v>
      </c>
      <c r="W2472">
        <v>2927</v>
      </c>
      <c r="X2472">
        <v>0</v>
      </c>
      <c r="Y2472">
        <v>0</v>
      </c>
      <c r="Z2472">
        <f t="shared" si="76"/>
        <v>0.5</v>
      </c>
      <c r="AA2472">
        <f t="shared" si="77"/>
        <v>1463.5</v>
      </c>
      <c r="AB2472">
        <f>VLOOKUP(E2472,'Territory Map'!$A$2:$B$26,2,FALSE)</f>
        <v>7</v>
      </c>
    </row>
    <row r="2473" spans="1:28" x14ac:dyDescent="0.2">
      <c r="A2473" t="s">
        <v>2502</v>
      </c>
      <c r="B2473">
        <v>3</v>
      </c>
      <c r="C2473" s="1">
        <v>40909</v>
      </c>
      <c r="E2473">
        <v>10002</v>
      </c>
      <c r="F2473">
        <v>2</v>
      </c>
      <c r="G2473">
        <v>816</v>
      </c>
      <c r="H2473">
        <v>1972</v>
      </c>
      <c r="I2473" t="s">
        <v>22</v>
      </c>
      <c r="J2473">
        <v>1995</v>
      </c>
      <c r="K2473">
        <v>7</v>
      </c>
      <c r="L2473" t="s">
        <v>16</v>
      </c>
      <c r="M2473" t="s">
        <v>26</v>
      </c>
      <c r="N2473" t="s">
        <v>25</v>
      </c>
      <c r="O2473" t="s">
        <v>25</v>
      </c>
      <c r="P2473">
        <v>200000</v>
      </c>
      <c r="Q2473">
        <v>20000</v>
      </c>
      <c r="R2473">
        <v>100000</v>
      </c>
      <c r="S2473">
        <v>40000</v>
      </c>
      <c r="T2473">
        <v>100000</v>
      </c>
      <c r="U2473">
        <v>5000</v>
      </c>
      <c r="V2473">
        <v>500</v>
      </c>
      <c r="W2473">
        <v>1055</v>
      </c>
      <c r="X2473">
        <v>1</v>
      </c>
      <c r="Y2473">
        <v>1000</v>
      </c>
      <c r="Z2473">
        <f t="shared" si="76"/>
        <v>1</v>
      </c>
      <c r="AA2473">
        <f t="shared" si="77"/>
        <v>1055</v>
      </c>
      <c r="AB2473">
        <f>VLOOKUP(E2473,'Territory Map'!$A$2:$B$26,2,FALSE)</f>
        <v>5</v>
      </c>
    </row>
    <row r="2474" spans="1:28" x14ac:dyDescent="0.2">
      <c r="A2474" t="s">
        <v>2503</v>
      </c>
      <c r="B2474">
        <v>3</v>
      </c>
      <c r="C2474" s="1">
        <v>40909</v>
      </c>
      <c r="E2474">
        <v>10017</v>
      </c>
      <c r="F2474">
        <v>2</v>
      </c>
      <c r="G2474">
        <v>820</v>
      </c>
      <c r="H2474">
        <v>2004</v>
      </c>
      <c r="I2474" t="s">
        <v>22</v>
      </c>
      <c r="J2474">
        <v>2004</v>
      </c>
      <c r="K2474">
        <v>1</v>
      </c>
      <c r="L2474" t="s">
        <v>14</v>
      </c>
      <c r="M2474" t="s">
        <v>25</v>
      </c>
      <c r="N2474" t="s">
        <v>25</v>
      </c>
      <c r="O2474" t="s">
        <v>25</v>
      </c>
      <c r="P2474">
        <v>150000</v>
      </c>
      <c r="Q2474">
        <v>15000</v>
      </c>
      <c r="R2474">
        <v>75000</v>
      </c>
      <c r="S2474">
        <v>30000</v>
      </c>
      <c r="T2474">
        <v>300000</v>
      </c>
      <c r="U2474">
        <v>1000</v>
      </c>
      <c r="V2474">
        <v>1000</v>
      </c>
      <c r="W2474">
        <v>834</v>
      </c>
      <c r="X2474">
        <v>0</v>
      </c>
      <c r="Y2474">
        <v>0</v>
      </c>
      <c r="Z2474">
        <f t="shared" si="76"/>
        <v>1</v>
      </c>
      <c r="AA2474">
        <f t="shared" si="77"/>
        <v>834</v>
      </c>
      <c r="AB2474">
        <f>VLOOKUP(E2474,'Territory Map'!$A$2:$B$26,2,FALSE)</f>
        <v>3</v>
      </c>
    </row>
    <row r="2475" spans="1:28" x14ac:dyDescent="0.2">
      <c r="A2475" t="s">
        <v>2504</v>
      </c>
      <c r="B2475">
        <v>3</v>
      </c>
      <c r="C2475" s="1">
        <v>40909</v>
      </c>
      <c r="D2475" s="1">
        <v>41091</v>
      </c>
      <c r="E2475">
        <v>10019</v>
      </c>
      <c r="F2475">
        <v>4</v>
      </c>
      <c r="G2475">
        <v>650</v>
      </c>
      <c r="H2475">
        <v>1977</v>
      </c>
      <c r="I2475" t="s">
        <v>22</v>
      </c>
      <c r="J2475">
        <v>1977</v>
      </c>
      <c r="K2475">
        <v>1</v>
      </c>
      <c r="L2475" t="s">
        <v>14</v>
      </c>
      <c r="M2475" t="s">
        <v>26</v>
      </c>
      <c r="N2475" t="s">
        <v>25</v>
      </c>
      <c r="O2475" t="s">
        <v>25</v>
      </c>
      <c r="P2475">
        <v>60000</v>
      </c>
      <c r="Q2475">
        <v>6000</v>
      </c>
      <c r="R2475">
        <v>30000</v>
      </c>
      <c r="S2475">
        <v>12000</v>
      </c>
      <c r="T2475">
        <v>100000</v>
      </c>
      <c r="U2475">
        <v>1000</v>
      </c>
      <c r="V2475">
        <v>500</v>
      </c>
      <c r="W2475">
        <v>1628</v>
      </c>
      <c r="X2475">
        <v>0</v>
      </c>
      <c r="Y2475">
        <v>0</v>
      </c>
      <c r="Z2475">
        <f t="shared" si="76"/>
        <v>0.5</v>
      </c>
      <c r="AA2475">
        <f t="shared" si="77"/>
        <v>814</v>
      </c>
      <c r="AB2475">
        <f>VLOOKUP(E2475,'Territory Map'!$A$2:$B$26,2,FALSE)</f>
        <v>1</v>
      </c>
    </row>
    <row r="2476" spans="1:28" x14ac:dyDescent="0.2">
      <c r="A2476" t="s">
        <v>2505</v>
      </c>
      <c r="B2476">
        <v>3</v>
      </c>
      <c r="C2476" s="1">
        <v>40909</v>
      </c>
      <c r="E2476">
        <v>10008</v>
      </c>
      <c r="F2476">
        <v>1</v>
      </c>
      <c r="G2476">
        <v>724</v>
      </c>
      <c r="H2476">
        <v>1979</v>
      </c>
      <c r="I2476" t="s">
        <v>22</v>
      </c>
      <c r="J2476">
        <v>2000</v>
      </c>
      <c r="K2476">
        <v>1</v>
      </c>
      <c r="L2476" t="s">
        <v>14</v>
      </c>
      <c r="M2476" t="s">
        <v>26</v>
      </c>
      <c r="N2476" t="s">
        <v>25</v>
      </c>
      <c r="O2476" t="s">
        <v>25</v>
      </c>
      <c r="P2476">
        <v>90000</v>
      </c>
      <c r="Q2476">
        <v>9000</v>
      </c>
      <c r="R2476">
        <v>45000</v>
      </c>
      <c r="S2476">
        <v>18000</v>
      </c>
      <c r="T2476">
        <v>300000</v>
      </c>
      <c r="U2476">
        <v>3000</v>
      </c>
      <c r="V2476">
        <v>500</v>
      </c>
      <c r="W2476">
        <v>1106</v>
      </c>
      <c r="X2476">
        <v>0</v>
      </c>
      <c r="Y2476">
        <v>0</v>
      </c>
      <c r="Z2476">
        <f t="shared" si="76"/>
        <v>1</v>
      </c>
      <c r="AA2476">
        <f t="shared" si="77"/>
        <v>1106</v>
      </c>
      <c r="AB2476">
        <f>VLOOKUP(E2476,'Territory Map'!$A$2:$B$26,2,FALSE)</f>
        <v>1</v>
      </c>
    </row>
    <row r="2477" spans="1:28" x14ac:dyDescent="0.2">
      <c r="A2477" t="s">
        <v>2506</v>
      </c>
      <c r="B2477">
        <v>3</v>
      </c>
      <c r="C2477" s="1">
        <v>40909</v>
      </c>
      <c r="E2477">
        <v>10001</v>
      </c>
      <c r="F2477">
        <v>1</v>
      </c>
      <c r="G2477">
        <v>736</v>
      </c>
      <c r="H2477">
        <v>1981</v>
      </c>
      <c r="I2477" t="s">
        <v>22</v>
      </c>
      <c r="J2477">
        <v>1981</v>
      </c>
      <c r="K2477">
        <v>1</v>
      </c>
      <c r="L2477" t="s">
        <v>14</v>
      </c>
      <c r="M2477" t="s">
        <v>26</v>
      </c>
      <c r="N2477" t="s">
        <v>25</v>
      </c>
      <c r="O2477" t="s">
        <v>25</v>
      </c>
      <c r="P2477">
        <v>300000</v>
      </c>
      <c r="Q2477">
        <v>30000</v>
      </c>
      <c r="R2477">
        <v>150000</v>
      </c>
      <c r="S2477">
        <v>60000</v>
      </c>
      <c r="T2477">
        <v>300000</v>
      </c>
      <c r="U2477">
        <v>3000</v>
      </c>
      <c r="V2477">
        <v>250</v>
      </c>
      <c r="W2477">
        <v>4332</v>
      </c>
      <c r="X2477">
        <v>0</v>
      </c>
      <c r="Y2477">
        <v>0</v>
      </c>
      <c r="Z2477">
        <f t="shared" si="76"/>
        <v>1</v>
      </c>
      <c r="AA2477">
        <f t="shared" si="77"/>
        <v>4332</v>
      </c>
      <c r="AB2477">
        <f>VLOOKUP(E2477,'Territory Map'!$A$2:$B$26,2,FALSE)</f>
        <v>6</v>
      </c>
    </row>
    <row r="2478" spans="1:28" x14ac:dyDescent="0.2">
      <c r="A2478" t="s">
        <v>2507</v>
      </c>
      <c r="B2478">
        <v>3</v>
      </c>
      <c r="C2478" s="1">
        <v>40909</v>
      </c>
      <c r="E2478">
        <v>10014</v>
      </c>
      <c r="F2478">
        <v>4</v>
      </c>
      <c r="G2478">
        <v>802</v>
      </c>
      <c r="H2478">
        <v>1955</v>
      </c>
      <c r="I2478" t="s">
        <v>24</v>
      </c>
      <c r="J2478">
        <v>1993</v>
      </c>
      <c r="K2478">
        <v>1</v>
      </c>
      <c r="L2478" t="s">
        <v>14</v>
      </c>
      <c r="M2478" t="s">
        <v>26</v>
      </c>
      <c r="N2478" t="s">
        <v>26</v>
      </c>
      <c r="O2478" t="s">
        <v>26</v>
      </c>
      <c r="P2478">
        <v>300000</v>
      </c>
      <c r="Q2478">
        <v>30000</v>
      </c>
      <c r="R2478">
        <v>150000</v>
      </c>
      <c r="S2478">
        <v>60000</v>
      </c>
      <c r="T2478">
        <v>500000</v>
      </c>
      <c r="U2478">
        <v>1000</v>
      </c>
      <c r="V2478">
        <v>250</v>
      </c>
      <c r="W2478">
        <v>3703</v>
      </c>
      <c r="X2478">
        <v>0</v>
      </c>
      <c r="Y2478">
        <v>0</v>
      </c>
      <c r="Z2478">
        <f t="shared" si="76"/>
        <v>1</v>
      </c>
      <c r="AA2478">
        <f t="shared" si="77"/>
        <v>3703</v>
      </c>
      <c r="AB2478">
        <f>VLOOKUP(E2478,'Territory Map'!$A$2:$B$26,2,FALSE)</f>
        <v>1</v>
      </c>
    </row>
    <row r="2479" spans="1:28" x14ac:dyDescent="0.2">
      <c r="A2479" t="s">
        <v>2508</v>
      </c>
      <c r="B2479">
        <v>3</v>
      </c>
      <c r="C2479" s="1">
        <v>40909</v>
      </c>
      <c r="E2479">
        <v>10009</v>
      </c>
      <c r="F2479">
        <v>2</v>
      </c>
      <c r="G2479">
        <v>647</v>
      </c>
      <c r="H2479">
        <v>2007</v>
      </c>
      <c r="I2479" t="s">
        <v>23</v>
      </c>
      <c r="J2479">
        <v>2007</v>
      </c>
      <c r="K2479">
        <v>1</v>
      </c>
      <c r="L2479" t="s">
        <v>14</v>
      </c>
      <c r="M2479" t="s">
        <v>26</v>
      </c>
      <c r="N2479" t="s">
        <v>25</v>
      </c>
      <c r="O2479" t="s">
        <v>25</v>
      </c>
      <c r="P2479">
        <v>250000</v>
      </c>
      <c r="Q2479">
        <v>25000</v>
      </c>
      <c r="R2479">
        <v>125000</v>
      </c>
      <c r="S2479">
        <v>50000</v>
      </c>
      <c r="T2479">
        <v>100000</v>
      </c>
      <c r="U2479">
        <v>3000</v>
      </c>
      <c r="V2479">
        <v>1000</v>
      </c>
      <c r="W2479">
        <v>2538</v>
      </c>
      <c r="X2479">
        <v>0</v>
      </c>
      <c r="Y2479">
        <v>0</v>
      </c>
      <c r="Z2479">
        <f t="shared" si="76"/>
        <v>1</v>
      </c>
      <c r="AA2479">
        <f t="shared" si="77"/>
        <v>2538</v>
      </c>
      <c r="AB2479">
        <f>VLOOKUP(E2479,'Territory Map'!$A$2:$B$26,2,FALSE)</f>
        <v>1</v>
      </c>
    </row>
    <row r="2480" spans="1:28" x14ac:dyDescent="0.2">
      <c r="A2480" t="s">
        <v>2509</v>
      </c>
      <c r="B2480">
        <v>3</v>
      </c>
      <c r="C2480" s="1">
        <v>40909</v>
      </c>
      <c r="E2480">
        <v>10018</v>
      </c>
      <c r="F2480">
        <v>4</v>
      </c>
      <c r="G2480">
        <v>800</v>
      </c>
      <c r="H2480">
        <v>1954</v>
      </c>
      <c r="I2480" t="s">
        <v>24</v>
      </c>
      <c r="J2480">
        <v>1977</v>
      </c>
      <c r="K2480">
        <v>9</v>
      </c>
      <c r="L2480" t="s">
        <v>14</v>
      </c>
      <c r="M2480" t="s">
        <v>26</v>
      </c>
      <c r="N2480" t="s">
        <v>25</v>
      </c>
      <c r="O2480" t="s">
        <v>25</v>
      </c>
      <c r="P2480">
        <v>80000</v>
      </c>
      <c r="Q2480">
        <v>8000</v>
      </c>
      <c r="R2480">
        <v>40000</v>
      </c>
      <c r="S2480">
        <v>16000</v>
      </c>
      <c r="T2480">
        <v>100000</v>
      </c>
      <c r="U2480">
        <v>1000</v>
      </c>
      <c r="V2480">
        <v>250</v>
      </c>
      <c r="W2480">
        <v>1827</v>
      </c>
      <c r="X2480">
        <v>0</v>
      </c>
      <c r="Y2480">
        <v>0</v>
      </c>
      <c r="Z2480">
        <f t="shared" si="76"/>
        <v>1</v>
      </c>
      <c r="AA2480">
        <f t="shared" si="77"/>
        <v>1827</v>
      </c>
      <c r="AB2480">
        <f>VLOOKUP(E2480,'Territory Map'!$A$2:$B$26,2,FALSE)</f>
        <v>2</v>
      </c>
    </row>
    <row r="2481" spans="1:28" x14ac:dyDescent="0.2">
      <c r="A2481" t="s">
        <v>2510</v>
      </c>
      <c r="B2481">
        <v>3</v>
      </c>
      <c r="C2481" s="1">
        <v>40909</v>
      </c>
      <c r="E2481">
        <v>10013</v>
      </c>
      <c r="F2481">
        <v>3</v>
      </c>
      <c r="G2481">
        <v>714</v>
      </c>
      <c r="H2481">
        <v>1996</v>
      </c>
      <c r="I2481" t="s">
        <v>22</v>
      </c>
      <c r="J2481">
        <v>1996</v>
      </c>
      <c r="K2481">
        <v>1</v>
      </c>
      <c r="L2481" t="s">
        <v>14</v>
      </c>
      <c r="M2481" t="s">
        <v>26</v>
      </c>
      <c r="N2481" t="s">
        <v>26</v>
      </c>
      <c r="O2481" t="s">
        <v>25</v>
      </c>
      <c r="P2481">
        <v>60000</v>
      </c>
      <c r="Q2481">
        <v>6000</v>
      </c>
      <c r="R2481">
        <v>30000</v>
      </c>
      <c r="S2481">
        <v>12000</v>
      </c>
      <c r="T2481">
        <v>300000</v>
      </c>
      <c r="U2481">
        <v>3000</v>
      </c>
      <c r="V2481">
        <v>500</v>
      </c>
      <c r="W2481">
        <v>591</v>
      </c>
      <c r="X2481">
        <v>0</v>
      </c>
      <c r="Y2481">
        <v>0</v>
      </c>
      <c r="Z2481">
        <f t="shared" si="76"/>
        <v>1</v>
      </c>
      <c r="AA2481">
        <f t="shared" si="77"/>
        <v>591</v>
      </c>
      <c r="AB2481">
        <f>VLOOKUP(E2481,'Territory Map'!$A$2:$B$26,2,FALSE)</f>
        <v>2</v>
      </c>
    </row>
    <row r="2482" spans="1:28" x14ac:dyDescent="0.2">
      <c r="A2482" t="s">
        <v>2511</v>
      </c>
      <c r="B2482">
        <v>3</v>
      </c>
      <c r="C2482" s="1">
        <v>40909</v>
      </c>
      <c r="E2482">
        <v>10012</v>
      </c>
      <c r="F2482">
        <v>5</v>
      </c>
      <c r="G2482">
        <v>694</v>
      </c>
      <c r="H2482">
        <v>1998</v>
      </c>
      <c r="I2482" t="s">
        <v>22</v>
      </c>
      <c r="J2482">
        <v>1998</v>
      </c>
      <c r="K2482">
        <v>1</v>
      </c>
      <c r="L2482" t="s">
        <v>14</v>
      </c>
      <c r="M2482" t="s">
        <v>26</v>
      </c>
      <c r="N2482" t="s">
        <v>25</v>
      </c>
      <c r="O2482" t="s">
        <v>25</v>
      </c>
      <c r="P2482">
        <v>80000</v>
      </c>
      <c r="Q2482">
        <v>8000</v>
      </c>
      <c r="R2482">
        <v>40000</v>
      </c>
      <c r="S2482">
        <v>16000</v>
      </c>
      <c r="T2482">
        <v>500000</v>
      </c>
      <c r="U2482">
        <v>1000</v>
      </c>
      <c r="V2482">
        <v>250</v>
      </c>
      <c r="W2482">
        <v>1893</v>
      </c>
      <c r="X2482">
        <v>0</v>
      </c>
      <c r="Y2482">
        <v>0</v>
      </c>
      <c r="Z2482">
        <f t="shared" si="76"/>
        <v>1</v>
      </c>
      <c r="AA2482">
        <f t="shared" si="77"/>
        <v>1893</v>
      </c>
      <c r="AB2482">
        <f>VLOOKUP(E2482,'Territory Map'!$A$2:$B$26,2,FALSE)</f>
        <v>3</v>
      </c>
    </row>
    <row r="2483" spans="1:28" x14ac:dyDescent="0.2">
      <c r="A2483" t="s">
        <v>2512</v>
      </c>
      <c r="B2483">
        <v>3</v>
      </c>
      <c r="C2483" s="1">
        <v>40909</v>
      </c>
      <c r="E2483">
        <v>10024</v>
      </c>
      <c r="F2483">
        <v>4</v>
      </c>
      <c r="G2483">
        <v>702</v>
      </c>
      <c r="H2483">
        <v>1986</v>
      </c>
      <c r="I2483" t="s">
        <v>22</v>
      </c>
      <c r="J2483">
        <v>1993</v>
      </c>
      <c r="K2483">
        <v>1</v>
      </c>
      <c r="L2483" t="s">
        <v>14</v>
      </c>
      <c r="M2483" t="s">
        <v>26</v>
      </c>
      <c r="N2483" t="s">
        <v>25</v>
      </c>
      <c r="O2483" t="s">
        <v>25</v>
      </c>
      <c r="P2483">
        <v>100000</v>
      </c>
      <c r="Q2483">
        <v>10000</v>
      </c>
      <c r="R2483">
        <v>70000</v>
      </c>
      <c r="S2483">
        <v>20000</v>
      </c>
      <c r="T2483">
        <v>100000</v>
      </c>
      <c r="U2483">
        <v>5000</v>
      </c>
      <c r="V2483">
        <v>250</v>
      </c>
      <c r="W2483">
        <v>1388</v>
      </c>
      <c r="X2483">
        <v>0</v>
      </c>
      <c r="Y2483">
        <v>0</v>
      </c>
      <c r="Z2483">
        <f t="shared" si="76"/>
        <v>1</v>
      </c>
      <c r="AA2483">
        <f t="shared" si="77"/>
        <v>1388</v>
      </c>
      <c r="AB2483">
        <f>VLOOKUP(E2483,'Territory Map'!$A$2:$B$26,2,FALSE)</f>
        <v>4</v>
      </c>
    </row>
    <row r="2484" spans="1:28" x14ac:dyDescent="0.2">
      <c r="A2484" t="s">
        <v>2513</v>
      </c>
      <c r="B2484">
        <v>3</v>
      </c>
      <c r="C2484" s="1">
        <v>40909</v>
      </c>
      <c r="D2484" s="1">
        <v>41091</v>
      </c>
      <c r="E2484">
        <v>10005</v>
      </c>
      <c r="F2484">
        <v>4</v>
      </c>
      <c r="G2484">
        <v>661</v>
      </c>
      <c r="H2484">
        <v>1966</v>
      </c>
      <c r="I2484" t="s">
        <v>23</v>
      </c>
      <c r="J2484">
        <v>1966</v>
      </c>
      <c r="K2484">
        <v>1</v>
      </c>
      <c r="L2484" t="s">
        <v>15</v>
      </c>
      <c r="M2484" t="s">
        <v>26</v>
      </c>
      <c r="N2484" t="s">
        <v>25</v>
      </c>
      <c r="O2484" t="s">
        <v>25</v>
      </c>
      <c r="P2484">
        <v>300000</v>
      </c>
      <c r="Q2484">
        <v>30000</v>
      </c>
      <c r="R2484">
        <v>150000</v>
      </c>
      <c r="S2484">
        <v>60000</v>
      </c>
      <c r="T2484">
        <v>500000</v>
      </c>
      <c r="U2484">
        <v>1000</v>
      </c>
      <c r="V2484">
        <v>1000</v>
      </c>
      <c r="W2484">
        <v>5437</v>
      </c>
      <c r="X2484">
        <v>0</v>
      </c>
      <c r="Y2484">
        <v>0</v>
      </c>
      <c r="Z2484">
        <f t="shared" si="76"/>
        <v>0.5</v>
      </c>
      <c r="AA2484">
        <f t="shared" si="77"/>
        <v>2718.5</v>
      </c>
      <c r="AB2484">
        <f>VLOOKUP(E2484,'Territory Map'!$A$2:$B$26,2,FALSE)</f>
        <v>7</v>
      </c>
    </row>
    <row r="2485" spans="1:28" x14ac:dyDescent="0.2">
      <c r="A2485" t="s">
        <v>2514</v>
      </c>
      <c r="B2485">
        <v>3</v>
      </c>
      <c r="C2485" s="1">
        <v>40909</v>
      </c>
      <c r="E2485">
        <v>10010</v>
      </c>
      <c r="F2485">
        <v>4</v>
      </c>
      <c r="G2485">
        <v>800</v>
      </c>
      <c r="H2485">
        <v>1952</v>
      </c>
      <c r="I2485" t="s">
        <v>22</v>
      </c>
      <c r="J2485">
        <v>1972</v>
      </c>
      <c r="K2485">
        <v>1</v>
      </c>
      <c r="L2485" t="s">
        <v>14</v>
      </c>
      <c r="M2485" t="s">
        <v>26</v>
      </c>
      <c r="N2485" t="s">
        <v>25</v>
      </c>
      <c r="O2485" t="s">
        <v>25</v>
      </c>
      <c r="P2485">
        <v>80000</v>
      </c>
      <c r="Q2485">
        <v>8000</v>
      </c>
      <c r="R2485">
        <v>40000</v>
      </c>
      <c r="S2485">
        <v>16000</v>
      </c>
      <c r="T2485">
        <v>100000</v>
      </c>
      <c r="U2485">
        <v>5000</v>
      </c>
      <c r="V2485">
        <v>500</v>
      </c>
      <c r="W2485">
        <v>1608</v>
      </c>
      <c r="X2485">
        <v>0</v>
      </c>
      <c r="Y2485">
        <v>0</v>
      </c>
      <c r="Z2485">
        <f t="shared" si="76"/>
        <v>1</v>
      </c>
      <c r="AA2485">
        <f t="shared" si="77"/>
        <v>1608</v>
      </c>
      <c r="AB2485">
        <f>VLOOKUP(E2485,'Territory Map'!$A$2:$B$26,2,FALSE)</f>
        <v>7</v>
      </c>
    </row>
    <row r="2486" spans="1:28" x14ac:dyDescent="0.2">
      <c r="A2486" t="s">
        <v>2515</v>
      </c>
      <c r="B2486">
        <v>3</v>
      </c>
      <c r="C2486" s="1">
        <v>40909</v>
      </c>
      <c r="E2486">
        <v>10018</v>
      </c>
      <c r="F2486">
        <v>1</v>
      </c>
      <c r="G2486">
        <v>800</v>
      </c>
      <c r="H2486">
        <v>1971</v>
      </c>
      <c r="I2486" t="s">
        <v>22</v>
      </c>
      <c r="J2486">
        <v>1971</v>
      </c>
      <c r="K2486">
        <v>1</v>
      </c>
      <c r="L2486" t="s">
        <v>14</v>
      </c>
      <c r="M2486" t="s">
        <v>26</v>
      </c>
      <c r="N2486" t="s">
        <v>26</v>
      </c>
      <c r="O2486" t="s">
        <v>25</v>
      </c>
      <c r="P2486">
        <v>50000</v>
      </c>
      <c r="Q2486">
        <v>5000</v>
      </c>
      <c r="R2486">
        <v>30000</v>
      </c>
      <c r="S2486">
        <v>10000</v>
      </c>
      <c r="T2486">
        <v>100000</v>
      </c>
      <c r="U2486">
        <v>1000</v>
      </c>
      <c r="V2486">
        <v>1000</v>
      </c>
      <c r="W2486">
        <v>286</v>
      </c>
      <c r="X2486">
        <v>1</v>
      </c>
      <c r="Y2486">
        <v>3000</v>
      </c>
      <c r="Z2486">
        <f t="shared" si="76"/>
        <v>1</v>
      </c>
      <c r="AA2486">
        <f t="shared" si="77"/>
        <v>286</v>
      </c>
      <c r="AB2486">
        <f>VLOOKUP(E2486,'Territory Map'!$A$2:$B$26,2,FALSE)</f>
        <v>2</v>
      </c>
    </row>
    <row r="2487" spans="1:28" x14ac:dyDescent="0.2">
      <c r="A2487" t="s">
        <v>2516</v>
      </c>
      <c r="B2487">
        <v>3</v>
      </c>
      <c r="C2487" s="1">
        <v>40909</v>
      </c>
      <c r="E2487">
        <v>10015</v>
      </c>
      <c r="F2487">
        <v>4</v>
      </c>
      <c r="G2487">
        <v>853</v>
      </c>
      <c r="H2487">
        <v>1982</v>
      </c>
      <c r="I2487" t="s">
        <v>22</v>
      </c>
      <c r="J2487">
        <v>2003</v>
      </c>
      <c r="K2487">
        <v>1</v>
      </c>
      <c r="L2487" t="s">
        <v>14</v>
      </c>
      <c r="M2487" t="s">
        <v>26</v>
      </c>
      <c r="N2487" t="s">
        <v>26</v>
      </c>
      <c r="O2487" t="s">
        <v>25</v>
      </c>
      <c r="P2487">
        <v>125000</v>
      </c>
      <c r="Q2487">
        <v>12500</v>
      </c>
      <c r="R2487">
        <v>62500</v>
      </c>
      <c r="S2487">
        <v>25000</v>
      </c>
      <c r="T2487">
        <v>100000</v>
      </c>
      <c r="U2487">
        <v>3000</v>
      </c>
      <c r="V2487">
        <v>250</v>
      </c>
      <c r="W2487">
        <v>1489</v>
      </c>
      <c r="X2487">
        <v>0</v>
      </c>
      <c r="Y2487">
        <v>0</v>
      </c>
      <c r="Z2487">
        <f t="shared" si="76"/>
        <v>1</v>
      </c>
      <c r="AA2487">
        <f t="shared" si="77"/>
        <v>1489</v>
      </c>
      <c r="AB2487">
        <f>VLOOKUP(E2487,'Territory Map'!$A$2:$B$26,2,FALSE)</f>
        <v>7</v>
      </c>
    </row>
    <row r="2488" spans="1:28" x14ac:dyDescent="0.2">
      <c r="A2488" t="s">
        <v>2517</v>
      </c>
      <c r="B2488">
        <v>3</v>
      </c>
      <c r="C2488" s="1">
        <v>40909</v>
      </c>
      <c r="D2488" s="1">
        <v>41091</v>
      </c>
      <c r="E2488">
        <v>10005</v>
      </c>
      <c r="F2488">
        <v>4</v>
      </c>
      <c r="G2488">
        <v>715</v>
      </c>
      <c r="H2488">
        <v>2000</v>
      </c>
      <c r="I2488" t="s">
        <v>22</v>
      </c>
      <c r="J2488">
        <v>2004</v>
      </c>
      <c r="K2488">
        <v>1</v>
      </c>
      <c r="L2488" t="s">
        <v>14</v>
      </c>
      <c r="M2488" t="s">
        <v>26</v>
      </c>
      <c r="N2488" t="s">
        <v>25</v>
      </c>
      <c r="O2488" t="s">
        <v>25</v>
      </c>
      <c r="P2488">
        <v>300000</v>
      </c>
      <c r="Q2488">
        <v>30000</v>
      </c>
      <c r="R2488">
        <v>150000</v>
      </c>
      <c r="S2488">
        <v>60000</v>
      </c>
      <c r="T2488">
        <v>100000</v>
      </c>
      <c r="U2488">
        <v>3000</v>
      </c>
      <c r="V2488">
        <v>500</v>
      </c>
      <c r="W2488">
        <v>4703</v>
      </c>
      <c r="X2488">
        <v>0</v>
      </c>
      <c r="Y2488">
        <v>0</v>
      </c>
      <c r="Z2488">
        <f t="shared" si="76"/>
        <v>0.5</v>
      </c>
      <c r="AA2488">
        <f t="shared" si="77"/>
        <v>2351.5</v>
      </c>
      <c r="AB2488">
        <f>VLOOKUP(E2488,'Territory Map'!$A$2:$B$26,2,FALSE)</f>
        <v>7</v>
      </c>
    </row>
    <row r="2489" spans="1:28" x14ac:dyDescent="0.2">
      <c r="A2489" t="s">
        <v>2518</v>
      </c>
      <c r="B2489">
        <v>3</v>
      </c>
      <c r="C2489" s="1">
        <v>40909</v>
      </c>
      <c r="E2489">
        <v>10009</v>
      </c>
      <c r="F2489">
        <v>2</v>
      </c>
      <c r="G2489">
        <v>759</v>
      </c>
      <c r="H2489">
        <v>1975</v>
      </c>
      <c r="I2489" t="s">
        <v>24</v>
      </c>
      <c r="J2489">
        <v>2005</v>
      </c>
      <c r="K2489">
        <v>1</v>
      </c>
      <c r="L2489" t="s">
        <v>14</v>
      </c>
      <c r="M2489" t="s">
        <v>26</v>
      </c>
      <c r="N2489" t="s">
        <v>25</v>
      </c>
      <c r="O2489" t="s">
        <v>25</v>
      </c>
      <c r="P2489">
        <v>100000</v>
      </c>
      <c r="Q2489">
        <v>10000</v>
      </c>
      <c r="R2489">
        <v>50000</v>
      </c>
      <c r="S2489">
        <v>20000</v>
      </c>
      <c r="T2489">
        <v>300000</v>
      </c>
      <c r="U2489">
        <v>5000</v>
      </c>
      <c r="V2489">
        <v>500</v>
      </c>
      <c r="W2489">
        <v>1903</v>
      </c>
      <c r="X2489">
        <v>0</v>
      </c>
      <c r="Y2489">
        <v>0</v>
      </c>
      <c r="Z2489">
        <f t="shared" si="76"/>
        <v>1</v>
      </c>
      <c r="AA2489">
        <f t="shared" si="77"/>
        <v>1903</v>
      </c>
      <c r="AB2489">
        <f>VLOOKUP(E2489,'Territory Map'!$A$2:$B$26,2,FALSE)</f>
        <v>1</v>
      </c>
    </row>
    <row r="2490" spans="1:28" x14ac:dyDescent="0.2">
      <c r="A2490" t="s">
        <v>2519</v>
      </c>
      <c r="B2490">
        <v>3</v>
      </c>
      <c r="C2490" s="1">
        <v>40909</v>
      </c>
      <c r="D2490" s="1">
        <v>41091</v>
      </c>
      <c r="E2490">
        <v>10007</v>
      </c>
      <c r="F2490">
        <v>2</v>
      </c>
      <c r="G2490">
        <v>676</v>
      </c>
      <c r="H2490">
        <v>1991</v>
      </c>
      <c r="I2490" t="s">
        <v>22</v>
      </c>
      <c r="J2490">
        <v>2002</v>
      </c>
      <c r="K2490">
        <v>1</v>
      </c>
      <c r="L2490" t="s">
        <v>14</v>
      </c>
      <c r="M2490" t="s">
        <v>26</v>
      </c>
      <c r="N2490" t="s">
        <v>25</v>
      </c>
      <c r="O2490" t="s">
        <v>25</v>
      </c>
      <c r="P2490">
        <v>90000</v>
      </c>
      <c r="Q2490">
        <v>9000</v>
      </c>
      <c r="R2490">
        <v>54000</v>
      </c>
      <c r="S2490">
        <v>18000</v>
      </c>
      <c r="T2490">
        <v>300000</v>
      </c>
      <c r="U2490">
        <v>1000</v>
      </c>
      <c r="V2490">
        <v>500</v>
      </c>
      <c r="W2490">
        <v>1365</v>
      </c>
      <c r="X2490">
        <v>0</v>
      </c>
      <c r="Y2490">
        <v>0</v>
      </c>
      <c r="Z2490">
        <f t="shared" si="76"/>
        <v>0.5</v>
      </c>
      <c r="AA2490">
        <f t="shared" si="77"/>
        <v>682.5</v>
      </c>
      <c r="AB2490">
        <f>VLOOKUP(E2490,'Territory Map'!$A$2:$B$26,2,FALSE)</f>
        <v>3</v>
      </c>
    </row>
    <row r="2491" spans="1:28" x14ac:dyDescent="0.2">
      <c r="A2491" t="s">
        <v>2520</v>
      </c>
      <c r="B2491">
        <v>3</v>
      </c>
      <c r="C2491" s="1">
        <v>40909</v>
      </c>
      <c r="D2491" s="1">
        <v>41091</v>
      </c>
      <c r="E2491">
        <v>10019</v>
      </c>
      <c r="F2491">
        <v>2</v>
      </c>
      <c r="G2491">
        <v>683</v>
      </c>
      <c r="H2491">
        <v>1974</v>
      </c>
      <c r="I2491" t="s">
        <v>24</v>
      </c>
      <c r="J2491">
        <v>1977</v>
      </c>
      <c r="K2491">
        <v>7</v>
      </c>
      <c r="L2491" t="s">
        <v>14</v>
      </c>
      <c r="M2491" t="s">
        <v>25</v>
      </c>
      <c r="N2491" t="s">
        <v>26</v>
      </c>
      <c r="O2491" t="s">
        <v>25</v>
      </c>
      <c r="P2491">
        <v>300000</v>
      </c>
      <c r="Q2491">
        <v>30000</v>
      </c>
      <c r="R2491">
        <v>150000</v>
      </c>
      <c r="S2491">
        <v>60000</v>
      </c>
      <c r="T2491">
        <v>100000</v>
      </c>
      <c r="U2491">
        <v>1000</v>
      </c>
      <c r="V2491">
        <v>250</v>
      </c>
      <c r="W2491">
        <v>8698</v>
      </c>
      <c r="X2491">
        <v>0</v>
      </c>
      <c r="Y2491">
        <v>0</v>
      </c>
      <c r="Z2491">
        <f t="shared" si="76"/>
        <v>0.5</v>
      </c>
      <c r="AA2491">
        <f t="shared" si="77"/>
        <v>4349</v>
      </c>
      <c r="AB2491">
        <f>VLOOKUP(E2491,'Territory Map'!$A$2:$B$26,2,FALSE)</f>
        <v>1</v>
      </c>
    </row>
    <row r="2492" spans="1:28" x14ac:dyDescent="0.2">
      <c r="A2492" t="s">
        <v>2521</v>
      </c>
      <c r="B2492">
        <v>3</v>
      </c>
      <c r="C2492" s="1">
        <v>40909</v>
      </c>
      <c r="E2492">
        <v>10020</v>
      </c>
      <c r="F2492">
        <v>5</v>
      </c>
      <c r="G2492">
        <v>775</v>
      </c>
      <c r="H2492">
        <v>1980</v>
      </c>
      <c r="I2492" t="s">
        <v>22</v>
      </c>
      <c r="J2492">
        <v>2001</v>
      </c>
      <c r="K2492">
        <v>1</v>
      </c>
      <c r="L2492" t="s">
        <v>14</v>
      </c>
      <c r="M2492" t="s">
        <v>25</v>
      </c>
      <c r="N2492" t="s">
        <v>26</v>
      </c>
      <c r="O2492" t="s">
        <v>25</v>
      </c>
      <c r="P2492">
        <v>90000</v>
      </c>
      <c r="Q2492">
        <v>9000</v>
      </c>
      <c r="R2492">
        <v>45000</v>
      </c>
      <c r="S2492">
        <v>18000</v>
      </c>
      <c r="T2492">
        <v>100000</v>
      </c>
      <c r="U2492">
        <v>3000</v>
      </c>
      <c r="V2492">
        <v>250</v>
      </c>
      <c r="W2492">
        <v>2829</v>
      </c>
      <c r="X2492">
        <v>0</v>
      </c>
      <c r="Y2492">
        <v>0</v>
      </c>
      <c r="Z2492">
        <f t="shared" si="76"/>
        <v>1</v>
      </c>
      <c r="AA2492">
        <f t="shared" si="77"/>
        <v>2829</v>
      </c>
      <c r="AB2492">
        <f>VLOOKUP(E2492,'Territory Map'!$A$2:$B$26,2,FALSE)</f>
        <v>7</v>
      </c>
    </row>
    <row r="2493" spans="1:28" x14ac:dyDescent="0.2">
      <c r="A2493" t="s">
        <v>2522</v>
      </c>
      <c r="B2493">
        <v>3</v>
      </c>
      <c r="C2493" s="1">
        <v>40909</v>
      </c>
      <c r="E2493">
        <v>10003</v>
      </c>
      <c r="F2493">
        <v>2</v>
      </c>
      <c r="G2493">
        <v>850</v>
      </c>
      <c r="H2493">
        <v>1952</v>
      </c>
      <c r="I2493" t="s">
        <v>22</v>
      </c>
      <c r="J2493">
        <v>1968</v>
      </c>
      <c r="K2493">
        <v>1</v>
      </c>
      <c r="L2493" t="s">
        <v>14</v>
      </c>
      <c r="M2493" t="s">
        <v>26</v>
      </c>
      <c r="N2493" t="s">
        <v>25</v>
      </c>
      <c r="O2493" t="s">
        <v>25</v>
      </c>
      <c r="P2493">
        <v>80000</v>
      </c>
      <c r="Q2493">
        <v>8000</v>
      </c>
      <c r="R2493">
        <v>48000</v>
      </c>
      <c r="S2493">
        <v>16000</v>
      </c>
      <c r="T2493">
        <v>500000</v>
      </c>
      <c r="U2493">
        <v>3000</v>
      </c>
      <c r="V2493">
        <v>1000</v>
      </c>
      <c r="W2493">
        <v>621</v>
      </c>
      <c r="X2493">
        <v>0</v>
      </c>
      <c r="Y2493">
        <v>0</v>
      </c>
      <c r="Z2493">
        <f t="shared" si="76"/>
        <v>1</v>
      </c>
      <c r="AA2493">
        <f t="shared" si="77"/>
        <v>621</v>
      </c>
      <c r="AB2493">
        <f>VLOOKUP(E2493,'Territory Map'!$A$2:$B$26,2,FALSE)</f>
        <v>5</v>
      </c>
    </row>
    <row r="2494" spans="1:28" x14ac:dyDescent="0.2">
      <c r="A2494" t="s">
        <v>2523</v>
      </c>
      <c r="B2494">
        <v>3</v>
      </c>
      <c r="C2494" s="1">
        <v>40909</v>
      </c>
      <c r="E2494">
        <v>10021</v>
      </c>
      <c r="F2494">
        <v>3</v>
      </c>
      <c r="G2494">
        <v>866</v>
      </c>
      <c r="H2494">
        <v>1970</v>
      </c>
      <c r="I2494" t="s">
        <v>23</v>
      </c>
      <c r="J2494">
        <v>1987</v>
      </c>
      <c r="K2494">
        <v>1</v>
      </c>
      <c r="L2494" t="s">
        <v>16</v>
      </c>
      <c r="M2494" t="s">
        <v>26</v>
      </c>
      <c r="N2494" t="s">
        <v>26</v>
      </c>
      <c r="O2494" t="s">
        <v>25</v>
      </c>
      <c r="P2494">
        <v>100000</v>
      </c>
      <c r="Q2494">
        <v>10000</v>
      </c>
      <c r="R2494">
        <v>50000</v>
      </c>
      <c r="S2494">
        <v>20000</v>
      </c>
      <c r="T2494">
        <v>100000</v>
      </c>
      <c r="U2494">
        <v>1000</v>
      </c>
      <c r="V2494">
        <v>500</v>
      </c>
      <c r="W2494">
        <v>699</v>
      </c>
      <c r="X2494">
        <v>0</v>
      </c>
      <c r="Y2494">
        <v>0</v>
      </c>
      <c r="Z2494">
        <f t="shared" si="76"/>
        <v>1</v>
      </c>
      <c r="AA2494">
        <f t="shared" si="77"/>
        <v>699</v>
      </c>
      <c r="AB2494">
        <f>VLOOKUP(E2494,'Territory Map'!$A$2:$B$26,2,FALSE)</f>
        <v>6</v>
      </c>
    </row>
    <row r="2495" spans="1:28" x14ac:dyDescent="0.2">
      <c r="A2495" t="s">
        <v>2524</v>
      </c>
      <c r="B2495">
        <v>3</v>
      </c>
      <c r="C2495" s="1">
        <v>40909</v>
      </c>
      <c r="D2495" s="1">
        <v>41091</v>
      </c>
      <c r="E2495">
        <v>10010</v>
      </c>
      <c r="F2495">
        <v>5</v>
      </c>
      <c r="G2495">
        <v>900</v>
      </c>
      <c r="H2495">
        <v>1987</v>
      </c>
      <c r="I2495" t="s">
        <v>23</v>
      </c>
      <c r="J2495">
        <v>1995</v>
      </c>
      <c r="K2495">
        <v>1</v>
      </c>
      <c r="L2495" t="s">
        <v>14</v>
      </c>
      <c r="M2495" t="s">
        <v>26</v>
      </c>
      <c r="N2495" t="s">
        <v>25</v>
      </c>
      <c r="O2495" t="s">
        <v>25</v>
      </c>
      <c r="P2495">
        <v>200000</v>
      </c>
      <c r="Q2495">
        <v>20000</v>
      </c>
      <c r="R2495">
        <v>100000</v>
      </c>
      <c r="S2495">
        <v>40000</v>
      </c>
      <c r="T2495">
        <v>300000</v>
      </c>
      <c r="U2495">
        <v>3000</v>
      </c>
      <c r="V2495">
        <v>500</v>
      </c>
      <c r="W2495">
        <v>1859</v>
      </c>
      <c r="X2495">
        <v>0</v>
      </c>
      <c r="Y2495">
        <v>0</v>
      </c>
      <c r="Z2495">
        <f t="shared" si="76"/>
        <v>0.5</v>
      </c>
      <c r="AA2495">
        <f t="shared" si="77"/>
        <v>929.5</v>
      </c>
      <c r="AB2495">
        <f>VLOOKUP(E2495,'Territory Map'!$A$2:$B$26,2,FALSE)</f>
        <v>7</v>
      </c>
    </row>
    <row r="2496" spans="1:28" x14ac:dyDescent="0.2">
      <c r="A2496" t="s">
        <v>2525</v>
      </c>
      <c r="B2496">
        <v>3</v>
      </c>
      <c r="C2496" s="1">
        <v>40909</v>
      </c>
      <c r="E2496">
        <v>10023</v>
      </c>
      <c r="F2496">
        <v>2</v>
      </c>
      <c r="G2496">
        <v>772</v>
      </c>
      <c r="H2496">
        <v>2000</v>
      </c>
      <c r="I2496" t="s">
        <v>22</v>
      </c>
      <c r="J2496">
        <v>2010</v>
      </c>
      <c r="K2496">
        <v>1</v>
      </c>
      <c r="L2496" t="s">
        <v>16</v>
      </c>
      <c r="M2496" t="s">
        <v>26</v>
      </c>
      <c r="N2496" t="s">
        <v>25</v>
      </c>
      <c r="O2496" t="s">
        <v>25</v>
      </c>
      <c r="P2496">
        <v>200000</v>
      </c>
      <c r="Q2496">
        <v>20000</v>
      </c>
      <c r="R2496">
        <v>120000</v>
      </c>
      <c r="S2496">
        <v>40000</v>
      </c>
      <c r="T2496">
        <v>100000</v>
      </c>
      <c r="U2496">
        <v>3000</v>
      </c>
      <c r="V2496">
        <v>1000</v>
      </c>
      <c r="W2496">
        <v>908</v>
      </c>
      <c r="X2496">
        <v>0</v>
      </c>
      <c r="Y2496">
        <v>0</v>
      </c>
      <c r="Z2496">
        <f t="shared" si="76"/>
        <v>1</v>
      </c>
      <c r="AA2496">
        <f t="shared" si="77"/>
        <v>908</v>
      </c>
      <c r="AB2496">
        <f>VLOOKUP(E2496,'Territory Map'!$A$2:$B$26,2,FALSE)</f>
        <v>4</v>
      </c>
    </row>
    <row r="2497" spans="1:28" x14ac:dyDescent="0.2">
      <c r="A2497" t="s">
        <v>2526</v>
      </c>
      <c r="B2497">
        <v>3</v>
      </c>
      <c r="C2497" s="1">
        <v>40909</v>
      </c>
      <c r="E2497">
        <v>10006</v>
      </c>
      <c r="F2497">
        <v>4</v>
      </c>
      <c r="G2497">
        <v>884</v>
      </c>
      <c r="H2497">
        <v>1999</v>
      </c>
      <c r="I2497" t="s">
        <v>22</v>
      </c>
      <c r="J2497">
        <v>2004</v>
      </c>
      <c r="K2497">
        <v>1</v>
      </c>
      <c r="L2497" t="s">
        <v>14</v>
      </c>
      <c r="M2497" t="s">
        <v>26</v>
      </c>
      <c r="N2497" t="s">
        <v>25</v>
      </c>
      <c r="O2497" t="s">
        <v>25</v>
      </c>
      <c r="P2497">
        <v>150000</v>
      </c>
      <c r="Q2497">
        <v>15000</v>
      </c>
      <c r="R2497">
        <v>75000</v>
      </c>
      <c r="S2497">
        <v>30000</v>
      </c>
      <c r="T2497">
        <v>100000</v>
      </c>
      <c r="U2497">
        <v>1000</v>
      </c>
      <c r="V2497">
        <v>500</v>
      </c>
      <c r="W2497">
        <v>1343</v>
      </c>
      <c r="X2497">
        <v>0</v>
      </c>
      <c r="Y2497">
        <v>0</v>
      </c>
      <c r="Z2497">
        <f t="shared" si="76"/>
        <v>1</v>
      </c>
      <c r="AA2497">
        <f t="shared" si="77"/>
        <v>1343</v>
      </c>
      <c r="AB2497">
        <f>VLOOKUP(E2497,'Territory Map'!$A$2:$B$26,2,FALSE)</f>
        <v>6</v>
      </c>
    </row>
    <row r="2498" spans="1:28" x14ac:dyDescent="0.2">
      <c r="A2498" t="s">
        <v>2527</v>
      </c>
      <c r="B2498">
        <v>3</v>
      </c>
      <c r="C2498" s="1">
        <v>40909</v>
      </c>
      <c r="E2498">
        <v>10011</v>
      </c>
      <c r="F2498">
        <v>3</v>
      </c>
      <c r="G2498">
        <v>726</v>
      </c>
      <c r="H2498">
        <v>2006</v>
      </c>
      <c r="I2498" t="s">
        <v>22</v>
      </c>
      <c r="J2498">
        <v>2006</v>
      </c>
      <c r="K2498">
        <v>1</v>
      </c>
      <c r="L2498" t="s">
        <v>14</v>
      </c>
      <c r="M2498" t="s">
        <v>26</v>
      </c>
      <c r="N2498" t="s">
        <v>26</v>
      </c>
      <c r="O2498" t="s">
        <v>25</v>
      </c>
      <c r="P2498">
        <v>90000</v>
      </c>
      <c r="Q2498">
        <v>9000</v>
      </c>
      <c r="R2498">
        <v>45000</v>
      </c>
      <c r="S2498">
        <v>18000</v>
      </c>
      <c r="T2498">
        <v>500000</v>
      </c>
      <c r="U2498">
        <v>3000</v>
      </c>
      <c r="V2498">
        <v>250</v>
      </c>
      <c r="W2498">
        <v>1530</v>
      </c>
      <c r="X2498">
        <v>0</v>
      </c>
      <c r="Y2498">
        <v>0</v>
      </c>
      <c r="Z2498">
        <f t="shared" si="76"/>
        <v>1</v>
      </c>
      <c r="AA2498">
        <f t="shared" si="77"/>
        <v>1530</v>
      </c>
      <c r="AB2498">
        <f>VLOOKUP(E2498,'Territory Map'!$A$2:$B$26,2,FALSE)</f>
        <v>6</v>
      </c>
    </row>
    <row r="2499" spans="1:28" x14ac:dyDescent="0.2">
      <c r="A2499" t="s">
        <v>2528</v>
      </c>
      <c r="B2499">
        <v>3</v>
      </c>
      <c r="C2499" s="1">
        <v>40909</v>
      </c>
      <c r="E2499">
        <v>10012</v>
      </c>
      <c r="F2499">
        <v>2</v>
      </c>
      <c r="G2499">
        <v>800</v>
      </c>
      <c r="H2499">
        <v>1966</v>
      </c>
      <c r="I2499" t="s">
        <v>22</v>
      </c>
      <c r="J2499">
        <v>1991</v>
      </c>
      <c r="K2499">
        <v>7</v>
      </c>
      <c r="L2499" t="s">
        <v>14</v>
      </c>
      <c r="M2499" t="s">
        <v>26</v>
      </c>
      <c r="N2499" t="s">
        <v>25</v>
      </c>
      <c r="O2499" t="s">
        <v>25</v>
      </c>
      <c r="P2499">
        <v>90000</v>
      </c>
      <c r="Q2499">
        <v>9000</v>
      </c>
      <c r="R2499">
        <v>45000</v>
      </c>
      <c r="S2499">
        <v>18000</v>
      </c>
      <c r="T2499">
        <v>300000</v>
      </c>
      <c r="U2499">
        <v>3000</v>
      </c>
      <c r="V2499">
        <v>1000</v>
      </c>
      <c r="W2499">
        <v>993</v>
      </c>
      <c r="X2499">
        <v>0</v>
      </c>
      <c r="Y2499">
        <v>0</v>
      </c>
      <c r="Z2499">
        <f t="shared" ref="Z2499:Z2562" si="78">IF(ISBLANK(D2499),1,0.5)</f>
        <v>1</v>
      </c>
      <c r="AA2499">
        <f t="shared" ref="AA2499:AA2562" si="79">Z2499*W2499</f>
        <v>993</v>
      </c>
      <c r="AB2499">
        <f>VLOOKUP(E2499,'Territory Map'!$A$2:$B$26,2,FALSE)</f>
        <v>3</v>
      </c>
    </row>
    <row r="2500" spans="1:28" x14ac:dyDescent="0.2">
      <c r="A2500" t="s">
        <v>2529</v>
      </c>
      <c r="B2500">
        <v>3</v>
      </c>
      <c r="C2500" s="1">
        <v>40909</v>
      </c>
      <c r="E2500">
        <v>10003</v>
      </c>
      <c r="F2500">
        <v>2</v>
      </c>
      <c r="G2500">
        <v>900</v>
      </c>
      <c r="H2500">
        <v>1994</v>
      </c>
      <c r="I2500" t="s">
        <v>22</v>
      </c>
      <c r="J2500">
        <v>1994</v>
      </c>
      <c r="K2500">
        <v>1</v>
      </c>
      <c r="L2500" t="s">
        <v>15</v>
      </c>
      <c r="M2500" t="s">
        <v>26</v>
      </c>
      <c r="N2500" t="s">
        <v>25</v>
      </c>
      <c r="O2500" t="s">
        <v>25</v>
      </c>
      <c r="P2500">
        <v>70000</v>
      </c>
      <c r="Q2500">
        <v>7000</v>
      </c>
      <c r="R2500">
        <v>35000</v>
      </c>
      <c r="S2500">
        <v>14000</v>
      </c>
      <c r="T2500">
        <v>500000</v>
      </c>
      <c r="U2500">
        <v>1000</v>
      </c>
      <c r="V2500">
        <v>500</v>
      </c>
      <c r="W2500">
        <v>322</v>
      </c>
      <c r="X2500">
        <v>1</v>
      </c>
      <c r="Y2500">
        <v>1750</v>
      </c>
      <c r="Z2500">
        <f t="shared" si="78"/>
        <v>1</v>
      </c>
      <c r="AA2500">
        <f t="shared" si="79"/>
        <v>322</v>
      </c>
      <c r="AB2500">
        <f>VLOOKUP(E2500,'Territory Map'!$A$2:$B$26,2,FALSE)</f>
        <v>5</v>
      </c>
    </row>
    <row r="2501" spans="1:28" x14ac:dyDescent="0.2">
      <c r="A2501" t="s">
        <v>2530</v>
      </c>
      <c r="B2501">
        <v>3</v>
      </c>
      <c r="C2501" s="1">
        <v>40909</v>
      </c>
      <c r="E2501">
        <v>10013</v>
      </c>
      <c r="F2501">
        <v>4</v>
      </c>
      <c r="G2501">
        <v>752</v>
      </c>
      <c r="H2501">
        <v>1963</v>
      </c>
      <c r="I2501" t="s">
        <v>22</v>
      </c>
      <c r="J2501">
        <v>1978</v>
      </c>
      <c r="K2501">
        <v>1</v>
      </c>
      <c r="L2501" t="s">
        <v>15</v>
      </c>
      <c r="M2501" t="s">
        <v>26</v>
      </c>
      <c r="N2501" t="s">
        <v>25</v>
      </c>
      <c r="O2501" t="s">
        <v>25</v>
      </c>
      <c r="P2501">
        <v>80000</v>
      </c>
      <c r="Q2501">
        <v>8000</v>
      </c>
      <c r="R2501">
        <v>40000</v>
      </c>
      <c r="S2501">
        <v>16000</v>
      </c>
      <c r="T2501">
        <v>500000</v>
      </c>
      <c r="U2501">
        <v>5000</v>
      </c>
      <c r="V2501">
        <v>250</v>
      </c>
      <c r="W2501">
        <v>1141</v>
      </c>
      <c r="X2501">
        <v>0</v>
      </c>
      <c r="Y2501">
        <v>0</v>
      </c>
      <c r="Z2501">
        <f t="shared" si="78"/>
        <v>1</v>
      </c>
      <c r="AA2501">
        <f t="shared" si="79"/>
        <v>1141</v>
      </c>
      <c r="AB2501">
        <f>VLOOKUP(E2501,'Territory Map'!$A$2:$B$26,2,FALSE)</f>
        <v>2</v>
      </c>
    </row>
    <row r="2502" spans="1:28" x14ac:dyDescent="0.2">
      <c r="A2502" t="s">
        <v>2531</v>
      </c>
      <c r="B2502">
        <v>3</v>
      </c>
      <c r="C2502" s="1">
        <v>40909</v>
      </c>
      <c r="D2502" s="1">
        <v>41091</v>
      </c>
      <c r="E2502">
        <v>10010</v>
      </c>
      <c r="F2502">
        <v>2</v>
      </c>
      <c r="G2502">
        <v>792</v>
      </c>
      <c r="H2502">
        <v>2003</v>
      </c>
      <c r="I2502" t="s">
        <v>24</v>
      </c>
      <c r="J2502">
        <v>2003</v>
      </c>
      <c r="K2502">
        <v>1</v>
      </c>
      <c r="L2502" t="s">
        <v>14</v>
      </c>
      <c r="M2502" t="s">
        <v>26</v>
      </c>
      <c r="N2502" t="s">
        <v>26</v>
      </c>
      <c r="O2502" t="s">
        <v>25</v>
      </c>
      <c r="P2502">
        <v>125000</v>
      </c>
      <c r="Q2502">
        <v>12500</v>
      </c>
      <c r="R2502">
        <v>62500</v>
      </c>
      <c r="S2502">
        <v>25000</v>
      </c>
      <c r="T2502">
        <v>300000</v>
      </c>
      <c r="U2502">
        <v>3000</v>
      </c>
      <c r="V2502">
        <v>500</v>
      </c>
      <c r="W2502">
        <v>2253</v>
      </c>
      <c r="X2502">
        <v>0</v>
      </c>
      <c r="Y2502">
        <v>0</v>
      </c>
      <c r="Z2502">
        <f t="shared" si="78"/>
        <v>0.5</v>
      </c>
      <c r="AA2502">
        <f t="shared" si="79"/>
        <v>1126.5</v>
      </c>
      <c r="AB2502">
        <f>VLOOKUP(E2502,'Territory Map'!$A$2:$B$26,2,FALSE)</f>
        <v>7</v>
      </c>
    </row>
    <row r="2503" spans="1:28" x14ac:dyDescent="0.2">
      <c r="A2503" t="s">
        <v>2532</v>
      </c>
      <c r="B2503">
        <v>3</v>
      </c>
      <c r="C2503" s="1">
        <v>40909</v>
      </c>
      <c r="D2503" s="1">
        <v>41091</v>
      </c>
      <c r="E2503">
        <v>10005</v>
      </c>
      <c r="F2503">
        <v>5</v>
      </c>
      <c r="G2503">
        <v>658</v>
      </c>
      <c r="H2503">
        <v>1987</v>
      </c>
      <c r="I2503" t="s">
        <v>22</v>
      </c>
      <c r="J2503">
        <v>1987</v>
      </c>
      <c r="K2503">
        <v>1</v>
      </c>
      <c r="L2503" t="s">
        <v>14</v>
      </c>
      <c r="M2503" t="s">
        <v>26</v>
      </c>
      <c r="N2503" t="s">
        <v>26</v>
      </c>
      <c r="O2503" t="s">
        <v>25</v>
      </c>
      <c r="P2503">
        <v>90000</v>
      </c>
      <c r="Q2503">
        <v>9000</v>
      </c>
      <c r="R2503">
        <v>45000</v>
      </c>
      <c r="S2503">
        <v>18000</v>
      </c>
      <c r="T2503">
        <v>100000</v>
      </c>
      <c r="U2503">
        <v>1000</v>
      </c>
      <c r="V2503">
        <v>500</v>
      </c>
      <c r="W2503">
        <v>3378</v>
      </c>
      <c r="X2503">
        <v>0</v>
      </c>
      <c r="Y2503">
        <v>0</v>
      </c>
      <c r="Z2503">
        <f t="shared" si="78"/>
        <v>0.5</v>
      </c>
      <c r="AA2503">
        <f t="shared" si="79"/>
        <v>1689</v>
      </c>
      <c r="AB2503">
        <f>VLOOKUP(E2503,'Territory Map'!$A$2:$B$26,2,FALSE)</f>
        <v>7</v>
      </c>
    </row>
    <row r="2504" spans="1:28" x14ac:dyDescent="0.2">
      <c r="A2504" t="s">
        <v>2533</v>
      </c>
      <c r="B2504">
        <v>3</v>
      </c>
      <c r="C2504" s="1">
        <v>40909</v>
      </c>
      <c r="E2504">
        <v>10012</v>
      </c>
      <c r="F2504">
        <v>4</v>
      </c>
      <c r="G2504">
        <v>800</v>
      </c>
      <c r="H2504">
        <v>1970</v>
      </c>
      <c r="I2504" t="s">
        <v>22</v>
      </c>
      <c r="J2504">
        <v>1999</v>
      </c>
      <c r="K2504">
        <v>1</v>
      </c>
      <c r="L2504" t="s">
        <v>14</v>
      </c>
      <c r="M2504" t="s">
        <v>26</v>
      </c>
      <c r="N2504" t="s">
        <v>26</v>
      </c>
      <c r="O2504" t="s">
        <v>25</v>
      </c>
      <c r="P2504">
        <v>100000</v>
      </c>
      <c r="Q2504">
        <v>10000</v>
      </c>
      <c r="R2504">
        <v>50000</v>
      </c>
      <c r="S2504">
        <v>20000</v>
      </c>
      <c r="T2504">
        <v>100000</v>
      </c>
      <c r="U2504">
        <v>3000</v>
      </c>
      <c r="V2504">
        <v>250</v>
      </c>
      <c r="W2504">
        <v>1131</v>
      </c>
      <c r="X2504">
        <v>0</v>
      </c>
      <c r="Y2504">
        <v>0</v>
      </c>
      <c r="Z2504">
        <f t="shared" si="78"/>
        <v>1</v>
      </c>
      <c r="AA2504">
        <f t="shared" si="79"/>
        <v>1131</v>
      </c>
      <c r="AB2504">
        <f>VLOOKUP(E2504,'Territory Map'!$A$2:$B$26,2,FALSE)</f>
        <v>3</v>
      </c>
    </row>
    <row r="2505" spans="1:28" x14ac:dyDescent="0.2">
      <c r="A2505" t="s">
        <v>2534</v>
      </c>
      <c r="B2505">
        <v>3</v>
      </c>
      <c r="C2505" s="1">
        <v>40909</v>
      </c>
      <c r="E2505">
        <v>10014</v>
      </c>
      <c r="F2505">
        <v>3</v>
      </c>
      <c r="G2505">
        <v>804</v>
      </c>
      <c r="H2505">
        <v>2000</v>
      </c>
      <c r="I2505" t="s">
        <v>22</v>
      </c>
      <c r="J2505">
        <v>2000</v>
      </c>
      <c r="K2505">
        <v>7</v>
      </c>
      <c r="L2505" t="s">
        <v>14</v>
      </c>
      <c r="M2505" t="s">
        <v>26</v>
      </c>
      <c r="N2505" t="s">
        <v>25</v>
      </c>
      <c r="O2505" t="s">
        <v>25</v>
      </c>
      <c r="P2505">
        <v>50000</v>
      </c>
      <c r="Q2505">
        <v>5000</v>
      </c>
      <c r="R2505">
        <v>25000</v>
      </c>
      <c r="S2505">
        <v>10000</v>
      </c>
      <c r="T2505">
        <v>300000</v>
      </c>
      <c r="U2505">
        <v>3000</v>
      </c>
      <c r="V2505">
        <v>500</v>
      </c>
      <c r="W2505">
        <v>557</v>
      </c>
      <c r="X2505">
        <v>0</v>
      </c>
      <c r="Y2505">
        <v>0</v>
      </c>
      <c r="Z2505">
        <f t="shared" si="78"/>
        <v>1</v>
      </c>
      <c r="AA2505">
        <f t="shared" si="79"/>
        <v>557</v>
      </c>
      <c r="AB2505">
        <f>VLOOKUP(E2505,'Territory Map'!$A$2:$B$26,2,FALSE)</f>
        <v>1</v>
      </c>
    </row>
    <row r="2506" spans="1:28" x14ac:dyDescent="0.2">
      <c r="A2506" t="s">
        <v>2535</v>
      </c>
      <c r="B2506">
        <v>3</v>
      </c>
      <c r="C2506" s="1">
        <v>40909</v>
      </c>
      <c r="E2506">
        <v>10014</v>
      </c>
      <c r="F2506">
        <v>2</v>
      </c>
      <c r="G2506">
        <v>817</v>
      </c>
      <c r="H2506">
        <v>2005</v>
      </c>
      <c r="I2506" t="s">
        <v>24</v>
      </c>
      <c r="J2506">
        <v>2005</v>
      </c>
      <c r="K2506">
        <v>1</v>
      </c>
      <c r="L2506" t="s">
        <v>14</v>
      </c>
      <c r="M2506" t="s">
        <v>26</v>
      </c>
      <c r="N2506" t="s">
        <v>25</v>
      </c>
      <c r="O2506" t="s">
        <v>25</v>
      </c>
      <c r="P2506">
        <v>70000</v>
      </c>
      <c r="Q2506">
        <v>7000</v>
      </c>
      <c r="R2506">
        <v>35000</v>
      </c>
      <c r="S2506">
        <v>14000</v>
      </c>
      <c r="T2506">
        <v>100000</v>
      </c>
      <c r="U2506">
        <v>1000</v>
      </c>
      <c r="V2506">
        <v>500</v>
      </c>
      <c r="W2506">
        <v>777</v>
      </c>
      <c r="X2506">
        <v>0</v>
      </c>
      <c r="Y2506">
        <v>0</v>
      </c>
      <c r="Z2506">
        <f t="shared" si="78"/>
        <v>1</v>
      </c>
      <c r="AA2506">
        <f t="shared" si="79"/>
        <v>777</v>
      </c>
      <c r="AB2506">
        <f>VLOOKUP(E2506,'Territory Map'!$A$2:$B$26,2,FALSE)</f>
        <v>1</v>
      </c>
    </row>
    <row r="2507" spans="1:28" x14ac:dyDescent="0.2">
      <c r="A2507" t="s">
        <v>2536</v>
      </c>
      <c r="B2507">
        <v>3</v>
      </c>
      <c r="C2507" s="1">
        <v>40909</v>
      </c>
      <c r="E2507">
        <v>10010</v>
      </c>
      <c r="F2507">
        <v>3</v>
      </c>
      <c r="G2507">
        <v>902</v>
      </c>
      <c r="H2507">
        <v>2001</v>
      </c>
      <c r="I2507" t="s">
        <v>22</v>
      </c>
      <c r="J2507">
        <v>2007</v>
      </c>
      <c r="K2507">
        <v>1</v>
      </c>
      <c r="L2507" t="s">
        <v>16</v>
      </c>
      <c r="M2507" t="s">
        <v>26</v>
      </c>
      <c r="N2507" t="s">
        <v>25</v>
      </c>
      <c r="O2507" t="s">
        <v>25</v>
      </c>
      <c r="P2507">
        <v>90000</v>
      </c>
      <c r="Q2507">
        <v>9000</v>
      </c>
      <c r="R2507">
        <v>45000</v>
      </c>
      <c r="S2507">
        <v>18000</v>
      </c>
      <c r="T2507">
        <v>100000</v>
      </c>
      <c r="U2507">
        <v>1000</v>
      </c>
      <c r="V2507">
        <v>500</v>
      </c>
      <c r="W2507">
        <v>510</v>
      </c>
      <c r="X2507">
        <v>0</v>
      </c>
      <c r="Y2507">
        <v>0</v>
      </c>
      <c r="Z2507">
        <f t="shared" si="78"/>
        <v>1</v>
      </c>
      <c r="AA2507">
        <f t="shared" si="79"/>
        <v>510</v>
      </c>
      <c r="AB2507">
        <f>VLOOKUP(E2507,'Territory Map'!$A$2:$B$26,2,FALSE)</f>
        <v>7</v>
      </c>
    </row>
    <row r="2508" spans="1:28" x14ac:dyDescent="0.2">
      <c r="A2508" t="s">
        <v>2537</v>
      </c>
      <c r="B2508">
        <v>3</v>
      </c>
      <c r="C2508" s="1">
        <v>40909</v>
      </c>
      <c r="E2508">
        <v>10002</v>
      </c>
      <c r="F2508">
        <v>2</v>
      </c>
      <c r="G2508">
        <v>986</v>
      </c>
      <c r="H2508">
        <v>1980</v>
      </c>
      <c r="I2508" t="s">
        <v>24</v>
      </c>
      <c r="J2508">
        <v>2006</v>
      </c>
      <c r="K2508">
        <v>1</v>
      </c>
      <c r="L2508" t="s">
        <v>14</v>
      </c>
      <c r="M2508" t="s">
        <v>26</v>
      </c>
      <c r="N2508" t="s">
        <v>26</v>
      </c>
      <c r="O2508" t="s">
        <v>25</v>
      </c>
      <c r="P2508">
        <v>300000</v>
      </c>
      <c r="Q2508">
        <v>30000</v>
      </c>
      <c r="R2508">
        <v>150000</v>
      </c>
      <c r="S2508">
        <v>60000</v>
      </c>
      <c r="T2508">
        <v>100000</v>
      </c>
      <c r="U2508">
        <v>1000</v>
      </c>
      <c r="V2508">
        <v>500</v>
      </c>
      <c r="W2508">
        <v>1636</v>
      </c>
      <c r="X2508">
        <v>0</v>
      </c>
      <c r="Y2508">
        <v>0</v>
      </c>
      <c r="Z2508">
        <f t="shared" si="78"/>
        <v>1</v>
      </c>
      <c r="AA2508">
        <f t="shared" si="79"/>
        <v>1636</v>
      </c>
      <c r="AB2508">
        <f>VLOOKUP(E2508,'Territory Map'!$A$2:$B$26,2,FALSE)</f>
        <v>5</v>
      </c>
    </row>
    <row r="2509" spans="1:28" x14ac:dyDescent="0.2">
      <c r="A2509" t="s">
        <v>2538</v>
      </c>
      <c r="B2509">
        <v>3</v>
      </c>
      <c r="C2509" s="1">
        <v>40909</v>
      </c>
      <c r="E2509">
        <v>10010</v>
      </c>
      <c r="F2509">
        <v>4</v>
      </c>
      <c r="G2509">
        <v>800</v>
      </c>
      <c r="H2509">
        <v>1981</v>
      </c>
      <c r="I2509" t="s">
        <v>23</v>
      </c>
      <c r="J2509">
        <v>1981</v>
      </c>
      <c r="K2509">
        <v>9</v>
      </c>
      <c r="L2509" t="s">
        <v>14</v>
      </c>
      <c r="M2509" t="s">
        <v>26</v>
      </c>
      <c r="N2509" t="s">
        <v>25</v>
      </c>
      <c r="O2509" t="s">
        <v>25</v>
      </c>
      <c r="P2509">
        <v>300000</v>
      </c>
      <c r="Q2509">
        <v>30000</v>
      </c>
      <c r="R2509">
        <v>150000</v>
      </c>
      <c r="S2509">
        <v>60000</v>
      </c>
      <c r="T2509">
        <v>300000</v>
      </c>
      <c r="U2509">
        <v>1000</v>
      </c>
      <c r="V2509">
        <v>500</v>
      </c>
      <c r="W2509">
        <v>5542</v>
      </c>
      <c r="X2509">
        <v>0</v>
      </c>
      <c r="Y2509">
        <v>0</v>
      </c>
      <c r="Z2509">
        <f t="shared" si="78"/>
        <v>1</v>
      </c>
      <c r="AA2509">
        <f t="shared" si="79"/>
        <v>5542</v>
      </c>
      <c r="AB2509">
        <f>VLOOKUP(E2509,'Territory Map'!$A$2:$B$26,2,FALSE)</f>
        <v>7</v>
      </c>
    </row>
    <row r="2510" spans="1:28" x14ac:dyDescent="0.2">
      <c r="A2510" t="s">
        <v>2539</v>
      </c>
      <c r="B2510">
        <v>3</v>
      </c>
      <c r="C2510" s="1">
        <v>40909</v>
      </c>
      <c r="E2510">
        <v>10001</v>
      </c>
      <c r="F2510">
        <v>4</v>
      </c>
      <c r="G2510">
        <v>674</v>
      </c>
      <c r="H2510">
        <v>1992</v>
      </c>
      <c r="I2510" t="s">
        <v>22</v>
      </c>
      <c r="J2510">
        <v>1992</v>
      </c>
      <c r="K2510">
        <v>9</v>
      </c>
      <c r="L2510" t="s">
        <v>16</v>
      </c>
      <c r="M2510" t="s">
        <v>26</v>
      </c>
      <c r="N2510" t="s">
        <v>26</v>
      </c>
      <c r="O2510" t="s">
        <v>25</v>
      </c>
      <c r="P2510">
        <v>200000</v>
      </c>
      <c r="Q2510">
        <v>20000</v>
      </c>
      <c r="R2510">
        <v>100000</v>
      </c>
      <c r="S2510">
        <v>40000</v>
      </c>
      <c r="T2510">
        <v>100000</v>
      </c>
      <c r="U2510">
        <v>3000</v>
      </c>
      <c r="V2510">
        <v>250</v>
      </c>
      <c r="W2510">
        <v>4894</v>
      </c>
      <c r="X2510">
        <v>0</v>
      </c>
      <c r="Y2510">
        <v>0</v>
      </c>
      <c r="Z2510">
        <f t="shared" si="78"/>
        <v>1</v>
      </c>
      <c r="AA2510">
        <f t="shared" si="79"/>
        <v>4894</v>
      </c>
      <c r="AB2510">
        <f>VLOOKUP(E2510,'Territory Map'!$A$2:$B$26,2,FALSE)</f>
        <v>6</v>
      </c>
    </row>
    <row r="2511" spans="1:28" x14ac:dyDescent="0.2">
      <c r="A2511" t="s">
        <v>2540</v>
      </c>
      <c r="B2511">
        <v>3</v>
      </c>
      <c r="C2511" s="1">
        <v>40909</v>
      </c>
      <c r="E2511">
        <v>10025</v>
      </c>
      <c r="F2511">
        <v>3</v>
      </c>
      <c r="G2511">
        <v>813</v>
      </c>
      <c r="H2511">
        <v>2006</v>
      </c>
      <c r="I2511" t="s">
        <v>22</v>
      </c>
      <c r="J2511">
        <v>2006</v>
      </c>
      <c r="K2511">
        <v>1</v>
      </c>
      <c r="L2511" t="s">
        <v>14</v>
      </c>
      <c r="M2511" t="s">
        <v>26</v>
      </c>
      <c r="N2511" t="s">
        <v>25</v>
      </c>
      <c r="O2511" t="s">
        <v>25</v>
      </c>
      <c r="P2511">
        <v>300000</v>
      </c>
      <c r="Q2511">
        <v>30000</v>
      </c>
      <c r="R2511">
        <v>150000</v>
      </c>
      <c r="S2511">
        <v>60000</v>
      </c>
      <c r="T2511">
        <v>300000</v>
      </c>
      <c r="U2511">
        <v>1000</v>
      </c>
      <c r="V2511">
        <v>500</v>
      </c>
      <c r="W2511">
        <v>2666</v>
      </c>
      <c r="X2511">
        <v>0</v>
      </c>
      <c r="Y2511">
        <v>0</v>
      </c>
      <c r="Z2511">
        <f t="shared" si="78"/>
        <v>1</v>
      </c>
      <c r="AA2511">
        <f t="shared" si="79"/>
        <v>2666</v>
      </c>
      <c r="AB2511">
        <f>VLOOKUP(E2511,'Territory Map'!$A$2:$B$26,2,FALSE)</f>
        <v>7</v>
      </c>
    </row>
    <row r="2512" spans="1:28" x14ac:dyDescent="0.2">
      <c r="A2512" t="s">
        <v>2541</v>
      </c>
      <c r="B2512">
        <v>3</v>
      </c>
      <c r="C2512" s="1">
        <v>40909</v>
      </c>
      <c r="E2512">
        <v>10010</v>
      </c>
      <c r="F2512">
        <v>4</v>
      </c>
      <c r="G2512">
        <v>800</v>
      </c>
      <c r="H2512">
        <v>2009</v>
      </c>
      <c r="I2512" t="s">
        <v>24</v>
      </c>
      <c r="J2512">
        <v>2009</v>
      </c>
      <c r="K2512">
        <v>1</v>
      </c>
      <c r="L2512" t="s">
        <v>14</v>
      </c>
      <c r="M2512" t="s">
        <v>26</v>
      </c>
      <c r="N2512" t="s">
        <v>25</v>
      </c>
      <c r="O2512" t="s">
        <v>25</v>
      </c>
      <c r="P2512">
        <v>70000</v>
      </c>
      <c r="Q2512">
        <v>7000</v>
      </c>
      <c r="R2512">
        <v>35000</v>
      </c>
      <c r="S2512">
        <v>14000</v>
      </c>
      <c r="T2512">
        <v>300000</v>
      </c>
      <c r="U2512">
        <v>1000</v>
      </c>
      <c r="V2512">
        <v>500</v>
      </c>
      <c r="W2512">
        <v>1226</v>
      </c>
      <c r="X2512">
        <v>1</v>
      </c>
      <c r="Y2512">
        <v>700</v>
      </c>
      <c r="Z2512">
        <f t="shared" si="78"/>
        <v>1</v>
      </c>
      <c r="AA2512">
        <f t="shared" si="79"/>
        <v>1226</v>
      </c>
      <c r="AB2512">
        <f>VLOOKUP(E2512,'Territory Map'!$A$2:$B$26,2,FALSE)</f>
        <v>7</v>
      </c>
    </row>
    <row r="2513" spans="1:28" x14ac:dyDescent="0.2">
      <c r="A2513" t="s">
        <v>2542</v>
      </c>
      <c r="B2513">
        <v>3</v>
      </c>
      <c r="C2513" s="1">
        <v>40909</v>
      </c>
      <c r="E2513">
        <v>10001</v>
      </c>
      <c r="F2513">
        <v>4</v>
      </c>
      <c r="G2513">
        <v>742</v>
      </c>
      <c r="H2513">
        <v>2000</v>
      </c>
      <c r="I2513" t="s">
        <v>23</v>
      </c>
      <c r="J2513">
        <v>2000</v>
      </c>
      <c r="K2513">
        <v>7</v>
      </c>
      <c r="L2513" t="s">
        <v>14</v>
      </c>
      <c r="M2513" t="s">
        <v>26</v>
      </c>
      <c r="N2513" t="s">
        <v>25</v>
      </c>
      <c r="O2513" t="s">
        <v>25</v>
      </c>
      <c r="P2513">
        <v>150000</v>
      </c>
      <c r="Q2513">
        <v>15000</v>
      </c>
      <c r="R2513">
        <v>90000</v>
      </c>
      <c r="S2513">
        <v>30000</v>
      </c>
      <c r="T2513">
        <v>100000</v>
      </c>
      <c r="U2513">
        <v>3000</v>
      </c>
      <c r="V2513">
        <v>250</v>
      </c>
      <c r="W2513">
        <v>2884</v>
      </c>
      <c r="X2513">
        <v>0</v>
      </c>
      <c r="Y2513">
        <v>0</v>
      </c>
      <c r="Z2513">
        <f t="shared" si="78"/>
        <v>1</v>
      </c>
      <c r="AA2513">
        <f t="shared" si="79"/>
        <v>2884</v>
      </c>
      <c r="AB2513">
        <f>VLOOKUP(E2513,'Territory Map'!$A$2:$B$26,2,FALSE)</f>
        <v>6</v>
      </c>
    </row>
    <row r="2514" spans="1:28" x14ac:dyDescent="0.2">
      <c r="A2514" t="s">
        <v>2543</v>
      </c>
      <c r="B2514">
        <v>3</v>
      </c>
      <c r="C2514" s="1">
        <v>40909</v>
      </c>
      <c r="E2514">
        <v>10004</v>
      </c>
      <c r="F2514">
        <v>2</v>
      </c>
      <c r="G2514">
        <v>797</v>
      </c>
      <c r="H2514">
        <v>1982</v>
      </c>
      <c r="I2514" t="s">
        <v>22</v>
      </c>
      <c r="J2514">
        <v>1982</v>
      </c>
      <c r="K2514">
        <v>1</v>
      </c>
      <c r="L2514" t="s">
        <v>14</v>
      </c>
      <c r="M2514" t="s">
        <v>26</v>
      </c>
      <c r="N2514" t="s">
        <v>25</v>
      </c>
      <c r="O2514" t="s">
        <v>25</v>
      </c>
      <c r="P2514">
        <v>250000</v>
      </c>
      <c r="Q2514">
        <v>25000</v>
      </c>
      <c r="R2514">
        <v>125000</v>
      </c>
      <c r="S2514">
        <v>50000</v>
      </c>
      <c r="T2514">
        <v>500000</v>
      </c>
      <c r="U2514">
        <v>1000</v>
      </c>
      <c r="V2514">
        <v>500</v>
      </c>
      <c r="W2514">
        <v>2570</v>
      </c>
      <c r="X2514">
        <v>0</v>
      </c>
      <c r="Y2514">
        <v>0</v>
      </c>
      <c r="Z2514">
        <f t="shared" si="78"/>
        <v>1</v>
      </c>
      <c r="AA2514">
        <f t="shared" si="79"/>
        <v>2570</v>
      </c>
      <c r="AB2514">
        <f>VLOOKUP(E2514,'Territory Map'!$A$2:$B$26,2,FALSE)</f>
        <v>5</v>
      </c>
    </row>
    <row r="2515" spans="1:28" x14ac:dyDescent="0.2">
      <c r="A2515" t="s">
        <v>2544</v>
      </c>
      <c r="B2515">
        <v>3</v>
      </c>
      <c r="C2515" s="1">
        <v>40909</v>
      </c>
      <c r="E2515">
        <v>10006</v>
      </c>
      <c r="F2515">
        <v>4</v>
      </c>
      <c r="G2515">
        <v>715</v>
      </c>
      <c r="H2515">
        <v>1977</v>
      </c>
      <c r="I2515" t="s">
        <v>23</v>
      </c>
      <c r="J2515">
        <v>1995</v>
      </c>
      <c r="K2515">
        <v>1</v>
      </c>
      <c r="L2515" t="s">
        <v>14</v>
      </c>
      <c r="M2515" t="s">
        <v>26</v>
      </c>
      <c r="N2515" t="s">
        <v>26</v>
      </c>
      <c r="O2515" t="s">
        <v>25</v>
      </c>
      <c r="P2515">
        <v>60000</v>
      </c>
      <c r="Q2515">
        <v>6000</v>
      </c>
      <c r="R2515">
        <v>30000</v>
      </c>
      <c r="S2515">
        <v>12000</v>
      </c>
      <c r="T2515">
        <v>300000</v>
      </c>
      <c r="U2515">
        <v>1000</v>
      </c>
      <c r="V2515">
        <v>1000</v>
      </c>
      <c r="W2515">
        <v>1073</v>
      </c>
      <c r="X2515">
        <v>1</v>
      </c>
      <c r="Y2515">
        <v>600</v>
      </c>
      <c r="Z2515">
        <f t="shared" si="78"/>
        <v>1</v>
      </c>
      <c r="AA2515">
        <f t="shared" si="79"/>
        <v>1073</v>
      </c>
      <c r="AB2515">
        <f>VLOOKUP(E2515,'Territory Map'!$A$2:$B$26,2,FALSE)</f>
        <v>6</v>
      </c>
    </row>
    <row r="2516" spans="1:28" x14ac:dyDescent="0.2">
      <c r="A2516" t="s">
        <v>2545</v>
      </c>
      <c r="B2516">
        <v>3</v>
      </c>
      <c r="C2516" s="1">
        <v>40909</v>
      </c>
      <c r="E2516">
        <v>10025</v>
      </c>
      <c r="F2516">
        <v>5</v>
      </c>
      <c r="G2516">
        <v>880</v>
      </c>
      <c r="H2516">
        <v>2004</v>
      </c>
      <c r="I2516" t="s">
        <v>22</v>
      </c>
      <c r="J2516">
        <v>2004</v>
      </c>
      <c r="K2516">
        <v>1</v>
      </c>
      <c r="L2516" t="s">
        <v>15</v>
      </c>
      <c r="M2516" t="s">
        <v>26</v>
      </c>
      <c r="N2516" t="s">
        <v>25</v>
      </c>
      <c r="O2516" t="s">
        <v>25</v>
      </c>
      <c r="P2516">
        <v>60000</v>
      </c>
      <c r="Q2516">
        <v>6000</v>
      </c>
      <c r="R2516">
        <v>36000</v>
      </c>
      <c r="S2516">
        <v>12000</v>
      </c>
      <c r="T2516">
        <v>300000</v>
      </c>
      <c r="U2516">
        <v>1000</v>
      </c>
      <c r="V2516">
        <v>250</v>
      </c>
      <c r="W2516">
        <v>762</v>
      </c>
      <c r="X2516">
        <v>0</v>
      </c>
      <c r="Y2516">
        <v>0</v>
      </c>
      <c r="Z2516">
        <f t="shared" si="78"/>
        <v>1</v>
      </c>
      <c r="AA2516">
        <f t="shared" si="79"/>
        <v>762</v>
      </c>
      <c r="AB2516">
        <f>VLOOKUP(E2516,'Territory Map'!$A$2:$B$26,2,FALSE)</f>
        <v>7</v>
      </c>
    </row>
    <row r="2517" spans="1:28" x14ac:dyDescent="0.2">
      <c r="A2517" t="s">
        <v>2546</v>
      </c>
      <c r="B2517">
        <v>3</v>
      </c>
      <c r="C2517" s="1">
        <v>40909</v>
      </c>
      <c r="E2517">
        <v>10007</v>
      </c>
      <c r="F2517">
        <v>2</v>
      </c>
      <c r="G2517">
        <v>693</v>
      </c>
      <c r="H2517">
        <v>1990</v>
      </c>
      <c r="I2517" t="s">
        <v>22</v>
      </c>
      <c r="J2517">
        <v>1990</v>
      </c>
      <c r="K2517">
        <v>1</v>
      </c>
      <c r="L2517" t="s">
        <v>14</v>
      </c>
      <c r="M2517" t="s">
        <v>26</v>
      </c>
      <c r="N2517" t="s">
        <v>25</v>
      </c>
      <c r="O2517" t="s">
        <v>25</v>
      </c>
      <c r="P2517">
        <v>250000</v>
      </c>
      <c r="Q2517">
        <v>25000</v>
      </c>
      <c r="R2517">
        <v>125000</v>
      </c>
      <c r="S2517">
        <v>50000</v>
      </c>
      <c r="T2517">
        <v>500000</v>
      </c>
      <c r="U2517">
        <v>3000</v>
      </c>
      <c r="V2517">
        <v>500</v>
      </c>
      <c r="W2517">
        <v>3392</v>
      </c>
      <c r="X2517">
        <v>0</v>
      </c>
      <c r="Y2517">
        <v>0</v>
      </c>
      <c r="Z2517">
        <f t="shared" si="78"/>
        <v>1</v>
      </c>
      <c r="AA2517">
        <f t="shared" si="79"/>
        <v>3392</v>
      </c>
      <c r="AB2517">
        <f>VLOOKUP(E2517,'Territory Map'!$A$2:$B$26,2,FALSE)</f>
        <v>3</v>
      </c>
    </row>
    <row r="2518" spans="1:28" x14ac:dyDescent="0.2">
      <c r="A2518" t="s">
        <v>2547</v>
      </c>
      <c r="B2518">
        <v>3</v>
      </c>
      <c r="C2518" s="1">
        <v>40909</v>
      </c>
      <c r="E2518">
        <v>10023</v>
      </c>
      <c r="F2518">
        <v>2</v>
      </c>
      <c r="G2518">
        <v>856</v>
      </c>
      <c r="H2518">
        <v>2001</v>
      </c>
      <c r="I2518" t="s">
        <v>23</v>
      </c>
      <c r="J2518">
        <v>2001</v>
      </c>
      <c r="K2518">
        <v>1</v>
      </c>
      <c r="L2518" t="s">
        <v>16</v>
      </c>
      <c r="M2518" t="s">
        <v>26</v>
      </c>
      <c r="N2518" t="s">
        <v>25</v>
      </c>
      <c r="O2518" t="s">
        <v>25</v>
      </c>
      <c r="P2518">
        <v>150000</v>
      </c>
      <c r="Q2518">
        <v>15000</v>
      </c>
      <c r="R2518">
        <v>90000</v>
      </c>
      <c r="S2518">
        <v>30000</v>
      </c>
      <c r="T2518">
        <v>300000</v>
      </c>
      <c r="U2518">
        <v>1000</v>
      </c>
      <c r="V2518">
        <v>1000</v>
      </c>
      <c r="W2518">
        <v>369</v>
      </c>
      <c r="X2518">
        <v>1</v>
      </c>
      <c r="Y2518">
        <v>900</v>
      </c>
      <c r="Z2518">
        <f t="shared" si="78"/>
        <v>1</v>
      </c>
      <c r="AA2518">
        <f t="shared" si="79"/>
        <v>369</v>
      </c>
      <c r="AB2518">
        <f>VLOOKUP(E2518,'Territory Map'!$A$2:$B$26,2,FALSE)</f>
        <v>4</v>
      </c>
    </row>
    <row r="2519" spans="1:28" x14ac:dyDescent="0.2">
      <c r="A2519" t="s">
        <v>2548</v>
      </c>
      <c r="B2519">
        <v>3</v>
      </c>
      <c r="C2519" s="1">
        <v>40909</v>
      </c>
      <c r="E2519">
        <v>10004</v>
      </c>
      <c r="F2519">
        <v>2</v>
      </c>
      <c r="G2519">
        <v>700</v>
      </c>
      <c r="H2519">
        <v>1995</v>
      </c>
      <c r="I2519" t="s">
        <v>22</v>
      </c>
      <c r="J2519">
        <v>2011</v>
      </c>
      <c r="K2519">
        <v>1</v>
      </c>
      <c r="L2519" t="s">
        <v>14</v>
      </c>
      <c r="M2519" t="s">
        <v>26</v>
      </c>
      <c r="N2519" t="s">
        <v>25</v>
      </c>
      <c r="O2519" t="s">
        <v>25</v>
      </c>
      <c r="P2519">
        <v>300000</v>
      </c>
      <c r="Q2519">
        <v>30000</v>
      </c>
      <c r="R2519">
        <v>150000</v>
      </c>
      <c r="S2519">
        <v>60000</v>
      </c>
      <c r="T2519">
        <v>500000</v>
      </c>
      <c r="U2519">
        <v>1000</v>
      </c>
      <c r="V2519">
        <v>1000</v>
      </c>
      <c r="W2519">
        <v>2256</v>
      </c>
      <c r="X2519">
        <v>0</v>
      </c>
      <c r="Y2519">
        <v>0</v>
      </c>
      <c r="Z2519">
        <f t="shared" si="78"/>
        <v>1</v>
      </c>
      <c r="AA2519">
        <f t="shared" si="79"/>
        <v>2256</v>
      </c>
      <c r="AB2519">
        <f>VLOOKUP(E2519,'Territory Map'!$A$2:$B$26,2,FALSE)</f>
        <v>5</v>
      </c>
    </row>
    <row r="2520" spans="1:28" x14ac:dyDescent="0.2">
      <c r="A2520" t="s">
        <v>2549</v>
      </c>
      <c r="B2520">
        <v>3</v>
      </c>
      <c r="C2520" s="1">
        <v>40909</v>
      </c>
      <c r="E2520">
        <v>10014</v>
      </c>
      <c r="F2520">
        <v>5</v>
      </c>
      <c r="G2520">
        <v>700</v>
      </c>
      <c r="H2520">
        <v>1958</v>
      </c>
      <c r="I2520" t="s">
        <v>23</v>
      </c>
      <c r="J2520">
        <v>1998</v>
      </c>
      <c r="K2520">
        <v>1</v>
      </c>
      <c r="L2520" t="s">
        <v>14</v>
      </c>
      <c r="M2520" t="s">
        <v>26</v>
      </c>
      <c r="N2520" t="s">
        <v>25</v>
      </c>
      <c r="O2520" t="s">
        <v>25</v>
      </c>
      <c r="P2520">
        <v>70000</v>
      </c>
      <c r="Q2520">
        <v>7000</v>
      </c>
      <c r="R2520">
        <v>35000</v>
      </c>
      <c r="S2520">
        <v>14000</v>
      </c>
      <c r="T2520">
        <v>300000</v>
      </c>
      <c r="U2520">
        <v>1000</v>
      </c>
      <c r="V2520">
        <v>500</v>
      </c>
      <c r="W2520">
        <v>1473</v>
      </c>
      <c r="X2520">
        <v>0</v>
      </c>
      <c r="Y2520">
        <v>0</v>
      </c>
      <c r="Z2520">
        <f t="shared" si="78"/>
        <v>1</v>
      </c>
      <c r="AA2520">
        <f t="shared" si="79"/>
        <v>1473</v>
      </c>
      <c r="AB2520">
        <f>VLOOKUP(E2520,'Territory Map'!$A$2:$B$26,2,FALSE)</f>
        <v>1</v>
      </c>
    </row>
    <row r="2521" spans="1:28" x14ac:dyDescent="0.2">
      <c r="A2521" t="s">
        <v>2550</v>
      </c>
      <c r="B2521">
        <v>3</v>
      </c>
      <c r="C2521" s="1">
        <v>40909</v>
      </c>
      <c r="E2521">
        <v>10002</v>
      </c>
      <c r="F2521">
        <v>2</v>
      </c>
      <c r="G2521">
        <v>851</v>
      </c>
      <c r="H2521">
        <v>1971</v>
      </c>
      <c r="I2521" t="s">
        <v>24</v>
      </c>
      <c r="J2521">
        <v>2006</v>
      </c>
      <c r="K2521">
        <v>1</v>
      </c>
      <c r="L2521" t="s">
        <v>14</v>
      </c>
      <c r="M2521" t="s">
        <v>26</v>
      </c>
      <c r="N2521" t="s">
        <v>25</v>
      </c>
      <c r="O2521" t="s">
        <v>25</v>
      </c>
      <c r="P2521">
        <v>400000</v>
      </c>
      <c r="Q2521">
        <v>40000</v>
      </c>
      <c r="R2521">
        <v>240000</v>
      </c>
      <c r="S2521">
        <v>80000</v>
      </c>
      <c r="T2521">
        <v>500000</v>
      </c>
      <c r="U2521">
        <v>3000</v>
      </c>
      <c r="V2521">
        <v>250</v>
      </c>
      <c r="W2521">
        <v>3061</v>
      </c>
      <c r="X2521">
        <v>0</v>
      </c>
      <c r="Y2521">
        <v>0</v>
      </c>
      <c r="Z2521">
        <f t="shared" si="78"/>
        <v>1</v>
      </c>
      <c r="AA2521">
        <f t="shared" si="79"/>
        <v>3061</v>
      </c>
      <c r="AB2521">
        <f>VLOOKUP(E2521,'Territory Map'!$A$2:$B$26,2,FALSE)</f>
        <v>5</v>
      </c>
    </row>
    <row r="2522" spans="1:28" x14ac:dyDescent="0.2">
      <c r="A2522" t="s">
        <v>2551</v>
      </c>
      <c r="B2522">
        <v>3</v>
      </c>
      <c r="C2522" s="1">
        <v>40909</v>
      </c>
      <c r="E2522">
        <v>10008</v>
      </c>
      <c r="F2522">
        <v>3</v>
      </c>
      <c r="G2522">
        <v>697</v>
      </c>
      <c r="H2522">
        <v>1973</v>
      </c>
      <c r="I2522" t="s">
        <v>23</v>
      </c>
      <c r="J2522">
        <v>1985</v>
      </c>
      <c r="K2522">
        <v>7</v>
      </c>
      <c r="L2522" t="s">
        <v>15</v>
      </c>
      <c r="M2522" t="s">
        <v>25</v>
      </c>
      <c r="N2522" t="s">
        <v>25</v>
      </c>
      <c r="O2522" t="s">
        <v>25</v>
      </c>
      <c r="P2522">
        <v>80000</v>
      </c>
      <c r="Q2522">
        <v>8000</v>
      </c>
      <c r="R2522">
        <v>40000</v>
      </c>
      <c r="S2522">
        <v>16000</v>
      </c>
      <c r="T2522">
        <v>500000</v>
      </c>
      <c r="U2522">
        <v>1000</v>
      </c>
      <c r="V2522">
        <v>500</v>
      </c>
      <c r="W2522">
        <v>1759</v>
      </c>
      <c r="X2522">
        <v>0</v>
      </c>
      <c r="Y2522">
        <v>0</v>
      </c>
      <c r="Z2522">
        <f t="shared" si="78"/>
        <v>1</v>
      </c>
      <c r="AA2522">
        <f t="shared" si="79"/>
        <v>1759</v>
      </c>
      <c r="AB2522">
        <f>VLOOKUP(E2522,'Territory Map'!$A$2:$B$26,2,FALSE)</f>
        <v>1</v>
      </c>
    </row>
    <row r="2523" spans="1:28" x14ac:dyDescent="0.2">
      <c r="A2523" t="s">
        <v>2552</v>
      </c>
      <c r="B2523">
        <v>3</v>
      </c>
      <c r="C2523" s="1">
        <v>40909</v>
      </c>
      <c r="E2523">
        <v>10024</v>
      </c>
      <c r="F2523">
        <v>2</v>
      </c>
      <c r="G2523">
        <v>883</v>
      </c>
      <c r="H2523">
        <v>1999</v>
      </c>
      <c r="I2523" t="s">
        <v>22</v>
      </c>
      <c r="J2523">
        <v>2003</v>
      </c>
      <c r="K2523">
        <v>1</v>
      </c>
      <c r="L2523" t="s">
        <v>16</v>
      </c>
      <c r="M2523" t="s">
        <v>26</v>
      </c>
      <c r="N2523" t="s">
        <v>25</v>
      </c>
      <c r="O2523" t="s">
        <v>25</v>
      </c>
      <c r="P2523">
        <v>90000</v>
      </c>
      <c r="Q2523">
        <v>9000</v>
      </c>
      <c r="R2523">
        <v>54000</v>
      </c>
      <c r="S2523">
        <v>18000</v>
      </c>
      <c r="T2523">
        <v>500000</v>
      </c>
      <c r="U2523">
        <v>3000</v>
      </c>
      <c r="V2523">
        <v>500</v>
      </c>
      <c r="W2523">
        <v>337</v>
      </c>
      <c r="X2523">
        <v>0</v>
      </c>
      <c r="Y2523">
        <v>0</v>
      </c>
      <c r="Z2523">
        <f t="shared" si="78"/>
        <v>1</v>
      </c>
      <c r="AA2523">
        <f t="shared" si="79"/>
        <v>337</v>
      </c>
      <c r="AB2523">
        <f>VLOOKUP(E2523,'Territory Map'!$A$2:$B$26,2,FALSE)</f>
        <v>4</v>
      </c>
    </row>
    <row r="2524" spans="1:28" x14ac:dyDescent="0.2">
      <c r="A2524" t="s">
        <v>2553</v>
      </c>
      <c r="B2524">
        <v>3</v>
      </c>
      <c r="C2524" s="1">
        <v>40909</v>
      </c>
      <c r="E2524">
        <v>10005</v>
      </c>
      <c r="F2524">
        <v>2</v>
      </c>
      <c r="G2524">
        <v>688</v>
      </c>
      <c r="H2524">
        <v>1976</v>
      </c>
      <c r="I2524" t="s">
        <v>22</v>
      </c>
      <c r="J2524">
        <v>1998</v>
      </c>
      <c r="K2524">
        <v>1</v>
      </c>
      <c r="L2524" t="s">
        <v>14</v>
      </c>
      <c r="M2524" t="s">
        <v>26</v>
      </c>
      <c r="N2524" t="s">
        <v>25</v>
      </c>
      <c r="O2524" t="s">
        <v>25</v>
      </c>
      <c r="P2524">
        <v>60000</v>
      </c>
      <c r="Q2524">
        <v>6000</v>
      </c>
      <c r="R2524">
        <v>30000</v>
      </c>
      <c r="S2524">
        <v>12000</v>
      </c>
      <c r="T2524">
        <v>300000</v>
      </c>
      <c r="U2524">
        <v>3000</v>
      </c>
      <c r="V2524">
        <v>250</v>
      </c>
      <c r="W2524">
        <v>1676</v>
      </c>
      <c r="X2524">
        <v>0</v>
      </c>
      <c r="Y2524">
        <v>0</v>
      </c>
      <c r="Z2524">
        <f t="shared" si="78"/>
        <v>1</v>
      </c>
      <c r="AA2524">
        <f t="shared" si="79"/>
        <v>1676</v>
      </c>
      <c r="AB2524">
        <f>VLOOKUP(E2524,'Territory Map'!$A$2:$B$26,2,FALSE)</f>
        <v>7</v>
      </c>
    </row>
    <row r="2525" spans="1:28" x14ac:dyDescent="0.2">
      <c r="A2525" t="s">
        <v>2554</v>
      </c>
      <c r="B2525">
        <v>3</v>
      </c>
      <c r="C2525" s="1">
        <v>40909</v>
      </c>
      <c r="E2525">
        <v>10012</v>
      </c>
      <c r="F2525">
        <v>4</v>
      </c>
      <c r="G2525">
        <v>800</v>
      </c>
      <c r="H2525">
        <v>1976</v>
      </c>
      <c r="I2525" t="s">
        <v>22</v>
      </c>
      <c r="J2525">
        <v>1976</v>
      </c>
      <c r="K2525">
        <v>1</v>
      </c>
      <c r="L2525" t="s">
        <v>14</v>
      </c>
      <c r="M2525" t="s">
        <v>26</v>
      </c>
      <c r="N2525" t="s">
        <v>26</v>
      </c>
      <c r="O2525" t="s">
        <v>25</v>
      </c>
      <c r="P2525">
        <v>125000</v>
      </c>
      <c r="Q2525">
        <v>12500</v>
      </c>
      <c r="R2525">
        <v>62500</v>
      </c>
      <c r="S2525">
        <v>25000</v>
      </c>
      <c r="T2525">
        <v>100000</v>
      </c>
      <c r="U2525">
        <v>1000</v>
      </c>
      <c r="V2525">
        <v>500</v>
      </c>
      <c r="W2525">
        <v>1290</v>
      </c>
      <c r="X2525">
        <v>0</v>
      </c>
      <c r="Y2525">
        <v>0</v>
      </c>
      <c r="Z2525">
        <f t="shared" si="78"/>
        <v>1</v>
      </c>
      <c r="AA2525">
        <f t="shared" si="79"/>
        <v>1290</v>
      </c>
      <c r="AB2525">
        <f>VLOOKUP(E2525,'Territory Map'!$A$2:$B$26,2,FALSE)</f>
        <v>3</v>
      </c>
    </row>
    <row r="2526" spans="1:28" x14ac:dyDescent="0.2">
      <c r="A2526" t="s">
        <v>2555</v>
      </c>
      <c r="B2526">
        <v>3</v>
      </c>
      <c r="C2526" s="1">
        <v>40909</v>
      </c>
      <c r="D2526" s="1">
        <v>41091</v>
      </c>
      <c r="E2526">
        <v>10003</v>
      </c>
      <c r="F2526">
        <v>4</v>
      </c>
      <c r="G2526">
        <v>704</v>
      </c>
      <c r="H2526">
        <v>1961</v>
      </c>
      <c r="I2526" t="s">
        <v>22</v>
      </c>
      <c r="J2526">
        <v>1983</v>
      </c>
      <c r="K2526">
        <v>1</v>
      </c>
      <c r="L2526" t="s">
        <v>14</v>
      </c>
      <c r="M2526" t="s">
        <v>26</v>
      </c>
      <c r="N2526" t="s">
        <v>25</v>
      </c>
      <c r="O2526" t="s">
        <v>25</v>
      </c>
      <c r="P2526">
        <v>125000</v>
      </c>
      <c r="Q2526">
        <v>12500</v>
      </c>
      <c r="R2526">
        <v>75000</v>
      </c>
      <c r="S2526">
        <v>25000</v>
      </c>
      <c r="T2526">
        <v>500000</v>
      </c>
      <c r="U2526">
        <v>5000</v>
      </c>
      <c r="V2526">
        <v>500</v>
      </c>
      <c r="W2526">
        <v>2078</v>
      </c>
      <c r="X2526">
        <v>0</v>
      </c>
      <c r="Y2526">
        <v>0</v>
      </c>
      <c r="Z2526">
        <f t="shared" si="78"/>
        <v>0.5</v>
      </c>
      <c r="AA2526">
        <f t="shared" si="79"/>
        <v>1039</v>
      </c>
      <c r="AB2526">
        <f>VLOOKUP(E2526,'Territory Map'!$A$2:$B$26,2,FALSE)</f>
        <v>5</v>
      </c>
    </row>
    <row r="2527" spans="1:28" x14ac:dyDescent="0.2">
      <c r="A2527" t="s">
        <v>2556</v>
      </c>
      <c r="B2527">
        <v>3</v>
      </c>
      <c r="C2527" s="1">
        <v>40909</v>
      </c>
      <c r="E2527">
        <v>10003</v>
      </c>
      <c r="F2527">
        <v>3</v>
      </c>
      <c r="G2527">
        <v>755</v>
      </c>
      <c r="H2527">
        <v>1999</v>
      </c>
      <c r="I2527" t="s">
        <v>22</v>
      </c>
      <c r="J2527">
        <v>1999</v>
      </c>
      <c r="K2527">
        <v>7</v>
      </c>
      <c r="L2527" t="s">
        <v>14</v>
      </c>
      <c r="M2527" t="s">
        <v>26</v>
      </c>
      <c r="N2527" t="s">
        <v>25</v>
      </c>
      <c r="O2527" t="s">
        <v>25</v>
      </c>
      <c r="P2527">
        <v>80000</v>
      </c>
      <c r="Q2527">
        <v>8000</v>
      </c>
      <c r="R2527">
        <v>48000</v>
      </c>
      <c r="S2527">
        <v>16000</v>
      </c>
      <c r="T2527">
        <v>300000</v>
      </c>
      <c r="U2527">
        <v>1000</v>
      </c>
      <c r="V2527">
        <v>500</v>
      </c>
      <c r="W2527">
        <v>1132</v>
      </c>
      <c r="X2527">
        <v>0</v>
      </c>
      <c r="Y2527">
        <v>0</v>
      </c>
      <c r="Z2527">
        <f t="shared" si="78"/>
        <v>1</v>
      </c>
      <c r="AA2527">
        <f t="shared" si="79"/>
        <v>1132</v>
      </c>
      <c r="AB2527">
        <f>VLOOKUP(E2527,'Territory Map'!$A$2:$B$26,2,FALSE)</f>
        <v>5</v>
      </c>
    </row>
    <row r="2528" spans="1:28" x14ac:dyDescent="0.2">
      <c r="A2528" t="s">
        <v>2557</v>
      </c>
      <c r="B2528">
        <v>3</v>
      </c>
      <c r="C2528" s="1">
        <v>40909</v>
      </c>
      <c r="E2528">
        <v>10001</v>
      </c>
      <c r="F2528">
        <v>1</v>
      </c>
      <c r="G2528" t="s">
        <v>27</v>
      </c>
      <c r="H2528">
        <v>1952</v>
      </c>
      <c r="I2528" t="s">
        <v>22</v>
      </c>
      <c r="J2528">
        <v>2002</v>
      </c>
      <c r="K2528">
        <v>1</v>
      </c>
      <c r="L2528" t="s">
        <v>14</v>
      </c>
      <c r="M2528" t="s">
        <v>26</v>
      </c>
      <c r="N2528" t="s">
        <v>26</v>
      </c>
      <c r="O2528" t="s">
        <v>25</v>
      </c>
      <c r="P2528">
        <v>125000</v>
      </c>
      <c r="Q2528">
        <v>12500</v>
      </c>
      <c r="R2528">
        <v>62500</v>
      </c>
      <c r="S2528">
        <v>25000</v>
      </c>
      <c r="T2528">
        <v>100000</v>
      </c>
      <c r="U2528">
        <v>1000</v>
      </c>
      <c r="V2528">
        <v>500</v>
      </c>
      <c r="W2528">
        <v>1133</v>
      </c>
      <c r="X2528">
        <v>0</v>
      </c>
      <c r="Y2528">
        <v>0</v>
      </c>
      <c r="Z2528">
        <f t="shared" si="78"/>
        <v>1</v>
      </c>
      <c r="AA2528">
        <f t="shared" si="79"/>
        <v>1133</v>
      </c>
      <c r="AB2528">
        <f>VLOOKUP(E2528,'Territory Map'!$A$2:$B$26,2,FALSE)</f>
        <v>6</v>
      </c>
    </row>
    <row r="2529" spans="1:28" x14ac:dyDescent="0.2">
      <c r="A2529" t="s">
        <v>2558</v>
      </c>
      <c r="B2529">
        <v>3</v>
      </c>
      <c r="C2529" s="1">
        <v>40909</v>
      </c>
      <c r="E2529">
        <v>10005</v>
      </c>
      <c r="F2529">
        <v>2</v>
      </c>
      <c r="G2529">
        <v>700</v>
      </c>
      <c r="H2529">
        <v>1991</v>
      </c>
      <c r="I2529" t="s">
        <v>22</v>
      </c>
      <c r="J2529">
        <v>1995</v>
      </c>
      <c r="K2529">
        <v>1</v>
      </c>
      <c r="L2529" t="s">
        <v>14</v>
      </c>
      <c r="M2529" t="s">
        <v>26</v>
      </c>
      <c r="N2529" t="s">
        <v>25</v>
      </c>
      <c r="O2529" t="s">
        <v>25</v>
      </c>
      <c r="P2529">
        <v>60000</v>
      </c>
      <c r="Q2529">
        <v>6000</v>
      </c>
      <c r="R2529">
        <v>36000</v>
      </c>
      <c r="S2529">
        <v>12000</v>
      </c>
      <c r="T2529">
        <v>300000</v>
      </c>
      <c r="U2529">
        <v>1000</v>
      </c>
      <c r="V2529">
        <v>500</v>
      </c>
      <c r="W2529">
        <v>1151</v>
      </c>
      <c r="X2529">
        <v>0</v>
      </c>
      <c r="Y2529">
        <v>0</v>
      </c>
      <c r="Z2529">
        <f t="shared" si="78"/>
        <v>1</v>
      </c>
      <c r="AA2529">
        <f t="shared" si="79"/>
        <v>1151</v>
      </c>
      <c r="AB2529">
        <f>VLOOKUP(E2529,'Territory Map'!$A$2:$B$26,2,FALSE)</f>
        <v>7</v>
      </c>
    </row>
    <row r="2530" spans="1:28" x14ac:dyDescent="0.2">
      <c r="A2530" t="s">
        <v>2559</v>
      </c>
      <c r="B2530">
        <v>3</v>
      </c>
      <c r="C2530" s="1">
        <v>40909</v>
      </c>
      <c r="E2530">
        <v>10009</v>
      </c>
      <c r="F2530">
        <v>4</v>
      </c>
      <c r="G2530">
        <v>800</v>
      </c>
      <c r="H2530">
        <v>1982</v>
      </c>
      <c r="I2530" t="s">
        <v>22</v>
      </c>
      <c r="J2530">
        <v>1982</v>
      </c>
      <c r="K2530">
        <v>1</v>
      </c>
      <c r="L2530" t="s">
        <v>14</v>
      </c>
      <c r="M2530" t="s">
        <v>26</v>
      </c>
      <c r="N2530" t="s">
        <v>25</v>
      </c>
      <c r="O2530" t="s">
        <v>25</v>
      </c>
      <c r="P2530">
        <v>50000</v>
      </c>
      <c r="Q2530">
        <v>5000</v>
      </c>
      <c r="R2530">
        <v>25000</v>
      </c>
      <c r="S2530">
        <v>10000</v>
      </c>
      <c r="T2530">
        <v>100000</v>
      </c>
      <c r="U2530">
        <v>3000</v>
      </c>
      <c r="V2530">
        <v>1000</v>
      </c>
      <c r="W2530">
        <v>599</v>
      </c>
      <c r="X2530">
        <v>0</v>
      </c>
      <c r="Y2530">
        <v>0</v>
      </c>
      <c r="Z2530">
        <f t="shared" si="78"/>
        <v>1</v>
      </c>
      <c r="AA2530">
        <f t="shared" si="79"/>
        <v>599</v>
      </c>
      <c r="AB2530">
        <f>VLOOKUP(E2530,'Territory Map'!$A$2:$B$26,2,FALSE)</f>
        <v>1</v>
      </c>
    </row>
    <row r="2531" spans="1:28" x14ac:dyDescent="0.2">
      <c r="A2531" t="s">
        <v>2560</v>
      </c>
      <c r="B2531">
        <v>3</v>
      </c>
      <c r="C2531" s="1">
        <v>40909</v>
      </c>
      <c r="D2531" s="1">
        <v>41091</v>
      </c>
      <c r="E2531">
        <v>10004</v>
      </c>
      <c r="F2531">
        <v>4</v>
      </c>
      <c r="G2531">
        <v>657</v>
      </c>
      <c r="H2531">
        <v>1990</v>
      </c>
      <c r="I2531" t="s">
        <v>22</v>
      </c>
      <c r="J2531">
        <v>1990</v>
      </c>
      <c r="K2531">
        <v>1</v>
      </c>
      <c r="L2531" t="s">
        <v>14</v>
      </c>
      <c r="M2531" t="s">
        <v>26</v>
      </c>
      <c r="N2531" t="s">
        <v>26</v>
      </c>
      <c r="O2531" t="s">
        <v>25</v>
      </c>
      <c r="P2531">
        <v>50000</v>
      </c>
      <c r="Q2531">
        <v>5000</v>
      </c>
      <c r="R2531">
        <v>25000</v>
      </c>
      <c r="S2531">
        <v>10000</v>
      </c>
      <c r="T2531">
        <v>300000</v>
      </c>
      <c r="U2531">
        <v>5000</v>
      </c>
      <c r="V2531">
        <v>500</v>
      </c>
      <c r="W2531">
        <v>1008</v>
      </c>
      <c r="X2531">
        <v>0</v>
      </c>
      <c r="Y2531">
        <v>0</v>
      </c>
      <c r="Z2531">
        <f t="shared" si="78"/>
        <v>0.5</v>
      </c>
      <c r="AA2531">
        <f t="shared" si="79"/>
        <v>504</v>
      </c>
      <c r="AB2531">
        <f>VLOOKUP(E2531,'Territory Map'!$A$2:$B$26,2,FALSE)</f>
        <v>5</v>
      </c>
    </row>
    <row r="2532" spans="1:28" x14ac:dyDescent="0.2">
      <c r="A2532" t="s">
        <v>2561</v>
      </c>
      <c r="B2532">
        <v>3</v>
      </c>
      <c r="C2532" s="1">
        <v>40909</v>
      </c>
      <c r="E2532">
        <v>10017</v>
      </c>
      <c r="F2532">
        <v>4</v>
      </c>
      <c r="G2532">
        <v>758</v>
      </c>
      <c r="H2532">
        <v>1950</v>
      </c>
      <c r="I2532" t="s">
        <v>22</v>
      </c>
      <c r="J2532">
        <v>2009</v>
      </c>
      <c r="K2532">
        <v>1</v>
      </c>
      <c r="L2532" t="s">
        <v>14</v>
      </c>
      <c r="M2532" t="s">
        <v>26</v>
      </c>
      <c r="N2532" t="s">
        <v>25</v>
      </c>
      <c r="O2532" t="s">
        <v>25</v>
      </c>
      <c r="P2532">
        <v>100000</v>
      </c>
      <c r="Q2532">
        <v>10000</v>
      </c>
      <c r="R2532">
        <v>50000</v>
      </c>
      <c r="S2532">
        <v>20000</v>
      </c>
      <c r="T2532">
        <v>500000</v>
      </c>
      <c r="U2532">
        <v>3000</v>
      </c>
      <c r="V2532">
        <v>500</v>
      </c>
      <c r="W2532">
        <v>1628</v>
      </c>
      <c r="X2532">
        <v>0</v>
      </c>
      <c r="Y2532">
        <v>0</v>
      </c>
      <c r="Z2532">
        <f t="shared" si="78"/>
        <v>1</v>
      </c>
      <c r="AA2532">
        <f t="shared" si="79"/>
        <v>1628</v>
      </c>
      <c r="AB2532">
        <f>VLOOKUP(E2532,'Territory Map'!$A$2:$B$26,2,FALSE)</f>
        <v>3</v>
      </c>
    </row>
    <row r="2533" spans="1:28" x14ac:dyDescent="0.2">
      <c r="A2533" t="s">
        <v>2562</v>
      </c>
      <c r="B2533">
        <v>3</v>
      </c>
      <c r="C2533" s="1">
        <v>40909</v>
      </c>
      <c r="E2533">
        <v>10003</v>
      </c>
      <c r="F2533">
        <v>3</v>
      </c>
      <c r="G2533">
        <v>783</v>
      </c>
      <c r="H2533">
        <v>1983</v>
      </c>
      <c r="I2533" t="s">
        <v>22</v>
      </c>
      <c r="J2533">
        <v>2004</v>
      </c>
      <c r="K2533">
        <v>7</v>
      </c>
      <c r="L2533" t="s">
        <v>14</v>
      </c>
      <c r="M2533" t="s">
        <v>26</v>
      </c>
      <c r="N2533" t="s">
        <v>25</v>
      </c>
      <c r="O2533" t="s">
        <v>25</v>
      </c>
      <c r="P2533">
        <v>70000</v>
      </c>
      <c r="Q2533">
        <v>7000</v>
      </c>
      <c r="R2533">
        <v>35000</v>
      </c>
      <c r="S2533">
        <v>14000</v>
      </c>
      <c r="T2533">
        <v>100000</v>
      </c>
      <c r="U2533">
        <v>1000</v>
      </c>
      <c r="V2533">
        <v>1000</v>
      </c>
      <c r="W2533">
        <v>980</v>
      </c>
      <c r="X2533">
        <v>0</v>
      </c>
      <c r="Y2533">
        <v>0</v>
      </c>
      <c r="Z2533">
        <f t="shared" si="78"/>
        <v>1</v>
      </c>
      <c r="AA2533">
        <f t="shared" si="79"/>
        <v>980</v>
      </c>
      <c r="AB2533">
        <f>VLOOKUP(E2533,'Territory Map'!$A$2:$B$26,2,FALSE)</f>
        <v>5</v>
      </c>
    </row>
    <row r="2534" spans="1:28" x14ac:dyDescent="0.2">
      <c r="A2534" t="s">
        <v>2563</v>
      </c>
      <c r="B2534">
        <v>3</v>
      </c>
      <c r="C2534" s="1">
        <v>40909</v>
      </c>
      <c r="E2534">
        <v>10004</v>
      </c>
      <c r="F2534">
        <v>4</v>
      </c>
      <c r="G2534">
        <v>689</v>
      </c>
      <c r="H2534">
        <v>1969</v>
      </c>
      <c r="I2534" t="s">
        <v>22</v>
      </c>
      <c r="J2534">
        <v>1989</v>
      </c>
      <c r="K2534">
        <v>1</v>
      </c>
      <c r="L2534" t="s">
        <v>14</v>
      </c>
      <c r="M2534" t="s">
        <v>26</v>
      </c>
      <c r="N2534" t="s">
        <v>25</v>
      </c>
      <c r="O2534" t="s">
        <v>25</v>
      </c>
      <c r="P2534">
        <v>300000</v>
      </c>
      <c r="Q2534">
        <v>30000</v>
      </c>
      <c r="R2534">
        <v>150000</v>
      </c>
      <c r="S2534">
        <v>60000</v>
      </c>
      <c r="T2534">
        <v>300000</v>
      </c>
      <c r="U2534">
        <v>3000</v>
      </c>
      <c r="V2534">
        <v>500</v>
      </c>
      <c r="W2534">
        <v>5193</v>
      </c>
      <c r="X2534">
        <v>0</v>
      </c>
      <c r="Y2534">
        <v>0</v>
      </c>
      <c r="Z2534">
        <f t="shared" si="78"/>
        <v>1</v>
      </c>
      <c r="AA2534">
        <f t="shared" si="79"/>
        <v>5193</v>
      </c>
      <c r="AB2534">
        <f>VLOOKUP(E2534,'Territory Map'!$A$2:$B$26,2,FALSE)</f>
        <v>5</v>
      </c>
    </row>
    <row r="2535" spans="1:28" x14ac:dyDescent="0.2">
      <c r="A2535" t="s">
        <v>2564</v>
      </c>
      <c r="B2535">
        <v>3</v>
      </c>
      <c r="C2535" s="1">
        <v>40909</v>
      </c>
      <c r="D2535" s="1">
        <v>41091</v>
      </c>
      <c r="E2535">
        <v>10011</v>
      </c>
      <c r="F2535">
        <v>5</v>
      </c>
      <c r="G2535">
        <v>702</v>
      </c>
      <c r="H2535">
        <v>2003</v>
      </c>
      <c r="I2535" t="s">
        <v>22</v>
      </c>
      <c r="J2535">
        <v>2003</v>
      </c>
      <c r="K2535">
        <v>1</v>
      </c>
      <c r="L2535" t="s">
        <v>15</v>
      </c>
      <c r="M2535" t="s">
        <v>26</v>
      </c>
      <c r="N2535" t="s">
        <v>25</v>
      </c>
      <c r="O2535" t="s">
        <v>25</v>
      </c>
      <c r="P2535">
        <v>200000</v>
      </c>
      <c r="Q2535">
        <v>20000</v>
      </c>
      <c r="R2535">
        <v>100000</v>
      </c>
      <c r="S2535">
        <v>40000</v>
      </c>
      <c r="T2535">
        <v>300000</v>
      </c>
      <c r="U2535">
        <v>1000</v>
      </c>
      <c r="V2535">
        <v>500</v>
      </c>
      <c r="W2535">
        <v>2906</v>
      </c>
      <c r="X2535">
        <v>0</v>
      </c>
      <c r="Y2535">
        <v>0</v>
      </c>
      <c r="Z2535">
        <f t="shared" si="78"/>
        <v>0.5</v>
      </c>
      <c r="AA2535">
        <f t="shared" si="79"/>
        <v>1453</v>
      </c>
      <c r="AB2535">
        <f>VLOOKUP(E2535,'Territory Map'!$A$2:$B$26,2,FALSE)</f>
        <v>6</v>
      </c>
    </row>
    <row r="2536" spans="1:28" x14ac:dyDescent="0.2">
      <c r="A2536" t="s">
        <v>2565</v>
      </c>
      <c r="B2536">
        <v>3</v>
      </c>
      <c r="C2536" s="1">
        <v>40909</v>
      </c>
      <c r="E2536">
        <v>10019</v>
      </c>
      <c r="F2536">
        <v>1</v>
      </c>
      <c r="G2536">
        <v>897</v>
      </c>
      <c r="H2536">
        <v>1988</v>
      </c>
      <c r="I2536" t="s">
        <v>23</v>
      </c>
      <c r="J2536">
        <v>1988</v>
      </c>
      <c r="K2536">
        <v>1</v>
      </c>
      <c r="L2536" t="s">
        <v>14</v>
      </c>
      <c r="M2536" t="s">
        <v>26</v>
      </c>
      <c r="N2536" t="s">
        <v>26</v>
      </c>
      <c r="O2536" t="s">
        <v>25</v>
      </c>
      <c r="P2536">
        <v>125000</v>
      </c>
      <c r="Q2536">
        <v>12500</v>
      </c>
      <c r="R2536">
        <v>62500</v>
      </c>
      <c r="S2536">
        <v>25000</v>
      </c>
      <c r="T2536">
        <v>100000</v>
      </c>
      <c r="U2536">
        <v>3000</v>
      </c>
      <c r="V2536">
        <v>500</v>
      </c>
      <c r="W2536">
        <v>693</v>
      </c>
      <c r="X2536">
        <v>0</v>
      </c>
      <c r="Y2536">
        <v>0</v>
      </c>
      <c r="Z2536">
        <f t="shared" si="78"/>
        <v>1</v>
      </c>
      <c r="AA2536">
        <f t="shared" si="79"/>
        <v>693</v>
      </c>
      <c r="AB2536">
        <f>VLOOKUP(E2536,'Territory Map'!$A$2:$B$26,2,FALSE)</f>
        <v>1</v>
      </c>
    </row>
    <row r="2537" spans="1:28" x14ac:dyDescent="0.2">
      <c r="A2537" t="s">
        <v>2566</v>
      </c>
      <c r="B2537">
        <v>3</v>
      </c>
      <c r="C2537" s="1">
        <v>40909</v>
      </c>
      <c r="E2537">
        <v>10019</v>
      </c>
      <c r="F2537">
        <v>5</v>
      </c>
      <c r="G2537">
        <v>656</v>
      </c>
      <c r="H2537">
        <v>2008</v>
      </c>
      <c r="I2537" t="s">
        <v>22</v>
      </c>
      <c r="J2537">
        <v>2008</v>
      </c>
      <c r="K2537">
        <v>1</v>
      </c>
      <c r="L2537" t="s">
        <v>14</v>
      </c>
      <c r="M2537" t="s">
        <v>26</v>
      </c>
      <c r="N2537" t="s">
        <v>25</v>
      </c>
      <c r="O2537" t="s">
        <v>25</v>
      </c>
      <c r="P2537">
        <v>50000</v>
      </c>
      <c r="Q2537">
        <v>5000</v>
      </c>
      <c r="R2537">
        <v>25000</v>
      </c>
      <c r="S2537">
        <v>10000</v>
      </c>
      <c r="T2537">
        <v>100000</v>
      </c>
      <c r="U2537">
        <v>1000</v>
      </c>
      <c r="V2537">
        <v>500</v>
      </c>
      <c r="W2537">
        <v>1036</v>
      </c>
      <c r="X2537">
        <v>0</v>
      </c>
      <c r="Y2537">
        <v>0</v>
      </c>
      <c r="Z2537">
        <f t="shared" si="78"/>
        <v>1</v>
      </c>
      <c r="AA2537">
        <f t="shared" si="79"/>
        <v>1036</v>
      </c>
      <c r="AB2537">
        <f>VLOOKUP(E2537,'Territory Map'!$A$2:$B$26,2,FALSE)</f>
        <v>1</v>
      </c>
    </row>
    <row r="2538" spans="1:28" x14ac:dyDescent="0.2">
      <c r="A2538" t="s">
        <v>2567</v>
      </c>
      <c r="B2538">
        <v>3</v>
      </c>
      <c r="C2538" s="1">
        <v>40909</v>
      </c>
      <c r="E2538">
        <v>10016</v>
      </c>
      <c r="F2538">
        <v>4</v>
      </c>
      <c r="G2538">
        <v>813</v>
      </c>
      <c r="H2538">
        <v>1995</v>
      </c>
      <c r="I2538" t="s">
        <v>22</v>
      </c>
      <c r="J2538">
        <v>1995</v>
      </c>
      <c r="K2538">
        <v>1</v>
      </c>
      <c r="L2538" t="s">
        <v>14</v>
      </c>
      <c r="M2538" t="s">
        <v>26</v>
      </c>
      <c r="N2538" t="s">
        <v>25</v>
      </c>
      <c r="O2538" t="s">
        <v>25</v>
      </c>
      <c r="P2538">
        <v>200000</v>
      </c>
      <c r="Q2538">
        <v>20000</v>
      </c>
      <c r="R2538">
        <v>100000</v>
      </c>
      <c r="S2538">
        <v>40000</v>
      </c>
      <c r="T2538">
        <v>500000</v>
      </c>
      <c r="U2538">
        <v>1000</v>
      </c>
      <c r="V2538">
        <v>250</v>
      </c>
      <c r="W2538">
        <v>2427</v>
      </c>
      <c r="X2538">
        <v>0</v>
      </c>
      <c r="Y2538">
        <v>0</v>
      </c>
      <c r="Z2538">
        <f t="shared" si="78"/>
        <v>1</v>
      </c>
      <c r="AA2538">
        <f t="shared" si="79"/>
        <v>2427</v>
      </c>
      <c r="AB2538">
        <f>VLOOKUP(E2538,'Territory Map'!$A$2:$B$26,2,FALSE)</f>
        <v>6</v>
      </c>
    </row>
    <row r="2539" spans="1:28" x14ac:dyDescent="0.2">
      <c r="A2539" t="s">
        <v>2568</v>
      </c>
      <c r="B2539">
        <v>3</v>
      </c>
      <c r="C2539" s="1">
        <v>40909</v>
      </c>
      <c r="E2539">
        <v>10017</v>
      </c>
      <c r="F2539">
        <v>2</v>
      </c>
      <c r="G2539">
        <v>850</v>
      </c>
      <c r="H2539">
        <v>1992</v>
      </c>
      <c r="I2539" t="s">
        <v>22</v>
      </c>
      <c r="J2539">
        <v>1992</v>
      </c>
      <c r="K2539">
        <v>1</v>
      </c>
      <c r="L2539" t="s">
        <v>15</v>
      </c>
      <c r="M2539" t="s">
        <v>26</v>
      </c>
      <c r="N2539" t="s">
        <v>25</v>
      </c>
      <c r="O2539" t="s">
        <v>25</v>
      </c>
      <c r="P2539">
        <v>100000</v>
      </c>
      <c r="Q2539">
        <v>10000</v>
      </c>
      <c r="R2539">
        <v>50000</v>
      </c>
      <c r="S2539">
        <v>20000</v>
      </c>
      <c r="T2539">
        <v>100000</v>
      </c>
      <c r="U2539">
        <v>1000</v>
      </c>
      <c r="V2539">
        <v>250</v>
      </c>
      <c r="W2539">
        <v>648</v>
      </c>
      <c r="X2539">
        <v>0</v>
      </c>
      <c r="Y2539">
        <v>0</v>
      </c>
      <c r="Z2539">
        <f t="shared" si="78"/>
        <v>1</v>
      </c>
      <c r="AA2539">
        <f t="shared" si="79"/>
        <v>648</v>
      </c>
      <c r="AB2539">
        <f>VLOOKUP(E2539,'Territory Map'!$A$2:$B$26,2,FALSE)</f>
        <v>3</v>
      </c>
    </row>
    <row r="2540" spans="1:28" x14ac:dyDescent="0.2">
      <c r="A2540" t="s">
        <v>2569</v>
      </c>
      <c r="B2540">
        <v>3</v>
      </c>
      <c r="C2540" s="1">
        <v>40909</v>
      </c>
      <c r="E2540">
        <v>10014</v>
      </c>
      <c r="F2540">
        <v>4</v>
      </c>
      <c r="G2540">
        <v>662</v>
      </c>
      <c r="H2540">
        <v>2010</v>
      </c>
      <c r="I2540" t="s">
        <v>23</v>
      </c>
      <c r="J2540">
        <v>2010</v>
      </c>
      <c r="K2540">
        <v>1</v>
      </c>
      <c r="L2540" t="s">
        <v>14</v>
      </c>
      <c r="M2540" t="s">
        <v>26</v>
      </c>
      <c r="N2540" t="s">
        <v>25</v>
      </c>
      <c r="O2540" t="s">
        <v>25</v>
      </c>
      <c r="P2540">
        <v>150000</v>
      </c>
      <c r="Q2540">
        <v>15000</v>
      </c>
      <c r="R2540">
        <v>75000</v>
      </c>
      <c r="S2540">
        <v>30000</v>
      </c>
      <c r="T2540">
        <v>300000</v>
      </c>
      <c r="U2540">
        <v>3000</v>
      </c>
      <c r="V2540">
        <v>250</v>
      </c>
      <c r="W2540">
        <v>2218</v>
      </c>
      <c r="X2540">
        <v>0</v>
      </c>
      <c r="Y2540">
        <v>0</v>
      </c>
      <c r="Z2540">
        <f t="shared" si="78"/>
        <v>1</v>
      </c>
      <c r="AA2540">
        <f t="shared" si="79"/>
        <v>2218</v>
      </c>
      <c r="AB2540">
        <f>VLOOKUP(E2540,'Territory Map'!$A$2:$B$26,2,FALSE)</f>
        <v>1</v>
      </c>
    </row>
    <row r="2541" spans="1:28" x14ac:dyDescent="0.2">
      <c r="A2541" t="s">
        <v>2570</v>
      </c>
      <c r="B2541">
        <v>3</v>
      </c>
      <c r="C2541" s="1">
        <v>40909</v>
      </c>
      <c r="E2541">
        <v>10019</v>
      </c>
      <c r="F2541">
        <v>1</v>
      </c>
      <c r="G2541">
        <v>811</v>
      </c>
      <c r="H2541">
        <v>1993</v>
      </c>
      <c r="I2541" t="s">
        <v>22</v>
      </c>
      <c r="J2541">
        <v>1993</v>
      </c>
      <c r="K2541">
        <v>1</v>
      </c>
      <c r="L2541" t="s">
        <v>14</v>
      </c>
      <c r="M2541" t="s">
        <v>26</v>
      </c>
      <c r="N2541" t="s">
        <v>25</v>
      </c>
      <c r="O2541" t="s">
        <v>25</v>
      </c>
      <c r="P2541">
        <v>200000</v>
      </c>
      <c r="Q2541">
        <v>20000</v>
      </c>
      <c r="R2541">
        <v>100000</v>
      </c>
      <c r="S2541">
        <v>40000</v>
      </c>
      <c r="T2541">
        <v>500000</v>
      </c>
      <c r="U2541">
        <v>1000</v>
      </c>
      <c r="V2541">
        <v>500</v>
      </c>
      <c r="W2541">
        <v>1223</v>
      </c>
      <c r="X2541">
        <v>0</v>
      </c>
      <c r="Y2541">
        <v>0</v>
      </c>
      <c r="Z2541">
        <f t="shared" si="78"/>
        <v>1</v>
      </c>
      <c r="AA2541">
        <f t="shared" si="79"/>
        <v>1223</v>
      </c>
      <c r="AB2541">
        <f>VLOOKUP(E2541,'Territory Map'!$A$2:$B$26,2,FALSE)</f>
        <v>1</v>
      </c>
    </row>
    <row r="2542" spans="1:28" x14ac:dyDescent="0.2">
      <c r="A2542" t="s">
        <v>2571</v>
      </c>
      <c r="B2542">
        <v>3</v>
      </c>
      <c r="C2542" s="1">
        <v>40909</v>
      </c>
      <c r="E2542">
        <v>10025</v>
      </c>
      <c r="F2542">
        <v>4</v>
      </c>
      <c r="G2542">
        <v>800</v>
      </c>
      <c r="H2542">
        <v>1986</v>
      </c>
      <c r="I2542" t="s">
        <v>22</v>
      </c>
      <c r="J2542">
        <v>2008</v>
      </c>
      <c r="K2542">
        <v>9</v>
      </c>
      <c r="L2542" t="s">
        <v>14</v>
      </c>
      <c r="M2542" t="s">
        <v>25</v>
      </c>
      <c r="N2542" t="s">
        <v>25</v>
      </c>
      <c r="O2542" t="s">
        <v>25</v>
      </c>
      <c r="P2542">
        <v>50000</v>
      </c>
      <c r="Q2542">
        <v>5000</v>
      </c>
      <c r="R2542">
        <v>25000</v>
      </c>
      <c r="S2542">
        <v>10000</v>
      </c>
      <c r="T2542">
        <v>100000</v>
      </c>
      <c r="U2542">
        <v>1000</v>
      </c>
      <c r="V2542">
        <v>500</v>
      </c>
      <c r="W2542">
        <v>1191</v>
      </c>
      <c r="X2542">
        <v>0</v>
      </c>
      <c r="Y2542">
        <v>0</v>
      </c>
      <c r="Z2542">
        <f t="shared" si="78"/>
        <v>1</v>
      </c>
      <c r="AA2542">
        <f t="shared" si="79"/>
        <v>1191</v>
      </c>
      <c r="AB2542">
        <f>VLOOKUP(E2542,'Territory Map'!$A$2:$B$26,2,FALSE)</f>
        <v>7</v>
      </c>
    </row>
    <row r="2543" spans="1:28" x14ac:dyDescent="0.2">
      <c r="A2543" t="s">
        <v>2572</v>
      </c>
      <c r="B2543">
        <v>3</v>
      </c>
      <c r="C2543" s="1">
        <v>40909</v>
      </c>
      <c r="E2543">
        <v>10013</v>
      </c>
      <c r="F2543">
        <v>2</v>
      </c>
      <c r="G2543">
        <v>760</v>
      </c>
      <c r="H2543">
        <v>1972</v>
      </c>
      <c r="I2543" t="s">
        <v>22</v>
      </c>
      <c r="J2543">
        <v>2002</v>
      </c>
      <c r="K2543">
        <v>1</v>
      </c>
      <c r="L2543" t="s">
        <v>14</v>
      </c>
      <c r="M2543" t="s">
        <v>26</v>
      </c>
      <c r="N2543" t="s">
        <v>25</v>
      </c>
      <c r="O2543" t="s">
        <v>25</v>
      </c>
      <c r="P2543">
        <v>100000</v>
      </c>
      <c r="Q2543">
        <v>10000</v>
      </c>
      <c r="R2543">
        <v>70000</v>
      </c>
      <c r="S2543">
        <v>20000</v>
      </c>
      <c r="T2543">
        <v>100000</v>
      </c>
      <c r="U2543">
        <v>1000</v>
      </c>
      <c r="V2543">
        <v>1000</v>
      </c>
      <c r="W2543">
        <v>862</v>
      </c>
      <c r="X2543">
        <v>0</v>
      </c>
      <c r="Y2543">
        <v>0</v>
      </c>
      <c r="Z2543">
        <f t="shared" si="78"/>
        <v>1</v>
      </c>
      <c r="AA2543">
        <f t="shared" si="79"/>
        <v>862</v>
      </c>
      <c r="AB2543">
        <f>VLOOKUP(E2543,'Territory Map'!$A$2:$B$26,2,FALSE)</f>
        <v>2</v>
      </c>
    </row>
    <row r="2544" spans="1:28" x14ac:dyDescent="0.2">
      <c r="A2544" t="s">
        <v>2573</v>
      </c>
      <c r="B2544">
        <v>3</v>
      </c>
      <c r="C2544" s="1">
        <v>40909</v>
      </c>
      <c r="E2544">
        <v>10020</v>
      </c>
      <c r="F2544">
        <v>2</v>
      </c>
      <c r="G2544">
        <v>854</v>
      </c>
      <c r="H2544">
        <v>1999</v>
      </c>
      <c r="I2544" t="s">
        <v>22</v>
      </c>
      <c r="J2544">
        <v>1999</v>
      </c>
      <c r="K2544">
        <v>1</v>
      </c>
      <c r="L2544" t="s">
        <v>14</v>
      </c>
      <c r="M2544" t="s">
        <v>26</v>
      </c>
      <c r="N2544" t="s">
        <v>25</v>
      </c>
      <c r="O2544" t="s">
        <v>25</v>
      </c>
      <c r="P2544">
        <v>60000</v>
      </c>
      <c r="Q2544">
        <v>6000</v>
      </c>
      <c r="R2544">
        <v>30000</v>
      </c>
      <c r="S2544">
        <v>12000</v>
      </c>
      <c r="T2544">
        <v>100000</v>
      </c>
      <c r="U2544">
        <v>1000</v>
      </c>
      <c r="V2544">
        <v>500</v>
      </c>
      <c r="W2544">
        <v>576</v>
      </c>
      <c r="X2544">
        <v>0</v>
      </c>
      <c r="Y2544">
        <v>0</v>
      </c>
      <c r="Z2544">
        <f t="shared" si="78"/>
        <v>1</v>
      </c>
      <c r="AA2544">
        <f t="shared" si="79"/>
        <v>576</v>
      </c>
      <c r="AB2544">
        <f>VLOOKUP(E2544,'Territory Map'!$A$2:$B$26,2,FALSE)</f>
        <v>7</v>
      </c>
    </row>
    <row r="2545" spans="1:28" x14ac:dyDescent="0.2">
      <c r="A2545" t="s">
        <v>2574</v>
      </c>
      <c r="B2545">
        <v>3</v>
      </c>
      <c r="C2545" s="1">
        <v>40909</v>
      </c>
      <c r="E2545">
        <v>10018</v>
      </c>
      <c r="F2545">
        <v>4</v>
      </c>
      <c r="G2545">
        <v>857</v>
      </c>
      <c r="H2545">
        <v>1964</v>
      </c>
      <c r="I2545" t="s">
        <v>23</v>
      </c>
      <c r="J2545">
        <v>1985</v>
      </c>
      <c r="K2545">
        <v>1</v>
      </c>
      <c r="L2545" t="s">
        <v>15</v>
      </c>
      <c r="M2545" t="s">
        <v>25</v>
      </c>
      <c r="N2545" t="s">
        <v>26</v>
      </c>
      <c r="O2545" t="s">
        <v>25</v>
      </c>
      <c r="P2545">
        <v>50000</v>
      </c>
      <c r="Q2545">
        <v>5000</v>
      </c>
      <c r="R2545">
        <v>35000</v>
      </c>
      <c r="S2545">
        <v>10000</v>
      </c>
      <c r="T2545">
        <v>300000</v>
      </c>
      <c r="U2545">
        <v>1000</v>
      </c>
      <c r="V2545">
        <v>250</v>
      </c>
      <c r="W2545">
        <v>331</v>
      </c>
      <c r="X2545">
        <v>0</v>
      </c>
      <c r="Y2545">
        <v>0</v>
      </c>
      <c r="Z2545">
        <f t="shared" si="78"/>
        <v>1</v>
      </c>
      <c r="AA2545">
        <f t="shared" si="79"/>
        <v>331</v>
      </c>
      <c r="AB2545">
        <f>VLOOKUP(E2545,'Territory Map'!$A$2:$B$26,2,FALSE)</f>
        <v>2</v>
      </c>
    </row>
    <row r="2546" spans="1:28" x14ac:dyDescent="0.2">
      <c r="A2546" t="s">
        <v>2575</v>
      </c>
      <c r="B2546">
        <v>3</v>
      </c>
      <c r="C2546" s="1">
        <v>40909</v>
      </c>
      <c r="E2546">
        <v>10019</v>
      </c>
      <c r="F2546">
        <v>4</v>
      </c>
      <c r="G2546">
        <v>671</v>
      </c>
      <c r="H2546">
        <v>1977</v>
      </c>
      <c r="I2546" t="s">
        <v>24</v>
      </c>
      <c r="J2546">
        <v>2005</v>
      </c>
      <c r="K2546">
        <v>1</v>
      </c>
      <c r="L2546" t="s">
        <v>14</v>
      </c>
      <c r="M2546" t="s">
        <v>26</v>
      </c>
      <c r="N2546" t="s">
        <v>25</v>
      </c>
      <c r="O2546" t="s">
        <v>25</v>
      </c>
      <c r="P2546">
        <v>90000</v>
      </c>
      <c r="Q2546">
        <v>9000</v>
      </c>
      <c r="R2546">
        <v>45000</v>
      </c>
      <c r="S2546">
        <v>18000</v>
      </c>
      <c r="T2546">
        <v>100000</v>
      </c>
      <c r="U2546">
        <v>1000</v>
      </c>
      <c r="V2546">
        <v>500</v>
      </c>
      <c r="W2546">
        <v>2735</v>
      </c>
      <c r="X2546">
        <v>0</v>
      </c>
      <c r="Y2546">
        <v>0</v>
      </c>
      <c r="Z2546">
        <f t="shared" si="78"/>
        <v>1</v>
      </c>
      <c r="AA2546">
        <f t="shared" si="79"/>
        <v>2735</v>
      </c>
      <c r="AB2546">
        <f>VLOOKUP(E2546,'Territory Map'!$A$2:$B$26,2,FALSE)</f>
        <v>1</v>
      </c>
    </row>
    <row r="2547" spans="1:28" x14ac:dyDescent="0.2">
      <c r="A2547" t="s">
        <v>2576</v>
      </c>
      <c r="B2547">
        <v>3</v>
      </c>
      <c r="C2547" s="1">
        <v>40909</v>
      </c>
      <c r="E2547">
        <v>10006</v>
      </c>
      <c r="F2547">
        <v>1</v>
      </c>
      <c r="G2547">
        <v>879</v>
      </c>
      <c r="H2547">
        <v>1983</v>
      </c>
      <c r="I2547" t="s">
        <v>22</v>
      </c>
      <c r="J2547">
        <v>2005</v>
      </c>
      <c r="K2547">
        <v>1</v>
      </c>
      <c r="L2547" t="s">
        <v>14</v>
      </c>
      <c r="M2547" t="s">
        <v>26</v>
      </c>
      <c r="N2547" t="s">
        <v>26</v>
      </c>
      <c r="O2547" t="s">
        <v>25</v>
      </c>
      <c r="P2547">
        <v>60000</v>
      </c>
      <c r="Q2547">
        <v>6000</v>
      </c>
      <c r="R2547">
        <v>36000</v>
      </c>
      <c r="S2547">
        <v>12000</v>
      </c>
      <c r="T2547">
        <v>500000</v>
      </c>
      <c r="U2547">
        <v>5000</v>
      </c>
      <c r="V2547">
        <v>250</v>
      </c>
      <c r="W2547">
        <v>550</v>
      </c>
      <c r="X2547">
        <v>0</v>
      </c>
      <c r="Y2547">
        <v>0</v>
      </c>
      <c r="Z2547">
        <f t="shared" si="78"/>
        <v>1</v>
      </c>
      <c r="AA2547">
        <f t="shared" si="79"/>
        <v>550</v>
      </c>
      <c r="AB2547">
        <f>VLOOKUP(E2547,'Territory Map'!$A$2:$B$26,2,FALSE)</f>
        <v>6</v>
      </c>
    </row>
    <row r="2548" spans="1:28" x14ac:dyDescent="0.2">
      <c r="A2548" t="s">
        <v>2577</v>
      </c>
      <c r="B2548">
        <v>3</v>
      </c>
      <c r="C2548" s="1">
        <v>40909</v>
      </c>
      <c r="E2548">
        <v>10022</v>
      </c>
      <c r="F2548">
        <v>4</v>
      </c>
      <c r="G2548">
        <v>784</v>
      </c>
      <c r="H2548">
        <v>1969</v>
      </c>
      <c r="I2548" t="s">
        <v>24</v>
      </c>
      <c r="J2548">
        <v>1975</v>
      </c>
      <c r="K2548">
        <v>1</v>
      </c>
      <c r="L2548" t="s">
        <v>14</v>
      </c>
      <c r="M2548" t="s">
        <v>26</v>
      </c>
      <c r="N2548" t="s">
        <v>26</v>
      </c>
      <c r="O2548" t="s">
        <v>25</v>
      </c>
      <c r="P2548">
        <v>70000</v>
      </c>
      <c r="Q2548">
        <v>7000</v>
      </c>
      <c r="R2548">
        <v>42000</v>
      </c>
      <c r="S2548">
        <v>14000</v>
      </c>
      <c r="T2548">
        <v>500000</v>
      </c>
      <c r="U2548">
        <v>1000</v>
      </c>
      <c r="V2548">
        <v>1000</v>
      </c>
      <c r="W2548">
        <v>1399</v>
      </c>
      <c r="X2548">
        <v>0</v>
      </c>
      <c r="Y2548">
        <v>0</v>
      </c>
      <c r="Z2548">
        <f t="shared" si="78"/>
        <v>1</v>
      </c>
      <c r="AA2548">
        <f t="shared" si="79"/>
        <v>1399</v>
      </c>
      <c r="AB2548">
        <f>VLOOKUP(E2548,'Territory Map'!$A$2:$B$26,2,FALSE)</f>
        <v>4</v>
      </c>
    </row>
    <row r="2549" spans="1:28" x14ac:dyDescent="0.2">
      <c r="A2549" t="s">
        <v>2578</v>
      </c>
      <c r="B2549">
        <v>3</v>
      </c>
      <c r="C2549" s="1">
        <v>40909</v>
      </c>
      <c r="E2549">
        <v>10002</v>
      </c>
      <c r="F2549">
        <v>2</v>
      </c>
      <c r="G2549">
        <v>876</v>
      </c>
      <c r="H2549">
        <v>1982</v>
      </c>
      <c r="I2549" t="s">
        <v>22</v>
      </c>
      <c r="J2549">
        <v>1982</v>
      </c>
      <c r="K2549">
        <v>1</v>
      </c>
      <c r="L2549" t="s">
        <v>15</v>
      </c>
      <c r="M2549" t="s">
        <v>26</v>
      </c>
      <c r="N2549" t="s">
        <v>26</v>
      </c>
      <c r="O2549" t="s">
        <v>25</v>
      </c>
      <c r="P2549">
        <v>70000</v>
      </c>
      <c r="Q2549">
        <v>7000</v>
      </c>
      <c r="R2549">
        <v>35000</v>
      </c>
      <c r="S2549">
        <v>14000</v>
      </c>
      <c r="T2549">
        <v>500000</v>
      </c>
      <c r="U2549">
        <v>3000</v>
      </c>
      <c r="V2549">
        <v>500</v>
      </c>
      <c r="W2549">
        <v>441</v>
      </c>
      <c r="X2549">
        <v>0</v>
      </c>
      <c r="Y2549">
        <v>0</v>
      </c>
      <c r="Z2549">
        <f t="shared" si="78"/>
        <v>1</v>
      </c>
      <c r="AA2549">
        <f t="shared" si="79"/>
        <v>441</v>
      </c>
      <c r="AB2549">
        <f>VLOOKUP(E2549,'Territory Map'!$A$2:$B$26,2,FALSE)</f>
        <v>5</v>
      </c>
    </row>
    <row r="2550" spans="1:28" x14ac:dyDescent="0.2">
      <c r="A2550" t="s">
        <v>2579</v>
      </c>
      <c r="B2550">
        <v>3</v>
      </c>
      <c r="C2550" s="1">
        <v>40909</v>
      </c>
      <c r="E2550">
        <v>10017</v>
      </c>
      <c r="F2550">
        <v>4</v>
      </c>
      <c r="G2550">
        <v>737</v>
      </c>
      <c r="H2550">
        <v>1972</v>
      </c>
      <c r="I2550" t="s">
        <v>22</v>
      </c>
      <c r="J2550">
        <v>1981</v>
      </c>
      <c r="K2550">
        <v>1</v>
      </c>
      <c r="L2550" t="s">
        <v>14</v>
      </c>
      <c r="M2550" t="s">
        <v>26</v>
      </c>
      <c r="N2550" t="s">
        <v>25</v>
      </c>
      <c r="O2550" t="s">
        <v>25</v>
      </c>
      <c r="P2550">
        <v>150000</v>
      </c>
      <c r="Q2550">
        <v>15000</v>
      </c>
      <c r="R2550">
        <v>75000</v>
      </c>
      <c r="S2550">
        <v>30000</v>
      </c>
      <c r="T2550">
        <v>300000</v>
      </c>
      <c r="U2550">
        <v>1000</v>
      </c>
      <c r="V2550">
        <v>250</v>
      </c>
      <c r="W2550">
        <v>2487</v>
      </c>
      <c r="X2550">
        <v>0</v>
      </c>
      <c r="Y2550">
        <v>0</v>
      </c>
      <c r="Z2550">
        <f t="shared" si="78"/>
        <v>1</v>
      </c>
      <c r="AA2550">
        <f t="shared" si="79"/>
        <v>2487</v>
      </c>
      <c r="AB2550">
        <f>VLOOKUP(E2550,'Territory Map'!$A$2:$B$26,2,FALSE)</f>
        <v>3</v>
      </c>
    </row>
    <row r="2551" spans="1:28" x14ac:dyDescent="0.2">
      <c r="A2551" t="s">
        <v>2580</v>
      </c>
      <c r="B2551">
        <v>3</v>
      </c>
      <c r="C2551" s="1">
        <v>40909</v>
      </c>
      <c r="E2551">
        <v>10024</v>
      </c>
      <c r="F2551">
        <v>1</v>
      </c>
      <c r="G2551">
        <v>855</v>
      </c>
      <c r="H2551">
        <v>2008</v>
      </c>
      <c r="I2551" t="s">
        <v>22</v>
      </c>
      <c r="J2551">
        <v>2008</v>
      </c>
      <c r="K2551">
        <v>7</v>
      </c>
      <c r="L2551" t="s">
        <v>14</v>
      </c>
      <c r="M2551" t="s">
        <v>26</v>
      </c>
      <c r="N2551" t="s">
        <v>26</v>
      </c>
      <c r="O2551" t="s">
        <v>25</v>
      </c>
      <c r="P2551">
        <v>80000</v>
      </c>
      <c r="Q2551">
        <v>8000</v>
      </c>
      <c r="R2551">
        <v>40000</v>
      </c>
      <c r="S2551">
        <v>16000</v>
      </c>
      <c r="T2551">
        <v>300000</v>
      </c>
      <c r="U2551">
        <v>1000</v>
      </c>
      <c r="V2551">
        <v>500</v>
      </c>
      <c r="W2551">
        <v>365</v>
      </c>
      <c r="X2551">
        <v>0</v>
      </c>
      <c r="Y2551">
        <v>0</v>
      </c>
      <c r="Z2551">
        <f t="shared" si="78"/>
        <v>1</v>
      </c>
      <c r="AA2551">
        <f t="shared" si="79"/>
        <v>365</v>
      </c>
      <c r="AB2551">
        <f>VLOOKUP(E2551,'Territory Map'!$A$2:$B$26,2,FALSE)</f>
        <v>4</v>
      </c>
    </row>
    <row r="2552" spans="1:28" x14ac:dyDescent="0.2">
      <c r="A2552" t="s">
        <v>2581</v>
      </c>
      <c r="B2552">
        <v>3</v>
      </c>
      <c r="C2552" s="1">
        <v>40909</v>
      </c>
      <c r="E2552">
        <v>10025</v>
      </c>
      <c r="F2552">
        <v>3</v>
      </c>
      <c r="G2552">
        <v>858</v>
      </c>
      <c r="H2552">
        <v>2003</v>
      </c>
      <c r="I2552" t="s">
        <v>22</v>
      </c>
      <c r="J2552">
        <v>2003</v>
      </c>
      <c r="K2552">
        <v>1</v>
      </c>
      <c r="L2552" t="s">
        <v>14</v>
      </c>
      <c r="M2552" t="s">
        <v>26</v>
      </c>
      <c r="N2552" t="s">
        <v>25</v>
      </c>
      <c r="O2552" t="s">
        <v>25</v>
      </c>
      <c r="P2552">
        <v>200000</v>
      </c>
      <c r="Q2552">
        <v>20000</v>
      </c>
      <c r="R2552">
        <v>100000</v>
      </c>
      <c r="S2552">
        <v>40000</v>
      </c>
      <c r="T2552">
        <v>300000</v>
      </c>
      <c r="U2552">
        <v>1000</v>
      </c>
      <c r="V2552">
        <v>1000</v>
      </c>
      <c r="W2552">
        <v>1386</v>
      </c>
      <c r="X2552">
        <v>0</v>
      </c>
      <c r="Y2552">
        <v>0</v>
      </c>
      <c r="Z2552">
        <f t="shared" si="78"/>
        <v>1</v>
      </c>
      <c r="AA2552">
        <f t="shared" si="79"/>
        <v>1386</v>
      </c>
      <c r="AB2552">
        <f>VLOOKUP(E2552,'Territory Map'!$A$2:$B$26,2,FALSE)</f>
        <v>7</v>
      </c>
    </row>
    <row r="2553" spans="1:28" x14ac:dyDescent="0.2">
      <c r="A2553" t="s">
        <v>2582</v>
      </c>
      <c r="B2553">
        <v>3</v>
      </c>
      <c r="C2553" s="1">
        <v>40909</v>
      </c>
      <c r="E2553">
        <v>10002</v>
      </c>
      <c r="F2553">
        <v>1</v>
      </c>
      <c r="G2553">
        <v>775</v>
      </c>
      <c r="H2553">
        <v>2002</v>
      </c>
      <c r="I2553" t="s">
        <v>24</v>
      </c>
      <c r="J2553">
        <v>2002</v>
      </c>
      <c r="K2553">
        <v>1</v>
      </c>
      <c r="L2553" t="s">
        <v>14</v>
      </c>
      <c r="M2553" t="s">
        <v>26</v>
      </c>
      <c r="N2553" t="s">
        <v>25</v>
      </c>
      <c r="O2553" t="s">
        <v>25</v>
      </c>
      <c r="P2553">
        <v>60000</v>
      </c>
      <c r="Q2553">
        <v>6000</v>
      </c>
      <c r="R2553">
        <v>30000</v>
      </c>
      <c r="S2553">
        <v>12000</v>
      </c>
      <c r="T2553">
        <v>300000</v>
      </c>
      <c r="U2553">
        <v>3000</v>
      </c>
      <c r="V2553">
        <v>500</v>
      </c>
      <c r="W2553">
        <v>717</v>
      </c>
      <c r="X2553">
        <v>0</v>
      </c>
      <c r="Y2553">
        <v>0</v>
      </c>
      <c r="Z2553">
        <f t="shared" si="78"/>
        <v>1</v>
      </c>
      <c r="AA2553">
        <f t="shared" si="79"/>
        <v>717</v>
      </c>
      <c r="AB2553">
        <f>VLOOKUP(E2553,'Territory Map'!$A$2:$B$26,2,FALSE)</f>
        <v>5</v>
      </c>
    </row>
    <row r="2554" spans="1:28" x14ac:dyDescent="0.2">
      <c r="A2554" t="s">
        <v>2583</v>
      </c>
      <c r="B2554">
        <v>3</v>
      </c>
      <c r="C2554" s="1">
        <v>40909</v>
      </c>
      <c r="E2554">
        <v>10009</v>
      </c>
      <c r="F2554">
        <v>3</v>
      </c>
      <c r="G2554">
        <v>983</v>
      </c>
      <c r="H2554">
        <v>1953</v>
      </c>
      <c r="I2554" t="s">
        <v>22</v>
      </c>
      <c r="J2554">
        <v>2003</v>
      </c>
      <c r="K2554">
        <v>1</v>
      </c>
      <c r="L2554" t="s">
        <v>16</v>
      </c>
      <c r="M2554" t="s">
        <v>26</v>
      </c>
      <c r="N2554" t="s">
        <v>25</v>
      </c>
      <c r="O2554" t="s">
        <v>25</v>
      </c>
      <c r="P2554">
        <v>80000</v>
      </c>
      <c r="Q2554">
        <v>8000</v>
      </c>
      <c r="R2554">
        <v>40000</v>
      </c>
      <c r="S2554">
        <v>16000</v>
      </c>
      <c r="T2554">
        <v>300000</v>
      </c>
      <c r="U2554">
        <v>3000</v>
      </c>
      <c r="V2554">
        <v>500</v>
      </c>
      <c r="W2554">
        <v>432</v>
      </c>
      <c r="X2554">
        <v>0</v>
      </c>
      <c r="Y2554">
        <v>0</v>
      </c>
      <c r="Z2554">
        <f t="shared" si="78"/>
        <v>1</v>
      </c>
      <c r="AA2554">
        <f t="shared" si="79"/>
        <v>432</v>
      </c>
      <c r="AB2554">
        <f>VLOOKUP(E2554,'Territory Map'!$A$2:$B$26,2,FALSE)</f>
        <v>1</v>
      </c>
    </row>
    <row r="2555" spans="1:28" x14ac:dyDescent="0.2">
      <c r="A2555" t="s">
        <v>2584</v>
      </c>
      <c r="B2555">
        <v>3</v>
      </c>
      <c r="C2555" s="1">
        <v>40909</v>
      </c>
      <c r="E2555">
        <v>10019</v>
      </c>
      <c r="F2555">
        <v>2</v>
      </c>
      <c r="G2555">
        <v>624</v>
      </c>
      <c r="H2555">
        <v>1966</v>
      </c>
      <c r="I2555" t="s">
        <v>22</v>
      </c>
      <c r="J2555">
        <v>1971</v>
      </c>
      <c r="K2555">
        <v>1</v>
      </c>
      <c r="L2555" t="s">
        <v>14</v>
      </c>
      <c r="M2555" t="s">
        <v>26</v>
      </c>
      <c r="N2555" t="s">
        <v>26</v>
      </c>
      <c r="O2555" t="s">
        <v>25</v>
      </c>
      <c r="P2555">
        <v>50000</v>
      </c>
      <c r="Q2555">
        <v>5000</v>
      </c>
      <c r="R2555">
        <v>25000</v>
      </c>
      <c r="S2555">
        <v>10000</v>
      </c>
      <c r="T2555">
        <v>100000</v>
      </c>
      <c r="U2555">
        <v>1000</v>
      </c>
      <c r="V2555">
        <v>500</v>
      </c>
      <c r="W2555">
        <v>1162</v>
      </c>
      <c r="X2555">
        <v>0</v>
      </c>
      <c r="Y2555">
        <v>0</v>
      </c>
      <c r="Z2555">
        <f t="shared" si="78"/>
        <v>1</v>
      </c>
      <c r="AA2555">
        <f t="shared" si="79"/>
        <v>1162</v>
      </c>
      <c r="AB2555">
        <f>VLOOKUP(E2555,'Territory Map'!$A$2:$B$26,2,FALSE)</f>
        <v>1</v>
      </c>
    </row>
    <row r="2556" spans="1:28" x14ac:dyDescent="0.2">
      <c r="A2556" t="s">
        <v>2585</v>
      </c>
      <c r="B2556">
        <v>3</v>
      </c>
      <c r="C2556" s="1">
        <v>40909</v>
      </c>
      <c r="E2556">
        <v>10011</v>
      </c>
      <c r="F2556">
        <v>4</v>
      </c>
      <c r="G2556">
        <v>574</v>
      </c>
      <c r="H2556">
        <v>1998</v>
      </c>
      <c r="I2556" t="s">
        <v>22</v>
      </c>
      <c r="J2556">
        <v>1998</v>
      </c>
      <c r="K2556">
        <v>1</v>
      </c>
      <c r="L2556" t="s">
        <v>14</v>
      </c>
      <c r="M2556" t="s">
        <v>26</v>
      </c>
      <c r="N2556" t="s">
        <v>26</v>
      </c>
      <c r="O2556" t="s">
        <v>25</v>
      </c>
      <c r="P2556">
        <v>90000</v>
      </c>
      <c r="Q2556">
        <v>9000</v>
      </c>
      <c r="R2556">
        <v>45000</v>
      </c>
      <c r="S2556">
        <v>18000</v>
      </c>
      <c r="T2556">
        <v>100000</v>
      </c>
      <c r="U2556">
        <v>5000</v>
      </c>
      <c r="V2556">
        <v>500</v>
      </c>
      <c r="W2556">
        <v>2384</v>
      </c>
      <c r="X2556">
        <v>0</v>
      </c>
      <c r="Y2556">
        <v>0</v>
      </c>
      <c r="Z2556">
        <f t="shared" si="78"/>
        <v>1</v>
      </c>
      <c r="AA2556">
        <f t="shared" si="79"/>
        <v>2384</v>
      </c>
      <c r="AB2556">
        <f>VLOOKUP(E2556,'Territory Map'!$A$2:$B$26,2,FALSE)</f>
        <v>6</v>
      </c>
    </row>
    <row r="2557" spans="1:28" x14ac:dyDescent="0.2">
      <c r="A2557" t="s">
        <v>2586</v>
      </c>
      <c r="B2557">
        <v>3</v>
      </c>
      <c r="C2557" s="1">
        <v>40909</v>
      </c>
      <c r="E2557">
        <v>10001</v>
      </c>
      <c r="F2557">
        <v>4</v>
      </c>
      <c r="G2557">
        <v>800</v>
      </c>
      <c r="H2557">
        <v>2009</v>
      </c>
      <c r="I2557" t="s">
        <v>22</v>
      </c>
      <c r="J2557">
        <v>2009</v>
      </c>
      <c r="K2557">
        <v>7</v>
      </c>
      <c r="L2557" t="s">
        <v>14</v>
      </c>
      <c r="M2557" t="s">
        <v>26</v>
      </c>
      <c r="N2557" t="s">
        <v>25</v>
      </c>
      <c r="O2557" t="s">
        <v>25</v>
      </c>
      <c r="P2557">
        <v>300000</v>
      </c>
      <c r="Q2557">
        <v>30000</v>
      </c>
      <c r="R2557">
        <v>150000</v>
      </c>
      <c r="S2557">
        <v>60000</v>
      </c>
      <c r="T2557">
        <v>300000</v>
      </c>
      <c r="U2557">
        <v>3000</v>
      </c>
      <c r="V2557">
        <v>250</v>
      </c>
      <c r="W2557">
        <v>3500</v>
      </c>
      <c r="X2557">
        <v>0</v>
      </c>
      <c r="Y2557">
        <v>0</v>
      </c>
      <c r="Z2557">
        <f t="shared" si="78"/>
        <v>1</v>
      </c>
      <c r="AA2557">
        <f t="shared" si="79"/>
        <v>3500</v>
      </c>
      <c r="AB2557">
        <f>VLOOKUP(E2557,'Territory Map'!$A$2:$B$26,2,FALSE)</f>
        <v>6</v>
      </c>
    </row>
    <row r="2558" spans="1:28" x14ac:dyDescent="0.2">
      <c r="A2558" t="s">
        <v>2587</v>
      </c>
      <c r="B2558">
        <v>3</v>
      </c>
      <c r="C2558" s="1">
        <v>40909</v>
      </c>
      <c r="E2558">
        <v>10010</v>
      </c>
      <c r="F2558">
        <v>3</v>
      </c>
      <c r="G2558">
        <v>715</v>
      </c>
      <c r="H2558">
        <v>1990</v>
      </c>
      <c r="I2558" t="s">
        <v>22</v>
      </c>
      <c r="J2558">
        <v>2002</v>
      </c>
      <c r="K2558">
        <v>1</v>
      </c>
      <c r="L2558" t="s">
        <v>14</v>
      </c>
      <c r="M2558" t="s">
        <v>26</v>
      </c>
      <c r="N2558" t="s">
        <v>25</v>
      </c>
      <c r="O2558" t="s">
        <v>25</v>
      </c>
      <c r="P2558">
        <v>80000</v>
      </c>
      <c r="Q2558">
        <v>8000</v>
      </c>
      <c r="R2558">
        <v>56000</v>
      </c>
      <c r="S2558">
        <v>16000</v>
      </c>
      <c r="T2558">
        <v>100000</v>
      </c>
      <c r="U2558">
        <v>1000</v>
      </c>
      <c r="V2558">
        <v>250</v>
      </c>
      <c r="W2558">
        <v>1818</v>
      </c>
      <c r="X2558">
        <v>0</v>
      </c>
      <c r="Y2558">
        <v>0</v>
      </c>
      <c r="Z2558">
        <f t="shared" si="78"/>
        <v>1</v>
      </c>
      <c r="AA2558">
        <f t="shared" si="79"/>
        <v>1818</v>
      </c>
      <c r="AB2558">
        <f>VLOOKUP(E2558,'Territory Map'!$A$2:$B$26,2,FALSE)</f>
        <v>7</v>
      </c>
    </row>
    <row r="2559" spans="1:28" x14ac:dyDescent="0.2">
      <c r="A2559" t="s">
        <v>2588</v>
      </c>
      <c r="B2559">
        <v>3</v>
      </c>
      <c r="C2559" s="1">
        <v>40909</v>
      </c>
      <c r="E2559">
        <v>10021</v>
      </c>
      <c r="F2559">
        <v>2</v>
      </c>
      <c r="G2559">
        <v>895</v>
      </c>
      <c r="H2559">
        <v>1962</v>
      </c>
      <c r="I2559" t="s">
        <v>22</v>
      </c>
      <c r="J2559">
        <v>2000</v>
      </c>
      <c r="K2559">
        <v>1</v>
      </c>
      <c r="L2559" t="s">
        <v>14</v>
      </c>
      <c r="M2559" t="s">
        <v>26</v>
      </c>
      <c r="N2559" t="s">
        <v>25</v>
      </c>
      <c r="O2559" t="s">
        <v>25</v>
      </c>
      <c r="P2559">
        <v>90000</v>
      </c>
      <c r="Q2559">
        <v>9000</v>
      </c>
      <c r="R2559">
        <v>45000</v>
      </c>
      <c r="S2559">
        <v>18000</v>
      </c>
      <c r="T2559">
        <v>500000</v>
      </c>
      <c r="U2559">
        <v>3000</v>
      </c>
      <c r="V2559">
        <v>250</v>
      </c>
      <c r="W2559">
        <v>1034</v>
      </c>
      <c r="X2559">
        <v>0</v>
      </c>
      <c r="Y2559">
        <v>0</v>
      </c>
      <c r="Z2559">
        <f t="shared" si="78"/>
        <v>1</v>
      </c>
      <c r="AA2559">
        <f t="shared" si="79"/>
        <v>1034</v>
      </c>
      <c r="AB2559">
        <f>VLOOKUP(E2559,'Territory Map'!$A$2:$B$26,2,FALSE)</f>
        <v>6</v>
      </c>
    </row>
    <row r="2560" spans="1:28" x14ac:dyDescent="0.2">
      <c r="A2560" t="s">
        <v>2589</v>
      </c>
      <c r="B2560">
        <v>3</v>
      </c>
      <c r="C2560" s="1">
        <v>40909</v>
      </c>
      <c r="E2560">
        <v>10005</v>
      </c>
      <c r="F2560">
        <v>2</v>
      </c>
      <c r="G2560">
        <v>722</v>
      </c>
      <c r="H2560">
        <v>2000</v>
      </c>
      <c r="I2560" t="s">
        <v>22</v>
      </c>
      <c r="J2560">
        <v>2000</v>
      </c>
      <c r="K2560">
        <v>1</v>
      </c>
      <c r="L2560" t="s">
        <v>14</v>
      </c>
      <c r="M2560" t="s">
        <v>25</v>
      </c>
      <c r="N2560" t="s">
        <v>25</v>
      </c>
      <c r="O2560" t="s">
        <v>25</v>
      </c>
      <c r="P2560">
        <v>100000</v>
      </c>
      <c r="Q2560">
        <v>10000</v>
      </c>
      <c r="R2560">
        <v>70000</v>
      </c>
      <c r="S2560">
        <v>20000</v>
      </c>
      <c r="T2560">
        <v>500000</v>
      </c>
      <c r="U2560">
        <v>5000</v>
      </c>
      <c r="V2560">
        <v>500</v>
      </c>
      <c r="W2560">
        <v>1755</v>
      </c>
      <c r="X2560">
        <v>0</v>
      </c>
      <c r="Y2560">
        <v>0</v>
      </c>
      <c r="Z2560">
        <f t="shared" si="78"/>
        <v>1</v>
      </c>
      <c r="AA2560">
        <f t="shared" si="79"/>
        <v>1755</v>
      </c>
      <c r="AB2560">
        <f>VLOOKUP(E2560,'Territory Map'!$A$2:$B$26,2,FALSE)</f>
        <v>7</v>
      </c>
    </row>
    <row r="2561" spans="1:28" x14ac:dyDescent="0.2">
      <c r="A2561" t="s">
        <v>2590</v>
      </c>
      <c r="B2561">
        <v>3</v>
      </c>
      <c r="C2561" s="1">
        <v>40909</v>
      </c>
      <c r="E2561">
        <v>10025</v>
      </c>
      <c r="F2561">
        <v>3</v>
      </c>
      <c r="G2561">
        <v>784</v>
      </c>
      <c r="H2561">
        <v>2009</v>
      </c>
      <c r="I2561" t="s">
        <v>23</v>
      </c>
      <c r="J2561">
        <v>2009</v>
      </c>
      <c r="K2561">
        <v>1</v>
      </c>
      <c r="L2561" t="s">
        <v>14</v>
      </c>
      <c r="M2561" t="s">
        <v>26</v>
      </c>
      <c r="N2561" t="s">
        <v>26</v>
      </c>
      <c r="O2561" t="s">
        <v>25</v>
      </c>
      <c r="P2561">
        <v>100000</v>
      </c>
      <c r="Q2561">
        <v>10000</v>
      </c>
      <c r="R2561">
        <v>50000</v>
      </c>
      <c r="S2561">
        <v>20000</v>
      </c>
      <c r="T2561">
        <v>100000</v>
      </c>
      <c r="U2561">
        <v>3000</v>
      </c>
      <c r="V2561">
        <v>250</v>
      </c>
      <c r="W2561">
        <v>1496</v>
      </c>
      <c r="X2561">
        <v>0</v>
      </c>
      <c r="Y2561">
        <v>0</v>
      </c>
      <c r="Z2561">
        <f t="shared" si="78"/>
        <v>1</v>
      </c>
      <c r="AA2561">
        <f t="shared" si="79"/>
        <v>1496</v>
      </c>
      <c r="AB2561">
        <f>VLOOKUP(E2561,'Territory Map'!$A$2:$B$26,2,FALSE)</f>
        <v>7</v>
      </c>
    </row>
    <row r="2562" spans="1:28" x14ac:dyDescent="0.2">
      <c r="A2562" t="s">
        <v>2591</v>
      </c>
      <c r="B2562">
        <v>3</v>
      </c>
      <c r="C2562" s="1">
        <v>40909</v>
      </c>
      <c r="E2562">
        <v>10003</v>
      </c>
      <c r="F2562">
        <v>4</v>
      </c>
      <c r="G2562">
        <v>651</v>
      </c>
      <c r="H2562">
        <v>1992</v>
      </c>
      <c r="I2562" t="s">
        <v>24</v>
      </c>
      <c r="J2562">
        <v>2006</v>
      </c>
      <c r="K2562">
        <v>1</v>
      </c>
      <c r="L2562" t="s">
        <v>14</v>
      </c>
      <c r="M2562" t="s">
        <v>26</v>
      </c>
      <c r="N2562" t="s">
        <v>25</v>
      </c>
      <c r="O2562" t="s">
        <v>25</v>
      </c>
      <c r="P2562">
        <v>80000</v>
      </c>
      <c r="Q2562">
        <v>8000</v>
      </c>
      <c r="R2562">
        <v>48000</v>
      </c>
      <c r="S2562">
        <v>16000</v>
      </c>
      <c r="T2562">
        <v>100000</v>
      </c>
      <c r="U2562">
        <v>1000</v>
      </c>
      <c r="V2562">
        <v>250</v>
      </c>
      <c r="W2562">
        <v>2094</v>
      </c>
      <c r="X2562">
        <v>0</v>
      </c>
      <c r="Y2562">
        <v>0</v>
      </c>
      <c r="Z2562">
        <f t="shared" si="78"/>
        <v>1</v>
      </c>
      <c r="AA2562">
        <f t="shared" si="79"/>
        <v>2094</v>
      </c>
      <c r="AB2562">
        <f>VLOOKUP(E2562,'Territory Map'!$A$2:$B$26,2,FALSE)</f>
        <v>5</v>
      </c>
    </row>
    <row r="2563" spans="1:28" x14ac:dyDescent="0.2">
      <c r="A2563" t="s">
        <v>2592</v>
      </c>
      <c r="B2563">
        <v>3</v>
      </c>
      <c r="C2563" s="1">
        <v>40909</v>
      </c>
      <c r="E2563">
        <v>10001</v>
      </c>
      <c r="F2563">
        <v>2</v>
      </c>
      <c r="G2563">
        <v>720</v>
      </c>
      <c r="H2563">
        <v>1970</v>
      </c>
      <c r="I2563" t="s">
        <v>22</v>
      </c>
      <c r="J2563">
        <v>1975</v>
      </c>
      <c r="K2563">
        <v>1</v>
      </c>
      <c r="L2563" t="s">
        <v>14</v>
      </c>
      <c r="M2563" t="s">
        <v>26</v>
      </c>
      <c r="N2563" t="s">
        <v>25</v>
      </c>
      <c r="O2563" t="s">
        <v>25</v>
      </c>
      <c r="P2563">
        <v>80000</v>
      </c>
      <c r="Q2563">
        <v>8000</v>
      </c>
      <c r="R2563">
        <v>56000</v>
      </c>
      <c r="S2563">
        <v>16000</v>
      </c>
      <c r="T2563">
        <v>100000</v>
      </c>
      <c r="U2563">
        <v>5000</v>
      </c>
      <c r="V2563">
        <v>500</v>
      </c>
      <c r="W2563">
        <v>1767</v>
      </c>
      <c r="X2563">
        <v>0</v>
      </c>
      <c r="Y2563">
        <v>0</v>
      </c>
      <c r="Z2563">
        <f t="shared" ref="Z2563:Z2626" si="80">IF(ISBLANK(D2563),1,0.5)</f>
        <v>1</v>
      </c>
      <c r="AA2563">
        <f t="shared" ref="AA2563:AA2626" si="81">Z2563*W2563</f>
        <v>1767</v>
      </c>
      <c r="AB2563">
        <f>VLOOKUP(E2563,'Territory Map'!$A$2:$B$26,2,FALSE)</f>
        <v>6</v>
      </c>
    </row>
    <row r="2564" spans="1:28" x14ac:dyDescent="0.2">
      <c r="A2564" t="s">
        <v>2593</v>
      </c>
      <c r="B2564">
        <v>3</v>
      </c>
      <c r="C2564" s="1">
        <v>40909</v>
      </c>
      <c r="E2564">
        <v>10023</v>
      </c>
      <c r="F2564">
        <v>5</v>
      </c>
      <c r="G2564">
        <v>800</v>
      </c>
      <c r="H2564">
        <v>1977</v>
      </c>
      <c r="I2564" t="s">
        <v>22</v>
      </c>
      <c r="J2564">
        <v>1984</v>
      </c>
      <c r="K2564">
        <v>9</v>
      </c>
      <c r="L2564" t="s">
        <v>14</v>
      </c>
      <c r="M2564" t="s">
        <v>26</v>
      </c>
      <c r="N2564" t="s">
        <v>25</v>
      </c>
      <c r="O2564" t="s">
        <v>25</v>
      </c>
      <c r="P2564">
        <v>125000</v>
      </c>
      <c r="Q2564">
        <v>12500</v>
      </c>
      <c r="R2564">
        <v>62500</v>
      </c>
      <c r="S2564">
        <v>25000</v>
      </c>
      <c r="T2564">
        <v>100000</v>
      </c>
      <c r="U2564">
        <v>1000</v>
      </c>
      <c r="V2564">
        <v>250</v>
      </c>
      <c r="W2564">
        <v>2270</v>
      </c>
      <c r="X2564">
        <v>0</v>
      </c>
      <c r="Y2564">
        <v>0</v>
      </c>
      <c r="Z2564">
        <f t="shared" si="80"/>
        <v>1</v>
      </c>
      <c r="AA2564">
        <f t="shared" si="81"/>
        <v>2270</v>
      </c>
      <c r="AB2564">
        <f>VLOOKUP(E2564,'Territory Map'!$A$2:$B$26,2,FALSE)</f>
        <v>4</v>
      </c>
    </row>
    <row r="2565" spans="1:28" x14ac:dyDescent="0.2">
      <c r="A2565" t="s">
        <v>2594</v>
      </c>
      <c r="B2565">
        <v>3</v>
      </c>
      <c r="C2565" s="1">
        <v>40909</v>
      </c>
      <c r="E2565">
        <v>10011</v>
      </c>
      <c r="F2565">
        <v>2</v>
      </c>
      <c r="G2565">
        <v>800</v>
      </c>
      <c r="H2565">
        <v>2008</v>
      </c>
      <c r="I2565" t="s">
        <v>22</v>
      </c>
      <c r="J2565">
        <v>2008</v>
      </c>
      <c r="K2565">
        <v>1</v>
      </c>
      <c r="L2565" t="s">
        <v>14</v>
      </c>
      <c r="M2565" t="s">
        <v>25</v>
      </c>
      <c r="N2565" t="s">
        <v>25</v>
      </c>
      <c r="O2565" t="s">
        <v>25</v>
      </c>
      <c r="P2565">
        <v>90000</v>
      </c>
      <c r="Q2565">
        <v>9000</v>
      </c>
      <c r="R2565">
        <v>45000</v>
      </c>
      <c r="S2565">
        <v>18000</v>
      </c>
      <c r="T2565">
        <v>100000</v>
      </c>
      <c r="U2565">
        <v>3000</v>
      </c>
      <c r="V2565">
        <v>500</v>
      </c>
      <c r="W2565">
        <v>882</v>
      </c>
      <c r="X2565">
        <v>0</v>
      </c>
      <c r="Y2565">
        <v>0</v>
      </c>
      <c r="Z2565">
        <f t="shared" si="80"/>
        <v>1</v>
      </c>
      <c r="AA2565">
        <f t="shared" si="81"/>
        <v>882</v>
      </c>
      <c r="AB2565">
        <f>VLOOKUP(E2565,'Territory Map'!$A$2:$B$26,2,FALSE)</f>
        <v>6</v>
      </c>
    </row>
    <row r="2566" spans="1:28" x14ac:dyDescent="0.2">
      <c r="A2566" t="s">
        <v>2595</v>
      </c>
      <c r="B2566">
        <v>3</v>
      </c>
      <c r="C2566" s="1">
        <v>40909</v>
      </c>
      <c r="E2566">
        <v>10005</v>
      </c>
      <c r="F2566">
        <v>3</v>
      </c>
      <c r="G2566">
        <v>681</v>
      </c>
      <c r="H2566">
        <v>1953</v>
      </c>
      <c r="I2566" t="s">
        <v>22</v>
      </c>
      <c r="J2566">
        <v>1977</v>
      </c>
      <c r="K2566">
        <v>1</v>
      </c>
      <c r="L2566" t="s">
        <v>14</v>
      </c>
      <c r="M2566" t="s">
        <v>26</v>
      </c>
      <c r="N2566" t="s">
        <v>25</v>
      </c>
      <c r="O2566" t="s">
        <v>25</v>
      </c>
      <c r="P2566">
        <v>150000</v>
      </c>
      <c r="Q2566">
        <v>15000</v>
      </c>
      <c r="R2566">
        <v>75000</v>
      </c>
      <c r="S2566">
        <v>30000</v>
      </c>
      <c r="T2566">
        <v>500000</v>
      </c>
      <c r="U2566">
        <v>3000</v>
      </c>
      <c r="V2566">
        <v>500</v>
      </c>
      <c r="W2566">
        <v>4080</v>
      </c>
      <c r="X2566">
        <v>0</v>
      </c>
      <c r="Y2566">
        <v>0</v>
      </c>
      <c r="Z2566">
        <f t="shared" si="80"/>
        <v>1</v>
      </c>
      <c r="AA2566">
        <f t="shared" si="81"/>
        <v>4080</v>
      </c>
      <c r="AB2566">
        <f>VLOOKUP(E2566,'Territory Map'!$A$2:$B$26,2,FALSE)</f>
        <v>7</v>
      </c>
    </row>
    <row r="2567" spans="1:28" x14ac:dyDescent="0.2">
      <c r="A2567" t="s">
        <v>2596</v>
      </c>
      <c r="B2567">
        <v>3</v>
      </c>
      <c r="C2567" s="1">
        <v>40909</v>
      </c>
      <c r="E2567">
        <v>10022</v>
      </c>
      <c r="F2567">
        <v>4</v>
      </c>
      <c r="G2567">
        <v>897</v>
      </c>
      <c r="H2567">
        <v>1967</v>
      </c>
      <c r="I2567" t="s">
        <v>22</v>
      </c>
      <c r="J2567">
        <v>1967</v>
      </c>
      <c r="K2567">
        <v>1</v>
      </c>
      <c r="L2567" t="s">
        <v>16</v>
      </c>
      <c r="M2567" t="s">
        <v>26</v>
      </c>
      <c r="N2567" t="s">
        <v>26</v>
      </c>
      <c r="O2567" t="s">
        <v>25</v>
      </c>
      <c r="P2567">
        <v>50000</v>
      </c>
      <c r="Q2567">
        <v>5000</v>
      </c>
      <c r="R2567">
        <v>25000</v>
      </c>
      <c r="S2567">
        <v>10000</v>
      </c>
      <c r="T2567">
        <v>500000</v>
      </c>
      <c r="U2567">
        <v>3000</v>
      </c>
      <c r="V2567">
        <v>1000</v>
      </c>
      <c r="W2567">
        <v>278</v>
      </c>
      <c r="X2567">
        <v>0</v>
      </c>
      <c r="Y2567">
        <v>0</v>
      </c>
      <c r="Z2567">
        <f t="shared" si="80"/>
        <v>1</v>
      </c>
      <c r="AA2567">
        <f t="shared" si="81"/>
        <v>278</v>
      </c>
      <c r="AB2567">
        <f>VLOOKUP(E2567,'Territory Map'!$A$2:$B$26,2,FALSE)</f>
        <v>4</v>
      </c>
    </row>
    <row r="2568" spans="1:28" x14ac:dyDescent="0.2">
      <c r="A2568" t="s">
        <v>2597</v>
      </c>
      <c r="B2568">
        <v>3</v>
      </c>
      <c r="C2568" s="1">
        <v>40909</v>
      </c>
      <c r="E2568">
        <v>10001</v>
      </c>
      <c r="F2568">
        <v>2</v>
      </c>
      <c r="G2568">
        <v>725</v>
      </c>
      <c r="H2568">
        <v>1997</v>
      </c>
      <c r="I2568" t="s">
        <v>22</v>
      </c>
      <c r="J2568">
        <v>1997</v>
      </c>
      <c r="K2568">
        <v>1</v>
      </c>
      <c r="L2568" t="s">
        <v>14</v>
      </c>
      <c r="M2568" t="s">
        <v>26</v>
      </c>
      <c r="N2568" t="s">
        <v>25</v>
      </c>
      <c r="O2568" t="s">
        <v>25</v>
      </c>
      <c r="P2568">
        <v>300000</v>
      </c>
      <c r="Q2568">
        <v>30000</v>
      </c>
      <c r="R2568">
        <v>150000</v>
      </c>
      <c r="S2568">
        <v>60000</v>
      </c>
      <c r="T2568">
        <v>300000</v>
      </c>
      <c r="U2568">
        <v>5000</v>
      </c>
      <c r="V2568">
        <v>1000</v>
      </c>
      <c r="W2568">
        <v>3151</v>
      </c>
      <c r="X2568">
        <v>0</v>
      </c>
      <c r="Y2568">
        <v>0</v>
      </c>
      <c r="Z2568">
        <f t="shared" si="80"/>
        <v>1</v>
      </c>
      <c r="AA2568">
        <f t="shared" si="81"/>
        <v>3151</v>
      </c>
      <c r="AB2568">
        <f>VLOOKUP(E2568,'Territory Map'!$A$2:$B$26,2,FALSE)</f>
        <v>6</v>
      </c>
    </row>
    <row r="2569" spans="1:28" x14ac:dyDescent="0.2">
      <c r="A2569" t="s">
        <v>2598</v>
      </c>
      <c r="B2569">
        <v>3</v>
      </c>
      <c r="C2569" s="1">
        <v>40909</v>
      </c>
      <c r="E2569">
        <v>10017</v>
      </c>
      <c r="F2569">
        <v>2</v>
      </c>
      <c r="G2569">
        <v>815</v>
      </c>
      <c r="H2569">
        <v>1990</v>
      </c>
      <c r="I2569" t="s">
        <v>22</v>
      </c>
      <c r="J2569">
        <v>1990</v>
      </c>
      <c r="K2569">
        <v>1</v>
      </c>
      <c r="L2569" t="s">
        <v>14</v>
      </c>
      <c r="M2569" t="s">
        <v>26</v>
      </c>
      <c r="N2569" t="s">
        <v>25</v>
      </c>
      <c r="O2569" t="s">
        <v>25</v>
      </c>
      <c r="P2569">
        <v>100000</v>
      </c>
      <c r="Q2569">
        <v>10000</v>
      </c>
      <c r="R2569">
        <v>50000</v>
      </c>
      <c r="S2569">
        <v>20000</v>
      </c>
      <c r="T2569">
        <v>100000</v>
      </c>
      <c r="U2569">
        <v>5000</v>
      </c>
      <c r="V2569">
        <v>500</v>
      </c>
      <c r="W2569">
        <v>915</v>
      </c>
      <c r="X2569">
        <v>0</v>
      </c>
      <c r="Y2569">
        <v>0</v>
      </c>
      <c r="Z2569">
        <f t="shared" si="80"/>
        <v>1</v>
      </c>
      <c r="AA2569">
        <f t="shared" si="81"/>
        <v>915</v>
      </c>
      <c r="AB2569">
        <f>VLOOKUP(E2569,'Territory Map'!$A$2:$B$26,2,FALSE)</f>
        <v>3</v>
      </c>
    </row>
    <row r="2570" spans="1:28" x14ac:dyDescent="0.2">
      <c r="A2570" t="s">
        <v>2599</v>
      </c>
      <c r="B2570">
        <v>3</v>
      </c>
      <c r="C2570" s="1">
        <v>40909</v>
      </c>
      <c r="E2570">
        <v>10016</v>
      </c>
      <c r="F2570">
        <v>1</v>
      </c>
      <c r="G2570">
        <v>800</v>
      </c>
      <c r="H2570">
        <v>1992</v>
      </c>
      <c r="I2570" t="s">
        <v>22</v>
      </c>
      <c r="J2570">
        <v>1993</v>
      </c>
      <c r="K2570">
        <v>1</v>
      </c>
      <c r="L2570" t="s">
        <v>14</v>
      </c>
      <c r="M2570" t="s">
        <v>26</v>
      </c>
      <c r="N2570" t="s">
        <v>25</v>
      </c>
      <c r="O2570" t="s">
        <v>25</v>
      </c>
      <c r="P2570">
        <v>90000</v>
      </c>
      <c r="Q2570">
        <v>9000</v>
      </c>
      <c r="R2570">
        <v>45000</v>
      </c>
      <c r="S2570">
        <v>18000</v>
      </c>
      <c r="T2570">
        <v>300000</v>
      </c>
      <c r="U2570">
        <v>5000</v>
      </c>
      <c r="V2570">
        <v>250</v>
      </c>
      <c r="W2570">
        <v>928</v>
      </c>
      <c r="X2570">
        <v>0</v>
      </c>
      <c r="Y2570">
        <v>0</v>
      </c>
      <c r="Z2570">
        <f t="shared" si="80"/>
        <v>1</v>
      </c>
      <c r="AA2570">
        <f t="shared" si="81"/>
        <v>928</v>
      </c>
      <c r="AB2570">
        <f>VLOOKUP(E2570,'Territory Map'!$A$2:$B$26,2,FALSE)</f>
        <v>6</v>
      </c>
    </row>
    <row r="2571" spans="1:28" x14ac:dyDescent="0.2">
      <c r="A2571" t="s">
        <v>2600</v>
      </c>
      <c r="B2571">
        <v>3</v>
      </c>
      <c r="C2571" s="1">
        <v>40909</v>
      </c>
      <c r="E2571">
        <v>10014</v>
      </c>
      <c r="F2571">
        <v>5</v>
      </c>
      <c r="G2571">
        <v>658</v>
      </c>
      <c r="H2571">
        <v>1994</v>
      </c>
      <c r="I2571" t="s">
        <v>23</v>
      </c>
      <c r="J2571">
        <v>1994</v>
      </c>
      <c r="K2571">
        <v>1</v>
      </c>
      <c r="L2571" t="s">
        <v>14</v>
      </c>
      <c r="M2571" t="s">
        <v>26</v>
      </c>
      <c r="N2571" t="s">
        <v>25</v>
      </c>
      <c r="O2571" t="s">
        <v>25</v>
      </c>
      <c r="P2571">
        <v>70000</v>
      </c>
      <c r="Q2571">
        <v>7000</v>
      </c>
      <c r="R2571">
        <v>35000</v>
      </c>
      <c r="S2571">
        <v>14000</v>
      </c>
      <c r="T2571">
        <v>500000</v>
      </c>
      <c r="U2571">
        <v>3000</v>
      </c>
      <c r="V2571">
        <v>500</v>
      </c>
      <c r="W2571">
        <v>1684</v>
      </c>
      <c r="X2571">
        <v>0</v>
      </c>
      <c r="Y2571">
        <v>0</v>
      </c>
      <c r="Z2571">
        <f t="shared" si="80"/>
        <v>1</v>
      </c>
      <c r="AA2571">
        <f t="shared" si="81"/>
        <v>1684</v>
      </c>
      <c r="AB2571">
        <f>VLOOKUP(E2571,'Territory Map'!$A$2:$B$26,2,FALSE)</f>
        <v>1</v>
      </c>
    </row>
    <row r="2572" spans="1:28" x14ac:dyDescent="0.2">
      <c r="A2572" t="s">
        <v>2601</v>
      </c>
      <c r="B2572">
        <v>3</v>
      </c>
      <c r="C2572" s="1">
        <v>40909</v>
      </c>
      <c r="E2572">
        <v>10020</v>
      </c>
      <c r="F2572">
        <v>3</v>
      </c>
      <c r="G2572">
        <v>749</v>
      </c>
      <c r="H2572">
        <v>1995</v>
      </c>
      <c r="I2572" t="s">
        <v>22</v>
      </c>
      <c r="J2572">
        <v>2006</v>
      </c>
      <c r="K2572">
        <v>1</v>
      </c>
      <c r="L2572" t="s">
        <v>15</v>
      </c>
      <c r="M2572" t="s">
        <v>26</v>
      </c>
      <c r="N2572" t="s">
        <v>25</v>
      </c>
      <c r="O2572" t="s">
        <v>25</v>
      </c>
      <c r="P2572">
        <v>150000</v>
      </c>
      <c r="Q2572">
        <v>15000</v>
      </c>
      <c r="R2572">
        <v>75000</v>
      </c>
      <c r="S2572">
        <v>30000</v>
      </c>
      <c r="T2572">
        <v>100000</v>
      </c>
      <c r="U2572">
        <v>3000</v>
      </c>
      <c r="V2572">
        <v>500</v>
      </c>
      <c r="W2572">
        <v>2020</v>
      </c>
      <c r="X2572">
        <v>0</v>
      </c>
      <c r="Y2572">
        <v>0</v>
      </c>
      <c r="Z2572">
        <f t="shared" si="80"/>
        <v>1</v>
      </c>
      <c r="AA2572">
        <f t="shared" si="81"/>
        <v>2020</v>
      </c>
      <c r="AB2572">
        <f>VLOOKUP(E2572,'Territory Map'!$A$2:$B$26,2,FALSE)</f>
        <v>7</v>
      </c>
    </row>
    <row r="2573" spans="1:28" x14ac:dyDescent="0.2">
      <c r="A2573" t="s">
        <v>2602</v>
      </c>
      <c r="B2573">
        <v>3</v>
      </c>
      <c r="C2573" s="1">
        <v>40909</v>
      </c>
      <c r="D2573" s="1">
        <v>41091</v>
      </c>
      <c r="E2573">
        <v>10003</v>
      </c>
      <c r="F2573">
        <v>4</v>
      </c>
      <c r="G2573">
        <v>693</v>
      </c>
      <c r="H2573">
        <v>1973</v>
      </c>
      <c r="I2573" t="s">
        <v>22</v>
      </c>
      <c r="J2573">
        <v>1973</v>
      </c>
      <c r="K2573">
        <v>9</v>
      </c>
      <c r="L2573" t="s">
        <v>14</v>
      </c>
      <c r="M2573" t="s">
        <v>26</v>
      </c>
      <c r="N2573" t="s">
        <v>25</v>
      </c>
      <c r="O2573" t="s">
        <v>25</v>
      </c>
      <c r="P2573">
        <v>125000</v>
      </c>
      <c r="Q2573">
        <v>12500</v>
      </c>
      <c r="R2573">
        <v>62500</v>
      </c>
      <c r="S2573">
        <v>25000</v>
      </c>
      <c r="T2573">
        <v>300000</v>
      </c>
      <c r="U2573">
        <v>3000</v>
      </c>
      <c r="V2573">
        <v>1000</v>
      </c>
      <c r="W2573">
        <v>3297</v>
      </c>
      <c r="X2573">
        <v>0</v>
      </c>
      <c r="Y2573">
        <v>0</v>
      </c>
      <c r="Z2573">
        <f t="shared" si="80"/>
        <v>0.5</v>
      </c>
      <c r="AA2573">
        <f t="shared" si="81"/>
        <v>1648.5</v>
      </c>
      <c r="AB2573">
        <f>VLOOKUP(E2573,'Territory Map'!$A$2:$B$26,2,FALSE)</f>
        <v>5</v>
      </c>
    </row>
    <row r="2574" spans="1:28" x14ac:dyDescent="0.2">
      <c r="A2574" t="s">
        <v>2603</v>
      </c>
      <c r="B2574">
        <v>3</v>
      </c>
      <c r="C2574" s="1">
        <v>40909</v>
      </c>
      <c r="E2574">
        <v>10001</v>
      </c>
      <c r="F2574">
        <v>1</v>
      </c>
      <c r="G2574">
        <v>709</v>
      </c>
      <c r="H2574">
        <v>1977</v>
      </c>
      <c r="I2574" t="s">
        <v>23</v>
      </c>
      <c r="J2574">
        <v>1977</v>
      </c>
      <c r="K2574">
        <v>7</v>
      </c>
      <c r="L2574" t="s">
        <v>14</v>
      </c>
      <c r="M2574" t="s">
        <v>26</v>
      </c>
      <c r="N2574" t="s">
        <v>25</v>
      </c>
      <c r="O2574" t="s">
        <v>25</v>
      </c>
      <c r="P2574">
        <v>400000</v>
      </c>
      <c r="Q2574">
        <v>40000</v>
      </c>
      <c r="R2574">
        <v>200000</v>
      </c>
      <c r="S2574">
        <v>80000</v>
      </c>
      <c r="T2574">
        <v>100000</v>
      </c>
      <c r="U2574">
        <v>1000</v>
      </c>
      <c r="V2574">
        <v>500</v>
      </c>
      <c r="W2574">
        <v>5228</v>
      </c>
      <c r="X2574">
        <v>0</v>
      </c>
      <c r="Y2574">
        <v>0</v>
      </c>
      <c r="Z2574">
        <f t="shared" si="80"/>
        <v>1</v>
      </c>
      <c r="AA2574">
        <f t="shared" si="81"/>
        <v>5228</v>
      </c>
      <c r="AB2574">
        <f>VLOOKUP(E2574,'Territory Map'!$A$2:$B$26,2,FALSE)</f>
        <v>6</v>
      </c>
    </row>
    <row r="2575" spans="1:28" x14ac:dyDescent="0.2">
      <c r="A2575" t="s">
        <v>2604</v>
      </c>
      <c r="B2575">
        <v>3</v>
      </c>
      <c r="C2575" s="1">
        <v>40909</v>
      </c>
      <c r="E2575">
        <v>10011</v>
      </c>
      <c r="F2575">
        <v>3</v>
      </c>
      <c r="G2575">
        <v>740</v>
      </c>
      <c r="H2575">
        <v>1966</v>
      </c>
      <c r="I2575" t="s">
        <v>22</v>
      </c>
      <c r="J2575">
        <v>2003</v>
      </c>
      <c r="K2575">
        <v>1</v>
      </c>
      <c r="L2575" t="s">
        <v>14</v>
      </c>
      <c r="M2575" t="s">
        <v>26</v>
      </c>
      <c r="N2575" t="s">
        <v>25</v>
      </c>
      <c r="O2575" t="s">
        <v>25</v>
      </c>
      <c r="P2575">
        <v>200000</v>
      </c>
      <c r="Q2575">
        <v>20000</v>
      </c>
      <c r="R2575">
        <v>100000</v>
      </c>
      <c r="S2575">
        <v>40000</v>
      </c>
      <c r="T2575">
        <v>300000</v>
      </c>
      <c r="U2575">
        <v>3000</v>
      </c>
      <c r="V2575">
        <v>1000</v>
      </c>
      <c r="W2575">
        <v>2943</v>
      </c>
      <c r="X2575">
        <v>1</v>
      </c>
      <c r="Y2575">
        <v>19800</v>
      </c>
      <c r="Z2575">
        <f t="shared" si="80"/>
        <v>1</v>
      </c>
      <c r="AA2575">
        <f t="shared" si="81"/>
        <v>2943</v>
      </c>
      <c r="AB2575">
        <f>VLOOKUP(E2575,'Territory Map'!$A$2:$B$26,2,FALSE)</f>
        <v>6</v>
      </c>
    </row>
    <row r="2576" spans="1:28" x14ac:dyDescent="0.2">
      <c r="A2576" t="s">
        <v>2605</v>
      </c>
      <c r="B2576">
        <v>3</v>
      </c>
      <c r="C2576" s="1">
        <v>40909</v>
      </c>
      <c r="E2576">
        <v>10014</v>
      </c>
      <c r="F2576">
        <v>2</v>
      </c>
      <c r="G2576">
        <v>731</v>
      </c>
      <c r="H2576">
        <v>1993</v>
      </c>
      <c r="I2576" t="s">
        <v>23</v>
      </c>
      <c r="J2576">
        <v>2001</v>
      </c>
      <c r="K2576">
        <v>1</v>
      </c>
      <c r="L2576" t="s">
        <v>15</v>
      </c>
      <c r="M2576" t="s">
        <v>26</v>
      </c>
      <c r="N2576" t="s">
        <v>25</v>
      </c>
      <c r="O2576" t="s">
        <v>25</v>
      </c>
      <c r="P2576">
        <v>60000</v>
      </c>
      <c r="Q2576">
        <v>6000</v>
      </c>
      <c r="R2576">
        <v>36000</v>
      </c>
      <c r="S2576">
        <v>12000</v>
      </c>
      <c r="T2576">
        <v>100000</v>
      </c>
      <c r="U2576">
        <v>5000</v>
      </c>
      <c r="V2576">
        <v>250</v>
      </c>
      <c r="W2576">
        <v>699</v>
      </c>
      <c r="X2576">
        <v>0</v>
      </c>
      <c r="Y2576">
        <v>0</v>
      </c>
      <c r="Z2576">
        <f t="shared" si="80"/>
        <v>1</v>
      </c>
      <c r="AA2576">
        <f t="shared" si="81"/>
        <v>699</v>
      </c>
      <c r="AB2576">
        <f>VLOOKUP(E2576,'Territory Map'!$A$2:$B$26,2,FALSE)</f>
        <v>1</v>
      </c>
    </row>
    <row r="2577" spans="1:28" x14ac:dyDescent="0.2">
      <c r="A2577" t="s">
        <v>2606</v>
      </c>
      <c r="B2577">
        <v>3</v>
      </c>
      <c r="C2577" s="1">
        <v>40909</v>
      </c>
      <c r="D2577" s="1">
        <v>41091</v>
      </c>
      <c r="E2577">
        <v>10020</v>
      </c>
      <c r="F2577">
        <v>2</v>
      </c>
      <c r="G2577">
        <v>700</v>
      </c>
      <c r="H2577">
        <v>1950</v>
      </c>
      <c r="I2577" t="s">
        <v>22</v>
      </c>
      <c r="J2577">
        <v>1981</v>
      </c>
      <c r="K2577">
        <v>1</v>
      </c>
      <c r="L2577" t="s">
        <v>14</v>
      </c>
      <c r="M2577" t="s">
        <v>26</v>
      </c>
      <c r="N2577" t="s">
        <v>26</v>
      </c>
      <c r="O2577" t="s">
        <v>25</v>
      </c>
      <c r="P2577">
        <v>80000</v>
      </c>
      <c r="Q2577">
        <v>8000</v>
      </c>
      <c r="R2577">
        <v>48000</v>
      </c>
      <c r="S2577">
        <v>16000</v>
      </c>
      <c r="T2577">
        <v>100000</v>
      </c>
      <c r="U2577">
        <v>3000</v>
      </c>
      <c r="V2577">
        <v>1000</v>
      </c>
      <c r="W2577">
        <v>1621</v>
      </c>
      <c r="X2577">
        <v>0</v>
      </c>
      <c r="Y2577">
        <v>0</v>
      </c>
      <c r="Z2577">
        <f t="shared" si="80"/>
        <v>0.5</v>
      </c>
      <c r="AA2577">
        <f t="shared" si="81"/>
        <v>810.5</v>
      </c>
      <c r="AB2577">
        <f>VLOOKUP(E2577,'Territory Map'!$A$2:$B$26,2,FALSE)</f>
        <v>7</v>
      </c>
    </row>
    <row r="2578" spans="1:28" x14ac:dyDescent="0.2">
      <c r="A2578" t="s">
        <v>2607</v>
      </c>
      <c r="B2578">
        <v>3</v>
      </c>
      <c r="C2578" s="1">
        <v>40909</v>
      </c>
      <c r="E2578">
        <v>10001</v>
      </c>
      <c r="F2578">
        <v>5</v>
      </c>
      <c r="G2578">
        <v>689</v>
      </c>
      <c r="H2578">
        <v>2000</v>
      </c>
      <c r="I2578" t="s">
        <v>22</v>
      </c>
      <c r="J2578">
        <v>2000</v>
      </c>
      <c r="K2578">
        <v>7</v>
      </c>
      <c r="L2578" t="s">
        <v>14</v>
      </c>
      <c r="M2578" t="s">
        <v>26</v>
      </c>
      <c r="N2578" t="s">
        <v>25</v>
      </c>
      <c r="O2578" t="s">
        <v>25</v>
      </c>
      <c r="P2578">
        <v>100000</v>
      </c>
      <c r="Q2578">
        <v>10000</v>
      </c>
      <c r="R2578">
        <v>50000</v>
      </c>
      <c r="S2578">
        <v>20000</v>
      </c>
      <c r="T2578">
        <v>100000</v>
      </c>
      <c r="U2578">
        <v>1000</v>
      </c>
      <c r="V2578">
        <v>500</v>
      </c>
      <c r="W2578">
        <v>3376</v>
      </c>
      <c r="X2578">
        <v>0</v>
      </c>
      <c r="Y2578">
        <v>0</v>
      </c>
      <c r="Z2578">
        <f t="shared" si="80"/>
        <v>1</v>
      </c>
      <c r="AA2578">
        <f t="shared" si="81"/>
        <v>3376</v>
      </c>
      <c r="AB2578">
        <f>VLOOKUP(E2578,'Territory Map'!$A$2:$B$26,2,FALSE)</f>
        <v>6</v>
      </c>
    </row>
    <row r="2579" spans="1:28" x14ac:dyDescent="0.2">
      <c r="A2579" t="s">
        <v>2608</v>
      </c>
      <c r="B2579">
        <v>3</v>
      </c>
      <c r="C2579" s="1">
        <v>40909</v>
      </c>
      <c r="E2579">
        <v>10016</v>
      </c>
      <c r="F2579">
        <v>3</v>
      </c>
      <c r="G2579">
        <v>978</v>
      </c>
      <c r="H2579">
        <v>1973</v>
      </c>
      <c r="I2579" t="s">
        <v>22</v>
      </c>
      <c r="J2579">
        <v>1973</v>
      </c>
      <c r="K2579">
        <v>1</v>
      </c>
      <c r="L2579" t="s">
        <v>16</v>
      </c>
      <c r="M2579" t="s">
        <v>25</v>
      </c>
      <c r="N2579" t="s">
        <v>25</v>
      </c>
      <c r="O2579" t="s">
        <v>25</v>
      </c>
      <c r="P2579">
        <v>80000</v>
      </c>
      <c r="Q2579">
        <v>8000</v>
      </c>
      <c r="R2579">
        <v>40000</v>
      </c>
      <c r="S2579">
        <v>16000</v>
      </c>
      <c r="T2579">
        <v>100000</v>
      </c>
      <c r="U2579">
        <v>3000</v>
      </c>
      <c r="V2579">
        <v>500</v>
      </c>
      <c r="W2579">
        <v>608</v>
      </c>
      <c r="X2579">
        <v>0</v>
      </c>
      <c r="Y2579">
        <v>0</v>
      </c>
      <c r="Z2579">
        <f t="shared" si="80"/>
        <v>1</v>
      </c>
      <c r="AA2579">
        <f t="shared" si="81"/>
        <v>608</v>
      </c>
      <c r="AB2579">
        <f>VLOOKUP(E2579,'Territory Map'!$A$2:$B$26,2,FALSE)</f>
        <v>6</v>
      </c>
    </row>
    <row r="2580" spans="1:28" x14ac:dyDescent="0.2">
      <c r="A2580" t="s">
        <v>2609</v>
      </c>
      <c r="B2580">
        <v>3</v>
      </c>
      <c r="C2580" s="1">
        <v>40909</v>
      </c>
      <c r="E2580">
        <v>10003</v>
      </c>
      <c r="F2580">
        <v>1</v>
      </c>
      <c r="G2580">
        <v>878</v>
      </c>
      <c r="H2580">
        <v>1986</v>
      </c>
      <c r="I2580" t="s">
        <v>22</v>
      </c>
      <c r="J2580">
        <v>1991</v>
      </c>
      <c r="K2580">
        <v>9</v>
      </c>
      <c r="L2580" t="s">
        <v>15</v>
      </c>
      <c r="M2580" t="s">
        <v>26</v>
      </c>
      <c r="N2580" t="s">
        <v>25</v>
      </c>
      <c r="O2580" t="s">
        <v>25</v>
      </c>
      <c r="P2580">
        <v>50000</v>
      </c>
      <c r="Q2580">
        <v>5000</v>
      </c>
      <c r="R2580">
        <v>25000</v>
      </c>
      <c r="S2580">
        <v>10000</v>
      </c>
      <c r="T2580">
        <v>100000</v>
      </c>
      <c r="U2580">
        <v>3000</v>
      </c>
      <c r="V2580">
        <v>250</v>
      </c>
      <c r="W2580">
        <v>423</v>
      </c>
      <c r="X2580">
        <v>0</v>
      </c>
      <c r="Y2580">
        <v>0</v>
      </c>
      <c r="Z2580">
        <f t="shared" si="80"/>
        <v>1</v>
      </c>
      <c r="AA2580">
        <f t="shared" si="81"/>
        <v>423</v>
      </c>
      <c r="AB2580">
        <f>VLOOKUP(E2580,'Territory Map'!$A$2:$B$26,2,FALSE)</f>
        <v>5</v>
      </c>
    </row>
    <row r="2581" spans="1:28" x14ac:dyDescent="0.2">
      <c r="A2581" t="s">
        <v>2610</v>
      </c>
      <c r="B2581">
        <v>3</v>
      </c>
      <c r="C2581" s="1">
        <v>40909</v>
      </c>
      <c r="E2581">
        <v>10002</v>
      </c>
      <c r="F2581">
        <v>1</v>
      </c>
      <c r="G2581">
        <v>669</v>
      </c>
      <c r="H2581">
        <v>2001</v>
      </c>
      <c r="I2581" t="s">
        <v>22</v>
      </c>
      <c r="J2581">
        <v>2001</v>
      </c>
      <c r="K2581">
        <v>1</v>
      </c>
      <c r="L2581" t="s">
        <v>14</v>
      </c>
      <c r="M2581" t="s">
        <v>26</v>
      </c>
      <c r="N2581" t="s">
        <v>25</v>
      </c>
      <c r="O2581" t="s">
        <v>25</v>
      </c>
      <c r="P2581">
        <v>70000</v>
      </c>
      <c r="Q2581">
        <v>7000</v>
      </c>
      <c r="R2581">
        <v>35000</v>
      </c>
      <c r="S2581">
        <v>14000</v>
      </c>
      <c r="T2581">
        <v>500000</v>
      </c>
      <c r="U2581">
        <v>1000</v>
      </c>
      <c r="V2581">
        <v>1000</v>
      </c>
      <c r="W2581">
        <v>756</v>
      </c>
      <c r="X2581">
        <v>0</v>
      </c>
      <c r="Y2581">
        <v>0</v>
      </c>
      <c r="Z2581">
        <f t="shared" si="80"/>
        <v>1</v>
      </c>
      <c r="AA2581">
        <f t="shared" si="81"/>
        <v>756</v>
      </c>
      <c r="AB2581">
        <f>VLOOKUP(E2581,'Territory Map'!$A$2:$B$26,2,FALSE)</f>
        <v>5</v>
      </c>
    </row>
    <row r="2582" spans="1:28" x14ac:dyDescent="0.2">
      <c r="A2582" t="s">
        <v>2611</v>
      </c>
      <c r="B2582">
        <v>3</v>
      </c>
      <c r="C2582" s="1">
        <v>40909</v>
      </c>
      <c r="E2582">
        <v>10007</v>
      </c>
      <c r="F2582">
        <v>1</v>
      </c>
      <c r="G2582">
        <v>650</v>
      </c>
      <c r="H2582">
        <v>1971</v>
      </c>
      <c r="I2582" t="s">
        <v>22</v>
      </c>
      <c r="J2582">
        <v>2001</v>
      </c>
      <c r="K2582">
        <v>1</v>
      </c>
      <c r="L2582" t="s">
        <v>14</v>
      </c>
      <c r="M2582" t="s">
        <v>26</v>
      </c>
      <c r="N2582" t="s">
        <v>25</v>
      </c>
      <c r="O2582" t="s">
        <v>25</v>
      </c>
      <c r="P2582">
        <v>70000</v>
      </c>
      <c r="Q2582">
        <v>7000</v>
      </c>
      <c r="R2582">
        <v>49000</v>
      </c>
      <c r="S2582">
        <v>14000</v>
      </c>
      <c r="T2582">
        <v>500000</v>
      </c>
      <c r="U2582">
        <v>3000</v>
      </c>
      <c r="V2582">
        <v>1000</v>
      </c>
      <c r="W2582">
        <v>966</v>
      </c>
      <c r="X2582">
        <v>0</v>
      </c>
      <c r="Y2582">
        <v>0</v>
      </c>
      <c r="Z2582">
        <f t="shared" si="80"/>
        <v>1</v>
      </c>
      <c r="AA2582">
        <f t="shared" si="81"/>
        <v>966</v>
      </c>
      <c r="AB2582">
        <f>VLOOKUP(E2582,'Territory Map'!$A$2:$B$26,2,FALSE)</f>
        <v>3</v>
      </c>
    </row>
    <row r="2583" spans="1:28" x14ac:dyDescent="0.2">
      <c r="A2583" t="s">
        <v>2612</v>
      </c>
      <c r="B2583">
        <v>3</v>
      </c>
      <c r="C2583" s="1">
        <v>40909</v>
      </c>
      <c r="E2583">
        <v>10011</v>
      </c>
      <c r="F2583">
        <v>4</v>
      </c>
      <c r="G2583">
        <v>900</v>
      </c>
      <c r="H2583">
        <v>1953</v>
      </c>
      <c r="I2583" t="s">
        <v>23</v>
      </c>
      <c r="J2583">
        <v>1981</v>
      </c>
      <c r="K2583">
        <v>1</v>
      </c>
      <c r="L2583" t="s">
        <v>14</v>
      </c>
      <c r="M2583" t="s">
        <v>26</v>
      </c>
      <c r="N2583" t="s">
        <v>26</v>
      </c>
      <c r="O2583" t="s">
        <v>25</v>
      </c>
      <c r="P2583">
        <v>150000</v>
      </c>
      <c r="Q2583">
        <v>15000</v>
      </c>
      <c r="R2583">
        <v>75000</v>
      </c>
      <c r="S2583">
        <v>30000</v>
      </c>
      <c r="T2583">
        <v>100000</v>
      </c>
      <c r="U2583">
        <v>1000</v>
      </c>
      <c r="V2583">
        <v>500</v>
      </c>
      <c r="W2583">
        <v>1299</v>
      </c>
      <c r="X2583">
        <v>0</v>
      </c>
      <c r="Y2583">
        <v>0</v>
      </c>
      <c r="Z2583">
        <f t="shared" si="80"/>
        <v>1</v>
      </c>
      <c r="AA2583">
        <f t="shared" si="81"/>
        <v>1299</v>
      </c>
      <c r="AB2583">
        <f>VLOOKUP(E2583,'Territory Map'!$A$2:$B$26,2,FALSE)</f>
        <v>6</v>
      </c>
    </row>
    <row r="2584" spans="1:28" x14ac:dyDescent="0.2">
      <c r="A2584" t="s">
        <v>2613</v>
      </c>
      <c r="B2584">
        <v>3</v>
      </c>
      <c r="C2584" s="1">
        <v>40909</v>
      </c>
      <c r="E2584">
        <v>10014</v>
      </c>
      <c r="F2584">
        <v>5</v>
      </c>
      <c r="G2584">
        <v>748</v>
      </c>
      <c r="H2584">
        <v>1996</v>
      </c>
      <c r="I2584" t="s">
        <v>22</v>
      </c>
      <c r="J2584">
        <v>1996</v>
      </c>
      <c r="K2584">
        <v>1</v>
      </c>
      <c r="L2584" t="s">
        <v>14</v>
      </c>
      <c r="M2584" t="s">
        <v>26</v>
      </c>
      <c r="N2584" t="s">
        <v>26</v>
      </c>
      <c r="O2584" t="s">
        <v>25</v>
      </c>
      <c r="P2584">
        <v>200000</v>
      </c>
      <c r="Q2584">
        <v>20000</v>
      </c>
      <c r="R2584">
        <v>120000</v>
      </c>
      <c r="S2584">
        <v>40000</v>
      </c>
      <c r="T2584">
        <v>300000</v>
      </c>
      <c r="U2584">
        <v>1000</v>
      </c>
      <c r="V2584">
        <v>1000</v>
      </c>
      <c r="W2584">
        <v>2708</v>
      </c>
      <c r="X2584">
        <v>0</v>
      </c>
      <c r="Y2584">
        <v>0</v>
      </c>
      <c r="Z2584">
        <f t="shared" si="80"/>
        <v>1</v>
      </c>
      <c r="AA2584">
        <f t="shared" si="81"/>
        <v>2708</v>
      </c>
      <c r="AB2584">
        <f>VLOOKUP(E2584,'Territory Map'!$A$2:$B$26,2,FALSE)</f>
        <v>1</v>
      </c>
    </row>
    <row r="2585" spans="1:28" x14ac:dyDescent="0.2">
      <c r="A2585" t="s">
        <v>2614</v>
      </c>
      <c r="B2585">
        <v>3</v>
      </c>
      <c r="C2585" s="1">
        <v>40909</v>
      </c>
      <c r="E2585">
        <v>10004</v>
      </c>
      <c r="F2585">
        <v>2</v>
      </c>
      <c r="G2585">
        <v>668</v>
      </c>
      <c r="H2585">
        <v>1969</v>
      </c>
      <c r="I2585" t="s">
        <v>23</v>
      </c>
      <c r="J2585">
        <v>1973</v>
      </c>
      <c r="K2585">
        <v>1</v>
      </c>
      <c r="L2585" t="s">
        <v>14</v>
      </c>
      <c r="M2585" t="s">
        <v>26</v>
      </c>
      <c r="N2585" t="s">
        <v>26</v>
      </c>
      <c r="O2585" t="s">
        <v>25</v>
      </c>
      <c r="P2585">
        <v>250000</v>
      </c>
      <c r="Q2585">
        <v>25000</v>
      </c>
      <c r="R2585">
        <v>125000</v>
      </c>
      <c r="S2585">
        <v>50000</v>
      </c>
      <c r="T2585">
        <v>300000</v>
      </c>
      <c r="U2585">
        <v>1000</v>
      </c>
      <c r="V2585">
        <v>500</v>
      </c>
      <c r="W2585">
        <v>2920</v>
      </c>
      <c r="X2585">
        <v>0</v>
      </c>
      <c r="Y2585">
        <v>0</v>
      </c>
      <c r="Z2585">
        <f t="shared" si="80"/>
        <v>1</v>
      </c>
      <c r="AA2585">
        <f t="shared" si="81"/>
        <v>2920</v>
      </c>
      <c r="AB2585">
        <f>VLOOKUP(E2585,'Territory Map'!$A$2:$B$26,2,FALSE)</f>
        <v>5</v>
      </c>
    </row>
    <row r="2586" spans="1:28" x14ac:dyDescent="0.2">
      <c r="A2586" t="s">
        <v>2615</v>
      </c>
      <c r="B2586">
        <v>3</v>
      </c>
      <c r="C2586" s="1">
        <v>40909</v>
      </c>
      <c r="E2586">
        <v>10010</v>
      </c>
      <c r="F2586">
        <v>2</v>
      </c>
      <c r="G2586">
        <v>650</v>
      </c>
      <c r="H2586">
        <v>1953</v>
      </c>
      <c r="I2586" t="s">
        <v>22</v>
      </c>
      <c r="J2586">
        <v>1991</v>
      </c>
      <c r="K2586">
        <v>1</v>
      </c>
      <c r="L2586" t="s">
        <v>14</v>
      </c>
      <c r="M2586" t="s">
        <v>25</v>
      </c>
      <c r="N2586" t="s">
        <v>26</v>
      </c>
      <c r="O2586" t="s">
        <v>25</v>
      </c>
      <c r="P2586">
        <v>400000</v>
      </c>
      <c r="Q2586">
        <v>40000</v>
      </c>
      <c r="R2586">
        <v>200000</v>
      </c>
      <c r="S2586">
        <v>80000</v>
      </c>
      <c r="T2586">
        <v>500000</v>
      </c>
      <c r="U2586">
        <v>5000</v>
      </c>
      <c r="V2586">
        <v>1000</v>
      </c>
      <c r="W2586">
        <v>7645</v>
      </c>
      <c r="X2586">
        <v>0</v>
      </c>
      <c r="Y2586">
        <v>0</v>
      </c>
      <c r="Z2586">
        <f t="shared" si="80"/>
        <v>1</v>
      </c>
      <c r="AA2586">
        <f t="shared" si="81"/>
        <v>7645</v>
      </c>
      <c r="AB2586">
        <f>VLOOKUP(E2586,'Territory Map'!$A$2:$B$26,2,FALSE)</f>
        <v>7</v>
      </c>
    </row>
    <row r="2587" spans="1:28" x14ac:dyDescent="0.2">
      <c r="A2587" t="s">
        <v>2616</v>
      </c>
      <c r="B2587">
        <v>3</v>
      </c>
      <c r="C2587" s="1">
        <v>40909</v>
      </c>
      <c r="E2587">
        <v>10003</v>
      </c>
      <c r="F2587">
        <v>4</v>
      </c>
      <c r="G2587">
        <v>712</v>
      </c>
      <c r="H2587">
        <v>1986</v>
      </c>
      <c r="I2587" t="s">
        <v>22</v>
      </c>
      <c r="J2587">
        <v>1986</v>
      </c>
      <c r="K2587">
        <v>1</v>
      </c>
      <c r="L2587" t="s">
        <v>15</v>
      </c>
      <c r="M2587" t="s">
        <v>26</v>
      </c>
      <c r="N2587" t="s">
        <v>25</v>
      </c>
      <c r="O2587" t="s">
        <v>25</v>
      </c>
      <c r="P2587">
        <v>70000</v>
      </c>
      <c r="Q2587">
        <v>7000</v>
      </c>
      <c r="R2587">
        <v>35000</v>
      </c>
      <c r="S2587">
        <v>14000</v>
      </c>
      <c r="T2587">
        <v>300000</v>
      </c>
      <c r="U2587">
        <v>1000</v>
      </c>
      <c r="V2587">
        <v>1000</v>
      </c>
      <c r="W2587">
        <v>902</v>
      </c>
      <c r="X2587">
        <v>0</v>
      </c>
      <c r="Y2587">
        <v>0</v>
      </c>
      <c r="Z2587">
        <f t="shared" si="80"/>
        <v>1</v>
      </c>
      <c r="AA2587">
        <f t="shared" si="81"/>
        <v>902</v>
      </c>
      <c r="AB2587">
        <f>VLOOKUP(E2587,'Territory Map'!$A$2:$B$26,2,FALSE)</f>
        <v>5</v>
      </c>
    </row>
    <row r="2588" spans="1:28" x14ac:dyDescent="0.2">
      <c r="A2588" t="s">
        <v>2617</v>
      </c>
      <c r="B2588">
        <v>3</v>
      </c>
      <c r="C2588" s="1">
        <v>40909</v>
      </c>
      <c r="E2588">
        <v>10024</v>
      </c>
      <c r="F2588">
        <v>4</v>
      </c>
      <c r="G2588">
        <v>677</v>
      </c>
      <c r="H2588">
        <v>1986</v>
      </c>
      <c r="I2588" t="s">
        <v>23</v>
      </c>
      <c r="J2588">
        <v>1986</v>
      </c>
      <c r="K2588">
        <v>1</v>
      </c>
      <c r="L2588" t="s">
        <v>14</v>
      </c>
      <c r="M2588" t="s">
        <v>26</v>
      </c>
      <c r="N2588" t="s">
        <v>26</v>
      </c>
      <c r="O2588" t="s">
        <v>25</v>
      </c>
      <c r="P2588">
        <v>100000</v>
      </c>
      <c r="Q2588">
        <v>10000</v>
      </c>
      <c r="R2588">
        <v>50000</v>
      </c>
      <c r="S2588">
        <v>20000</v>
      </c>
      <c r="T2588">
        <v>100000</v>
      </c>
      <c r="U2588">
        <v>5000</v>
      </c>
      <c r="V2588">
        <v>250</v>
      </c>
      <c r="W2588">
        <v>1647</v>
      </c>
      <c r="X2588">
        <v>0</v>
      </c>
      <c r="Y2588">
        <v>0</v>
      </c>
      <c r="Z2588">
        <f t="shared" si="80"/>
        <v>1</v>
      </c>
      <c r="AA2588">
        <f t="shared" si="81"/>
        <v>1647</v>
      </c>
      <c r="AB2588">
        <f>VLOOKUP(E2588,'Territory Map'!$A$2:$B$26,2,FALSE)</f>
        <v>4</v>
      </c>
    </row>
    <row r="2589" spans="1:28" x14ac:dyDescent="0.2">
      <c r="A2589" t="s">
        <v>2618</v>
      </c>
      <c r="B2589">
        <v>3</v>
      </c>
      <c r="C2589" s="1">
        <v>40909</v>
      </c>
      <c r="E2589">
        <v>10022</v>
      </c>
      <c r="F2589">
        <v>2</v>
      </c>
      <c r="G2589">
        <v>825</v>
      </c>
      <c r="H2589">
        <v>1964</v>
      </c>
      <c r="I2589" t="s">
        <v>22</v>
      </c>
      <c r="J2589">
        <v>1978</v>
      </c>
      <c r="K2589">
        <v>1</v>
      </c>
      <c r="L2589" t="s">
        <v>16</v>
      </c>
      <c r="M2589" t="s">
        <v>26</v>
      </c>
      <c r="N2589" t="s">
        <v>25</v>
      </c>
      <c r="O2589" t="s">
        <v>25</v>
      </c>
      <c r="P2589">
        <v>125000</v>
      </c>
      <c r="Q2589">
        <v>12500</v>
      </c>
      <c r="R2589">
        <v>62500</v>
      </c>
      <c r="S2589">
        <v>25000</v>
      </c>
      <c r="T2589">
        <v>100000</v>
      </c>
      <c r="U2589">
        <v>3000</v>
      </c>
      <c r="V2589">
        <v>250</v>
      </c>
      <c r="W2589">
        <v>713</v>
      </c>
      <c r="X2589">
        <v>0</v>
      </c>
      <c r="Y2589">
        <v>0</v>
      </c>
      <c r="Z2589">
        <f t="shared" si="80"/>
        <v>1</v>
      </c>
      <c r="AA2589">
        <f t="shared" si="81"/>
        <v>713</v>
      </c>
      <c r="AB2589">
        <f>VLOOKUP(E2589,'Territory Map'!$A$2:$B$26,2,FALSE)</f>
        <v>4</v>
      </c>
    </row>
    <row r="2590" spans="1:28" x14ac:dyDescent="0.2">
      <c r="A2590" t="s">
        <v>2619</v>
      </c>
      <c r="B2590">
        <v>3</v>
      </c>
      <c r="C2590" s="1">
        <v>40909</v>
      </c>
      <c r="D2590" s="1">
        <v>41091</v>
      </c>
      <c r="E2590">
        <v>10007</v>
      </c>
      <c r="F2590">
        <v>4</v>
      </c>
      <c r="G2590">
        <v>800</v>
      </c>
      <c r="H2590">
        <v>1960</v>
      </c>
      <c r="I2590" t="s">
        <v>22</v>
      </c>
      <c r="J2590">
        <v>2004</v>
      </c>
      <c r="K2590">
        <v>1</v>
      </c>
      <c r="L2590" t="s">
        <v>14</v>
      </c>
      <c r="M2590" t="s">
        <v>26</v>
      </c>
      <c r="N2590" t="s">
        <v>25</v>
      </c>
      <c r="O2590" t="s">
        <v>25</v>
      </c>
      <c r="P2590">
        <v>200000</v>
      </c>
      <c r="Q2590">
        <v>20000</v>
      </c>
      <c r="R2590">
        <v>140000</v>
      </c>
      <c r="S2590">
        <v>40000</v>
      </c>
      <c r="T2590">
        <v>100000</v>
      </c>
      <c r="U2590">
        <v>1000</v>
      </c>
      <c r="V2590">
        <v>500</v>
      </c>
      <c r="W2590">
        <v>1808</v>
      </c>
      <c r="X2590">
        <v>0</v>
      </c>
      <c r="Y2590">
        <v>0</v>
      </c>
      <c r="Z2590">
        <f t="shared" si="80"/>
        <v>0.5</v>
      </c>
      <c r="AA2590">
        <f t="shared" si="81"/>
        <v>904</v>
      </c>
      <c r="AB2590">
        <f>VLOOKUP(E2590,'Territory Map'!$A$2:$B$26,2,FALSE)</f>
        <v>3</v>
      </c>
    </row>
    <row r="2591" spans="1:28" x14ac:dyDescent="0.2">
      <c r="A2591" t="s">
        <v>2620</v>
      </c>
      <c r="B2591">
        <v>3</v>
      </c>
      <c r="C2591" s="1">
        <v>40909</v>
      </c>
      <c r="E2591">
        <v>10003</v>
      </c>
      <c r="F2591">
        <v>2</v>
      </c>
      <c r="G2591">
        <v>668</v>
      </c>
      <c r="H2591">
        <v>2006</v>
      </c>
      <c r="I2591" t="s">
        <v>22</v>
      </c>
      <c r="J2591">
        <v>2006</v>
      </c>
      <c r="K2591">
        <v>1</v>
      </c>
      <c r="L2591" t="s">
        <v>15</v>
      </c>
      <c r="M2591" t="s">
        <v>26</v>
      </c>
      <c r="N2591" t="s">
        <v>26</v>
      </c>
      <c r="O2591" t="s">
        <v>25</v>
      </c>
      <c r="P2591">
        <v>60000</v>
      </c>
      <c r="Q2591">
        <v>6000</v>
      </c>
      <c r="R2591">
        <v>36000</v>
      </c>
      <c r="S2591">
        <v>12000</v>
      </c>
      <c r="T2591">
        <v>100000</v>
      </c>
      <c r="U2591">
        <v>1000</v>
      </c>
      <c r="V2591">
        <v>250</v>
      </c>
      <c r="W2591">
        <v>686</v>
      </c>
      <c r="X2591">
        <v>0</v>
      </c>
      <c r="Y2591">
        <v>0</v>
      </c>
      <c r="Z2591">
        <f t="shared" si="80"/>
        <v>1</v>
      </c>
      <c r="AA2591">
        <f t="shared" si="81"/>
        <v>686</v>
      </c>
      <c r="AB2591">
        <f>VLOOKUP(E2591,'Territory Map'!$A$2:$B$26,2,FALSE)</f>
        <v>5</v>
      </c>
    </row>
    <row r="2592" spans="1:28" x14ac:dyDescent="0.2">
      <c r="A2592" t="s">
        <v>2621</v>
      </c>
      <c r="B2592">
        <v>3</v>
      </c>
      <c r="C2592" s="1">
        <v>40909</v>
      </c>
      <c r="E2592">
        <v>10021</v>
      </c>
      <c r="F2592">
        <v>2</v>
      </c>
      <c r="G2592">
        <v>887</v>
      </c>
      <c r="H2592">
        <v>1991</v>
      </c>
      <c r="I2592" t="s">
        <v>22</v>
      </c>
      <c r="J2592">
        <v>1991</v>
      </c>
      <c r="K2592">
        <v>1</v>
      </c>
      <c r="L2592" t="s">
        <v>14</v>
      </c>
      <c r="M2592" t="s">
        <v>26</v>
      </c>
      <c r="N2592" t="s">
        <v>25</v>
      </c>
      <c r="O2592" t="s">
        <v>25</v>
      </c>
      <c r="P2592">
        <v>70000</v>
      </c>
      <c r="Q2592">
        <v>7000</v>
      </c>
      <c r="R2592">
        <v>35000</v>
      </c>
      <c r="S2592">
        <v>14000</v>
      </c>
      <c r="T2592">
        <v>100000</v>
      </c>
      <c r="U2592">
        <v>3000</v>
      </c>
      <c r="V2592">
        <v>500</v>
      </c>
      <c r="W2592">
        <v>784</v>
      </c>
      <c r="X2592">
        <v>0</v>
      </c>
      <c r="Y2592">
        <v>0</v>
      </c>
      <c r="Z2592">
        <f t="shared" si="80"/>
        <v>1</v>
      </c>
      <c r="AA2592">
        <f t="shared" si="81"/>
        <v>784</v>
      </c>
      <c r="AB2592">
        <f>VLOOKUP(E2592,'Territory Map'!$A$2:$B$26,2,FALSE)</f>
        <v>6</v>
      </c>
    </row>
    <row r="2593" spans="1:28" x14ac:dyDescent="0.2">
      <c r="A2593" t="s">
        <v>2622</v>
      </c>
      <c r="B2593">
        <v>3</v>
      </c>
      <c r="C2593" s="1">
        <v>40909</v>
      </c>
      <c r="E2593">
        <v>10013</v>
      </c>
      <c r="F2593">
        <v>2</v>
      </c>
      <c r="G2593">
        <v>800</v>
      </c>
      <c r="H2593">
        <v>2008</v>
      </c>
      <c r="I2593" t="s">
        <v>22</v>
      </c>
      <c r="J2593">
        <v>2008</v>
      </c>
      <c r="K2593">
        <v>1</v>
      </c>
      <c r="L2593" t="s">
        <v>14</v>
      </c>
      <c r="M2593" t="s">
        <v>26</v>
      </c>
      <c r="N2593" t="s">
        <v>25</v>
      </c>
      <c r="O2593" t="s">
        <v>25</v>
      </c>
      <c r="P2593">
        <v>300000</v>
      </c>
      <c r="Q2593">
        <v>30000</v>
      </c>
      <c r="R2593">
        <v>210000</v>
      </c>
      <c r="S2593">
        <v>60000</v>
      </c>
      <c r="T2593">
        <v>300000</v>
      </c>
      <c r="U2593">
        <v>5000</v>
      </c>
      <c r="V2593">
        <v>1000</v>
      </c>
      <c r="W2593">
        <v>1110</v>
      </c>
      <c r="X2593">
        <v>0</v>
      </c>
      <c r="Y2593">
        <v>0</v>
      </c>
      <c r="Z2593">
        <f t="shared" si="80"/>
        <v>1</v>
      </c>
      <c r="AA2593">
        <f t="shared" si="81"/>
        <v>1110</v>
      </c>
      <c r="AB2593">
        <f>VLOOKUP(E2593,'Territory Map'!$A$2:$B$26,2,FALSE)</f>
        <v>2</v>
      </c>
    </row>
    <row r="2594" spans="1:28" x14ac:dyDescent="0.2">
      <c r="A2594" t="s">
        <v>2623</v>
      </c>
      <c r="B2594">
        <v>3</v>
      </c>
      <c r="C2594" s="1">
        <v>40909</v>
      </c>
      <c r="E2594">
        <v>10005</v>
      </c>
      <c r="F2594">
        <v>5</v>
      </c>
      <c r="G2594">
        <v>819</v>
      </c>
      <c r="H2594">
        <v>1954</v>
      </c>
      <c r="I2594" t="s">
        <v>22</v>
      </c>
      <c r="J2594">
        <v>1972</v>
      </c>
      <c r="K2594">
        <v>1</v>
      </c>
      <c r="L2594" t="s">
        <v>14</v>
      </c>
      <c r="M2594" t="s">
        <v>26</v>
      </c>
      <c r="N2594" t="s">
        <v>25</v>
      </c>
      <c r="O2594" t="s">
        <v>25</v>
      </c>
      <c r="P2594">
        <v>70000</v>
      </c>
      <c r="Q2594">
        <v>7000</v>
      </c>
      <c r="R2594">
        <v>35000</v>
      </c>
      <c r="S2594">
        <v>14000</v>
      </c>
      <c r="T2594">
        <v>100000</v>
      </c>
      <c r="U2594">
        <v>1000</v>
      </c>
      <c r="V2594">
        <v>1000</v>
      </c>
      <c r="W2594">
        <v>1518</v>
      </c>
      <c r="X2594">
        <v>0</v>
      </c>
      <c r="Y2594">
        <v>0</v>
      </c>
      <c r="Z2594">
        <f t="shared" si="80"/>
        <v>1</v>
      </c>
      <c r="AA2594">
        <f t="shared" si="81"/>
        <v>1518</v>
      </c>
      <c r="AB2594">
        <f>VLOOKUP(E2594,'Territory Map'!$A$2:$B$26,2,FALSE)</f>
        <v>7</v>
      </c>
    </row>
    <row r="2595" spans="1:28" x14ac:dyDescent="0.2">
      <c r="A2595" t="s">
        <v>2624</v>
      </c>
      <c r="B2595">
        <v>3</v>
      </c>
      <c r="C2595" s="1">
        <v>40909</v>
      </c>
      <c r="E2595">
        <v>10013</v>
      </c>
      <c r="F2595">
        <v>4</v>
      </c>
      <c r="G2595">
        <v>856</v>
      </c>
      <c r="H2595">
        <v>1981</v>
      </c>
      <c r="I2595" t="s">
        <v>22</v>
      </c>
      <c r="J2595">
        <v>2010</v>
      </c>
      <c r="K2595">
        <v>1</v>
      </c>
      <c r="L2595" t="s">
        <v>15</v>
      </c>
      <c r="M2595" t="s">
        <v>26</v>
      </c>
      <c r="N2595" t="s">
        <v>26</v>
      </c>
      <c r="O2595" t="s">
        <v>25</v>
      </c>
      <c r="P2595">
        <v>90000</v>
      </c>
      <c r="Q2595">
        <v>9000</v>
      </c>
      <c r="R2595">
        <v>45000</v>
      </c>
      <c r="S2595">
        <v>18000</v>
      </c>
      <c r="T2595">
        <v>100000</v>
      </c>
      <c r="U2595">
        <v>1000</v>
      </c>
      <c r="V2595">
        <v>250</v>
      </c>
      <c r="W2595">
        <v>523</v>
      </c>
      <c r="X2595">
        <v>0</v>
      </c>
      <c r="Y2595">
        <v>0</v>
      </c>
      <c r="Z2595">
        <f t="shared" si="80"/>
        <v>1</v>
      </c>
      <c r="AA2595">
        <f t="shared" si="81"/>
        <v>523</v>
      </c>
      <c r="AB2595">
        <f>VLOOKUP(E2595,'Territory Map'!$A$2:$B$26,2,FALSE)</f>
        <v>2</v>
      </c>
    </row>
    <row r="2596" spans="1:28" x14ac:dyDescent="0.2">
      <c r="A2596" t="s">
        <v>2625</v>
      </c>
      <c r="B2596">
        <v>3</v>
      </c>
      <c r="C2596" s="1">
        <v>40909</v>
      </c>
      <c r="E2596">
        <v>10020</v>
      </c>
      <c r="F2596">
        <v>3</v>
      </c>
      <c r="G2596">
        <v>801</v>
      </c>
      <c r="H2596">
        <v>1964</v>
      </c>
      <c r="I2596" t="s">
        <v>23</v>
      </c>
      <c r="J2596">
        <v>1997</v>
      </c>
      <c r="K2596">
        <v>1</v>
      </c>
      <c r="L2596" t="s">
        <v>14</v>
      </c>
      <c r="M2596" t="s">
        <v>26</v>
      </c>
      <c r="N2596" t="s">
        <v>25</v>
      </c>
      <c r="O2596" t="s">
        <v>25</v>
      </c>
      <c r="P2596">
        <v>100000</v>
      </c>
      <c r="Q2596">
        <v>10000</v>
      </c>
      <c r="R2596">
        <v>50000</v>
      </c>
      <c r="S2596">
        <v>20000</v>
      </c>
      <c r="T2596">
        <v>300000</v>
      </c>
      <c r="U2596">
        <v>1000</v>
      </c>
      <c r="V2596">
        <v>500</v>
      </c>
      <c r="W2596">
        <v>1312</v>
      </c>
      <c r="X2596">
        <v>0</v>
      </c>
      <c r="Y2596">
        <v>0</v>
      </c>
      <c r="Z2596">
        <f t="shared" si="80"/>
        <v>1</v>
      </c>
      <c r="AA2596">
        <f t="shared" si="81"/>
        <v>1312</v>
      </c>
      <c r="AB2596">
        <f>VLOOKUP(E2596,'Territory Map'!$A$2:$B$26,2,FALSE)</f>
        <v>7</v>
      </c>
    </row>
    <row r="2597" spans="1:28" x14ac:dyDescent="0.2">
      <c r="A2597" t="s">
        <v>2626</v>
      </c>
      <c r="B2597">
        <v>3</v>
      </c>
      <c r="C2597" s="1">
        <v>40909</v>
      </c>
      <c r="E2597">
        <v>10003</v>
      </c>
      <c r="F2597">
        <v>4</v>
      </c>
      <c r="G2597">
        <v>800</v>
      </c>
      <c r="H2597">
        <v>1953</v>
      </c>
      <c r="I2597" t="s">
        <v>22</v>
      </c>
      <c r="J2597">
        <v>1973</v>
      </c>
      <c r="K2597">
        <v>1</v>
      </c>
      <c r="L2597" t="s">
        <v>14</v>
      </c>
      <c r="M2597" t="s">
        <v>26</v>
      </c>
      <c r="N2597" t="s">
        <v>26</v>
      </c>
      <c r="O2597" t="s">
        <v>25</v>
      </c>
      <c r="P2597">
        <v>80000</v>
      </c>
      <c r="Q2597">
        <v>8000</v>
      </c>
      <c r="R2597">
        <v>40000</v>
      </c>
      <c r="S2597">
        <v>16000</v>
      </c>
      <c r="T2597">
        <v>100000</v>
      </c>
      <c r="U2597">
        <v>1000</v>
      </c>
      <c r="V2597">
        <v>500</v>
      </c>
      <c r="W2597">
        <v>951</v>
      </c>
      <c r="X2597">
        <v>0</v>
      </c>
      <c r="Y2597">
        <v>0</v>
      </c>
      <c r="Z2597">
        <f t="shared" si="80"/>
        <v>1</v>
      </c>
      <c r="AA2597">
        <f t="shared" si="81"/>
        <v>951</v>
      </c>
      <c r="AB2597">
        <f>VLOOKUP(E2597,'Territory Map'!$A$2:$B$26,2,FALSE)</f>
        <v>5</v>
      </c>
    </row>
    <row r="2598" spans="1:28" x14ac:dyDescent="0.2">
      <c r="A2598" t="s">
        <v>2627</v>
      </c>
      <c r="B2598">
        <v>3</v>
      </c>
      <c r="C2598" s="1">
        <v>40909</v>
      </c>
      <c r="D2598" s="1">
        <v>41091</v>
      </c>
      <c r="E2598">
        <v>10025</v>
      </c>
      <c r="F2598">
        <v>2</v>
      </c>
      <c r="G2598">
        <v>844</v>
      </c>
      <c r="H2598">
        <v>1951</v>
      </c>
      <c r="I2598" t="s">
        <v>23</v>
      </c>
      <c r="J2598">
        <v>2004</v>
      </c>
      <c r="K2598">
        <v>1</v>
      </c>
      <c r="L2598" t="s">
        <v>14</v>
      </c>
      <c r="M2598" t="s">
        <v>26</v>
      </c>
      <c r="N2598" t="s">
        <v>25</v>
      </c>
      <c r="O2598" t="s">
        <v>25</v>
      </c>
      <c r="P2598">
        <v>150000</v>
      </c>
      <c r="Q2598">
        <v>15000</v>
      </c>
      <c r="R2598">
        <v>75000</v>
      </c>
      <c r="S2598">
        <v>30000</v>
      </c>
      <c r="T2598">
        <v>300000</v>
      </c>
      <c r="U2598">
        <v>3000</v>
      </c>
      <c r="V2598">
        <v>250</v>
      </c>
      <c r="W2598">
        <v>1706</v>
      </c>
      <c r="X2598">
        <v>0</v>
      </c>
      <c r="Y2598">
        <v>0</v>
      </c>
      <c r="Z2598">
        <f t="shared" si="80"/>
        <v>0.5</v>
      </c>
      <c r="AA2598">
        <f t="shared" si="81"/>
        <v>853</v>
      </c>
      <c r="AB2598">
        <f>VLOOKUP(E2598,'Territory Map'!$A$2:$B$26,2,FALSE)</f>
        <v>7</v>
      </c>
    </row>
    <row r="2599" spans="1:28" x14ac:dyDescent="0.2">
      <c r="A2599" t="s">
        <v>2628</v>
      </c>
      <c r="B2599">
        <v>3</v>
      </c>
      <c r="C2599" s="1">
        <v>40909</v>
      </c>
      <c r="E2599">
        <v>10002</v>
      </c>
      <c r="F2599">
        <v>4</v>
      </c>
      <c r="G2599">
        <v>802</v>
      </c>
      <c r="H2599">
        <v>1970</v>
      </c>
      <c r="I2599" t="s">
        <v>22</v>
      </c>
      <c r="J2599">
        <v>1990</v>
      </c>
      <c r="K2599">
        <v>1</v>
      </c>
      <c r="L2599" t="s">
        <v>14</v>
      </c>
      <c r="M2599" t="s">
        <v>26</v>
      </c>
      <c r="N2599" t="s">
        <v>25</v>
      </c>
      <c r="O2599" t="s">
        <v>25</v>
      </c>
      <c r="P2599">
        <v>125000</v>
      </c>
      <c r="Q2599">
        <v>12500</v>
      </c>
      <c r="R2599">
        <v>62500</v>
      </c>
      <c r="S2599">
        <v>25000</v>
      </c>
      <c r="T2599">
        <v>100000</v>
      </c>
      <c r="U2599">
        <v>1000</v>
      </c>
      <c r="V2599">
        <v>1000</v>
      </c>
      <c r="W2599">
        <v>1229</v>
      </c>
      <c r="X2599">
        <v>0</v>
      </c>
      <c r="Y2599">
        <v>0</v>
      </c>
      <c r="Z2599">
        <f t="shared" si="80"/>
        <v>1</v>
      </c>
      <c r="AA2599">
        <f t="shared" si="81"/>
        <v>1229</v>
      </c>
      <c r="AB2599">
        <f>VLOOKUP(E2599,'Territory Map'!$A$2:$B$26,2,FALSE)</f>
        <v>5</v>
      </c>
    </row>
    <row r="2600" spans="1:28" x14ac:dyDescent="0.2">
      <c r="A2600" t="s">
        <v>2629</v>
      </c>
      <c r="B2600">
        <v>3</v>
      </c>
      <c r="C2600" s="1">
        <v>40909</v>
      </c>
      <c r="E2600">
        <v>10019</v>
      </c>
      <c r="F2600">
        <v>4</v>
      </c>
      <c r="G2600">
        <v>777</v>
      </c>
      <c r="H2600">
        <v>1967</v>
      </c>
      <c r="I2600" t="s">
        <v>22</v>
      </c>
      <c r="J2600">
        <v>1995</v>
      </c>
      <c r="K2600">
        <v>1</v>
      </c>
      <c r="L2600" t="s">
        <v>14</v>
      </c>
      <c r="M2600" t="s">
        <v>26</v>
      </c>
      <c r="N2600" t="s">
        <v>25</v>
      </c>
      <c r="O2600" t="s">
        <v>25</v>
      </c>
      <c r="P2600">
        <v>150000</v>
      </c>
      <c r="Q2600">
        <v>15000</v>
      </c>
      <c r="R2600">
        <v>75000</v>
      </c>
      <c r="S2600">
        <v>30000</v>
      </c>
      <c r="T2600">
        <v>500000</v>
      </c>
      <c r="U2600">
        <v>1000</v>
      </c>
      <c r="V2600">
        <v>250</v>
      </c>
      <c r="W2600">
        <v>2635</v>
      </c>
      <c r="X2600">
        <v>0</v>
      </c>
      <c r="Y2600">
        <v>0</v>
      </c>
      <c r="Z2600">
        <f t="shared" si="80"/>
        <v>1</v>
      </c>
      <c r="AA2600">
        <f t="shared" si="81"/>
        <v>2635</v>
      </c>
      <c r="AB2600">
        <f>VLOOKUP(E2600,'Territory Map'!$A$2:$B$26,2,FALSE)</f>
        <v>1</v>
      </c>
    </row>
    <row r="2601" spans="1:28" x14ac:dyDescent="0.2">
      <c r="A2601" t="s">
        <v>2630</v>
      </c>
      <c r="B2601">
        <v>3</v>
      </c>
      <c r="C2601" s="1">
        <v>40909</v>
      </c>
      <c r="E2601">
        <v>10005</v>
      </c>
      <c r="F2601">
        <v>4</v>
      </c>
      <c r="G2601">
        <v>778</v>
      </c>
      <c r="H2601">
        <v>1966</v>
      </c>
      <c r="I2601" t="s">
        <v>22</v>
      </c>
      <c r="J2601">
        <v>2008</v>
      </c>
      <c r="K2601">
        <v>1</v>
      </c>
      <c r="L2601" t="s">
        <v>14</v>
      </c>
      <c r="M2601" t="s">
        <v>26</v>
      </c>
      <c r="N2601" t="s">
        <v>25</v>
      </c>
      <c r="O2601" t="s">
        <v>25</v>
      </c>
      <c r="P2601">
        <v>50000</v>
      </c>
      <c r="Q2601">
        <v>5000</v>
      </c>
      <c r="R2601">
        <v>25000</v>
      </c>
      <c r="S2601">
        <v>10000</v>
      </c>
      <c r="T2601">
        <v>100000</v>
      </c>
      <c r="U2601">
        <v>1000</v>
      </c>
      <c r="V2601">
        <v>500</v>
      </c>
      <c r="W2601">
        <v>1220</v>
      </c>
      <c r="X2601">
        <v>0</v>
      </c>
      <c r="Y2601">
        <v>0</v>
      </c>
      <c r="Z2601">
        <f t="shared" si="80"/>
        <v>1</v>
      </c>
      <c r="AA2601">
        <f t="shared" si="81"/>
        <v>1220</v>
      </c>
      <c r="AB2601">
        <f>VLOOKUP(E2601,'Territory Map'!$A$2:$B$26,2,FALSE)</f>
        <v>7</v>
      </c>
    </row>
    <row r="2602" spans="1:28" x14ac:dyDescent="0.2">
      <c r="A2602" t="s">
        <v>2631</v>
      </c>
      <c r="B2602">
        <v>3</v>
      </c>
      <c r="C2602" s="1">
        <v>40909</v>
      </c>
      <c r="E2602">
        <v>10009</v>
      </c>
      <c r="F2602">
        <v>5</v>
      </c>
      <c r="G2602">
        <v>717</v>
      </c>
      <c r="H2602">
        <v>1983</v>
      </c>
      <c r="I2602" t="s">
        <v>23</v>
      </c>
      <c r="J2602">
        <v>1983</v>
      </c>
      <c r="K2602">
        <v>1</v>
      </c>
      <c r="L2602" t="s">
        <v>14</v>
      </c>
      <c r="M2602" t="s">
        <v>26</v>
      </c>
      <c r="N2602" t="s">
        <v>25</v>
      </c>
      <c r="O2602" t="s">
        <v>25</v>
      </c>
      <c r="P2602">
        <v>400000</v>
      </c>
      <c r="Q2602">
        <v>40000</v>
      </c>
      <c r="R2602">
        <v>200000</v>
      </c>
      <c r="S2602">
        <v>80000</v>
      </c>
      <c r="T2602">
        <v>300000</v>
      </c>
      <c r="U2602">
        <v>5000</v>
      </c>
      <c r="V2602">
        <v>1000</v>
      </c>
      <c r="W2602">
        <v>5400</v>
      </c>
      <c r="X2602">
        <v>0</v>
      </c>
      <c r="Y2602">
        <v>0</v>
      </c>
      <c r="Z2602">
        <f t="shared" si="80"/>
        <v>1</v>
      </c>
      <c r="AA2602">
        <f t="shared" si="81"/>
        <v>5400</v>
      </c>
      <c r="AB2602">
        <f>VLOOKUP(E2602,'Territory Map'!$A$2:$B$26,2,FALSE)</f>
        <v>1</v>
      </c>
    </row>
    <row r="2603" spans="1:28" x14ac:dyDescent="0.2">
      <c r="A2603" t="s">
        <v>2632</v>
      </c>
      <c r="B2603">
        <v>3</v>
      </c>
      <c r="C2603" s="1">
        <v>40909</v>
      </c>
      <c r="E2603">
        <v>10022</v>
      </c>
      <c r="F2603">
        <v>5</v>
      </c>
      <c r="G2603">
        <v>700</v>
      </c>
      <c r="H2603">
        <v>1999</v>
      </c>
      <c r="I2603" t="s">
        <v>22</v>
      </c>
      <c r="J2603">
        <v>2005</v>
      </c>
      <c r="K2603">
        <v>1</v>
      </c>
      <c r="L2603" t="s">
        <v>14</v>
      </c>
      <c r="M2603" t="s">
        <v>26</v>
      </c>
      <c r="N2603" t="s">
        <v>25</v>
      </c>
      <c r="O2603" t="s">
        <v>25</v>
      </c>
      <c r="P2603">
        <v>80000</v>
      </c>
      <c r="Q2603">
        <v>8000</v>
      </c>
      <c r="R2603">
        <v>40000</v>
      </c>
      <c r="S2603">
        <v>16000</v>
      </c>
      <c r="T2603">
        <v>500000</v>
      </c>
      <c r="U2603">
        <v>1000</v>
      </c>
      <c r="V2603">
        <v>500</v>
      </c>
      <c r="W2603">
        <v>1165</v>
      </c>
      <c r="X2603">
        <v>0</v>
      </c>
      <c r="Y2603">
        <v>0</v>
      </c>
      <c r="Z2603">
        <f t="shared" si="80"/>
        <v>1</v>
      </c>
      <c r="AA2603">
        <f t="shared" si="81"/>
        <v>1165</v>
      </c>
      <c r="AB2603">
        <f>VLOOKUP(E2603,'Territory Map'!$A$2:$B$26,2,FALSE)</f>
        <v>4</v>
      </c>
    </row>
    <row r="2604" spans="1:28" x14ac:dyDescent="0.2">
      <c r="A2604" t="s">
        <v>2633</v>
      </c>
      <c r="B2604">
        <v>3</v>
      </c>
      <c r="C2604" s="1">
        <v>40909</v>
      </c>
      <c r="E2604">
        <v>10010</v>
      </c>
      <c r="F2604">
        <v>5</v>
      </c>
      <c r="G2604">
        <v>668</v>
      </c>
      <c r="H2604">
        <v>1951</v>
      </c>
      <c r="I2604" t="s">
        <v>23</v>
      </c>
      <c r="J2604">
        <v>1983</v>
      </c>
      <c r="K2604">
        <v>1</v>
      </c>
      <c r="L2604" t="s">
        <v>14</v>
      </c>
      <c r="M2604" t="s">
        <v>26</v>
      </c>
      <c r="N2604" t="s">
        <v>25</v>
      </c>
      <c r="O2604" t="s">
        <v>25</v>
      </c>
      <c r="P2604">
        <v>100000</v>
      </c>
      <c r="Q2604">
        <v>10000</v>
      </c>
      <c r="R2604">
        <v>50000</v>
      </c>
      <c r="S2604">
        <v>20000</v>
      </c>
      <c r="T2604">
        <v>100000</v>
      </c>
      <c r="U2604">
        <v>1000</v>
      </c>
      <c r="V2604">
        <v>500</v>
      </c>
      <c r="W2604">
        <v>3680</v>
      </c>
      <c r="X2604">
        <v>0</v>
      </c>
      <c r="Y2604">
        <v>0</v>
      </c>
      <c r="Z2604">
        <f t="shared" si="80"/>
        <v>1</v>
      </c>
      <c r="AA2604">
        <f t="shared" si="81"/>
        <v>3680</v>
      </c>
      <c r="AB2604">
        <f>VLOOKUP(E2604,'Territory Map'!$A$2:$B$26,2,FALSE)</f>
        <v>7</v>
      </c>
    </row>
    <row r="2605" spans="1:28" x14ac:dyDescent="0.2">
      <c r="A2605" t="s">
        <v>2634</v>
      </c>
      <c r="B2605">
        <v>3</v>
      </c>
      <c r="C2605" s="1">
        <v>40909</v>
      </c>
      <c r="E2605">
        <v>10003</v>
      </c>
      <c r="F2605">
        <v>1</v>
      </c>
      <c r="G2605">
        <v>824</v>
      </c>
      <c r="H2605">
        <v>2006</v>
      </c>
      <c r="I2605" t="s">
        <v>23</v>
      </c>
      <c r="J2605">
        <v>2006</v>
      </c>
      <c r="K2605">
        <v>1</v>
      </c>
      <c r="L2605" t="s">
        <v>14</v>
      </c>
      <c r="M2605" t="s">
        <v>26</v>
      </c>
      <c r="N2605" t="s">
        <v>25</v>
      </c>
      <c r="O2605" t="s">
        <v>25</v>
      </c>
      <c r="P2605">
        <v>60000</v>
      </c>
      <c r="Q2605">
        <v>6000</v>
      </c>
      <c r="R2605">
        <v>30000</v>
      </c>
      <c r="S2605">
        <v>12000</v>
      </c>
      <c r="T2605">
        <v>500000</v>
      </c>
      <c r="U2605">
        <v>1000</v>
      </c>
      <c r="V2605">
        <v>250</v>
      </c>
      <c r="W2605">
        <v>369</v>
      </c>
      <c r="X2605">
        <v>0</v>
      </c>
      <c r="Y2605">
        <v>0</v>
      </c>
      <c r="Z2605">
        <f t="shared" si="80"/>
        <v>1</v>
      </c>
      <c r="AA2605">
        <f t="shared" si="81"/>
        <v>369</v>
      </c>
      <c r="AB2605">
        <f>VLOOKUP(E2605,'Territory Map'!$A$2:$B$26,2,FALSE)</f>
        <v>5</v>
      </c>
    </row>
    <row r="2606" spans="1:28" x14ac:dyDescent="0.2">
      <c r="A2606" t="s">
        <v>2635</v>
      </c>
      <c r="B2606">
        <v>3</v>
      </c>
      <c r="C2606" s="1">
        <v>40909</v>
      </c>
      <c r="E2606">
        <v>10021</v>
      </c>
      <c r="F2606">
        <v>2</v>
      </c>
      <c r="G2606">
        <v>731</v>
      </c>
      <c r="H2606">
        <v>1966</v>
      </c>
      <c r="I2606" t="s">
        <v>22</v>
      </c>
      <c r="J2606">
        <v>1966</v>
      </c>
      <c r="K2606">
        <v>1</v>
      </c>
      <c r="L2606" t="s">
        <v>14</v>
      </c>
      <c r="M2606" t="s">
        <v>25</v>
      </c>
      <c r="N2606" t="s">
        <v>26</v>
      </c>
      <c r="O2606" t="s">
        <v>25</v>
      </c>
      <c r="P2606">
        <v>90000</v>
      </c>
      <c r="Q2606">
        <v>9000</v>
      </c>
      <c r="R2606">
        <v>45000</v>
      </c>
      <c r="S2606">
        <v>18000</v>
      </c>
      <c r="T2606">
        <v>300000</v>
      </c>
      <c r="U2606">
        <v>1000</v>
      </c>
      <c r="V2606">
        <v>250</v>
      </c>
      <c r="W2606">
        <v>2093</v>
      </c>
      <c r="X2606">
        <v>0</v>
      </c>
      <c r="Y2606">
        <v>0</v>
      </c>
      <c r="Z2606">
        <f t="shared" si="80"/>
        <v>1</v>
      </c>
      <c r="AA2606">
        <f t="shared" si="81"/>
        <v>2093</v>
      </c>
      <c r="AB2606">
        <f>VLOOKUP(E2606,'Territory Map'!$A$2:$B$26,2,FALSE)</f>
        <v>6</v>
      </c>
    </row>
    <row r="2607" spans="1:28" x14ac:dyDescent="0.2">
      <c r="A2607" t="s">
        <v>2636</v>
      </c>
      <c r="B2607">
        <v>3</v>
      </c>
      <c r="C2607" s="1">
        <v>40909</v>
      </c>
      <c r="E2607">
        <v>10022</v>
      </c>
      <c r="F2607">
        <v>4</v>
      </c>
      <c r="G2607">
        <v>873</v>
      </c>
      <c r="H2607">
        <v>1979</v>
      </c>
      <c r="I2607" t="s">
        <v>22</v>
      </c>
      <c r="J2607">
        <v>1979</v>
      </c>
      <c r="K2607">
        <v>1</v>
      </c>
      <c r="L2607" t="s">
        <v>16</v>
      </c>
      <c r="M2607" t="s">
        <v>26</v>
      </c>
      <c r="N2607" t="s">
        <v>25</v>
      </c>
      <c r="O2607" t="s">
        <v>25</v>
      </c>
      <c r="P2607">
        <v>200000</v>
      </c>
      <c r="Q2607">
        <v>20000</v>
      </c>
      <c r="R2607">
        <v>120000</v>
      </c>
      <c r="S2607">
        <v>40000</v>
      </c>
      <c r="T2607">
        <v>500000</v>
      </c>
      <c r="U2607">
        <v>5000</v>
      </c>
      <c r="V2607">
        <v>500</v>
      </c>
      <c r="W2607">
        <v>955</v>
      </c>
      <c r="X2607">
        <v>0</v>
      </c>
      <c r="Y2607">
        <v>0</v>
      </c>
      <c r="Z2607">
        <f t="shared" si="80"/>
        <v>1</v>
      </c>
      <c r="AA2607">
        <f t="shared" si="81"/>
        <v>955</v>
      </c>
      <c r="AB2607">
        <f>VLOOKUP(E2607,'Territory Map'!$A$2:$B$26,2,FALSE)</f>
        <v>4</v>
      </c>
    </row>
    <row r="2608" spans="1:28" x14ac:dyDescent="0.2">
      <c r="A2608" t="s">
        <v>2637</v>
      </c>
      <c r="B2608">
        <v>3</v>
      </c>
      <c r="C2608" s="1">
        <v>40909</v>
      </c>
      <c r="E2608">
        <v>10013</v>
      </c>
      <c r="F2608">
        <v>5</v>
      </c>
      <c r="G2608">
        <v>858</v>
      </c>
      <c r="H2608">
        <v>2000</v>
      </c>
      <c r="I2608" t="s">
        <v>23</v>
      </c>
      <c r="J2608">
        <v>2000</v>
      </c>
      <c r="K2608">
        <v>9</v>
      </c>
      <c r="L2608" t="s">
        <v>15</v>
      </c>
      <c r="M2608" t="s">
        <v>26</v>
      </c>
      <c r="N2608" t="s">
        <v>25</v>
      </c>
      <c r="O2608" t="s">
        <v>25</v>
      </c>
      <c r="P2608">
        <v>300000</v>
      </c>
      <c r="Q2608">
        <v>30000</v>
      </c>
      <c r="R2608">
        <v>150000</v>
      </c>
      <c r="S2608">
        <v>60000</v>
      </c>
      <c r="T2608">
        <v>500000</v>
      </c>
      <c r="U2608">
        <v>1000</v>
      </c>
      <c r="V2608">
        <v>500</v>
      </c>
      <c r="W2608">
        <v>1795</v>
      </c>
      <c r="X2608">
        <v>0</v>
      </c>
      <c r="Y2608">
        <v>0</v>
      </c>
      <c r="Z2608">
        <f t="shared" si="80"/>
        <v>1</v>
      </c>
      <c r="AA2608">
        <f t="shared" si="81"/>
        <v>1795</v>
      </c>
      <c r="AB2608">
        <f>VLOOKUP(E2608,'Territory Map'!$A$2:$B$26,2,FALSE)</f>
        <v>2</v>
      </c>
    </row>
    <row r="2609" spans="1:28" x14ac:dyDescent="0.2">
      <c r="A2609" t="s">
        <v>2638</v>
      </c>
      <c r="B2609">
        <v>3</v>
      </c>
      <c r="C2609" s="1">
        <v>40909</v>
      </c>
      <c r="E2609">
        <v>10022</v>
      </c>
      <c r="F2609">
        <v>4</v>
      </c>
      <c r="G2609">
        <v>699</v>
      </c>
      <c r="H2609">
        <v>1976</v>
      </c>
      <c r="I2609" t="s">
        <v>23</v>
      </c>
      <c r="J2609">
        <v>1981</v>
      </c>
      <c r="K2609">
        <v>1</v>
      </c>
      <c r="L2609" t="s">
        <v>14</v>
      </c>
      <c r="M2609" t="s">
        <v>25</v>
      </c>
      <c r="N2609" t="s">
        <v>25</v>
      </c>
      <c r="O2609" t="s">
        <v>25</v>
      </c>
      <c r="P2609">
        <v>300000</v>
      </c>
      <c r="Q2609">
        <v>30000</v>
      </c>
      <c r="R2609">
        <v>180000</v>
      </c>
      <c r="S2609">
        <v>60000</v>
      </c>
      <c r="T2609">
        <v>100000</v>
      </c>
      <c r="U2609">
        <v>1000</v>
      </c>
      <c r="V2609">
        <v>500</v>
      </c>
      <c r="W2609">
        <v>4016</v>
      </c>
      <c r="X2609">
        <v>0</v>
      </c>
      <c r="Y2609">
        <v>0</v>
      </c>
      <c r="Z2609">
        <f t="shared" si="80"/>
        <v>1</v>
      </c>
      <c r="AA2609">
        <f t="shared" si="81"/>
        <v>4016</v>
      </c>
      <c r="AB2609">
        <f>VLOOKUP(E2609,'Territory Map'!$A$2:$B$26,2,FALSE)</f>
        <v>4</v>
      </c>
    </row>
    <row r="2610" spans="1:28" x14ac:dyDescent="0.2">
      <c r="A2610" t="s">
        <v>2639</v>
      </c>
      <c r="B2610">
        <v>3</v>
      </c>
      <c r="C2610" s="1">
        <v>40909</v>
      </c>
      <c r="E2610">
        <v>10009</v>
      </c>
      <c r="F2610">
        <v>4</v>
      </c>
      <c r="G2610">
        <v>882</v>
      </c>
      <c r="H2610">
        <v>1967</v>
      </c>
      <c r="I2610" t="s">
        <v>23</v>
      </c>
      <c r="J2610">
        <v>2011</v>
      </c>
      <c r="K2610">
        <v>7</v>
      </c>
      <c r="L2610" t="s">
        <v>14</v>
      </c>
      <c r="M2610" t="s">
        <v>26</v>
      </c>
      <c r="N2610" t="s">
        <v>25</v>
      </c>
      <c r="O2610" t="s">
        <v>25</v>
      </c>
      <c r="P2610">
        <v>200000</v>
      </c>
      <c r="Q2610">
        <v>20000</v>
      </c>
      <c r="R2610">
        <v>100000</v>
      </c>
      <c r="S2610">
        <v>40000</v>
      </c>
      <c r="T2610">
        <v>300000</v>
      </c>
      <c r="U2610">
        <v>1000</v>
      </c>
      <c r="V2610">
        <v>500</v>
      </c>
      <c r="W2610">
        <v>1809</v>
      </c>
      <c r="X2610">
        <v>0</v>
      </c>
      <c r="Y2610">
        <v>0</v>
      </c>
      <c r="Z2610">
        <f t="shared" si="80"/>
        <v>1</v>
      </c>
      <c r="AA2610">
        <f t="shared" si="81"/>
        <v>1809</v>
      </c>
      <c r="AB2610">
        <f>VLOOKUP(E2610,'Territory Map'!$A$2:$B$26,2,FALSE)</f>
        <v>1</v>
      </c>
    </row>
    <row r="2611" spans="1:28" x14ac:dyDescent="0.2">
      <c r="A2611" t="s">
        <v>2640</v>
      </c>
      <c r="B2611">
        <v>3</v>
      </c>
      <c r="C2611" s="1">
        <v>40909</v>
      </c>
      <c r="E2611">
        <v>10001</v>
      </c>
      <c r="F2611">
        <v>4</v>
      </c>
      <c r="G2611">
        <v>672</v>
      </c>
      <c r="H2611">
        <v>2009</v>
      </c>
      <c r="I2611" t="s">
        <v>22</v>
      </c>
      <c r="J2611">
        <v>2009</v>
      </c>
      <c r="K2611">
        <v>1</v>
      </c>
      <c r="L2611" t="s">
        <v>14</v>
      </c>
      <c r="M2611" t="s">
        <v>26</v>
      </c>
      <c r="N2611" t="s">
        <v>26</v>
      </c>
      <c r="O2611" t="s">
        <v>25</v>
      </c>
      <c r="P2611">
        <v>300000</v>
      </c>
      <c r="Q2611">
        <v>30000</v>
      </c>
      <c r="R2611">
        <v>150000</v>
      </c>
      <c r="S2611">
        <v>60000</v>
      </c>
      <c r="T2611">
        <v>100000</v>
      </c>
      <c r="U2611">
        <v>3000</v>
      </c>
      <c r="V2611">
        <v>500</v>
      </c>
      <c r="W2611">
        <v>4686</v>
      </c>
      <c r="X2611">
        <v>0</v>
      </c>
      <c r="Y2611">
        <v>0</v>
      </c>
      <c r="Z2611">
        <f t="shared" si="80"/>
        <v>1</v>
      </c>
      <c r="AA2611">
        <f t="shared" si="81"/>
        <v>4686</v>
      </c>
      <c r="AB2611">
        <f>VLOOKUP(E2611,'Territory Map'!$A$2:$B$26,2,FALSE)</f>
        <v>6</v>
      </c>
    </row>
    <row r="2612" spans="1:28" x14ac:dyDescent="0.2">
      <c r="A2612" t="s">
        <v>2641</v>
      </c>
      <c r="B2612">
        <v>3</v>
      </c>
      <c r="C2612" s="1">
        <v>40909</v>
      </c>
      <c r="E2612">
        <v>10008</v>
      </c>
      <c r="F2612">
        <v>1</v>
      </c>
      <c r="G2612">
        <v>820</v>
      </c>
      <c r="H2612">
        <v>2002</v>
      </c>
      <c r="I2612" t="s">
        <v>22</v>
      </c>
      <c r="J2612">
        <v>2002</v>
      </c>
      <c r="K2612">
        <v>1</v>
      </c>
      <c r="L2612" t="s">
        <v>16</v>
      </c>
      <c r="M2612" t="s">
        <v>25</v>
      </c>
      <c r="N2612" t="s">
        <v>26</v>
      </c>
      <c r="O2612" t="s">
        <v>25</v>
      </c>
      <c r="P2612">
        <v>60000</v>
      </c>
      <c r="Q2612">
        <v>6000</v>
      </c>
      <c r="R2612">
        <v>30000</v>
      </c>
      <c r="S2612">
        <v>12000</v>
      </c>
      <c r="T2612">
        <v>500000</v>
      </c>
      <c r="U2612">
        <v>1000</v>
      </c>
      <c r="V2612">
        <v>250</v>
      </c>
      <c r="W2612">
        <v>331</v>
      </c>
      <c r="X2612">
        <v>0</v>
      </c>
      <c r="Y2612">
        <v>0</v>
      </c>
      <c r="Z2612">
        <f t="shared" si="80"/>
        <v>1</v>
      </c>
      <c r="AA2612">
        <f t="shared" si="81"/>
        <v>331</v>
      </c>
      <c r="AB2612">
        <f>VLOOKUP(E2612,'Territory Map'!$A$2:$B$26,2,FALSE)</f>
        <v>1</v>
      </c>
    </row>
    <row r="2613" spans="1:28" x14ac:dyDescent="0.2">
      <c r="A2613" t="s">
        <v>2642</v>
      </c>
      <c r="B2613">
        <v>3</v>
      </c>
      <c r="C2613" s="1">
        <v>40909</v>
      </c>
      <c r="E2613">
        <v>10007</v>
      </c>
      <c r="F2613">
        <v>3</v>
      </c>
      <c r="G2613">
        <v>800</v>
      </c>
      <c r="H2613">
        <v>1963</v>
      </c>
      <c r="I2613" t="s">
        <v>22</v>
      </c>
      <c r="J2613">
        <v>1963</v>
      </c>
      <c r="K2613">
        <v>1</v>
      </c>
      <c r="L2613" t="s">
        <v>14</v>
      </c>
      <c r="M2613" t="s">
        <v>25</v>
      </c>
      <c r="N2613" t="s">
        <v>25</v>
      </c>
      <c r="O2613" t="s">
        <v>25</v>
      </c>
      <c r="P2613">
        <v>95000</v>
      </c>
      <c r="Q2613">
        <v>9500</v>
      </c>
      <c r="R2613">
        <v>47500</v>
      </c>
      <c r="S2613">
        <v>19000</v>
      </c>
      <c r="T2613">
        <v>100000</v>
      </c>
      <c r="U2613">
        <v>1000</v>
      </c>
      <c r="V2613">
        <v>500</v>
      </c>
      <c r="W2613">
        <v>1099</v>
      </c>
      <c r="X2613">
        <v>0</v>
      </c>
      <c r="Y2613">
        <v>0</v>
      </c>
      <c r="Z2613">
        <f t="shared" si="80"/>
        <v>1</v>
      </c>
      <c r="AA2613">
        <f t="shared" si="81"/>
        <v>1099</v>
      </c>
      <c r="AB2613">
        <f>VLOOKUP(E2613,'Territory Map'!$A$2:$B$26,2,FALSE)</f>
        <v>3</v>
      </c>
    </row>
    <row r="2614" spans="1:28" x14ac:dyDescent="0.2">
      <c r="A2614" t="s">
        <v>2643</v>
      </c>
      <c r="B2614">
        <v>3</v>
      </c>
      <c r="C2614" s="1">
        <v>40909</v>
      </c>
      <c r="E2614">
        <v>10007</v>
      </c>
      <c r="F2614">
        <v>4</v>
      </c>
      <c r="G2614">
        <v>693</v>
      </c>
      <c r="H2614">
        <v>1966</v>
      </c>
      <c r="I2614" t="s">
        <v>22</v>
      </c>
      <c r="J2614">
        <v>1997</v>
      </c>
      <c r="K2614">
        <v>1</v>
      </c>
      <c r="L2614" t="s">
        <v>14</v>
      </c>
      <c r="M2614" t="s">
        <v>26</v>
      </c>
      <c r="N2614" t="s">
        <v>25</v>
      </c>
      <c r="O2614" t="s">
        <v>25</v>
      </c>
      <c r="P2614">
        <v>150000</v>
      </c>
      <c r="Q2614">
        <v>15000</v>
      </c>
      <c r="R2614">
        <v>105000</v>
      </c>
      <c r="S2614">
        <v>30000</v>
      </c>
      <c r="T2614">
        <v>100000</v>
      </c>
      <c r="U2614">
        <v>1000</v>
      </c>
      <c r="V2614">
        <v>500</v>
      </c>
      <c r="W2614">
        <v>2625</v>
      </c>
      <c r="X2614">
        <v>0</v>
      </c>
      <c r="Y2614">
        <v>0</v>
      </c>
      <c r="Z2614">
        <f t="shared" si="80"/>
        <v>1</v>
      </c>
      <c r="AA2614">
        <f t="shared" si="81"/>
        <v>2625</v>
      </c>
      <c r="AB2614">
        <f>VLOOKUP(E2614,'Territory Map'!$A$2:$B$26,2,FALSE)</f>
        <v>3</v>
      </c>
    </row>
    <row r="2615" spans="1:28" x14ac:dyDescent="0.2">
      <c r="A2615" t="s">
        <v>2644</v>
      </c>
      <c r="B2615">
        <v>3</v>
      </c>
      <c r="C2615" s="1">
        <v>40909</v>
      </c>
      <c r="E2615">
        <v>10025</v>
      </c>
      <c r="F2615">
        <v>2</v>
      </c>
      <c r="G2615">
        <v>747</v>
      </c>
      <c r="H2615">
        <v>1953</v>
      </c>
      <c r="I2615" t="s">
        <v>22</v>
      </c>
      <c r="J2615">
        <v>1970</v>
      </c>
      <c r="K2615">
        <v>7</v>
      </c>
      <c r="L2615" t="s">
        <v>14</v>
      </c>
      <c r="M2615" t="s">
        <v>26</v>
      </c>
      <c r="N2615" t="s">
        <v>25</v>
      </c>
      <c r="O2615" t="s">
        <v>25</v>
      </c>
      <c r="P2615">
        <v>300000</v>
      </c>
      <c r="Q2615">
        <v>30000</v>
      </c>
      <c r="R2615">
        <v>150000</v>
      </c>
      <c r="S2615">
        <v>60000</v>
      </c>
      <c r="T2615">
        <v>300000</v>
      </c>
      <c r="U2615">
        <v>1000</v>
      </c>
      <c r="V2615">
        <v>500</v>
      </c>
      <c r="W2615">
        <v>6268</v>
      </c>
      <c r="X2615">
        <v>1</v>
      </c>
      <c r="Y2615">
        <v>76950</v>
      </c>
      <c r="Z2615">
        <f t="shared" si="80"/>
        <v>1</v>
      </c>
      <c r="AA2615">
        <f t="shared" si="81"/>
        <v>6268</v>
      </c>
      <c r="AB2615">
        <f>VLOOKUP(E2615,'Territory Map'!$A$2:$B$26,2,FALSE)</f>
        <v>7</v>
      </c>
    </row>
    <row r="2616" spans="1:28" x14ac:dyDescent="0.2">
      <c r="A2616" t="s">
        <v>2645</v>
      </c>
      <c r="B2616">
        <v>3</v>
      </c>
      <c r="C2616" s="1">
        <v>40909</v>
      </c>
      <c r="E2616">
        <v>10010</v>
      </c>
      <c r="F2616">
        <v>1</v>
      </c>
      <c r="G2616">
        <v>696</v>
      </c>
      <c r="H2616">
        <v>1958</v>
      </c>
      <c r="I2616" t="s">
        <v>22</v>
      </c>
      <c r="J2616">
        <v>2009</v>
      </c>
      <c r="K2616">
        <v>7</v>
      </c>
      <c r="L2616" t="s">
        <v>14</v>
      </c>
      <c r="M2616" t="s">
        <v>25</v>
      </c>
      <c r="N2616" t="s">
        <v>25</v>
      </c>
      <c r="O2616" t="s">
        <v>25</v>
      </c>
      <c r="P2616">
        <v>300000</v>
      </c>
      <c r="Q2616">
        <v>30000</v>
      </c>
      <c r="R2616">
        <v>150000</v>
      </c>
      <c r="S2616">
        <v>60000</v>
      </c>
      <c r="T2616">
        <v>500000</v>
      </c>
      <c r="U2616">
        <v>1000</v>
      </c>
      <c r="V2616">
        <v>250</v>
      </c>
      <c r="W2616">
        <v>6812</v>
      </c>
      <c r="X2616">
        <v>0</v>
      </c>
      <c r="Y2616">
        <v>0</v>
      </c>
      <c r="Z2616">
        <f t="shared" si="80"/>
        <v>1</v>
      </c>
      <c r="AA2616">
        <f t="shared" si="81"/>
        <v>6812</v>
      </c>
      <c r="AB2616">
        <f>VLOOKUP(E2616,'Territory Map'!$A$2:$B$26,2,FALSE)</f>
        <v>7</v>
      </c>
    </row>
    <row r="2617" spans="1:28" x14ac:dyDescent="0.2">
      <c r="A2617" t="s">
        <v>2646</v>
      </c>
      <c r="B2617">
        <v>3</v>
      </c>
      <c r="C2617" s="1">
        <v>40909</v>
      </c>
      <c r="E2617">
        <v>10022</v>
      </c>
      <c r="F2617">
        <v>3</v>
      </c>
      <c r="G2617">
        <v>724</v>
      </c>
      <c r="H2617">
        <v>1950</v>
      </c>
      <c r="I2617" t="s">
        <v>22</v>
      </c>
      <c r="J2617">
        <v>1997</v>
      </c>
      <c r="K2617">
        <v>1</v>
      </c>
      <c r="L2617" t="s">
        <v>14</v>
      </c>
      <c r="M2617" t="s">
        <v>26</v>
      </c>
      <c r="N2617" t="s">
        <v>25</v>
      </c>
      <c r="O2617" t="s">
        <v>25</v>
      </c>
      <c r="P2617">
        <v>80000</v>
      </c>
      <c r="Q2617">
        <v>8000</v>
      </c>
      <c r="R2617">
        <v>56000</v>
      </c>
      <c r="S2617">
        <v>16000</v>
      </c>
      <c r="T2617">
        <v>500000</v>
      </c>
      <c r="U2617">
        <v>3000</v>
      </c>
      <c r="V2617">
        <v>500</v>
      </c>
      <c r="W2617">
        <v>1050</v>
      </c>
      <c r="X2617">
        <v>0</v>
      </c>
      <c r="Y2617">
        <v>0</v>
      </c>
      <c r="Z2617">
        <f t="shared" si="80"/>
        <v>1</v>
      </c>
      <c r="AA2617">
        <f t="shared" si="81"/>
        <v>1050</v>
      </c>
      <c r="AB2617">
        <f>VLOOKUP(E2617,'Territory Map'!$A$2:$B$26,2,FALSE)</f>
        <v>4</v>
      </c>
    </row>
    <row r="2618" spans="1:28" x14ac:dyDescent="0.2">
      <c r="A2618" t="s">
        <v>2647</v>
      </c>
      <c r="B2618">
        <v>3</v>
      </c>
      <c r="C2618" s="1">
        <v>40909</v>
      </c>
      <c r="E2618">
        <v>10018</v>
      </c>
      <c r="F2618">
        <v>4</v>
      </c>
      <c r="G2618">
        <v>773</v>
      </c>
      <c r="H2618">
        <v>1963</v>
      </c>
      <c r="I2618" t="s">
        <v>22</v>
      </c>
      <c r="J2618">
        <v>2007</v>
      </c>
      <c r="K2618">
        <v>1</v>
      </c>
      <c r="L2618" t="s">
        <v>15</v>
      </c>
      <c r="M2618" t="s">
        <v>26</v>
      </c>
      <c r="N2618" t="s">
        <v>25</v>
      </c>
      <c r="O2618" t="s">
        <v>25</v>
      </c>
      <c r="P2618">
        <v>200000</v>
      </c>
      <c r="Q2618">
        <v>20000</v>
      </c>
      <c r="R2618">
        <v>100000</v>
      </c>
      <c r="S2618">
        <v>40000</v>
      </c>
      <c r="T2618">
        <v>100000</v>
      </c>
      <c r="U2618">
        <v>5000</v>
      </c>
      <c r="V2618">
        <v>250</v>
      </c>
      <c r="W2618">
        <v>1859</v>
      </c>
      <c r="X2618">
        <v>1</v>
      </c>
      <c r="Y2618">
        <v>5000</v>
      </c>
      <c r="Z2618">
        <f t="shared" si="80"/>
        <v>1</v>
      </c>
      <c r="AA2618">
        <f t="shared" si="81"/>
        <v>1859</v>
      </c>
      <c r="AB2618">
        <f>VLOOKUP(E2618,'Territory Map'!$A$2:$B$26,2,FALSE)</f>
        <v>2</v>
      </c>
    </row>
    <row r="2619" spans="1:28" x14ac:dyDescent="0.2">
      <c r="A2619" t="s">
        <v>2648</v>
      </c>
      <c r="B2619">
        <v>3</v>
      </c>
      <c r="C2619" s="1">
        <v>40909</v>
      </c>
      <c r="E2619">
        <v>10008</v>
      </c>
      <c r="F2619">
        <v>2</v>
      </c>
      <c r="G2619">
        <v>760</v>
      </c>
      <c r="H2619">
        <v>1995</v>
      </c>
      <c r="I2619" t="s">
        <v>22</v>
      </c>
      <c r="J2619">
        <v>1995</v>
      </c>
      <c r="K2619">
        <v>7</v>
      </c>
      <c r="L2619" t="s">
        <v>14</v>
      </c>
      <c r="M2619" t="s">
        <v>26</v>
      </c>
      <c r="N2619" t="s">
        <v>26</v>
      </c>
      <c r="O2619" t="s">
        <v>25</v>
      </c>
      <c r="P2619">
        <v>90000</v>
      </c>
      <c r="Q2619">
        <v>9000</v>
      </c>
      <c r="R2619">
        <v>45000</v>
      </c>
      <c r="S2619">
        <v>18000</v>
      </c>
      <c r="T2619">
        <v>100000</v>
      </c>
      <c r="U2619">
        <v>3000</v>
      </c>
      <c r="V2619">
        <v>500</v>
      </c>
      <c r="W2619">
        <v>1340</v>
      </c>
      <c r="X2619">
        <v>0</v>
      </c>
      <c r="Y2619">
        <v>0</v>
      </c>
      <c r="Z2619">
        <f t="shared" si="80"/>
        <v>1</v>
      </c>
      <c r="AA2619">
        <f t="shared" si="81"/>
        <v>1340</v>
      </c>
      <c r="AB2619">
        <f>VLOOKUP(E2619,'Territory Map'!$A$2:$B$26,2,FALSE)</f>
        <v>1</v>
      </c>
    </row>
    <row r="2620" spans="1:28" x14ac:dyDescent="0.2">
      <c r="A2620" t="s">
        <v>2649</v>
      </c>
      <c r="B2620">
        <v>3</v>
      </c>
      <c r="C2620" s="1">
        <v>40909</v>
      </c>
      <c r="E2620">
        <v>10021</v>
      </c>
      <c r="F2620">
        <v>2</v>
      </c>
      <c r="G2620">
        <v>890</v>
      </c>
      <c r="H2620">
        <v>1999</v>
      </c>
      <c r="I2620" t="s">
        <v>22</v>
      </c>
      <c r="J2620">
        <v>1999</v>
      </c>
      <c r="K2620">
        <v>1</v>
      </c>
      <c r="L2620" t="s">
        <v>14</v>
      </c>
      <c r="M2620" t="s">
        <v>26</v>
      </c>
      <c r="N2620" t="s">
        <v>25</v>
      </c>
      <c r="O2620" t="s">
        <v>25</v>
      </c>
      <c r="P2620">
        <v>200000</v>
      </c>
      <c r="Q2620">
        <v>20000</v>
      </c>
      <c r="R2620">
        <v>100000</v>
      </c>
      <c r="S2620">
        <v>40000</v>
      </c>
      <c r="T2620">
        <v>500000</v>
      </c>
      <c r="U2620">
        <v>3000</v>
      </c>
      <c r="V2620">
        <v>1000</v>
      </c>
      <c r="W2620">
        <v>1248</v>
      </c>
      <c r="X2620">
        <v>0</v>
      </c>
      <c r="Y2620">
        <v>0</v>
      </c>
      <c r="Z2620">
        <f t="shared" si="80"/>
        <v>1</v>
      </c>
      <c r="AA2620">
        <f t="shared" si="81"/>
        <v>1248</v>
      </c>
      <c r="AB2620">
        <f>VLOOKUP(E2620,'Territory Map'!$A$2:$B$26,2,FALSE)</f>
        <v>6</v>
      </c>
    </row>
    <row r="2621" spans="1:28" x14ac:dyDescent="0.2">
      <c r="A2621" t="s">
        <v>2650</v>
      </c>
      <c r="B2621">
        <v>3</v>
      </c>
      <c r="C2621" s="1">
        <v>40909</v>
      </c>
      <c r="E2621">
        <v>10013</v>
      </c>
      <c r="F2621">
        <v>4</v>
      </c>
      <c r="G2621">
        <v>800</v>
      </c>
      <c r="H2621">
        <v>1970</v>
      </c>
      <c r="I2621" t="s">
        <v>22</v>
      </c>
      <c r="J2621">
        <v>1993</v>
      </c>
      <c r="K2621">
        <v>1</v>
      </c>
      <c r="L2621" t="s">
        <v>15</v>
      </c>
      <c r="M2621" t="s">
        <v>26</v>
      </c>
      <c r="N2621" t="s">
        <v>25</v>
      </c>
      <c r="O2621" t="s">
        <v>25</v>
      </c>
      <c r="P2621">
        <v>50000</v>
      </c>
      <c r="Q2621">
        <v>5000</v>
      </c>
      <c r="R2621">
        <v>30000</v>
      </c>
      <c r="S2621">
        <v>10000</v>
      </c>
      <c r="T2621">
        <v>300000</v>
      </c>
      <c r="U2621">
        <v>1000</v>
      </c>
      <c r="V2621">
        <v>250</v>
      </c>
      <c r="W2621">
        <v>397</v>
      </c>
      <c r="X2621">
        <v>0</v>
      </c>
      <c r="Y2621">
        <v>0</v>
      </c>
      <c r="Z2621">
        <f t="shared" si="80"/>
        <v>1</v>
      </c>
      <c r="AA2621">
        <f t="shared" si="81"/>
        <v>397</v>
      </c>
      <c r="AB2621">
        <f>VLOOKUP(E2621,'Territory Map'!$A$2:$B$26,2,FALSE)</f>
        <v>2</v>
      </c>
    </row>
    <row r="2622" spans="1:28" x14ac:dyDescent="0.2">
      <c r="A2622" t="s">
        <v>2651</v>
      </c>
      <c r="B2622">
        <v>3</v>
      </c>
      <c r="C2622" s="1">
        <v>40909</v>
      </c>
      <c r="E2622">
        <v>10002</v>
      </c>
      <c r="F2622">
        <v>2</v>
      </c>
      <c r="G2622">
        <v>753</v>
      </c>
      <c r="H2622">
        <v>1950</v>
      </c>
      <c r="I2622" t="s">
        <v>22</v>
      </c>
      <c r="J2622">
        <v>2008</v>
      </c>
      <c r="K2622">
        <v>9</v>
      </c>
      <c r="L2622" t="s">
        <v>14</v>
      </c>
      <c r="M2622" t="s">
        <v>26</v>
      </c>
      <c r="N2622" t="s">
        <v>25</v>
      </c>
      <c r="O2622" t="s">
        <v>25</v>
      </c>
      <c r="P2622">
        <v>400000</v>
      </c>
      <c r="Q2622">
        <v>40000</v>
      </c>
      <c r="R2622">
        <v>240000</v>
      </c>
      <c r="S2622">
        <v>80000</v>
      </c>
      <c r="T2622">
        <v>500000</v>
      </c>
      <c r="U2622">
        <v>3000</v>
      </c>
      <c r="V2622">
        <v>1000</v>
      </c>
      <c r="W2622">
        <v>4968</v>
      </c>
      <c r="X2622">
        <v>0</v>
      </c>
      <c r="Y2622">
        <v>0</v>
      </c>
      <c r="Z2622">
        <f t="shared" si="80"/>
        <v>1</v>
      </c>
      <c r="AA2622">
        <f t="shared" si="81"/>
        <v>4968</v>
      </c>
      <c r="AB2622">
        <f>VLOOKUP(E2622,'Territory Map'!$A$2:$B$26,2,FALSE)</f>
        <v>5</v>
      </c>
    </row>
    <row r="2623" spans="1:28" x14ac:dyDescent="0.2">
      <c r="A2623" t="s">
        <v>2652</v>
      </c>
      <c r="B2623">
        <v>3</v>
      </c>
      <c r="C2623" s="1">
        <v>40909</v>
      </c>
      <c r="E2623">
        <v>10019</v>
      </c>
      <c r="F2623">
        <v>4</v>
      </c>
      <c r="G2623">
        <v>656</v>
      </c>
      <c r="H2623">
        <v>2007</v>
      </c>
      <c r="I2623" t="s">
        <v>22</v>
      </c>
      <c r="J2623">
        <v>2007</v>
      </c>
      <c r="K2623">
        <v>1</v>
      </c>
      <c r="L2623" t="s">
        <v>15</v>
      </c>
      <c r="M2623" t="s">
        <v>26</v>
      </c>
      <c r="N2623" t="s">
        <v>26</v>
      </c>
      <c r="O2623" t="s">
        <v>25</v>
      </c>
      <c r="P2623">
        <v>150000</v>
      </c>
      <c r="Q2623">
        <v>15000</v>
      </c>
      <c r="R2623">
        <v>75000</v>
      </c>
      <c r="S2623">
        <v>30000</v>
      </c>
      <c r="T2623">
        <v>100000</v>
      </c>
      <c r="U2623">
        <v>1000</v>
      </c>
      <c r="V2623">
        <v>1000</v>
      </c>
      <c r="W2623">
        <v>1584</v>
      </c>
      <c r="X2623">
        <v>0</v>
      </c>
      <c r="Y2623">
        <v>0</v>
      </c>
      <c r="Z2623">
        <f t="shared" si="80"/>
        <v>1</v>
      </c>
      <c r="AA2623">
        <f t="shared" si="81"/>
        <v>1584</v>
      </c>
      <c r="AB2623">
        <f>VLOOKUP(E2623,'Territory Map'!$A$2:$B$26,2,FALSE)</f>
        <v>1</v>
      </c>
    </row>
    <row r="2624" spans="1:28" x14ac:dyDescent="0.2">
      <c r="A2624" t="s">
        <v>2653</v>
      </c>
      <c r="B2624">
        <v>3</v>
      </c>
      <c r="C2624" s="1">
        <v>40909</v>
      </c>
      <c r="E2624">
        <v>10015</v>
      </c>
      <c r="F2624">
        <v>2</v>
      </c>
      <c r="G2624">
        <v>876</v>
      </c>
      <c r="H2624">
        <v>1952</v>
      </c>
      <c r="I2624" t="s">
        <v>24</v>
      </c>
      <c r="J2624">
        <v>1966</v>
      </c>
      <c r="K2624">
        <v>7</v>
      </c>
      <c r="L2624" t="s">
        <v>14</v>
      </c>
      <c r="M2624" t="s">
        <v>26</v>
      </c>
      <c r="N2624" t="s">
        <v>26</v>
      </c>
      <c r="O2624" t="s">
        <v>25</v>
      </c>
      <c r="P2624">
        <v>70000</v>
      </c>
      <c r="Q2624">
        <v>7000</v>
      </c>
      <c r="R2624">
        <v>49000</v>
      </c>
      <c r="S2624">
        <v>14000</v>
      </c>
      <c r="T2624">
        <v>500000</v>
      </c>
      <c r="U2624">
        <v>3000</v>
      </c>
      <c r="V2624">
        <v>500</v>
      </c>
      <c r="W2624">
        <v>1493</v>
      </c>
      <c r="X2624">
        <v>1</v>
      </c>
      <c r="Y2624">
        <v>12768</v>
      </c>
      <c r="Z2624">
        <f t="shared" si="80"/>
        <v>1</v>
      </c>
      <c r="AA2624">
        <f t="shared" si="81"/>
        <v>1493</v>
      </c>
      <c r="AB2624">
        <f>VLOOKUP(E2624,'Territory Map'!$A$2:$B$26,2,FALSE)</f>
        <v>7</v>
      </c>
    </row>
    <row r="2625" spans="1:28" x14ac:dyDescent="0.2">
      <c r="A2625" t="s">
        <v>2654</v>
      </c>
      <c r="B2625">
        <v>3</v>
      </c>
      <c r="C2625" s="1">
        <v>40909</v>
      </c>
      <c r="E2625">
        <v>10024</v>
      </c>
      <c r="F2625">
        <v>2</v>
      </c>
      <c r="G2625">
        <v>800</v>
      </c>
      <c r="H2625">
        <v>1984</v>
      </c>
      <c r="I2625" t="s">
        <v>23</v>
      </c>
      <c r="J2625">
        <v>2008</v>
      </c>
      <c r="K2625">
        <v>1</v>
      </c>
      <c r="L2625" t="s">
        <v>14</v>
      </c>
      <c r="M2625" t="s">
        <v>26</v>
      </c>
      <c r="N2625" t="s">
        <v>25</v>
      </c>
      <c r="O2625" t="s">
        <v>25</v>
      </c>
      <c r="P2625">
        <v>125000</v>
      </c>
      <c r="Q2625">
        <v>12500</v>
      </c>
      <c r="R2625">
        <v>62500</v>
      </c>
      <c r="S2625">
        <v>25000</v>
      </c>
      <c r="T2625">
        <v>300000</v>
      </c>
      <c r="U2625">
        <v>1000</v>
      </c>
      <c r="V2625">
        <v>250</v>
      </c>
      <c r="W2625">
        <v>763</v>
      </c>
      <c r="X2625">
        <v>0</v>
      </c>
      <c r="Y2625">
        <v>0</v>
      </c>
      <c r="Z2625">
        <f t="shared" si="80"/>
        <v>1</v>
      </c>
      <c r="AA2625">
        <f t="shared" si="81"/>
        <v>763</v>
      </c>
      <c r="AB2625">
        <f>VLOOKUP(E2625,'Territory Map'!$A$2:$B$26,2,FALSE)</f>
        <v>4</v>
      </c>
    </row>
    <row r="2626" spans="1:28" x14ac:dyDescent="0.2">
      <c r="A2626" t="s">
        <v>2655</v>
      </c>
      <c r="B2626">
        <v>3</v>
      </c>
      <c r="C2626" s="1">
        <v>40909</v>
      </c>
      <c r="E2626">
        <v>10014</v>
      </c>
      <c r="F2626">
        <v>2</v>
      </c>
      <c r="G2626">
        <v>870</v>
      </c>
      <c r="H2626">
        <v>1982</v>
      </c>
      <c r="I2626" t="s">
        <v>22</v>
      </c>
      <c r="J2626">
        <v>2010</v>
      </c>
      <c r="K2626">
        <v>1</v>
      </c>
      <c r="L2626" t="s">
        <v>14</v>
      </c>
      <c r="M2626" t="s">
        <v>26</v>
      </c>
      <c r="N2626" t="s">
        <v>25</v>
      </c>
      <c r="O2626" t="s">
        <v>26</v>
      </c>
      <c r="P2626">
        <v>200000</v>
      </c>
      <c r="Q2626">
        <v>20000</v>
      </c>
      <c r="R2626">
        <v>100000</v>
      </c>
      <c r="S2626">
        <v>40000</v>
      </c>
      <c r="T2626">
        <v>100000</v>
      </c>
      <c r="U2626">
        <v>3000</v>
      </c>
      <c r="V2626">
        <v>500</v>
      </c>
      <c r="W2626">
        <v>1104</v>
      </c>
      <c r="X2626">
        <v>0</v>
      </c>
      <c r="Y2626">
        <v>0</v>
      </c>
      <c r="Z2626">
        <f t="shared" si="80"/>
        <v>1</v>
      </c>
      <c r="AA2626">
        <f t="shared" si="81"/>
        <v>1104</v>
      </c>
      <c r="AB2626">
        <f>VLOOKUP(E2626,'Territory Map'!$A$2:$B$26,2,FALSE)</f>
        <v>1</v>
      </c>
    </row>
    <row r="2627" spans="1:28" x14ac:dyDescent="0.2">
      <c r="A2627" t="s">
        <v>2656</v>
      </c>
      <c r="B2627">
        <v>3</v>
      </c>
      <c r="C2627" s="1">
        <v>40909</v>
      </c>
      <c r="E2627">
        <v>10005</v>
      </c>
      <c r="F2627">
        <v>5</v>
      </c>
      <c r="G2627">
        <v>879</v>
      </c>
      <c r="H2627">
        <v>1966</v>
      </c>
      <c r="I2627" t="s">
        <v>22</v>
      </c>
      <c r="J2627">
        <v>1966</v>
      </c>
      <c r="K2627">
        <v>1</v>
      </c>
      <c r="L2627" t="s">
        <v>14</v>
      </c>
      <c r="M2627" t="s">
        <v>26</v>
      </c>
      <c r="N2627" t="s">
        <v>26</v>
      </c>
      <c r="O2627" t="s">
        <v>25</v>
      </c>
      <c r="P2627">
        <v>90000</v>
      </c>
      <c r="Q2627">
        <v>9000</v>
      </c>
      <c r="R2627">
        <v>45000</v>
      </c>
      <c r="S2627">
        <v>18000</v>
      </c>
      <c r="T2627">
        <v>100000</v>
      </c>
      <c r="U2627">
        <v>3000</v>
      </c>
      <c r="V2627">
        <v>1000</v>
      </c>
      <c r="W2627">
        <v>1476</v>
      </c>
      <c r="X2627">
        <v>0</v>
      </c>
      <c r="Y2627">
        <v>0</v>
      </c>
      <c r="Z2627">
        <f t="shared" ref="Z2627:Z2690" si="82">IF(ISBLANK(D2627),1,0.5)</f>
        <v>1</v>
      </c>
      <c r="AA2627">
        <f t="shared" ref="AA2627:AA2690" si="83">Z2627*W2627</f>
        <v>1476</v>
      </c>
      <c r="AB2627">
        <f>VLOOKUP(E2627,'Territory Map'!$A$2:$B$26,2,FALSE)</f>
        <v>7</v>
      </c>
    </row>
    <row r="2628" spans="1:28" x14ac:dyDescent="0.2">
      <c r="A2628" t="s">
        <v>2657</v>
      </c>
      <c r="B2628">
        <v>3</v>
      </c>
      <c r="C2628" s="1">
        <v>40909</v>
      </c>
      <c r="E2628">
        <v>10013</v>
      </c>
      <c r="F2628">
        <v>4</v>
      </c>
      <c r="G2628">
        <v>676</v>
      </c>
      <c r="H2628">
        <v>1977</v>
      </c>
      <c r="I2628" t="s">
        <v>22</v>
      </c>
      <c r="J2628">
        <v>2005</v>
      </c>
      <c r="K2628">
        <v>1</v>
      </c>
      <c r="L2628" t="s">
        <v>14</v>
      </c>
      <c r="M2628" t="s">
        <v>26</v>
      </c>
      <c r="N2628" t="s">
        <v>26</v>
      </c>
      <c r="O2628" t="s">
        <v>25</v>
      </c>
      <c r="P2628">
        <v>70000</v>
      </c>
      <c r="Q2628">
        <v>7000</v>
      </c>
      <c r="R2628">
        <v>35000</v>
      </c>
      <c r="S2628">
        <v>14000</v>
      </c>
      <c r="T2628">
        <v>100000</v>
      </c>
      <c r="U2628">
        <v>1000</v>
      </c>
      <c r="V2628">
        <v>250</v>
      </c>
      <c r="W2628">
        <v>1146</v>
      </c>
      <c r="X2628">
        <v>0</v>
      </c>
      <c r="Y2628">
        <v>0</v>
      </c>
      <c r="Z2628">
        <f t="shared" si="82"/>
        <v>1</v>
      </c>
      <c r="AA2628">
        <f t="shared" si="83"/>
        <v>1146</v>
      </c>
      <c r="AB2628">
        <f>VLOOKUP(E2628,'Territory Map'!$A$2:$B$26,2,FALSE)</f>
        <v>2</v>
      </c>
    </row>
    <row r="2629" spans="1:28" x14ac:dyDescent="0.2">
      <c r="A2629" t="s">
        <v>2658</v>
      </c>
      <c r="B2629">
        <v>3</v>
      </c>
      <c r="C2629" s="1">
        <v>40909</v>
      </c>
      <c r="E2629">
        <v>10015</v>
      </c>
      <c r="F2629">
        <v>3</v>
      </c>
      <c r="G2629">
        <v>800</v>
      </c>
      <c r="H2629">
        <v>1956</v>
      </c>
      <c r="I2629" t="s">
        <v>22</v>
      </c>
      <c r="J2629">
        <v>1995</v>
      </c>
      <c r="K2629">
        <v>1</v>
      </c>
      <c r="L2629" t="s">
        <v>14</v>
      </c>
      <c r="M2629" t="s">
        <v>26</v>
      </c>
      <c r="N2629" t="s">
        <v>25</v>
      </c>
      <c r="O2629" t="s">
        <v>25</v>
      </c>
      <c r="P2629">
        <v>90000</v>
      </c>
      <c r="Q2629">
        <v>9000</v>
      </c>
      <c r="R2629">
        <v>45000</v>
      </c>
      <c r="S2629">
        <v>18000</v>
      </c>
      <c r="T2629">
        <v>300000</v>
      </c>
      <c r="U2629">
        <v>5000</v>
      </c>
      <c r="V2629">
        <v>1000</v>
      </c>
      <c r="W2629">
        <v>1222</v>
      </c>
      <c r="X2629">
        <v>0</v>
      </c>
      <c r="Y2629">
        <v>0</v>
      </c>
      <c r="Z2629">
        <f t="shared" si="82"/>
        <v>1</v>
      </c>
      <c r="AA2629">
        <f t="shared" si="83"/>
        <v>1222</v>
      </c>
      <c r="AB2629">
        <f>VLOOKUP(E2629,'Territory Map'!$A$2:$B$26,2,FALSE)</f>
        <v>7</v>
      </c>
    </row>
    <row r="2630" spans="1:28" x14ac:dyDescent="0.2">
      <c r="A2630" t="s">
        <v>2659</v>
      </c>
      <c r="B2630">
        <v>3</v>
      </c>
      <c r="C2630" s="1">
        <v>40909</v>
      </c>
      <c r="E2630">
        <v>10025</v>
      </c>
      <c r="F2630">
        <v>3</v>
      </c>
      <c r="G2630">
        <v>757</v>
      </c>
      <c r="H2630">
        <v>1979</v>
      </c>
      <c r="I2630" t="s">
        <v>22</v>
      </c>
      <c r="J2630">
        <v>2006</v>
      </c>
      <c r="K2630">
        <v>1</v>
      </c>
      <c r="L2630" t="s">
        <v>14</v>
      </c>
      <c r="M2630" t="s">
        <v>26</v>
      </c>
      <c r="N2630" t="s">
        <v>25</v>
      </c>
      <c r="O2630" t="s">
        <v>25</v>
      </c>
      <c r="P2630">
        <v>70000</v>
      </c>
      <c r="Q2630">
        <v>7000</v>
      </c>
      <c r="R2630">
        <v>35000</v>
      </c>
      <c r="S2630">
        <v>14000</v>
      </c>
      <c r="T2630">
        <v>100000</v>
      </c>
      <c r="U2630">
        <v>3000</v>
      </c>
      <c r="V2630">
        <v>1000</v>
      </c>
      <c r="W2630">
        <v>1374</v>
      </c>
      <c r="X2630">
        <v>0</v>
      </c>
      <c r="Y2630">
        <v>0</v>
      </c>
      <c r="Z2630">
        <f t="shared" si="82"/>
        <v>1</v>
      </c>
      <c r="AA2630">
        <f t="shared" si="83"/>
        <v>1374</v>
      </c>
      <c r="AB2630">
        <f>VLOOKUP(E2630,'Territory Map'!$A$2:$B$26,2,FALSE)</f>
        <v>7</v>
      </c>
    </row>
    <row r="2631" spans="1:28" x14ac:dyDescent="0.2">
      <c r="A2631" t="s">
        <v>2660</v>
      </c>
      <c r="B2631">
        <v>3</v>
      </c>
      <c r="C2631" s="1">
        <v>40909</v>
      </c>
      <c r="E2631">
        <v>10018</v>
      </c>
      <c r="F2631">
        <v>3</v>
      </c>
      <c r="G2631">
        <v>881</v>
      </c>
      <c r="H2631">
        <v>1982</v>
      </c>
      <c r="I2631" t="s">
        <v>23</v>
      </c>
      <c r="J2631">
        <v>1988</v>
      </c>
      <c r="K2631">
        <v>1</v>
      </c>
      <c r="L2631" t="s">
        <v>14</v>
      </c>
      <c r="M2631" t="s">
        <v>26</v>
      </c>
      <c r="N2631" t="s">
        <v>25</v>
      </c>
      <c r="O2631" t="s">
        <v>25</v>
      </c>
      <c r="P2631">
        <v>300000</v>
      </c>
      <c r="Q2631">
        <v>30000</v>
      </c>
      <c r="R2631">
        <v>150000</v>
      </c>
      <c r="S2631">
        <v>60000</v>
      </c>
      <c r="T2631">
        <v>100000</v>
      </c>
      <c r="U2631">
        <v>1000</v>
      </c>
      <c r="V2631">
        <v>500</v>
      </c>
      <c r="W2631">
        <v>1276</v>
      </c>
      <c r="X2631">
        <v>0</v>
      </c>
      <c r="Y2631">
        <v>0</v>
      </c>
      <c r="Z2631">
        <f t="shared" si="82"/>
        <v>1</v>
      </c>
      <c r="AA2631">
        <f t="shared" si="83"/>
        <v>1276</v>
      </c>
      <c r="AB2631">
        <f>VLOOKUP(E2631,'Territory Map'!$A$2:$B$26,2,FALSE)</f>
        <v>2</v>
      </c>
    </row>
    <row r="2632" spans="1:28" x14ac:dyDescent="0.2">
      <c r="A2632" t="s">
        <v>2661</v>
      </c>
      <c r="B2632">
        <v>3</v>
      </c>
      <c r="C2632" s="1">
        <v>40909</v>
      </c>
      <c r="E2632">
        <v>10002</v>
      </c>
      <c r="F2632">
        <v>3</v>
      </c>
      <c r="G2632">
        <v>651</v>
      </c>
      <c r="H2632">
        <v>1957</v>
      </c>
      <c r="I2632" t="s">
        <v>22</v>
      </c>
      <c r="J2632">
        <v>1975</v>
      </c>
      <c r="K2632">
        <v>1</v>
      </c>
      <c r="L2632" t="s">
        <v>14</v>
      </c>
      <c r="M2632" t="s">
        <v>26</v>
      </c>
      <c r="N2632" t="s">
        <v>26</v>
      </c>
      <c r="O2632" t="s">
        <v>25</v>
      </c>
      <c r="P2632">
        <v>150000</v>
      </c>
      <c r="Q2632">
        <v>15000</v>
      </c>
      <c r="R2632">
        <v>75000</v>
      </c>
      <c r="S2632">
        <v>30000</v>
      </c>
      <c r="T2632">
        <v>100000</v>
      </c>
      <c r="U2632">
        <v>5000</v>
      </c>
      <c r="V2632">
        <v>1000</v>
      </c>
      <c r="W2632">
        <v>2184</v>
      </c>
      <c r="X2632">
        <v>0</v>
      </c>
      <c r="Y2632">
        <v>0</v>
      </c>
      <c r="Z2632">
        <f t="shared" si="82"/>
        <v>1</v>
      </c>
      <c r="AA2632">
        <f t="shared" si="83"/>
        <v>2184</v>
      </c>
      <c r="AB2632">
        <f>VLOOKUP(E2632,'Territory Map'!$A$2:$B$26,2,FALSE)</f>
        <v>5</v>
      </c>
    </row>
    <row r="2633" spans="1:28" x14ac:dyDescent="0.2">
      <c r="A2633" t="s">
        <v>2662</v>
      </c>
      <c r="B2633">
        <v>3</v>
      </c>
      <c r="C2633" s="1">
        <v>40909</v>
      </c>
      <c r="D2633" s="1">
        <v>41091</v>
      </c>
      <c r="E2633">
        <v>10012</v>
      </c>
      <c r="F2633">
        <v>4</v>
      </c>
      <c r="G2633">
        <v>811</v>
      </c>
      <c r="H2633">
        <v>1967</v>
      </c>
      <c r="I2633" t="s">
        <v>22</v>
      </c>
      <c r="J2633">
        <v>1991</v>
      </c>
      <c r="K2633">
        <v>1</v>
      </c>
      <c r="L2633" t="s">
        <v>14</v>
      </c>
      <c r="M2633" t="s">
        <v>26</v>
      </c>
      <c r="N2633" t="s">
        <v>25</v>
      </c>
      <c r="O2633" t="s">
        <v>25</v>
      </c>
      <c r="P2633">
        <v>70000</v>
      </c>
      <c r="Q2633">
        <v>7000</v>
      </c>
      <c r="R2633">
        <v>42000</v>
      </c>
      <c r="S2633">
        <v>14000</v>
      </c>
      <c r="T2633">
        <v>100000</v>
      </c>
      <c r="U2633">
        <v>3000</v>
      </c>
      <c r="V2633">
        <v>500</v>
      </c>
      <c r="W2633">
        <v>932</v>
      </c>
      <c r="X2633">
        <v>0</v>
      </c>
      <c r="Y2633">
        <v>0</v>
      </c>
      <c r="Z2633">
        <f t="shared" si="82"/>
        <v>0.5</v>
      </c>
      <c r="AA2633">
        <f t="shared" si="83"/>
        <v>466</v>
      </c>
      <c r="AB2633">
        <f>VLOOKUP(E2633,'Territory Map'!$A$2:$B$26,2,FALSE)</f>
        <v>3</v>
      </c>
    </row>
    <row r="2634" spans="1:28" x14ac:dyDescent="0.2">
      <c r="A2634" t="s">
        <v>2663</v>
      </c>
      <c r="B2634">
        <v>3</v>
      </c>
      <c r="C2634" s="1">
        <v>40909</v>
      </c>
      <c r="E2634">
        <v>10001</v>
      </c>
      <c r="F2634">
        <v>2</v>
      </c>
      <c r="G2634">
        <v>820</v>
      </c>
      <c r="H2634">
        <v>1969</v>
      </c>
      <c r="I2634" t="s">
        <v>22</v>
      </c>
      <c r="J2634">
        <v>2000</v>
      </c>
      <c r="K2634">
        <v>1</v>
      </c>
      <c r="L2634" t="s">
        <v>14</v>
      </c>
      <c r="M2634" t="s">
        <v>26</v>
      </c>
      <c r="N2634" t="s">
        <v>25</v>
      </c>
      <c r="O2634" t="s">
        <v>25</v>
      </c>
      <c r="P2634">
        <v>150000</v>
      </c>
      <c r="Q2634">
        <v>15000</v>
      </c>
      <c r="R2634">
        <v>75000</v>
      </c>
      <c r="S2634">
        <v>30000</v>
      </c>
      <c r="T2634">
        <v>300000</v>
      </c>
      <c r="U2634">
        <v>1000</v>
      </c>
      <c r="V2634">
        <v>250</v>
      </c>
      <c r="W2634">
        <v>1747</v>
      </c>
      <c r="X2634">
        <v>0</v>
      </c>
      <c r="Y2634">
        <v>0</v>
      </c>
      <c r="Z2634">
        <f t="shared" si="82"/>
        <v>1</v>
      </c>
      <c r="AA2634">
        <f t="shared" si="83"/>
        <v>1747</v>
      </c>
      <c r="AB2634">
        <f>VLOOKUP(E2634,'Territory Map'!$A$2:$B$26,2,FALSE)</f>
        <v>6</v>
      </c>
    </row>
    <row r="2635" spans="1:28" x14ac:dyDescent="0.2">
      <c r="A2635" t="s">
        <v>2664</v>
      </c>
      <c r="B2635">
        <v>3</v>
      </c>
      <c r="C2635" s="1">
        <v>40909</v>
      </c>
      <c r="E2635">
        <v>10004</v>
      </c>
      <c r="F2635">
        <v>4</v>
      </c>
      <c r="G2635">
        <v>850</v>
      </c>
      <c r="H2635">
        <v>2008</v>
      </c>
      <c r="I2635" t="s">
        <v>22</v>
      </c>
      <c r="J2635">
        <v>2008</v>
      </c>
      <c r="K2635">
        <v>1</v>
      </c>
      <c r="L2635" t="s">
        <v>14</v>
      </c>
      <c r="M2635" t="s">
        <v>26</v>
      </c>
      <c r="N2635" t="s">
        <v>25</v>
      </c>
      <c r="O2635" t="s">
        <v>25</v>
      </c>
      <c r="P2635">
        <v>100000</v>
      </c>
      <c r="Q2635">
        <v>10000</v>
      </c>
      <c r="R2635">
        <v>70000</v>
      </c>
      <c r="S2635">
        <v>20000</v>
      </c>
      <c r="T2635">
        <v>100000</v>
      </c>
      <c r="U2635">
        <v>3000</v>
      </c>
      <c r="V2635">
        <v>500</v>
      </c>
      <c r="W2635">
        <v>655</v>
      </c>
      <c r="X2635">
        <v>0</v>
      </c>
      <c r="Y2635">
        <v>0</v>
      </c>
      <c r="Z2635">
        <f t="shared" si="82"/>
        <v>1</v>
      </c>
      <c r="AA2635">
        <f t="shared" si="83"/>
        <v>655</v>
      </c>
      <c r="AB2635">
        <f>VLOOKUP(E2635,'Territory Map'!$A$2:$B$26,2,FALSE)</f>
        <v>5</v>
      </c>
    </row>
    <row r="2636" spans="1:28" x14ac:dyDescent="0.2">
      <c r="A2636" t="s">
        <v>2665</v>
      </c>
      <c r="B2636">
        <v>3</v>
      </c>
      <c r="C2636" s="1">
        <v>40909</v>
      </c>
      <c r="E2636">
        <v>10015</v>
      </c>
      <c r="F2636">
        <v>3</v>
      </c>
      <c r="G2636">
        <v>663</v>
      </c>
      <c r="H2636">
        <v>2006</v>
      </c>
      <c r="I2636" t="s">
        <v>23</v>
      </c>
      <c r="J2636">
        <v>2006</v>
      </c>
      <c r="K2636">
        <v>1</v>
      </c>
      <c r="L2636" t="s">
        <v>14</v>
      </c>
      <c r="M2636" t="s">
        <v>26</v>
      </c>
      <c r="N2636" t="s">
        <v>25</v>
      </c>
      <c r="O2636" t="s">
        <v>25</v>
      </c>
      <c r="P2636">
        <v>300000</v>
      </c>
      <c r="Q2636">
        <v>30000</v>
      </c>
      <c r="R2636">
        <v>150000</v>
      </c>
      <c r="S2636">
        <v>60000</v>
      </c>
      <c r="T2636">
        <v>100000</v>
      </c>
      <c r="U2636">
        <v>3000</v>
      </c>
      <c r="V2636">
        <v>250</v>
      </c>
      <c r="W2636">
        <v>4913</v>
      </c>
      <c r="X2636">
        <v>0</v>
      </c>
      <c r="Y2636">
        <v>0</v>
      </c>
      <c r="Z2636">
        <f t="shared" si="82"/>
        <v>1</v>
      </c>
      <c r="AA2636">
        <f t="shared" si="83"/>
        <v>4913</v>
      </c>
      <c r="AB2636">
        <f>VLOOKUP(E2636,'Territory Map'!$A$2:$B$26,2,FALSE)</f>
        <v>7</v>
      </c>
    </row>
    <row r="2637" spans="1:28" x14ac:dyDescent="0.2">
      <c r="A2637" t="s">
        <v>2666</v>
      </c>
      <c r="B2637">
        <v>3</v>
      </c>
      <c r="C2637" s="1">
        <v>40909</v>
      </c>
      <c r="D2637" s="1">
        <v>41091</v>
      </c>
      <c r="E2637">
        <v>10011</v>
      </c>
      <c r="F2637">
        <v>2</v>
      </c>
      <c r="G2637">
        <v>667</v>
      </c>
      <c r="H2637">
        <v>1957</v>
      </c>
      <c r="I2637" t="s">
        <v>23</v>
      </c>
      <c r="J2637">
        <v>1978</v>
      </c>
      <c r="K2637">
        <v>1</v>
      </c>
      <c r="L2637" t="s">
        <v>14</v>
      </c>
      <c r="M2637" t="s">
        <v>26</v>
      </c>
      <c r="N2637" t="s">
        <v>25</v>
      </c>
      <c r="O2637" t="s">
        <v>25</v>
      </c>
      <c r="P2637">
        <v>70000</v>
      </c>
      <c r="Q2637">
        <v>7000</v>
      </c>
      <c r="R2637">
        <v>35000</v>
      </c>
      <c r="S2637">
        <v>14000</v>
      </c>
      <c r="T2637">
        <v>300000</v>
      </c>
      <c r="U2637">
        <v>1000</v>
      </c>
      <c r="V2637">
        <v>1000</v>
      </c>
      <c r="W2637">
        <v>1526</v>
      </c>
      <c r="X2637">
        <v>1</v>
      </c>
      <c r="Y2637">
        <v>9072</v>
      </c>
      <c r="Z2637">
        <f t="shared" si="82"/>
        <v>0.5</v>
      </c>
      <c r="AA2637">
        <f t="shared" si="83"/>
        <v>763</v>
      </c>
      <c r="AB2637">
        <f>VLOOKUP(E2637,'Territory Map'!$A$2:$B$26,2,FALSE)</f>
        <v>6</v>
      </c>
    </row>
    <row r="2638" spans="1:28" x14ac:dyDescent="0.2">
      <c r="A2638" t="s">
        <v>2667</v>
      </c>
      <c r="B2638">
        <v>3</v>
      </c>
      <c r="C2638" s="1">
        <v>40909</v>
      </c>
      <c r="E2638">
        <v>10003</v>
      </c>
      <c r="F2638">
        <v>5</v>
      </c>
      <c r="G2638">
        <v>771</v>
      </c>
      <c r="H2638">
        <v>1987</v>
      </c>
      <c r="I2638" t="s">
        <v>22</v>
      </c>
      <c r="J2638">
        <v>1987</v>
      </c>
      <c r="K2638">
        <v>1</v>
      </c>
      <c r="L2638" t="s">
        <v>14</v>
      </c>
      <c r="M2638" t="s">
        <v>26</v>
      </c>
      <c r="N2638" t="s">
        <v>25</v>
      </c>
      <c r="O2638" t="s">
        <v>25</v>
      </c>
      <c r="P2638">
        <v>60000</v>
      </c>
      <c r="Q2638">
        <v>6000</v>
      </c>
      <c r="R2638">
        <v>30000</v>
      </c>
      <c r="S2638">
        <v>12000</v>
      </c>
      <c r="T2638">
        <v>100000</v>
      </c>
      <c r="U2638">
        <v>3000</v>
      </c>
      <c r="V2638">
        <v>250</v>
      </c>
      <c r="W2638">
        <v>1366</v>
      </c>
      <c r="X2638">
        <v>0</v>
      </c>
      <c r="Y2638">
        <v>0</v>
      </c>
      <c r="Z2638">
        <f t="shared" si="82"/>
        <v>1</v>
      </c>
      <c r="AA2638">
        <f t="shared" si="83"/>
        <v>1366</v>
      </c>
      <c r="AB2638">
        <f>VLOOKUP(E2638,'Territory Map'!$A$2:$B$26,2,FALSE)</f>
        <v>5</v>
      </c>
    </row>
    <row r="2639" spans="1:28" x14ac:dyDescent="0.2">
      <c r="A2639" t="s">
        <v>2668</v>
      </c>
      <c r="B2639">
        <v>3</v>
      </c>
      <c r="C2639" s="1">
        <v>40909</v>
      </c>
      <c r="E2639">
        <v>10005</v>
      </c>
      <c r="F2639">
        <v>4</v>
      </c>
      <c r="G2639">
        <v>800</v>
      </c>
      <c r="H2639">
        <v>1994</v>
      </c>
      <c r="I2639" t="s">
        <v>22</v>
      </c>
      <c r="J2639">
        <v>1994</v>
      </c>
      <c r="K2639">
        <v>1</v>
      </c>
      <c r="L2639" t="s">
        <v>16</v>
      </c>
      <c r="M2639" t="s">
        <v>26</v>
      </c>
      <c r="N2639" t="s">
        <v>26</v>
      </c>
      <c r="O2639" t="s">
        <v>25</v>
      </c>
      <c r="P2639">
        <v>70000</v>
      </c>
      <c r="Q2639">
        <v>7000</v>
      </c>
      <c r="R2639">
        <v>35000</v>
      </c>
      <c r="S2639">
        <v>14000</v>
      </c>
      <c r="T2639">
        <v>300000</v>
      </c>
      <c r="U2639">
        <v>3000</v>
      </c>
      <c r="V2639">
        <v>1000</v>
      </c>
      <c r="W2639">
        <v>625</v>
      </c>
      <c r="X2639">
        <v>0</v>
      </c>
      <c r="Y2639">
        <v>0</v>
      </c>
      <c r="Z2639">
        <f t="shared" si="82"/>
        <v>1</v>
      </c>
      <c r="AA2639">
        <f t="shared" si="83"/>
        <v>625</v>
      </c>
      <c r="AB2639">
        <f>VLOOKUP(E2639,'Territory Map'!$A$2:$B$26,2,FALSE)</f>
        <v>7</v>
      </c>
    </row>
    <row r="2640" spans="1:28" x14ac:dyDescent="0.2">
      <c r="A2640" t="s">
        <v>2669</v>
      </c>
      <c r="B2640">
        <v>3</v>
      </c>
      <c r="C2640" s="1">
        <v>40909</v>
      </c>
      <c r="E2640">
        <v>10015</v>
      </c>
      <c r="F2640">
        <v>2</v>
      </c>
      <c r="G2640">
        <v>779</v>
      </c>
      <c r="H2640">
        <v>1974</v>
      </c>
      <c r="I2640" t="s">
        <v>23</v>
      </c>
      <c r="J2640">
        <v>1974</v>
      </c>
      <c r="K2640">
        <v>1</v>
      </c>
      <c r="L2640" t="s">
        <v>14</v>
      </c>
      <c r="M2640" t="s">
        <v>26</v>
      </c>
      <c r="N2640" t="s">
        <v>25</v>
      </c>
      <c r="O2640" t="s">
        <v>25</v>
      </c>
      <c r="P2640">
        <v>70000</v>
      </c>
      <c r="Q2640">
        <v>7000</v>
      </c>
      <c r="R2640">
        <v>35000</v>
      </c>
      <c r="S2640">
        <v>14000</v>
      </c>
      <c r="T2640">
        <v>300000</v>
      </c>
      <c r="U2640">
        <v>3000</v>
      </c>
      <c r="V2640">
        <v>500</v>
      </c>
      <c r="W2640">
        <v>1392</v>
      </c>
      <c r="X2640">
        <v>0</v>
      </c>
      <c r="Y2640">
        <v>0</v>
      </c>
      <c r="Z2640">
        <f t="shared" si="82"/>
        <v>1</v>
      </c>
      <c r="AA2640">
        <f t="shared" si="83"/>
        <v>1392</v>
      </c>
      <c r="AB2640">
        <f>VLOOKUP(E2640,'Territory Map'!$A$2:$B$26,2,FALSE)</f>
        <v>7</v>
      </c>
    </row>
    <row r="2641" spans="1:28" x14ac:dyDescent="0.2">
      <c r="A2641" t="s">
        <v>2670</v>
      </c>
      <c r="B2641">
        <v>3</v>
      </c>
      <c r="C2641" s="1">
        <v>40909</v>
      </c>
      <c r="E2641">
        <v>10015</v>
      </c>
      <c r="F2641">
        <v>4</v>
      </c>
      <c r="G2641">
        <v>745</v>
      </c>
      <c r="H2641">
        <v>1991</v>
      </c>
      <c r="I2641" t="s">
        <v>22</v>
      </c>
      <c r="J2641">
        <v>1991</v>
      </c>
      <c r="K2641">
        <v>1</v>
      </c>
      <c r="L2641" t="s">
        <v>14</v>
      </c>
      <c r="M2641" t="s">
        <v>26</v>
      </c>
      <c r="N2641" t="s">
        <v>25</v>
      </c>
      <c r="O2641" t="s">
        <v>25</v>
      </c>
      <c r="P2641">
        <v>150000</v>
      </c>
      <c r="Q2641">
        <v>15000</v>
      </c>
      <c r="R2641">
        <v>90000</v>
      </c>
      <c r="S2641">
        <v>30000</v>
      </c>
      <c r="T2641">
        <v>100000</v>
      </c>
      <c r="U2641">
        <v>3000</v>
      </c>
      <c r="V2641">
        <v>500</v>
      </c>
      <c r="W2641">
        <v>3330</v>
      </c>
      <c r="X2641">
        <v>0</v>
      </c>
      <c r="Y2641">
        <v>0</v>
      </c>
      <c r="Z2641">
        <f t="shared" si="82"/>
        <v>1</v>
      </c>
      <c r="AA2641">
        <f t="shared" si="83"/>
        <v>3330</v>
      </c>
      <c r="AB2641">
        <f>VLOOKUP(E2641,'Territory Map'!$A$2:$B$26,2,FALSE)</f>
        <v>7</v>
      </c>
    </row>
    <row r="2642" spans="1:28" x14ac:dyDescent="0.2">
      <c r="A2642" t="s">
        <v>2671</v>
      </c>
      <c r="B2642">
        <v>3</v>
      </c>
      <c r="C2642" s="1">
        <v>40909</v>
      </c>
      <c r="D2642" s="1">
        <v>41091</v>
      </c>
      <c r="E2642">
        <v>10025</v>
      </c>
      <c r="F2642">
        <v>4</v>
      </c>
      <c r="G2642">
        <v>648</v>
      </c>
      <c r="H2642">
        <v>1992</v>
      </c>
      <c r="I2642" t="s">
        <v>23</v>
      </c>
      <c r="J2642">
        <v>1992</v>
      </c>
      <c r="K2642">
        <v>1</v>
      </c>
      <c r="L2642" t="s">
        <v>14</v>
      </c>
      <c r="M2642" t="s">
        <v>26</v>
      </c>
      <c r="N2642" t="s">
        <v>25</v>
      </c>
      <c r="O2642" t="s">
        <v>25</v>
      </c>
      <c r="P2642">
        <v>300000</v>
      </c>
      <c r="Q2642">
        <v>30000</v>
      </c>
      <c r="R2642">
        <v>150000</v>
      </c>
      <c r="S2642">
        <v>60000</v>
      </c>
      <c r="T2642">
        <v>300000</v>
      </c>
      <c r="U2642">
        <v>5000</v>
      </c>
      <c r="V2642">
        <v>500</v>
      </c>
      <c r="W2642">
        <v>7200</v>
      </c>
      <c r="X2642">
        <v>0</v>
      </c>
      <c r="Y2642">
        <v>0</v>
      </c>
      <c r="Z2642">
        <f t="shared" si="82"/>
        <v>0.5</v>
      </c>
      <c r="AA2642">
        <f t="shared" si="83"/>
        <v>3600</v>
      </c>
      <c r="AB2642">
        <f>VLOOKUP(E2642,'Territory Map'!$A$2:$B$26,2,FALSE)</f>
        <v>7</v>
      </c>
    </row>
    <row r="2643" spans="1:28" x14ac:dyDescent="0.2">
      <c r="A2643" t="s">
        <v>2672</v>
      </c>
      <c r="B2643">
        <v>3</v>
      </c>
      <c r="C2643" s="1">
        <v>40909</v>
      </c>
      <c r="E2643">
        <v>10012</v>
      </c>
      <c r="F2643">
        <v>5</v>
      </c>
      <c r="G2643">
        <v>650</v>
      </c>
      <c r="H2643">
        <v>2007</v>
      </c>
      <c r="I2643" t="s">
        <v>24</v>
      </c>
      <c r="J2643">
        <v>2007</v>
      </c>
      <c r="K2643">
        <v>1</v>
      </c>
      <c r="L2643" t="s">
        <v>14</v>
      </c>
      <c r="M2643" t="s">
        <v>26</v>
      </c>
      <c r="N2643" t="s">
        <v>25</v>
      </c>
      <c r="O2643" t="s">
        <v>25</v>
      </c>
      <c r="P2643">
        <v>95000</v>
      </c>
      <c r="Q2643">
        <v>9500</v>
      </c>
      <c r="R2643">
        <v>47500</v>
      </c>
      <c r="S2643">
        <v>19000</v>
      </c>
      <c r="T2643">
        <v>300000</v>
      </c>
      <c r="U2643">
        <v>5000</v>
      </c>
      <c r="V2643">
        <v>500</v>
      </c>
      <c r="W2643">
        <v>2347</v>
      </c>
      <c r="X2643">
        <v>0</v>
      </c>
      <c r="Y2643">
        <v>0</v>
      </c>
      <c r="Z2643">
        <f t="shared" si="82"/>
        <v>1</v>
      </c>
      <c r="AA2643">
        <f t="shared" si="83"/>
        <v>2347</v>
      </c>
      <c r="AB2643">
        <f>VLOOKUP(E2643,'Territory Map'!$A$2:$B$26,2,FALSE)</f>
        <v>3</v>
      </c>
    </row>
    <row r="2644" spans="1:28" x14ac:dyDescent="0.2">
      <c r="A2644" t="s">
        <v>2673</v>
      </c>
      <c r="B2644">
        <v>3</v>
      </c>
      <c r="C2644" s="1">
        <v>40909</v>
      </c>
      <c r="E2644">
        <v>10001</v>
      </c>
      <c r="F2644">
        <v>1</v>
      </c>
      <c r="G2644">
        <v>896</v>
      </c>
      <c r="H2644">
        <v>1958</v>
      </c>
      <c r="I2644" t="s">
        <v>23</v>
      </c>
      <c r="J2644">
        <v>2009</v>
      </c>
      <c r="K2644">
        <v>1</v>
      </c>
      <c r="L2644" t="s">
        <v>14</v>
      </c>
      <c r="M2644" t="s">
        <v>26</v>
      </c>
      <c r="N2644" t="s">
        <v>25</v>
      </c>
      <c r="O2644" t="s">
        <v>25</v>
      </c>
      <c r="P2644">
        <v>125000</v>
      </c>
      <c r="Q2644">
        <v>12500</v>
      </c>
      <c r="R2644">
        <v>62500</v>
      </c>
      <c r="S2644">
        <v>25000</v>
      </c>
      <c r="T2644">
        <v>100000</v>
      </c>
      <c r="U2644">
        <v>3000</v>
      </c>
      <c r="V2644">
        <v>250</v>
      </c>
      <c r="W2644">
        <v>973</v>
      </c>
      <c r="X2644">
        <v>0</v>
      </c>
      <c r="Y2644">
        <v>0</v>
      </c>
      <c r="Z2644">
        <f t="shared" si="82"/>
        <v>1</v>
      </c>
      <c r="AA2644">
        <f t="shared" si="83"/>
        <v>973</v>
      </c>
      <c r="AB2644">
        <f>VLOOKUP(E2644,'Territory Map'!$A$2:$B$26,2,FALSE)</f>
        <v>6</v>
      </c>
    </row>
    <row r="2645" spans="1:28" x14ac:dyDescent="0.2">
      <c r="A2645" t="s">
        <v>2674</v>
      </c>
      <c r="B2645">
        <v>3</v>
      </c>
      <c r="C2645" s="1">
        <v>40909</v>
      </c>
      <c r="E2645">
        <v>10004</v>
      </c>
      <c r="F2645">
        <v>4</v>
      </c>
      <c r="G2645">
        <v>800</v>
      </c>
      <c r="H2645">
        <v>1965</v>
      </c>
      <c r="I2645" t="s">
        <v>22</v>
      </c>
      <c r="J2645">
        <v>1990</v>
      </c>
      <c r="K2645">
        <v>1</v>
      </c>
      <c r="L2645" t="s">
        <v>14</v>
      </c>
      <c r="M2645" t="s">
        <v>26</v>
      </c>
      <c r="N2645" t="s">
        <v>25</v>
      </c>
      <c r="O2645" t="s">
        <v>25</v>
      </c>
      <c r="P2645">
        <v>80000</v>
      </c>
      <c r="Q2645">
        <v>8000</v>
      </c>
      <c r="R2645">
        <v>40000</v>
      </c>
      <c r="S2645">
        <v>16000</v>
      </c>
      <c r="T2645">
        <v>100000</v>
      </c>
      <c r="U2645">
        <v>5000</v>
      </c>
      <c r="V2645">
        <v>500</v>
      </c>
      <c r="W2645">
        <v>1015</v>
      </c>
      <c r="X2645">
        <v>0</v>
      </c>
      <c r="Y2645">
        <v>0</v>
      </c>
      <c r="Z2645">
        <f t="shared" si="82"/>
        <v>1</v>
      </c>
      <c r="AA2645">
        <f t="shared" si="83"/>
        <v>1015</v>
      </c>
      <c r="AB2645">
        <f>VLOOKUP(E2645,'Territory Map'!$A$2:$B$26,2,FALSE)</f>
        <v>5</v>
      </c>
    </row>
    <row r="2646" spans="1:28" x14ac:dyDescent="0.2">
      <c r="A2646" t="s">
        <v>2675</v>
      </c>
      <c r="B2646">
        <v>3</v>
      </c>
      <c r="C2646" s="1">
        <v>40909</v>
      </c>
      <c r="E2646">
        <v>10005</v>
      </c>
      <c r="F2646">
        <v>4</v>
      </c>
      <c r="G2646">
        <v>709</v>
      </c>
      <c r="H2646">
        <v>1999</v>
      </c>
      <c r="I2646" t="s">
        <v>22</v>
      </c>
      <c r="J2646">
        <v>1999</v>
      </c>
      <c r="K2646">
        <v>1</v>
      </c>
      <c r="L2646" t="s">
        <v>14</v>
      </c>
      <c r="M2646" t="s">
        <v>26</v>
      </c>
      <c r="N2646" t="s">
        <v>25</v>
      </c>
      <c r="O2646" t="s">
        <v>25</v>
      </c>
      <c r="P2646">
        <v>125000</v>
      </c>
      <c r="Q2646">
        <v>12500</v>
      </c>
      <c r="R2646">
        <v>62500</v>
      </c>
      <c r="S2646">
        <v>25000</v>
      </c>
      <c r="T2646">
        <v>500000</v>
      </c>
      <c r="U2646">
        <v>3000</v>
      </c>
      <c r="V2646">
        <v>500</v>
      </c>
      <c r="W2646">
        <v>2351</v>
      </c>
      <c r="X2646">
        <v>0</v>
      </c>
      <c r="Y2646">
        <v>0</v>
      </c>
      <c r="Z2646">
        <f t="shared" si="82"/>
        <v>1</v>
      </c>
      <c r="AA2646">
        <f t="shared" si="83"/>
        <v>2351</v>
      </c>
      <c r="AB2646">
        <f>VLOOKUP(E2646,'Territory Map'!$A$2:$B$26,2,FALSE)</f>
        <v>7</v>
      </c>
    </row>
    <row r="2647" spans="1:28" x14ac:dyDescent="0.2">
      <c r="A2647" t="s">
        <v>2676</v>
      </c>
      <c r="B2647">
        <v>3</v>
      </c>
      <c r="C2647" s="1">
        <v>40909</v>
      </c>
      <c r="D2647" s="1">
        <v>41091</v>
      </c>
      <c r="E2647">
        <v>10021</v>
      </c>
      <c r="F2647">
        <v>1</v>
      </c>
      <c r="G2647">
        <v>883</v>
      </c>
      <c r="H2647">
        <v>1992</v>
      </c>
      <c r="I2647" t="s">
        <v>22</v>
      </c>
      <c r="J2647">
        <v>2005</v>
      </c>
      <c r="K2647">
        <v>1</v>
      </c>
      <c r="L2647" t="s">
        <v>16</v>
      </c>
      <c r="M2647" t="s">
        <v>26</v>
      </c>
      <c r="N2647" t="s">
        <v>25</v>
      </c>
      <c r="O2647" t="s">
        <v>25</v>
      </c>
      <c r="P2647">
        <v>50000</v>
      </c>
      <c r="Q2647">
        <v>5000</v>
      </c>
      <c r="R2647">
        <v>35000</v>
      </c>
      <c r="S2647">
        <v>10000</v>
      </c>
      <c r="T2647">
        <v>100000</v>
      </c>
      <c r="U2647">
        <v>5000</v>
      </c>
      <c r="V2647">
        <v>500</v>
      </c>
      <c r="W2647">
        <v>269</v>
      </c>
      <c r="X2647">
        <v>1</v>
      </c>
      <c r="Y2647">
        <v>3800</v>
      </c>
      <c r="Z2647">
        <f t="shared" si="82"/>
        <v>0.5</v>
      </c>
      <c r="AA2647">
        <f t="shared" si="83"/>
        <v>134.5</v>
      </c>
      <c r="AB2647">
        <f>VLOOKUP(E2647,'Territory Map'!$A$2:$B$26,2,FALSE)</f>
        <v>6</v>
      </c>
    </row>
    <row r="2648" spans="1:28" x14ac:dyDescent="0.2">
      <c r="A2648" t="s">
        <v>2677</v>
      </c>
      <c r="B2648">
        <v>3</v>
      </c>
      <c r="C2648" s="1">
        <v>40909</v>
      </c>
      <c r="E2648">
        <v>10015</v>
      </c>
      <c r="F2648">
        <v>2</v>
      </c>
      <c r="G2648">
        <v>885</v>
      </c>
      <c r="H2648">
        <v>1994</v>
      </c>
      <c r="I2648" t="s">
        <v>22</v>
      </c>
      <c r="J2648">
        <v>2000</v>
      </c>
      <c r="K2648">
        <v>7</v>
      </c>
      <c r="L2648" t="s">
        <v>14</v>
      </c>
      <c r="M2648" t="s">
        <v>25</v>
      </c>
      <c r="N2648" t="s">
        <v>25</v>
      </c>
      <c r="O2648" t="s">
        <v>25</v>
      </c>
      <c r="P2648">
        <v>60000</v>
      </c>
      <c r="Q2648">
        <v>6000</v>
      </c>
      <c r="R2648">
        <v>30000</v>
      </c>
      <c r="S2648">
        <v>12000</v>
      </c>
      <c r="T2648">
        <v>100000</v>
      </c>
      <c r="U2648">
        <v>1000</v>
      </c>
      <c r="V2648">
        <v>500</v>
      </c>
      <c r="W2648">
        <v>763</v>
      </c>
      <c r="X2648">
        <v>0</v>
      </c>
      <c r="Y2648">
        <v>0</v>
      </c>
      <c r="Z2648">
        <f t="shared" si="82"/>
        <v>1</v>
      </c>
      <c r="AA2648">
        <f t="shared" si="83"/>
        <v>763</v>
      </c>
      <c r="AB2648">
        <f>VLOOKUP(E2648,'Territory Map'!$A$2:$B$26,2,FALSE)</f>
        <v>7</v>
      </c>
    </row>
    <row r="2649" spans="1:28" x14ac:dyDescent="0.2">
      <c r="A2649" t="s">
        <v>2678</v>
      </c>
      <c r="B2649">
        <v>3</v>
      </c>
      <c r="C2649" s="1">
        <v>40909</v>
      </c>
      <c r="D2649" s="1">
        <v>41091</v>
      </c>
      <c r="E2649">
        <v>10008</v>
      </c>
      <c r="F2649">
        <v>1</v>
      </c>
      <c r="G2649">
        <v>664</v>
      </c>
      <c r="H2649">
        <v>1970</v>
      </c>
      <c r="I2649" t="s">
        <v>23</v>
      </c>
      <c r="J2649">
        <v>2004</v>
      </c>
      <c r="K2649">
        <v>1</v>
      </c>
      <c r="L2649" t="s">
        <v>16</v>
      </c>
      <c r="M2649" t="s">
        <v>26</v>
      </c>
      <c r="N2649" t="s">
        <v>25</v>
      </c>
      <c r="O2649" t="s">
        <v>25</v>
      </c>
      <c r="P2649">
        <v>125000</v>
      </c>
      <c r="Q2649">
        <v>12500</v>
      </c>
      <c r="R2649">
        <v>62500</v>
      </c>
      <c r="S2649">
        <v>25000</v>
      </c>
      <c r="T2649">
        <v>300000</v>
      </c>
      <c r="U2649">
        <v>1000</v>
      </c>
      <c r="V2649">
        <v>500</v>
      </c>
      <c r="W2649">
        <v>1094</v>
      </c>
      <c r="X2649">
        <v>0</v>
      </c>
      <c r="Y2649">
        <v>0</v>
      </c>
      <c r="Z2649">
        <f t="shared" si="82"/>
        <v>0.5</v>
      </c>
      <c r="AA2649">
        <f t="shared" si="83"/>
        <v>547</v>
      </c>
      <c r="AB2649">
        <f>VLOOKUP(E2649,'Territory Map'!$A$2:$B$26,2,FALSE)</f>
        <v>1</v>
      </c>
    </row>
    <row r="2650" spans="1:28" x14ac:dyDescent="0.2">
      <c r="A2650" t="s">
        <v>2679</v>
      </c>
      <c r="B2650">
        <v>3</v>
      </c>
      <c r="C2650" s="1">
        <v>40909</v>
      </c>
      <c r="E2650">
        <v>10003</v>
      </c>
      <c r="F2650">
        <v>2</v>
      </c>
      <c r="G2650">
        <v>707</v>
      </c>
      <c r="H2650">
        <v>1983</v>
      </c>
      <c r="I2650" t="s">
        <v>22</v>
      </c>
      <c r="J2650">
        <v>1995</v>
      </c>
      <c r="K2650">
        <v>1</v>
      </c>
      <c r="L2650" t="s">
        <v>14</v>
      </c>
      <c r="M2650" t="s">
        <v>26</v>
      </c>
      <c r="N2650" t="s">
        <v>26</v>
      </c>
      <c r="O2650" t="s">
        <v>25</v>
      </c>
      <c r="P2650">
        <v>125000</v>
      </c>
      <c r="Q2650">
        <v>12500</v>
      </c>
      <c r="R2650">
        <v>62500</v>
      </c>
      <c r="S2650">
        <v>25000</v>
      </c>
      <c r="T2650">
        <v>100000</v>
      </c>
      <c r="U2650">
        <v>1000</v>
      </c>
      <c r="V2650">
        <v>500</v>
      </c>
      <c r="W2650">
        <v>1214</v>
      </c>
      <c r="X2650">
        <v>0</v>
      </c>
      <c r="Y2650">
        <v>0</v>
      </c>
      <c r="Z2650">
        <f t="shared" si="82"/>
        <v>1</v>
      </c>
      <c r="AA2650">
        <f t="shared" si="83"/>
        <v>1214</v>
      </c>
      <c r="AB2650">
        <f>VLOOKUP(E2650,'Territory Map'!$A$2:$B$26,2,FALSE)</f>
        <v>5</v>
      </c>
    </row>
    <row r="2651" spans="1:28" x14ac:dyDescent="0.2">
      <c r="A2651" t="s">
        <v>2680</v>
      </c>
      <c r="B2651">
        <v>3</v>
      </c>
      <c r="C2651" s="1">
        <v>40909</v>
      </c>
      <c r="E2651">
        <v>10025</v>
      </c>
      <c r="F2651">
        <v>2</v>
      </c>
      <c r="G2651" t="s">
        <v>27</v>
      </c>
      <c r="H2651">
        <v>1986</v>
      </c>
      <c r="I2651" t="s">
        <v>23</v>
      </c>
      <c r="J2651">
        <v>1986</v>
      </c>
      <c r="K2651">
        <v>1</v>
      </c>
      <c r="L2651" t="s">
        <v>14</v>
      </c>
      <c r="M2651" t="s">
        <v>26</v>
      </c>
      <c r="N2651" t="s">
        <v>25</v>
      </c>
      <c r="O2651" t="s">
        <v>25</v>
      </c>
      <c r="P2651">
        <v>60000</v>
      </c>
      <c r="Q2651">
        <v>6000</v>
      </c>
      <c r="R2651">
        <v>36000</v>
      </c>
      <c r="S2651">
        <v>12000</v>
      </c>
      <c r="T2651">
        <v>300000</v>
      </c>
      <c r="U2651">
        <v>3000</v>
      </c>
      <c r="V2651">
        <v>250</v>
      </c>
      <c r="W2651">
        <v>868</v>
      </c>
      <c r="X2651">
        <v>0</v>
      </c>
      <c r="Y2651">
        <v>0</v>
      </c>
      <c r="Z2651">
        <f t="shared" si="82"/>
        <v>1</v>
      </c>
      <c r="AA2651">
        <f t="shared" si="83"/>
        <v>868</v>
      </c>
      <c r="AB2651">
        <f>VLOOKUP(E2651,'Territory Map'!$A$2:$B$26,2,FALSE)</f>
        <v>7</v>
      </c>
    </row>
    <row r="2652" spans="1:28" x14ac:dyDescent="0.2">
      <c r="A2652" t="s">
        <v>2681</v>
      </c>
      <c r="B2652">
        <v>3</v>
      </c>
      <c r="C2652" s="1">
        <v>40909</v>
      </c>
      <c r="E2652">
        <v>10005</v>
      </c>
      <c r="F2652">
        <v>1</v>
      </c>
      <c r="G2652">
        <v>654</v>
      </c>
      <c r="H2652">
        <v>2007</v>
      </c>
      <c r="I2652" t="s">
        <v>22</v>
      </c>
      <c r="J2652">
        <v>2007</v>
      </c>
      <c r="K2652">
        <v>1</v>
      </c>
      <c r="L2652" t="s">
        <v>14</v>
      </c>
      <c r="M2652" t="s">
        <v>26</v>
      </c>
      <c r="N2652" t="s">
        <v>26</v>
      </c>
      <c r="O2652" t="s">
        <v>25</v>
      </c>
      <c r="P2652">
        <v>60000</v>
      </c>
      <c r="Q2652">
        <v>6000</v>
      </c>
      <c r="R2652">
        <v>30000</v>
      </c>
      <c r="S2652">
        <v>12000</v>
      </c>
      <c r="T2652">
        <v>500000</v>
      </c>
      <c r="U2652">
        <v>3000</v>
      </c>
      <c r="V2652">
        <v>1000</v>
      </c>
      <c r="W2652">
        <v>892</v>
      </c>
      <c r="X2652">
        <v>0</v>
      </c>
      <c r="Y2652">
        <v>0</v>
      </c>
      <c r="Z2652">
        <f t="shared" si="82"/>
        <v>1</v>
      </c>
      <c r="AA2652">
        <f t="shared" si="83"/>
        <v>892</v>
      </c>
      <c r="AB2652">
        <f>VLOOKUP(E2652,'Territory Map'!$A$2:$B$26,2,FALSE)</f>
        <v>7</v>
      </c>
    </row>
    <row r="2653" spans="1:28" x14ac:dyDescent="0.2">
      <c r="A2653" t="s">
        <v>2682</v>
      </c>
      <c r="B2653">
        <v>3</v>
      </c>
      <c r="C2653" s="1">
        <v>40909</v>
      </c>
      <c r="E2653">
        <v>10009</v>
      </c>
      <c r="F2653">
        <v>2</v>
      </c>
      <c r="G2653">
        <v>900</v>
      </c>
      <c r="H2653">
        <v>1988</v>
      </c>
      <c r="I2653" t="s">
        <v>23</v>
      </c>
      <c r="J2653">
        <v>1993</v>
      </c>
      <c r="K2653">
        <v>7</v>
      </c>
      <c r="L2653" t="s">
        <v>14</v>
      </c>
      <c r="M2653" t="s">
        <v>26</v>
      </c>
      <c r="N2653" t="s">
        <v>25</v>
      </c>
      <c r="O2653" t="s">
        <v>25</v>
      </c>
      <c r="P2653">
        <v>100000</v>
      </c>
      <c r="Q2653">
        <v>10000</v>
      </c>
      <c r="R2653">
        <v>50000</v>
      </c>
      <c r="S2653">
        <v>20000</v>
      </c>
      <c r="T2653">
        <v>300000</v>
      </c>
      <c r="U2653">
        <v>3000</v>
      </c>
      <c r="V2653">
        <v>500</v>
      </c>
      <c r="W2653">
        <v>682</v>
      </c>
      <c r="X2653">
        <v>0</v>
      </c>
      <c r="Y2653">
        <v>0</v>
      </c>
      <c r="Z2653">
        <f t="shared" si="82"/>
        <v>1</v>
      </c>
      <c r="AA2653">
        <f t="shared" si="83"/>
        <v>682</v>
      </c>
      <c r="AB2653">
        <f>VLOOKUP(E2653,'Territory Map'!$A$2:$B$26,2,FALSE)</f>
        <v>1</v>
      </c>
    </row>
    <row r="2654" spans="1:28" x14ac:dyDescent="0.2">
      <c r="A2654" t="s">
        <v>2683</v>
      </c>
      <c r="B2654">
        <v>3</v>
      </c>
      <c r="C2654" s="1">
        <v>40909</v>
      </c>
      <c r="E2654">
        <v>10010</v>
      </c>
      <c r="F2654">
        <v>3</v>
      </c>
      <c r="G2654">
        <v>753</v>
      </c>
      <c r="H2654">
        <v>1976</v>
      </c>
      <c r="I2654" t="s">
        <v>22</v>
      </c>
      <c r="J2654">
        <v>1990</v>
      </c>
      <c r="K2654">
        <v>1</v>
      </c>
      <c r="L2654" t="s">
        <v>14</v>
      </c>
      <c r="M2654" t="s">
        <v>26</v>
      </c>
      <c r="N2654" t="s">
        <v>25</v>
      </c>
      <c r="O2654" t="s">
        <v>25</v>
      </c>
      <c r="P2654">
        <v>400000</v>
      </c>
      <c r="Q2654">
        <v>40000</v>
      </c>
      <c r="R2654">
        <v>200000</v>
      </c>
      <c r="S2654">
        <v>80000</v>
      </c>
      <c r="T2654">
        <v>100000</v>
      </c>
      <c r="U2654">
        <v>1000</v>
      </c>
      <c r="V2654">
        <v>500</v>
      </c>
      <c r="W2654">
        <v>7008</v>
      </c>
      <c r="X2654">
        <v>0</v>
      </c>
      <c r="Y2654">
        <v>0</v>
      </c>
      <c r="Z2654">
        <f t="shared" si="82"/>
        <v>1</v>
      </c>
      <c r="AA2654">
        <f t="shared" si="83"/>
        <v>7008</v>
      </c>
      <c r="AB2654">
        <f>VLOOKUP(E2654,'Territory Map'!$A$2:$B$26,2,FALSE)</f>
        <v>7</v>
      </c>
    </row>
    <row r="2655" spans="1:28" x14ac:dyDescent="0.2">
      <c r="A2655" t="s">
        <v>2684</v>
      </c>
      <c r="B2655">
        <v>3</v>
      </c>
      <c r="C2655" s="1">
        <v>40909</v>
      </c>
      <c r="E2655">
        <v>10011</v>
      </c>
      <c r="F2655">
        <v>2</v>
      </c>
      <c r="G2655">
        <v>754</v>
      </c>
      <c r="H2655">
        <v>1953</v>
      </c>
      <c r="I2655" t="s">
        <v>22</v>
      </c>
      <c r="J2655">
        <v>1986</v>
      </c>
      <c r="K2655">
        <v>1</v>
      </c>
      <c r="L2655" t="s">
        <v>14</v>
      </c>
      <c r="M2655" t="s">
        <v>26</v>
      </c>
      <c r="N2655" t="s">
        <v>25</v>
      </c>
      <c r="O2655" t="s">
        <v>25</v>
      </c>
      <c r="P2655">
        <v>125000</v>
      </c>
      <c r="Q2655">
        <v>12500</v>
      </c>
      <c r="R2655">
        <v>62500</v>
      </c>
      <c r="S2655">
        <v>25000</v>
      </c>
      <c r="T2655">
        <v>100000</v>
      </c>
      <c r="U2655">
        <v>1000</v>
      </c>
      <c r="V2655">
        <v>250</v>
      </c>
      <c r="W2655">
        <v>2605</v>
      </c>
      <c r="X2655">
        <v>0</v>
      </c>
      <c r="Y2655">
        <v>0</v>
      </c>
      <c r="Z2655">
        <f t="shared" si="82"/>
        <v>1</v>
      </c>
      <c r="AA2655">
        <f t="shared" si="83"/>
        <v>2605</v>
      </c>
      <c r="AB2655">
        <f>VLOOKUP(E2655,'Territory Map'!$A$2:$B$26,2,FALSE)</f>
        <v>6</v>
      </c>
    </row>
    <row r="2656" spans="1:28" x14ac:dyDescent="0.2">
      <c r="A2656" t="s">
        <v>2685</v>
      </c>
      <c r="B2656">
        <v>3</v>
      </c>
      <c r="C2656" s="1">
        <v>40909</v>
      </c>
      <c r="D2656" s="1">
        <v>41091</v>
      </c>
      <c r="E2656">
        <v>10009</v>
      </c>
      <c r="F2656">
        <v>2</v>
      </c>
      <c r="G2656">
        <v>738</v>
      </c>
      <c r="H2656">
        <v>2001</v>
      </c>
      <c r="I2656" t="s">
        <v>23</v>
      </c>
      <c r="J2656">
        <v>2003</v>
      </c>
      <c r="K2656">
        <v>1</v>
      </c>
      <c r="L2656" t="s">
        <v>16</v>
      </c>
      <c r="M2656" t="s">
        <v>25</v>
      </c>
      <c r="N2656" t="s">
        <v>25</v>
      </c>
      <c r="O2656" t="s">
        <v>25</v>
      </c>
      <c r="P2656">
        <v>300000</v>
      </c>
      <c r="Q2656">
        <v>30000</v>
      </c>
      <c r="R2656">
        <v>150000</v>
      </c>
      <c r="S2656">
        <v>60000</v>
      </c>
      <c r="T2656">
        <v>100000</v>
      </c>
      <c r="U2656">
        <v>1000</v>
      </c>
      <c r="V2656">
        <v>1000</v>
      </c>
      <c r="W2656">
        <v>1607</v>
      </c>
      <c r="X2656">
        <v>0</v>
      </c>
      <c r="Y2656">
        <v>0</v>
      </c>
      <c r="Z2656">
        <f t="shared" si="82"/>
        <v>0.5</v>
      </c>
      <c r="AA2656">
        <f t="shared" si="83"/>
        <v>803.5</v>
      </c>
      <c r="AB2656">
        <f>VLOOKUP(E2656,'Territory Map'!$A$2:$B$26,2,FALSE)</f>
        <v>1</v>
      </c>
    </row>
    <row r="2657" spans="1:28" x14ac:dyDescent="0.2">
      <c r="A2657" t="s">
        <v>2686</v>
      </c>
      <c r="B2657">
        <v>3</v>
      </c>
      <c r="C2657" s="1">
        <v>40909</v>
      </c>
      <c r="E2657">
        <v>10017</v>
      </c>
      <c r="F2657">
        <v>5</v>
      </c>
      <c r="G2657">
        <v>896</v>
      </c>
      <c r="H2657">
        <v>1972</v>
      </c>
      <c r="I2657" t="s">
        <v>22</v>
      </c>
      <c r="J2657">
        <v>2009</v>
      </c>
      <c r="K2657">
        <v>1</v>
      </c>
      <c r="L2657" t="s">
        <v>14</v>
      </c>
      <c r="M2657" t="s">
        <v>26</v>
      </c>
      <c r="N2657" t="s">
        <v>25</v>
      </c>
      <c r="O2657" t="s">
        <v>25</v>
      </c>
      <c r="P2657">
        <v>200000</v>
      </c>
      <c r="Q2657">
        <v>20000</v>
      </c>
      <c r="R2657">
        <v>120000</v>
      </c>
      <c r="S2657">
        <v>40000</v>
      </c>
      <c r="T2657">
        <v>500000</v>
      </c>
      <c r="U2657">
        <v>3000</v>
      </c>
      <c r="V2657">
        <v>250</v>
      </c>
      <c r="W2657">
        <v>1882</v>
      </c>
      <c r="X2657">
        <v>0</v>
      </c>
      <c r="Y2657">
        <v>0</v>
      </c>
      <c r="Z2657">
        <f t="shared" si="82"/>
        <v>1</v>
      </c>
      <c r="AA2657">
        <f t="shared" si="83"/>
        <v>1882</v>
      </c>
      <c r="AB2657">
        <f>VLOOKUP(E2657,'Territory Map'!$A$2:$B$26,2,FALSE)</f>
        <v>3</v>
      </c>
    </row>
    <row r="2658" spans="1:28" x14ac:dyDescent="0.2">
      <c r="A2658" t="s">
        <v>2687</v>
      </c>
      <c r="B2658">
        <v>3</v>
      </c>
      <c r="C2658" s="1">
        <v>40909</v>
      </c>
      <c r="E2658">
        <v>10004</v>
      </c>
      <c r="F2658">
        <v>2</v>
      </c>
      <c r="G2658">
        <v>615</v>
      </c>
      <c r="H2658">
        <v>1992</v>
      </c>
      <c r="I2658" t="s">
        <v>23</v>
      </c>
      <c r="J2658">
        <v>1992</v>
      </c>
      <c r="K2658">
        <v>1</v>
      </c>
      <c r="L2658" t="s">
        <v>14</v>
      </c>
      <c r="M2658" t="s">
        <v>26</v>
      </c>
      <c r="N2658" t="s">
        <v>25</v>
      </c>
      <c r="O2658" t="s">
        <v>25</v>
      </c>
      <c r="P2658">
        <v>400000</v>
      </c>
      <c r="Q2658">
        <v>40000</v>
      </c>
      <c r="R2658">
        <v>240000</v>
      </c>
      <c r="S2658">
        <v>80000</v>
      </c>
      <c r="T2658">
        <v>300000</v>
      </c>
      <c r="U2658">
        <v>3000</v>
      </c>
      <c r="V2658">
        <v>250</v>
      </c>
      <c r="W2658">
        <v>5089</v>
      </c>
      <c r="X2658">
        <v>0</v>
      </c>
      <c r="Y2658">
        <v>0</v>
      </c>
      <c r="Z2658">
        <f t="shared" si="82"/>
        <v>1</v>
      </c>
      <c r="AA2658">
        <f t="shared" si="83"/>
        <v>5089</v>
      </c>
      <c r="AB2658">
        <f>VLOOKUP(E2658,'Territory Map'!$A$2:$B$26,2,FALSE)</f>
        <v>5</v>
      </c>
    </row>
    <row r="2659" spans="1:28" x14ac:dyDescent="0.2">
      <c r="A2659" t="s">
        <v>2688</v>
      </c>
      <c r="B2659">
        <v>3</v>
      </c>
      <c r="C2659" s="1">
        <v>40909</v>
      </c>
      <c r="E2659">
        <v>10007</v>
      </c>
      <c r="F2659">
        <v>2</v>
      </c>
      <c r="G2659">
        <v>800</v>
      </c>
      <c r="H2659">
        <v>1955</v>
      </c>
      <c r="I2659" t="s">
        <v>22</v>
      </c>
      <c r="J2659">
        <v>1988</v>
      </c>
      <c r="K2659">
        <v>1</v>
      </c>
      <c r="L2659" t="s">
        <v>14</v>
      </c>
      <c r="M2659" t="s">
        <v>26</v>
      </c>
      <c r="N2659" t="s">
        <v>25</v>
      </c>
      <c r="O2659" t="s">
        <v>25</v>
      </c>
      <c r="P2659">
        <v>70000</v>
      </c>
      <c r="Q2659">
        <v>7000</v>
      </c>
      <c r="R2659">
        <v>35000</v>
      </c>
      <c r="S2659">
        <v>14000</v>
      </c>
      <c r="T2659">
        <v>100000</v>
      </c>
      <c r="U2659">
        <v>5000</v>
      </c>
      <c r="V2659">
        <v>250</v>
      </c>
      <c r="W2659">
        <v>817</v>
      </c>
      <c r="X2659">
        <v>1</v>
      </c>
      <c r="Y2659">
        <v>9072</v>
      </c>
      <c r="Z2659">
        <f t="shared" si="82"/>
        <v>1</v>
      </c>
      <c r="AA2659">
        <f t="shared" si="83"/>
        <v>817</v>
      </c>
      <c r="AB2659">
        <f>VLOOKUP(E2659,'Territory Map'!$A$2:$B$26,2,FALSE)</f>
        <v>3</v>
      </c>
    </row>
    <row r="2660" spans="1:28" x14ac:dyDescent="0.2">
      <c r="A2660" t="s">
        <v>2689</v>
      </c>
      <c r="B2660">
        <v>3</v>
      </c>
      <c r="C2660" s="1">
        <v>40909</v>
      </c>
      <c r="E2660">
        <v>10013</v>
      </c>
      <c r="F2660">
        <v>4</v>
      </c>
      <c r="G2660">
        <v>895</v>
      </c>
      <c r="H2660">
        <v>1984</v>
      </c>
      <c r="I2660" t="s">
        <v>22</v>
      </c>
      <c r="J2660">
        <v>1984</v>
      </c>
      <c r="K2660">
        <v>1</v>
      </c>
      <c r="L2660" t="s">
        <v>15</v>
      </c>
      <c r="M2660" t="s">
        <v>26</v>
      </c>
      <c r="N2660" t="s">
        <v>25</v>
      </c>
      <c r="O2660" t="s">
        <v>25</v>
      </c>
      <c r="P2660">
        <v>80000</v>
      </c>
      <c r="Q2660">
        <v>8000</v>
      </c>
      <c r="R2660">
        <v>40000</v>
      </c>
      <c r="S2660">
        <v>16000</v>
      </c>
      <c r="T2660">
        <v>300000</v>
      </c>
      <c r="U2660">
        <v>3000</v>
      </c>
      <c r="V2660">
        <v>500</v>
      </c>
      <c r="W2660">
        <v>513</v>
      </c>
      <c r="X2660">
        <v>0</v>
      </c>
      <c r="Y2660">
        <v>0</v>
      </c>
      <c r="Z2660">
        <f t="shared" si="82"/>
        <v>1</v>
      </c>
      <c r="AA2660">
        <f t="shared" si="83"/>
        <v>513</v>
      </c>
      <c r="AB2660">
        <f>VLOOKUP(E2660,'Territory Map'!$A$2:$B$26,2,FALSE)</f>
        <v>2</v>
      </c>
    </row>
    <row r="2661" spans="1:28" x14ac:dyDescent="0.2">
      <c r="A2661" t="s">
        <v>2690</v>
      </c>
      <c r="B2661">
        <v>3</v>
      </c>
      <c r="C2661" s="1">
        <v>40909</v>
      </c>
      <c r="E2661">
        <v>10016</v>
      </c>
      <c r="F2661">
        <v>2</v>
      </c>
      <c r="G2661">
        <v>885</v>
      </c>
      <c r="H2661">
        <v>1992</v>
      </c>
      <c r="I2661" t="s">
        <v>23</v>
      </c>
      <c r="J2661">
        <v>1999</v>
      </c>
      <c r="K2661">
        <v>1</v>
      </c>
      <c r="L2661" t="s">
        <v>14</v>
      </c>
      <c r="M2661" t="s">
        <v>26</v>
      </c>
      <c r="N2661" t="s">
        <v>25</v>
      </c>
      <c r="O2661" t="s">
        <v>25</v>
      </c>
      <c r="P2661">
        <v>150000</v>
      </c>
      <c r="Q2661">
        <v>15000</v>
      </c>
      <c r="R2661">
        <v>75000</v>
      </c>
      <c r="S2661">
        <v>30000</v>
      </c>
      <c r="T2661">
        <v>500000</v>
      </c>
      <c r="U2661">
        <v>1000</v>
      </c>
      <c r="V2661">
        <v>500</v>
      </c>
      <c r="W2661">
        <v>1034</v>
      </c>
      <c r="X2661">
        <v>1</v>
      </c>
      <c r="Y2661">
        <v>27000</v>
      </c>
      <c r="Z2661">
        <f t="shared" si="82"/>
        <v>1</v>
      </c>
      <c r="AA2661">
        <f t="shared" si="83"/>
        <v>1034</v>
      </c>
      <c r="AB2661">
        <f>VLOOKUP(E2661,'Territory Map'!$A$2:$B$26,2,FALSE)</f>
        <v>6</v>
      </c>
    </row>
    <row r="2662" spans="1:28" x14ac:dyDescent="0.2">
      <c r="A2662" t="s">
        <v>2691</v>
      </c>
      <c r="B2662">
        <v>3</v>
      </c>
      <c r="C2662" s="1">
        <v>40909</v>
      </c>
      <c r="E2662">
        <v>10024</v>
      </c>
      <c r="F2662">
        <v>3</v>
      </c>
      <c r="G2662">
        <v>800</v>
      </c>
      <c r="H2662">
        <v>2009</v>
      </c>
      <c r="I2662" t="s">
        <v>22</v>
      </c>
      <c r="J2662">
        <v>2009</v>
      </c>
      <c r="K2662">
        <v>1</v>
      </c>
      <c r="L2662" t="s">
        <v>16</v>
      </c>
      <c r="M2662" t="s">
        <v>26</v>
      </c>
      <c r="N2662" t="s">
        <v>25</v>
      </c>
      <c r="O2662" t="s">
        <v>25</v>
      </c>
      <c r="P2662">
        <v>150000</v>
      </c>
      <c r="Q2662">
        <v>15000</v>
      </c>
      <c r="R2662">
        <v>75000</v>
      </c>
      <c r="S2662">
        <v>30000</v>
      </c>
      <c r="T2662">
        <v>300000</v>
      </c>
      <c r="U2662">
        <v>3000</v>
      </c>
      <c r="V2662">
        <v>250</v>
      </c>
      <c r="W2662">
        <v>580</v>
      </c>
      <c r="X2662">
        <v>0</v>
      </c>
      <c r="Y2662">
        <v>0</v>
      </c>
      <c r="Z2662">
        <f t="shared" si="82"/>
        <v>1</v>
      </c>
      <c r="AA2662">
        <f t="shared" si="83"/>
        <v>580</v>
      </c>
      <c r="AB2662">
        <f>VLOOKUP(E2662,'Territory Map'!$A$2:$B$26,2,FALSE)</f>
        <v>4</v>
      </c>
    </row>
    <row r="2663" spans="1:28" x14ac:dyDescent="0.2">
      <c r="A2663" t="s">
        <v>2692</v>
      </c>
      <c r="B2663">
        <v>3</v>
      </c>
      <c r="C2663" s="1">
        <v>40909</v>
      </c>
      <c r="E2663">
        <v>10019</v>
      </c>
      <c r="F2663">
        <v>4</v>
      </c>
      <c r="G2663">
        <v>888</v>
      </c>
      <c r="H2663">
        <v>1954</v>
      </c>
      <c r="I2663" t="s">
        <v>22</v>
      </c>
      <c r="J2663">
        <v>1963</v>
      </c>
      <c r="K2663">
        <v>1</v>
      </c>
      <c r="L2663" t="s">
        <v>14</v>
      </c>
      <c r="M2663" t="s">
        <v>26</v>
      </c>
      <c r="N2663" t="s">
        <v>25</v>
      </c>
      <c r="O2663" t="s">
        <v>25</v>
      </c>
      <c r="P2663">
        <v>400000</v>
      </c>
      <c r="Q2663">
        <v>40000</v>
      </c>
      <c r="R2663">
        <v>200000</v>
      </c>
      <c r="S2663">
        <v>80000</v>
      </c>
      <c r="T2663">
        <v>300000</v>
      </c>
      <c r="U2663">
        <v>1000</v>
      </c>
      <c r="V2663">
        <v>500</v>
      </c>
      <c r="W2663">
        <v>3491</v>
      </c>
      <c r="X2663">
        <v>0</v>
      </c>
      <c r="Y2663">
        <v>0</v>
      </c>
      <c r="Z2663">
        <f t="shared" si="82"/>
        <v>1</v>
      </c>
      <c r="AA2663">
        <f t="shared" si="83"/>
        <v>3491</v>
      </c>
      <c r="AB2663">
        <f>VLOOKUP(E2663,'Territory Map'!$A$2:$B$26,2,FALSE)</f>
        <v>1</v>
      </c>
    </row>
    <row r="2664" spans="1:28" x14ac:dyDescent="0.2">
      <c r="A2664" t="s">
        <v>2693</v>
      </c>
      <c r="B2664">
        <v>3</v>
      </c>
      <c r="C2664" s="1">
        <v>40909</v>
      </c>
      <c r="E2664">
        <v>10013</v>
      </c>
      <c r="F2664">
        <v>3</v>
      </c>
      <c r="G2664">
        <v>692</v>
      </c>
      <c r="H2664">
        <v>1964</v>
      </c>
      <c r="I2664" t="s">
        <v>22</v>
      </c>
      <c r="J2664">
        <v>1975</v>
      </c>
      <c r="K2664">
        <v>1</v>
      </c>
      <c r="L2664" t="s">
        <v>14</v>
      </c>
      <c r="M2664" t="s">
        <v>26</v>
      </c>
      <c r="N2664" t="s">
        <v>25</v>
      </c>
      <c r="O2664" t="s">
        <v>25</v>
      </c>
      <c r="P2664">
        <v>80000</v>
      </c>
      <c r="Q2664">
        <v>8000</v>
      </c>
      <c r="R2664">
        <v>40000</v>
      </c>
      <c r="S2664">
        <v>16000</v>
      </c>
      <c r="T2664">
        <v>300000</v>
      </c>
      <c r="U2664">
        <v>1000</v>
      </c>
      <c r="V2664">
        <v>250</v>
      </c>
      <c r="W2664">
        <v>1452</v>
      </c>
      <c r="X2664">
        <v>0</v>
      </c>
      <c r="Y2664">
        <v>0</v>
      </c>
      <c r="Z2664">
        <f t="shared" si="82"/>
        <v>1</v>
      </c>
      <c r="AA2664">
        <f t="shared" si="83"/>
        <v>1452</v>
      </c>
      <c r="AB2664">
        <f>VLOOKUP(E2664,'Territory Map'!$A$2:$B$26,2,FALSE)</f>
        <v>2</v>
      </c>
    </row>
    <row r="2665" spans="1:28" x14ac:dyDescent="0.2">
      <c r="A2665" t="s">
        <v>2694</v>
      </c>
      <c r="B2665">
        <v>3</v>
      </c>
      <c r="C2665" s="1">
        <v>40909</v>
      </c>
      <c r="E2665">
        <v>10019</v>
      </c>
      <c r="F2665">
        <v>2</v>
      </c>
      <c r="G2665">
        <v>850</v>
      </c>
      <c r="H2665">
        <v>1995</v>
      </c>
      <c r="I2665" t="s">
        <v>22</v>
      </c>
      <c r="J2665">
        <v>2010</v>
      </c>
      <c r="K2665">
        <v>1</v>
      </c>
      <c r="L2665" t="s">
        <v>15</v>
      </c>
      <c r="M2665" t="s">
        <v>26</v>
      </c>
      <c r="N2665" t="s">
        <v>25</v>
      </c>
      <c r="O2665" t="s">
        <v>25</v>
      </c>
      <c r="P2665">
        <v>80000</v>
      </c>
      <c r="Q2665">
        <v>8000</v>
      </c>
      <c r="R2665">
        <v>40000</v>
      </c>
      <c r="S2665">
        <v>16000</v>
      </c>
      <c r="T2665">
        <v>100000</v>
      </c>
      <c r="U2665">
        <v>3000</v>
      </c>
      <c r="V2665">
        <v>1000</v>
      </c>
      <c r="W2665">
        <v>453</v>
      </c>
      <c r="X2665">
        <v>0</v>
      </c>
      <c r="Y2665">
        <v>0</v>
      </c>
      <c r="Z2665">
        <f t="shared" si="82"/>
        <v>1</v>
      </c>
      <c r="AA2665">
        <f t="shared" si="83"/>
        <v>453</v>
      </c>
      <c r="AB2665">
        <f>VLOOKUP(E2665,'Territory Map'!$A$2:$B$26,2,FALSE)</f>
        <v>1</v>
      </c>
    </row>
    <row r="2666" spans="1:28" x14ac:dyDescent="0.2">
      <c r="A2666" t="s">
        <v>2695</v>
      </c>
      <c r="B2666">
        <v>3</v>
      </c>
      <c r="C2666" s="1">
        <v>40909</v>
      </c>
      <c r="E2666">
        <v>10010</v>
      </c>
      <c r="F2666">
        <v>3</v>
      </c>
      <c r="G2666">
        <v>900</v>
      </c>
      <c r="H2666">
        <v>1950</v>
      </c>
      <c r="I2666" t="s">
        <v>24</v>
      </c>
      <c r="J2666">
        <v>1969</v>
      </c>
      <c r="K2666">
        <v>7</v>
      </c>
      <c r="L2666" t="s">
        <v>16</v>
      </c>
      <c r="M2666" t="s">
        <v>25</v>
      </c>
      <c r="N2666" t="s">
        <v>25</v>
      </c>
      <c r="O2666" t="s">
        <v>25</v>
      </c>
      <c r="P2666">
        <v>80000</v>
      </c>
      <c r="Q2666">
        <v>8000</v>
      </c>
      <c r="R2666">
        <v>40000</v>
      </c>
      <c r="S2666">
        <v>16000</v>
      </c>
      <c r="T2666">
        <v>500000</v>
      </c>
      <c r="U2666">
        <v>5000</v>
      </c>
      <c r="V2666">
        <v>500</v>
      </c>
      <c r="W2666">
        <v>1156</v>
      </c>
      <c r="X2666">
        <v>0</v>
      </c>
      <c r="Y2666">
        <v>0</v>
      </c>
      <c r="Z2666">
        <f t="shared" si="82"/>
        <v>1</v>
      </c>
      <c r="AA2666">
        <f t="shared" si="83"/>
        <v>1156</v>
      </c>
      <c r="AB2666">
        <f>VLOOKUP(E2666,'Territory Map'!$A$2:$B$26,2,FALSE)</f>
        <v>7</v>
      </c>
    </row>
    <row r="2667" spans="1:28" x14ac:dyDescent="0.2">
      <c r="A2667" t="s">
        <v>2696</v>
      </c>
      <c r="B2667">
        <v>3</v>
      </c>
      <c r="C2667" s="1">
        <v>40909</v>
      </c>
      <c r="E2667">
        <v>10004</v>
      </c>
      <c r="F2667">
        <v>1</v>
      </c>
      <c r="G2667">
        <v>697</v>
      </c>
      <c r="H2667">
        <v>1980</v>
      </c>
      <c r="I2667" t="s">
        <v>22</v>
      </c>
      <c r="J2667">
        <v>1997</v>
      </c>
      <c r="K2667">
        <v>1</v>
      </c>
      <c r="L2667" t="s">
        <v>14</v>
      </c>
      <c r="M2667" t="s">
        <v>26</v>
      </c>
      <c r="N2667" t="s">
        <v>25</v>
      </c>
      <c r="O2667" t="s">
        <v>25</v>
      </c>
      <c r="P2667">
        <v>300000</v>
      </c>
      <c r="Q2667">
        <v>30000</v>
      </c>
      <c r="R2667">
        <v>150000</v>
      </c>
      <c r="S2667">
        <v>60000</v>
      </c>
      <c r="T2667">
        <v>500000</v>
      </c>
      <c r="U2667">
        <v>5000</v>
      </c>
      <c r="V2667">
        <v>1000</v>
      </c>
      <c r="W2667">
        <v>2684</v>
      </c>
      <c r="X2667">
        <v>0</v>
      </c>
      <c r="Y2667">
        <v>0</v>
      </c>
      <c r="Z2667">
        <f t="shared" si="82"/>
        <v>1</v>
      </c>
      <c r="AA2667">
        <f t="shared" si="83"/>
        <v>2684</v>
      </c>
      <c r="AB2667">
        <f>VLOOKUP(E2667,'Territory Map'!$A$2:$B$26,2,FALSE)</f>
        <v>5</v>
      </c>
    </row>
    <row r="2668" spans="1:28" x14ac:dyDescent="0.2">
      <c r="A2668" t="s">
        <v>2697</v>
      </c>
      <c r="B2668">
        <v>3</v>
      </c>
      <c r="C2668" s="1">
        <v>40909</v>
      </c>
      <c r="E2668">
        <v>10012</v>
      </c>
      <c r="F2668">
        <v>2</v>
      </c>
      <c r="G2668">
        <v>729</v>
      </c>
      <c r="H2668">
        <v>1950</v>
      </c>
      <c r="I2668" t="s">
        <v>22</v>
      </c>
      <c r="J2668">
        <v>1990</v>
      </c>
      <c r="K2668">
        <v>1</v>
      </c>
      <c r="L2668" t="s">
        <v>14</v>
      </c>
      <c r="M2668" t="s">
        <v>26</v>
      </c>
      <c r="N2668" t="s">
        <v>26</v>
      </c>
      <c r="O2668" t="s">
        <v>25</v>
      </c>
      <c r="P2668">
        <v>200000</v>
      </c>
      <c r="Q2668">
        <v>20000</v>
      </c>
      <c r="R2668">
        <v>100000</v>
      </c>
      <c r="S2668">
        <v>40000</v>
      </c>
      <c r="T2668">
        <v>300000</v>
      </c>
      <c r="U2668">
        <v>1000</v>
      </c>
      <c r="V2668">
        <v>500</v>
      </c>
      <c r="W2668">
        <v>2277</v>
      </c>
      <c r="X2668">
        <v>0</v>
      </c>
      <c r="Y2668">
        <v>0</v>
      </c>
      <c r="Z2668">
        <f t="shared" si="82"/>
        <v>1</v>
      </c>
      <c r="AA2668">
        <f t="shared" si="83"/>
        <v>2277</v>
      </c>
      <c r="AB2668">
        <f>VLOOKUP(E2668,'Territory Map'!$A$2:$B$26,2,FALSE)</f>
        <v>3</v>
      </c>
    </row>
    <row r="2669" spans="1:28" x14ac:dyDescent="0.2">
      <c r="A2669" t="s">
        <v>2698</v>
      </c>
      <c r="B2669">
        <v>3</v>
      </c>
      <c r="C2669" s="1">
        <v>40909</v>
      </c>
      <c r="E2669">
        <v>10018</v>
      </c>
      <c r="F2669">
        <v>1</v>
      </c>
      <c r="G2669">
        <v>851</v>
      </c>
      <c r="H2669">
        <v>1963</v>
      </c>
      <c r="I2669" t="s">
        <v>22</v>
      </c>
      <c r="J2669">
        <v>1987</v>
      </c>
      <c r="K2669">
        <v>7</v>
      </c>
      <c r="L2669" t="s">
        <v>14</v>
      </c>
      <c r="M2669" t="s">
        <v>26</v>
      </c>
      <c r="N2669" t="s">
        <v>25</v>
      </c>
      <c r="O2669" t="s">
        <v>25</v>
      </c>
      <c r="P2669">
        <v>150000</v>
      </c>
      <c r="Q2669">
        <v>15000</v>
      </c>
      <c r="R2669">
        <v>75000</v>
      </c>
      <c r="S2669">
        <v>30000</v>
      </c>
      <c r="T2669">
        <v>100000</v>
      </c>
      <c r="U2669">
        <v>1000</v>
      </c>
      <c r="V2669">
        <v>250</v>
      </c>
      <c r="W2669">
        <v>907</v>
      </c>
      <c r="X2669">
        <v>0</v>
      </c>
      <c r="Y2669">
        <v>0</v>
      </c>
      <c r="Z2669">
        <f t="shared" si="82"/>
        <v>1</v>
      </c>
      <c r="AA2669">
        <f t="shared" si="83"/>
        <v>907</v>
      </c>
      <c r="AB2669">
        <f>VLOOKUP(E2669,'Territory Map'!$A$2:$B$26,2,FALSE)</f>
        <v>2</v>
      </c>
    </row>
    <row r="2670" spans="1:28" x14ac:dyDescent="0.2">
      <c r="A2670" t="s">
        <v>2699</v>
      </c>
      <c r="B2670">
        <v>3</v>
      </c>
      <c r="C2670" s="1">
        <v>40909</v>
      </c>
      <c r="E2670">
        <v>10013</v>
      </c>
      <c r="F2670">
        <v>4</v>
      </c>
      <c r="G2670">
        <v>800</v>
      </c>
      <c r="H2670">
        <v>1989</v>
      </c>
      <c r="I2670" t="s">
        <v>22</v>
      </c>
      <c r="J2670">
        <v>1989</v>
      </c>
      <c r="K2670">
        <v>9</v>
      </c>
      <c r="L2670" t="s">
        <v>14</v>
      </c>
      <c r="M2670" t="s">
        <v>25</v>
      </c>
      <c r="N2670" t="s">
        <v>25</v>
      </c>
      <c r="O2670" t="s">
        <v>25</v>
      </c>
      <c r="P2670">
        <v>70000</v>
      </c>
      <c r="Q2670">
        <v>7000</v>
      </c>
      <c r="R2670">
        <v>42000</v>
      </c>
      <c r="S2670">
        <v>14000</v>
      </c>
      <c r="T2670">
        <v>100000</v>
      </c>
      <c r="U2670">
        <v>1000</v>
      </c>
      <c r="V2670">
        <v>500</v>
      </c>
      <c r="W2670">
        <v>1023</v>
      </c>
      <c r="X2670">
        <v>0</v>
      </c>
      <c r="Y2670">
        <v>0</v>
      </c>
      <c r="Z2670">
        <f t="shared" si="82"/>
        <v>1</v>
      </c>
      <c r="AA2670">
        <f t="shared" si="83"/>
        <v>1023</v>
      </c>
      <c r="AB2670">
        <f>VLOOKUP(E2670,'Territory Map'!$A$2:$B$26,2,FALSE)</f>
        <v>2</v>
      </c>
    </row>
    <row r="2671" spans="1:28" x14ac:dyDescent="0.2">
      <c r="A2671" t="s">
        <v>2700</v>
      </c>
      <c r="B2671">
        <v>3</v>
      </c>
      <c r="C2671" s="1">
        <v>40909</v>
      </c>
      <c r="D2671" s="1">
        <v>41091</v>
      </c>
      <c r="E2671">
        <v>10015</v>
      </c>
      <c r="F2671">
        <v>2</v>
      </c>
      <c r="G2671">
        <v>660</v>
      </c>
      <c r="H2671">
        <v>1955</v>
      </c>
      <c r="I2671" t="s">
        <v>24</v>
      </c>
      <c r="J2671">
        <v>1972</v>
      </c>
      <c r="K2671">
        <v>7</v>
      </c>
      <c r="L2671" t="s">
        <v>14</v>
      </c>
      <c r="M2671" t="s">
        <v>26</v>
      </c>
      <c r="N2671" t="s">
        <v>25</v>
      </c>
      <c r="O2671" t="s">
        <v>25</v>
      </c>
      <c r="P2671">
        <v>200000</v>
      </c>
      <c r="Q2671">
        <v>20000</v>
      </c>
      <c r="R2671">
        <v>100000</v>
      </c>
      <c r="S2671">
        <v>40000</v>
      </c>
      <c r="T2671">
        <v>500000</v>
      </c>
      <c r="U2671">
        <v>5000</v>
      </c>
      <c r="V2671">
        <v>500</v>
      </c>
      <c r="W2671">
        <v>7798</v>
      </c>
      <c r="X2671">
        <v>0</v>
      </c>
      <c r="Y2671">
        <v>0</v>
      </c>
      <c r="Z2671">
        <f t="shared" si="82"/>
        <v>0.5</v>
      </c>
      <c r="AA2671">
        <f t="shared" si="83"/>
        <v>3899</v>
      </c>
      <c r="AB2671">
        <f>VLOOKUP(E2671,'Territory Map'!$A$2:$B$26,2,FALSE)</f>
        <v>7</v>
      </c>
    </row>
    <row r="2672" spans="1:28" x14ac:dyDescent="0.2">
      <c r="A2672" t="s">
        <v>2701</v>
      </c>
      <c r="B2672">
        <v>3</v>
      </c>
      <c r="C2672" s="1">
        <v>40909</v>
      </c>
      <c r="E2672">
        <v>10011</v>
      </c>
      <c r="F2672">
        <v>5</v>
      </c>
      <c r="G2672">
        <v>862</v>
      </c>
      <c r="H2672">
        <v>1966</v>
      </c>
      <c r="I2672" t="s">
        <v>22</v>
      </c>
      <c r="J2672">
        <v>2011</v>
      </c>
      <c r="K2672">
        <v>1</v>
      </c>
      <c r="L2672" t="s">
        <v>14</v>
      </c>
      <c r="M2672" t="s">
        <v>25</v>
      </c>
      <c r="N2672" t="s">
        <v>25</v>
      </c>
      <c r="O2672" t="s">
        <v>25</v>
      </c>
      <c r="P2672">
        <v>60000</v>
      </c>
      <c r="Q2672">
        <v>6000</v>
      </c>
      <c r="R2672">
        <v>30000</v>
      </c>
      <c r="S2672">
        <v>12000</v>
      </c>
      <c r="T2672">
        <v>100000</v>
      </c>
      <c r="U2672">
        <v>1000</v>
      </c>
      <c r="V2672">
        <v>500</v>
      </c>
      <c r="W2672">
        <v>1015</v>
      </c>
      <c r="X2672">
        <v>0</v>
      </c>
      <c r="Y2672">
        <v>0</v>
      </c>
      <c r="Z2672">
        <f t="shared" si="82"/>
        <v>1</v>
      </c>
      <c r="AA2672">
        <f t="shared" si="83"/>
        <v>1015</v>
      </c>
      <c r="AB2672">
        <f>VLOOKUP(E2672,'Territory Map'!$A$2:$B$26,2,FALSE)</f>
        <v>6</v>
      </c>
    </row>
    <row r="2673" spans="1:28" x14ac:dyDescent="0.2">
      <c r="A2673" t="s">
        <v>2702</v>
      </c>
      <c r="B2673">
        <v>3</v>
      </c>
      <c r="C2673" s="1">
        <v>40909</v>
      </c>
      <c r="E2673">
        <v>10015</v>
      </c>
      <c r="F2673">
        <v>3</v>
      </c>
      <c r="G2673">
        <v>800</v>
      </c>
      <c r="H2673">
        <v>1963</v>
      </c>
      <c r="I2673" t="s">
        <v>23</v>
      </c>
      <c r="J2673">
        <v>1996</v>
      </c>
      <c r="K2673">
        <v>1</v>
      </c>
      <c r="L2673" t="s">
        <v>14</v>
      </c>
      <c r="M2673" t="s">
        <v>25</v>
      </c>
      <c r="N2673" t="s">
        <v>25</v>
      </c>
      <c r="O2673" t="s">
        <v>25</v>
      </c>
      <c r="P2673">
        <v>150000</v>
      </c>
      <c r="Q2673">
        <v>15000</v>
      </c>
      <c r="R2673">
        <v>75000</v>
      </c>
      <c r="S2673">
        <v>30000</v>
      </c>
      <c r="T2673">
        <v>300000</v>
      </c>
      <c r="U2673">
        <v>3000</v>
      </c>
      <c r="V2673">
        <v>500</v>
      </c>
      <c r="W2673">
        <v>1797</v>
      </c>
      <c r="X2673">
        <v>0</v>
      </c>
      <c r="Y2673">
        <v>0</v>
      </c>
      <c r="Z2673">
        <f t="shared" si="82"/>
        <v>1</v>
      </c>
      <c r="AA2673">
        <f t="shared" si="83"/>
        <v>1797</v>
      </c>
      <c r="AB2673">
        <f>VLOOKUP(E2673,'Territory Map'!$A$2:$B$26,2,FALSE)</f>
        <v>7</v>
      </c>
    </row>
    <row r="2674" spans="1:28" x14ac:dyDescent="0.2">
      <c r="A2674" t="s">
        <v>2703</v>
      </c>
      <c r="B2674">
        <v>3</v>
      </c>
      <c r="C2674" s="1">
        <v>40909</v>
      </c>
      <c r="E2674">
        <v>10025</v>
      </c>
      <c r="F2674">
        <v>3</v>
      </c>
      <c r="G2674">
        <v>873</v>
      </c>
      <c r="H2674">
        <v>1953</v>
      </c>
      <c r="I2674" t="s">
        <v>22</v>
      </c>
      <c r="J2674">
        <v>1983</v>
      </c>
      <c r="K2674">
        <v>7</v>
      </c>
      <c r="L2674" t="s">
        <v>14</v>
      </c>
      <c r="M2674" t="s">
        <v>26</v>
      </c>
      <c r="N2674" t="s">
        <v>25</v>
      </c>
      <c r="O2674" t="s">
        <v>25</v>
      </c>
      <c r="P2674">
        <v>200000</v>
      </c>
      <c r="Q2674">
        <v>20000</v>
      </c>
      <c r="R2674">
        <v>100000</v>
      </c>
      <c r="S2674">
        <v>40000</v>
      </c>
      <c r="T2674">
        <v>300000</v>
      </c>
      <c r="U2674">
        <v>5000</v>
      </c>
      <c r="V2674">
        <v>1000</v>
      </c>
      <c r="W2674">
        <v>2446</v>
      </c>
      <c r="X2674">
        <v>0</v>
      </c>
      <c r="Y2674">
        <v>0</v>
      </c>
      <c r="Z2674">
        <f t="shared" si="82"/>
        <v>1</v>
      </c>
      <c r="AA2674">
        <f t="shared" si="83"/>
        <v>2446</v>
      </c>
      <c r="AB2674">
        <f>VLOOKUP(E2674,'Territory Map'!$A$2:$B$26,2,FALSE)</f>
        <v>7</v>
      </c>
    </row>
    <row r="2675" spans="1:28" x14ac:dyDescent="0.2">
      <c r="A2675" t="s">
        <v>2704</v>
      </c>
      <c r="B2675">
        <v>3</v>
      </c>
      <c r="C2675" s="1">
        <v>40909</v>
      </c>
      <c r="E2675">
        <v>10015</v>
      </c>
      <c r="F2675">
        <v>3</v>
      </c>
      <c r="G2675">
        <v>809</v>
      </c>
      <c r="H2675">
        <v>1972</v>
      </c>
      <c r="I2675" t="s">
        <v>22</v>
      </c>
      <c r="J2675">
        <v>2009</v>
      </c>
      <c r="K2675">
        <v>7</v>
      </c>
      <c r="L2675" t="s">
        <v>14</v>
      </c>
      <c r="M2675" t="s">
        <v>26</v>
      </c>
      <c r="N2675" t="s">
        <v>25</v>
      </c>
      <c r="O2675" t="s">
        <v>25</v>
      </c>
      <c r="P2675">
        <v>50000</v>
      </c>
      <c r="Q2675">
        <v>5000</v>
      </c>
      <c r="R2675">
        <v>30000</v>
      </c>
      <c r="S2675">
        <v>10000</v>
      </c>
      <c r="T2675">
        <v>100000</v>
      </c>
      <c r="U2675">
        <v>1000</v>
      </c>
      <c r="V2675">
        <v>500</v>
      </c>
      <c r="W2675">
        <v>842</v>
      </c>
      <c r="X2675">
        <v>0</v>
      </c>
      <c r="Y2675">
        <v>0</v>
      </c>
      <c r="Z2675">
        <f t="shared" si="82"/>
        <v>1</v>
      </c>
      <c r="AA2675">
        <f t="shared" si="83"/>
        <v>842</v>
      </c>
      <c r="AB2675">
        <f>VLOOKUP(E2675,'Territory Map'!$A$2:$B$26,2,FALSE)</f>
        <v>7</v>
      </c>
    </row>
    <row r="2676" spans="1:28" x14ac:dyDescent="0.2">
      <c r="A2676" t="s">
        <v>2705</v>
      </c>
      <c r="B2676">
        <v>3</v>
      </c>
      <c r="C2676" s="1">
        <v>40909</v>
      </c>
      <c r="E2676">
        <v>10003</v>
      </c>
      <c r="F2676">
        <v>4</v>
      </c>
      <c r="G2676">
        <v>852</v>
      </c>
      <c r="H2676">
        <v>1983</v>
      </c>
      <c r="I2676" t="s">
        <v>23</v>
      </c>
      <c r="J2676">
        <v>1983</v>
      </c>
      <c r="K2676">
        <v>1</v>
      </c>
      <c r="L2676" t="s">
        <v>14</v>
      </c>
      <c r="M2676" t="s">
        <v>25</v>
      </c>
      <c r="N2676" t="s">
        <v>25</v>
      </c>
      <c r="O2676" t="s">
        <v>25</v>
      </c>
      <c r="P2676">
        <v>100000</v>
      </c>
      <c r="Q2676">
        <v>10000</v>
      </c>
      <c r="R2676">
        <v>50000</v>
      </c>
      <c r="S2676">
        <v>20000</v>
      </c>
      <c r="T2676">
        <v>500000</v>
      </c>
      <c r="U2676">
        <v>1000</v>
      </c>
      <c r="V2676">
        <v>250</v>
      </c>
      <c r="W2676">
        <v>917</v>
      </c>
      <c r="X2676">
        <v>0</v>
      </c>
      <c r="Y2676">
        <v>0</v>
      </c>
      <c r="Z2676">
        <f t="shared" si="82"/>
        <v>1</v>
      </c>
      <c r="AA2676">
        <f t="shared" si="83"/>
        <v>917</v>
      </c>
      <c r="AB2676">
        <f>VLOOKUP(E2676,'Territory Map'!$A$2:$B$26,2,FALSE)</f>
        <v>5</v>
      </c>
    </row>
    <row r="2677" spans="1:28" x14ac:dyDescent="0.2">
      <c r="A2677" t="s">
        <v>2706</v>
      </c>
      <c r="B2677">
        <v>3</v>
      </c>
      <c r="C2677" s="1">
        <v>40909</v>
      </c>
      <c r="D2677" s="1">
        <v>41091</v>
      </c>
      <c r="E2677">
        <v>10005</v>
      </c>
      <c r="F2677">
        <v>2</v>
      </c>
      <c r="G2677">
        <v>787</v>
      </c>
      <c r="H2677">
        <v>1961</v>
      </c>
      <c r="I2677" t="s">
        <v>24</v>
      </c>
      <c r="J2677">
        <v>1997</v>
      </c>
      <c r="K2677">
        <v>1</v>
      </c>
      <c r="L2677" t="s">
        <v>15</v>
      </c>
      <c r="M2677" t="s">
        <v>26</v>
      </c>
      <c r="N2677" t="s">
        <v>25</v>
      </c>
      <c r="O2677" t="s">
        <v>25</v>
      </c>
      <c r="P2677">
        <v>80000</v>
      </c>
      <c r="Q2677">
        <v>8000</v>
      </c>
      <c r="R2677">
        <v>40000</v>
      </c>
      <c r="S2677">
        <v>16000</v>
      </c>
      <c r="T2677">
        <v>100000</v>
      </c>
      <c r="U2677">
        <v>1000</v>
      </c>
      <c r="V2677">
        <v>250</v>
      </c>
      <c r="W2677">
        <v>2016</v>
      </c>
      <c r="X2677">
        <v>0</v>
      </c>
      <c r="Y2677">
        <v>0</v>
      </c>
      <c r="Z2677">
        <f t="shared" si="82"/>
        <v>0.5</v>
      </c>
      <c r="AA2677">
        <f t="shared" si="83"/>
        <v>1008</v>
      </c>
      <c r="AB2677">
        <f>VLOOKUP(E2677,'Territory Map'!$A$2:$B$26,2,FALSE)</f>
        <v>7</v>
      </c>
    </row>
    <row r="2678" spans="1:28" x14ac:dyDescent="0.2">
      <c r="A2678" t="s">
        <v>2707</v>
      </c>
      <c r="B2678">
        <v>3</v>
      </c>
      <c r="C2678" s="1">
        <v>40909</v>
      </c>
      <c r="E2678">
        <v>10008</v>
      </c>
      <c r="F2678">
        <v>5</v>
      </c>
      <c r="G2678">
        <v>650</v>
      </c>
      <c r="H2678">
        <v>1954</v>
      </c>
      <c r="I2678" t="s">
        <v>23</v>
      </c>
      <c r="J2678">
        <v>1989</v>
      </c>
      <c r="K2678">
        <v>1</v>
      </c>
      <c r="L2678" t="s">
        <v>14</v>
      </c>
      <c r="M2678" t="s">
        <v>26</v>
      </c>
      <c r="N2678" t="s">
        <v>26</v>
      </c>
      <c r="O2678" t="s">
        <v>25</v>
      </c>
      <c r="P2678">
        <v>90000</v>
      </c>
      <c r="Q2678">
        <v>9000</v>
      </c>
      <c r="R2678">
        <v>45000</v>
      </c>
      <c r="S2678">
        <v>18000</v>
      </c>
      <c r="T2678">
        <v>100000</v>
      </c>
      <c r="U2678">
        <v>5000</v>
      </c>
      <c r="V2678">
        <v>250</v>
      </c>
      <c r="W2678">
        <v>2693</v>
      </c>
      <c r="X2678">
        <v>0</v>
      </c>
      <c r="Y2678">
        <v>0</v>
      </c>
      <c r="Z2678">
        <f t="shared" si="82"/>
        <v>1</v>
      </c>
      <c r="AA2678">
        <f t="shared" si="83"/>
        <v>2693</v>
      </c>
      <c r="AB2678">
        <f>VLOOKUP(E2678,'Territory Map'!$A$2:$B$26,2,FALSE)</f>
        <v>1</v>
      </c>
    </row>
    <row r="2679" spans="1:28" x14ac:dyDescent="0.2">
      <c r="A2679" t="s">
        <v>2708</v>
      </c>
      <c r="B2679">
        <v>3</v>
      </c>
      <c r="C2679" s="1">
        <v>40909</v>
      </c>
      <c r="E2679">
        <v>10001</v>
      </c>
      <c r="F2679">
        <v>2</v>
      </c>
      <c r="G2679">
        <v>684</v>
      </c>
      <c r="H2679">
        <v>1969</v>
      </c>
      <c r="I2679" t="s">
        <v>23</v>
      </c>
      <c r="J2679">
        <v>1988</v>
      </c>
      <c r="K2679">
        <v>1</v>
      </c>
      <c r="L2679" t="s">
        <v>14</v>
      </c>
      <c r="M2679" t="s">
        <v>26</v>
      </c>
      <c r="N2679" t="s">
        <v>25</v>
      </c>
      <c r="O2679" t="s">
        <v>25</v>
      </c>
      <c r="P2679">
        <v>90000</v>
      </c>
      <c r="Q2679">
        <v>9000</v>
      </c>
      <c r="R2679">
        <v>45000</v>
      </c>
      <c r="S2679">
        <v>18000</v>
      </c>
      <c r="T2679">
        <v>100000</v>
      </c>
      <c r="U2679">
        <v>1000</v>
      </c>
      <c r="V2679">
        <v>1000</v>
      </c>
      <c r="W2679">
        <v>1882</v>
      </c>
      <c r="X2679">
        <v>0</v>
      </c>
      <c r="Y2679">
        <v>0</v>
      </c>
      <c r="Z2679">
        <f t="shared" si="82"/>
        <v>1</v>
      </c>
      <c r="AA2679">
        <f t="shared" si="83"/>
        <v>1882</v>
      </c>
      <c r="AB2679">
        <f>VLOOKUP(E2679,'Territory Map'!$A$2:$B$26,2,FALSE)</f>
        <v>6</v>
      </c>
    </row>
    <row r="2680" spans="1:28" x14ac:dyDescent="0.2">
      <c r="A2680" t="s">
        <v>2709</v>
      </c>
      <c r="B2680">
        <v>3</v>
      </c>
      <c r="C2680" s="1">
        <v>40909</v>
      </c>
      <c r="E2680">
        <v>10012</v>
      </c>
      <c r="F2680">
        <v>3</v>
      </c>
      <c r="G2680">
        <v>859</v>
      </c>
      <c r="H2680">
        <v>2010</v>
      </c>
      <c r="I2680" t="s">
        <v>22</v>
      </c>
      <c r="J2680">
        <v>2010</v>
      </c>
      <c r="K2680">
        <v>1</v>
      </c>
      <c r="L2680" t="s">
        <v>14</v>
      </c>
      <c r="M2680" t="s">
        <v>26</v>
      </c>
      <c r="N2680" t="s">
        <v>25</v>
      </c>
      <c r="O2680" t="s">
        <v>25</v>
      </c>
      <c r="P2680">
        <v>80000</v>
      </c>
      <c r="Q2680">
        <v>8000</v>
      </c>
      <c r="R2680">
        <v>40000</v>
      </c>
      <c r="S2680">
        <v>16000</v>
      </c>
      <c r="T2680">
        <v>100000</v>
      </c>
      <c r="U2680">
        <v>3000</v>
      </c>
      <c r="V2680">
        <v>1000</v>
      </c>
      <c r="W2680">
        <v>443</v>
      </c>
      <c r="X2680">
        <v>0</v>
      </c>
      <c r="Y2680">
        <v>0</v>
      </c>
      <c r="Z2680">
        <f t="shared" si="82"/>
        <v>1</v>
      </c>
      <c r="AA2680">
        <f t="shared" si="83"/>
        <v>443</v>
      </c>
      <c r="AB2680">
        <f>VLOOKUP(E2680,'Territory Map'!$A$2:$B$26,2,FALSE)</f>
        <v>3</v>
      </c>
    </row>
    <row r="2681" spans="1:28" x14ac:dyDescent="0.2">
      <c r="A2681" t="s">
        <v>2710</v>
      </c>
      <c r="B2681">
        <v>3</v>
      </c>
      <c r="C2681" s="1">
        <v>40909</v>
      </c>
      <c r="E2681">
        <v>10012</v>
      </c>
      <c r="F2681">
        <v>1</v>
      </c>
      <c r="G2681">
        <v>651</v>
      </c>
      <c r="H2681">
        <v>1983</v>
      </c>
      <c r="I2681" t="s">
        <v>22</v>
      </c>
      <c r="J2681">
        <v>2008</v>
      </c>
      <c r="K2681">
        <v>9</v>
      </c>
      <c r="L2681" t="s">
        <v>14</v>
      </c>
      <c r="M2681" t="s">
        <v>26</v>
      </c>
      <c r="N2681" t="s">
        <v>25</v>
      </c>
      <c r="O2681" t="s">
        <v>25</v>
      </c>
      <c r="P2681">
        <v>80000</v>
      </c>
      <c r="Q2681">
        <v>8000</v>
      </c>
      <c r="R2681">
        <v>56000</v>
      </c>
      <c r="S2681">
        <v>16000</v>
      </c>
      <c r="T2681">
        <v>100000</v>
      </c>
      <c r="U2681">
        <v>1000</v>
      </c>
      <c r="V2681">
        <v>500</v>
      </c>
      <c r="W2681">
        <v>1579</v>
      </c>
      <c r="X2681">
        <v>0</v>
      </c>
      <c r="Y2681">
        <v>0</v>
      </c>
      <c r="Z2681">
        <f t="shared" si="82"/>
        <v>1</v>
      </c>
      <c r="AA2681">
        <f t="shared" si="83"/>
        <v>1579</v>
      </c>
      <c r="AB2681">
        <f>VLOOKUP(E2681,'Territory Map'!$A$2:$B$26,2,FALSE)</f>
        <v>3</v>
      </c>
    </row>
    <row r="2682" spans="1:28" x14ac:dyDescent="0.2">
      <c r="A2682" t="s">
        <v>2711</v>
      </c>
      <c r="B2682">
        <v>3</v>
      </c>
      <c r="C2682" s="1">
        <v>40909</v>
      </c>
      <c r="E2682">
        <v>10010</v>
      </c>
      <c r="F2682">
        <v>5</v>
      </c>
      <c r="G2682">
        <v>692</v>
      </c>
      <c r="H2682">
        <v>1992</v>
      </c>
      <c r="I2682" t="s">
        <v>22</v>
      </c>
      <c r="J2682">
        <v>1993</v>
      </c>
      <c r="K2682">
        <v>9</v>
      </c>
      <c r="L2682" t="s">
        <v>14</v>
      </c>
      <c r="M2682" t="s">
        <v>26</v>
      </c>
      <c r="N2682" t="s">
        <v>26</v>
      </c>
      <c r="O2682" t="s">
        <v>25</v>
      </c>
      <c r="P2682">
        <v>100000</v>
      </c>
      <c r="Q2682">
        <v>10000</v>
      </c>
      <c r="R2682">
        <v>70000</v>
      </c>
      <c r="S2682">
        <v>20000</v>
      </c>
      <c r="T2682">
        <v>100000</v>
      </c>
      <c r="U2682">
        <v>3000</v>
      </c>
      <c r="V2682">
        <v>500</v>
      </c>
      <c r="W2682">
        <v>4591</v>
      </c>
      <c r="X2682">
        <v>0</v>
      </c>
      <c r="Y2682">
        <v>0</v>
      </c>
      <c r="Z2682">
        <f t="shared" si="82"/>
        <v>1</v>
      </c>
      <c r="AA2682">
        <f t="shared" si="83"/>
        <v>4591</v>
      </c>
      <c r="AB2682">
        <f>VLOOKUP(E2682,'Territory Map'!$A$2:$B$26,2,FALSE)</f>
        <v>7</v>
      </c>
    </row>
    <row r="2683" spans="1:28" x14ac:dyDescent="0.2">
      <c r="A2683" t="s">
        <v>2712</v>
      </c>
      <c r="B2683">
        <v>3</v>
      </c>
      <c r="C2683" s="1">
        <v>40909</v>
      </c>
      <c r="E2683">
        <v>10022</v>
      </c>
      <c r="F2683">
        <v>2</v>
      </c>
      <c r="G2683">
        <v>783</v>
      </c>
      <c r="H2683">
        <v>1956</v>
      </c>
      <c r="I2683" t="s">
        <v>22</v>
      </c>
      <c r="J2683">
        <v>1965</v>
      </c>
      <c r="K2683">
        <v>1</v>
      </c>
      <c r="L2683" t="s">
        <v>16</v>
      </c>
      <c r="M2683" t="s">
        <v>26</v>
      </c>
      <c r="N2683" t="s">
        <v>25</v>
      </c>
      <c r="O2683" t="s">
        <v>25</v>
      </c>
      <c r="P2683">
        <v>80000</v>
      </c>
      <c r="Q2683">
        <v>8000</v>
      </c>
      <c r="R2683">
        <v>40000</v>
      </c>
      <c r="S2683">
        <v>16000</v>
      </c>
      <c r="T2683">
        <v>300000</v>
      </c>
      <c r="U2683">
        <v>3000</v>
      </c>
      <c r="V2683">
        <v>250</v>
      </c>
      <c r="W2683">
        <v>778</v>
      </c>
      <c r="X2683">
        <v>0</v>
      </c>
      <c r="Y2683">
        <v>0</v>
      </c>
      <c r="Z2683">
        <f t="shared" si="82"/>
        <v>1</v>
      </c>
      <c r="AA2683">
        <f t="shared" si="83"/>
        <v>778</v>
      </c>
      <c r="AB2683">
        <f>VLOOKUP(E2683,'Territory Map'!$A$2:$B$26,2,FALSE)</f>
        <v>4</v>
      </c>
    </row>
    <row r="2684" spans="1:28" x14ac:dyDescent="0.2">
      <c r="A2684" t="s">
        <v>2713</v>
      </c>
      <c r="B2684">
        <v>3</v>
      </c>
      <c r="C2684" s="1">
        <v>40909</v>
      </c>
      <c r="E2684">
        <v>10025</v>
      </c>
      <c r="F2684">
        <v>2</v>
      </c>
      <c r="G2684">
        <v>885</v>
      </c>
      <c r="H2684">
        <v>1967</v>
      </c>
      <c r="I2684" t="s">
        <v>22</v>
      </c>
      <c r="J2684">
        <v>1980</v>
      </c>
      <c r="K2684">
        <v>1</v>
      </c>
      <c r="L2684" t="s">
        <v>14</v>
      </c>
      <c r="M2684" t="s">
        <v>26</v>
      </c>
      <c r="N2684" t="s">
        <v>25</v>
      </c>
      <c r="O2684" t="s">
        <v>25</v>
      </c>
      <c r="P2684">
        <v>200000</v>
      </c>
      <c r="Q2684">
        <v>20000</v>
      </c>
      <c r="R2684">
        <v>100000</v>
      </c>
      <c r="S2684">
        <v>40000</v>
      </c>
      <c r="T2684">
        <v>300000</v>
      </c>
      <c r="U2684">
        <v>1000</v>
      </c>
      <c r="V2684">
        <v>1000</v>
      </c>
      <c r="W2684">
        <v>1847</v>
      </c>
      <c r="X2684">
        <v>0</v>
      </c>
      <c r="Y2684">
        <v>0</v>
      </c>
      <c r="Z2684">
        <f t="shared" si="82"/>
        <v>1</v>
      </c>
      <c r="AA2684">
        <f t="shared" si="83"/>
        <v>1847</v>
      </c>
      <c r="AB2684">
        <f>VLOOKUP(E2684,'Territory Map'!$A$2:$B$26,2,FALSE)</f>
        <v>7</v>
      </c>
    </row>
    <row r="2685" spans="1:28" x14ac:dyDescent="0.2">
      <c r="A2685" t="s">
        <v>2714</v>
      </c>
      <c r="B2685">
        <v>3</v>
      </c>
      <c r="C2685" s="1">
        <v>40909</v>
      </c>
      <c r="E2685">
        <v>10004</v>
      </c>
      <c r="F2685">
        <v>5</v>
      </c>
      <c r="G2685">
        <v>779</v>
      </c>
      <c r="H2685">
        <v>1999</v>
      </c>
      <c r="I2685" t="s">
        <v>22</v>
      </c>
      <c r="J2685">
        <v>1999</v>
      </c>
      <c r="K2685">
        <v>1</v>
      </c>
      <c r="L2685" t="s">
        <v>14</v>
      </c>
      <c r="M2685" t="s">
        <v>26</v>
      </c>
      <c r="N2685" t="s">
        <v>25</v>
      </c>
      <c r="O2685" t="s">
        <v>25</v>
      </c>
      <c r="P2685">
        <v>95000</v>
      </c>
      <c r="Q2685">
        <v>9500</v>
      </c>
      <c r="R2685">
        <v>47500</v>
      </c>
      <c r="S2685">
        <v>19000</v>
      </c>
      <c r="T2685">
        <v>500000</v>
      </c>
      <c r="U2685">
        <v>3000</v>
      </c>
      <c r="V2685">
        <v>250</v>
      </c>
      <c r="W2685">
        <v>1651</v>
      </c>
      <c r="X2685">
        <v>0</v>
      </c>
      <c r="Y2685">
        <v>0</v>
      </c>
      <c r="Z2685">
        <f t="shared" si="82"/>
        <v>1</v>
      </c>
      <c r="AA2685">
        <f t="shared" si="83"/>
        <v>1651</v>
      </c>
      <c r="AB2685">
        <f>VLOOKUP(E2685,'Territory Map'!$A$2:$B$26,2,FALSE)</f>
        <v>5</v>
      </c>
    </row>
    <row r="2686" spans="1:28" x14ac:dyDescent="0.2">
      <c r="A2686" t="s">
        <v>2715</v>
      </c>
      <c r="B2686">
        <v>3</v>
      </c>
      <c r="C2686" s="1">
        <v>40909</v>
      </c>
      <c r="E2686">
        <v>10011</v>
      </c>
      <c r="F2686">
        <v>5</v>
      </c>
      <c r="G2686">
        <v>727</v>
      </c>
      <c r="H2686">
        <v>1952</v>
      </c>
      <c r="I2686" t="s">
        <v>23</v>
      </c>
      <c r="J2686">
        <v>1966</v>
      </c>
      <c r="K2686">
        <v>7</v>
      </c>
      <c r="L2686" t="s">
        <v>14</v>
      </c>
      <c r="M2686" t="s">
        <v>26</v>
      </c>
      <c r="N2686" t="s">
        <v>25</v>
      </c>
      <c r="O2686" t="s">
        <v>25</v>
      </c>
      <c r="P2686">
        <v>80000</v>
      </c>
      <c r="Q2686">
        <v>8000</v>
      </c>
      <c r="R2686">
        <v>40000</v>
      </c>
      <c r="S2686">
        <v>16000</v>
      </c>
      <c r="T2686">
        <v>300000</v>
      </c>
      <c r="U2686">
        <v>1000</v>
      </c>
      <c r="V2686">
        <v>1000</v>
      </c>
      <c r="W2686">
        <v>2455</v>
      </c>
      <c r="X2686">
        <v>0</v>
      </c>
      <c r="Y2686">
        <v>0</v>
      </c>
      <c r="Z2686">
        <f t="shared" si="82"/>
        <v>1</v>
      </c>
      <c r="AA2686">
        <f t="shared" si="83"/>
        <v>2455</v>
      </c>
      <c r="AB2686">
        <f>VLOOKUP(E2686,'Territory Map'!$A$2:$B$26,2,FALSE)</f>
        <v>6</v>
      </c>
    </row>
    <row r="2687" spans="1:28" x14ac:dyDescent="0.2">
      <c r="A2687" t="s">
        <v>2716</v>
      </c>
      <c r="B2687">
        <v>3</v>
      </c>
      <c r="C2687" s="1">
        <v>40909</v>
      </c>
      <c r="E2687">
        <v>10015</v>
      </c>
      <c r="F2687">
        <v>1</v>
      </c>
      <c r="G2687">
        <v>656</v>
      </c>
      <c r="H2687">
        <v>1999</v>
      </c>
      <c r="I2687" t="s">
        <v>22</v>
      </c>
      <c r="J2687">
        <v>1999</v>
      </c>
      <c r="K2687">
        <v>1</v>
      </c>
      <c r="L2687" t="s">
        <v>16</v>
      </c>
      <c r="M2687" t="s">
        <v>26</v>
      </c>
      <c r="N2687" t="s">
        <v>25</v>
      </c>
      <c r="O2687" t="s">
        <v>25</v>
      </c>
      <c r="P2687">
        <v>200000</v>
      </c>
      <c r="Q2687">
        <v>20000</v>
      </c>
      <c r="R2687">
        <v>100000</v>
      </c>
      <c r="S2687">
        <v>40000</v>
      </c>
      <c r="T2687">
        <v>100000</v>
      </c>
      <c r="U2687">
        <v>1000</v>
      </c>
      <c r="V2687">
        <v>500</v>
      </c>
      <c r="W2687">
        <v>1897</v>
      </c>
      <c r="X2687">
        <v>0</v>
      </c>
      <c r="Y2687">
        <v>0</v>
      </c>
      <c r="Z2687">
        <f t="shared" si="82"/>
        <v>1</v>
      </c>
      <c r="AA2687">
        <f t="shared" si="83"/>
        <v>1897</v>
      </c>
      <c r="AB2687">
        <f>VLOOKUP(E2687,'Territory Map'!$A$2:$B$26,2,FALSE)</f>
        <v>7</v>
      </c>
    </row>
    <row r="2688" spans="1:28" x14ac:dyDescent="0.2">
      <c r="A2688" t="s">
        <v>2717</v>
      </c>
      <c r="B2688">
        <v>3</v>
      </c>
      <c r="C2688" s="1">
        <v>40909</v>
      </c>
      <c r="D2688" s="1">
        <v>41091</v>
      </c>
      <c r="E2688">
        <v>10024</v>
      </c>
      <c r="F2688">
        <v>4</v>
      </c>
      <c r="G2688">
        <v>873</v>
      </c>
      <c r="H2688">
        <v>1989</v>
      </c>
      <c r="I2688" t="s">
        <v>22</v>
      </c>
      <c r="J2688">
        <v>1989</v>
      </c>
      <c r="K2688">
        <v>1</v>
      </c>
      <c r="L2688" t="s">
        <v>16</v>
      </c>
      <c r="M2688" t="s">
        <v>26</v>
      </c>
      <c r="N2688" t="s">
        <v>25</v>
      </c>
      <c r="O2688" t="s">
        <v>25</v>
      </c>
      <c r="P2688">
        <v>100000</v>
      </c>
      <c r="Q2688">
        <v>10000</v>
      </c>
      <c r="R2688">
        <v>50000</v>
      </c>
      <c r="S2688">
        <v>20000</v>
      </c>
      <c r="T2688">
        <v>300000</v>
      </c>
      <c r="U2688">
        <v>1000</v>
      </c>
      <c r="V2688">
        <v>500</v>
      </c>
      <c r="W2688">
        <v>530</v>
      </c>
      <c r="X2688">
        <v>0</v>
      </c>
      <c r="Y2688">
        <v>0</v>
      </c>
      <c r="Z2688">
        <f t="shared" si="82"/>
        <v>0.5</v>
      </c>
      <c r="AA2688">
        <f t="shared" si="83"/>
        <v>265</v>
      </c>
      <c r="AB2688">
        <f>VLOOKUP(E2688,'Territory Map'!$A$2:$B$26,2,FALSE)</f>
        <v>4</v>
      </c>
    </row>
    <row r="2689" spans="1:28" x14ac:dyDescent="0.2">
      <c r="A2689" t="s">
        <v>2718</v>
      </c>
      <c r="B2689">
        <v>3</v>
      </c>
      <c r="C2689" s="1">
        <v>40909</v>
      </c>
      <c r="E2689">
        <v>10003</v>
      </c>
      <c r="F2689">
        <v>2</v>
      </c>
      <c r="G2689">
        <v>800</v>
      </c>
      <c r="H2689">
        <v>1959</v>
      </c>
      <c r="I2689" t="s">
        <v>23</v>
      </c>
      <c r="J2689">
        <v>1982</v>
      </c>
      <c r="K2689">
        <v>7</v>
      </c>
      <c r="L2689" t="s">
        <v>14</v>
      </c>
      <c r="M2689" t="s">
        <v>26</v>
      </c>
      <c r="N2689" t="s">
        <v>25</v>
      </c>
      <c r="O2689" t="s">
        <v>25</v>
      </c>
      <c r="P2689">
        <v>100000</v>
      </c>
      <c r="Q2689">
        <v>10000</v>
      </c>
      <c r="R2689">
        <v>70000</v>
      </c>
      <c r="S2689">
        <v>20000</v>
      </c>
      <c r="T2689">
        <v>100000</v>
      </c>
      <c r="U2689">
        <v>1000</v>
      </c>
      <c r="V2689">
        <v>250</v>
      </c>
      <c r="W2689">
        <v>1110</v>
      </c>
      <c r="X2689">
        <v>0</v>
      </c>
      <c r="Y2689">
        <v>0</v>
      </c>
      <c r="Z2689">
        <f t="shared" si="82"/>
        <v>1</v>
      </c>
      <c r="AA2689">
        <f t="shared" si="83"/>
        <v>1110</v>
      </c>
      <c r="AB2689">
        <f>VLOOKUP(E2689,'Territory Map'!$A$2:$B$26,2,FALSE)</f>
        <v>5</v>
      </c>
    </row>
    <row r="2690" spans="1:28" x14ac:dyDescent="0.2">
      <c r="A2690" t="s">
        <v>2719</v>
      </c>
      <c r="B2690">
        <v>3</v>
      </c>
      <c r="C2690" s="1">
        <v>40909</v>
      </c>
      <c r="E2690">
        <v>10009</v>
      </c>
      <c r="F2690">
        <v>2</v>
      </c>
      <c r="G2690">
        <v>818</v>
      </c>
      <c r="H2690">
        <v>1996</v>
      </c>
      <c r="I2690" t="s">
        <v>22</v>
      </c>
      <c r="J2690">
        <v>1996</v>
      </c>
      <c r="K2690">
        <v>7</v>
      </c>
      <c r="L2690" t="s">
        <v>14</v>
      </c>
      <c r="M2690" t="s">
        <v>26</v>
      </c>
      <c r="N2690" t="s">
        <v>26</v>
      </c>
      <c r="O2690" t="s">
        <v>25</v>
      </c>
      <c r="P2690">
        <v>125000</v>
      </c>
      <c r="Q2690">
        <v>12500</v>
      </c>
      <c r="R2690">
        <v>62500</v>
      </c>
      <c r="S2690">
        <v>25000</v>
      </c>
      <c r="T2690">
        <v>100000</v>
      </c>
      <c r="U2690">
        <v>3000</v>
      </c>
      <c r="V2690">
        <v>500</v>
      </c>
      <c r="W2690">
        <v>1135</v>
      </c>
      <c r="X2690">
        <v>0</v>
      </c>
      <c r="Y2690">
        <v>0</v>
      </c>
      <c r="Z2690">
        <f t="shared" si="82"/>
        <v>1</v>
      </c>
      <c r="AA2690">
        <f t="shared" si="83"/>
        <v>1135</v>
      </c>
      <c r="AB2690">
        <f>VLOOKUP(E2690,'Territory Map'!$A$2:$B$26,2,FALSE)</f>
        <v>1</v>
      </c>
    </row>
    <row r="2691" spans="1:28" x14ac:dyDescent="0.2">
      <c r="A2691" t="s">
        <v>2720</v>
      </c>
      <c r="B2691">
        <v>3</v>
      </c>
      <c r="C2691" s="1">
        <v>40909</v>
      </c>
      <c r="D2691" s="1">
        <v>41091</v>
      </c>
      <c r="E2691">
        <v>10007</v>
      </c>
      <c r="F2691">
        <v>1</v>
      </c>
      <c r="G2691">
        <v>824</v>
      </c>
      <c r="H2691">
        <v>1951</v>
      </c>
      <c r="I2691" t="s">
        <v>22</v>
      </c>
      <c r="J2691">
        <v>1997</v>
      </c>
      <c r="K2691">
        <v>9</v>
      </c>
      <c r="L2691" t="s">
        <v>14</v>
      </c>
      <c r="M2691" t="s">
        <v>26</v>
      </c>
      <c r="N2691" t="s">
        <v>25</v>
      </c>
      <c r="O2691" t="s">
        <v>25</v>
      </c>
      <c r="P2691">
        <v>70000</v>
      </c>
      <c r="Q2691">
        <v>7000</v>
      </c>
      <c r="R2691">
        <v>35000</v>
      </c>
      <c r="S2691">
        <v>14000</v>
      </c>
      <c r="T2691">
        <v>100000</v>
      </c>
      <c r="U2691">
        <v>1000</v>
      </c>
      <c r="V2691">
        <v>250</v>
      </c>
      <c r="W2691">
        <v>891</v>
      </c>
      <c r="X2691">
        <v>0</v>
      </c>
      <c r="Y2691">
        <v>0</v>
      </c>
      <c r="Z2691">
        <f t="shared" ref="Z2691:Z2754" si="84">IF(ISBLANK(D2691),1,0.5)</f>
        <v>0.5</v>
      </c>
      <c r="AA2691">
        <f t="shared" ref="AA2691:AA2754" si="85">Z2691*W2691</f>
        <v>445.5</v>
      </c>
      <c r="AB2691">
        <f>VLOOKUP(E2691,'Territory Map'!$A$2:$B$26,2,FALSE)</f>
        <v>3</v>
      </c>
    </row>
    <row r="2692" spans="1:28" x14ac:dyDescent="0.2">
      <c r="A2692" t="s">
        <v>2721</v>
      </c>
      <c r="B2692">
        <v>3</v>
      </c>
      <c r="C2692" s="1">
        <v>40909</v>
      </c>
      <c r="E2692">
        <v>10003</v>
      </c>
      <c r="F2692">
        <v>3</v>
      </c>
      <c r="G2692">
        <v>855</v>
      </c>
      <c r="H2692">
        <v>1974</v>
      </c>
      <c r="I2692" t="s">
        <v>22</v>
      </c>
      <c r="J2692">
        <v>2004</v>
      </c>
      <c r="K2692">
        <v>9</v>
      </c>
      <c r="L2692" t="s">
        <v>14</v>
      </c>
      <c r="M2692" t="s">
        <v>26</v>
      </c>
      <c r="N2692" t="s">
        <v>26</v>
      </c>
      <c r="O2692" t="s">
        <v>25</v>
      </c>
      <c r="P2692">
        <v>90000</v>
      </c>
      <c r="Q2692">
        <v>9000</v>
      </c>
      <c r="R2692">
        <v>45000</v>
      </c>
      <c r="S2692">
        <v>18000</v>
      </c>
      <c r="T2692">
        <v>100000</v>
      </c>
      <c r="U2692">
        <v>1000</v>
      </c>
      <c r="V2692">
        <v>500</v>
      </c>
      <c r="W2692">
        <v>934</v>
      </c>
      <c r="X2692">
        <v>0</v>
      </c>
      <c r="Y2692">
        <v>0</v>
      </c>
      <c r="Z2692">
        <f t="shared" si="84"/>
        <v>1</v>
      </c>
      <c r="AA2692">
        <f t="shared" si="85"/>
        <v>934</v>
      </c>
      <c r="AB2692">
        <f>VLOOKUP(E2692,'Territory Map'!$A$2:$B$26,2,FALSE)</f>
        <v>5</v>
      </c>
    </row>
    <row r="2693" spans="1:28" x14ac:dyDescent="0.2">
      <c r="A2693" t="s">
        <v>2722</v>
      </c>
      <c r="B2693">
        <v>3</v>
      </c>
      <c r="C2693" s="1">
        <v>40909</v>
      </c>
      <c r="D2693" s="1">
        <v>41091</v>
      </c>
      <c r="E2693">
        <v>10010</v>
      </c>
      <c r="F2693">
        <v>3</v>
      </c>
      <c r="G2693">
        <v>812</v>
      </c>
      <c r="H2693">
        <v>1994</v>
      </c>
      <c r="I2693" t="s">
        <v>23</v>
      </c>
      <c r="J2693">
        <v>1994</v>
      </c>
      <c r="K2693">
        <v>1</v>
      </c>
      <c r="L2693" t="s">
        <v>15</v>
      </c>
      <c r="M2693" t="s">
        <v>26</v>
      </c>
      <c r="N2693" t="s">
        <v>25</v>
      </c>
      <c r="O2693" t="s">
        <v>25</v>
      </c>
      <c r="P2693">
        <v>70000</v>
      </c>
      <c r="Q2693">
        <v>7000</v>
      </c>
      <c r="R2693">
        <v>35000</v>
      </c>
      <c r="S2693">
        <v>14000</v>
      </c>
      <c r="T2693">
        <v>100000</v>
      </c>
      <c r="U2693">
        <v>5000</v>
      </c>
      <c r="V2693">
        <v>1000</v>
      </c>
      <c r="W2693">
        <v>648</v>
      </c>
      <c r="X2693">
        <v>0</v>
      </c>
      <c r="Y2693">
        <v>0</v>
      </c>
      <c r="Z2693">
        <f t="shared" si="84"/>
        <v>0.5</v>
      </c>
      <c r="AA2693">
        <f t="shared" si="85"/>
        <v>324</v>
      </c>
      <c r="AB2693">
        <f>VLOOKUP(E2693,'Territory Map'!$A$2:$B$26,2,FALSE)</f>
        <v>7</v>
      </c>
    </row>
    <row r="2694" spans="1:28" x14ac:dyDescent="0.2">
      <c r="A2694" t="s">
        <v>2723</v>
      </c>
      <c r="B2694">
        <v>3</v>
      </c>
      <c r="C2694" s="1">
        <v>40909</v>
      </c>
      <c r="E2694">
        <v>10001</v>
      </c>
      <c r="F2694">
        <v>3</v>
      </c>
      <c r="G2694">
        <v>891</v>
      </c>
      <c r="H2694">
        <v>1980</v>
      </c>
      <c r="I2694" t="s">
        <v>22</v>
      </c>
      <c r="J2694">
        <v>1980</v>
      </c>
      <c r="K2694">
        <v>7</v>
      </c>
      <c r="L2694" t="s">
        <v>14</v>
      </c>
      <c r="M2694" t="s">
        <v>26</v>
      </c>
      <c r="N2694" t="s">
        <v>25</v>
      </c>
      <c r="O2694" t="s">
        <v>25</v>
      </c>
      <c r="P2694">
        <v>80000</v>
      </c>
      <c r="Q2694">
        <v>8000</v>
      </c>
      <c r="R2694">
        <v>40000</v>
      </c>
      <c r="S2694">
        <v>16000</v>
      </c>
      <c r="T2694">
        <v>500000</v>
      </c>
      <c r="U2694">
        <v>5000</v>
      </c>
      <c r="V2694">
        <v>1000</v>
      </c>
      <c r="W2694">
        <v>1127</v>
      </c>
      <c r="X2694">
        <v>0</v>
      </c>
      <c r="Y2694">
        <v>0</v>
      </c>
      <c r="Z2694">
        <f t="shared" si="84"/>
        <v>1</v>
      </c>
      <c r="AA2694">
        <f t="shared" si="85"/>
        <v>1127</v>
      </c>
      <c r="AB2694">
        <f>VLOOKUP(E2694,'Territory Map'!$A$2:$B$26,2,FALSE)</f>
        <v>6</v>
      </c>
    </row>
    <row r="2695" spans="1:28" x14ac:dyDescent="0.2">
      <c r="A2695" t="s">
        <v>2724</v>
      </c>
      <c r="B2695">
        <v>3</v>
      </c>
      <c r="C2695" s="1">
        <v>40909</v>
      </c>
      <c r="E2695">
        <v>10006</v>
      </c>
      <c r="F2695">
        <v>2</v>
      </c>
      <c r="G2695">
        <v>870</v>
      </c>
      <c r="H2695">
        <v>1998</v>
      </c>
      <c r="I2695" t="s">
        <v>22</v>
      </c>
      <c r="J2695">
        <v>1998</v>
      </c>
      <c r="K2695">
        <v>1</v>
      </c>
      <c r="L2695" t="s">
        <v>16</v>
      </c>
      <c r="M2695" t="s">
        <v>26</v>
      </c>
      <c r="N2695" t="s">
        <v>25</v>
      </c>
      <c r="O2695" t="s">
        <v>25</v>
      </c>
      <c r="P2695">
        <v>90000</v>
      </c>
      <c r="Q2695">
        <v>9000</v>
      </c>
      <c r="R2695">
        <v>45000</v>
      </c>
      <c r="S2695">
        <v>18000</v>
      </c>
      <c r="T2695">
        <v>500000</v>
      </c>
      <c r="U2695">
        <v>3000</v>
      </c>
      <c r="V2695">
        <v>500</v>
      </c>
      <c r="W2695">
        <v>532</v>
      </c>
      <c r="X2695">
        <v>0</v>
      </c>
      <c r="Y2695">
        <v>0</v>
      </c>
      <c r="Z2695">
        <f t="shared" si="84"/>
        <v>1</v>
      </c>
      <c r="AA2695">
        <f t="shared" si="85"/>
        <v>532</v>
      </c>
      <c r="AB2695">
        <f>VLOOKUP(E2695,'Territory Map'!$A$2:$B$26,2,FALSE)</f>
        <v>6</v>
      </c>
    </row>
    <row r="2696" spans="1:28" x14ac:dyDescent="0.2">
      <c r="A2696" t="s">
        <v>2725</v>
      </c>
      <c r="B2696">
        <v>3</v>
      </c>
      <c r="C2696" s="1">
        <v>40909</v>
      </c>
      <c r="E2696">
        <v>10023</v>
      </c>
      <c r="F2696">
        <v>3</v>
      </c>
      <c r="G2696">
        <v>896</v>
      </c>
      <c r="H2696">
        <v>1953</v>
      </c>
      <c r="I2696" t="s">
        <v>22</v>
      </c>
      <c r="J2696">
        <v>1981</v>
      </c>
      <c r="K2696">
        <v>1</v>
      </c>
      <c r="L2696" t="s">
        <v>14</v>
      </c>
      <c r="M2696" t="s">
        <v>26</v>
      </c>
      <c r="N2696" t="s">
        <v>26</v>
      </c>
      <c r="O2696" t="s">
        <v>25</v>
      </c>
      <c r="P2696">
        <v>70000</v>
      </c>
      <c r="Q2696">
        <v>7000</v>
      </c>
      <c r="R2696">
        <v>35000</v>
      </c>
      <c r="S2696">
        <v>14000</v>
      </c>
      <c r="T2696">
        <v>500000</v>
      </c>
      <c r="U2696">
        <v>3000</v>
      </c>
      <c r="V2696">
        <v>1000</v>
      </c>
      <c r="W2696">
        <v>505</v>
      </c>
      <c r="X2696">
        <v>0</v>
      </c>
      <c r="Y2696">
        <v>0</v>
      </c>
      <c r="Z2696">
        <f t="shared" si="84"/>
        <v>1</v>
      </c>
      <c r="AA2696">
        <f t="shared" si="85"/>
        <v>505</v>
      </c>
      <c r="AB2696">
        <f>VLOOKUP(E2696,'Territory Map'!$A$2:$B$26,2,FALSE)</f>
        <v>4</v>
      </c>
    </row>
    <row r="2697" spans="1:28" x14ac:dyDescent="0.2">
      <c r="A2697" t="s">
        <v>2726</v>
      </c>
      <c r="B2697">
        <v>3</v>
      </c>
      <c r="C2697" s="1">
        <v>40909</v>
      </c>
      <c r="E2697">
        <v>10011</v>
      </c>
      <c r="F2697">
        <v>5</v>
      </c>
      <c r="G2697">
        <v>536</v>
      </c>
      <c r="H2697">
        <v>1995</v>
      </c>
      <c r="I2697" t="s">
        <v>23</v>
      </c>
      <c r="J2697">
        <v>1995</v>
      </c>
      <c r="K2697">
        <v>1</v>
      </c>
      <c r="L2697" t="s">
        <v>14</v>
      </c>
      <c r="M2697" t="s">
        <v>25</v>
      </c>
      <c r="N2697" t="s">
        <v>26</v>
      </c>
      <c r="O2697" t="s">
        <v>25</v>
      </c>
      <c r="P2697">
        <v>100000</v>
      </c>
      <c r="Q2697">
        <v>10000</v>
      </c>
      <c r="R2697">
        <v>50000</v>
      </c>
      <c r="S2697">
        <v>20000</v>
      </c>
      <c r="T2697">
        <v>100000</v>
      </c>
      <c r="U2697">
        <v>1000</v>
      </c>
      <c r="V2697">
        <v>250</v>
      </c>
      <c r="W2697">
        <v>3361</v>
      </c>
      <c r="X2697">
        <v>1</v>
      </c>
      <c r="Y2697">
        <v>10368</v>
      </c>
      <c r="Z2697">
        <f t="shared" si="84"/>
        <v>1</v>
      </c>
      <c r="AA2697">
        <f t="shared" si="85"/>
        <v>3361</v>
      </c>
      <c r="AB2697">
        <f>VLOOKUP(E2697,'Territory Map'!$A$2:$B$26,2,FALSE)</f>
        <v>6</v>
      </c>
    </row>
    <row r="2698" spans="1:28" x14ac:dyDescent="0.2">
      <c r="A2698" t="s">
        <v>2727</v>
      </c>
      <c r="B2698">
        <v>3</v>
      </c>
      <c r="C2698" s="1">
        <v>40909</v>
      </c>
      <c r="E2698">
        <v>10020</v>
      </c>
      <c r="F2698">
        <v>3</v>
      </c>
      <c r="G2698">
        <v>800</v>
      </c>
      <c r="H2698">
        <v>1988</v>
      </c>
      <c r="I2698" t="s">
        <v>22</v>
      </c>
      <c r="J2698">
        <v>1988</v>
      </c>
      <c r="K2698">
        <v>1</v>
      </c>
      <c r="L2698" t="s">
        <v>14</v>
      </c>
      <c r="M2698" t="s">
        <v>26</v>
      </c>
      <c r="N2698" t="s">
        <v>25</v>
      </c>
      <c r="O2698" t="s">
        <v>25</v>
      </c>
      <c r="P2698">
        <v>60000</v>
      </c>
      <c r="Q2698">
        <v>6000</v>
      </c>
      <c r="R2698">
        <v>36000</v>
      </c>
      <c r="S2698">
        <v>12000</v>
      </c>
      <c r="T2698">
        <v>100000</v>
      </c>
      <c r="U2698">
        <v>1000</v>
      </c>
      <c r="V2698">
        <v>500</v>
      </c>
      <c r="W2698">
        <v>984</v>
      </c>
      <c r="X2698">
        <v>0</v>
      </c>
      <c r="Y2698">
        <v>0</v>
      </c>
      <c r="Z2698">
        <f t="shared" si="84"/>
        <v>1</v>
      </c>
      <c r="AA2698">
        <f t="shared" si="85"/>
        <v>984</v>
      </c>
      <c r="AB2698">
        <f>VLOOKUP(E2698,'Territory Map'!$A$2:$B$26,2,FALSE)</f>
        <v>7</v>
      </c>
    </row>
    <row r="2699" spans="1:28" x14ac:dyDescent="0.2">
      <c r="A2699" t="s">
        <v>2728</v>
      </c>
      <c r="B2699">
        <v>3</v>
      </c>
      <c r="C2699" s="1">
        <v>40909</v>
      </c>
      <c r="E2699">
        <v>10020</v>
      </c>
      <c r="F2699">
        <v>2</v>
      </c>
      <c r="G2699">
        <v>800</v>
      </c>
      <c r="H2699">
        <v>1995</v>
      </c>
      <c r="I2699" t="s">
        <v>23</v>
      </c>
      <c r="J2699">
        <v>1995</v>
      </c>
      <c r="K2699">
        <v>9</v>
      </c>
      <c r="L2699" t="s">
        <v>16</v>
      </c>
      <c r="M2699" t="s">
        <v>26</v>
      </c>
      <c r="N2699" t="s">
        <v>25</v>
      </c>
      <c r="O2699" t="s">
        <v>25</v>
      </c>
      <c r="P2699">
        <v>70000</v>
      </c>
      <c r="Q2699">
        <v>7000</v>
      </c>
      <c r="R2699">
        <v>49000</v>
      </c>
      <c r="S2699">
        <v>14000</v>
      </c>
      <c r="T2699">
        <v>500000</v>
      </c>
      <c r="U2699">
        <v>3000</v>
      </c>
      <c r="V2699">
        <v>500</v>
      </c>
      <c r="W2699">
        <v>807</v>
      </c>
      <c r="X2699">
        <v>0</v>
      </c>
      <c r="Y2699">
        <v>0</v>
      </c>
      <c r="Z2699">
        <f t="shared" si="84"/>
        <v>1</v>
      </c>
      <c r="AA2699">
        <f t="shared" si="85"/>
        <v>807</v>
      </c>
      <c r="AB2699">
        <f>VLOOKUP(E2699,'Territory Map'!$A$2:$B$26,2,FALSE)</f>
        <v>7</v>
      </c>
    </row>
    <row r="2700" spans="1:28" x14ac:dyDescent="0.2">
      <c r="A2700" t="s">
        <v>2729</v>
      </c>
      <c r="B2700">
        <v>3</v>
      </c>
      <c r="C2700" s="1">
        <v>40909</v>
      </c>
      <c r="E2700">
        <v>10008</v>
      </c>
      <c r="F2700">
        <v>2</v>
      </c>
      <c r="G2700">
        <v>764</v>
      </c>
      <c r="H2700">
        <v>1952</v>
      </c>
      <c r="I2700" t="s">
        <v>22</v>
      </c>
      <c r="J2700">
        <v>1979</v>
      </c>
      <c r="K2700">
        <v>1</v>
      </c>
      <c r="L2700" t="s">
        <v>16</v>
      </c>
      <c r="M2700" t="s">
        <v>26</v>
      </c>
      <c r="N2700" t="s">
        <v>25</v>
      </c>
      <c r="O2700" t="s">
        <v>25</v>
      </c>
      <c r="P2700">
        <v>125000</v>
      </c>
      <c r="Q2700">
        <v>12500</v>
      </c>
      <c r="R2700">
        <v>62500</v>
      </c>
      <c r="S2700">
        <v>25000</v>
      </c>
      <c r="T2700">
        <v>500000</v>
      </c>
      <c r="U2700">
        <v>3000</v>
      </c>
      <c r="V2700">
        <v>500</v>
      </c>
      <c r="W2700">
        <v>1324</v>
      </c>
      <c r="X2700">
        <v>0</v>
      </c>
      <c r="Y2700">
        <v>0</v>
      </c>
      <c r="Z2700">
        <f t="shared" si="84"/>
        <v>1</v>
      </c>
      <c r="AA2700">
        <f t="shared" si="85"/>
        <v>1324</v>
      </c>
      <c r="AB2700">
        <f>VLOOKUP(E2700,'Territory Map'!$A$2:$B$26,2,FALSE)</f>
        <v>1</v>
      </c>
    </row>
    <row r="2701" spans="1:28" x14ac:dyDescent="0.2">
      <c r="A2701" t="s">
        <v>2730</v>
      </c>
      <c r="B2701">
        <v>3</v>
      </c>
      <c r="C2701" s="1">
        <v>40909</v>
      </c>
      <c r="D2701" s="1">
        <v>41091</v>
      </c>
      <c r="E2701">
        <v>10011</v>
      </c>
      <c r="F2701">
        <v>4</v>
      </c>
      <c r="G2701">
        <v>929</v>
      </c>
      <c r="H2701">
        <v>1996</v>
      </c>
      <c r="I2701" t="s">
        <v>22</v>
      </c>
      <c r="J2701">
        <v>1996</v>
      </c>
      <c r="K2701">
        <v>1</v>
      </c>
      <c r="L2701" t="s">
        <v>14</v>
      </c>
      <c r="M2701" t="s">
        <v>26</v>
      </c>
      <c r="N2701" t="s">
        <v>25</v>
      </c>
      <c r="O2701" t="s">
        <v>25</v>
      </c>
      <c r="P2701">
        <v>50000</v>
      </c>
      <c r="Q2701">
        <v>5000</v>
      </c>
      <c r="R2701">
        <v>25000</v>
      </c>
      <c r="S2701">
        <v>10000</v>
      </c>
      <c r="T2701">
        <v>500000</v>
      </c>
      <c r="U2701">
        <v>1000</v>
      </c>
      <c r="V2701">
        <v>500</v>
      </c>
      <c r="W2701">
        <v>479</v>
      </c>
      <c r="X2701">
        <v>0</v>
      </c>
      <c r="Y2701">
        <v>0</v>
      </c>
      <c r="Z2701">
        <f t="shared" si="84"/>
        <v>0.5</v>
      </c>
      <c r="AA2701">
        <f t="shared" si="85"/>
        <v>239.5</v>
      </c>
      <c r="AB2701">
        <f>VLOOKUP(E2701,'Territory Map'!$A$2:$B$26,2,FALSE)</f>
        <v>6</v>
      </c>
    </row>
    <row r="2702" spans="1:28" x14ac:dyDescent="0.2">
      <c r="A2702" t="s">
        <v>2731</v>
      </c>
      <c r="B2702">
        <v>3</v>
      </c>
      <c r="C2702" s="1">
        <v>40909</v>
      </c>
      <c r="E2702">
        <v>10005</v>
      </c>
      <c r="F2702">
        <v>4</v>
      </c>
      <c r="G2702">
        <v>654</v>
      </c>
      <c r="H2702">
        <v>1991</v>
      </c>
      <c r="I2702" t="s">
        <v>22</v>
      </c>
      <c r="J2702">
        <v>1997</v>
      </c>
      <c r="K2702">
        <v>1</v>
      </c>
      <c r="L2702" t="s">
        <v>14</v>
      </c>
      <c r="M2702" t="s">
        <v>26</v>
      </c>
      <c r="N2702" t="s">
        <v>25</v>
      </c>
      <c r="O2702" t="s">
        <v>25</v>
      </c>
      <c r="P2702">
        <v>70000</v>
      </c>
      <c r="Q2702">
        <v>7000</v>
      </c>
      <c r="R2702">
        <v>35000</v>
      </c>
      <c r="S2702">
        <v>14000</v>
      </c>
      <c r="T2702">
        <v>100000</v>
      </c>
      <c r="U2702">
        <v>5000</v>
      </c>
      <c r="V2702">
        <v>500</v>
      </c>
      <c r="W2702">
        <v>2107</v>
      </c>
      <c r="X2702">
        <v>0</v>
      </c>
      <c r="Y2702">
        <v>0</v>
      </c>
      <c r="Z2702">
        <f t="shared" si="84"/>
        <v>1</v>
      </c>
      <c r="AA2702">
        <f t="shared" si="85"/>
        <v>2107</v>
      </c>
      <c r="AB2702">
        <f>VLOOKUP(E2702,'Territory Map'!$A$2:$B$26,2,FALSE)</f>
        <v>7</v>
      </c>
    </row>
    <row r="2703" spans="1:28" x14ac:dyDescent="0.2">
      <c r="A2703" t="s">
        <v>2732</v>
      </c>
      <c r="B2703">
        <v>3</v>
      </c>
      <c r="C2703" s="1">
        <v>40909</v>
      </c>
      <c r="E2703">
        <v>10025</v>
      </c>
      <c r="F2703">
        <v>1</v>
      </c>
      <c r="G2703">
        <v>679</v>
      </c>
      <c r="H2703">
        <v>2007</v>
      </c>
      <c r="I2703" t="s">
        <v>23</v>
      </c>
      <c r="J2703">
        <v>2007</v>
      </c>
      <c r="K2703">
        <v>1</v>
      </c>
      <c r="L2703" t="s">
        <v>14</v>
      </c>
      <c r="M2703" t="s">
        <v>26</v>
      </c>
      <c r="N2703" t="s">
        <v>25</v>
      </c>
      <c r="O2703" t="s">
        <v>25</v>
      </c>
      <c r="P2703">
        <v>125000</v>
      </c>
      <c r="Q2703">
        <v>12500</v>
      </c>
      <c r="R2703">
        <v>62500</v>
      </c>
      <c r="S2703">
        <v>25000</v>
      </c>
      <c r="T2703">
        <v>500000</v>
      </c>
      <c r="U2703">
        <v>1000</v>
      </c>
      <c r="V2703">
        <v>1000</v>
      </c>
      <c r="W2703">
        <v>1471</v>
      </c>
      <c r="X2703">
        <v>0</v>
      </c>
      <c r="Y2703">
        <v>0</v>
      </c>
      <c r="Z2703">
        <f t="shared" si="84"/>
        <v>1</v>
      </c>
      <c r="AA2703">
        <f t="shared" si="85"/>
        <v>1471</v>
      </c>
      <c r="AB2703">
        <f>VLOOKUP(E2703,'Territory Map'!$A$2:$B$26,2,FALSE)</f>
        <v>7</v>
      </c>
    </row>
    <row r="2704" spans="1:28" x14ac:dyDescent="0.2">
      <c r="A2704" t="s">
        <v>2733</v>
      </c>
      <c r="B2704">
        <v>3</v>
      </c>
      <c r="C2704" s="1">
        <v>40909</v>
      </c>
      <c r="E2704">
        <v>10007</v>
      </c>
      <c r="F2704">
        <v>2</v>
      </c>
      <c r="G2704">
        <v>895</v>
      </c>
      <c r="H2704">
        <v>1977</v>
      </c>
      <c r="I2704" t="s">
        <v>22</v>
      </c>
      <c r="J2704">
        <v>2006</v>
      </c>
      <c r="K2704">
        <v>1</v>
      </c>
      <c r="L2704" t="s">
        <v>14</v>
      </c>
      <c r="M2704" t="s">
        <v>26</v>
      </c>
      <c r="N2704" t="s">
        <v>25</v>
      </c>
      <c r="O2704" t="s">
        <v>25</v>
      </c>
      <c r="P2704">
        <v>150000</v>
      </c>
      <c r="Q2704">
        <v>15000</v>
      </c>
      <c r="R2704">
        <v>75000</v>
      </c>
      <c r="S2704">
        <v>30000</v>
      </c>
      <c r="T2704">
        <v>300000</v>
      </c>
      <c r="U2704">
        <v>3000</v>
      </c>
      <c r="V2704">
        <v>500</v>
      </c>
      <c r="W2704">
        <v>884</v>
      </c>
      <c r="X2704">
        <v>0</v>
      </c>
      <c r="Y2704">
        <v>0</v>
      </c>
      <c r="Z2704">
        <f t="shared" si="84"/>
        <v>1</v>
      </c>
      <c r="AA2704">
        <f t="shared" si="85"/>
        <v>884</v>
      </c>
      <c r="AB2704">
        <f>VLOOKUP(E2704,'Territory Map'!$A$2:$B$26,2,FALSE)</f>
        <v>3</v>
      </c>
    </row>
    <row r="2705" spans="1:28" x14ac:dyDescent="0.2">
      <c r="A2705" t="s">
        <v>2734</v>
      </c>
      <c r="B2705">
        <v>3</v>
      </c>
      <c r="C2705" s="1">
        <v>40909</v>
      </c>
      <c r="E2705">
        <v>10019</v>
      </c>
      <c r="F2705">
        <v>2</v>
      </c>
      <c r="G2705">
        <v>853</v>
      </c>
      <c r="H2705">
        <v>1955</v>
      </c>
      <c r="I2705" t="s">
        <v>23</v>
      </c>
      <c r="J2705">
        <v>1984</v>
      </c>
      <c r="K2705">
        <v>7</v>
      </c>
      <c r="L2705" t="s">
        <v>14</v>
      </c>
      <c r="M2705" t="s">
        <v>26</v>
      </c>
      <c r="N2705" t="s">
        <v>25</v>
      </c>
      <c r="O2705" t="s">
        <v>25</v>
      </c>
      <c r="P2705">
        <v>100000</v>
      </c>
      <c r="Q2705">
        <v>10000</v>
      </c>
      <c r="R2705">
        <v>50000</v>
      </c>
      <c r="S2705">
        <v>20000</v>
      </c>
      <c r="T2705">
        <v>300000</v>
      </c>
      <c r="U2705">
        <v>3000</v>
      </c>
      <c r="V2705">
        <v>500</v>
      </c>
      <c r="W2705">
        <v>984</v>
      </c>
      <c r="X2705">
        <v>0</v>
      </c>
      <c r="Y2705">
        <v>0</v>
      </c>
      <c r="Z2705">
        <f t="shared" si="84"/>
        <v>1</v>
      </c>
      <c r="AA2705">
        <f t="shared" si="85"/>
        <v>984</v>
      </c>
      <c r="AB2705">
        <f>VLOOKUP(E2705,'Territory Map'!$A$2:$B$26,2,FALSE)</f>
        <v>1</v>
      </c>
    </row>
    <row r="2706" spans="1:28" x14ac:dyDescent="0.2">
      <c r="A2706" t="s">
        <v>2735</v>
      </c>
      <c r="B2706">
        <v>3</v>
      </c>
      <c r="C2706" s="1">
        <v>40909</v>
      </c>
      <c r="E2706">
        <v>10025</v>
      </c>
      <c r="F2706">
        <v>4</v>
      </c>
      <c r="G2706">
        <v>877</v>
      </c>
      <c r="H2706">
        <v>1986</v>
      </c>
      <c r="I2706" t="s">
        <v>23</v>
      </c>
      <c r="J2706">
        <v>1988</v>
      </c>
      <c r="K2706">
        <v>1</v>
      </c>
      <c r="L2706" t="s">
        <v>14</v>
      </c>
      <c r="M2706" t="s">
        <v>26</v>
      </c>
      <c r="N2706" t="s">
        <v>25</v>
      </c>
      <c r="O2706" t="s">
        <v>25</v>
      </c>
      <c r="P2706">
        <v>50000</v>
      </c>
      <c r="Q2706">
        <v>5000</v>
      </c>
      <c r="R2706">
        <v>25000</v>
      </c>
      <c r="S2706">
        <v>10000</v>
      </c>
      <c r="T2706">
        <v>100000</v>
      </c>
      <c r="U2706">
        <v>1000</v>
      </c>
      <c r="V2706">
        <v>1000</v>
      </c>
      <c r="W2706">
        <v>560</v>
      </c>
      <c r="X2706">
        <v>0</v>
      </c>
      <c r="Y2706">
        <v>0</v>
      </c>
      <c r="Z2706">
        <f t="shared" si="84"/>
        <v>1</v>
      </c>
      <c r="AA2706">
        <f t="shared" si="85"/>
        <v>560</v>
      </c>
      <c r="AB2706">
        <f>VLOOKUP(E2706,'Territory Map'!$A$2:$B$26,2,FALSE)</f>
        <v>7</v>
      </c>
    </row>
    <row r="2707" spans="1:28" x14ac:dyDescent="0.2">
      <c r="A2707" t="s">
        <v>2736</v>
      </c>
      <c r="B2707">
        <v>3</v>
      </c>
      <c r="C2707" s="1">
        <v>40909</v>
      </c>
      <c r="E2707">
        <v>10011</v>
      </c>
      <c r="F2707">
        <v>5</v>
      </c>
      <c r="G2707">
        <v>740</v>
      </c>
      <c r="H2707">
        <v>1951</v>
      </c>
      <c r="I2707" t="s">
        <v>22</v>
      </c>
      <c r="J2707">
        <v>1968</v>
      </c>
      <c r="K2707">
        <v>1</v>
      </c>
      <c r="L2707" t="s">
        <v>14</v>
      </c>
      <c r="M2707" t="s">
        <v>26</v>
      </c>
      <c r="N2707" t="s">
        <v>26</v>
      </c>
      <c r="O2707" t="s">
        <v>25</v>
      </c>
      <c r="P2707">
        <v>200000</v>
      </c>
      <c r="Q2707">
        <v>20000</v>
      </c>
      <c r="R2707">
        <v>120000</v>
      </c>
      <c r="S2707">
        <v>40000</v>
      </c>
      <c r="T2707">
        <v>500000</v>
      </c>
      <c r="U2707">
        <v>3000</v>
      </c>
      <c r="V2707">
        <v>500</v>
      </c>
      <c r="W2707">
        <v>4915</v>
      </c>
      <c r="X2707">
        <v>0</v>
      </c>
      <c r="Y2707">
        <v>0</v>
      </c>
      <c r="Z2707">
        <f t="shared" si="84"/>
        <v>1</v>
      </c>
      <c r="AA2707">
        <f t="shared" si="85"/>
        <v>4915</v>
      </c>
      <c r="AB2707">
        <f>VLOOKUP(E2707,'Territory Map'!$A$2:$B$26,2,FALSE)</f>
        <v>6</v>
      </c>
    </row>
    <row r="2708" spans="1:28" x14ac:dyDescent="0.2">
      <c r="A2708" t="s">
        <v>2737</v>
      </c>
      <c r="B2708">
        <v>3</v>
      </c>
      <c r="C2708" s="1">
        <v>40909</v>
      </c>
      <c r="E2708">
        <v>10015</v>
      </c>
      <c r="F2708">
        <v>2</v>
      </c>
      <c r="G2708">
        <v>867</v>
      </c>
      <c r="H2708">
        <v>1990</v>
      </c>
      <c r="I2708" t="s">
        <v>23</v>
      </c>
      <c r="J2708">
        <v>1996</v>
      </c>
      <c r="K2708">
        <v>1</v>
      </c>
      <c r="L2708" t="s">
        <v>14</v>
      </c>
      <c r="M2708" t="s">
        <v>26</v>
      </c>
      <c r="N2708" t="s">
        <v>26</v>
      </c>
      <c r="O2708" t="s">
        <v>25</v>
      </c>
      <c r="P2708">
        <v>95000</v>
      </c>
      <c r="Q2708">
        <v>9500</v>
      </c>
      <c r="R2708">
        <v>47500</v>
      </c>
      <c r="S2708">
        <v>19000</v>
      </c>
      <c r="T2708">
        <v>100000</v>
      </c>
      <c r="U2708">
        <v>1000</v>
      </c>
      <c r="V2708">
        <v>1000</v>
      </c>
      <c r="W2708">
        <v>732</v>
      </c>
      <c r="X2708">
        <v>0</v>
      </c>
      <c r="Y2708">
        <v>0</v>
      </c>
      <c r="Z2708">
        <f t="shared" si="84"/>
        <v>1</v>
      </c>
      <c r="AA2708">
        <f t="shared" si="85"/>
        <v>732</v>
      </c>
      <c r="AB2708">
        <f>VLOOKUP(E2708,'Territory Map'!$A$2:$B$26,2,FALSE)</f>
        <v>7</v>
      </c>
    </row>
    <row r="2709" spans="1:28" x14ac:dyDescent="0.2">
      <c r="A2709" t="s">
        <v>2738</v>
      </c>
      <c r="B2709">
        <v>3</v>
      </c>
      <c r="C2709" s="1">
        <v>40909</v>
      </c>
      <c r="E2709">
        <v>10011</v>
      </c>
      <c r="F2709">
        <v>4</v>
      </c>
      <c r="G2709">
        <v>704</v>
      </c>
      <c r="H2709">
        <v>1982</v>
      </c>
      <c r="I2709" t="s">
        <v>22</v>
      </c>
      <c r="J2709">
        <v>2002</v>
      </c>
      <c r="K2709">
        <v>1</v>
      </c>
      <c r="L2709" t="s">
        <v>14</v>
      </c>
      <c r="M2709" t="s">
        <v>25</v>
      </c>
      <c r="N2709" t="s">
        <v>25</v>
      </c>
      <c r="O2709" t="s">
        <v>25</v>
      </c>
      <c r="P2709">
        <v>100000</v>
      </c>
      <c r="Q2709">
        <v>10000</v>
      </c>
      <c r="R2709">
        <v>50000</v>
      </c>
      <c r="S2709">
        <v>20000</v>
      </c>
      <c r="T2709">
        <v>100000</v>
      </c>
      <c r="U2709">
        <v>1000</v>
      </c>
      <c r="V2709">
        <v>1000</v>
      </c>
      <c r="W2709">
        <v>1943</v>
      </c>
      <c r="X2709">
        <v>0</v>
      </c>
      <c r="Y2709">
        <v>0</v>
      </c>
      <c r="Z2709">
        <f t="shared" si="84"/>
        <v>1</v>
      </c>
      <c r="AA2709">
        <f t="shared" si="85"/>
        <v>1943</v>
      </c>
      <c r="AB2709">
        <f>VLOOKUP(E2709,'Territory Map'!$A$2:$B$26,2,FALSE)</f>
        <v>6</v>
      </c>
    </row>
    <row r="2710" spans="1:28" x14ac:dyDescent="0.2">
      <c r="A2710" t="s">
        <v>2739</v>
      </c>
      <c r="B2710">
        <v>3</v>
      </c>
      <c r="C2710" s="1">
        <v>40909</v>
      </c>
      <c r="E2710">
        <v>10017</v>
      </c>
      <c r="F2710">
        <v>2</v>
      </c>
      <c r="G2710">
        <v>730</v>
      </c>
      <c r="H2710">
        <v>1973</v>
      </c>
      <c r="I2710" t="s">
        <v>22</v>
      </c>
      <c r="J2710">
        <v>1976</v>
      </c>
      <c r="K2710">
        <v>7</v>
      </c>
      <c r="L2710" t="s">
        <v>14</v>
      </c>
      <c r="M2710" t="s">
        <v>26</v>
      </c>
      <c r="N2710" t="s">
        <v>25</v>
      </c>
      <c r="O2710" t="s">
        <v>25</v>
      </c>
      <c r="P2710">
        <v>125000</v>
      </c>
      <c r="Q2710">
        <v>12500</v>
      </c>
      <c r="R2710">
        <v>87500</v>
      </c>
      <c r="S2710">
        <v>25000</v>
      </c>
      <c r="T2710">
        <v>300000</v>
      </c>
      <c r="U2710">
        <v>5000</v>
      </c>
      <c r="V2710">
        <v>1000</v>
      </c>
      <c r="W2710">
        <v>1773</v>
      </c>
      <c r="X2710">
        <v>0</v>
      </c>
      <c r="Y2710">
        <v>0</v>
      </c>
      <c r="Z2710">
        <f t="shared" si="84"/>
        <v>1</v>
      </c>
      <c r="AA2710">
        <f t="shared" si="85"/>
        <v>1773</v>
      </c>
      <c r="AB2710">
        <f>VLOOKUP(E2710,'Territory Map'!$A$2:$B$26,2,FALSE)</f>
        <v>3</v>
      </c>
    </row>
    <row r="2711" spans="1:28" x14ac:dyDescent="0.2">
      <c r="A2711" t="s">
        <v>2740</v>
      </c>
      <c r="B2711">
        <v>3</v>
      </c>
      <c r="C2711" s="1">
        <v>40909</v>
      </c>
      <c r="E2711">
        <v>10022</v>
      </c>
      <c r="F2711">
        <v>2</v>
      </c>
      <c r="G2711">
        <v>869</v>
      </c>
      <c r="H2711">
        <v>1961</v>
      </c>
      <c r="I2711" t="s">
        <v>22</v>
      </c>
      <c r="J2711">
        <v>1970</v>
      </c>
      <c r="K2711">
        <v>1</v>
      </c>
      <c r="L2711" t="s">
        <v>14</v>
      </c>
      <c r="M2711" t="s">
        <v>25</v>
      </c>
      <c r="N2711" t="s">
        <v>26</v>
      </c>
      <c r="O2711" t="s">
        <v>25</v>
      </c>
      <c r="P2711">
        <v>200000</v>
      </c>
      <c r="Q2711">
        <v>20000</v>
      </c>
      <c r="R2711">
        <v>100000</v>
      </c>
      <c r="S2711">
        <v>40000</v>
      </c>
      <c r="T2711">
        <v>300000</v>
      </c>
      <c r="U2711">
        <v>3000</v>
      </c>
      <c r="V2711">
        <v>500</v>
      </c>
      <c r="W2711">
        <v>1138</v>
      </c>
      <c r="X2711">
        <v>0</v>
      </c>
      <c r="Y2711">
        <v>0</v>
      </c>
      <c r="Z2711">
        <f t="shared" si="84"/>
        <v>1</v>
      </c>
      <c r="AA2711">
        <f t="shared" si="85"/>
        <v>1138</v>
      </c>
      <c r="AB2711">
        <f>VLOOKUP(E2711,'Territory Map'!$A$2:$B$26,2,FALSE)</f>
        <v>4</v>
      </c>
    </row>
    <row r="2712" spans="1:28" x14ac:dyDescent="0.2">
      <c r="A2712" t="s">
        <v>2741</v>
      </c>
      <c r="B2712">
        <v>3</v>
      </c>
      <c r="C2712" s="1">
        <v>40909</v>
      </c>
      <c r="E2712">
        <v>10001</v>
      </c>
      <c r="F2712">
        <v>1</v>
      </c>
      <c r="G2712">
        <v>677</v>
      </c>
      <c r="H2712">
        <v>1972</v>
      </c>
      <c r="I2712" t="s">
        <v>22</v>
      </c>
      <c r="J2712">
        <v>1995</v>
      </c>
      <c r="K2712">
        <v>1</v>
      </c>
      <c r="L2712" t="s">
        <v>14</v>
      </c>
      <c r="M2712" t="s">
        <v>26</v>
      </c>
      <c r="N2712" t="s">
        <v>25</v>
      </c>
      <c r="O2712" t="s">
        <v>25</v>
      </c>
      <c r="P2712">
        <v>100000</v>
      </c>
      <c r="Q2712">
        <v>10000</v>
      </c>
      <c r="R2712">
        <v>50000</v>
      </c>
      <c r="S2712">
        <v>20000</v>
      </c>
      <c r="T2712">
        <v>100000</v>
      </c>
      <c r="U2712">
        <v>1000</v>
      </c>
      <c r="V2712">
        <v>1000</v>
      </c>
      <c r="W2712">
        <v>1664</v>
      </c>
      <c r="X2712">
        <v>0</v>
      </c>
      <c r="Y2712">
        <v>0</v>
      </c>
      <c r="Z2712">
        <f t="shared" si="84"/>
        <v>1</v>
      </c>
      <c r="AA2712">
        <f t="shared" si="85"/>
        <v>1664</v>
      </c>
      <c r="AB2712">
        <f>VLOOKUP(E2712,'Territory Map'!$A$2:$B$26,2,FALSE)</f>
        <v>6</v>
      </c>
    </row>
    <row r="2713" spans="1:28" x14ac:dyDescent="0.2">
      <c r="A2713" t="s">
        <v>2742</v>
      </c>
      <c r="B2713">
        <v>3</v>
      </c>
      <c r="C2713" s="1">
        <v>40909</v>
      </c>
      <c r="E2713">
        <v>10001</v>
      </c>
      <c r="F2713">
        <v>2</v>
      </c>
      <c r="G2713">
        <v>723</v>
      </c>
      <c r="H2713">
        <v>1988</v>
      </c>
      <c r="I2713" t="s">
        <v>22</v>
      </c>
      <c r="J2713">
        <v>1988</v>
      </c>
      <c r="K2713">
        <v>1</v>
      </c>
      <c r="L2713" t="s">
        <v>16</v>
      </c>
      <c r="M2713" t="s">
        <v>26</v>
      </c>
      <c r="N2713" t="s">
        <v>25</v>
      </c>
      <c r="O2713" t="s">
        <v>25</v>
      </c>
      <c r="P2713">
        <v>125000</v>
      </c>
      <c r="Q2713">
        <v>12500</v>
      </c>
      <c r="R2713">
        <v>62500</v>
      </c>
      <c r="S2713">
        <v>25000</v>
      </c>
      <c r="T2713">
        <v>500000</v>
      </c>
      <c r="U2713">
        <v>3000</v>
      </c>
      <c r="V2713">
        <v>500</v>
      </c>
      <c r="W2713">
        <v>1485</v>
      </c>
      <c r="X2713">
        <v>0</v>
      </c>
      <c r="Y2713">
        <v>0</v>
      </c>
      <c r="Z2713">
        <f t="shared" si="84"/>
        <v>1</v>
      </c>
      <c r="AA2713">
        <f t="shared" si="85"/>
        <v>1485</v>
      </c>
      <c r="AB2713">
        <f>VLOOKUP(E2713,'Territory Map'!$A$2:$B$26,2,FALSE)</f>
        <v>6</v>
      </c>
    </row>
    <row r="2714" spans="1:28" x14ac:dyDescent="0.2">
      <c r="A2714" t="s">
        <v>2743</v>
      </c>
      <c r="B2714">
        <v>3</v>
      </c>
      <c r="C2714" s="1">
        <v>40909</v>
      </c>
      <c r="E2714">
        <v>10005</v>
      </c>
      <c r="F2714">
        <v>2</v>
      </c>
      <c r="G2714">
        <v>850</v>
      </c>
      <c r="H2714">
        <v>1995</v>
      </c>
      <c r="I2714" t="s">
        <v>23</v>
      </c>
      <c r="J2714">
        <v>1995</v>
      </c>
      <c r="K2714">
        <v>1</v>
      </c>
      <c r="L2714" t="s">
        <v>14</v>
      </c>
      <c r="M2714" t="s">
        <v>26</v>
      </c>
      <c r="N2714" t="s">
        <v>25</v>
      </c>
      <c r="O2714" t="s">
        <v>25</v>
      </c>
      <c r="P2714">
        <v>300000</v>
      </c>
      <c r="Q2714">
        <v>30000</v>
      </c>
      <c r="R2714">
        <v>150000</v>
      </c>
      <c r="S2714">
        <v>60000</v>
      </c>
      <c r="T2714">
        <v>100000</v>
      </c>
      <c r="U2714">
        <v>5000</v>
      </c>
      <c r="V2714">
        <v>1000</v>
      </c>
      <c r="W2714">
        <v>1795</v>
      </c>
      <c r="X2714">
        <v>0</v>
      </c>
      <c r="Y2714">
        <v>0</v>
      </c>
      <c r="Z2714">
        <f t="shared" si="84"/>
        <v>1</v>
      </c>
      <c r="AA2714">
        <f t="shared" si="85"/>
        <v>1795</v>
      </c>
      <c r="AB2714">
        <f>VLOOKUP(E2714,'Territory Map'!$A$2:$B$26,2,FALSE)</f>
        <v>7</v>
      </c>
    </row>
    <row r="2715" spans="1:28" x14ac:dyDescent="0.2">
      <c r="A2715" t="s">
        <v>2744</v>
      </c>
      <c r="B2715">
        <v>3</v>
      </c>
      <c r="C2715" s="1">
        <v>40909</v>
      </c>
      <c r="E2715">
        <v>10012</v>
      </c>
      <c r="F2715">
        <v>1</v>
      </c>
      <c r="G2715">
        <v>775</v>
      </c>
      <c r="H2715">
        <v>1980</v>
      </c>
      <c r="I2715" t="s">
        <v>22</v>
      </c>
      <c r="J2715">
        <v>2001</v>
      </c>
      <c r="K2715">
        <v>1</v>
      </c>
      <c r="L2715" t="s">
        <v>14</v>
      </c>
      <c r="M2715" t="s">
        <v>26</v>
      </c>
      <c r="N2715" t="s">
        <v>25</v>
      </c>
      <c r="O2715" t="s">
        <v>25</v>
      </c>
      <c r="P2715">
        <v>60000</v>
      </c>
      <c r="Q2715">
        <v>6000</v>
      </c>
      <c r="R2715">
        <v>42000</v>
      </c>
      <c r="S2715">
        <v>12000</v>
      </c>
      <c r="T2715">
        <v>100000</v>
      </c>
      <c r="U2715">
        <v>3000</v>
      </c>
      <c r="V2715">
        <v>500</v>
      </c>
      <c r="W2715">
        <v>681</v>
      </c>
      <c r="X2715">
        <v>1</v>
      </c>
      <c r="Y2715">
        <v>9120</v>
      </c>
      <c r="Z2715">
        <f t="shared" si="84"/>
        <v>1</v>
      </c>
      <c r="AA2715">
        <f t="shared" si="85"/>
        <v>681</v>
      </c>
      <c r="AB2715">
        <f>VLOOKUP(E2715,'Territory Map'!$A$2:$B$26,2,FALSE)</f>
        <v>3</v>
      </c>
    </row>
    <row r="2716" spans="1:28" x14ac:dyDescent="0.2">
      <c r="A2716" t="s">
        <v>2745</v>
      </c>
      <c r="B2716">
        <v>3</v>
      </c>
      <c r="C2716" s="1">
        <v>40909</v>
      </c>
      <c r="E2716">
        <v>10017</v>
      </c>
      <c r="F2716">
        <v>4</v>
      </c>
      <c r="G2716">
        <v>762</v>
      </c>
      <c r="H2716">
        <v>2005</v>
      </c>
      <c r="I2716" t="s">
        <v>22</v>
      </c>
      <c r="J2716">
        <v>2005</v>
      </c>
      <c r="K2716">
        <v>1</v>
      </c>
      <c r="L2716" t="s">
        <v>14</v>
      </c>
      <c r="M2716" t="s">
        <v>26</v>
      </c>
      <c r="N2716" t="s">
        <v>26</v>
      </c>
      <c r="O2716" t="s">
        <v>25</v>
      </c>
      <c r="P2716">
        <v>300000</v>
      </c>
      <c r="Q2716">
        <v>30000</v>
      </c>
      <c r="R2716">
        <v>150000</v>
      </c>
      <c r="S2716">
        <v>60000</v>
      </c>
      <c r="T2716">
        <v>100000</v>
      </c>
      <c r="U2716">
        <v>1000</v>
      </c>
      <c r="V2716">
        <v>250</v>
      </c>
      <c r="W2716">
        <v>3024</v>
      </c>
      <c r="X2716">
        <v>0</v>
      </c>
      <c r="Y2716">
        <v>0</v>
      </c>
      <c r="Z2716">
        <f t="shared" si="84"/>
        <v>1</v>
      </c>
      <c r="AA2716">
        <f t="shared" si="85"/>
        <v>3024</v>
      </c>
      <c r="AB2716">
        <f>VLOOKUP(E2716,'Territory Map'!$A$2:$B$26,2,FALSE)</f>
        <v>3</v>
      </c>
    </row>
    <row r="2717" spans="1:28" x14ac:dyDescent="0.2">
      <c r="A2717" t="s">
        <v>2746</v>
      </c>
      <c r="B2717">
        <v>3</v>
      </c>
      <c r="C2717" s="1">
        <v>40909</v>
      </c>
      <c r="E2717">
        <v>10012</v>
      </c>
      <c r="F2717">
        <v>1</v>
      </c>
      <c r="G2717">
        <v>898</v>
      </c>
      <c r="H2717">
        <v>1963</v>
      </c>
      <c r="I2717" t="s">
        <v>22</v>
      </c>
      <c r="J2717">
        <v>2004</v>
      </c>
      <c r="K2717">
        <v>1</v>
      </c>
      <c r="L2717" t="s">
        <v>14</v>
      </c>
      <c r="M2717" t="s">
        <v>26</v>
      </c>
      <c r="N2717" t="s">
        <v>25</v>
      </c>
      <c r="O2717" t="s">
        <v>25</v>
      </c>
      <c r="P2717">
        <v>200000</v>
      </c>
      <c r="Q2717">
        <v>20000</v>
      </c>
      <c r="R2717">
        <v>100000</v>
      </c>
      <c r="S2717">
        <v>40000</v>
      </c>
      <c r="T2717">
        <v>300000</v>
      </c>
      <c r="U2717">
        <v>3000</v>
      </c>
      <c r="V2717">
        <v>500</v>
      </c>
      <c r="W2717">
        <v>993</v>
      </c>
      <c r="X2717">
        <v>0</v>
      </c>
      <c r="Y2717">
        <v>0</v>
      </c>
      <c r="Z2717">
        <f t="shared" si="84"/>
        <v>1</v>
      </c>
      <c r="AA2717">
        <f t="shared" si="85"/>
        <v>993</v>
      </c>
      <c r="AB2717">
        <f>VLOOKUP(E2717,'Territory Map'!$A$2:$B$26,2,FALSE)</f>
        <v>3</v>
      </c>
    </row>
    <row r="2718" spans="1:28" x14ac:dyDescent="0.2">
      <c r="A2718" t="s">
        <v>2747</v>
      </c>
      <c r="B2718">
        <v>3</v>
      </c>
      <c r="C2718" s="1">
        <v>40909</v>
      </c>
      <c r="E2718">
        <v>10013</v>
      </c>
      <c r="F2718">
        <v>4</v>
      </c>
      <c r="G2718">
        <v>795</v>
      </c>
      <c r="H2718">
        <v>1958</v>
      </c>
      <c r="I2718" t="s">
        <v>22</v>
      </c>
      <c r="J2718">
        <v>1962</v>
      </c>
      <c r="K2718">
        <v>1</v>
      </c>
      <c r="L2718" t="s">
        <v>14</v>
      </c>
      <c r="M2718" t="s">
        <v>26</v>
      </c>
      <c r="N2718" t="s">
        <v>26</v>
      </c>
      <c r="O2718" t="s">
        <v>25</v>
      </c>
      <c r="P2718">
        <v>300000</v>
      </c>
      <c r="Q2718">
        <v>30000</v>
      </c>
      <c r="R2718">
        <v>180000</v>
      </c>
      <c r="S2718">
        <v>60000</v>
      </c>
      <c r="T2718">
        <v>100000</v>
      </c>
      <c r="U2718">
        <v>1000</v>
      </c>
      <c r="V2718">
        <v>500</v>
      </c>
      <c r="W2718">
        <v>3138</v>
      </c>
      <c r="X2718">
        <v>0</v>
      </c>
      <c r="Y2718">
        <v>0</v>
      </c>
      <c r="Z2718">
        <f t="shared" si="84"/>
        <v>1</v>
      </c>
      <c r="AA2718">
        <f t="shared" si="85"/>
        <v>3138</v>
      </c>
      <c r="AB2718">
        <f>VLOOKUP(E2718,'Territory Map'!$A$2:$B$26,2,FALSE)</f>
        <v>2</v>
      </c>
    </row>
    <row r="2719" spans="1:28" x14ac:dyDescent="0.2">
      <c r="A2719" t="s">
        <v>2748</v>
      </c>
      <c r="B2719">
        <v>3</v>
      </c>
      <c r="C2719" s="1">
        <v>40909</v>
      </c>
      <c r="E2719">
        <v>10020</v>
      </c>
      <c r="F2719">
        <v>3</v>
      </c>
      <c r="G2719">
        <v>686</v>
      </c>
      <c r="H2719">
        <v>2006</v>
      </c>
      <c r="I2719" t="s">
        <v>22</v>
      </c>
      <c r="J2719">
        <v>2008</v>
      </c>
      <c r="K2719">
        <v>9</v>
      </c>
      <c r="L2719" t="s">
        <v>14</v>
      </c>
      <c r="M2719" t="s">
        <v>26</v>
      </c>
      <c r="N2719" t="s">
        <v>25</v>
      </c>
      <c r="O2719" t="s">
        <v>25</v>
      </c>
      <c r="P2719">
        <v>80000</v>
      </c>
      <c r="Q2719">
        <v>8000</v>
      </c>
      <c r="R2719">
        <v>40000</v>
      </c>
      <c r="S2719">
        <v>16000</v>
      </c>
      <c r="T2719">
        <v>100000</v>
      </c>
      <c r="U2719">
        <v>3000</v>
      </c>
      <c r="V2719">
        <v>500</v>
      </c>
      <c r="W2719">
        <v>2674</v>
      </c>
      <c r="X2719">
        <v>0</v>
      </c>
      <c r="Y2719">
        <v>0</v>
      </c>
      <c r="Z2719">
        <f t="shared" si="84"/>
        <v>1</v>
      </c>
      <c r="AA2719">
        <f t="shared" si="85"/>
        <v>2674</v>
      </c>
      <c r="AB2719">
        <f>VLOOKUP(E2719,'Territory Map'!$A$2:$B$26,2,FALSE)</f>
        <v>7</v>
      </c>
    </row>
    <row r="2720" spans="1:28" x14ac:dyDescent="0.2">
      <c r="A2720" t="s">
        <v>2749</v>
      </c>
      <c r="B2720">
        <v>3</v>
      </c>
      <c r="C2720" s="1">
        <v>40909</v>
      </c>
      <c r="D2720" s="1">
        <v>41091</v>
      </c>
      <c r="E2720">
        <v>10003</v>
      </c>
      <c r="F2720">
        <v>4</v>
      </c>
      <c r="G2720">
        <v>747</v>
      </c>
      <c r="H2720">
        <v>1978</v>
      </c>
      <c r="I2720" t="s">
        <v>22</v>
      </c>
      <c r="J2720">
        <v>2011</v>
      </c>
      <c r="K2720">
        <v>1</v>
      </c>
      <c r="L2720" t="s">
        <v>15</v>
      </c>
      <c r="M2720" t="s">
        <v>26</v>
      </c>
      <c r="N2720" t="s">
        <v>25</v>
      </c>
      <c r="O2720" t="s">
        <v>25</v>
      </c>
      <c r="P2720">
        <v>200000</v>
      </c>
      <c r="Q2720">
        <v>20000</v>
      </c>
      <c r="R2720">
        <v>120000</v>
      </c>
      <c r="S2720">
        <v>40000</v>
      </c>
      <c r="T2720">
        <v>300000</v>
      </c>
      <c r="U2720">
        <v>3000</v>
      </c>
      <c r="V2720">
        <v>500</v>
      </c>
      <c r="W2720">
        <v>2035</v>
      </c>
      <c r="X2720">
        <v>0</v>
      </c>
      <c r="Y2720">
        <v>0</v>
      </c>
      <c r="Z2720">
        <f t="shared" si="84"/>
        <v>0.5</v>
      </c>
      <c r="AA2720">
        <f t="shared" si="85"/>
        <v>1017.5</v>
      </c>
      <c r="AB2720">
        <f>VLOOKUP(E2720,'Territory Map'!$A$2:$B$26,2,FALSE)</f>
        <v>5</v>
      </c>
    </row>
    <row r="2721" spans="1:28" x14ac:dyDescent="0.2">
      <c r="A2721" t="s">
        <v>2750</v>
      </c>
      <c r="B2721">
        <v>3</v>
      </c>
      <c r="C2721" s="1">
        <v>40909</v>
      </c>
      <c r="E2721">
        <v>10017</v>
      </c>
      <c r="F2721">
        <v>3</v>
      </c>
      <c r="G2721">
        <v>656</v>
      </c>
      <c r="H2721">
        <v>2003</v>
      </c>
      <c r="I2721" t="s">
        <v>22</v>
      </c>
      <c r="J2721">
        <v>2003</v>
      </c>
      <c r="K2721">
        <v>1</v>
      </c>
      <c r="L2721" t="s">
        <v>14</v>
      </c>
      <c r="M2721" t="s">
        <v>26</v>
      </c>
      <c r="N2721" t="s">
        <v>26</v>
      </c>
      <c r="O2721" t="s">
        <v>25</v>
      </c>
      <c r="P2721">
        <v>70000</v>
      </c>
      <c r="Q2721">
        <v>7000</v>
      </c>
      <c r="R2721">
        <v>35000</v>
      </c>
      <c r="S2721">
        <v>14000</v>
      </c>
      <c r="T2721">
        <v>500000</v>
      </c>
      <c r="U2721">
        <v>5000</v>
      </c>
      <c r="V2721">
        <v>500</v>
      </c>
      <c r="W2721">
        <v>1041</v>
      </c>
      <c r="X2721">
        <v>0</v>
      </c>
      <c r="Y2721">
        <v>0</v>
      </c>
      <c r="Z2721">
        <f t="shared" si="84"/>
        <v>1</v>
      </c>
      <c r="AA2721">
        <f t="shared" si="85"/>
        <v>1041</v>
      </c>
      <c r="AB2721">
        <f>VLOOKUP(E2721,'Territory Map'!$A$2:$B$26,2,FALSE)</f>
        <v>3</v>
      </c>
    </row>
    <row r="2722" spans="1:28" x14ac:dyDescent="0.2">
      <c r="A2722" t="s">
        <v>2751</v>
      </c>
      <c r="B2722">
        <v>3</v>
      </c>
      <c r="C2722" s="1">
        <v>40909</v>
      </c>
      <c r="E2722">
        <v>10022</v>
      </c>
      <c r="F2722">
        <v>4</v>
      </c>
      <c r="G2722">
        <v>762</v>
      </c>
      <c r="H2722">
        <v>1955</v>
      </c>
      <c r="I2722" t="s">
        <v>22</v>
      </c>
      <c r="J2722">
        <v>2004</v>
      </c>
      <c r="K2722">
        <v>1</v>
      </c>
      <c r="L2722" t="s">
        <v>14</v>
      </c>
      <c r="M2722" t="s">
        <v>26</v>
      </c>
      <c r="N2722" t="s">
        <v>25</v>
      </c>
      <c r="O2722" t="s">
        <v>25</v>
      </c>
      <c r="P2722">
        <v>200000</v>
      </c>
      <c r="Q2722">
        <v>20000</v>
      </c>
      <c r="R2722">
        <v>100000</v>
      </c>
      <c r="S2722">
        <v>40000</v>
      </c>
      <c r="T2722">
        <v>500000</v>
      </c>
      <c r="U2722">
        <v>1000</v>
      </c>
      <c r="V2722">
        <v>500</v>
      </c>
      <c r="W2722">
        <v>2237</v>
      </c>
      <c r="X2722">
        <v>0</v>
      </c>
      <c r="Y2722">
        <v>0</v>
      </c>
      <c r="Z2722">
        <f t="shared" si="84"/>
        <v>1</v>
      </c>
      <c r="AA2722">
        <f t="shared" si="85"/>
        <v>2237</v>
      </c>
      <c r="AB2722">
        <f>VLOOKUP(E2722,'Territory Map'!$A$2:$B$26,2,FALSE)</f>
        <v>4</v>
      </c>
    </row>
    <row r="2723" spans="1:28" x14ac:dyDescent="0.2">
      <c r="A2723" t="s">
        <v>2752</v>
      </c>
      <c r="B2723">
        <v>3</v>
      </c>
      <c r="C2723" s="1">
        <v>40909</v>
      </c>
      <c r="E2723">
        <v>10020</v>
      </c>
      <c r="F2723">
        <v>2</v>
      </c>
      <c r="G2723">
        <v>822</v>
      </c>
      <c r="H2723">
        <v>1950</v>
      </c>
      <c r="I2723" t="s">
        <v>22</v>
      </c>
      <c r="J2723">
        <v>1989</v>
      </c>
      <c r="K2723">
        <v>1</v>
      </c>
      <c r="L2723" t="s">
        <v>14</v>
      </c>
      <c r="M2723" t="s">
        <v>26</v>
      </c>
      <c r="N2723" t="s">
        <v>26</v>
      </c>
      <c r="O2723" t="s">
        <v>25</v>
      </c>
      <c r="P2723">
        <v>60000</v>
      </c>
      <c r="Q2723">
        <v>6000</v>
      </c>
      <c r="R2723">
        <v>30000</v>
      </c>
      <c r="S2723">
        <v>12000</v>
      </c>
      <c r="T2723">
        <v>300000</v>
      </c>
      <c r="U2723">
        <v>5000</v>
      </c>
      <c r="V2723">
        <v>500</v>
      </c>
      <c r="W2723">
        <v>942</v>
      </c>
      <c r="X2723">
        <v>0</v>
      </c>
      <c r="Y2723">
        <v>0</v>
      </c>
      <c r="Z2723">
        <f t="shared" si="84"/>
        <v>1</v>
      </c>
      <c r="AA2723">
        <f t="shared" si="85"/>
        <v>942</v>
      </c>
      <c r="AB2723">
        <f>VLOOKUP(E2723,'Territory Map'!$A$2:$B$26,2,FALSE)</f>
        <v>7</v>
      </c>
    </row>
    <row r="2724" spans="1:28" x14ac:dyDescent="0.2">
      <c r="A2724" t="s">
        <v>2753</v>
      </c>
      <c r="B2724">
        <v>3</v>
      </c>
      <c r="C2724" s="1">
        <v>40909</v>
      </c>
      <c r="E2724">
        <v>10016</v>
      </c>
      <c r="F2724">
        <v>2</v>
      </c>
      <c r="G2724">
        <v>691</v>
      </c>
      <c r="H2724">
        <v>1952</v>
      </c>
      <c r="I2724" t="s">
        <v>22</v>
      </c>
      <c r="J2724">
        <v>1964</v>
      </c>
      <c r="K2724">
        <v>1</v>
      </c>
      <c r="L2724" t="s">
        <v>14</v>
      </c>
      <c r="M2724" t="s">
        <v>25</v>
      </c>
      <c r="N2724" t="s">
        <v>26</v>
      </c>
      <c r="O2724" t="s">
        <v>25</v>
      </c>
      <c r="P2724">
        <v>200000</v>
      </c>
      <c r="Q2724">
        <v>20000</v>
      </c>
      <c r="R2724">
        <v>120000</v>
      </c>
      <c r="S2724">
        <v>40000</v>
      </c>
      <c r="T2724">
        <v>300000</v>
      </c>
      <c r="U2724">
        <v>1000</v>
      </c>
      <c r="V2724">
        <v>250</v>
      </c>
      <c r="W2724">
        <v>4753</v>
      </c>
      <c r="X2724">
        <v>0</v>
      </c>
      <c r="Y2724">
        <v>0</v>
      </c>
      <c r="Z2724">
        <f t="shared" si="84"/>
        <v>1</v>
      </c>
      <c r="AA2724">
        <f t="shared" si="85"/>
        <v>4753</v>
      </c>
      <c r="AB2724">
        <f>VLOOKUP(E2724,'Territory Map'!$A$2:$B$26,2,FALSE)</f>
        <v>6</v>
      </c>
    </row>
    <row r="2725" spans="1:28" x14ac:dyDescent="0.2">
      <c r="A2725" t="s">
        <v>2754</v>
      </c>
      <c r="B2725">
        <v>3</v>
      </c>
      <c r="C2725" s="1">
        <v>40909</v>
      </c>
      <c r="E2725">
        <v>10009</v>
      </c>
      <c r="F2725">
        <v>2</v>
      </c>
      <c r="G2725">
        <v>900</v>
      </c>
      <c r="H2725">
        <v>1950</v>
      </c>
      <c r="I2725" t="s">
        <v>23</v>
      </c>
      <c r="J2725">
        <v>1997</v>
      </c>
      <c r="K2725">
        <v>1</v>
      </c>
      <c r="L2725" t="s">
        <v>14</v>
      </c>
      <c r="M2725" t="s">
        <v>26</v>
      </c>
      <c r="N2725" t="s">
        <v>26</v>
      </c>
      <c r="O2725" t="s">
        <v>25</v>
      </c>
      <c r="P2725">
        <v>150000</v>
      </c>
      <c r="Q2725">
        <v>15000</v>
      </c>
      <c r="R2725">
        <v>75000</v>
      </c>
      <c r="S2725">
        <v>30000</v>
      </c>
      <c r="T2725">
        <v>300000</v>
      </c>
      <c r="U2725">
        <v>5000</v>
      </c>
      <c r="V2725">
        <v>1000</v>
      </c>
      <c r="W2725">
        <v>695</v>
      </c>
      <c r="X2725">
        <v>0</v>
      </c>
      <c r="Y2725">
        <v>0</v>
      </c>
      <c r="Z2725">
        <f t="shared" si="84"/>
        <v>1</v>
      </c>
      <c r="AA2725">
        <f t="shared" si="85"/>
        <v>695</v>
      </c>
      <c r="AB2725">
        <f>VLOOKUP(E2725,'Territory Map'!$A$2:$B$26,2,FALSE)</f>
        <v>1</v>
      </c>
    </row>
    <row r="2726" spans="1:28" x14ac:dyDescent="0.2">
      <c r="A2726" t="s">
        <v>2755</v>
      </c>
      <c r="B2726">
        <v>3</v>
      </c>
      <c r="C2726" s="1">
        <v>40909</v>
      </c>
      <c r="E2726">
        <v>10025</v>
      </c>
      <c r="F2726">
        <v>4</v>
      </c>
      <c r="G2726">
        <v>800</v>
      </c>
      <c r="H2726">
        <v>1999</v>
      </c>
      <c r="I2726" t="s">
        <v>22</v>
      </c>
      <c r="J2726">
        <v>1999</v>
      </c>
      <c r="K2726">
        <v>1</v>
      </c>
      <c r="L2726" t="s">
        <v>16</v>
      </c>
      <c r="M2726" t="s">
        <v>26</v>
      </c>
      <c r="N2726" t="s">
        <v>26</v>
      </c>
      <c r="O2726" t="s">
        <v>25</v>
      </c>
      <c r="P2726">
        <v>150000</v>
      </c>
      <c r="Q2726">
        <v>15000</v>
      </c>
      <c r="R2726">
        <v>90000</v>
      </c>
      <c r="S2726">
        <v>30000</v>
      </c>
      <c r="T2726">
        <v>100000</v>
      </c>
      <c r="U2726">
        <v>5000</v>
      </c>
      <c r="V2726">
        <v>1000</v>
      </c>
      <c r="W2726">
        <v>1043</v>
      </c>
      <c r="X2726">
        <v>0</v>
      </c>
      <c r="Y2726">
        <v>0</v>
      </c>
      <c r="Z2726">
        <f t="shared" si="84"/>
        <v>1</v>
      </c>
      <c r="AA2726">
        <f t="shared" si="85"/>
        <v>1043</v>
      </c>
      <c r="AB2726">
        <f>VLOOKUP(E2726,'Territory Map'!$A$2:$B$26,2,FALSE)</f>
        <v>7</v>
      </c>
    </row>
    <row r="2727" spans="1:28" x14ac:dyDescent="0.2">
      <c r="A2727" t="s">
        <v>2756</v>
      </c>
      <c r="B2727">
        <v>3</v>
      </c>
      <c r="C2727" s="1">
        <v>40909</v>
      </c>
      <c r="E2727">
        <v>10003</v>
      </c>
      <c r="F2727">
        <v>2</v>
      </c>
      <c r="G2727">
        <v>897</v>
      </c>
      <c r="H2727">
        <v>1982</v>
      </c>
      <c r="I2727" t="s">
        <v>24</v>
      </c>
      <c r="J2727">
        <v>1982</v>
      </c>
      <c r="K2727">
        <v>1</v>
      </c>
      <c r="L2727" t="s">
        <v>14</v>
      </c>
      <c r="M2727" t="s">
        <v>26</v>
      </c>
      <c r="N2727" t="s">
        <v>25</v>
      </c>
      <c r="O2727" t="s">
        <v>25</v>
      </c>
      <c r="P2727">
        <v>50000</v>
      </c>
      <c r="Q2727">
        <v>5000</v>
      </c>
      <c r="R2727">
        <v>25000</v>
      </c>
      <c r="S2727">
        <v>10000</v>
      </c>
      <c r="T2727">
        <v>300000</v>
      </c>
      <c r="U2727">
        <v>3000</v>
      </c>
      <c r="V2727">
        <v>1000</v>
      </c>
      <c r="W2727">
        <v>458</v>
      </c>
      <c r="X2727">
        <v>0</v>
      </c>
      <c r="Y2727">
        <v>0</v>
      </c>
      <c r="Z2727">
        <f t="shared" si="84"/>
        <v>1</v>
      </c>
      <c r="AA2727">
        <f t="shared" si="85"/>
        <v>458</v>
      </c>
      <c r="AB2727">
        <f>VLOOKUP(E2727,'Territory Map'!$A$2:$B$26,2,FALSE)</f>
        <v>5</v>
      </c>
    </row>
    <row r="2728" spans="1:28" x14ac:dyDescent="0.2">
      <c r="A2728" t="s">
        <v>2757</v>
      </c>
      <c r="B2728">
        <v>3</v>
      </c>
      <c r="C2728" s="1">
        <v>40909</v>
      </c>
      <c r="E2728">
        <v>10017</v>
      </c>
      <c r="F2728">
        <v>2</v>
      </c>
      <c r="G2728">
        <v>875</v>
      </c>
      <c r="H2728">
        <v>1979</v>
      </c>
      <c r="I2728" t="s">
        <v>22</v>
      </c>
      <c r="J2728">
        <v>1992</v>
      </c>
      <c r="K2728">
        <v>7</v>
      </c>
      <c r="L2728" t="s">
        <v>14</v>
      </c>
      <c r="M2728" t="s">
        <v>26</v>
      </c>
      <c r="N2728" t="s">
        <v>25</v>
      </c>
      <c r="O2728" t="s">
        <v>25</v>
      </c>
      <c r="P2728">
        <v>125000</v>
      </c>
      <c r="Q2728">
        <v>12500</v>
      </c>
      <c r="R2728">
        <v>62500</v>
      </c>
      <c r="S2728">
        <v>25000</v>
      </c>
      <c r="T2728">
        <v>500000</v>
      </c>
      <c r="U2728">
        <v>5000</v>
      </c>
      <c r="V2728">
        <v>1000</v>
      </c>
      <c r="W2728">
        <v>988</v>
      </c>
      <c r="X2728">
        <v>0</v>
      </c>
      <c r="Y2728">
        <v>0</v>
      </c>
      <c r="Z2728">
        <f t="shared" si="84"/>
        <v>1</v>
      </c>
      <c r="AA2728">
        <f t="shared" si="85"/>
        <v>988</v>
      </c>
      <c r="AB2728">
        <f>VLOOKUP(E2728,'Territory Map'!$A$2:$B$26,2,FALSE)</f>
        <v>3</v>
      </c>
    </row>
    <row r="2729" spans="1:28" x14ac:dyDescent="0.2">
      <c r="A2729" t="s">
        <v>2758</v>
      </c>
      <c r="B2729">
        <v>3</v>
      </c>
      <c r="C2729" s="1">
        <v>40909</v>
      </c>
      <c r="E2729">
        <v>10008</v>
      </c>
      <c r="F2729">
        <v>5</v>
      </c>
      <c r="G2729">
        <v>615</v>
      </c>
      <c r="H2729">
        <v>2002</v>
      </c>
      <c r="I2729" t="s">
        <v>22</v>
      </c>
      <c r="J2729">
        <v>2002</v>
      </c>
      <c r="K2729">
        <v>1</v>
      </c>
      <c r="L2729" t="s">
        <v>14</v>
      </c>
      <c r="M2729" t="s">
        <v>26</v>
      </c>
      <c r="N2729" t="s">
        <v>25</v>
      </c>
      <c r="O2729" t="s">
        <v>25</v>
      </c>
      <c r="P2729">
        <v>60000</v>
      </c>
      <c r="Q2729">
        <v>6000</v>
      </c>
      <c r="R2729">
        <v>36000</v>
      </c>
      <c r="S2729">
        <v>12000</v>
      </c>
      <c r="T2729">
        <v>300000</v>
      </c>
      <c r="U2729">
        <v>3000</v>
      </c>
      <c r="V2729">
        <v>500</v>
      </c>
      <c r="W2729">
        <v>1640</v>
      </c>
      <c r="X2729">
        <v>0</v>
      </c>
      <c r="Y2729">
        <v>0</v>
      </c>
      <c r="Z2729">
        <f t="shared" si="84"/>
        <v>1</v>
      </c>
      <c r="AA2729">
        <f t="shared" si="85"/>
        <v>1640</v>
      </c>
      <c r="AB2729">
        <f>VLOOKUP(E2729,'Territory Map'!$A$2:$B$26,2,FALSE)</f>
        <v>1</v>
      </c>
    </row>
    <row r="2730" spans="1:28" x14ac:dyDescent="0.2">
      <c r="A2730" t="s">
        <v>2759</v>
      </c>
      <c r="B2730">
        <v>3</v>
      </c>
      <c r="C2730" s="1">
        <v>40909</v>
      </c>
      <c r="E2730">
        <v>10016</v>
      </c>
      <c r="F2730">
        <v>2</v>
      </c>
      <c r="G2730">
        <v>816</v>
      </c>
      <c r="H2730">
        <v>1972</v>
      </c>
      <c r="I2730" t="s">
        <v>23</v>
      </c>
      <c r="J2730">
        <v>2011</v>
      </c>
      <c r="K2730">
        <v>1</v>
      </c>
      <c r="L2730" t="s">
        <v>14</v>
      </c>
      <c r="M2730" t="s">
        <v>26</v>
      </c>
      <c r="N2730" t="s">
        <v>25</v>
      </c>
      <c r="O2730" t="s">
        <v>25</v>
      </c>
      <c r="P2730">
        <v>80000</v>
      </c>
      <c r="Q2730">
        <v>8000</v>
      </c>
      <c r="R2730">
        <v>40000</v>
      </c>
      <c r="S2730">
        <v>16000</v>
      </c>
      <c r="T2730">
        <v>100000</v>
      </c>
      <c r="U2730">
        <v>1000</v>
      </c>
      <c r="V2730">
        <v>1000</v>
      </c>
      <c r="W2730">
        <v>797</v>
      </c>
      <c r="X2730">
        <v>0</v>
      </c>
      <c r="Y2730">
        <v>0</v>
      </c>
      <c r="Z2730">
        <f t="shared" si="84"/>
        <v>1</v>
      </c>
      <c r="AA2730">
        <f t="shared" si="85"/>
        <v>797</v>
      </c>
      <c r="AB2730">
        <f>VLOOKUP(E2730,'Territory Map'!$A$2:$B$26,2,FALSE)</f>
        <v>6</v>
      </c>
    </row>
    <row r="2731" spans="1:28" x14ac:dyDescent="0.2">
      <c r="A2731" t="s">
        <v>2760</v>
      </c>
      <c r="B2731">
        <v>3</v>
      </c>
      <c r="C2731" s="1">
        <v>40909</v>
      </c>
      <c r="E2731">
        <v>10001</v>
      </c>
      <c r="F2731">
        <v>3</v>
      </c>
      <c r="G2731">
        <v>676</v>
      </c>
      <c r="H2731">
        <v>1963</v>
      </c>
      <c r="I2731" t="s">
        <v>23</v>
      </c>
      <c r="J2731">
        <v>1980</v>
      </c>
      <c r="K2731">
        <v>1</v>
      </c>
      <c r="L2731" t="s">
        <v>14</v>
      </c>
      <c r="M2731" t="s">
        <v>26</v>
      </c>
      <c r="N2731" t="s">
        <v>26</v>
      </c>
      <c r="O2731" t="s">
        <v>25</v>
      </c>
      <c r="P2731">
        <v>150000</v>
      </c>
      <c r="Q2731">
        <v>15000</v>
      </c>
      <c r="R2731">
        <v>75000</v>
      </c>
      <c r="S2731">
        <v>30000</v>
      </c>
      <c r="T2731">
        <v>100000</v>
      </c>
      <c r="U2731">
        <v>3000</v>
      </c>
      <c r="V2731">
        <v>500</v>
      </c>
      <c r="W2731">
        <v>3093</v>
      </c>
      <c r="X2731">
        <v>0</v>
      </c>
      <c r="Y2731">
        <v>0</v>
      </c>
      <c r="Z2731">
        <f t="shared" si="84"/>
        <v>1</v>
      </c>
      <c r="AA2731">
        <f t="shared" si="85"/>
        <v>3093</v>
      </c>
      <c r="AB2731">
        <f>VLOOKUP(E2731,'Territory Map'!$A$2:$B$26,2,FALSE)</f>
        <v>6</v>
      </c>
    </row>
    <row r="2732" spans="1:28" x14ac:dyDescent="0.2">
      <c r="A2732" t="s">
        <v>2761</v>
      </c>
      <c r="B2732">
        <v>3</v>
      </c>
      <c r="C2732" s="1">
        <v>40909</v>
      </c>
      <c r="E2732">
        <v>10005</v>
      </c>
      <c r="F2732">
        <v>3</v>
      </c>
      <c r="G2732">
        <v>660</v>
      </c>
      <c r="H2732">
        <v>1974</v>
      </c>
      <c r="I2732" t="s">
        <v>22</v>
      </c>
      <c r="J2732">
        <v>1992</v>
      </c>
      <c r="K2732">
        <v>1</v>
      </c>
      <c r="L2732" t="s">
        <v>14</v>
      </c>
      <c r="M2732" t="s">
        <v>25</v>
      </c>
      <c r="N2732" t="s">
        <v>25</v>
      </c>
      <c r="O2732" t="s">
        <v>25</v>
      </c>
      <c r="P2732">
        <v>50000</v>
      </c>
      <c r="Q2732">
        <v>5000</v>
      </c>
      <c r="R2732">
        <v>25000</v>
      </c>
      <c r="S2732">
        <v>10000</v>
      </c>
      <c r="T2732">
        <v>100000</v>
      </c>
      <c r="U2732">
        <v>3000</v>
      </c>
      <c r="V2732">
        <v>500</v>
      </c>
      <c r="W2732">
        <v>1582</v>
      </c>
      <c r="X2732">
        <v>0</v>
      </c>
      <c r="Y2732">
        <v>0</v>
      </c>
      <c r="Z2732">
        <f t="shared" si="84"/>
        <v>1</v>
      </c>
      <c r="AA2732">
        <f t="shared" si="85"/>
        <v>1582</v>
      </c>
      <c r="AB2732">
        <f>VLOOKUP(E2732,'Territory Map'!$A$2:$B$26,2,FALSE)</f>
        <v>7</v>
      </c>
    </row>
    <row r="2733" spans="1:28" x14ac:dyDescent="0.2">
      <c r="A2733" t="s">
        <v>2762</v>
      </c>
      <c r="B2733">
        <v>3</v>
      </c>
      <c r="C2733" s="1">
        <v>40909</v>
      </c>
      <c r="D2733" s="1">
        <v>41091</v>
      </c>
      <c r="E2733">
        <v>10009</v>
      </c>
      <c r="F2733">
        <v>3</v>
      </c>
      <c r="G2733">
        <v>677</v>
      </c>
      <c r="H2733">
        <v>1952</v>
      </c>
      <c r="I2733" t="s">
        <v>22</v>
      </c>
      <c r="J2733">
        <v>1986</v>
      </c>
      <c r="K2733">
        <v>1</v>
      </c>
      <c r="L2733" t="s">
        <v>14</v>
      </c>
      <c r="M2733" t="s">
        <v>26</v>
      </c>
      <c r="N2733" t="s">
        <v>25</v>
      </c>
      <c r="O2733" t="s">
        <v>25</v>
      </c>
      <c r="P2733">
        <v>125000</v>
      </c>
      <c r="Q2733">
        <v>12500</v>
      </c>
      <c r="R2733">
        <v>62500</v>
      </c>
      <c r="S2733">
        <v>25000</v>
      </c>
      <c r="T2733">
        <v>300000</v>
      </c>
      <c r="U2733">
        <v>5000</v>
      </c>
      <c r="V2733">
        <v>250</v>
      </c>
      <c r="W2733">
        <v>2978</v>
      </c>
      <c r="X2733">
        <v>0</v>
      </c>
      <c r="Y2733">
        <v>0</v>
      </c>
      <c r="Z2733">
        <f t="shared" si="84"/>
        <v>0.5</v>
      </c>
      <c r="AA2733">
        <f t="shared" si="85"/>
        <v>1489</v>
      </c>
      <c r="AB2733">
        <f>VLOOKUP(E2733,'Territory Map'!$A$2:$B$26,2,FALSE)</f>
        <v>1</v>
      </c>
    </row>
    <row r="2734" spans="1:28" x14ac:dyDescent="0.2">
      <c r="A2734" t="s">
        <v>2763</v>
      </c>
      <c r="B2734">
        <v>3</v>
      </c>
      <c r="C2734" s="1">
        <v>40909</v>
      </c>
      <c r="E2734">
        <v>10019</v>
      </c>
      <c r="F2734">
        <v>3</v>
      </c>
      <c r="G2734">
        <v>850</v>
      </c>
      <c r="H2734">
        <v>1983</v>
      </c>
      <c r="I2734" t="s">
        <v>23</v>
      </c>
      <c r="J2734">
        <v>1983</v>
      </c>
      <c r="K2734">
        <v>1</v>
      </c>
      <c r="L2734" t="s">
        <v>14</v>
      </c>
      <c r="M2734" t="s">
        <v>26</v>
      </c>
      <c r="N2734" t="s">
        <v>25</v>
      </c>
      <c r="O2734" t="s">
        <v>25</v>
      </c>
      <c r="P2734">
        <v>300000</v>
      </c>
      <c r="Q2734">
        <v>30000</v>
      </c>
      <c r="R2734">
        <v>150000</v>
      </c>
      <c r="S2734">
        <v>60000</v>
      </c>
      <c r="T2734">
        <v>500000</v>
      </c>
      <c r="U2734">
        <v>1000</v>
      </c>
      <c r="V2734">
        <v>250</v>
      </c>
      <c r="W2734">
        <v>2119</v>
      </c>
      <c r="X2734">
        <v>0</v>
      </c>
      <c r="Y2734">
        <v>0</v>
      </c>
      <c r="Z2734">
        <f t="shared" si="84"/>
        <v>1</v>
      </c>
      <c r="AA2734">
        <f t="shared" si="85"/>
        <v>2119</v>
      </c>
      <c r="AB2734">
        <f>VLOOKUP(E2734,'Territory Map'!$A$2:$B$26,2,FALSE)</f>
        <v>1</v>
      </c>
    </row>
    <row r="2735" spans="1:28" x14ac:dyDescent="0.2">
      <c r="A2735" t="s">
        <v>2764</v>
      </c>
      <c r="B2735">
        <v>3</v>
      </c>
      <c r="C2735" s="1">
        <v>40909</v>
      </c>
      <c r="E2735">
        <v>10010</v>
      </c>
      <c r="F2735">
        <v>4</v>
      </c>
      <c r="G2735">
        <v>790</v>
      </c>
      <c r="H2735">
        <v>1954</v>
      </c>
      <c r="I2735" t="s">
        <v>22</v>
      </c>
      <c r="J2735">
        <v>1986</v>
      </c>
      <c r="K2735">
        <v>1</v>
      </c>
      <c r="L2735" t="s">
        <v>14</v>
      </c>
      <c r="M2735" t="s">
        <v>26</v>
      </c>
      <c r="N2735" t="s">
        <v>26</v>
      </c>
      <c r="O2735" t="s">
        <v>25</v>
      </c>
      <c r="P2735">
        <v>200000</v>
      </c>
      <c r="Q2735">
        <v>20000</v>
      </c>
      <c r="R2735">
        <v>100000</v>
      </c>
      <c r="S2735">
        <v>40000</v>
      </c>
      <c r="T2735">
        <v>300000</v>
      </c>
      <c r="U2735">
        <v>3000</v>
      </c>
      <c r="V2735">
        <v>500</v>
      </c>
      <c r="W2735">
        <v>4377</v>
      </c>
      <c r="X2735">
        <v>0</v>
      </c>
      <c r="Y2735">
        <v>0</v>
      </c>
      <c r="Z2735">
        <f t="shared" si="84"/>
        <v>1</v>
      </c>
      <c r="AA2735">
        <f t="shared" si="85"/>
        <v>4377</v>
      </c>
      <c r="AB2735">
        <f>VLOOKUP(E2735,'Territory Map'!$A$2:$B$26,2,FALSE)</f>
        <v>7</v>
      </c>
    </row>
    <row r="2736" spans="1:28" x14ac:dyDescent="0.2">
      <c r="A2736" t="s">
        <v>2765</v>
      </c>
      <c r="B2736">
        <v>3</v>
      </c>
      <c r="C2736" s="1">
        <v>40909</v>
      </c>
      <c r="E2736">
        <v>10002</v>
      </c>
      <c r="F2736">
        <v>5</v>
      </c>
      <c r="G2736">
        <v>654</v>
      </c>
      <c r="H2736">
        <v>1955</v>
      </c>
      <c r="I2736" t="s">
        <v>23</v>
      </c>
      <c r="J2736">
        <v>1985</v>
      </c>
      <c r="K2736">
        <v>9</v>
      </c>
      <c r="L2736" t="s">
        <v>15</v>
      </c>
      <c r="M2736" t="s">
        <v>26</v>
      </c>
      <c r="N2736" t="s">
        <v>25</v>
      </c>
      <c r="O2736" t="s">
        <v>25</v>
      </c>
      <c r="P2736">
        <v>80000</v>
      </c>
      <c r="Q2736">
        <v>8000</v>
      </c>
      <c r="R2736">
        <v>40000</v>
      </c>
      <c r="S2736">
        <v>16000</v>
      </c>
      <c r="T2736">
        <v>100000</v>
      </c>
      <c r="U2736">
        <v>3000</v>
      </c>
      <c r="V2736">
        <v>250</v>
      </c>
      <c r="W2736">
        <v>2679</v>
      </c>
      <c r="X2736">
        <v>0</v>
      </c>
      <c r="Y2736">
        <v>0</v>
      </c>
      <c r="Z2736">
        <f t="shared" si="84"/>
        <v>1</v>
      </c>
      <c r="AA2736">
        <f t="shared" si="85"/>
        <v>2679</v>
      </c>
      <c r="AB2736">
        <f>VLOOKUP(E2736,'Territory Map'!$A$2:$B$26,2,FALSE)</f>
        <v>5</v>
      </c>
    </row>
    <row r="2737" spans="1:28" x14ac:dyDescent="0.2">
      <c r="A2737" t="s">
        <v>2766</v>
      </c>
      <c r="B2737">
        <v>3</v>
      </c>
      <c r="C2737" s="1">
        <v>40909</v>
      </c>
      <c r="E2737">
        <v>10002</v>
      </c>
      <c r="F2737">
        <v>5</v>
      </c>
      <c r="G2737">
        <v>880</v>
      </c>
      <c r="H2737">
        <v>1984</v>
      </c>
      <c r="I2737" t="s">
        <v>22</v>
      </c>
      <c r="J2737">
        <v>1989</v>
      </c>
      <c r="K2737">
        <v>7</v>
      </c>
      <c r="L2737" t="s">
        <v>14</v>
      </c>
      <c r="M2737" t="s">
        <v>26</v>
      </c>
      <c r="N2737" t="s">
        <v>25</v>
      </c>
      <c r="O2737" t="s">
        <v>25</v>
      </c>
      <c r="P2737">
        <v>50000</v>
      </c>
      <c r="Q2737">
        <v>5000</v>
      </c>
      <c r="R2737">
        <v>25000</v>
      </c>
      <c r="S2737">
        <v>10000</v>
      </c>
      <c r="T2737">
        <v>300000</v>
      </c>
      <c r="U2737">
        <v>3000</v>
      </c>
      <c r="V2737">
        <v>500</v>
      </c>
      <c r="W2737">
        <v>659</v>
      </c>
      <c r="X2737">
        <v>0</v>
      </c>
      <c r="Y2737">
        <v>0</v>
      </c>
      <c r="Z2737">
        <f t="shared" si="84"/>
        <v>1</v>
      </c>
      <c r="AA2737">
        <f t="shared" si="85"/>
        <v>659</v>
      </c>
      <c r="AB2737">
        <f>VLOOKUP(E2737,'Territory Map'!$A$2:$B$26,2,FALSE)</f>
        <v>5</v>
      </c>
    </row>
    <row r="2738" spans="1:28" x14ac:dyDescent="0.2">
      <c r="A2738" t="s">
        <v>2767</v>
      </c>
      <c r="B2738">
        <v>3</v>
      </c>
      <c r="C2738" s="1">
        <v>40909</v>
      </c>
      <c r="E2738">
        <v>10020</v>
      </c>
      <c r="F2738">
        <v>4</v>
      </c>
      <c r="G2738">
        <v>800</v>
      </c>
      <c r="H2738">
        <v>1959</v>
      </c>
      <c r="I2738" t="s">
        <v>23</v>
      </c>
      <c r="J2738">
        <v>1984</v>
      </c>
      <c r="K2738">
        <v>1</v>
      </c>
      <c r="L2738" t="s">
        <v>14</v>
      </c>
      <c r="M2738" t="s">
        <v>26</v>
      </c>
      <c r="N2738" t="s">
        <v>25</v>
      </c>
      <c r="O2738" t="s">
        <v>25</v>
      </c>
      <c r="P2738">
        <v>90000</v>
      </c>
      <c r="Q2738">
        <v>9000</v>
      </c>
      <c r="R2738">
        <v>45000</v>
      </c>
      <c r="S2738">
        <v>18000</v>
      </c>
      <c r="T2738">
        <v>300000</v>
      </c>
      <c r="U2738">
        <v>1000</v>
      </c>
      <c r="V2738">
        <v>500</v>
      </c>
      <c r="W2738">
        <v>1524</v>
      </c>
      <c r="X2738">
        <v>0</v>
      </c>
      <c r="Y2738">
        <v>0</v>
      </c>
      <c r="Z2738">
        <f t="shared" si="84"/>
        <v>1</v>
      </c>
      <c r="AA2738">
        <f t="shared" si="85"/>
        <v>1524</v>
      </c>
      <c r="AB2738">
        <f>VLOOKUP(E2738,'Territory Map'!$A$2:$B$26,2,FALSE)</f>
        <v>7</v>
      </c>
    </row>
    <row r="2739" spans="1:28" x14ac:dyDescent="0.2">
      <c r="A2739" t="s">
        <v>2768</v>
      </c>
      <c r="B2739">
        <v>3</v>
      </c>
      <c r="C2739" s="1">
        <v>40909</v>
      </c>
      <c r="E2739">
        <v>10017</v>
      </c>
      <c r="F2739">
        <v>4</v>
      </c>
      <c r="G2739">
        <v>641</v>
      </c>
      <c r="H2739">
        <v>1978</v>
      </c>
      <c r="I2739" t="s">
        <v>22</v>
      </c>
      <c r="J2739">
        <v>1978</v>
      </c>
      <c r="K2739">
        <v>1</v>
      </c>
      <c r="L2739" t="s">
        <v>14</v>
      </c>
      <c r="M2739" t="s">
        <v>26</v>
      </c>
      <c r="N2739" t="s">
        <v>25</v>
      </c>
      <c r="O2739" t="s">
        <v>25</v>
      </c>
      <c r="P2739">
        <v>100000</v>
      </c>
      <c r="Q2739">
        <v>10000</v>
      </c>
      <c r="R2739">
        <v>50000</v>
      </c>
      <c r="S2739">
        <v>20000</v>
      </c>
      <c r="T2739">
        <v>100000</v>
      </c>
      <c r="U2739">
        <v>1000</v>
      </c>
      <c r="V2739">
        <v>1000</v>
      </c>
      <c r="W2739">
        <v>2267</v>
      </c>
      <c r="X2739">
        <v>1</v>
      </c>
      <c r="Y2739">
        <v>13680</v>
      </c>
      <c r="Z2739">
        <f t="shared" si="84"/>
        <v>1</v>
      </c>
      <c r="AA2739">
        <f t="shared" si="85"/>
        <v>2267</v>
      </c>
      <c r="AB2739">
        <f>VLOOKUP(E2739,'Territory Map'!$A$2:$B$26,2,FALSE)</f>
        <v>3</v>
      </c>
    </row>
    <row r="2740" spans="1:28" x14ac:dyDescent="0.2">
      <c r="A2740" t="s">
        <v>2769</v>
      </c>
      <c r="B2740">
        <v>3</v>
      </c>
      <c r="C2740" s="1">
        <v>40909</v>
      </c>
      <c r="E2740">
        <v>10022</v>
      </c>
      <c r="F2740">
        <v>3</v>
      </c>
      <c r="G2740">
        <v>650</v>
      </c>
      <c r="H2740">
        <v>1995</v>
      </c>
      <c r="I2740" t="s">
        <v>22</v>
      </c>
      <c r="J2740">
        <v>1995</v>
      </c>
      <c r="K2740">
        <v>1</v>
      </c>
      <c r="L2740" t="s">
        <v>14</v>
      </c>
      <c r="M2740" t="s">
        <v>26</v>
      </c>
      <c r="N2740" t="s">
        <v>25</v>
      </c>
      <c r="O2740" t="s">
        <v>25</v>
      </c>
      <c r="P2740">
        <v>50000</v>
      </c>
      <c r="Q2740">
        <v>5000</v>
      </c>
      <c r="R2740">
        <v>35000</v>
      </c>
      <c r="S2740">
        <v>10000</v>
      </c>
      <c r="T2740">
        <v>500000</v>
      </c>
      <c r="U2740">
        <v>1000</v>
      </c>
      <c r="V2740">
        <v>500</v>
      </c>
      <c r="W2740">
        <v>708</v>
      </c>
      <c r="X2740">
        <v>0</v>
      </c>
      <c r="Y2740">
        <v>0</v>
      </c>
      <c r="Z2740">
        <f t="shared" si="84"/>
        <v>1</v>
      </c>
      <c r="AA2740">
        <f t="shared" si="85"/>
        <v>708</v>
      </c>
      <c r="AB2740">
        <f>VLOOKUP(E2740,'Territory Map'!$A$2:$B$26,2,FALSE)</f>
        <v>4</v>
      </c>
    </row>
    <row r="2741" spans="1:28" x14ac:dyDescent="0.2">
      <c r="A2741" t="s">
        <v>2770</v>
      </c>
      <c r="B2741">
        <v>3</v>
      </c>
      <c r="C2741" s="1">
        <v>40909</v>
      </c>
      <c r="E2741">
        <v>10012</v>
      </c>
      <c r="F2741">
        <v>4</v>
      </c>
      <c r="G2741">
        <v>743</v>
      </c>
      <c r="H2741">
        <v>1951</v>
      </c>
      <c r="I2741" t="s">
        <v>22</v>
      </c>
      <c r="J2741">
        <v>2011</v>
      </c>
      <c r="K2741">
        <v>1</v>
      </c>
      <c r="L2741" t="s">
        <v>14</v>
      </c>
      <c r="M2741" t="s">
        <v>26</v>
      </c>
      <c r="N2741" t="s">
        <v>26</v>
      </c>
      <c r="O2741" t="s">
        <v>25</v>
      </c>
      <c r="P2741">
        <v>100000</v>
      </c>
      <c r="Q2741">
        <v>10000</v>
      </c>
      <c r="R2741">
        <v>50000</v>
      </c>
      <c r="S2741">
        <v>20000</v>
      </c>
      <c r="T2741">
        <v>100000</v>
      </c>
      <c r="U2741">
        <v>3000</v>
      </c>
      <c r="V2741">
        <v>500</v>
      </c>
      <c r="W2741">
        <v>1513</v>
      </c>
      <c r="X2741">
        <v>0</v>
      </c>
      <c r="Y2741">
        <v>0</v>
      </c>
      <c r="Z2741">
        <f t="shared" si="84"/>
        <v>1</v>
      </c>
      <c r="AA2741">
        <f t="shared" si="85"/>
        <v>1513</v>
      </c>
      <c r="AB2741">
        <f>VLOOKUP(E2741,'Territory Map'!$A$2:$B$26,2,FALSE)</f>
        <v>3</v>
      </c>
    </row>
    <row r="2742" spans="1:28" x14ac:dyDescent="0.2">
      <c r="A2742" t="s">
        <v>2771</v>
      </c>
      <c r="B2742">
        <v>3</v>
      </c>
      <c r="C2742" s="1">
        <v>40909</v>
      </c>
      <c r="E2742">
        <v>10012</v>
      </c>
      <c r="F2742">
        <v>4</v>
      </c>
      <c r="G2742">
        <v>800</v>
      </c>
      <c r="H2742">
        <v>2002</v>
      </c>
      <c r="I2742" t="s">
        <v>22</v>
      </c>
      <c r="J2742">
        <v>2004</v>
      </c>
      <c r="K2742">
        <v>1</v>
      </c>
      <c r="L2742" t="s">
        <v>14</v>
      </c>
      <c r="M2742" t="s">
        <v>26</v>
      </c>
      <c r="N2742" t="s">
        <v>25</v>
      </c>
      <c r="O2742" t="s">
        <v>25</v>
      </c>
      <c r="P2742">
        <v>200000</v>
      </c>
      <c r="Q2742">
        <v>20000</v>
      </c>
      <c r="R2742">
        <v>140000</v>
      </c>
      <c r="S2742">
        <v>40000</v>
      </c>
      <c r="T2742">
        <v>300000</v>
      </c>
      <c r="U2742">
        <v>3000</v>
      </c>
      <c r="V2742">
        <v>500</v>
      </c>
      <c r="W2742">
        <v>1440</v>
      </c>
      <c r="X2742">
        <v>0</v>
      </c>
      <c r="Y2742">
        <v>0</v>
      </c>
      <c r="Z2742">
        <f t="shared" si="84"/>
        <v>1</v>
      </c>
      <c r="AA2742">
        <f t="shared" si="85"/>
        <v>1440</v>
      </c>
      <c r="AB2742">
        <f>VLOOKUP(E2742,'Territory Map'!$A$2:$B$26,2,FALSE)</f>
        <v>3</v>
      </c>
    </row>
    <row r="2743" spans="1:28" x14ac:dyDescent="0.2">
      <c r="A2743" t="s">
        <v>2772</v>
      </c>
      <c r="B2743">
        <v>3</v>
      </c>
      <c r="C2743" s="1">
        <v>40909</v>
      </c>
      <c r="E2743">
        <v>10013</v>
      </c>
      <c r="F2743">
        <v>5</v>
      </c>
      <c r="G2743">
        <v>720</v>
      </c>
      <c r="H2743">
        <v>1965</v>
      </c>
      <c r="I2743" t="s">
        <v>24</v>
      </c>
      <c r="J2743">
        <v>2008</v>
      </c>
      <c r="K2743">
        <v>1</v>
      </c>
      <c r="L2743" t="s">
        <v>15</v>
      </c>
      <c r="M2743" t="s">
        <v>26</v>
      </c>
      <c r="N2743" t="s">
        <v>25</v>
      </c>
      <c r="O2743" t="s">
        <v>25</v>
      </c>
      <c r="P2743">
        <v>70000</v>
      </c>
      <c r="Q2743">
        <v>7000</v>
      </c>
      <c r="R2743">
        <v>35000</v>
      </c>
      <c r="S2743">
        <v>14000</v>
      </c>
      <c r="T2743">
        <v>100000</v>
      </c>
      <c r="U2743">
        <v>3000</v>
      </c>
      <c r="V2743">
        <v>500</v>
      </c>
      <c r="W2743">
        <v>1234</v>
      </c>
      <c r="X2743">
        <v>0</v>
      </c>
      <c r="Y2743">
        <v>0</v>
      </c>
      <c r="Z2743">
        <f t="shared" si="84"/>
        <v>1</v>
      </c>
      <c r="AA2743">
        <f t="shared" si="85"/>
        <v>1234</v>
      </c>
      <c r="AB2743">
        <f>VLOOKUP(E2743,'Territory Map'!$A$2:$B$26,2,FALSE)</f>
        <v>2</v>
      </c>
    </row>
    <row r="2744" spans="1:28" x14ac:dyDescent="0.2">
      <c r="A2744" t="s">
        <v>2773</v>
      </c>
      <c r="B2744">
        <v>3</v>
      </c>
      <c r="C2744" s="1">
        <v>40909</v>
      </c>
      <c r="E2744">
        <v>10012</v>
      </c>
      <c r="F2744">
        <v>3</v>
      </c>
      <c r="G2744">
        <v>737</v>
      </c>
      <c r="H2744">
        <v>2009</v>
      </c>
      <c r="I2744" t="s">
        <v>22</v>
      </c>
      <c r="J2744">
        <v>2009</v>
      </c>
      <c r="K2744">
        <v>1</v>
      </c>
      <c r="L2744" t="s">
        <v>14</v>
      </c>
      <c r="M2744" t="s">
        <v>26</v>
      </c>
      <c r="N2744" t="s">
        <v>25</v>
      </c>
      <c r="O2744" t="s">
        <v>25</v>
      </c>
      <c r="P2744">
        <v>60000</v>
      </c>
      <c r="Q2744">
        <v>6000</v>
      </c>
      <c r="R2744">
        <v>42000</v>
      </c>
      <c r="S2744">
        <v>12000</v>
      </c>
      <c r="T2744">
        <v>100000</v>
      </c>
      <c r="U2744">
        <v>1000</v>
      </c>
      <c r="V2744">
        <v>500</v>
      </c>
      <c r="W2744">
        <v>677</v>
      </c>
      <c r="X2744">
        <v>0</v>
      </c>
      <c r="Y2744">
        <v>0</v>
      </c>
      <c r="Z2744">
        <f t="shared" si="84"/>
        <v>1</v>
      </c>
      <c r="AA2744">
        <f t="shared" si="85"/>
        <v>677</v>
      </c>
      <c r="AB2744">
        <f>VLOOKUP(E2744,'Territory Map'!$A$2:$B$26,2,FALSE)</f>
        <v>3</v>
      </c>
    </row>
    <row r="2745" spans="1:28" x14ac:dyDescent="0.2">
      <c r="A2745" t="s">
        <v>2774</v>
      </c>
      <c r="B2745">
        <v>3</v>
      </c>
      <c r="C2745" s="1">
        <v>40909</v>
      </c>
      <c r="E2745">
        <v>10012</v>
      </c>
      <c r="F2745">
        <v>2</v>
      </c>
      <c r="G2745">
        <v>652</v>
      </c>
      <c r="H2745">
        <v>1965</v>
      </c>
      <c r="I2745" t="s">
        <v>22</v>
      </c>
      <c r="J2745">
        <v>1975</v>
      </c>
      <c r="K2745">
        <v>1</v>
      </c>
      <c r="L2745" t="s">
        <v>15</v>
      </c>
      <c r="M2745" t="s">
        <v>26</v>
      </c>
      <c r="N2745" t="s">
        <v>26</v>
      </c>
      <c r="O2745" t="s">
        <v>25</v>
      </c>
      <c r="P2745">
        <v>50000</v>
      </c>
      <c r="Q2745">
        <v>5000</v>
      </c>
      <c r="R2745">
        <v>30000</v>
      </c>
      <c r="S2745">
        <v>10000</v>
      </c>
      <c r="T2745">
        <v>500000</v>
      </c>
      <c r="U2745">
        <v>3000</v>
      </c>
      <c r="V2745">
        <v>500</v>
      </c>
      <c r="W2745">
        <v>790</v>
      </c>
      <c r="X2745">
        <v>0</v>
      </c>
      <c r="Y2745">
        <v>0</v>
      </c>
      <c r="Z2745">
        <f t="shared" si="84"/>
        <v>1</v>
      </c>
      <c r="AA2745">
        <f t="shared" si="85"/>
        <v>790</v>
      </c>
      <c r="AB2745">
        <f>VLOOKUP(E2745,'Territory Map'!$A$2:$B$26,2,FALSE)</f>
        <v>3</v>
      </c>
    </row>
    <row r="2746" spans="1:28" x14ac:dyDescent="0.2">
      <c r="A2746" t="s">
        <v>2775</v>
      </c>
      <c r="B2746">
        <v>3</v>
      </c>
      <c r="C2746" s="1">
        <v>40909</v>
      </c>
      <c r="D2746" s="1">
        <v>41091</v>
      </c>
      <c r="E2746">
        <v>10002</v>
      </c>
      <c r="F2746">
        <v>2</v>
      </c>
      <c r="G2746">
        <v>900</v>
      </c>
      <c r="H2746">
        <v>1977</v>
      </c>
      <c r="I2746" t="s">
        <v>22</v>
      </c>
      <c r="J2746">
        <v>2007</v>
      </c>
      <c r="K2746">
        <v>7</v>
      </c>
      <c r="L2746" t="s">
        <v>14</v>
      </c>
      <c r="M2746" t="s">
        <v>26</v>
      </c>
      <c r="N2746" t="s">
        <v>25</v>
      </c>
      <c r="O2746" t="s">
        <v>25</v>
      </c>
      <c r="P2746">
        <v>100000</v>
      </c>
      <c r="Q2746">
        <v>10000</v>
      </c>
      <c r="R2746">
        <v>50000</v>
      </c>
      <c r="S2746">
        <v>20000</v>
      </c>
      <c r="T2746">
        <v>500000</v>
      </c>
      <c r="U2746">
        <v>3000</v>
      </c>
      <c r="V2746">
        <v>250</v>
      </c>
      <c r="W2746">
        <v>737</v>
      </c>
      <c r="X2746">
        <v>0</v>
      </c>
      <c r="Y2746">
        <v>0</v>
      </c>
      <c r="Z2746">
        <f t="shared" si="84"/>
        <v>0.5</v>
      </c>
      <c r="AA2746">
        <f t="shared" si="85"/>
        <v>368.5</v>
      </c>
      <c r="AB2746">
        <f>VLOOKUP(E2746,'Territory Map'!$A$2:$B$26,2,FALSE)</f>
        <v>5</v>
      </c>
    </row>
    <row r="2747" spans="1:28" x14ac:dyDescent="0.2">
      <c r="A2747" t="s">
        <v>2776</v>
      </c>
      <c r="B2747">
        <v>3</v>
      </c>
      <c r="C2747" s="1">
        <v>40909</v>
      </c>
      <c r="E2747">
        <v>10025</v>
      </c>
      <c r="F2747">
        <v>4</v>
      </c>
      <c r="G2747">
        <v>893</v>
      </c>
      <c r="H2747">
        <v>1958</v>
      </c>
      <c r="I2747" t="s">
        <v>23</v>
      </c>
      <c r="J2747">
        <v>1993</v>
      </c>
      <c r="K2747">
        <v>1</v>
      </c>
      <c r="L2747" t="s">
        <v>14</v>
      </c>
      <c r="M2747" t="s">
        <v>26</v>
      </c>
      <c r="N2747" t="s">
        <v>26</v>
      </c>
      <c r="O2747" t="s">
        <v>25</v>
      </c>
      <c r="P2747">
        <v>80000</v>
      </c>
      <c r="Q2747">
        <v>8000</v>
      </c>
      <c r="R2747">
        <v>56000</v>
      </c>
      <c r="S2747">
        <v>16000</v>
      </c>
      <c r="T2747">
        <v>500000</v>
      </c>
      <c r="U2747">
        <v>1000</v>
      </c>
      <c r="V2747">
        <v>500</v>
      </c>
      <c r="W2747">
        <v>1010</v>
      </c>
      <c r="X2747">
        <v>0</v>
      </c>
      <c r="Y2747">
        <v>0</v>
      </c>
      <c r="Z2747">
        <f t="shared" si="84"/>
        <v>1</v>
      </c>
      <c r="AA2747">
        <f t="shared" si="85"/>
        <v>1010</v>
      </c>
      <c r="AB2747">
        <f>VLOOKUP(E2747,'Territory Map'!$A$2:$B$26,2,FALSE)</f>
        <v>7</v>
      </c>
    </row>
    <row r="2748" spans="1:28" x14ac:dyDescent="0.2">
      <c r="A2748" t="s">
        <v>2777</v>
      </c>
      <c r="B2748">
        <v>3</v>
      </c>
      <c r="C2748" s="1">
        <v>40909</v>
      </c>
      <c r="E2748">
        <v>10022</v>
      </c>
      <c r="F2748">
        <v>2</v>
      </c>
      <c r="G2748">
        <v>887</v>
      </c>
      <c r="H2748">
        <v>2004</v>
      </c>
      <c r="I2748" t="s">
        <v>23</v>
      </c>
      <c r="J2748">
        <v>2004</v>
      </c>
      <c r="K2748">
        <v>1</v>
      </c>
      <c r="L2748" t="s">
        <v>14</v>
      </c>
      <c r="M2748" t="s">
        <v>26</v>
      </c>
      <c r="N2748" t="s">
        <v>25</v>
      </c>
      <c r="O2748" t="s">
        <v>25</v>
      </c>
      <c r="P2748">
        <v>300000</v>
      </c>
      <c r="Q2748">
        <v>30000</v>
      </c>
      <c r="R2748">
        <v>180000</v>
      </c>
      <c r="S2748">
        <v>60000</v>
      </c>
      <c r="T2748">
        <v>300000</v>
      </c>
      <c r="U2748">
        <v>3000</v>
      </c>
      <c r="V2748">
        <v>500</v>
      </c>
      <c r="W2748">
        <v>1025</v>
      </c>
      <c r="X2748">
        <v>0</v>
      </c>
      <c r="Y2748">
        <v>0</v>
      </c>
      <c r="Z2748">
        <f t="shared" si="84"/>
        <v>1</v>
      </c>
      <c r="AA2748">
        <f t="shared" si="85"/>
        <v>1025</v>
      </c>
      <c r="AB2748">
        <f>VLOOKUP(E2748,'Territory Map'!$A$2:$B$26,2,FALSE)</f>
        <v>4</v>
      </c>
    </row>
    <row r="2749" spans="1:28" x14ac:dyDescent="0.2">
      <c r="A2749" t="s">
        <v>2778</v>
      </c>
      <c r="B2749">
        <v>3</v>
      </c>
      <c r="C2749" s="1">
        <v>40909</v>
      </c>
      <c r="E2749">
        <v>10016</v>
      </c>
      <c r="F2749">
        <v>3</v>
      </c>
      <c r="G2749">
        <v>804</v>
      </c>
      <c r="H2749">
        <v>1997</v>
      </c>
      <c r="I2749" t="s">
        <v>22</v>
      </c>
      <c r="J2749">
        <v>1997</v>
      </c>
      <c r="K2749">
        <v>1</v>
      </c>
      <c r="L2749" t="s">
        <v>16</v>
      </c>
      <c r="M2749" t="s">
        <v>26</v>
      </c>
      <c r="N2749" t="s">
        <v>25</v>
      </c>
      <c r="O2749" t="s">
        <v>25</v>
      </c>
      <c r="P2749">
        <v>125000</v>
      </c>
      <c r="Q2749">
        <v>12500</v>
      </c>
      <c r="R2749">
        <v>62500</v>
      </c>
      <c r="S2749">
        <v>25000</v>
      </c>
      <c r="T2749">
        <v>100000</v>
      </c>
      <c r="U2749">
        <v>1000</v>
      </c>
      <c r="V2749">
        <v>500</v>
      </c>
      <c r="W2749">
        <v>854</v>
      </c>
      <c r="X2749">
        <v>0</v>
      </c>
      <c r="Y2749">
        <v>0</v>
      </c>
      <c r="Z2749">
        <f t="shared" si="84"/>
        <v>1</v>
      </c>
      <c r="AA2749">
        <f t="shared" si="85"/>
        <v>854</v>
      </c>
      <c r="AB2749">
        <f>VLOOKUP(E2749,'Territory Map'!$A$2:$B$26,2,FALSE)</f>
        <v>6</v>
      </c>
    </row>
    <row r="2750" spans="1:28" x14ac:dyDescent="0.2">
      <c r="A2750" t="s">
        <v>2779</v>
      </c>
      <c r="B2750">
        <v>3</v>
      </c>
      <c r="C2750" s="1">
        <v>40909</v>
      </c>
      <c r="E2750">
        <v>10016</v>
      </c>
      <c r="F2750">
        <v>1</v>
      </c>
      <c r="G2750">
        <v>682</v>
      </c>
      <c r="H2750">
        <v>1974</v>
      </c>
      <c r="I2750" t="s">
        <v>22</v>
      </c>
      <c r="J2750">
        <v>1974</v>
      </c>
      <c r="K2750">
        <v>1</v>
      </c>
      <c r="L2750" t="s">
        <v>14</v>
      </c>
      <c r="M2750" t="s">
        <v>26</v>
      </c>
      <c r="N2750" t="s">
        <v>25</v>
      </c>
      <c r="O2750" t="s">
        <v>25</v>
      </c>
      <c r="P2750">
        <v>125000</v>
      </c>
      <c r="Q2750">
        <v>12500</v>
      </c>
      <c r="R2750">
        <v>62500</v>
      </c>
      <c r="S2750">
        <v>25000</v>
      </c>
      <c r="T2750">
        <v>300000</v>
      </c>
      <c r="U2750">
        <v>1000</v>
      </c>
      <c r="V2750">
        <v>500</v>
      </c>
      <c r="W2750">
        <v>2446</v>
      </c>
      <c r="X2750">
        <v>0</v>
      </c>
      <c r="Y2750">
        <v>0</v>
      </c>
      <c r="Z2750">
        <f t="shared" si="84"/>
        <v>1</v>
      </c>
      <c r="AA2750">
        <f t="shared" si="85"/>
        <v>2446</v>
      </c>
      <c r="AB2750">
        <f>VLOOKUP(E2750,'Territory Map'!$A$2:$B$26,2,FALSE)</f>
        <v>6</v>
      </c>
    </row>
    <row r="2751" spans="1:28" x14ac:dyDescent="0.2">
      <c r="A2751" t="s">
        <v>2780</v>
      </c>
      <c r="B2751">
        <v>3</v>
      </c>
      <c r="C2751" s="1">
        <v>40909</v>
      </c>
      <c r="E2751">
        <v>10024</v>
      </c>
      <c r="F2751">
        <v>4</v>
      </c>
      <c r="G2751">
        <v>693</v>
      </c>
      <c r="H2751">
        <v>2009</v>
      </c>
      <c r="I2751" t="s">
        <v>23</v>
      </c>
      <c r="J2751">
        <v>2009</v>
      </c>
      <c r="K2751">
        <v>1</v>
      </c>
      <c r="L2751" t="s">
        <v>16</v>
      </c>
      <c r="M2751" t="s">
        <v>26</v>
      </c>
      <c r="N2751" t="s">
        <v>26</v>
      </c>
      <c r="O2751" t="s">
        <v>25</v>
      </c>
      <c r="P2751">
        <v>300000</v>
      </c>
      <c r="Q2751">
        <v>30000</v>
      </c>
      <c r="R2751">
        <v>150000</v>
      </c>
      <c r="S2751">
        <v>60000</v>
      </c>
      <c r="T2751">
        <v>100000</v>
      </c>
      <c r="U2751">
        <v>5000</v>
      </c>
      <c r="V2751">
        <v>500</v>
      </c>
      <c r="W2751">
        <v>1707</v>
      </c>
      <c r="X2751">
        <v>0</v>
      </c>
      <c r="Y2751">
        <v>0</v>
      </c>
      <c r="Z2751">
        <f t="shared" si="84"/>
        <v>1</v>
      </c>
      <c r="AA2751">
        <f t="shared" si="85"/>
        <v>1707</v>
      </c>
      <c r="AB2751">
        <f>VLOOKUP(E2751,'Territory Map'!$A$2:$B$26,2,FALSE)</f>
        <v>4</v>
      </c>
    </row>
    <row r="2752" spans="1:28" x14ac:dyDescent="0.2">
      <c r="A2752" t="s">
        <v>2781</v>
      </c>
      <c r="B2752">
        <v>3</v>
      </c>
      <c r="C2752" s="1">
        <v>40909</v>
      </c>
      <c r="E2752">
        <v>10012</v>
      </c>
      <c r="F2752">
        <v>4</v>
      </c>
      <c r="G2752">
        <v>850</v>
      </c>
      <c r="H2752">
        <v>1979</v>
      </c>
      <c r="I2752" t="s">
        <v>22</v>
      </c>
      <c r="J2752">
        <v>1979</v>
      </c>
      <c r="K2752">
        <v>1</v>
      </c>
      <c r="L2752" t="s">
        <v>14</v>
      </c>
      <c r="M2752" t="s">
        <v>26</v>
      </c>
      <c r="N2752" t="s">
        <v>25</v>
      </c>
      <c r="O2752" t="s">
        <v>25</v>
      </c>
      <c r="P2752">
        <v>200000</v>
      </c>
      <c r="Q2752">
        <v>20000</v>
      </c>
      <c r="R2752">
        <v>100000</v>
      </c>
      <c r="S2752">
        <v>40000</v>
      </c>
      <c r="T2752">
        <v>300000</v>
      </c>
      <c r="U2752">
        <v>5000</v>
      </c>
      <c r="V2752">
        <v>500</v>
      </c>
      <c r="W2752">
        <v>1611</v>
      </c>
      <c r="X2752">
        <v>1</v>
      </c>
      <c r="Y2752">
        <v>23760</v>
      </c>
      <c r="Z2752">
        <f t="shared" si="84"/>
        <v>1</v>
      </c>
      <c r="AA2752">
        <f t="shared" si="85"/>
        <v>1611</v>
      </c>
      <c r="AB2752">
        <f>VLOOKUP(E2752,'Territory Map'!$A$2:$B$26,2,FALSE)</f>
        <v>3</v>
      </c>
    </row>
    <row r="2753" spans="1:28" x14ac:dyDescent="0.2">
      <c r="A2753" t="s">
        <v>2782</v>
      </c>
      <c r="B2753">
        <v>3</v>
      </c>
      <c r="C2753" s="1">
        <v>40909</v>
      </c>
      <c r="E2753">
        <v>10010</v>
      </c>
      <c r="F2753">
        <v>4</v>
      </c>
      <c r="G2753">
        <v>714</v>
      </c>
      <c r="H2753">
        <v>1965</v>
      </c>
      <c r="I2753" t="s">
        <v>23</v>
      </c>
      <c r="J2753">
        <v>1966</v>
      </c>
      <c r="K2753">
        <v>7</v>
      </c>
      <c r="L2753" t="s">
        <v>14</v>
      </c>
      <c r="M2753" t="s">
        <v>26</v>
      </c>
      <c r="N2753" t="s">
        <v>26</v>
      </c>
      <c r="O2753" t="s">
        <v>25</v>
      </c>
      <c r="P2753">
        <v>90000</v>
      </c>
      <c r="Q2753">
        <v>9000</v>
      </c>
      <c r="R2753">
        <v>45000</v>
      </c>
      <c r="S2753">
        <v>18000</v>
      </c>
      <c r="T2753">
        <v>500000</v>
      </c>
      <c r="U2753">
        <v>3000</v>
      </c>
      <c r="V2753">
        <v>500</v>
      </c>
      <c r="W2753">
        <v>2588</v>
      </c>
      <c r="X2753">
        <v>0</v>
      </c>
      <c r="Y2753">
        <v>0</v>
      </c>
      <c r="Z2753">
        <f t="shared" si="84"/>
        <v>1</v>
      </c>
      <c r="AA2753">
        <f t="shared" si="85"/>
        <v>2588</v>
      </c>
      <c r="AB2753">
        <f>VLOOKUP(E2753,'Territory Map'!$A$2:$B$26,2,FALSE)</f>
        <v>7</v>
      </c>
    </row>
    <row r="2754" spans="1:28" x14ac:dyDescent="0.2">
      <c r="A2754" t="s">
        <v>2783</v>
      </c>
      <c r="B2754">
        <v>3</v>
      </c>
      <c r="C2754" s="1">
        <v>40909</v>
      </c>
      <c r="E2754">
        <v>10008</v>
      </c>
      <c r="F2754">
        <v>2</v>
      </c>
      <c r="G2754">
        <v>884</v>
      </c>
      <c r="H2754">
        <v>1997</v>
      </c>
      <c r="I2754" t="s">
        <v>23</v>
      </c>
      <c r="J2754">
        <v>1997</v>
      </c>
      <c r="K2754">
        <v>1</v>
      </c>
      <c r="L2754" t="s">
        <v>15</v>
      </c>
      <c r="M2754" t="s">
        <v>26</v>
      </c>
      <c r="N2754" t="s">
        <v>25</v>
      </c>
      <c r="O2754" t="s">
        <v>25</v>
      </c>
      <c r="P2754">
        <v>50000</v>
      </c>
      <c r="Q2754">
        <v>5000</v>
      </c>
      <c r="R2754">
        <v>30000</v>
      </c>
      <c r="S2754">
        <v>10000</v>
      </c>
      <c r="T2754">
        <v>300000</v>
      </c>
      <c r="U2754">
        <v>5000</v>
      </c>
      <c r="V2754">
        <v>250</v>
      </c>
      <c r="W2754">
        <v>301</v>
      </c>
      <c r="X2754">
        <v>0</v>
      </c>
      <c r="Y2754">
        <v>0</v>
      </c>
      <c r="Z2754">
        <f t="shared" si="84"/>
        <v>1</v>
      </c>
      <c r="AA2754">
        <f t="shared" si="85"/>
        <v>301</v>
      </c>
      <c r="AB2754">
        <f>VLOOKUP(E2754,'Territory Map'!$A$2:$B$26,2,FALSE)</f>
        <v>1</v>
      </c>
    </row>
    <row r="2755" spans="1:28" x14ac:dyDescent="0.2">
      <c r="A2755" t="s">
        <v>2784</v>
      </c>
      <c r="B2755">
        <v>3</v>
      </c>
      <c r="C2755" s="1">
        <v>40909</v>
      </c>
      <c r="E2755">
        <v>10020</v>
      </c>
      <c r="F2755">
        <v>1</v>
      </c>
      <c r="G2755">
        <v>760</v>
      </c>
      <c r="H2755">
        <v>1993</v>
      </c>
      <c r="I2755" t="s">
        <v>22</v>
      </c>
      <c r="J2755">
        <v>1993</v>
      </c>
      <c r="K2755">
        <v>7</v>
      </c>
      <c r="L2755" t="s">
        <v>14</v>
      </c>
      <c r="M2755" t="s">
        <v>26</v>
      </c>
      <c r="N2755" t="s">
        <v>26</v>
      </c>
      <c r="O2755" t="s">
        <v>25</v>
      </c>
      <c r="P2755">
        <v>150000</v>
      </c>
      <c r="Q2755">
        <v>15000</v>
      </c>
      <c r="R2755">
        <v>75000</v>
      </c>
      <c r="S2755">
        <v>30000</v>
      </c>
      <c r="T2755">
        <v>100000</v>
      </c>
      <c r="U2755">
        <v>1000</v>
      </c>
      <c r="V2755">
        <v>250</v>
      </c>
      <c r="W2755">
        <v>2332</v>
      </c>
      <c r="X2755">
        <v>0</v>
      </c>
      <c r="Y2755">
        <v>0</v>
      </c>
      <c r="Z2755">
        <f t="shared" ref="Z2755:Z2818" si="86">IF(ISBLANK(D2755),1,0.5)</f>
        <v>1</v>
      </c>
      <c r="AA2755">
        <f t="shared" ref="AA2755:AA2818" si="87">Z2755*W2755</f>
        <v>2332</v>
      </c>
      <c r="AB2755">
        <f>VLOOKUP(E2755,'Territory Map'!$A$2:$B$26,2,FALSE)</f>
        <v>7</v>
      </c>
    </row>
    <row r="2756" spans="1:28" x14ac:dyDescent="0.2">
      <c r="A2756" t="s">
        <v>2785</v>
      </c>
      <c r="B2756">
        <v>3</v>
      </c>
      <c r="C2756" s="1">
        <v>40909</v>
      </c>
      <c r="D2756" s="1">
        <v>41091</v>
      </c>
      <c r="E2756">
        <v>10023</v>
      </c>
      <c r="F2756">
        <v>2</v>
      </c>
      <c r="G2756">
        <v>698</v>
      </c>
      <c r="H2756">
        <v>1973</v>
      </c>
      <c r="I2756" t="s">
        <v>22</v>
      </c>
      <c r="J2756">
        <v>1973</v>
      </c>
      <c r="K2756">
        <v>1</v>
      </c>
      <c r="L2756" t="s">
        <v>16</v>
      </c>
      <c r="M2756" t="s">
        <v>26</v>
      </c>
      <c r="N2756" t="s">
        <v>25</v>
      </c>
      <c r="O2756" t="s">
        <v>25</v>
      </c>
      <c r="P2756">
        <v>80000</v>
      </c>
      <c r="Q2756">
        <v>8000</v>
      </c>
      <c r="R2756">
        <v>40000</v>
      </c>
      <c r="S2756">
        <v>16000</v>
      </c>
      <c r="T2756">
        <v>300000</v>
      </c>
      <c r="U2756">
        <v>5000</v>
      </c>
      <c r="V2756">
        <v>250</v>
      </c>
      <c r="W2756">
        <v>955</v>
      </c>
      <c r="X2756">
        <v>0</v>
      </c>
      <c r="Y2756">
        <v>0</v>
      </c>
      <c r="Z2756">
        <f t="shared" si="86"/>
        <v>0.5</v>
      </c>
      <c r="AA2756">
        <f t="shared" si="87"/>
        <v>477.5</v>
      </c>
      <c r="AB2756">
        <f>VLOOKUP(E2756,'Territory Map'!$A$2:$B$26,2,FALSE)</f>
        <v>4</v>
      </c>
    </row>
    <row r="2757" spans="1:28" x14ac:dyDescent="0.2">
      <c r="A2757" t="s">
        <v>2786</v>
      </c>
      <c r="B2757">
        <v>3</v>
      </c>
      <c r="C2757" s="1">
        <v>40909</v>
      </c>
      <c r="E2757">
        <v>10021</v>
      </c>
      <c r="F2757">
        <v>3</v>
      </c>
      <c r="G2757">
        <v>865</v>
      </c>
      <c r="H2757">
        <v>1983</v>
      </c>
      <c r="I2757" t="s">
        <v>22</v>
      </c>
      <c r="J2757">
        <v>1983</v>
      </c>
      <c r="K2757">
        <v>7</v>
      </c>
      <c r="L2757" t="s">
        <v>14</v>
      </c>
      <c r="M2757" t="s">
        <v>26</v>
      </c>
      <c r="N2757" t="s">
        <v>25</v>
      </c>
      <c r="O2757" t="s">
        <v>25</v>
      </c>
      <c r="P2757">
        <v>70000</v>
      </c>
      <c r="Q2757">
        <v>7000</v>
      </c>
      <c r="R2757">
        <v>35000</v>
      </c>
      <c r="S2757">
        <v>14000</v>
      </c>
      <c r="T2757">
        <v>500000</v>
      </c>
      <c r="U2757">
        <v>3000</v>
      </c>
      <c r="V2757">
        <v>500</v>
      </c>
      <c r="W2757">
        <v>1051</v>
      </c>
      <c r="X2757">
        <v>0</v>
      </c>
      <c r="Y2757">
        <v>0</v>
      </c>
      <c r="Z2757">
        <f t="shared" si="86"/>
        <v>1</v>
      </c>
      <c r="AA2757">
        <f t="shared" si="87"/>
        <v>1051</v>
      </c>
      <c r="AB2757">
        <f>VLOOKUP(E2757,'Territory Map'!$A$2:$B$26,2,FALSE)</f>
        <v>6</v>
      </c>
    </row>
    <row r="2758" spans="1:28" x14ac:dyDescent="0.2">
      <c r="A2758" t="s">
        <v>2787</v>
      </c>
      <c r="B2758">
        <v>3</v>
      </c>
      <c r="C2758" s="1">
        <v>40909</v>
      </c>
      <c r="E2758">
        <v>10018</v>
      </c>
      <c r="F2758">
        <v>4</v>
      </c>
      <c r="G2758">
        <v>718</v>
      </c>
      <c r="H2758">
        <v>2008</v>
      </c>
      <c r="I2758" t="s">
        <v>23</v>
      </c>
      <c r="J2758">
        <v>2008</v>
      </c>
      <c r="K2758">
        <v>1</v>
      </c>
      <c r="L2758" t="s">
        <v>15</v>
      </c>
      <c r="M2758" t="s">
        <v>26</v>
      </c>
      <c r="N2758" t="s">
        <v>25</v>
      </c>
      <c r="O2758" t="s">
        <v>25</v>
      </c>
      <c r="P2758">
        <v>125000</v>
      </c>
      <c r="Q2758">
        <v>12500</v>
      </c>
      <c r="R2758">
        <v>62500</v>
      </c>
      <c r="S2758">
        <v>25000</v>
      </c>
      <c r="T2758">
        <v>500000</v>
      </c>
      <c r="U2758">
        <v>5000</v>
      </c>
      <c r="V2758">
        <v>1000</v>
      </c>
      <c r="W2758">
        <v>765</v>
      </c>
      <c r="X2758">
        <v>0</v>
      </c>
      <c r="Y2758">
        <v>0</v>
      </c>
      <c r="Z2758">
        <f t="shared" si="86"/>
        <v>1</v>
      </c>
      <c r="AA2758">
        <f t="shared" si="87"/>
        <v>765</v>
      </c>
      <c r="AB2758">
        <f>VLOOKUP(E2758,'Territory Map'!$A$2:$B$26,2,FALSE)</f>
        <v>2</v>
      </c>
    </row>
    <row r="2759" spans="1:28" x14ac:dyDescent="0.2">
      <c r="A2759" t="s">
        <v>2788</v>
      </c>
      <c r="B2759">
        <v>3</v>
      </c>
      <c r="C2759" s="1">
        <v>40909</v>
      </c>
      <c r="E2759">
        <v>10010</v>
      </c>
      <c r="F2759">
        <v>4</v>
      </c>
      <c r="G2759">
        <v>686</v>
      </c>
      <c r="H2759">
        <v>1984</v>
      </c>
      <c r="I2759" t="s">
        <v>22</v>
      </c>
      <c r="J2759">
        <v>1984</v>
      </c>
      <c r="K2759">
        <v>1</v>
      </c>
      <c r="L2759" t="s">
        <v>16</v>
      </c>
      <c r="M2759" t="s">
        <v>26</v>
      </c>
      <c r="N2759" t="s">
        <v>25</v>
      </c>
      <c r="O2759" t="s">
        <v>25</v>
      </c>
      <c r="P2759">
        <v>80000</v>
      </c>
      <c r="Q2759">
        <v>8000</v>
      </c>
      <c r="R2759">
        <v>40000</v>
      </c>
      <c r="S2759">
        <v>16000</v>
      </c>
      <c r="T2759">
        <v>100000</v>
      </c>
      <c r="U2759">
        <v>3000</v>
      </c>
      <c r="V2759">
        <v>250</v>
      </c>
      <c r="W2759">
        <v>2004</v>
      </c>
      <c r="X2759">
        <v>0</v>
      </c>
      <c r="Y2759">
        <v>0</v>
      </c>
      <c r="Z2759">
        <f t="shared" si="86"/>
        <v>1</v>
      </c>
      <c r="AA2759">
        <f t="shared" si="87"/>
        <v>2004</v>
      </c>
      <c r="AB2759">
        <f>VLOOKUP(E2759,'Territory Map'!$A$2:$B$26,2,FALSE)</f>
        <v>7</v>
      </c>
    </row>
    <row r="2760" spans="1:28" x14ac:dyDescent="0.2">
      <c r="A2760" t="s">
        <v>2789</v>
      </c>
      <c r="B2760">
        <v>3</v>
      </c>
      <c r="C2760" s="1">
        <v>40909</v>
      </c>
      <c r="E2760">
        <v>10015</v>
      </c>
      <c r="F2760">
        <v>1</v>
      </c>
      <c r="G2760">
        <v>796</v>
      </c>
      <c r="H2760">
        <v>1973</v>
      </c>
      <c r="I2760" t="s">
        <v>22</v>
      </c>
      <c r="J2760">
        <v>2009</v>
      </c>
      <c r="K2760">
        <v>1</v>
      </c>
      <c r="L2760" t="s">
        <v>14</v>
      </c>
      <c r="M2760" t="s">
        <v>26</v>
      </c>
      <c r="N2760" t="s">
        <v>25</v>
      </c>
      <c r="O2760" t="s">
        <v>25</v>
      </c>
      <c r="P2760">
        <v>70000</v>
      </c>
      <c r="Q2760">
        <v>7000</v>
      </c>
      <c r="R2760">
        <v>35000</v>
      </c>
      <c r="S2760">
        <v>14000</v>
      </c>
      <c r="T2760">
        <v>100000</v>
      </c>
      <c r="U2760">
        <v>3000</v>
      </c>
      <c r="V2760">
        <v>500</v>
      </c>
      <c r="W2760">
        <v>1177</v>
      </c>
      <c r="X2760">
        <v>0</v>
      </c>
      <c r="Y2760">
        <v>0</v>
      </c>
      <c r="Z2760">
        <f t="shared" si="86"/>
        <v>1</v>
      </c>
      <c r="AA2760">
        <f t="shared" si="87"/>
        <v>1177</v>
      </c>
      <c r="AB2760">
        <f>VLOOKUP(E2760,'Territory Map'!$A$2:$B$26,2,FALSE)</f>
        <v>7</v>
      </c>
    </row>
    <row r="2761" spans="1:28" x14ac:dyDescent="0.2">
      <c r="A2761" t="s">
        <v>2790</v>
      </c>
      <c r="B2761">
        <v>3</v>
      </c>
      <c r="C2761" s="1">
        <v>40909</v>
      </c>
      <c r="E2761">
        <v>10016</v>
      </c>
      <c r="F2761">
        <v>5</v>
      </c>
      <c r="G2761">
        <v>800</v>
      </c>
      <c r="H2761">
        <v>1984</v>
      </c>
      <c r="I2761" t="s">
        <v>22</v>
      </c>
      <c r="J2761">
        <v>1984</v>
      </c>
      <c r="K2761">
        <v>1</v>
      </c>
      <c r="L2761" t="s">
        <v>14</v>
      </c>
      <c r="M2761" t="s">
        <v>26</v>
      </c>
      <c r="N2761" t="s">
        <v>26</v>
      </c>
      <c r="O2761" t="s">
        <v>25</v>
      </c>
      <c r="P2761">
        <v>150000</v>
      </c>
      <c r="Q2761">
        <v>15000</v>
      </c>
      <c r="R2761">
        <v>75000</v>
      </c>
      <c r="S2761">
        <v>30000</v>
      </c>
      <c r="T2761">
        <v>300000</v>
      </c>
      <c r="U2761">
        <v>1000</v>
      </c>
      <c r="V2761">
        <v>250</v>
      </c>
      <c r="W2761">
        <v>2615</v>
      </c>
      <c r="X2761">
        <v>0</v>
      </c>
      <c r="Y2761">
        <v>0</v>
      </c>
      <c r="Z2761">
        <f t="shared" si="86"/>
        <v>1</v>
      </c>
      <c r="AA2761">
        <f t="shared" si="87"/>
        <v>2615</v>
      </c>
      <c r="AB2761">
        <f>VLOOKUP(E2761,'Territory Map'!$A$2:$B$26,2,FALSE)</f>
        <v>6</v>
      </c>
    </row>
    <row r="2762" spans="1:28" x14ac:dyDescent="0.2">
      <c r="A2762" t="s">
        <v>2791</v>
      </c>
      <c r="B2762">
        <v>3</v>
      </c>
      <c r="C2762" s="1">
        <v>40909</v>
      </c>
      <c r="E2762">
        <v>10023</v>
      </c>
      <c r="F2762">
        <v>4</v>
      </c>
      <c r="G2762">
        <v>900</v>
      </c>
      <c r="H2762">
        <v>1968</v>
      </c>
      <c r="I2762" t="s">
        <v>22</v>
      </c>
      <c r="J2762">
        <v>1980</v>
      </c>
      <c r="K2762">
        <v>1</v>
      </c>
      <c r="L2762" t="s">
        <v>15</v>
      </c>
      <c r="M2762" t="s">
        <v>26</v>
      </c>
      <c r="N2762" t="s">
        <v>25</v>
      </c>
      <c r="O2762" t="s">
        <v>25</v>
      </c>
      <c r="P2762">
        <v>125000</v>
      </c>
      <c r="Q2762">
        <v>12500</v>
      </c>
      <c r="R2762">
        <v>75000</v>
      </c>
      <c r="S2762">
        <v>25000</v>
      </c>
      <c r="T2762">
        <v>300000</v>
      </c>
      <c r="U2762">
        <v>5000</v>
      </c>
      <c r="V2762">
        <v>250</v>
      </c>
      <c r="W2762">
        <v>790</v>
      </c>
      <c r="X2762">
        <v>0</v>
      </c>
      <c r="Y2762">
        <v>0</v>
      </c>
      <c r="Z2762">
        <f t="shared" si="86"/>
        <v>1</v>
      </c>
      <c r="AA2762">
        <f t="shared" si="87"/>
        <v>790</v>
      </c>
      <c r="AB2762">
        <f>VLOOKUP(E2762,'Territory Map'!$A$2:$B$26,2,FALSE)</f>
        <v>4</v>
      </c>
    </row>
    <row r="2763" spans="1:28" x14ac:dyDescent="0.2">
      <c r="A2763" t="s">
        <v>2792</v>
      </c>
      <c r="B2763">
        <v>3</v>
      </c>
      <c r="C2763" s="1">
        <v>40909</v>
      </c>
      <c r="D2763" s="1">
        <v>41091</v>
      </c>
      <c r="E2763">
        <v>10011</v>
      </c>
      <c r="F2763">
        <v>5</v>
      </c>
      <c r="G2763">
        <v>736</v>
      </c>
      <c r="H2763">
        <v>1993</v>
      </c>
      <c r="I2763" t="s">
        <v>22</v>
      </c>
      <c r="J2763">
        <v>1993</v>
      </c>
      <c r="K2763">
        <v>1</v>
      </c>
      <c r="L2763" t="s">
        <v>14</v>
      </c>
      <c r="M2763" t="s">
        <v>26</v>
      </c>
      <c r="N2763" t="s">
        <v>26</v>
      </c>
      <c r="O2763" t="s">
        <v>25</v>
      </c>
      <c r="P2763">
        <v>200000</v>
      </c>
      <c r="Q2763">
        <v>20000</v>
      </c>
      <c r="R2763">
        <v>100000</v>
      </c>
      <c r="S2763">
        <v>40000</v>
      </c>
      <c r="T2763">
        <v>500000</v>
      </c>
      <c r="U2763">
        <v>3000</v>
      </c>
      <c r="V2763">
        <v>500</v>
      </c>
      <c r="W2763">
        <v>3719</v>
      </c>
      <c r="X2763">
        <v>0</v>
      </c>
      <c r="Y2763">
        <v>0</v>
      </c>
      <c r="Z2763">
        <f t="shared" si="86"/>
        <v>0.5</v>
      </c>
      <c r="AA2763">
        <f t="shared" si="87"/>
        <v>1859.5</v>
      </c>
      <c r="AB2763">
        <f>VLOOKUP(E2763,'Territory Map'!$A$2:$B$26,2,FALSE)</f>
        <v>6</v>
      </c>
    </row>
    <row r="2764" spans="1:28" x14ac:dyDescent="0.2">
      <c r="A2764" t="s">
        <v>2793</v>
      </c>
      <c r="B2764">
        <v>3</v>
      </c>
      <c r="C2764" s="1">
        <v>40909</v>
      </c>
      <c r="E2764">
        <v>10012</v>
      </c>
      <c r="F2764">
        <v>3</v>
      </c>
      <c r="G2764">
        <v>775</v>
      </c>
      <c r="H2764">
        <v>1979</v>
      </c>
      <c r="I2764" t="s">
        <v>22</v>
      </c>
      <c r="J2764">
        <v>1979</v>
      </c>
      <c r="K2764">
        <v>1</v>
      </c>
      <c r="L2764" t="s">
        <v>14</v>
      </c>
      <c r="M2764" t="s">
        <v>26</v>
      </c>
      <c r="N2764" t="s">
        <v>26</v>
      </c>
      <c r="O2764" t="s">
        <v>25</v>
      </c>
      <c r="P2764">
        <v>60000</v>
      </c>
      <c r="Q2764">
        <v>6000</v>
      </c>
      <c r="R2764">
        <v>30000</v>
      </c>
      <c r="S2764">
        <v>12000</v>
      </c>
      <c r="T2764">
        <v>500000</v>
      </c>
      <c r="U2764">
        <v>5000</v>
      </c>
      <c r="V2764">
        <v>500</v>
      </c>
      <c r="W2764">
        <v>986</v>
      </c>
      <c r="X2764">
        <v>0</v>
      </c>
      <c r="Y2764">
        <v>0</v>
      </c>
      <c r="Z2764">
        <f t="shared" si="86"/>
        <v>1</v>
      </c>
      <c r="AA2764">
        <f t="shared" si="87"/>
        <v>986</v>
      </c>
      <c r="AB2764">
        <f>VLOOKUP(E2764,'Territory Map'!$A$2:$B$26,2,FALSE)</f>
        <v>3</v>
      </c>
    </row>
    <row r="2765" spans="1:28" x14ac:dyDescent="0.2">
      <c r="A2765" t="s">
        <v>2794</v>
      </c>
      <c r="B2765">
        <v>3</v>
      </c>
      <c r="C2765" s="1">
        <v>40909</v>
      </c>
      <c r="E2765">
        <v>10005</v>
      </c>
      <c r="F2765">
        <v>5</v>
      </c>
      <c r="G2765">
        <v>738</v>
      </c>
      <c r="H2765">
        <v>1993</v>
      </c>
      <c r="I2765" t="s">
        <v>22</v>
      </c>
      <c r="J2765">
        <v>1993</v>
      </c>
      <c r="K2765">
        <v>1</v>
      </c>
      <c r="L2765" t="s">
        <v>14</v>
      </c>
      <c r="M2765" t="s">
        <v>26</v>
      </c>
      <c r="N2765" t="s">
        <v>26</v>
      </c>
      <c r="O2765" t="s">
        <v>25</v>
      </c>
      <c r="P2765">
        <v>150000</v>
      </c>
      <c r="Q2765">
        <v>15000</v>
      </c>
      <c r="R2765">
        <v>75000</v>
      </c>
      <c r="S2765">
        <v>30000</v>
      </c>
      <c r="T2765">
        <v>100000</v>
      </c>
      <c r="U2765">
        <v>1000</v>
      </c>
      <c r="V2765">
        <v>500</v>
      </c>
      <c r="W2765">
        <v>3123</v>
      </c>
      <c r="X2765">
        <v>1</v>
      </c>
      <c r="Y2765">
        <v>16416</v>
      </c>
      <c r="Z2765">
        <f t="shared" si="86"/>
        <v>1</v>
      </c>
      <c r="AA2765">
        <f t="shared" si="87"/>
        <v>3123</v>
      </c>
      <c r="AB2765">
        <f>VLOOKUP(E2765,'Territory Map'!$A$2:$B$26,2,FALSE)</f>
        <v>7</v>
      </c>
    </row>
    <row r="2766" spans="1:28" x14ac:dyDescent="0.2">
      <c r="A2766" t="s">
        <v>2795</v>
      </c>
      <c r="B2766">
        <v>3</v>
      </c>
      <c r="C2766" s="1">
        <v>40909</v>
      </c>
      <c r="E2766">
        <v>10009</v>
      </c>
      <c r="F2766">
        <v>2</v>
      </c>
      <c r="G2766">
        <v>800</v>
      </c>
      <c r="H2766">
        <v>1996</v>
      </c>
      <c r="I2766" t="s">
        <v>22</v>
      </c>
      <c r="J2766">
        <v>1996</v>
      </c>
      <c r="K2766">
        <v>1</v>
      </c>
      <c r="L2766" t="s">
        <v>14</v>
      </c>
      <c r="M2766" t="s">
        <v>26</v>
      </c>
      <c r="N2766" t="s">
        <v>26</v>
      </c>
      <c r="O2766" t="s">
        <v>25</v>
      </c>
      <c r="P2766">
        <v>150000</v>
      </c>
      <c r="Q2766">
        <v>15000</v>
      </c>
      <c r="R2766">
        <v>75000</v>
      </c>
      <c r="S2766">
        <v>30000</v>
      </c>
      <c r="T2766">
        <v>500000</v>
      </c>
      <c r="U2766">
        <v>5000</v>
      </c>
      <c r="V2766">
        <v>250</v>
      </c>
      <c r="W2766">
        <v>1202</v>
      </c>
      <c r="X2766">
        <v>0</v>
      </c>
      <c r="Y2766">
        <v>0</v>
      </c>
      <c r="Z2766">
        <f t="shared" si="86"/>
        <v>1</v>
      </c>
      <c r="AA2766">
        <f t="shared" si="87"/>
        <v>1202</v>
      </c>
      <c r="AB2766">
        <f>VLOOKUP(E2766,'Territory Map'!$A$2:$B$26,2,FALSE)</f>
        <v>1</v>
      </c>
    </row>
    <row r="2767" spans="1:28" x14ac:dyDescent="0.2">
      <c r="A2767" t="s">
        <v>2796</v>
      </c>
      <c r="B2767">
        <v>3</v>
      </c>
      <c r="C2767" s="1">
        <v>40909</v>
      </c>
      <c r="E2767">
        <v>10005</v>
      </c>
      <c r="F2767">
        <v>4</v>
      </c>
      <c r="G2767">
        <v>850</v>
      </c>
      <c r="H2767">
        <v>1953</v>
      </c>
      <c r="I2767" t="s">
        <v>22</v>
      </c>
      <c r="J2767">
        <v>1991</v>
      </c>
      <c r="K2767">
        <v>1</v>
      </c>
      <c r="L2767" t="s">
        <v>14</v>
      </c>
      <c r="M2767" t="s">
        <v>26</v>
      </c>
      <c r="N2767" t="s">
        <v>26</v>
      </c>
      <c r="O2767" t="s">
        <v>25</v>
      </c>
      <c r="P2767">
        <v>150000</v>
      </c>
      <c r="Q2767">
        <v>15000</v>
      </c>
      <c r="R2767">
        <v>75000</v>
      </c>
      <c r="S2767">
        <v>30000</v>
      </c>
      <c r="T2767">
        <v>300000</v>
      </c>
      <c r="U2767">
        <v>5000</v>
      </c>
      <c r="V2767">
        <v>500</v>
      </c>
      <c r="W2767">
        <v>1934</v>
      </c>
      <c r="X2767">
        <v>0</v>
      </c>
      <c r="Y2767">
        <v>0</v>
      </c>
      <c r="Z2767">
        <f t="shared" si="86"/>
        <v>1</v>
      </c>
      <c r="AA2767">
        <f t="shared" si="87"/>
        <v>1934</v>
      </c>
      <c r="AB2767">
        <f>VLOOKUP(E2767,'Territory Map'!$A$2:$B$26,2,FALSE)</f>
        <v>7</v>
      </c>
    </row>
    <row r="2768" spans="1:28" x14ac:dyDescent="0.2">
      <c r="A2768" t="s">
        <v>2797</v>
      </c>
      <c r="B2768">
        <v>3</v>
      </c>
      <c r="C2768" s="1">
        <v>40909</v>
      </c>
      <c r="E2768">
        <v>10001</v>
      </c>
      <c r="F2768">
        <v>5</v>
      </c>
      <c r="G2768">
        <v>813</v>
      </c>
      <c r="H2768">
        <v>1966</v>
      </c>
      <c r="I2768" t="s">
        <v>22</v>
      </c>
      <c r="J2768">
        <v>2000</v>
      </c>
      <c r="K2768">
        <v>1</v>
      </c>
      <c r="L2768" t="s">
        <v>14</v>
      </c>
      <c r="M2768" t="s">
        <v>26</v>
      </c>
      <c r="N2768" t="s">
        <v>25</v>
      </c>
      <c r="O2768" t="s">
        <v>25</v>
      </c>
      <c r="P2768">
        <v>300000</v>
      </c>
      <c r="Q2768">
        <v>30000</v>
      </c>
      <c r="R2768">
        <v>150000</v>
      </c>
      <c r="S2768">
        <v>60000</v>
      </c>
      <c r="T2768">
        <v>100000</v>
      </c>
      <c r="U2768">
        <v>5000</v>
      </c>
      <c r="V2768">
        <v>500</v>
      </c>
      <c r="W2768">
        <v>4305</v>
      </c>
      <c r="X2768">
        <v>0</v>
      </c>
      <c r="Y2768">
        <v>0</v>
      </c>
      <c r="Z2768">
        <f t="shared" si="86"/>
        <v>1</v>
      </c>
      <c r="AA2768">
        <f t="shared" si="87"/>
        <v>4305</v>
      </c>
      <c r="AB2768">
        <f>VLOOKUP(E2768,'Territory Map'!$A$2:$B$26,2,FALSE)</f>
        <v>6</v>
      </c>
    </row>
    <row r="2769" spans="1:28" x14ac:dyDescent="0.2">
      <c r="A2769" t="s">
        <v>2798</v>
      </c>
      <c r="B2769">
        <v>3</v>
      </c>
      <c r="C2769" s="1">
        <v>40909</v>
      </c>
      <c r="E2769">
        <v>10007</v>
      </c>
      <c r="F2769">
        <v>2</v>
      </c>
      <c r="G2769">
        <v>689</v>
      </c>
      <c r="H2769">
        <v>1953</v>
      </c>
      <c r="I2769" t="s">
        <v>22</v>
      </c>
      <c r="J2769">
        <v>2002</v>
      </c>
      <c r="K2769">
        <v>9</v>
      </c>
      <c r="L2769" t="s">
        <v>14</v>
      </c>
      <c r="M2769" t="s">
        <v>26</v>
      </c>
      <c r="N2769" t="s">
        <v>25</v>
      </c>
      <c r="O2769" t="s">
        <v>25</v>
      </c>
      <c r="P2769">
        <v>60000</v>
      </c>
      <c r="Q2769">
        <v>6000</v>
      </c>
      <c r="R2769">
        <v>30000</v>
      </c>
      <c r="S2769">
        <v>12000</v>
      </c>
      <c r="T2769">
        <v>100000</v>
      </c>
      <c r="U2769">
        <v>5000</v>
      </c>
      <c r="V2769">
        <v>500</v>
      </c>
      <c r="W2769">
        <v>1559</v>
      </c>
      <c r="X2769">
        <v>0</v>
      </c>
      <c r="Y2769">
        <v>0</v>
      </c>
      <c r="Z2769">
        <f t="shared" si="86"/>
        <v>1</v>
      </c>
      <c r="AA2769">
        <f t="shared" si="87"/>
        <v>1559</v>
      </c>
      <c r="AB2769">
        <f>VLOOKUP(E2769,'Territory Map'!$A$2:$B$26,2,FALSE)</f>
        <v>3</v>
      </c>
    </row>
    <row r="2770" spans="1:28" x14ac:dyDescent="0.2">
      <c r="A2770" t="s">
        <v>2799</v>
      </c>
      <c r="B2770">
        <v>3</v>
      </c>
      <c r="C2770" s="1">
        <v>40909</v>
      </c>
      <c r="D2770" s="1">
        <v>41091</v>
      </c>
      <c r="E2770">
        <v>10001</v>
      </c>
      <c r="F2770">
        <v>2</v>
      </c>
      <c r="G2770">
        <v>813</v>
      </c>
      <c r="H2770">
        <v>2001</v>
      </c>
      <c r="I2770" t="s">
        <v>22</v>
      </c>
      <c r="J2770">
        <v>2001</v>
      </c>
      <c r="K2770">
        <v>1</v>
      </c>
      <c r="L2770" t="s">
        <v>14</v>
      </c>
      <c r="M2770" t="s">
        <v>26</v>
      </c>
      <c r="N2770" t="s">
        <v>26</v>
      </c>
      <c r="O2770" t="s">
        <v>25</v>
      </c>
      <c r="P2770">
        <v>80000</v>
      </c>
      <c r="Q2770">
        <v>8000</v>
      </c>
      <c r="R2770">
        <v>40000</v>
      </c>
      <c r="S2770">
        <v>16000</v>
      </c>
      <c r="T2770">
        <v>500000</v>
      </c>
      <c r="U2770">
        <v>3000</v>
      </c>
      <c r="V2770">
        <v>250</v>
      </c>
      <c r="W2770">
        <v>913</v>
      </c>
      <c r="X2770">
        <v>0</v>
      </c>
      <c r="Y2770">
        <v>0</v>
      </c>
      <c r="Z2770">
        <f t="shared" si="86"/>
        <v>0.5</v>
      </c>
      <c r="AA2770">
        <f t="shared" si="87"/>
        <v>456.5</v>
      </c>
      <c r="AB2770">
        <f>VLOOKUP(E2770,'Territory Map'!$A$2:$B$26,2,FALSE)</f>
        <v>6</v>
      </c>
    </row>
    <row r="2771" spans="1:28" x14ac:dyDescent="0.2">
      <c r="A2771" t="s">
        <v>2800</v>
      </c>
      <c r="B2771">
        <v>3</v>
      </c>
      <c r="C2771" s="1">
        <v>40909</v>
      </c>
      <c r="E2771">
        <v>10005</v>
      </c>
      <c r="F2771">
        <v>1</v>
      </c>
      <c r="G2771">
        <v>747</v>
      </c>
      <c r="H2771">
        <v>1964</v>
      </c>
      <c r="I2771" t="s">
        <v>22</v>
      </c>
      <c r="J2771">
        <v>2010</v>
      </c>
      <c r="K2771">
        <v>7</v>
      </c>
      <c r="L2771" t="s">
        <v>14</v>
      </c>
      <c r="M2771" t="s">
        <v>26</v>
      </c>
      <c r="N2771" t="s">
        <v>25</v>
      </c>
      <c r="O2771" t="s">
        <v>25</v>
      </c>
      <c r="P2771">
        <v>200000</v>
      </c>
      <c r="Q2771">
        <v>20000</v>
      </c>
      <c r="R2771">
        <v>140000</v>
      </c>
      <c r="S2771">
        <v>40000</v>
      </c>
      <c r="T2771">
        <v>300000</v>
      </c>
      <c r="U2771">
        <v>5000</v>
      </c>
      <c r="V2771">
        <v>250</v>
      </c>
      <c r="W2771">
        <v>3639</v>
      </c>
      <c r="X2771">
        <v>0</v>
      </c>
      <c r="Y2771">
        <v>0</v>
      </c>
      <c r="Z2771">
        <f t="shared" si="86"/>
        <v>1</v>
      </c>
      <c r="AA2771">
        <f t="shared" si="87"/>
        <v>3639</v>
      </c>
      <c r="AB2771">
        <f>VLOOKUP(E2771,'Territory Map'!$A$2:$B$26,2,FALSE)</f>
        <v>7</v>
      </c>
    </row>
    <row r="2772" spans="1:28" x14ac:dyDescent="0.2">
      <c r="A2772" t="s">
        <v>2801</v>
      </c>
      <c r="B2772">
        <v>3</v>
      </c>
      <c r="C2772" s="1">
        <v>40909</v>
      </c>
      <c r="E2772">
        <v>10001</v>
      </c>
      <c r="F2772">
        <v>3</v>
      </c>
      <c r="G2772">
        <v>742</v>
      </c>
      <c r="H2772">
        <v>1973</v>
      </c>
      <c r="I2772" t="s">
        <v>22</v>
      </c>
      <c r="J2772">
        <v>1973</v>
      </c>
      <c r="K2772">
        <v>1</v>
      </c>
      <c r="L2772" t="s">
        <v>14</v>
      </c>
      <c r="M2772" t="s">
        <v>26</v>
      </c>
      <c r="N2772" t="s">
        <v>26</v>
      </c>
      <c r="O2772" t="s">
        <v>25</v>
      </c>
      <c r="P2772">
        <v>70000</v>
      </c>
      <c r="Q2772">
        <v>7000</v>
      </c>
      <c r="R2772">
        <v>35000</v>
      </c>
      <c r="S2772">
        <v>14000</v>
      </c>
      <c r="T2772">
        <v>300000</v>
      </c>
      <c r="U2772">
        <v>1000</v>
      </c>
      <c r="V2772">
        <v>500</v>
      </c>
      <c r="W2772">
        <v>1537</v>
      </c>
      <c r="X2772">
        <v>0</v>
      </c>
      <c r="Y2772">
        <v>0</v>
      </c>
      <c r="Z2772">
        <f t="shared" si="86"/>
        <v>1</v>
      </c>
      <c r="AA2772">
        <f t="shared" si="87"/>
        <v>1537</v>
      </c>
      <c r="AB2772">
        <f>VLOOKUP(E2772,'Territory Map'!$A$2:$B$26,2,FALSE)</f>
        <v>6</v>
      </c>
    </row>
    <row r="2773" spans="1:28" x14ac:dyDescent="0.2">
      <c r="A2773" t="s">
        <v>2802</v>
      </c>
      <c r="B2773">
        <v>3</v>
      </c>
      <c r="C2773" s="1">
        <v>40909</v>
      </c>
      <c r="E2773">
        <v>10011</v>
      </c>
      <c r="F2773">
        <v>4</v>
      </c>
      <c r="G2773">
        <v>873</v>
      </c>
      <c r="H2773">
        <v>1968</v>
      </c>
      <c r="I2773" t="s">
        <v>22</v>
      </c>
      <c r="J2773">
        <v>2009</v>
      </c>
      <c r="K2773">
        <v>1</v>
      </c>
      <c r="L2773" t="s">
        <v>14</v>
      </c>
      <c r="M2773" t="s">
        <v>26</v>
      </c>
      <c r="N2773" t="s">
        <v>25</v>
      </c>
      <c r="O2773" t="s">
        <v>25</v>
      </c>
      <c r="P2773">
        <v>80000</v>
      </c>
      <c r="Q2773">
        <v>8000</v>
      </c>
      <c r="R2773">
        <v>40000</v>
      </c>
      <c r="S2773">
        <v>16000</v>
      </c>
      <c r="T2773">
        <v>300000</v>
      </c>
      <c r="U2773">
        <v>1000</v>
      </c>
      <c r="V2773">
        <v>500</v>
      </c>
      <c r="W2773">
        <v>1057</v>
      </c>
      <c r="X2773">
        <v>0</v>
      </c>
      <c r="Y2773">
        <v>0</v>
      </c>
      <c r="Z2773">
        <f t="shared" si="86"/>
        <v>1</v>
      </c>
      <c r="AA2773">
        <f t="shared" si="87"/>
        <v>1057</v>
      </c>
      <c r="AB2773">
        <f>VLOOKUP(E2773,'Territory Map'!$A$2:$B$26,2,FALSE)</f>
        <v>6</v>
      </c>
    </row>
    <row r="2774" spans="1:28" x14ac:dyDescent="0.2">
      <c r="A2774" t="s">
        <v>2803</v>
      </c>
      <c r="B2774">
        <v>3</v>
      </c>
      <c r="C2774" s="1">
        <v>40909</v>
      </c>
      <c r="E2774">
        <v>10020</v>
      </c>
      <c r="F2774">
        <v>4</v>
      </c>
      <c r="G2774">
        <v>775</v>
      </c>
      <c r="H2774">
        <v>1950</v>
      </c>
      <c r="I2774" t="s">
        <v>23</v>
      </c>
      <c r="J2774">
        <v>1966</v>
      </c>
      <c r="K2774">
        <v>1</v>
      </c>
      <c r="L2774" t="s">
        <v>15</v>
      </c>
      <c r="M2774" t="s">
        <v>26</v>
      </c>
      <c r="N2774" t="s">
        <v>26</v>
      </c>
      <c r="O2774" t="s">
        <v>25</v>
      </c>
      <c r="P2774">
        <v>60000</v>
      </c>
      <c r="Q2774">
        <v>6000</v>
      </c>
      <c r="R2774">
        <v>42000</v>
      </c>
      <c r="S2774">
        <v>12000</v>
      </c>
      <c r="T2774">
        <v>100000</v>
      </c>
      <c r="U2774">
        <v>1000</v>
      </c>
      <c r="V2774">
        <v>250</v>
      </c>
      <c r="W2774">
        <v>1370</v>
      </c>
      <c r="X2774">
        <v>0</v>
      </c>
      <c r="Y2774">
        <v>0</v>
      </c>
      <c r="Z2774">
        <f t="shared" si="86"/>
        <v>1</v>
      </c>
      <c r="AA2774">
        <f t="shared" si="87"/>
        <v>1370</v>
      </c>
      <c r="AB2774">
        <f>VLOOKUP(E2774,'Territory Map'!$A$2:$B$26,2,FALSE)</f>
        <v>7</v>
      </c>
    </row>
    <row r="2775" spans="1:28" x14ac:dyDescent="0.2">
      <c r="A2775" t="s">
        <v>2804</v>
      </c>
      <c r="B2775">
        <v>3</v>
      </c>
      <c r="C2775" s="1">
        <v>40909</v>
      </c>
      <c r="E2775">
        <v>10006</v>
      </c>
      <c r="F2775">
        <v>2</v>
      </c>
      <c r="G2775">
        <v>846</v>
      </c>
      <c r="H2775">
        <v>1990</v>
      </c>
      <c r="I2775" t="s">
        <v>22</v>
      </c>
      <c r="J2775">
        <v>1990</v>
      </c>
      <c r="K2775">
        <v>7</v>
      </c>
      <c r="L2775" t="s">
        <v>14</v>
      </c>
      <c r="M2775" t="s">
        <v>26</v>
      </c>
      <c r="N2775" t="s">
        <v>25</v>
      </c>
      <c r="O2775" t="s">
        <v>25</v>
      </c>
      <c r="P2775">
        <v>300000</v>
      </c>
      <c r="Q2775">
        <v>30000</v>
      </c>
      <c r="R2775">
        <v>150000</v>
      </c>
      <c r="S2775">
        <v>60000</v>
      </c>
      <c r="T2775">
        <v>100000</v>
      </c>
      <c r="U2775">
        <v>3000</v>
      </c>
      <c r="V2775">
        <v>500</v>
      </c>
      <c r="W2775">
        <v>3605</v>
      </c>
      <c r="X2775">
        <v>0</v>
      </c>
      <c r="Y2775">
        <v>0</v>
      </c>
      <c r="Z2775">
        <f t="shared" si="86"/>
        <v>1</v>
      </c>
      <c r="AA2775">
        <f t="shared" si="87"/>
        <v>3605</v>
      </c>
      <c r="AB2775">
        <f>VLOOKUP(E2775,'Territory Map'!$A$2:$B$26,2,FALSE)</f>
        <v>6</v>
      </c>
    </row>
    <row r="2776" spans="1:28" x14ac:dyDescent="0.2">
      <c r="A2776" t="s">
        <v>2805</v>
      </c>
      <c r="B2776">
        <v>3</v>
      </c>
      <c r="C2776" s="1">
        <v>40909</v>
      </c>
      <c r="E2776">
        <v>10006</v>
      </c>
      <c r="F2776">
        <v>5</v>
      </c>
      <c r="G2776">
        <v>854</v>
      </c>
      <c r="H2776">
        <v>1960</v>
      </c>
      <c r="I2776" t="s">
        <v>22</v>
      </c>
      <c r="J2776">
        <v>1993</v>
      </c>
      <c r="K2776">
        <v>7</v>
      </c>
      <c r="L2776" t="s">
        <v>14</v>
      </c>
      <c r="M2776" t="s">
        <v>26</v>
      </c>
      <c r="N2776" t="s">
        <v>25</v>
      </c>
      <c r="O2776" t="s">
        <v>25</v>
      </c>
      <c r="P2776">
        <v>200000</v>
      </c>
      <c r="Q2776">
        <v>20000</v>
      </c>
      <c r="R2776">
        <v>100000</v>
      </c>
      <c r="S2776">
        <v>40000</v>
      </c>
      <c r="T2776">
        <v>100000</v>
      </c>
      <c r="U2776">
        <v>5000</v>
      </c>
      <c r="V2776">
        <v>500</v>
      </c>
      <c r="W2776">
        <v>2978</v>
      </c>
      <c r="X2776">
        <v>0</v>
      </c>
      <c r="Y2776">
        <v>0</v>
      </c>
      <c r="Z2776">
        <f t="shared" si="86"/>
        <v>1</v>
      </c>
      <c r="AA2776">
        <f t="shared" si="87"/>
        <v>2978</v>
      </c>
      <c r="AB2776">
        <f>VLOOKUP(E2776,'Territory Map'!$A$2:$B$26,2,FALSE)</f>
        <v>6</v>
      </c>
    </row>
    <row r="2777" spans="1:28" x14ac:dyDescent="0.2">
      <c r="A2777" t="s">
        <v>2806</v>
      </c>
      <c r="B2777">
        <v>3</v>
      </c>
      <c r="C2777" s="1">
        <v>40909</v>
      </c>
      <c r="E2777">
        <v>10025</v>
      </c>
      <c r="F2777">
        <v>4</v>
      </c>
      <c r="G2777">
        <v>803</v>
      </c>
      <c r="H2777">
        <v>1981</v>
      </c>
      <c r="I2777" t="s">
        <v>23</v>
      </c>
      <c r="J2777">
        <v>1981</v>
      </c>
      <c r="K2777">
        <v>7</v>
      </c>
      <c r="L2777" t="s">
        <v>14</v>
      </c>
      <c r="M2777" t="s">
        <v>26</v>
      </c>
      <c r="N2777" t="s">
        <v>25</v>
      </c>
      <c r="O2777" t="s">
        <v>25</v>
      </c>
      <c r="P2777">
        <v>200000</v>
      </c>
      <c r="Q2777">
        <v>20000</v>
      </c>
      <c r="R2777">
        <v>120000</v>
      </c>
      <c r="S2777">
        <v>40000</v>
      </c>
      <c r="T2777">
        <v>300000</v>
      </c>
      <c r="U2777">
        <v>5000</v>
      </c>
      <c r="V2777">
        <v>1000</v>
      </c>
      <c r="W2777">
        <v>2844</v>
      </c>
      <c r="X2777">
        <v>0</v>
      </c>
      <c r="Y2777">
        <v>0</v>
      </c>
      <c r="Z2777">
        <f t="shared" si="86"/>
        <v>1</v>
      </c>
      <c r="AA2777">
        <f t="shared" si="87"/>
        <v>2844</v>
      </c>
      <c r="AB2777">
        <f>VLOOKUP(E2777,'Territory Map'!$A$2:$B$26,2,FALSE)</f>
        <v>7</v>
      </c>
    </row>
    <row r="2778" spans="1:28" x14ac:dyDescent="0.2">
      <c r="A2778" t="s">
        <v>2807</v>
      </c>
      <c r="B2778">
        <v>3</v>
      </c>
      <c r="C2778" s="1">
        <v>40909</v>
      </c>
      <c r="E2778">
        <v>10024</v>
      </c>
      <c r="F2778">
        <v>1</v>
      </c>
      <c r="G2778">
        <v>800</v>
      </c>
      <c r="H2778">
        <v>1982</v>
      </c>
      <c r="I2778" t="s">
        <v>22</v>
      </c>
      <c r="J2778">
        <v>1982</v>
      </c>
      <c r="K2778">
        <v>1</v>
      </c>
      <c r="L2778" t="s">
        <v>14</v>
      </c>
      <c r="M2778" t="s">
        <v>26</v>
      </c>
      <c r="N2778" t="s">
        <v>26</v>
      </c>
      <c r="O2778" t="s">
        <v>25</v>
      </c>
      <c r="P2778">
        <v>300000</v>
      </c>
      <c r="Q2778">
        <v>30000</v>
      </c>
      <c r="R2778">
        <v>150000</v>
      </c>
      <c r="S2778">
        <v>60000</v>
      </c>
      <c r="T2778">
        <v>300000</v>
      </c>
      <c r="U2778">
        <v>3000</v>
      </c>
      <c r="V2778">
        <v>500</v>
      </c>
      <c r="W2778">
        <v>1452</v>
      </c>
      <c r="X2778">
        <v>0</v>
      </c>
      <c r="Y2778">
        <v>0</v>
      </c>
      <c r="Z2778">
        <f t="shared" si="86"/>
        <v>1</v>
      </c>
      <c r="AA2778">
        <f t="shared" si="87"/>
        <v>1452</v>
      </c>
      <c r="AB2778">
        <f>VLOOKUP(E2778,'Territory Map'!$A$2:$B$26,2,FALSE)</f>
        <v>4</v>
      </c>
    </row>
    <row r="2779" spans="1:28" x14ac:dyDescent="0.2">
      <c r="A2779" t="s">
        <v>2808</v>
      </c>
      <c r="B2779">
        <v>3</v>
      </c>
      <c r="C2779" s="1">
        <v>40909</v>
      </c>
      <c r="E2779">
        <v>10025</v>
      </c>
      <c r="F2779">
        <v>2</v>
      </c>
      <c r="G2779">
        <v>868</v>
      </c>
      <c r="H2779">
        <v>1954</v>
      </c>
      <c r="I2779" t="s">
        <v>22</v>
      </c>
      <c r="J2779">
        <v>1967</v>
      </c>
      <c r="K2779">
        <v>7</v>
      </c>
      <c r="L2779" t="s">
        <v>15</v>
      </c>
      <c r="M2779" t="s">
        <v>26</v>
      </c>
      <c r="N2779" t="s">
        <v>26</v>
      </c>
      <c r="O2779" t="s">
        <v>25</v>
      </c>
      <c r="P2779">
        <v>300000</v>
      </c>
      <c r="Q2779">
        <v>30000</v>
      </c>
      <c r="R2779">
        <v>150000</v>
      </c>
      <c r="S2779">
        <v>60000</v>
      </c>
      <c r="T2779">
        <v>100000</v>
      </c>
      <c r="U2779">
        <v>1000</v>
      </c>
      <c r="V2779">
        <v>500</v>
      </c>
      <c r="W2779">
        <v>2767</v>
      </c>
      <c r="X2779">
        <v>0</v>
      </c>
      <c r="Y2779">
        <v>0</v>
      </c>
      <c r="Z2779">
        <f t="shared" si="86"/>
        <v>1</v>
      </c>
      <c r="AA2779">
        <f t="shared" si="87"/>
        <v>2767</v>
      </c>
      <c r="AB2779">
        <f>VLOOKUP(E2779,'Territory Map'!$A$2:$B$26,2,FALSE)</f>
        <v>7</v>
      </c>
    </row>
    <row r="2780" spans="1:28" x14ac:dyDescent="0.2">
      <c r="A2780" t="s">
        <v>2809</v>
      </c>
      <c r="B2780">
        <v>3</v>
      </c>
      <c r="C2780" s="1">
        <v>40909</v>
      </c>
      <c r="D2780" s="1">
        <v>41091</v>
      </c>
      <c r="E2780">
        <v>10025</v>
      </c>
      <c r="F2780">
        <v>2</v>
      </c>
      <c r="G2780">
        <v>650</v>
      </c>
      <c r="H2780">
        <v>2002</v>
      </c>
      <c r="I2780" t="s">
        <v>22</v>
      </c>
      <c r="J2780">
        <v>2002</v>
      </c>
      <c r="K2780">
        <v>1</v>
      </c>
      <c r="L2780" t="s">
        <v>16</v>
      </c>
      <c r="M2780" t="s">
        <v>26</v>
      </c>
      <c r="N2780" t="s">
        <v>25</v>
      </c>
      <c r="O2780" t="s">
        <v>25</v>
      </c>
      <c r="P2780">
        <v>60000</v>
      </c>
      <c r="Q2780">
        <v>6000</v>
      </c>
      <c r="R2780">
        <v>30000</v>
      </c>
      <c r="S2780">
        <v>12000</v>
      </c>
      <c r="T2780">
        <v>100000</v>
      </c>
      <c r="U2780">
        <v>1000</v>
      </c>
      <c r="V2780">
        <v>500</v>
      </c>
      <c r="W2780">
        <v>829</v>
      </c>
      <c r="X2780">
        <v>0</v>
      </c>
      <c r="Y2780">
        <v>0</v>
      </c>
      <c r="Z2780">
        <f t="shared" si="86"/>
        <v>0.5</v>
      </c>
      <c r="AA2780">
        <f t="shared" si="87"/>
        <v>414.5</v>
      </c>
      <c r="AB2780">
        <f>VLOOKUP(E2780,'Territory Map'!$A$2:$B$26,2,FALSE)</f>
        <v>7</v>
      </c>
    </row>
    <row r="2781" spans="1:28" x14ac:dyDescent="0.2">
      <c r="A2781" t="s">
        <v>2810</v>
      </c>
      <c r="B2781">
        <v>3</v>
      </c>
      <c r="C2781" s="1">
        <v>40909</v>
      </c>
      <c r="E2781">
        <v>10008</v>
      </c>
      <c r="F2781">
        <v>4</v>
      </c>
      <c r="G2781">
        <v>859</v>
      </c>
      <c r="H2781">
        <v>1964</v>
      </c>
      <c r="I2781" t="s">
        <v>23</v>
      </c>
      <c r="J2781">
        <v>1986</v>
      </c>
      <c r="K2781">
        <v>7</v>
      </c>
      <c r="L2781" t="s">
        <v>14</v>
      </c>
      <c r="M2781" t="s">
        <v>26</v>
      </c>
      <c r="N2781" t="s">
        <v>26</v>
      </c>
      <c r="O2781" t="s">
        <v>25</v>
      </c>
      <c r="P2781">
        <v>125000</v>
      </c>
      <c r="Q2781">
        <v>12500</v>
      </c>
      <c r="R2781">
        <v>62500</v>
      </c>
      <c r="S2781">
        <v>25000</v>
      </c>
      <c r="T2781">
        <v>100000</v>
      </c>
      <c r="U2781">
        <v>3000</v>
      </c>
      <c r="V2781">
        <v>250</v>
      </c>
      <c r="W2781">
        <v>1467</v>
      </c>
      <c r="X2781">
        <v>0</v>
      </c>
      <c r="Y2781">
        <v>0</v>
      </c>
      <c r="Z2781">
        <f t="shared" si="86"/>
        <v>1</v>
      </c>
      <c r="AA2781">
        <f t="shared" si="87"/>
        <v>1467</v>
      </c>
      <c r="AB2781">
        <f>VLOOKUP(E2781,'Territory Map'!$A$2:$B$26,2,FALSE)</f>
        <v>1</v>
      </c>
    </row>
    <row r="2782" spans="1:28" x14ac:dyDescent="0.2">
      <c r="A2782" t="s">
        <v>2811</v>
      </c>
      <c r="B2782">
        <v>3</v>
      </c>
      <c r="C2782" s="1">
        <v>40909</v>
      </c>
      <c r="E2782">
        <v>10001</v>
      </c>
      <c r="F2782">
        <v>4</v>
      </c>
      <c r="G2782">
        <v>884</v>
      </c>
      <c r="H2782">
        <v>2007</v>
      </c>
      <c r="I2782" t="s">
        <v>22</v>
      </c>
      <c r="J2782">
        <v>2007</v>
      </c>
      <c r="K2782">
        <v>1</v>
      </c>
      <c r="L2782" t="s">
        <v>14</v>
      </c>
      <c r="M2782" t="s">
        <v>26</v>
      </c>
      <c r="N2782" t="s">
        <v>25</v>
      </c>
      <c r="O2782" t="s">
        <v>25</v>
      </c>
      <c r="P2782">
        <v>200000</v>
      </c>
      <c r="Q2782">
        <v>20000</v>
      </c>
      <c r="R2782">
        <v>100000</v>
      </c>
      <c r="S2782">
        <v>40000</v>
      </c>
      <c r="T2782">
        <v>100000</v>
      </c>
      <c r="U2782">
        <v>1000</v>
      </c>
      <c r="V2782">
        <v>1000</v>
      </c>
      <c r="W2782">
        <v>1372</v>
      </c>
      <c r="X2782">
        <v>0</v>
      </c>
      <c r="Y2782">
        <v>0</v>
      </c>
      <c r="Z2782">
        <f t="shared" si="86"/>
        <v>1</v>
      </c>
      <c r="AA2782">
        <f t="shared" si="87"/>
        <v>1372</v>
      </c>
      <c r="AB2782">
        <f>VLOOKUP(E2782,'Territory Map'!$A$2:$B$26,2,FALSE)</f>
        <v>6</v>
      </c>
    </row>
    <row r="2783" spans="1:28" x14ac:dyDescent="0.2">
      <c r="A2783" t="s">
        <v>2812</v>
      </c>
      <c r="B2783">
        <v>3</v>
      </c>
      <c r="C2783" s="1">
        <v>40909</v>
      </c>
      <c r="E2783">
        <v>10023</v>
      </c>
      <c r="F2783">
        <v>4</v>
      </c>
      <c r="G2783">
        <v>777</v>
      </c>
      <c r="H2783">
        <v>1964</v>
      </c>
      <c r="I2783" t="s">
        <v>22</v>
      </c>
      <c r="J2783">
        <v>1969</v>
      </c>
      <c r="K2783">
        <v>1</v>
      </c>
      <c r="L2783" t="s">
        <v>14</v>
      </c>
      <c r="M2783" t="s">
        <v>26</v>
      </c>
      <c r="N2783" t="s">
        <v>26</v>
      </c>
      <c r="O2783" t="s">
        <v>25</v>
      </c>
      <c r="P2783">
        <v>80000</v>
      </c>
      <c r="Q2783">
        <v>8000</v>
      </c>
      <c r="R2783">
        <v>40000</v>
      </c>
      <c r="S2783">
        <v>16000</v>
      </c>
      <c r="T2783">
        <v>500000</v>
      </c>
      <c r="U2783">
        <v>1000</v>
      </c>
      <c r="V2783">
        <v>500</v>
      </c>
      <c r="W2783">
        <v>1267</v>
      </c>
      <c r="X2783">
        <v>0</v>
      </c>
      <c r="Y2783">
        <v>0</v>
      </c>
      <c r="Z2783">
        <f t="shared" si="86"/>
        <v>1</v>
      </c>
      <c r="AA2783">
        <f t="shared" si="87"/>
        <v>1267</v>
      </c>
      <c r="AB2783">
        <f>VLOOKUP(E2783,'Territory Map'!$A$2:$B$26,2,FALSE)</f>
        <v>4</v>
      </c>
    </row>
    <row r="2784" spans="1:28" x14ac:dyDescent="0.2">
      <c r="A2784" t="s">
        <v>2813</v>
      </c>
      <c r="B2784">
        <v>3</v>
      </c>
      <c r="C2784" s="1">
        <v>40909</v>
      </c>
      <c r="E2784">
        <v>10021</v>
      </c>
      <c r="F2784">
        <v>2</v>
      </c>
      <c r="G2784">
        <v>763</v>
      </c>
      <c r="H2784">
        <v>2010</v>
      </c>
      <c r="I2784" t="s">
        <v>22</v>
      </c>
      <c r="J2784">
        <v>2010</v>
      </c>
      <c r="K2784">
        <v>1</v>
      </c>
      <c r="L2784" t="s">
        <v>14</v>
      </c>
      <c r="M2784" t="s">
        <v>26</v>
      </c>
      <c r="N2784" t="s">
        <v>26</v>
      </c>
      <c r="O2784" t="s">
        <v>25</v>
      </c>
      <c r="P2784">
        <v>200000</v>
      </c>
      <c r="Q2784">
        <v>20000</v>
      </c>
      <c r="R2784">
        <v>100000</v>
      </c>
      <c r="S2784">
        <v>40000</v>
      </c>
      <c r="T2784">
        <v>100000</v>
      </c>
      <c r="U2784">
        <v>1000</v>
      </c>
      <c r="V2784">
        <v>500</v>
      </c>
      <c r="W2784">
        <v>2077</v>
      </c>
      <c r="X2784">
        <v>0</v>
      </c>
      <c r="Y2784">
        <v>0</v>
      </c>
      <c r="Z2784">
        <f t="shared" si="86"/>
        <v>1</v>
      </c>
      <c r="AA2784">
        <f t="shared" si="87"/>
        <v>2077</v>
      </c>
      <c r="AB2784">
        <f>VLOOKUP(E2784,'Territory Map'!$A$2:$B$26,2,FALSE)</f>
        <v>6</v>
      </c>
    </row>
    <row r="2785" spans="1:28" x14ac:dyDescent="0.2">
      <c r="A2785" t="s">
        <v>2814</v>
      </c>
      <c r="B2785">
        <v>3</v>
      </c>
      <c r="C2785" s="1">
        <v>40909</v>
      </c>
      <c r="E2785">
        <v>10014</v>
      </c>
      <c r="F2785">
        <v>4</v>
      </c>
      <c r="G2785">
        <v>900</v>
      </c>
      <c r="H2785">
        <v>1966</v>
      </c>
      <c r="I2785" t="s">
        <v>22</v>
      </c>
      <c r="J2785">
        <v>1966</v>
      </c>
      <c r="K2785">
        <v>7</v>
      </c>
      <c r="L2785" t="s">
        <v>14</v>
      </c>
      <c r="M2785" t="s">
        <v>26</v>
      </c>
      <c r="N2785" t="s">
        <v>25</v>
      </c>
      <c r="O2785" t="s">
        <v>25</v>
      </c>
      <c r="P2785">
        <v>90000</v>
      </c>
      <c r="Q2785">
        <v>9000</v>
      </c>
      <c r="R2785">
        <v>45000</v>
      </c>
      <c r="S2785">
        <v>18000</v>
      </c>
      <c r="T2785">
        <v>100000</v>
      </c>
      <c r="U2785">
        <v>5000</v>
      </c>
      <c r="V2785">
        <v>1000</v>
      </c>
      <c r="W2785">
        <v>986</v>
      </c>
      <c r="X2785">
        <v>0</v>
      </c>
      <c r="Y2785">
        <v>0</v>
      </c>
      <c r="Z2785">
        <f t="shared" si="86"/>
        <v>1</v>
      </c>
      <c r="AA2785">
        <f t="shared" si="87"/>
        <v>986</v>
      </c>
      <c r="AB2785">
        <f>VLOOKUP(E2785,'Territory Map'!$A$2:$B$26,2,FALSE)</f>
        <v>1</v>
      </c>
    </row>
    <row r="2786" spans="1:28" x14ac:dyDescent="0.2">
      <c r="A2786" t="s">
        <v>2815</v>
      </c>
      <c r="B2786">
        <v>3</v>
      </c>
      <c r="C2786" s="1">
        <v>40909</v>
      </c>
      <c r="E2786">
        <v>10008</v>
      </c>
      <c r="F2786">
        <v>4</v>
      </c>
      <c r="G2786">
        <v>681</v>
      </c>
      <c r="H2786">
        <v>1958</v>
      </c>
      <c r="I2786" t="s">
        <v>23</v>
      </c>
      <c r="J2786">
        <v>1994</v>
      </c>
      <c r="K2786">
        <v>9</v>
      </c>
      <c r="L2786" t="s">
        <v>14</v>
      </c>
      <c r="M2786" t="s">
        <v>26</v>
      </c>
      <c r="N2786" t="s">
        <v>25</v>
      </c>
      <c r="O2786" t="s">
        <v>25</v>
      </c>
      <c r="P2786">
        <v>125000</v>
      </c>
      <c r="Q2786">
        <v>12500</v>
      </c>
      <c r="R2786">
        <v>62500</v>
      </c>
      <c r="S2786">
        <v>25000</v>
      </c>
      <c r="T2786">
        <v>500000</v>
      </c>
      <c r="U2786">
        <v>1000</v>
      </c>
      <c r="V2786">
        <v>250</v>
      </c>
      <c r="W2786">
        <v>3969</v>
      </c>
      <c r="X2786">
        <v>0</v>
      </c>
      <c r="Y2786">
        <v>0</v>
      </c>
      <c r="Z2786">
        <f t="shared" si="86"/>
        <v>1</v>
      </c>
      <c r="AA2786">
        <f t="shared" si="87"/>
        <v>3969</v>
      </c>
      <c r="AB2786">
        <f>VLOOKUP(E2786,'Territory Map'!$A$2:$B$26,2,FALSE)</f>
        <v>1</v>
      </c>
    </row>
    <row r="2787" spans="1:28" x14ac:dyDescent="0.2">
      <c r="A2787" t="s">
        <v>2816</v>
      </c>
      <c r="B2787">
        <v>3</v>
      </c>
      <c r="C2787" s="1">
        <v>40909</v>
      </c>
      <c r="E2787">
        <v>10023</v>
      </c>
      <c r="F2787">
        <v>1</v>
      </c>
      <c r="G2787">
        <v>667</v>
      </c>
      <c r="H2787">
        <v>1970</v>
      </c>
      <c r="I2787" t="s">
        <v>22</v>
      </c>
      <c r="J2787">
        <v>1995</v>
      </c>
      <c r="K2787">
        <v>1</v>
      </c>
      <c r="L2787" t="s">
        <v>14</v>
      </c>
      <c r="M2787" t="s">
        <v>26</v>
      </c>
      <c r="N2787" t="s">
        <v>25</v>
      </c>
      <c r="O2787" t="s">
        <v>25</v>
      </c>
      <c r="P2787">
        <v>125000</v>
      </c>
      <c r="Q2787">
        <v>12500</v>
      </c>
      <c r="R2787">
        <v>62500</v>
      </c>
      <c r="S2787">
        <v>25000</v>
      </c>
      <c r="T2787">
        <v>500000</v>
      </c>
      <c r="U2787">
        <v>1000</v>
      </c>
      <c r="V2787">
        <v>1000</v>
      </c>
      <c r="W2787">
        <v>1224</v>
      </c>
      <c r="X2787">
        <v>0</v>
      </c>
      <c r="Y2787">
        <v>0</v>
      </c>
      <c r="Z2787">
        <f t="shared" si="86"/>
        <v>1</v>
      </c>
      <c r="AA2787">
        <f t="shared" si="87"/>
        <v>1224</v>
      </c>
      <c r="AB2787">
        <f>VLOOKUP(E2787,'Territory Map'!$A$2:$B$26,2,FALSE)</f>
        <v>4</v>
      </c>
    </row>
    <row r="2788" spans="1:28" x14ac:dyDescent="0.2">
      <c r="A2788" t="s">
        <v>2817</v>
      </c>
      <c r="B2788">
        <v>3</v>
      </c>
      <c r="C2788" s="1">
        <v>40909</v>
      </c>
      <c r="D2788" s="1">
        <v>41091</v>
      </c>
      <c r="E2788">
        <v>10009</v>
      </c>
      <c r="F2788">
        <v>2</v>
      </c>
      <c r="G2788">
        <v>883</v>
      </c>
      <c r="H2788">
        <v>1989</v>
      </c>
      <c r="I2788" t="s">
        <v>23</v>
      </c>
      <c r="J2788">
        <v>1989</v>
      </c>
      <c r="K2788">
        <v>1</v>
      </c>
      <c r="L2788" t="s">
        <v>14</v>
      </c>
      <c r="M2788" t="s">
        <v>26</v>
      </c>
      <c r="N2788" t="s">
        <v>25</v>
      </c>
      <c r="O2788" t="s">
        <v>25</v>
      </c>
      <c r="P2788">
        <v>150000</v>
      </c>
      <c r="Q2788">
        <v>15000</v>
      </c>
      <c r="R2788">
        <v>75000</v>
      </c>
      <c r="S2788">
        <v>30000</v>
      </c>
      <c r="T2788">
        <v>100000</v>
      </c>
      <c r="U2788">
        <v>3000</v>
      </c>
      <c r="V2788">
        <v>500</v>
      </c>
      <c r="W2788">
        <v>968</v>
      </c>
      <c r="X2788">
        <v>0</v>
      </c>
      <c r="Y2788">
        <v>0</v>
      </c>
      <c r="Z2788">
        <f t="shared" si="86"/>
        <v>0.5</v>
      </c>
      <c r="AA2788">
        <f t="shared" si="87"/>
        <v>484</v>
      </c>
      <c r="AB2788">
        <f>VLOOKUP(E2788,'Territory Map'!$A$2:$B$26,2,FALSE)</f>
        <v>1</v>
      </c>
    </row>
    <row r="2789" spans="1:28" x14ac:dyDescent="0.2">
      <c r="A2789" t="s">
        <v>2818</v>
      </c>
      <c r="B2789">
        <v>3</v>
      </c>
      <c r="C2789" s="1">
        <v>40909</v>
      </c>
      <c r="E2789">
        <v>10025</v>
      </c>
      <c r="F2789">
        <v>3</v>
      </c>
      <c r="G2789">
        <v>795</v>
      </c>
      <c r="H2789">
        <v>1975</v>
      </c>
      <c r="I2789" t="s">
        <v>23</v>
      </c>
      <c r="J2789">
        <v>1989</v>
      </c>
      <c r="K2789">
        <v>7</v>
      </c>
      <c r="L2789" t="s">
        <v>14</v>
      </c>
      <c r="M2789" t="s">
        <v>26</v>
      </c>
      <c r="N2789" t="s">
        <v>26</v>
      </c>
      <c r="O2789" t="s">
        <v>25</v>
      </c>
      <c r="P2789">
        <v>125000</v>
      </c>
      <c r="Q2789">
        <v>12500</v>
      </c>
      <c r="R2789">
        <v>62500</v>
      </c>
      <c r="S2789">
        <v>25000</v>
      </c>
      <c r="T2789">
        <v>300000</v>
      </c>
      <c r="U2789">
        <v>1000</v>
      </c>
      <c r="V2789">
        <v>250</v>
      </c>
      <c r="W2789">
        <v>2945</v>
      </c>
      <c r="X2789">
        <v>0</v>
      </c>
      <c r="Y2789">
        <v>0</v>
      </c>
      <c r="Z2789">
        <f t="shared" si="86"/>
        <v>1</v>
      </c>
      <c r="AA2789">
        <f t="shared" si="87"/>
        <v>2945</v>
      </c>
      <c r="AB2789">
        <f>VLOOKUP(E2789,'Territory Map'!$A$2:$B$26,2,FALSE)</f>
        <v>7</v>
      </c>
    </row>
    <row r="2790" spans="1:28" x14ac:dyDescent="0.2">
      <c r="A2790" t="s">
        <v>2819</v>
      </c>
      <c r="B2790">
        <v>3</v>
      </c>
      <c r="C2790" s="1">
        <v>40909</v>
      </c>
      <c r="E2790">
        <v>10013</v>
      </c>
      <c r="F2790">
        <v>4</v>
      </c>
      <c r="G2790">
        <v>726</v>
      </c>
      <c r="H2790">
        <v>1956</v>
      </c>
      <c r="I2790" t="s">
        <v>22</v>
      </c>
      <c r="J2790">
        <v>1965</v>
      </c>
      <c r="K2790">
        <v>1</v>
      </c>
      <c r="L2790" t="s">
        <v>14</v>
      </c>
      <c r="M2790" t="s">
        <v>26</v>
      </c>
      <c r="N2790" t="s">
        <v>26</v>
      </c>
      <c r="O2790" t="s">
        <v>25</v>
      </c>
      <c r="P2790">
        <v>400000</v>
      </c>
      <c r="Q2790">
        <v>40000</v>
      </c>
      <c r="R2790">
        <v>200000</v>
      </c>
      <c r="S2790">
        <v>80000</v>
      </c>
      <c r="T2790">
        <v>100000</v>
      </c>
      <c r="U2790">
        <v>3000</v>
      </c>
      <c r="V2790">
        <v>1000</v>
      </c>
      <c r="W2790">
        <v>3579</v>
      </c>
      <c r="X2790">
        <v>0</v>
      </c>
      <c r="Y2790">
        <v>0</v>
      </c>
      <c r="Z2790">
        <f t="shared" si="86"/>
        <v>1</v>
      </c>
      <c r="AA2790">
        <f t="shared" si="87"/>
        <v>3579</v>
      </c>
      <c r="AB2790">
        <f>VLOOKUP(E2790,'Territory Map'!$A$2:$B$26,2,FALSE)</f>
        <v>2</v>
      </c>
    </row>
    <row r="2791" spans="1:28" x14ac:dyDescent="0.2">
      <c r="A2791" t="s">
        <v>2820</v>
      </c>
      <c r="B2791">
        <v>3</v>
      </c>
      <c r="C2791" s="1">
        <v>40909</v>
      </c>
      <c r="E2791">
        <v>10016</v>
      </c>
      <c r="F2791">
        <v>4</v>
      </c>
      <c r="G2791">
        <v>800</v>
      </c>
      <c r="H2791">
        <v>1980</v>
      </c>
      <c r="I2791" t="s">
        <v>22</v>
      </c>
      <c r="J2791">
        <v>2000</v>
      </c>
      <c r="K2791">
        <v>7</v>
      </c>
      <c r="L2791" t="s">
        <v>14</v>
      </c>
      <c r="M2791" t="s">
        <v>26</v>
      </c>
      <c r="N2791" t="s">
        <v>25</v>
      </c>
      <c r="O2791" t="s">
        <v>25</v>
      </c>
      <c r="P2791">
        <v>100000</v>
      </c>
      <c r="Q2791">
        <v>10000</v>
      </c>
      <c r="R2791">
        <v>50000</v>
      </c>
      <c r="S2791">
        <v>20000</v>
      </c>
      <c r="T2791">
        <v>100000</v>
      </c>
      <c r="U2791">
        <v>5000</v>
      </c>
      <c r="V2791">
        <v>250</v>
      </c>
      <c r="W2791">
        <v>1939</v>
      </c>
      <c r="X2791">
        <v>0</v>
      </c>
      <c r="Y2791">
        <v>0</v>
      </c>
      <c r="Z2791">
        <f t="shared" si="86"/>
        <v>1</v>
      </c>
      <c r="AA2791">
        <f t="shared" si="87"/>
        <v>1939</v>
      </c>
      <c r="AB2791">
        <f>VLOOKUP(E2791,'Territory Map'!$A$2:$B$26,2,FALSE)</f>
        <v>6</v>
      </c>
    </row>
    <row r="2792" spans="1:28" x14ac:dyDescent="0.2">
      <c r="A2792" t="s">
        <v>2821</v>
      </c>
      <c r="B2792">
        <v>3</v>
      </c>
      <c r="C2792" s="1">
        <v>40909</v>
      </c>
      <c r="E2792">
        <v>10021</v>
      </c>
      <c r="F2792">
        <v>3</v>
      </c>
      <c r="G2792">
        <v>813</v>
      </c>
      <c r="H2792">
        <v>2005</v>
      </c>
      <c r="I2792" t="s">
        <v>22</v>
      </c>
      <c r="J2792">
        <v>2005</v>
      </c>
      <c r="K2792">
        <v>1</v>
      </c>
      <c r="L2792" t="s">
        <v>14</v>
      </c>
      <c r="M2792" t="s">
        <v>26</v>
      </c>
      <c r="N2792" t="s">
        <v>25</v>
      </c>
      <c r="O2792" t="s">
        <v>25</v>
      </c>
      <c r="P2792">
        <v>90000</v>
      </c>
      <c r="Q2792">
        <v>9000</v>
      </c>
      <c r="R2792">
        <v>45000</v>
      </c>
      <c r="S2792">
        <v>18000</v>
      </c>
      <c r="T2792">
        <v>300000</v>
      </c>
      <c r="U2792">
        <v>3000</v>
      </c>
      <c r="V2792">
        <v>1000</v>
      </c>
      <c r="W2792">
        <v>885</v>
      </c>
      <c r="X2792">
        <v>0</v>
      </c>
      <c r="Y2792">
        <v>0</v>
      </c>
      <c r="Z2792">
        <f t="shared" si="86"/>
        <v>1</v>
      </c>
      <c r="AA2792">
        <f t="shared" si="87"/>
        <v>885</v>
      </c>
      <c r="AB2792">
        <f>VLOOKUP(E2792,'Territory Map'!$A$2:$B$26,2,FALSE)</f>
        <v>6</v>
      </c>
    </row>
    <row r="2793" spans="1:28" x14ac:dyDescent="0.2">
      <c r="A2793" t="s">
        <v>2822</v>
      </c>
      <c r="B2793">
        <v>3</v>
      </c>
      <c r="C2793" s="1">
        <v>40909</v>
      </c>
      <c r="E2793">
        <v>10010</v>
      </c>
      <c r="F2793">
        <v>3</v>
      </c>
      <c r="G2793">
        <v>795</v>
      </c>
      <c r="H2793">
        <v>1976</v>
      </c>
      <c r="I2793" t="s">
        <v>24</v>
      </c>
      <c r="J2793">
        <v>1977</v>
      </c>
      <c r="K2793">
        <v>1</v>
      </c>
      <c r="L2793" t="s">
        <v>15</v>
      </c>
      <c r="M2793" t="s">
        <v>26</v>
      </c>
      <c r="N2793" t="s">
        <v>25</v>
      </c>
      <c r="O2793" t="s">
        <v>25</v>
      </c>
      <c r="P2793">
        <v>70000</v>
      </c>
      <c r="Q2793">
        <v>7000</v>
      </c>
      <c r="R2793">
        <v>49000</v>
      </c>
      <c r="S2793">
        <v>14000</v>
      </c>
      <c r="T2793">
        <v>300000</v>
      </c>
      <c r="U2793">
        <v>1000</v>
      </c>
      <c r="V2793">
        <v>500</v>
      </c>
      <c r="W2793">
        <v>2036</v>
      </c>
      <c r="X2793">
        <v>0</v>
      </c>
      <c r="Y2793">
        <v>0</v>
      </c>
      <c r="Z2793">
        <f t="shared" si="86"/>
        <v>1</v>
      </c>
      <c r="AA2793">
        <f t="shared" si="87"/>
        <v>2036</v>
      </c>
      <c r="AB2793">
        <f>VLOOKUP(E2793,'Territory Map'!$A$2:$B$26,2,FALSE)</f>
        <v>7</v>
      </c>
    </row>
    <row r="2794" spans="1:28" x14ac:dyDescent="0.2">
      <c r="A2794" t="s">
        <v>2823</v>
      </c>
      <c r="B2794">
        <v>3</v>
      </c>
      <c r="C2794" s="1">
        <v>40909</v>
      </c>
      <c r="D2794" s="1">
        <v>41091</v>
      </c>
      <c r="E2794">
        <v>10024</v>
      </c>
      <c r="F2794">
        <v>2</v>
      </c>
      <c r="G2794">
        <v>851</v>
      </c>
      <c r="H2794">
        <v>1989</v>
      </c>
      <c r="I2794" t="s">
        <v>22</v>
      </c>
      <c r="J2794">
        <v>1989</v>
      </c>
      <c r="K2794">
        <v>1</v>
      </c>
      <c r="L2794" t="s">
        <v>14</v>
      </c>
      <c r="M2794" t="s">
        <v>26</v>
      </c>
      <c r="N2794" t="s">
        <v>26</v>
      </c>
      <c r="O2794" t="s">
        <v>25</v>
      </c>
      <c r="P2794">
        <v>125000</v>
      </c>
      <c r="Q2794">
        <v>12500</v>
      </c>
      <c r="R2794">
        <v>62500</v>
      </c>
      <c r="S2794">
        <v>25000</v>
      </c>
      <c r="T2794">
        <v>100000</v>
      </c>
      <c r="U2794">
        <v>1000</v>
      </c>
      <c r="V2794">
        <v>250</v>
      </c>
      <c r="W2794">
        <v>753</v>
      </c>
      <c r="X2794">
        <v>0</v>
      </c>
      <c r="Y2794">
        <v>0</v>
      </c>
      <c r="Z2794">
        <f t="shared" si="86"/>
        <v>0.5</v>
      </c>
      <c r="AA2794">
        <f t="shared" si="87"/>
        <v>376.5</v>
      </c>
      <c r="AB2794">
        <f>VLOOKUP(E2794,'Territory Map'!$A$2:$B$26,2,FALSE)</f>
        <v>4</v>
      </c>
    </row>
    <row r="2795" spans="1:28" x14ac:dyDescent="0.2">
      <c r="A2795" t="s">
        <v>2824</v>
      </c>
      <c r="B2795">
        <v>3</v>
      </c>
      <c r="C2795" s="1">
        <v>40909</v>
      </c>
      <c r="E2795">
        <v>10017</v>
      </c>
      <c r="F2795">
        <v>1</v>
      </c>
      <c r="G2795">
        <v>900</v>
      </c>
      <c r="H2795">
        <v>1960</v>
      </c>
      <c r="I2795" t="s">
        <v>22</v>
      </c>
      <c r="J2795">
        <v>2002</v>
      </c>
      <c r="K2795">
        <v>1</v>
      </c>
      <c r="L2795" t="s">
        <v>14</v>
      </c>
      <c r="M2795" t="s">
        <v>26</v>
      </c>
      <c r="N2795" t="s">
        <v>25</v>
      </c>
      <c r="O2795" t="s">
        <v>25</v>
      </c>
      <c r="P2795">
        <v>80000</v>
      </c>
      <c r="Q2795">
        <v>8000</v>
      </c>
      <c r="R2795">
        <v>40000</v>
      </c>
      <c r="S2795">
        <v>16000</v>
      </c>
      <c r="T2795">
        <v>100000</v>
      </c>
      <c r="U2795">
        <v>3000</v>
      </c>
      <c r="V2795">
        <v>1000</v>
      </c>
      <c r="W2795">
        <v>386</v>
      </c>
      <c r="X2795">
        <v>0</v>
      </c>
      <c r="Y2795">
        <v>0</v>
      </c>
      <c r="Z2795">
        <f t="shared" si="86"/>
        <v>1</v>
      </c>
      <c r="AA2795">
        <f t="shared" si="87"/>
        <v>386</v>
      </c>
      <c r="AB2795">
        <f>VLOOKUP(E2795,'Territory Map'!$A$2:$B$26,2,FALSE)</f>
        <v>3</v>
      </c>
    </row>
    <row r="2796" spans="1:28" x14ac:dyDescent="0.2">
      <c r="A2796" t="s">
        <v>2825</v>
      </c>
      <c r="B2796">
        <v>3</v>
      </c>
      <c r="C2796" s="1">
        <v>40909</v>
      </c>
      <c r="E2796">
        <v>10011</v>
      </c>
      <c r="F2796">
        <v>2</v>
      </c>
      <c r="G2796">
        <v>893</v>
      </c>
      <c r="H2796">
        <v>1979</v>
      </c>
      <c r="I2796" t="s">
        <v>23</v>
      </c>
      <c r="J2796">
        <v>1979</v>
      </c>
      <c r="K2796">
        <v>1</v>
      </c>
      <c r="L2796" t="s">
        <v>14</v>
      </c>
      <c r="M2796" t="s">
        <v>26</v>
      </c>
      <c r="N2796" t="s">
        <v>25</v>
      </c>
      <c r="O2796" t="s">
        <v>25</v>
      </c>
      <c r="P2796">
        <v>95000</v>
      </c>
      <c r="Q2796">
        <v>9500</v>
      </c>
      <c r="R2796">
        <v>57000</v>
      </c>
      <c r="S2796">
        <v>19000</v>
      </c>
      <c r="T2796">
        <v>100000</v>
      </c>
      <c r="U2796">
        <v>1000</v>
      </c>
      <c r="V2796">
        <v>1000</v>
      </c>
      <c r="W2796">
        <v>839</v>
      </c>
      <c r="X2796">
        <v>0</v>
      </c>
      <c r="Y2796">
        <v>0</v>
      </c>
      <c r="Z2796">
        <f t="shared" si="86"/>
        <v>1</v>
      </c>
      <c r="AA2796">
        <f t="shared" si="87"/>
        <v>839</v>
      </c>
      <c r="AB2796">
        <f>VLOOKUP(E2796,'Territory Map'!$A$2:$B$26,2,FALSE)</f>
        <v>6</v>
      </c>
    </row>
    <row r="2797" spans="1:28" x14ac:dyDescent="0.2">
      <c r="A2797" t="s">
        <v>2826</v>
      </c>
      <c r="B2797">
        <v>3</v>
      </c>
      <c r="C2797" s="1">
        <v>40909</v>
      </c>
      <c r="E2797">
        <v>10023</v>
      </c>
      <c r="F2797">
        <v>4</v>
      </c>
      <c r="G2797">
        <v>858</v>
      </c>
      <c r="H2797">
        <v>1970</v>
      </c>
      <c r="I2797" t="s">
        <v>22</v>
      </c>
      <c r="J2797">
        <v>1976</v>
      </c>
      <c r="K2797">
        <v>9</v>
      </c>
      <c r="L2797" t="s">
        <v>16</v>
      </c>
      <c r="M2797" t="s">
        <v>26</v>
      </c>
      <c r="N2797" t="s">
        <v>25</v>
      </c>
      <c r="O2797" t="s">
        <v>25</v>
      </c>
      <c r="P2797">
        <v>95000</v>
      </c>
      <c r="Q2797">
        <v>9500</v>
      </c>
      <c r="R2797">
        <v>47500</v>
      </c>
      <c r="S2797">
        <v>19000</v>
      </c>
      <c r="T2797">
        <v>100000</v>
      </c>
      <c r="U2797">
        <v>1000</v>
      </c>
      <c r="V2797">
        <v>500</v>
      </c>
      <c r="W2797">
        <v>823</v>
      </c>
      <c r="X2797">
        <v>0</v>
      </c>
      <c r="Y2797">
        <v>0</v>
      </c>
      <c r="Z2797">
        <f t="shared" si="86"/>
        <v>1</v>
      </c>
      <c r="AA2797">
        <f t="shared" si="87"/>
        <v>823</v>
      </c>
      <c r="AB2797">
        <f>VLOOKUP(E2797,'Territory Map'!$A$2:$B$26,2,FALSE)</f>
        <v>4</v>
      </c>
    </row>
    <row r="2798" spans="1:28" x14ac:dyDescent="0.2">
      <c r="A2798" t="s">
        <v>2827</v>
      </c>
      <c r="B2798">
        <v>3</v>
      </c>
      <c r="C2798" s="1">
        <v>40909</v>
      </c>
      <c r="E2798">
        <v>10018</v>
      </c>
      <c r="F2798">
        <v>3</v>
      </c>
      <c r="G2798">
        <v>658</v>
      </c>
      <c r="H2798">
        <v>2000</v>
      </c>
      <c r="I2798" t="s">
        <v>22</v>
      </c>
      <c r="J2798">
        <v>2000</v>
      </c>
      <c r="K2798">
        <v>1</v>
      </c>
      <c r="L2798" t="s">
        <v>14</v>
      </c>
      <c r="M2798" t="s">
        <v>26</v>
      </c>
      <c r="N2798" t="s">
        <v>25</v>
      </c>
      <c r="O2798" t="s">
        <v>25</v>
      </c>
      <c r="P2798">
        <v>300000</v>
      </c>
      <c r="Q2798">
        <v>30000</v>
      </c>
      <c r="R2798">
        <v>150000</v>
      </c>
      <c r="S2798">
        <v>60000</v>
      </c>
      <c r="T2798">
        <v>300000</v>
      </c>
      <c r="U2798">
        <v>3000</v>
      </c>
      <c r="V2798">
        <v>500</v>
      </c>
      <c r="W2798">
        <v>2643</v>
      </c>
      <c r="X2798">
        <v>1</v>
      </c>
      <c r="Y2798">
        <v>41040</v>
      </c>
      <c r="Z2798">
        <f t="shared" si="86"/>
        <v>1</v>
      </c>
      <c r="AA2798">
        <f t="shared" si="87"/>
        <v>2643</v>
      </c>
      <c r="AB2798">
        <f>VLOOKUP(E2798,'Territory Map'!$A$2:$B$26,2,FALSE)</f>
        <v>2</v>
      </c>
    </row>
    <row r="2799" spans="1:28" x14ac:dyDescent="0.2">
      <c r="A2799" t="s">
        <v>2828</v>
      </c>
      <c r="B2799">
        <v>3</v>
      </c>
      <c r="C2799" s="1">
        <v>40909</v>
      </c>
      <c r="E2799">
        <v>10019</v>
      </c>
      <c r="F2799">
        <v>4</v>
      </c>
      <c r="G2799">
        <v>700</v>
      </c>
      <c r="H2799">
        <v>1977</v>
      </c>
      <c r="I2799" t="s">
        <v>22</v>
      </c>
      <c r="J2799">
        <v>1977</v>
      </c>
      <c r="K2799">
        <v>1</v>
      </c>
      <c r="L2799" t="s">
        <v>14</v>
      </c>
      <c r="M2799" t="s">
        <v>26</v>
      </c>
      <c r="N2799" t="s">
        <v>25</v>
      </c>
      <c r="O2799" t="s">
        <v>25</v>
      </c>
      <c r="P2799">
        <v>200000</v>
      </c>
      <c r="Q2799">
        <v>20000</v>
      </c>
      <c r="R2799">
        <v>100000</v>
      </c>
      <c r="S2799">
        <v>40000</v>
      </c>
      <c r="T2799">
        <v>500000</v>
      </c>
      <c r="U2799">
        <v>3000</v>
      </c>
      <c r="V2799">
        <v>500</v>
      </c>
      <c r="W2799">
        <v>3342</v>
      </c>
      <c r="X2799">
        <v>0</v>
      </c>
      <c r="Y2799">
        <v>0</v>
      </c>
      <c r="Z2799">
        <f t="shared" si="86"/>
        <v>1</v>
      </c>
      <c r="AA2799">
        <f t="shared" si="87"/>
        <v>3342</v>
      </c>
      <c r="AB2799">
        <f>VLOOKUP(E2799,'Territory Map'!$A$2:$B$26,2,FALSE)</f>
        <v>1</v>
      </c>
    </row>
    <row r="2800" spans="1:28" x14ac:dyDescent="0.2">
      <c r="A2800" t="s">
        <v>2829</v>
      </c>
      <c r="B2800">
        <v>3</v>
      </c>
      <c r="C2800" s="1">
        <v>40909</v>
      </c>
      <c r="E2800">
        <v>10016</v>
      </c>
      <c r="F2800">
        <v>4</v>
      </c>
      <c r="G2800">
        <v>650</v>
      </c>
      <c r="H2800">
        <v>1998</v>
      </c>
      <c r="I2800" t="s">
        <v>22</v>
      </c>
      <c r="J2800">
        <v>1998</v>
      </c>
      <c r="K2800">
        <v>1</v>
      </c>
      <c r="L2800" t="s">
        <v>14</v>
      </c>
      <c r="M2800" t="s">
        <v>26</v>
      </c>
      <c r="N2800" t="s">
        <v>25</v>
      </c>
      <c r="O2800" t="s">
        <v>25</v>
      </c>
      <c r="P2800">
        <v>60000</v>
      </c>
      <c r="Q2800">
        <v>6000</v>
      </c>
      <c r="R2800">
        <v>30000</v>
      </c>
      <c r="S2800">
        <v>12000</v>
      </c>
      <c r="T2800">
        <v>300000</v>
      </c>
      <c r="U2800">
        <v>3000</v>
      </c>
      <c r="V2800">
        <v>1000</v>
      </c>
      <c r="W2800">
        <v>1386</v>
      </c>
      <c r="X2800">
        <v>0</v>
      </c>
      <c r="Y2800">
        <v>0</v>
      </c>
      <c r="Z2800">
        <f t="shared" si="86"/>
        <v>1</v>
      </c>
      <c r="AA2800">
        <f t="shared" si="87"/>
        <v>1386</v>
      </c>
      <c r="AB2800">
        <f>VLOOKUP(E2800,'Territory Map'!$A$2:$B$26,2,FALSE)</f>
        <v>6</v>
      </c>
    </row>
    <row r="2801" spans="1:28" x14ac:dyDescent="0.2">
      <c r="A2801" t="s">
        <v>2830</v>
      </c>
      <c r="B2801">
        <v>3</v>
      </c>
      <c r="C2801" s="1">
        <v>40909</v>
      </c>
      <c r="E2801">
        <v>10006</v>
      </c>
      <c r="F2801">
        <v>3</v>
      </c>
      <c r="G2801">
        <v>892</v>
      </c>
      <c r="H2801">
        <v>1996</v>
      </c>
      <c r="I2801" t="s">
        <v>22</v>
      </c>
      <c r="J2801">
        <v>1996</v>
      </c>
      <c r="K2801">
        <v>1</v>
      </c>
      <c r="L2801" t="s">
        <v>14</v>
      </c>
      <c r="M2801" t="s">
        <v>26</v>
      </c>
      <c r="N2801" t="s">
        <v>26</v>
      </c>
      <c r="O2801" t="s">
        <v>25</v>
      </c>
      <c r="P2801">
        <v>200000</v>
      </c>
      <c r="Q2801">
        <v>20000</v>
      </c>
      <c r="R2801">
        <v>100000</v>
      </c>
      <c r="S2801">
        <v>40000</v>
      </c>
      <c r="T2801">
        <v>300000</v>
      </c>
      <c r="U2801">
        <v>1000</v>
      </c>
      <c r="V2801">
        <v>500</v>
      </c>
      <c r="W2801">
        <v>1503</v>
      </c>
      <c r="X2801">
        <v>0</v>
      </c>
      <c r="Y2801">
        <v>0</v>
      </c>
      <c r="Z2801">
        <f t="shared" si="86"/>
        <v>1</v>
      </c>
      <c r="AA2801">
        <f t="shared" si="87"/>
        <v>1503</v>
      </c>
      <c r="AB2801">
        <f>VLOOKUP(E2801,'Territory Map'!$A$2:$B$26,2,FALSE)</f>
        <v>6</v>
      </c>
    </row>
    <row r="2802" spans="1:28" x14ac:dyDescent="0.2">
      <c r="A2802" t="s">
        <v>2831</v>
      </c>
      <c r="B2802">
        <v>3</v>
      </c>
      <c r="C2802" s="1">
        <v>40909</v>
      </c>
      <c r="E2802">
        <v>10013</v>
      </c>
      <c r="F2802">
        <v>3</v>
      </c>
      <c r="G2802">
        <v>876</v>
      </c>
      <c r="H2802">
        <v>1974</v>
      </c>
      <c r="I2802" t="s">
        <v>22</v>
      </c>
      <c r="J2802">
        <v>1990</v>
      </c>
      <c r="K2802">
        <v>1</v>
      </c>
      <c r="L2802" t="s">
        <v>14</v>
      </c>
      <c r="M2802" t="s">
        <v>26</v>
      </c>
      <c r="N2802" t="s">
        <v>25</v>
      </c>
      <c r="O2802" t="s">
        <v>25</v>
      </c>
      <c r="P2802">
        <v>50000</v>
      </c>
      <c r="Q2802">
        <v>5000</v>
      </c>
      <c r="R2802">
        <v>25000</v>
      </c>
      <c r="S2802">
        <v>10000</v>
      </c>
      <c r="T2802">
        <v>300000</v>
      </c>
      <c r="U2802">
        <v>5000</v>
      </c>
      <c r="V2802">
        <v>250</v>
      </c>
      <c r="W2802">
        <v>381</v>
      </c>
      <c r="X2802">
        <v>0</v>
      </c>
      <c r="Y2802">
        <v>0</v>
      </c>
      <c r="Z2802">
        <f t="shared" si="86"/>
        <v>1</v>
      </c>
      <c r="AA2802">
        <f t="shared" si="87"/>
        <v>381</v>
      </c>
      <c r="AB2802">
        <f>VLOOKUP(E2802,'Territory Map'!$A$2:$B$26,2,FALSE)</f>
        <v>2</v>
      </c>
    </row>
    <row r="2803" spans="1:28" x14ac:dyDescent="0.2">
      <c r="A2803" t="s">
        <v>2832</v>
      </c>
      <c r="B2803">
        <v>3</v>
      </c>
      <c r="C2803" s="1">
        <v>40909</v>
      </c>
      <c r="E2803">
        <v>10004</v>
      </c>
      <c r="F2803">
        <v>4</v>
      </c>
      <c r="G2803">
        <v>874</v>
      </c>
      <c r="H2803">
        <v>2008</v>
      </c>
      <c r="I2803" t="s">
        <v>22</v>
      </c>
      <c r="J2803">
        <v>2008</v>
      </c>
      <c r="K2803">
        <v>1</v>
      </c>
      <c r="L2803" t="s">
        <v>14</v>
      </c>
      <c r="M2803" t="s">
        <v>26</v>
      </c>
      <c r="N2803" t="s">
        <v>26</v>
      </c>
      <c r="O2803" t="s">
        <v>25</v>
      </c>
      <c r="P2803">
        <v>60000</v>
      </c>
      <c r="Q2803">
        <v>6000</v>
      </c>
      <c r="R2803">
        <v>30000</v>
      </c>
      <c r="S2803">
        <v>12000</v>
      </c>
      <c r="T2803">
        <v>500000</v>
      </c>
      <c r="U2803">
        <v>1000</v>
      </c>
      <c r="V2803">
        <v>500</v>
      </c>
      <c r="W2803">
        <v>406</v>
      </c>
      <c r="X2803">
        <v>0</v>
      </c>
      <c r="Y2803">
        <v>0</v>
      </c>
      <c r="Z2803">
        <f t="shared" si="86"/>
        <v>1</v>
      </c>
      <c r="AA2803">
        <f t="shared" si="87"/>
        <v>406</v>
      </c>
      <c r="AB2803">
        <f>VLOOKUP(E2803,'Territory Map'!$A$2:$B$26,2,FALSE)</f>
        <v>5</v>
      </c>
    </row>
    <row r="2804" spans="1:28" x14ac:dyDescent="0.2">
      <c r="A2804" t="s">
        <v>2833</v>
      </c>
      <c r="B2804">
        <v>3</v>
      </c>
      <c r="C2804" s="1">
        <v>40909</v>
      </c>
      <c r="E2804">
        <v>10005</v>
      </c>
      <c r="F2804">
        <v>2</v>
      </c>
      <c r="G2804">
        <v>809</v>
      </c>
      <c r="H2804">
        <v>2007</v>
      </c>
      <c r="I2804" t="s">
        <v>22</v>
      </c>
      <c r="J2804">
        <v>2007</v>
      </c>
      <c r="K2804">
        <v>1</v>
      </c>
      <c r="L2804" t="s">
        <v>15</v>
      </c>
      <c r="M2804" t="s">
        <v>26</v>
      </c>
      <c r="N2804" t="s">
        <v>25</v>
      </c>
      <c r="O2804" t="s">
        <v>25</v>
      </c>
      <c r="P2804">
        <v>60000</v>
      </c>
      <c r="Q2804">
        <v>6000</v>
      </c>
      <c r="R2804">
        <v>30000</v>
      </c>
      <c r="S2804">
        <v>12000</v>
      </c>
      <c r="T2804">
        <v>300000</v>
      </c>
      <c r="U2804">
        <v>5000</v>
      </c>
      <c r="V2804">
        <v>1000</v>
      </c>
      <c r="W2804">
        <v>490</v>
      </c>
      <c r="X2804">
        <v>0</v>
      </c>
      <c r="Y2804">
        <v>0</v>
      </c>
      <c r="Z2804">
        <f t="shared" si="86"/>
        <v>1</v>
      </c>
      <c r="AA2804">
        <f t="shared" si="87"/>
        <v>490</v>
      </c>
      <c r="AB2804">
        <f>VLOOKUP(E2804,'Territory Map'!$A$2:$B$26,2,FALSE)</f>
        <v>7</v>
      </c>
    </row>
    <row r="2805" spans="1:28" x14ac:dyDescent="0.2">
      <c r="A2805" t="s">
        <v>2834</v>
      </c>
      <c r="B2805">
        <v>3</v>
      </c>
      <c r="C2805" s="1">
        <v>40909</v>
      </c>
      <c r="D2805" s="1">
        <v>41091</v>
      </c>
      <c r="E2805">
        <v>10006</v>
      </c>
      <c r="F2805">
        <v>4</v>
      </c>
      <c r="G2805">
        <v>766</v>
      </c>
      <c r="H2805">
        <v>1970</v>
      </c>
      <c r="I2805" t="s">
        <v>23</v>
      </c>
      <c r="J2805">
        <v>1992</v>
      </c>
      <c r="K2805">
        <v>1</v>
      </c>
      <c r="L2805" t="s">
        <v>14</v>
      </c>
      <c r="M2805" t="s">
        <v>26</v>
      </c>
      <c r="N2805" t="s">
        <v>25</v>
      </c>
      <c r="O2805" t="s">
        <v>25</v>
      </c>
      <c r="P2805">
        <v>80000</v>
      </c>
      <c r="Q2805">
        <v>8000</v>
      </c>
      <c r="R2805">
        <v>40000</v>
      </c>
      <c r="S2805">
        <v>16000</v>
      </c>
      <c r="T2805">
        <v>100000</v>
      </c>
      <c r="U2805">
        <v>1000</v>
      </c>
      <c r="V2805">
        <v>250</v>
      </c>
      <c r="W2805">
        <v>2074</v>
      </c>
      <c r="X2805">
        <v>0</v>
      </c>
      <c r="Y2805">
        <v>0</v>
      </c>
      <c r="Z2805">
        <f t="shared" si="86"/>
        <v>0.5</v>
      </c>
      <c r="AA2805">
        <f t="shared" si="87"/>
        <v>1037</v>
      </c>
      <c r="AB2805">
        <f>VLOOKUP(E2805,'Territory Map'!$A$2:$B$26,2,FALSE)</f>
        <v>6</v>
      </c>
    </row>
    <row r="2806" spans="1:28" x14ac:dyDescent="0.2">
      <c r="A2806" t="s">
        <v>2835</v>
      </c>
      <c r="B2806">
        <v>3</v>
      </c>
      <c r="C2806" s="1">
        <v>40909</v>
      </c>
      <c r="E2806">
        <v>10004</v>
      </c>
      <c r="F2806">
        <v>2</v>
      </c>
      <c r="G2806">
        <v>721</v>
      </c>
      <c r="H2806">
        <v>1958</v>
      </c>
      <c r="I2806" t="s">
        <v>22</v>
      </c>
      <c r="J2806">
        <v>1991</v>
      </c>
      <c r="K2806">
        <v>1</v>
      </c>
      <c r="L2806" t="s">
        <v>14</v>
      </c>
      <c r="M2806" t="s">
        <v>26</v>
      </c>
      <c r="N2806" t="s">
        <v>25</v>
      </c>
      <c r="O2806" t="s">
        <v>25</v>
      </c>
      <c r="P2806">
        <v>50000</v>
      </c>
      <c r="Q2806">
        <v>5000</v>
      </c>
      <c r="R2806">
        <v>25000</v>
      </c>
      <c r="S2806">
        <v>10000</v>
      </c>
      <c r="T2806">
        <v>100000</v>
      </c>
      <c r="U2806">
        <v>5000</v>
      </c>
      <c r="V2806">
        <v>500</v>
      </c>
      <c r="W2806">
        <v>721</v>
      </c>
      <c r="X2806">
        <v>0</v>
      </c>
      <c r="Y2806">
        <v>0</v>
      </c>
      <c r="Z2806">
        <f t="shared" si="86"/>
        <v>1</v>
      </c>
      <c r="AA2806">
        <f t="shared" si="87"/>
        <v>721</v>
      </c>
      <c r="AB2806">
        <f>VLOOKUP(E2806,'Territory Map'!$A$2:$B$26,2,FALSE)</f>
        <v>5</v>
      </c>
    </row>
    <row r="2807" spans="1:28" x14ac:dyDescent="0.2">
      <c r="A2807" t="s">
        <v>2836</v>
      </c>
      <c r="B2807">
        <v>3</v>
      </c>
      <c r="C2807" s="1">
        <v>40909</v>
      </c>
      <c r="E2807">
        <v>10006</v>
      </c>
      <c r="F2807">
        <v>5</v>
      </c>
      <c r="G2807">
        <v>789</v>
      </c>
      <c r="H2807">
        <v>1978</v>
      </c>
      <c r="I2807" t="s">
        <v>24</v>
      </c>
      <c r="J2807">
        <v>1978</v>
      </c>
      <c r="K2807">
        <v>1</v>
      </c>
      <c r="L2807" t="s">
        <v>16</v>
      </c>
      <c r="M2807" t="s">
        <v>26</v>
      </c>
      <c r="N2807" t="s">
        <v>25</v>
      </c>
      <c r="O2807" t="s">
        <v>25</v>
      </c>
      <c r="P2807">
        <v>60000</v>
      </c>
      <c r="Q2807">
        <v>6000</v>
      </c>
      <c r="R2807">
        <v>30000</v>
      </c>
      <c r="S2807">
        <v>12000</v>
      </c>
      <c r="T2807">
        <v>100000</v>
      </c>
      <c r="U2807">
        <v>5000</v>
      </c>
      <c r="V2807">
        <v>1000</v>
      </c>
      <c r="W2807">
        <v>1615</v>
      </c>
      <c r="X2807">
        <v>0</v>
      </c>
      <c r="Y2807">
        <v>0</v>
      </c>
      <c r="Z2807">
        <f t="shared" si="86"/>
        <v>1</v>
      </c>
      <c r="AA2807">
        <f t="shared" si="87"/>
        <v>1615</v>
      </c>
      <c r="AB2807">
        <f>VLOOKUP(E2807,'Territory Map'!$A$2:$B$26,2,FALSE)</f>
        <v>6</v>
      </c>
    </row>
    <row r="2808" spans="1:28" x14ac:dyDescent="0.2">
      <c r="A2808" t="s">
        <v>2837</v>
      </c>
      <c r="B2808">
        <v>3</v>
      </c>
      <c r="C2808" s="1">
        <v>40909</v>
      </c>
      <c r="E2808">
        <v>10007</v>
      </c>
      <c r="F2808">
        <v>2</v>
      </c>
      <c r="G2808">
        <v>900</v>
      </c>
      <c r="H2808">
        <v>1971</v>
      </c>
      <c r="I2808" t="s">
        <v>22</v>
      </c>
      <c r="J2808">
        <v>1971</v>
      </c>
      <c r="K2808">
        <v>1</v>
      </c>
      <c r="L2808" t="s">
        <v>14</v>
      </c>
      <c r="M2808" t="s">
        <v>26</v>
      </c>
      <c r="N2808" t="s">
        <v>25</v>
      </c>
      <c r="O2808" t="s">
        <v>25</v>
      </c>
      <c r="P2808">
        <v>300000</v>
      </c>
      <c r="Q2808">
        <v>30000</v>
      </c>
      <c r="R2808">
        <v>150000</v>
      </c>
      <c r="S2808">
        <v>60000</v>
      </c>
      <c r="T2808">
        <v>100000</v>
      </c>
      <c r="U2808">
        <v>3000</v>
      </c>
      <c r="V2808">
        <v>500</v>
      </c>
      <c r="W2808">
        <v>1599</v>
      </c>
      <c r="X2808">
        <v>0</v>
      </c>
      <c r="Y2808">
        <v>0</v>
      </c>
      <c r="Z2808">
        <f t="shared" si="86"/>
        <v>1</v>
      </c>
      <c r="AA2808">
        <f t="shared" si="87"/>
        <v>1599</v>
      </c>
      <c r="AB2808">
        <f>VLOOKUP(E2808,'Territory Map'!$A$2:$B$26,2,FALSE)</f>
        <v>3</v>
      </c>
    </row>
    <row r="2809" spans="1:28" x14ac:dyDescent="0.2">
      <c r="A2809" t="s">
        <v>2838</v>
      </c>
      <c r="B2809">
        <v>3</v>
      </c>
      <c r="C2809" s="1">
        <v>40909</v>
      </c>
      <c r="E2809">
        <v>10014</v>
      </c>
      <c r="F2809">
        <v>2</v>
      </c>
      <c r="G2809">
        <v>800</v>
      </c>
      <c r="H2809">
        <v>1980</v>
      </c>
      <c r="I2809" t="s">
        <v>23</v>
      </c>
      <c r="J2809">
        <v>1993</v>
      </c>
      <c r="K2809">
        <v>1</v>
      </c>
      <c r="L2809" t="s">
        <v>14</v>
      </c>
      <c r="M2809" t="s">
        <v>26</v>
      </c>
      <c r="N2809" t="s">
        <v>26</v>
      </c>
      <c r="O2809" t="s">
        <v>25</v>
      </c>
      <c r="P2809">
        <v>200000</v>
      </c>
      <c r="Q2809">
        <v>20000</v>
      </c>
      <c r="R2809">
        <v>100000</v>
      </c>
      <c r="S2809">
        <v>40000</v>
      </c>
      <c r="T2809">
        <v>100000</v>
      </c>
      <c r="U2809">
        <v>3000</v>
      </c>
      <c r="V2809">
        <v>500</v>
      </c>
      <c r="W2809">
        <v>1341</v>
      </c>
      <c r="X2809">
        <v>0</v>
      </c>
      <c r="Y2809">
        <v>0</v>
      </c>
      <c r="Z2809">
        <f t="shared" si="86"/>
        <v>1</v>
      </c>
      <c r="AA2809">
        <f t="shared" si="87"/>
        <v>1341</v>
      </c>
      <c r="AB2809">
        <f>VLOOKUP(E2809,'Territory Map'!$A$2:$B$26,2,FALSE)</f>
        <v>1</v>
      </c>
    </row>
    <row r="2810" spans="1:28" x14ac:dyDescent="0.2">
      <c r="A2810" t="s">
        <v>2839</v>
      </c>
      <c r="B2810">
        <v>3</v>
      </c>
      <c r="C2810" s="1">
        <v>40909</v>
      </c>
      <c r="D2810" s="1">
        <v>41091</v>
      </c>
      <c r="E2810">
        <v>10003</v>
      </c>
      <c r="F2810">
        <v>2</v>
      </c>
      <c r="G2810">
        <v>675</v>
      </c>
      <c r="H2810">
        <v>1952</v>
      </c>
      <c r="I2810" t="s">
        <v>22</v>
      </c>
      <c r="J2810">
        <v>1995</v>
      </c>
      <c r="K2810">
        <v>1</v>
      </c>
      <c r="L2810" t="s">
        <v>14</v>
      </c>
      <c r="M2810" t="s">
        <v>26</v>
      </c>
      <c r="N2810" t="s">
        <v>26</v>
      </c>
      <c r="O2810" t="s">
        <v>25</v>
      </c>
      <c r="P2810">
        <v>300000</v>
      </c>
      <c r="Q2810">
        <v>30000</v>
      </c>
      <c r="R2810">
        <v>150000</v>
      </c>
      <c r="S2810">
        <v>60000</v>
      </c>
      <c r="T2810">
        <v>100000</v>
      </c>
      <c r="U2810">
        <v>1000</v>
      </c>
      <c r="V2810">
        <v>250</v>
      </c>
      <c r="W2810">
        <v>3757</v>
      </c>
      <c r="X2810">
        <v>0</v>
      </c>
      <c r="Y2810">
        <v>0</v>
      </c>
      <c r="Z2810">
        <f t="shared" si="86"/>
        <v>0.5</v>
      </c>
      <c r="AA2810">
        <f t="shared" si="87"/>
        <v>1878.5</v>
      </c>
      <c r="AB2810">
        <f>VLOOKUP(E2810,'Territory Map'!$A$2:$B$26,2,FALSE)</f>
        <v>5</v>
      </c>
    </row>
    <row r="2811" spans="1:28" x14ac:dyDescent="0.2">
      <c r="A2811" t="s">
        <v>2840</v>
      </c>
      <c r="B2811">
        <v>3</v>
      </c>
      <c r="C2811" s="1">
        <v>40909</v>
      </c>
      <c r="E2811">
        <v>10012</v>
      </c>
      <c r="F2811">
        <v>2</v>
      </c>
      <c r="G2811">
        <v>900</v>
      </c>
      <c r="H2811">
        <v>1961</v>
      </c>
      <c r="I2811" t="s">
        <v>22</v>
      </c>
      <c r="J2811">
        <v>1968</v>
      </c>
      <c r="K2811">
        <v>1</v>
      </c>
      <c r="L2811" t="s">
        <v>14</v>
      </c>
      <c r="M2811" t="s">
        <v>26</v>
      </c>
      <c r="N2811" t="s">
        <v>25</v>
      </c>
      <c r="O2811" t="s">
        <v>25</v>
      </c>
      <c r="P2811">
        <v>60000</v>
      </c>
      <c r="Q2811">
        <v>6000</v>
      </c>
      <c r="R2811">
        <v>36000</v>
      </c>
      <c r="S2811">
        <v>12000</v>
      </c>
      <c r="T2811">
        <v>500000</v>
      </c>
      <c r="U2811">
        <v>1000</v>
      </c>
      <c r="V2811">
        <v>500</v>
      </c>
      <c r="W2811">
        <v>457</v>
      </c>
      <c r="X2811">
        <v>0</v>
      </c>
      <c r="Y2811">
        <v>0</v>
      </c>
      <c r="Z2811">
        <f t="shared" si="86"/>
        <v>1</v>
      </c>
      <c r="AA2811">
        <f t="shared" si="87"/>
        <v>457</v>
      </c>
      <c r="AB2811">
        <f>VLOOKUP(E2811,'Territory Map'!$A$2:$B$26,2,FALSE)</f>
        <v>3</v>
      </c>
    </row>
    <row r="2812" spans="1:28" x14ac:dyDescent="0.2">
      <c r="A2812" t="s">
        <v>2841</v>
      </c>
      <c r="B2812">
        <v>3</v>
      </c>
      <c r="C2812" s="1">
        <v>40909</v>
      </c>
      <c r="E2812">
        <v>10014</v>
      </c>
      <c r="F2812">
        <v>5</v>
      </c>
      <c r="G2812">
        <v>891</v>
      </c>
      <c r="H2812">
        <v>2004</v>
      </c>
      <c r="I2812" t="s">
        <v>22</v>
      </c>
      <c r="J2812">
        <v>2004</v>
      </c>
      <c r="K2812">
        <v>1</v>
      </c>
      <c r="L2812" t="s">
        <v>15</v>
      </c>
      <c r="M2812" t="s">
        <v>26</v>
      </c>
      <c r="N2812" t="s">
        <v>25</v>
      </c>
      <c r="O2812" t="s">
        <v>25</v>
      </c>
      <c r="P2812">
        <v>80000</v>
      </c>
      <c r="Q2812">
        <v>8000</v>
      </c>
      <c r="R2812">
        <v>40000</v>
      </c>
      <c r="S2812">
        <v>16000</v>
      </c>
      <c r="T2812">
        <v>100000</v>
      </c>
      <c r="U2812">
        <v>5000</v>
      </c>
      <c r="V2812">
        <v>250</v>
      </c>
      <c r="W2812">
        <v>754</v>
      </c>
      <c r="X2812">
        <v>0</v>
      </c>
      <c r="Y2812">
        <v>0</v>
      </c>
      <c r="Z2812">
        <f t="shared" si="86"/>
        <v>1</v>
      </c>
      <c r="AA2812">
        <f t="shared" si="87"/>
        <v>754</v>
      </c>
      <c r="AB2812">
        <f>VLOOKUP(E2812,'Territory Map'!$A$2:$B$26,2,FALSE)</f>
        <v>1</v>
      </c>
    </row>
    <row r="2813" spans="1:28" x14ac:dyDescent="0.2">
      <c r="A2813" t="s">
        <v>2842</v>
      </c>
      <c r="B2813">
        <v>3</v>
      </c>
      <c r="C2813" s="1">
        <v>40909</v>
      </c>
      <c r="E2813">
        <v>10013</v>
      </c>
      <c r="F2813">
        <v>2</v>
      </c>
      <c r="G2813">
        <v>803</v>
      </c>
      <c r="H2813">
        <v>1983</v>
      </c>
      <c r="I2813" t="s">
        <v>22</v>
      </c>
      <c r="J2813">
        <v>1983</v>
      </c>
      <c r="K2813">
        <v>7</v>
      </c>
      <c r="L2813" t="s">
        <v>14</v>
      </c>
      <c r="M2813" t="s">
        <v>26</v>
      </c>
      <c r="N2813" t="s">
        <v>25</v>
      </c>
      <c r="O2813" t="s">
        <v>25</v>
      </c>
      <c r="P2813">
        <v>50000</v>
      </c>
      <c r="Q2813">
        <v>5000</v>
      </c>
      <c r="R2813">
        <v>25000</v>
      </c>
      <c r="S2813">
        <v>10000</v>
      </c>
      <c r="T2813">
        <v>100000</v>
      </c>
      <c r="U2813">
        <v>3000</v>
      </c>
      <c r="V2813">
        <v>250</v>
      </c>
      <c r="W2813">
        <v>468</v>
      </c>
      <c r="X2813">
        <v>0</v>
      </c>
      <c r="Y2813">
        <v>0</v>
      </c>
      <c r="Z2813">
        <f t="shared" si="86"/>
        <v>1</v>
      </c>
      <c r="AA2813">
        <f t="shared" si="87"/>
        <v>468</v>
      </c>
      <c r="AB2813">
        <f>VLOOKUP(E2813,'Territory Map'!$A$2:$B$26,2,FALSE)</f>
        <v>2</v>
      </c>
    </row>
    <row r="2814" spans="1:28" x14ac:dyDescent="0.2">
      <c r="A2814" t="s">
        <v>2843</v>
      </c>
      <c r="B2814">
        <v>3</v>
      </c>
      <c r="C2814" s="1">
        <v>40909</v>
      </c>
      <c r="E2814">
        <v>10017</v>
      </c>
      <c r="F2814">
        <v>4</v>
      </c>
      <c r="G2814">
        <v>899</v>
      </c>
      <c r="H2814">
        <v>1982</v>
      </c>
      <c r="I2814" t="s">
        <v>22</v>
      </c>
      <c r="J2814">
        <v>1982</v>
      </c>
      <c r="K2814">
        <v>7</v>
      </c>
      <c r="L2814" t="s">
        <v>14</v>
      </c>
      <c r="M2814" t="s">
        <v>26</v>
      </c>
      <c r="N2814" t="s">
        <v>25</v>
      </c>
      <c r="O2814" t="s">
        <v>25</v>
      </c>
      <c r="P2814">
        <v>70000</v>
      </c>
      <c r="Q2814">
        <v>7000</v>
      </c>
      <c r="R2814">
        <v>42000</v>
      </c>
      <c r="S2814">
        <v>14000</v>
      </c>
      <c r="T2814">
        <v>300000</v>
      </c>
      <c r="U2814">
        <v>1000</v>
      </c>
      <c r="V2814">
        <v>500</v>
      </c>
      <c r="W2814">
        <v>834</v>
      </c>
      <c r="X2814">
        <v>0</v>
      </c>
      <c r="Y2814">
        <v>0</v>
      </c>
      <c r="Z2814">
        <f t="shared" si="86"/>
        <v>1</v>
      </c>
      <c r="AA2814">
        <f t="shared" si="87"/>
        <v>834</v>
      </c>
      <c r="AB2814">
        <f>VLOOKUP(E2814,'Territory Map'!$A$2:$B$26,2,FALSE)</f>
        <v>3</v>
      </c>
    </row>
    <row r="2815" spans="1:28" x14ac:dyDescent="0.2">
      <c r="A2815" t="s">
        <v>2844</v>
      </c>
      <c r="B2815">
        <v>3</v>
      </c>
      <c r="C2815" s="1">
        <v>40909</v>
      </c>
      <c r="E2815">
        <v>10011</v>
      </c>
      <c r="F2815">
        <v>1</v>
      </c>
      <c r="G2815">
        <v>689</v>
      </c>
      <c r="H2815">
        <v>1974</v>
      </c>
      <c r="I2815" t="s">
        <v>22</v>
      </c>
      <c r="J2815">
        <v>2002</v>
      </c>
      <c r="K2815">
        <v>1</v>
      </c>
      <c r="L2815" t="s">
        <v>14</v>
      </c>
      <c r="M2815" t="s">
        <v>26</v>
      </c>
      <c r="N2815" t="s">
        <v>25</v>
      </c>
      <c r="O2815" t="s">
        <v>25</v>
      </c>
      <c r="P2815">
        <v>70000</v>
      </c>
      <c r="Q2815">
        <v>7000</v>
      </c>
      <c r="R2815">
        <v>42000</v>
      </c>
      <c r="S2815">
        <v>14000</v>
      </c>
      <c r="T2815">
        <v>300000</v>
      </c>
      <c r="U2815">
        <v>1000</v>
      </c>
      <c r="V2815">
        <v>500</v>
      </c>
      <c r="W2815">
        <v>1385</v>
      </c>
      <c r="X2815">
        <v>0</v>
      </c>
      <c r="Y2815">
        <v>0</v>
      </c>
      <c r="Z2815">
        <f t="shared" si="86"/>
        <v>1</v>
      </c>
      <c r="AA2815">
        <f t="shared" si="87"/>
        <v>1385</v>
      </c>
      <c r="AB2815">
        <f>VLOOKUP(E2815,'Territory Map'!$A$2:$B$26,2,FALSE)</f>
        <v>6</v>
      </c>
    </row>
    <row r="2816" spans="1:28" x14ac:dyDescent="0.2">
      <c r="A2816" t="s">
        <v>2845</v>
      </c>
      <c r="B2816">
        <v>3</v>
      </c>
      <c r="C2816" s="1">
        <v>40909</v>
      </c>
      <c r="E2816">
        <v>10015</v>
      </c>
      <c r="F2816">
        <v>2</v>
      </c>
      <c r="G2816">
        <v>700</v>
      </c>
      <c r="H2816">
        <v>1950</v>
      </c>
      <c r="I2816" t="s">
        <v>22</v>
      </c>
      <c r="J2816">
        <v>1989</v>
      </c>
      <c r="K2816">
        <v>1</v>
      </c>
      <c r="L2816" t="s">
        <v>16</v>
      </c>
      <c r="M2816" t="s">
        <v>26</v>
      </c>
      <c r="N2816" t="s">
        <v>25</v>
      </c>
      <c r="O2816" t="s">
        <v>25</v>
      </c>
      <c r="P2816">
        <v>70000</v>
      </c>
      <c r="Q2816">
        <v>7000</v>
      </c>
      <c r="R2816">
        <v>35000</v>
      </c>
      <c r="S2816">
        <v>14000</v>
      </c>
      <c r="T2816">
        <v>100000</v>
      </c>
      <c r="U2816">
        <v>1000</v>
      </c>
      <c r="V2816">
        <v>250</v>
      </c>
      <c r="W2816">
        <v>1214</v>
      </c>
      <c r="X2816">
        <v>0</v>
      </c>
      <c r="Y2816">
        <v>0</v>
      </c>
      <c r="Z2816">
        <f t="shared" si="86"/>
        <v>1</v>
      </c>
      <c r="AA2816">
        <f t="shared" si="87"/>
        <v>1214</v>
      </c>
      <c r="AB2816">
        <f>VLOOKUP(E2816,'Territory Map'!$A$2:$B$26,2,FALSE)</f>
        <v>7</v>
      </c>
    </row>
    <row r="2817" spans="1:28" x14ac:dyDescent="0.2">
      <c r="A2817" t="s">
        <v>2846</v>
      </c>
      <c r="B2817">
        <v>3</v>
      </c>
      <c r="C2817" s="1">
        <v>40909</v>
      </c>
      <c r="E2817">
        <v>10018</v>
      </c>
      <c r="F2817">
        <v>2</v>
      </c>
      <c r="G2817">
        <v>688</v>
      </c>
      <c r="H2817">
        <v>1977</v>
      </c>
      <c r="I2817" t="s">
        <v>22</v>
      </c>
      <c r="J2817">
        <v>1984</v>
      </c>
      <c r="K2817">
        <v>1</v>
      </c>
      <c r="L2817" t="s">
        <v>14</v>
      </c>
      <c r="M2817" t="s">
        <v>26</v>
      </c>
      <c r="N2817" t="s">
        <v>25</v>
      </c>
      <c r="O2817" t="s">
        <v>25</v>
      </c>
      <c r="P2817">
        <v>50000</v>
      </c>
      <c r="Q2817">
        <v>5000</v>
      </c>
      <c r="R2817">
        <v>35000</v>
      </c>
      <c r="S2817">
        <v>10000</v>
      </c>
      <c r="T2817">
        <v>100000</v>
      </c>
      <c r="U2817">
        <v>1000</v>
      </c>
      <c r="V2817">
        <v>250</v>
      </c>
      <c r="W2817">
        <v>763</v>
      </c>
      <c r="X2817">
        <v>0</v>
      </c>
      <c r="Y2817">
        <v>0</v>
      </c>
      <c r="Z2817">
        <f t="shared" si="86"/>
        <v>1</v>
      </c>
      <c r="AA2817">
        <f t="shared" si="87"/>
        <v>763</v>
      </c>
      <c r="AB2817">
        <f>VLOOKUP(E2817,'Territory Map'!$A$2:$B$26,2,FALSE)</f>
        <v>2</v>
      </c>
    </row>
    <row r="2818" spans="1:28" x14ac:dyDescent="0.2">
      <c r="A2818" t="s">
        <v>2847</v>
      </c>
      <c r="B2818">
        <v>3</v>
      </c>
      <c r="C2818" s="1">
        <v>40909</v>
      </c>
      <c r="E2818">
        <v>10009</v>
      </c>
      <c r="F2818">
        <v>2</v>
      </c>
      <c r="G2818">
        <v>802</v>
      </c>
      <c r="H2818">
        <v>1953</v>
      </c>
      <c r="I2818" t="s">
        <v>22</v>
      </c>
      <c r="J2818">
        <v>1981</v>
      </c>
      <c r="K2818">
        <v>7</v>
      </c>
      <c r="L2818" t="s">
        <v>14</v>
      </c>
      <c r="M2818" t="s">
        <v>25</v>
      </c>
      <c r="N2818" t="s">
        <v>25</v>
      </c>
      <c r="O2818" t="s">
        <v>25</v>
      </c>
      <c r="P2818">
        <v>250000</v>
      </c>
      <c r="Q2818">
        <v>25000</v>
      </c>
      <c r="R2818">
        <v>125000</v>
      </c>
      <c r="S2818">
        <v>50000</v>
      </c>
      <c r="T2818">
        <v>300000</v>
      </c>
      <c r="U2818">
        <v>3000</v>
      </c>
      <c r="V2818">
        <v>1000</v>
      </c>
      <c r="W2818">
        <v>2590</v>
      </c>
      <c r="X2818">
        <v>0</v>
      </c>
      <c r="Y2818">
        <v>0</v>
      </c>
      <c r="Z2818">
        <f t="shared" si="86"/>
        <v>1</v>
      </c>
      <c r="AA2818">
        <f t="shared" si="87"/>
        <v>2590</v>
      </c>
      <c r="AB2818">
        <f>VLOOKUP(E2818,'Territory Map'!$A$2:$B$26,2,FALSE)</f>
        <v>1</v>
      </c>
    </row>
    <row r="2819" spans="1:28" x14ac:dyDescent="0.2">
      <c r="A2819" t="s">
        <v>2848</v>
      </c>
      <c r="B2819">
        <v>3</v>
      </c>
      <c r="C2819" s="1">
        <v>40909</v>
      </c>
      <c r="E2819">
        <v>10019</v>
      </c>
      <c r="F2819">
        <v>3</v>
      </c>
      <c r="G2819">
        <v>655</v>
      </c>
      <c r="H2819">
        <v>1987</v>
      </c>
      <c r="I2819" t="s">
        <v>23</v>
      </c>
      <c r="J2819">
        <v>1987</v>
      </c>
      <c r="K2819">
        <v>1</v>
      </c>
      <c r="L2819" t="s">
        <v>15</v>
      </c>
      <c r="M2819" t="s">
        <v>26</v>
      </c>
      <c r="N2819" t="s">
        <v>25</v>
      </c>
      <c r="O2819" t="s">
        <v>25</v>
      </c>
      <c r="P2819">
        <v>80000</v>
      </c>
      <c r="Q2819">
        <v>8000</v>
      </c>
      <c r="R2819">
        <v>40000</v>
      </c>
      <c r="S2819">
        <v>16000</v>
      </c>
      <c r="T2819">
        <v>100000</v>
      </c>
      <c r="U2819">
        <v>3000</v>
      </c>
      <c r="V2819">
        <v>500</v>
      </c>
      <c r="W2819">
        <v>1315</v>
      </c>
      <c r="X2819">
        <v>0</v>
      </c>
      <c r="Y2819">
        <v>0</v>
      </c>
      <c r="Z2819">
        <f t="shared" ref="Z2819:Z2882" si="88">IF(ISBLANK(D2819),1,0.5)</f>
        <v>1</v>
      </c>
      <c r="AA2819">
        <f t="shared" ref="AA2819:AA2882" si="89">Z2819*W2819</f>
        <v>1315</v>
      </c>
      <c r="AB2819">
        <f>VLOOKUP(E2819,'Territory Map'!$A$2:$B$26,2,FALSE)</f>
        <v>1</v>
      </c>
    </row>
    <row r="2820" spans="1:28" x14ac:dyDescent="0.2">
      <c r="A2820" t="s">
        <v>2849</v>
      </c>
      <c r="B2820">
        <v>3</v>
      </c>
      <c r="C2820" s="1">
        <v>40909</v>
      </c>
      <c r="E2820">
        <v>10005</v>
      </c>
      <c r="F2820">
        <v>2</v>
      </c>
      <c r="G2820">
        <v>700</v>
      </c>
      <c r="H2820">
        <v>1974</v>
      </c>
      <c r="I2820" t="s">
        <v>23</v>
      </c>
      <c r="J2820">
        <v>1974</v>
      </c>
      <c r="K2820">
        <v>1</v>
      </c>
      <c r="L2820" t="s">
        <v>14</v>
      </c>
      <c r="M2820" t="s">
        <v>26</v>
      </c>
      <c r="N2820" t="s">
        <v>26</v>
      </c>
      <c r="O2820" t="s">
        <v>25</v>
      </c>
      <c r="P2820">
        <v>200000</v>
      </c>
      <c r="Q2820">
        <v>20000</v>
      </c>
      <c r="R2820">
        <v>100000</v>
      </c>
      <c r="S2820">
        <v>40000</v>
      </c>
      <c r="T2820">
        <v>100000</v>
      </c>
      <c r="U2820">
        <v>5000</v>
      </c>
      <c r="V2820">
        <v>250</v>
      </c>
      <c r="W2820">
        <v>3208</v>
      </c>
      <c r="X2820">
        <v>0</v>
      </c>
      <c r="Y2820">
        <v>0</v>
      </c>
      <c r="Z2820">
        <f t="shared" si="88"/>
        <v>1</v>
      </c>
      <c r="AA2820">
        <f t="shared" si="89"/>
        <v>3208</v>
      </c>
      <c r="AB2820">
        <f>VLOOKUP(E2820,'Territory Map'!$A$2:$B$26,2,FALSE)</f>
        <v>7</v>
      </c>
    </row>
    <row r="2821" spans="1:28" x14ac:dyDescent="0.2">
      <c r="A2821" t="s">
        <v>2850</v>
      </c>
      <c r="B2821">
        <v>3</v>
      </c>
      <c r="C2821" s="1">
        <v>40909</v>
      </c>
      <c r="E2821">
        <v>10013</v>
      </c>
      <c r="F2821">
        <v>5</v>
      </c>
      <c r="G2821">
        <v>812</v>
      </c>
      <c r="H2821">
        <v>1995</v>
      </c>
      <c r="I2821" t="s">
        <v>22</v>
      </c>
      <c r="J2821">
        <v>1995</v>
      </c>
      <c r="K2821">
        <v>1</v>
      </c>
      <c r="L2821" t="s">
        <v>15</v>
      </c>
      <c r="M2821" t="s">
        <v>26</v>
      </c>
      <c r="N2821" t="s">
        <v>25</v>
      </c>
      <c r="O2821" t="s">
        <v>25</v>
      </c>
      <c r="P2821">
        <v>80000</v>
      </c>
      <c r="Q2821">
        <v>8000</v>
      </c>
      <c r="R2821">
        <v>40000</v>
      </c>
      <c r="S2821">
        <v>16000</v>
      </c>
      <c r="T2821">
        <v>300000</v>
      </c>
      <c r="U2821">
        <v>1000</v>
      </c>
      <c r="V2821">
        <v>500</v>
      </c>
      <c r="W2821">
        <v>619</v>
      </c>
      <c r="X2821">
        <v>0</v>
      </c>
      <c r="Y2821">
        <v>0</v>
      </c>
      <c r="Z2821">
        <f t="shared" si="88"/>
        <v>1</v>
      </c>
      <c r="AA2821">
        <f t="shared" si="89"/>
        <v>619</v>
      </c>
      <c r="AB2821">
        <f>VLOOKUP(E2821,'Territory Map'!$A$2:$B$26,2,FALSE)</f>
        <v>2</v>
      </c>
    </row>
    <row r="2822" spans="1:28" x14ac:dyDescent="0.2">
      <c r="A2822" t="s">
        <v>2851</v>
      </c>
      <c r="B2822">
        <v>3</v>
      </c>
      <c r="C2822" s="1">
        <v>40909</v>
      </c>
      <c r="E2822">
        <v>10007</v>
      </c>
      <c r="F2822">
        <v>4</v>
      </c>
      <c r="G2822">
        <v>715</v>
      </c>
      <c r="H2822">
        <v>2009</v>
      </c>
      <c r="I2822" t="s">
        <v>22</v>
      </c>
      <c r="J2822">
        <v>2009</v>
      </c>
      <c r="K2822">
        <v>9</v>
      </c>
      <c r="L2822" t="s">
        <v>14</v>
      </c>
      <c r="M2822" t="s">
        <v>26</v>
      </c>
      <c r="N2822" t="s">
        <v>25</v>
      </c>
      <c r="O2822" t="s">
        <v>25</v>
      </c>
      <c r="P2822">
        <v>100000</v>
      </c>
      <c r="Q2822">
        <v>10000</v>
      </c>
      <c r="R2822">
        <v>50000</v>
      </c>
      <c r="S2822">
        <v>20000</v>
      </c>
      <c r="T2822">
        <v>100000</v>
      </c>
      <c r="U2822">
        <v>1000</v>
      </c>
      <c r="V2822">
        <v>500</v>
      </c>
      <c r="W2822">
        <v>1751</v>
      </c>
      <c r="X2822">
        <v>0</v>
      </c>
      <c r="Y2822">
        <v>0</v>
      </c>
      <c r="Z2822">
        <f t="shared" si="88"/>
        <v>1</v>
      </c>
      <c r="AA2822">
        <f t="shared" si="89"/>
        <v>1751</v>
      </c>
      <c r="AB2822">
        <f>VLOOKUP(E2822,'Territory Map'!$A$2:$B$26,2,FALSE)</f>
        <v>3</v>
      </c>
    </row>
    <row r="2823" spans="1:28" x14ac:dyDescent="0.2">
      <c r="A2823" t="s">
        <v>2852</v>
      </c>
      <c r="B2823">
        <v>3</v>
      </c>
      <c r="C2823" s="1">
        <v>40909</v>
      </c>
      <c r="E2823">
        <v>10006</v>
      </c>
      <c r="F2823">
        <v>2</v>
      </c>
      <c r="G2823">
        <v>833</v>
      </c>
      <c r="H2823">
        <v>1978</v>
      </c>
      <c r="I2823" t="s">
        <v>22</v>
      </c>
      <c r="J2823">
        <v>1978</v>
      </c>
      <c r="K2823">
        <v>1</v>
      </c>
      <c r="L2823" t="s">
        <v>15</v>
      </c>
      <c r="M2823" t="s">
        <v>26</v>
      </c>
      <c r="N2823" t="s">
        <v>25</v>
      </c>
      <c r="O2823" t="s">
        <v>25</v>
      </c>
      <c r="P2823">
        <v>125000</v>
      </c>
      <c r="Q2823">
        <v>12500</v>
      </c>
      <c r="R2823">
        <v>62500</v>
      </c>
      <c r="S2823">
        <v>25000</v>
      </c>
      <c r="T2823">
        <v>300000</v>
      </c>
      <c r="U2823">
        <v>1000</v>
      </c>
      <c r="V2823">
        <v>250</v>
      </c>
      <c r="W2823">
        <v>1420</v>
      </c>
      <c r="X2823">
        <v>0</v>
      </c>
      <c r="Y2823">
        <v>0</v>
      </c>
      <c r="Z2823">
        <f t="shared" si="88"/>
        <v>1</v>
      </c>
      <c r="AA2823">
        <f t="shared" si="89"/>
        <v>1420</v>
      </c>
      <c r="AB2823">
        <f>VLOOKUP(E2823,'Territory Map'!$A$2:$B$26,2,FALSE)</f>
        <v>6</v>
      </c>
    </row>
    <row r="2824" spans="1:28" x14ac:dyDescent="0.2">
      <c r="A2824" t="s">
        <v>2853</v>
      </c>
      <c r="B2824">
        <v>3</v>
      </c>
      <c r="C2824" s="1">
        <v>40909</v>
      </c>
      <c r="E2824">
        <v>10025</v>
      </c>
      <c r="F2824">
        <v>4</v>
      </c>
      <c r="G2824">
        <v>669</v>
      </c>
      <c r="H2824">
        <v>1957</v>
      </c>
      <c r="I2824" t="s">
        <v>23</v>
      </c>
      <c r="J2824">
        <v>1994</v>
      </c>
      <c r="K2824">
        <v>1</v>
      </c>
      <c r="L2824" t="s">
        <v>14</v>
      </c>
      <c r="M2824" t="s">
        <v>26</v>
      </c>
      <c r="N2824" t="s">
        <v>25</v>
      </c>
      <c r="O2824" t="s">
        <v>25</v>
      </c>
      <c r="P2824">
        <v>300000</v>
      </c>
      <c r="Q2824">
        <v>30000</v>
      </c>
      <c r="R2824">
        <v>150000</v>
      </c>
      <c r="S2824">
        <v>60000</v>
      </c>
      <c r="T2824">
        <v>100000</v>
      </c>
      <c r="U2824">
        <v>3000</v>
      </c>
      <c r="V2824">
        <v>1000</v>
      </c>
      <c r="W2824">
        <v>5835</v>
      </c>
      <c r="X2824">
        <v>0</v>
      </c>
      <c r="Y2824">
        <v>0</v>
      </c>
      <c r="Z2824">
        <f t="shared" si="88"/>
        <v>1</v>
      </c>
      <c r="AA2824">
        <f t="shared" si="89"/>
        <v>5835</v>
      </c>
      <c r="AB2824">
        <f>VLOOKUP(E2824,'Territory Map'!$A$2:$B$26,2,FALSE)</f>
        <v>7</v>
      </c>
    </row>
    <row r="2825" spans="1:28" x14ac:dyDescent="0.2">
      <c r="A2825" t="s">
        <v>2854</v>
      </c>
      <c r="B2825">
        <v>3</v>
      </c>
      <c r="C2825" s="1">
        <v>40909</v>
      </c>
      <c r="E2825">
        <v>10023</v>
      </c>
      <c r="F2825">
        <v>3</v>
      </c>
      <c r="G2825">
        <v>728</v>
      </c>
      <c r="H2825">
        <v>1971</v>
      </c>
      <c r="I2825" t="s">
        <v>22</v>
      </c>
      <c r="J2825">
        <v>1993</v>
      </c>
      <c r="K2825">
        <v>7</v>
      </c>
      <c r="L2825" t="s">
        <v>14</v>
      </c>
      <c r="M2825" t="s">
        <v>26</v>
      </c>
      <c r="N2825" t="s">
        <v>25</v>
      </c>
      <c r="O2825" t="s">
        <v>26</v>
      </c>
      <c r="P2825">
        <v>70000</v>
      </c>
      <c r="Q2825">
        <v>7000</v>
      </c>
      <c r="R2825">
        <v>35000</v>
      </c>
      <c r="S2825">
        <v>14000</v>
      </c>
      <c r="T2825">
        <v>100000</v>
      </c>
      <c r="U2825">
        <v>1000</v>
      </c>
      <c r="V2825">
        <v>1000</v>
      </c>
      <c r="W2825">
        <v>852</v>
      </c>
      <c r="X2825">
        <v>0</v>
      </c>
      <c r="Y2825">
        <v>0</v>
      </c>
      <c r="Z2825">
        <f t="shared" si="88"/>
        <v>1</v>
      </c>
      <c r="AA2825">
        <f t="shared" si="89"/>
        <v>852</v>
      </c>
      <c r="AB2825">
        <f>VLOOKUP(E2825,'Territory Map'!$A$2:$B$26,2,FALSE)</f>
        <v>4</v>
      </c>
    </row>
    <row r="2826" spans="1:28" x14ac:dyDescent="0.2">
      <c r="A2826" t="s">
        <v>2855</v>
      </c>
      <c r="B2826">
        <v>3</v>
      </c>
      <c r="C2826" s="1">
        <v>40909</v>
      </c>
      <c r="E2826">
        <v>10023</v>
      </c>
      <c r="F2826">
        <v>1</v>
      </c>
      <c r="G2826">
        <v>542</v>
      </c>
      <c r="H2826">
        <v>1955</v>
      </c>
      <c r="I2826" t="s">
        <v>22</v>
      </c>
      <c r="J2826">
        <v>1997</v>
      </c>
      <c r="K2826">
        <v>1</v>
      </c>
      <c r="L2826" t="s">
        <v>16</v>
      </c>
      <c r="M2826" t="s">
        <v>26</v>
      </c>
      <c r="N2826" t="s">
        <v>25</v>
      </c>
      <c r="O2826" t="s">
        <v>25</v>
      </c>
      <c r="P2826">
        <v>100000</v>
      </c>
      <c r="Q2826">
        <v>10000</v>
      </c>
      <c r="R2826">
        <v>50000</v>
      </c>
      <c r="S2826">
        <v>20000</v>
      </c>
      <c r="T2826">
        <v>300000</v>
      </c>
      <c r="U2826">
        <v>5000</v>
      </c>
      <c r="V2826">
        <v>250</v>
      </c>
      <c r="W2826">
        <v>1003</v>
      </c>
      <c r="X2826">
        <v>0</v>
      </c>
      <c r="Y2826">
        <v>0</v>
      </c>
      <c r="Z2826">
        <f t="shared" si="88"/>
        <v>1</v>
      </c>
      <c r="AA2826">
        <f t="shared" si="89"/>
        <v>1003</v>
      </c>
      <c r="AB2826">
        <f>VLOOKUP(E2826,'Territory Map'!$A$2:$B$26,2,FALSE)</f>
        <v>4</v>
      </c>
    </row>
    <row r="2827" spans="1:28" x14ac:dyDescent="0.2">
      <c r="A2827" t="s">
        <v>2856</v>
      </c>
      <c r="B2827">
        <v>3</v>
      </c>
      <c r="C2827" s="1">
        <v>40909</v>
      </c>
      <c r="E2827">
        <v>10012</v>
      </c>
      <c r="F2827">
        <v>4</v>
      </c>
      <c r="G2827">
        <v>804</v>
      </c>
      <c r="H2827">
        <v>1954</v>
      </c>
      <c r="I2827" t="s">
        <v>22</v>
      </c>
      <c r="J2827">
        <v>1977</v>
      </c>
      <c r="K2827">
        <v>7</v>
      </c>
      <c r="L2827" t="s">
        <v>14</v>
      </c>
      <c r="M2827" t="s">
        <v>26</v>
      </c>
      <c r="N2827" t="s">
        <v>25</v>
      </c>
      <c r="O2827" t="s">
        <v>25</v>
      </c>
      <c r="P2827">
        <v>300000</v>
      </c>
      <c r="Q2827">
        <v>30000</v>
      </c>
      <c r="R2827">
        <v>150000</v>
      </c>
      <c r="S2827">
        <v>60000</v>
      </c>
      <c r="T2827">
        <v>100000</v>
      </c>
      <c r="U2827">
        <v>5000</v>
      </c>
      <c r="V2827">
        <v>500</v>
      </c>
      <c r="W2827">
        <v>3480</v>
      </c>
      <c r="X2827">
        <v>0</v>
      </c>
      <c r="Y2827">
        <v>0</v>
      </c>
      <c r="Z2827">
        <f t="shared" si="88"/>
        <v>1</v>
      </c>
      <c r="AA2827">
        <f t="shared" si="89"/>
        <v>3480</v>
      </c>
      <c r="AB2827">
        <f>VLOOKUP(E2827,'Territory Map'!$A$2:$B$26,2,FALSE)</f>
        <v>3</v>
      </c>
    </row>
    <row r="2828" spans="1:28" x14ac:dyDescent="0.2">
      <c r="A2828" t="s">
        <v>2857</v>
      </c>
      <c r="B2828">
        <v>3</v>
      </c>
      <c r="C2828" s="1">
        <v>40909</v>
      </c>
      <c r="E2828">
        <v>10016</v>
      </c>
      <c r="F2828">
        <v>2</v>
      </c>
      <c r="G2828">
        <v>682</v>
      </c>
      <c r="H2828">
        <v>2004</v>
      </c>
      <c r="I2828" t="s">
        <v>22</v>
      </c>
      <c r="J2828">
        <v>2004</v>
      </c>
      <c r="K2828">
        <v>1</v>
      </c>
      <c r="L2828" t="s">
        <v>14</v>
      </c>
      <c r="M2828" t="s">
        <v>25</v>
      </c>
      <c r="N2828" t="s">
        <v>25</v>
      </c>
      <c r="O2828" t="s">
        <v>25</v>
      </c>
      <c r="P2828">
        <v>70000</v>
      </c>
      <c r="Q2828">
        <v>7000</v>
      </c>
      <c r="R2828">
        <v>35000</v>
      </c>
      <c r="S2828">
        <v>14000</v>
      </c>
      <c r="T2828">
        <v>100000</v>
      </c>
      <c r="U2828">
        <v>5000</v>
      </c>
      <c r="V2828">
        <v>1000</v>
      </c>
      <c r="W2828">
        <v>1275</v>
      </c>
      <c r="X2828">
        <v>0</v>
      </c>
      <c r="Y2828">
        <v>0</v>
      </c>
      <c r="Z2828">
        <f t="shared" si="88"/>
        <v>1</v>
      </c>
      <c r="AA2828">
        <f t="shared" si="89"/>
        <v>1275</v>
      </c>
      <c r="AB2828">
        <f>VLOOKUP(E2828,'Territory Map'!$A$2:$B$26,2,FALSE)</f>
        <v>6</v>
      </c>
    </row>
    <row r="2829" spans="1:28" x14ac:dyDescent="0.2">
      <c r="A2829" t="s">
        <v>2858</v>
      </c>
      <c r="B2829">
        <v>3</v>
      </c>
      <c r="C2829" s="1">
        <v>40909</v>
      </c>
      <c r="D2829" s="1">
        <v>41091</v>
      </c>
      <c r="E2829">
        <v>10003</v>
      </c>
      <c r="F2829">
        <v>4</v>
      </c>
      <c r="G2829">
        <v>738</v>
      </c>
      <c r="H2829">
        <v>1955</v>
      </c>
      <c r="I2829" t="s">
        <v>23</v>
      </c>
      <c r="J2829">
        <v>1979</v>
      </c>
      <c r="K2829">
        <v>1</v>
      </c>
      <c r="L2829" t="s">
        <v>14</v>
      </c>
      <c r="M2829" t="s">
        <v>26</v>
      </c>
      <c r="N2829" t="s">
        <v>26</v>
      </c>
      <c r="O2829" t="s">
        <v>25</v>
      </c>
      <c r="P2829">
        <v>90000</v>
      </c>
      <c r="Q2829">
        <v>9000</v>
      </c>
      <c r="R2829">
        <v>45000</v>
      </c>
      <c r="S2829">
        <v>18000</v>
      </c>
      <c r="T2829">
        <v>500000</v>
      </c>
      <c r="U2829">
        <v>1000</v>
      </c>
      <c r="V2829">
        <v>500</v>
      </c>
      <c r="W2829">
        <v>1367</v>
      </c>
      <c r="X2829">
        <v>0</v>
      </c>
      <c r="Y2829">
        <v>0</v>
      </c>
      <c r="Z2829">
        <f t="shared" si="88"/>
        <v>0.5</v>
      </c>
      <c r="AA2829">
        <f t="shared" si="89"/>
        <v>683.5</v>
      </c>
      <c r="AB2829">
        <f>VLOOKUP(E2829,'Territory Map'!$A$2:$B$26,2,FALSE)</f>
        <v>5</v>
      </c>
    </row>
    <row r="2830" spans="1:28" x14ac:dyDescent="0.2">
      <c r="A2830" t="s">
        <v>2859</v>
      </c>
      <c r="B2830">
        <v>3</v>
      </c>
      <c r="C2830" s="1">
        <v>40909</v>
      </c>
      <c r="E2830">
        <v>10023</v>
      </c>
      <c r="F2830">
        <v>5</v>
      </c>
      <c r="G2830">
        <v>800</v>
      </c>
      <c r="H2830">
        <v>1976</v>
      </c>
      <c r="I2830" t="s">
        <v>22</v>
      </c>
      <c r="J2830">
        <v>1994</v>
      </c>
      <c r="K2830">
        <v>1</v>
      </c>
      <c r="L2830" t="s">
        <v>14</v>
      </c>
      <c r="M2830" t="s">
        <v>26</v>
      </c>
      <c r="N2830" t="s">
        <v>25</v>
      </c>
      <c r="O2830" t="s">
        <v>26</v>
      </c>
      <c r="P2830">
        <v>90000</v>
      </c>
      <c r="Q2830">
        <v>9000</v>
      </c>
      <c r="R2830">
        <v>54000</v>
      </c>
      <c r="S2830">
        <v>18000</v>
      </c>
      <c r="T2830">
        <v>100000</v>
      </c>
      <c r="U2830">
        <v>5000</v>
      </c>
      <c r="V2830">
        <v>250</v>
      </c>
      <c r="W2830">
        <v>981</v>
      </c>
      <c r="X2830">
        <v>0</v>
      </c>
      <c r="Y2830">
        <v>0</v>
      </c>
      <c r="Z2830">
        <f t="shared" si="88"/>
        <v>1</v>
      </c>
      <c r="AA2830">
        <f t="shared" si="89"/>
        <v>981</v>
      </c>
      <c r="AB2830">
        <f>VLOOKUP(E2830,'Territory Map'!$A$2:$B$26,2,FALSE)</f>
        <v>4</v>
      </c>
    </row>
    <row r="2831" spans="1:28" x14ac:dyDescent="0.2">
      <c r="A2831" t="s">
        <v>2860</v>
      </c>
      <c r="B2831">
        <v>3</v>
      </c>
      <c r="C2831" s="1">
        <v>40909</v>
      </c>
      <c r="E2831">
        <v>10007</v>
      </c>
      <c r="F2831">
        <v>2</v>
      </c>
      <c r="G2831">
        <v>800</v>
      </c>
      <c r="H2831">
        <v>1960</v>
      </c>
      <c r="I2831" t="s">
        <v>22</v>
      </c>
      <c r="J2831">
        <v>1966</v>
      </c>
      <c r="K2831">
        <v>9</v>
      </c>
      <c r="L2831" t="s">
        <v>14</v>
      </c>
      <c r="M2831" t="s">
        <v>26</v>
      </c>
      <c r="N2831" t="s">
        <v>25</v>
      </c>
      <c r="O2831" t="s">
        <v>25</v>
      </c>
      <c r="P2831">
        <v>300000</v>
      </c>
      <c r="Q2831">
        <v>30000</v>
      </c>
      <c r="R2831">
        <v>150000</v>
      </c>
      <c r="S2831">
        <v>60000</v>
      </c>
      <c r="T2831">
        <v>300000</v>
      </c>
      <c r="U2831">
        <v>1000</v>
      </c>
      <c r="V2831">
        <v>500</v>
      </c>
      <c r="W2831">
        <v>3468</v>
      </c>
      <c r="X2831">
        <v>0</v>
      </c>
      <c r="Y2831">
        <v>0</v>
      </c>
      <c r="Z2831">
        <f t="shared" si="88"/>
        <v>1</v>
      </c>
      <c r="AA2831">
        <f t="shared" si="89"/>
        <v>3468</v>
      </c>
      <c r="AB2831">
        <f>VLOOKUP(E2831,'Territory Map'!$A$2:$B$26,2,FALSE)</f>
        <v>3</v>
      </c>
    </row>
    <row r="2832" spans="1:28" x14ac:dyDescent="0.2">
      <c r="A2832" t="s">
        <v>2861</v>
      </c>
      <c r="B2832">
        <v>3</v>
      </c>
      <c r="C2832" s="1">
        <v>40909</v>
      </c>
      <c r="E2832">
        <v>10016</v>
      </c>
      <c r="F2832">
        <v>4</v>
      </c>
      <c r="G2832">
        <v>669</v>
      </c>
      <c r="H2832">
        <v>1955</v>
      </c>
      <c r="I2832" t="s">
        <v>22</v>
      </c>
      <c r="J2832">
        <v>1970</v>
      </c>
      <c r="K2832">
        <v>1</v>
      </c>
      <c r="L2832" t="s">
        <v>14</v>
      </c>
      <c r="M2832" t="s">
        <v>26</v>
      </c>
      <c r="N2832" t="s">
        <v>25</v>
      </c>
      <c r="O2832" t="s">
        <v>25</v>
      </c>
      <c r="P2832">
        <v>80000</v>
      </c>
      <c r="Q2832">
        <v>8000</v>
      </c>
      <c r="R2832">
        <v>40000</v>
      </c>
      <c r="S2832">
        <v>16000</v>
      </c>
      <c r="T2832">
        <v>300000</v>
      </c>
      <c r="U2832">
        <v>3000</v>
      </c>
      <c r="V2832">
        <v>500</v>
      </c>
      <c r="W2832">
        <v>2768</v>
      </c>
      <c r="X2832">
        <v>0</v>
      </c>
      <c r="Y2832">
        <v>0</v>
      </c>
      <c r="Z2832">
        <f t="shared" si="88"/>
        <v>1</v>
      </c>
      <c r="AA2832">
        <f t="shared" si="89"/>
        <v>2768</v>
      </c>
      <c r="AB2832">
        <f>VLOOKUP(E2832,'Territory Map'!$A$2:$B$26,2,FALSE)</f>
        <v>6</v>
      </c>
    </row>
    <row r="2833" spans="1:28" x14ac:dyDescent="0.2">
      <c r="A2833" t="s">
        <v>2862</v>
      </c>
      <c r="B2833">
        <v>3</v>
      </c>
      <c r="C2833" s="1">
        <v>40909</v>
      </c>
      <c r="E2833">
        <v>10004</v>
      </c>
      <c r="F2833">
        <v>2</v>
      </c>
      <c r="G2833">
        <v>800</v>
      </c>
      <c r="H2833">
        <v>1990</v>
      </c>
      <c r="I2833" t="s">
        <v>22</v>
      </c>
      <c r="J2833">
        <v>2002</v>
      </c>
      <c r="K2833">
        <v>1</v>
      </c>
      <c r="L2833" t="s">
        <v>14</v>
      </c>
      <c r="M2833" t="s">
        <v>26</v>
      </c>
      <c r="N2833" t="s">
        <v>26</v>
      </c>
      <c r="O2833" t="s">
        <v>25</v>
      </c>
      <c r="P2833">
        <v>125000</v>
      </c>
      <c r="Q2833">
        <v>12500</v>
      </c>
      <c r="R2833">
        <v>62500</v>
      </c>
      <c r="S2833">
        <v>25000</v>
      </c>
      <c r="T2833">
        <v>300000</v>
      </c>
      <c r="U2833">
        <v>1000</v>
      </c>
      <c r="V2833">
        <v>500</v>
      </c>
      <c r="W2833">
        <v>831</v>
      </c>
      <c r="X2833">
        <v>0</v>
      </c>
      <c r="Y2833">
        <v>0</v>
      </c>
      <c r="Z2833">
        <f t="shared" si="88"/>
        <v>1</v>
      </c>
      <c r="AA2833">
        <f t="shared" si="89"/>
        <v>831</v>
      </c>
      <c r="AB2833">
        <f>VLOOKUP(E2833,'Territory Map'!$A$2:$B$26,2,FALSE)</f>
        <v>5</v>
      </c>
    </row>
    <row r="2834" spans="1:28" x14ac:dyDescent="0.2">
      <c r="A2834" t="s">
        <v>2863</v>
      </c>
      <c r="B2834">
        <v>3</v>
      </c>
      <c r="C2834" s="1">
        <v>40909</v>
      </c>
      <c r="E2834">
        <v>10009</v>
      </c>
      <c r="F2834">
        <v>1</v>
      </c>
      <c r="G2834">
        <v>663</v>
      </c>
      <c r="H2834">
        <v>1977</v>
      </c>
      <c r="I2834" t="s">
        <v>22</v>
      </c>
      <c r="J2834">
        <v>1982</v>
      </c>
      <c r="K2834">
        <v>1</v>
      </c>
      <c r="L2834" t="s">
        <v>14</v>
      </c>
      <c r="M2834" t="s">
        <v>26</v>
      </c>
      <c r="N2834" t="s">
        <v>25</v>
      </c>
      <c r="O2834" t="s">
        <v>25</v>
      </c>
      <c r="P2834">
        <v>125000</v>
      </c>
      <c r="Q2834">
        <v>12500</v>
      </c>
      <c r="R2834">
        <v>62500</v>
      </c>
      <c r="S2834">
        <v>25000</v>
      </c>
      <c r="T2834">
        <v>300000</v>
      </c>
      <c r="U2834">
        <v>3000</v>
      </c>
      <c r="V2834">
        <v>500</v>
      </c>
      <c r="W2834">
        <v>1996</v>
      </c>
      <c r="X2834">
        <v>0</v>
      </c>
      <c r="Y2834">
        <v>0</v>
      </c>
      <c r="Z2834">
        <f t="shared" si="88"/>
        <v>1</v>
      </c>
      <c r="AA2834">
        <f t="shared" si="89"/>
        <v>1996</v>
      </c>
      <c r="AB2834">
        <f>VLOOKUP(E2834,'Territory Map'!$A$2:$B$26,2,FALSE)</f>
        <v>1</v>
      </c>
    </row>
    <row r="2835" spans="1:28" x14ac:dyDescent="0.2">
      <c r="A2835" t="s">
        <v>2864</v>
      </c>
      <c r="B2835">
        <v>3</v>
      </c>
      <c r="C2835" s="1">
        <v>40909</v>
      </c>
      <c r="E2835">
        <v>10024</v>
      </c>
      <c r="F2835">
        <v>2</v>
      </c>
      <c r="G2835">
        <v>736</v>
      </c>
      <c r="H2835">
        <v>1954</v>
      </c>
      <c r="I2835" t="s">
        <v>23</v>
      </c>
      <c r="J2835">
        <v>2008</v>
      </c>
      <c r="K2835">
        <v>1</v>
      </c>
      <c r="L2835" t="s">
        <v>14</v>
      </c>
      <c r="M2835" t="s">
        <v>26</v>
      </c>
      <c r="N2835" t="s">
        <v>25</v>
      </c>
      <c r="O2835" t="s">
        <v>25</v>
      </c>
      <c r="P2835">
        <v>80000</v>
      </c>
      <c r="Q2835">
        <v>8000</v>
      </c>
      <c r="R2835">
        <v>40000</v>
      </c>
      <c r="S2835">
        <v>16000</v>
      </c>
      <c r="T2835">
        <v>100000</v>
      </c>
      <c r="U2835">
        <v>5000</v>
      </c>
      <c r="V2835">
        <v>250</v>
      </c>
      <c r="W2835">
        <v>910</v>
      </c>
      <c r="X2835">
        <v>0</v>
      </c>
      <c r="Y2835">
        <v>0</v>
      </c>
      <c r="Z2835">
        <f t="shared" si="88"/>
        <v>1</v>
      </c>
      <c r="AA2835">
        <f t="shared" si="89"/>
        <v>910</v>
      </c>
      <c r="AB2835">
        <f>VLOOKUP(E2835,'Territory Map'!$A$2:$B$26,2,FALSE)</f>
        <v>4</v>
      </c>
    </row>
    <row r="2836" spans="1:28" x14ac:dyDescent="0.2">
      <c r="A2836" t="s">
        <v>2865</v>
      </c>
      <c r="B2836">
        <v>3</v>
      </c>
      <c r="C2836" s="1">
        <v>40909</v>
      </c>
      <c r="E2836">
        <v>10005</v>
      </c>
      <c r="F2836">
        <v>4</v>
      </c>
      <c r="G2836">
        <v>897</v>
      </c>
      <c r="H2836">
        <v>1977</v>
      </c>
      <c r="I2836" t="s">
        <v>23</v>
      </c>
      <c r="J2836">
        <v>2010</v>
      </c>
      <c r="K2836">
        <v>1</v>
      </c>
      <c r="L2836" t="s">
        <v>14</v>
      </c>
      <c r="M2836" t="s">
        <v>26</v>
      </c>
      <c r="N2836" t="s">
        <v>25</v>
      </c>
      <c r="O2836" t="s">
        <v>25</v>
      </c>
      <c r="P2836">
        <v>150000</v>
      </c>
      <c r="Q2836">
        <v>15000</v>
      </c>
      <c r="R2836">
        <v>75000</v>
      </c>
      <c r="S2836">
        <v>30000</v>
      </c>
      <c r="T2836">
        <v>300000</v>
      </c>
      <c r="U2836">
        <v>3000</v>
      </c>
      <c r="V2836">
        <v>500</v>
      </c>
      <c r="W2836">
        <v>1523</v>
      </c>
      <c r="X2836">
        <v>0</v>
      </c>
      <c r="Y2836">
        <v>0</v>
      </c>
      <c r="Z2836">
        <f t="shared" si="88"/>
        <v>1</v>
      </c>
      <c r="AA2836">
        <f t="shared" si="89"/>
        <v>1523</v>
      </c>
      <c r="AB2836">
        <f>VLOOKUP(E2836,'Territory Map'!$A$2:$B$26,2,FALSE)</f>
        <v>7</v>
      </c>
    </row>
    <row r="2837" spans="1:28" x14ac:dyDescent="0.2">
      <c r="A2837" t="s">
        <v>2866</v>
      </c>
      <c r="B2837">
        <v>3</v>
      </c>
      <c r="C2837" s="1">
        <v>40909</v>
      </c>
      <c r="E2837">
        <v>10013</v>
      </c>
      <c r="F2837">
        <v>2</v>
      </c>
      <c r="G2837">
        <v>749</v>
      </c>
      <c r="H2837">
        <v>1967</v>
      </c>
      <c r="I2837" t="s">
        <v>22</v>
      </c>
      <c r="J2837">
        <v>1973</v>
      </c>
      <c r="K2837">
        <v>1</v>
      </c>
      <c r="L2837" t="s">
        <v>14</v>
      </c>
      <c r="M2837" t="s">
        <v>25</v>
      </c>
      <c r="N2837" t="s">
        <v>25</v>
      </c>
      <c r="O2837" t="s">
        <v>25</v>
      </c>
      <c r="P2837">
        <v>400000</v>
      </c>
      <c r="Q2837">
        <v>40000</v>
      </c>
      <c r="R2837">
        <v>200000</v>
      </c>
      <c r="S2837">
        <v>80000</v>
      </c>
      <c r="T2837">
        <v>100000</v>
      </c>
      <c r="U2837">
        <v>3000</v>
      </c>
      <c r="V2837">
        <v>500</v>
      </c>
      <c r="W2837">
        <v>3520</v>
      </c>
      <c r="X2837">
        <v>0</v>
      </c>
      <c r="Y2837">
        <v>0</v>
      </c>
      <c r="Z2837">
        <f t="shared" si="88"/>
        <v>1</v>
      </c>
      <c r="AA2837">
        <f t="shared" si="89"/>
        <v>3520</v>
      </c>
      <c r="AB2837">
        <f>VLOOKUP(E2837,'Territory Map'!$A$2:$B$26,2,FALSE)</f>
        <v>2</v>
      </c>
    </row>
    <row r="2838" spans="1:28" x14ac:dyDescent="0.2">
      <c r="A2838" t="s">
        <v>2867</v>
      </c>
      <c r="B2838">
        <v>3</v>
      </c>
      <c r="C2838" s="1">
        <v>40909</v>
      </c>
      <c r="E2838">
        <v>10018</v>
      </c>
      <c r="F2838">
        <v>2</v>
      </c>
      <c r="G2838" t="s">
        <v>27</v>
      </c>
      <c r="H2838">
        <v>1951</v>
      </c>
      <c r="I2838" t="s">
        <v>22</v>
      </c>
      <c r="J2838">
        <v>1964</v>
      </c>
      <c r="K2838">
        <v>1</v>
      </c>
      <c r="L2838" t="s">
        <v>14</v>
      </c>
      <c r="M2838" t="s">
        <v>26</v>
      </c>
      <c r="N2838" t="s">
        <v>25</v>
      </c>
      <c r="O2838" t="s">
        <v>25</v>
      </c>
      <c r="P2838">
        <v>125000</v>
      </c>
      <c r="Q2838">
        <v>12500</v>
      </c>
      <c r="R2838">
        <v>62500</v>
      </c>
      <c r="S2838">
        <v>25000</v>
      </c>
      <c r="T2838">
        <v>300000</v>
      </c>
      <c r="U2838">
        <v>3000</v>
      </c>
      <c r="V2838">
        <v>250</v>
      </c>
      <c r="W2838">
        <v>973</v>
      </c>
      <c r="X2838">
        <v>0</v>
      </c>
      <c r="Y2838">
        <v>0</v>
      </c>
      <c r="Z2838">
        <f t="shared" si="88"/>
        <v>1</v>
      </c>
      <c r="AA2838">
        <f t="shared" si="89"/>
        <v>973</v>
      </c>
      <c r="AB2838">
        <f>VLOOKUP(E2838,'Territory Map'!$A$2:$B$26,2,FALSE)</f>
        <v>2</v>
      </c>
    </row>
    <row r="2839" spans="1:28" x14ac:dyDescent="0.2">
      <c r="A2839" t="s">
        <v>2868</v>
      </c>
      <c r="B2839">
        <v>3</v>
      </c>
      <c r="C2839" s="1">
        <v>40909</v>
      </c>
      <c r="E2839">
        <v>10005</v>
      </c>
      <c r="F2839">
        <v>4</v>
      </c>
      <c r="G2839">
        <v>985</v>
      </c>
      <c r="H2839">
        <v>2007</v>
      </c>
      <c r="I2839" t="s">
        <v>24</v>
      </c>
      <c r="J2839">
        <v>2007</v>
      </c>
      <c r="K2839">
        <v>1</v>
      </c>
      <c r="L2839" t="s">
        <v>14</v>
      </c>
      <c r="M2839" t="s">
        <v>26</v>
      </c>
      <c r="N2839" t="s">
        <v>25</v>
      </c>
      <c r="O2839" t="s">
        <v>25</v>
      </c>
      <c r="P2839">
        <v>300000</v>
      </c>
      <c r="Q2839">
        <v>30000</v>
      </c>
      <c r="R2839">
        <v>210000</v>
      </c>
      <c r="S2839">
        <v>60000</v>
      </c>
      <c r="T2839">
        <v>300000</v>
      </c>
      <c r="U2839">
        <v>5000</v>
      </c>
      <c r="V2839">
        <v>250</v>
      </c>
      <c r="W2839">
        <v>2998</v>
      </c>
      <c r="X2839">
        <v>0</v>
      </c>
      <c r="Y2839">
        <v>0</v>
      </c>
      <c r="Z2839">
        <f t="shared" si="88"/>
        <v>1</v>
      </c>
      <c r="AA2839">
        <f t="shared" si="89"/>
        <v>2998</v>
      </c>
      <c r="AB2839">
        <f>VLOOKUP(E2839,'Territory Map'!$A$2:$B$26,2,FALSE)</f>
        <v>7</v>
      </c>
    </row>
    <row r="2840" spans="1:28" x14ac:dyDescent="0.2">
      <c r="A2840" t="s">
        <v>2869</v>
      </c>
      <c r="B2840">
        <v>3</v>
      </c>
      <c r="C2840" s="1">
        <v>40909</v>
      </c>
      <c r="E2840">
        <v>10001</v>
      </c>
      <c r="F2840">
        <v>3</v>
      </c>
      <c r="G2840">
        <v>963</v>
      </c>
      <c r="H2840">
        <v>1986</v>
      </c>
      <c r="I2840" t="s">
        <v>22</v>
      </c>
      <c r="J2840">
        <v>1994</v>
      </c>
      <c r="K2840">
        <v>1</v>
      </c>
      <c r="L2840" t="s">
        <v>14</v>
      </c>
      <c r="M2840" t="s">
        <v>26</v>
      </c>
      <c r="N2840" t="s">
        <v>25</v>
      </c>
      <c r="O2840" t="s">
        <v>25</v>
      </c>
      <c r="P2840">
        <v>250000</v>
      </c>
      <c r="Q2840">
        <v>25000</v>
      </c>
      <c r="R2840">
        <v>175000</v>
      </c>
      <c r="S2840">
        <v>50000</v>
      </c>
      <c r="T2840">
        <v>100000</v>
      </c>
      <c r="U2840">
        <v>5000</v>
      </c>
      <c r="V2840">
        <v>250</v>
      </c>
      <c r="W2840">
        <v>1914</v>
      </c>
      <c r="X2840">
        <v>0</v>
      </c>
      <c r="Y2840">
        <v>0</v>
      </c>
      <c r="Z2840">
        <f t="shared" si="88"/>
        <v>1</v>
      </c>
      <c r="AA2840">
        <f t="shared" si="89"/>
        <v>1914</v>
      </c>
      <c r="AB2840">
        <f>VLOOKUP(E2840,'Territory Map'!$A$2:$B$26,2,FALSE)</f>
        <v>6</v>
      </c>
    </row>
    <row r="2841" spans="1:28" x14ac:dyDescent="0.2">
      <c r="A2841" t="s">
        <v>2870</v>
      </c>
      <c r="B2841">
        <v>3</v>
      </c>
      <c r="C2841" s="1">
        <v>40909</v>
      </c>
      <c r="D2841" s="1">
        <v>41091</v>
      </c>
      <c r="E2841">
        <v>10015</v>
      </c>
      <c r="F2841">
        <v>1</v>
      </c>
      <c r="G2841">
        <v>800</v>
      </c>
      <c r="H2841">
        <v>1964</v>
      </c>
      <c r="I2841" t="s">
        <v>24</v>
      </c>
      <c r="J2841">
        <v>1988</v>
      </c>
      <c r="K2841">
        <v>1</v>
      </c>
      <c r="L2841" t="s">
        <v>14</v>
      </c>
      <c r="M2841" t="s">
        <v>26</v>
      </c>
      <c r="N2841" t="s">
        <v>25</v>
      </c>
      <c r="O2841" t="s">
        <v>25</v>
      </c>
      <c r="P2841">
        <v>80000</v>
      </c>
      <c r="Q2841">
        <v>8000</v>
      </c>
      <c r="R2841">
        <v>40000</v>
      </c>
      <c r="S2841">
        <v>16000</v>
      </c>
      <c r="T2841">
        <v>100000</v>
      </c>
      <c r="U2841">
        <v>3000</v>
      </c>
      <c r="V2841">
        <v>1000</v>
      </c>
      <c r="W2841">
        <v>1360</v>
      </c>
      <c r="X2841">
        <v>0</v>
      </c>
      <c r="Y2841">
        <v>0</v>
      </c>
      <c r="Z2841">
        <f t="shared" si="88"/>
        <v>0.5</v>
      </c>
      <c r="AA2841">
        <f t="shared" si="89"/>
        <v>680</v>
      </c>
      <c r="AB2841">
        <f>VLOOKUP(E2841,'Territory Map'!$A$2:$B$26,2,FALSE)</f>
        <v>7</v>
      </c>
    </row>
    <row r="2842" spans="1:28" x14ac:dyDescent="0.2">
      <c r="A2842" t="s">
        <v>2871</v>
      </c>
      <c r="B2842">
        <v>3</v>
      </c>
      <c r="C2842" s="1">
        <v>40909</v>
      </c>
      <c r="E2842">
        <v>10009</v>
      </c>
      <c r="F2842">
        <v>3</v>
      </c>
      <c r="G2842" t="s">
        <v>27</v>
      </c>
      <c r="H2842">
        <v>2000</v>
      </c>
      <c r="I2842" t="s">
        <v>22</v>
      </c>
      <c r="J2842">
        <v>2000</v>
      </c>
      <c r="K2842">
        <v>1</v>
      </c>
      <c r="L2842" t="s">
        <v>14</v>
      </c>
      <c r="M2842" t="s">
        <v>26</v>
      </c>
      <c r="N2842" t="s">
        <v>25</v>
      </c>
      <c r="O2842" t="s">
        <v>25</v>
      </c>
      <c r="P2842">
        <v>125000</v>
      </c>
      <c r="Q2842">
        <v>12500</v>
      </c>
      <c r="R2842">
        <v>62500</v>
      </c>
      <c r="S2842">
        <v>25000</v>
      </c>
      <c r="T2842">
        <v>100000</v>
      </c>
      <c r="U2842">
        <v>1000</v>
      </c>
      <c r="V2842">
        <v>250</v>
      </c>
      <c r="W2842">
        <v>1140</v>
      </c>
      <c r="X2842">
        <v>1</v>
      </c>
      <c r="Y2842">
        <v>10125</v>
      </c>
      <c r="Z2842">
        <f t="shared" si="88"/>
        <v>1</v>
      </c>
      <c r="AA2842">
        <f t="shared" si="89"/>
        <v>1140</v>
      </c>
      <c r="AB2842">
        <f>VLOOKUP(E2842,'Territory Map'!$A$2:$B$26,2,FALSE)</f>
        <v>1</v>
      </c>
    </row>
    <row r="2843" spans="1:28" x14ac:dyDescent="0.2">
      <c r="A2843" t="s">
        <v>2872</v>
      </c>
      <c r="B2843">
        <v>3</v>
      </c>
      <c r="C2843" s="1">
        <v>40909</v>
      </c>
      <c r="E2843">
        <v>10005</v>
      </c>
      <c r="F2843">
        <v>3</v>
      </c>
      <c r="G2843">
        <v>847</v>
      </c>
      <c r="H2843">
        <v>1982</v>
      </c>
      <c r="I2843" t="s">
        <v>22</v>
      </c>
      <c r="J2843">
        <v>1991</v>
      </c>
      <c r="K2843">
        <v>1</v>
      </c>
      <c r="L2843" t="s">
        <v>14</v>
      </c>
      <c r="M2843" t="s">
        <v>26</v>
      </c>
      <c r="N2843" t="s">
        <v>25</v>
      </c>
      <c r="O2843" t="s">
        <v>25</v>
      </c>
      <c r="P2843">
        <v>90000</v>
      </c>
      <c r="Q2843">
        <v>9000</v>
      </c>
      <c r="R2843">
        <v>62999.999999999993</v>
      </c>
      <c r="S2843">
        <v>18000</v>
      </c>
      <c r="T2843">
        <v>300000</v>
      </c>
      <c r="U2843">
        <v>3000</v>
      </c>
      <c r="V2843">
        <v>1000</v>
      </c>
      <c r="W2843">
        <v>1292</v>
      </c>
      <c r="X2843">
        <v>0</v>
      </c>
      <c r="Y2843">
        <v>0</v>
      </c>
      <c r="Z2843">
        <f t="shared" si="88"/>
        <v>1</v>
      </c>
      <c r="AA2843">
        <f t="shared" si="89"/>
        <v>1292</v>
      </c>
      <c r="AB2843">
        <f>VLOOKUP(E2843,'Territory Map'!$A$2:$B$26,2,FALSE)</f>
        <v>7</v>
      </c>
    </row>
    <row r="2844" spans="1:28" x14ac:dyDescent="0.2">
      <c r="A2844" t="s">
        <v>2873</v>
      </c>
      <c r="B2844">
        <v>3</v>
      </c>
      <c r="C2844" s="1">
        <v>40909</v>
      </c>
      <c r="E2844">
        <v>10006</v>
      </c>
      <c r="F2844">
        <v>2</v>
      </c>
      <c r="G2844">
        <v>650</v>
      </c>
      <c r="H2844">
        <v>1979</v>
      </c>
      <c r="I2844" t="s">
        <v>22</v>
      </c>
      <c r="J2844">
        <v>2006</v>
      </c>
      <c r="K2844">
        <v>7</v>
      </c>
      <c r="L2844" t="s">
        <v>14</v>
      </c>
      <c r="M2844" t="s">
        <v>26</v>
      </c>
      <c r="N2844" t="s">
        <v>25</v>
      </c>
      <c r="O2844" t="s">
        <v>25</v>
      </c>
      <c r="P2844">
        <v>50000</v>
      </c>
      <c r="Q2844">
        <v>5000</v>
      </c>
      <c r="R2844">
        <v>25000</v>
      </c>
      <c r="S2844">
        <v>10000</v>
      </c>
      <c r="T2844">
        <v>100000</v>
      </c>
      <c r="U2844">
        <v>3000</v>
      </c>
      <c r="V2844">
        <v>500</v>
      </c>
      <c r="W2844">
        <v>1321</v>
      </c>
      <c r="X2844">
        <v>0</v>
      </c>
      <c r="Y2844">
        <v>0</v>
      </c>
      <c r="Z2844">
        <f t="shared" si="88"/>
        <v>1</v>
      </c>
      <c r="AA2844">
        <f t="shared" si="89"/>
        <v>1321</v>
      </c>
      <c r="AB2844">
        <f>VLOOKUP(E2844,'Territory Map'!$A$2:$B$26,2,FALSE)</f>
        <v>6</v>
      </c>
    </row>
    <row r="2845" spans="1:28" x14ac:dyDescent="0.2">
      <c r="A2845" t="s">
        <v>2874</v>
      </c>
      <c r="B2845">
        <v>3</v>
      </c>
      <c r="C2845" s="1">
        <v>40909</v>
      </c>
      <c r="E2845">
        <v>10024</v>
      </c>
      <c r="F2845">
        <v>1</v>
      </c>
      <c r="G2845">
        <v>878</v>
      </c>
      <c r="H2845">
        <v>1998</v>
      </c>
      <c r="I2845" t="s">
        <v>22</v>
      </c>
      <c r="J2845">
        <v>2002</v>
      </c>
      <c r="K2845">
        <v>1</v>
      </c>
      <c r="L2845" t="s">
        <v>14</v>
      </c>
      <c r="M2845" t="s">
        <v>26</v>
      </c>
      <c r="N2845" t="s">
        <v>25</v>
      </c>
      <c r="O2845" t="s">
        <v>25</v>
      </c>
      <c r="P2845">
        <v>100000</v>
      </c>
      <c r="Q2845">
        <v>10000</v>
      </c>
      <c r="R2845">
        <v>50000</v>
      </c>
      <c r="S2845">
        <v>20000</v>
      </c>
      <c r="T2845">
        <v>100000</v>
      </c>
      <c r="U2845">
        <v>5000</v>
      </c>
      <c r="V2845">
        <v>250</v>
      </c>
      <c r="W2845">
        <v>471</v>
      </c>
      <c r="X2845">
        <v>0</v>
      </c>
      <c r="Y2845">
        <v>0</v>
      </c>
      <c r="Z2845">
        <f t="shared" si="88"/>
        <v>1</v>
      </c>
      <c r="AA2845">
        <f t="shared" si="89"/>
        <v>471</v>
      </c>
      <c r="AB2845">
        <f>VLOOKUP(E2845,'Territory Map'!$A$2:$B$26,2,FALSE)</f>
        <v>4</v>
      </c>
    </row>
    <row r="2846" spans="1:28" x14ac:dyDescent="0.2">
      <c r="A2846" t="s">
        <v>2875</v>
      </c>
      <c r="B2846">
        <v>3</v>
      </c>
      <c r="C2846" s="1">
        <v>40909</v>
      </c>
      <c r="E2846">
        <v>10024</v>
      </c>
      <c r="F2846">
        <v>2</v>
      </c>
      <c r="G2846">
        <v>800</v>
      </c>
      <c r="H2846">
        <v>1996</v>
      </c>
      <c r="I2846" t="s">
        <v>23</v>
      </c>
      <c r="J2846">
        <v>1996</v>
      </c>
      <c r="K2846">
        <v>1</v>
      </c>
      <c r="L2846" t="s">
        <v>15</v>
      </c>
      <c r="M2846" t="s">
        <v>26</v>
      </c>
      <c r="N2846" t="s">
        <v>26</v>
      </c>
      <c r="O2846" t="s">
        <v>25</v>
      </c>
      <c r="P2846">
        <v>200000</v>
      </c>
      <c r="Q2846">
        <v>20000</v>
      </c>
      <c r="R2846">
        <v>100000</v>
      </c>
      <c r="S2846">
        <v>40000</v>
      </c>
      <c r="T2846">
        <v>100000</v>
      </c>
      <c r="U2846">
        <v>1000</v>
      </c>
      <c r="V2846">
        <v>250</v>
      </c>
      <c r="W2846">
        <v>819</v>
      </c>
      <c r="X2846">
        <v>0</v>
      </c>
      <c r="Y2846">
        <v>0</v>
      </c>
      <c r="Z2846">
        <f t="shared" si="88"/>
        <v>1</v>
      </c>
      <c r="AA2846">
        <f t="shared" si="89"/>
        <v>819</v>
      </c>
      <c r="AB2846">
        <f>VLOOKUP(E2846,'Territory Map'!$A$2:$B$26,2,FALSE)</f>
        <v>4</v>
      </c>
    </row>
    <row r="2847" spans="1:28" x14ac:dyDescent="0.2">
      <c r="A2847" t="s">
        <v>2876</v>
      </c>
      <c r="B2847">
        <v>3</v>
      </c>
      <c r="C2847" s="1">
        <v>40909</v>
      </c>
      <c r="E2847">
        <v>10022</v>
      </c>
      <c r="F2847">
        <v>3</v>
      </c>
      <c r="G2847">
        <v>800</v>
      </c>
      <c r="H2847">
        <v>1964</v>
      </c>
      <c r="I2847" t="s">
        <v>22</v>
      </c>
      <c r="J2847">
        <v>1983</v>
      </c>
      <c r="K2847">
        <v>1</v>
      </c>
      <c r="L2847" t="s">
        <v>15</v>
      </c>
      <c r="M2847" t="s">
        <v>26</v>
      </c>
      <c r="N2847" t="s">
        <v>25</v>
      </c>
      <c r="O2847" t="s">
        <v>25</v>
      </c>
      <c r="P2847">
        <v>100000</v>
      </c>
      <c r="Q2847">
        <v>10000</v>
      </c>
      <c r="R2847">
        <v>50000</v>
      </c>
      <c r="S2847">
        <v>20000</v>
      </c>
      <c r="T2847">
        <v>100000</v>
      </c>
      <c r="U2847">
        <v>1000</v>
      </c>
      <c r="V2847">
        <v>1000</v>
      </c>
      <c r="W2847">
        <v>693</v>
      </c>
      <c r="X2847">
        <v>0</v>
      </c>
      <c r="Y2847">
        <v>0</v>
      </c>
      <c r="Z2847">
        <f t="shared" si="88"/>
        <v>1</v>
      </c>
      <c r="AA2847">
        <f t="shared" si="89"/>
        <v>693</v>
      </c>
      <c r="AB2847">
        <f>VLOOKUP(E2847,'Territory Map'!$A$2:$B$26,2,FALSE)</f>
        <v>4</v>
      </c>
    </row>
    <row r="2848" spans="1:28" x14ac:dyDescent="0.2">
      <c r="A2848" t="s">
        <v>2877</v>
      </c>
      <c r="B2848">
        <v>3</v>
      </c>
      <c r="C2848" s="1">
        <v>40909</v>
      </c>
      <c r="E2848">
        <v>10022</v>
      </c>
      <c r="F2848">
        <v>4</v>
      </c>
      <c r="G2848">
        <v>785</v>
      </c>
      <c r="H2848">
        <v>1951</v>
      </c>
      <c r="I2848" t="s">
        <v>22</v>
      </c>
      <c r="J2848">
        <v>1995</v>
      </c>
      <c r="K2848">
        <v>1</v>
      </c>
      <c r="L2848" t="s">
        <v>14</v>
      </c>
      <c r="M2848" t="s">
        <v>26</v>
      </c>
      <c r="N2848" t="s">
        <v>25</v>
      </c>
      <c r="O2848" t="s">
        <v>25</v>
      </c>
      <c r="P2848">
        <v>150000</v>
      </c>
      <c r="Q2848">
        <v>15000</v>
      </c>
      <c r="R2848">
        <v>75000</v>
      </c>
      <c r="S2848">
        <v>30000</v>
      </c>
      <c r="T2848">
        <v>300000</v>
      </c>
      <c r="U2848">
        <v>3000</v>
      </c>
      <c r="V2848">
        <v>500</v>
      </c>
      <c r="W2848">
        <v>1758</v>
      </c>
      <c r="X2848">
        <v>0</v>
      </c>
      <c r="Y2848">
        <v>0</v>
      </c>
      <c r="Z2848">
        <f t="shared" si="88"/>
        <v>1</v>
      </c>
      <c r="AA2848">
        <f t="shared" si="89"/>
        <v>1758</v>
      </c>
      <c r="AB2848">
        <f>VLOOKUP(E2848,'Territory Map'!$A$2:$B$26,2,FALSE)</f>
        <v>4</v>
      </c>
    </row>
    <row r="2849" spans="1:28" x14ac:dyDescent="0.2">
      <c r="A2849" t="s">
        <v>2878</v>
      </c>
      <c r="B2849">
        <v>3</v>
      </c>
      <c r="C2849" s="1">
        <v>40909</v>
      </c>
      <c r="E2849">
        <v>10017</v>
      </c>
      <c r="F2849">
        <v>2</v>
      </c>
      <c r="G2849">
        <v>806</v>
      </c>
      <c r="H2849">
        <v>1968</v>
      </c>
      <c r="I2849" t="s">
        <v>22</v>
      </c>
      <c r="J2849">
        <v>2006</v>
      </c>
      <c r="K2849">
        <v>1</v>
      </c>
      <c r="L2849" t="s">
        <v>14</v>
      </c>
      <c r="M2849" t="s">
        <v>25</v>
      </c>
      <c r="N2849" t="s">
        <v>26</v>
      </c>
      <c r="O2849" t="s">
        <v>25</v>
      </c>
      <c r="P2849">
        <v>150000</v>
      </c>
      <c r="Q2849">
        <v>15000</v>
      </c>
      <c r="R2849">
        <v>75000</v>
      </c>
      <c r="S2849">
        <v>30000</v>
      </c>
      <c r="T2849">
        <v>300000</v>
      </c>
      <c r="U2849">
        <v>3000</v>
      </c>
      <c r="V2849">
        <v>500</v>
      </c>
      <c r="W2849">
        <v>1127</v>
      </c>
      <c r="X2849">
        <v>0</v>
      </c>
      <c r="Y2849">
        <v>0</v>
      </c>
      <c r="Z2849">
        <f t="shared" si="88"/>
        <v>1</v>
      </c>
      <c r="AA2849">
        <f t="shared" si="89"/>
        <v>1127</v>
      </c>
      <c r="AB2849">
        <f>VLOOKUP(E2849,'Territory Map'!$A$2:$B$26,2,FALSE)</f>
        <v>3</v>
      </c>
    </row>
    <row r="2850" spans="1:28" x14ac:dyDescent="0.2">
      <c r="A2850" t="s">
        <v>2879</v>
      </c>
      <c r="B2850">
        <v>3</v>
      </c>
      <c r="C2850" s="1">
        <v>40909</v>
      </c>
      <c r="E2850">
        <v>10015</v>
      </c>
      <c r="F2850">
        <v>4</v>
      </c>
      <c r="G2850">
        <v>795</v>
      </c>
      <c r="H2850">
        <v>1958</v>
      </c>
      <c r="I2850" t="s">
        <v>22</v>
      </c>
      <c r="J2850">
        <v>1989</v>
      </c>
      <c r="K2850">
        <v>1</v>
      </c>
      <c r="L2850" t="s">
        <v>14</v>
      </c>
      <c r="M2850" t="s">
        <v>26</v>
      </c>
      <c r="N2850" t="s">
        <v>25</v>
      </c>
      <c r="O2850" t="s">
        <v>25</v>
      </c>
      <c r="P2850">
        <v>50000</v>
      </c>
      <c r="Q2850">
        <v>5000</v>
      </c>
      <c r="R2850">
        <v>25000</v>
      </c>
      <c r="S2850">
        <v>10000</v>
      </c>
      <c r="T2850">
        <v>500000</v>
      </c>
      <c r="U2850">
        <v>5000</v>
      </c>
      <c r="V2850">
        <v>500</v>
      </c>
      <c r="W2850">
        <v>1460</v>
      </c>
      <c r="X2850">
        <v>1</v>
      </c>
      <c r="Y2850">
        <v>10260</v>
      </c>
      <c r="Z2850">
        <f t="shared" si="88"/>
        <v>1</v>
      </c>
      <c r="AA2850">
        <f t="shared" si="89"/>
        <v>1460</v>
      </c>
      <c r="AB2850">
        <f>VLOOKUP(E2850,'Territory Map'!$A$2:$B$26,2,FALSE)</f>
        <v>7</v>
      </c>
    </row>
    <row r="2851" spans="1:28" x14ac:dyDescent="0.2">
      <c r="A2851" t="s">
        <v>2880</v>
      </c>
      <c r="B2851">
        <v>3</v>
      </c>
      <c r="C2851" s="1">
        <v>40909</v>
      </c>
      <c r="E2851">
        <v>10003</v>
      </c>
      <c r="F2851">
        <v>4</v>
      </c>
      <c r="G2851">
        <v>800</v>
      </c>
      <c r="H2851">
        <v>1969</v>
      </c>
      <c r="I2851" t="s">
        <v>22</v>
      </c>
      <c r="J2851">
        <v>2005</v>
      </c>
      <c r="K2851">
        <v>1</v>
      </c>
      <c r="L2851" t="s">
        <v>14</v>
      </c>
      <c r="M2851" t="s">
        <v>26</v>
      </c>
      <c r="N2851" t="s">
        <v>25</v>
      </c>
      <c r="O2851" t="s">
        <v>25</v>
      </c>
      <c r="P2851">
        <v>150000</v>
      </c>
      <c r="Q2851">
        <v>15000</v>
      </c>
      <c r="R2851">
        <v>75000</v>
      </c>
      <c r="S2851">
        <v>30000</v>
      </c>
      <c r="T2851">
        <v>500000</v>
      </c>
      <c r="U2851">
        <v>1000</v>
      </c>
      <c r="V2851">
        <v>1000</v>
      </c>
      <c r="W2851">
        <v>1234</v>
      </c>
      <c r="X2851">
        <v>0</v>
      </c>
      <c r="Y2851">
        <v>0</v>
      </c>
      <c r="Z2851">
        <f t="shared" si="88"/>
        <v>1</v>
      </c>
      <c r="AA2851">
        <f t="shared" si="89"/>
        <v>1234</v>
      </c>
      <c r="AB2851">
        <f>VLOOKUP(E2851,'Territory Map'!$A$2:$B$26,2,FALSE)</f>
        <v>5</v>
      </c>
    </row>
    <row r="2852" spans="1:28" x14ac:dyDescent="0.2">
      <c r="A2852" t="s">
        <v>2881</v>
      </c>
      <c r="B2852">
        <v>3</v>
      </c>
      <c r="C2852" s="1">
        <v>40909</v>
      </c>
      <c r="E2852">
        <v>10022</v>
      </c>
      <c r="F2852">
        <v>4</v>
      </c>
      <c r="G2852">
        <v>732</v>
      </c>
      <c r="H2852">
        <v>1977</v>
      </c>
      <c r="I2852" t="s">
        <v>22</v>
      </c>
      <c r="J2852">
        <v>1977</v>
      </c>
      <c r="K2852">
        <v>7</v>
      </c>
      <c r="L2852" t="s">
        <v>14</v>
      </c>
      <c r="M2852" t="s">
        <v>26</v>
      </c>
      <c r="N2852" t="s">
        <v>25</v>
      </c>
      <c r="O2852" t="s">
        <v>25</v>
      </c>
      <c r="P2852">
        <v>300000</v>
      </c>
      <c r="Q2852">
        <v>30000</v>
      </c>
      <c r="R2852">
        <v>180000</v>
      </c>
      <c r="S2852">
        <v>60000</v>
      </c>
      <c r="T2852">
        <v>500000</v>
      </c>
      <c r="U2852">
        <v>3000</v>
      </c>
      <c r="V2852">
        <v>1000</v>
      </c>
      <c r="W2852">
        <v>3791</v>
      </c>
      <c r="X2852">
        <v>0</v>
      </c>
      <c r="Y2852">
        <v>0</v>
      </c>
      <c r="Z2852">
        <f t="shared" si="88"/>
        <v>1</v>
      </c>
      <c r="AA2852">
        <f t="shared" si="89"/>
        <v>3791</v>
      </c>
      <c r="AB2852">
        <f>VLOOKUP(E2852,'Territory Map'!$A$2:$B$26,2,FALSE)</f>
        <v>4</v>
      </c>
    </row>
    <row r="2853" spans="1:28" x14ac:dyDescent="0.2">
      <c r="A2853" t="s">
        <v>2882</v>
      </c>
      <c r="B2853">
        <v>3</v>
      </c>
      <c r="C2853" s="1">
        <v>40909</v>
      </c>
      <c r="E2853">
        <v>10025</v>
      </c>
      <c r="F2853">
        <v>4</v>
      </c>
      <c r="G2853">
        <v>764</v>
      </c>
      <c r="H2853">
        <v>1985</v>
      </c>
      <c r="I2853" t="s">
        <v>22</v>
      </c>
      <c r="J2853">
        <v>1993</v>
      </c>
      <c r="K2853">
        <v>7</v>
      </c>
      <c r="L2853" t="s">
        <v>14</v>
      </c>
      <c r="M2853" t="s">
        <v>26</v>
      </c>
      <c r="N2853" t="s">
        <v>25</v>
      </c>
      <c r="O2853" t="s">
        <v>25</v>
      </c>
      <c r="P2853">
        <v>125000</v>
      </c>
      <c r="Q2853">
        <v>12500</v>
      </c>
      <c r="R2853">
        <v>62500</v>
      </c>
      <c r="S2853">
        <v>25000</v>
      </c>
      <c r="T2853">
        <v>500000</v>
      </c>
      <c r="U2853">
        <v>1000</v>
      </c>
      <c r="V2853">
        <v>250</v>
      </c>
      <c r="W2853">
        <v>3390</v>
      </c>
      <c r="X2853">
        <v>0</v>
      </c>
      <c r="Y2853">
        <v>0</v>
      </c>
      <c r="Z2853">
        <f t="shared" si="88"/>
        <v>1</v>
      </c>
      <c r="AA2853">
        <f t="shared" si="89"/>
        <v>3390</v>
      </c>
      <c r="AB2853">
        <f>VLOOKUP(E2853,'Territory Map'!$A$2:$B$26,2,FALSE)</f>
        <v>7</v>
      </c>
    </row>
    <row r="2854" spans="1:28" x14ac:dyDescent="0.2">
      <c r="A2854" t="s">
        <v>2883</v>
      </c>
      <c r="B2854">
        <v>3</v>
      </c>
      <c r="C2854" s="1">
        <v>40909</v>
      </c>
      <c r="E2854">
        <v>10012</v>
      </c>
      <c r="F2854">
        <v>2</v>
      </c>
      <c r="G2854">
        <v>598</v>
      </c>
      <c r="H2854">
        <v>1994</v>
      </c>
      <c r="I2854" t="s">
        <v>22</v>
      </c>
      <c r="J2854">
        <v>1994</v>
      </c>
      <c r="K2854">
        <v>7</v>
      </c>
      <c r="L2854" t="s">
        <v>14</v>
      </c>
      <c r="M2854" t="s">
        <v>26</v>
      </c>
      <c r="N2854" t="s">
        <v>26</v>
      </c>
      <c r="O2854" t="s">
        <v>25</v>
      </c>
      <c r="P2854">
        <v>200000</v>
      </c>
      <c r="Q2854">
        <v>20000</v>
      </c>
      <c r="R2854">
        <v>100000</v>
      </c>
      <c r="S2854">
        <v>40000</v>
      </c>
      <c r="T2854">
        <v>500000</v>
      </c>
      <c r="U2854">
        <v>1000</v>
      </c>
      <c r="V2854">
        <v>250</v>
      </c>
      <c r="W2854">
        <v>3326</v>
      </c>
      <c r="X2854">
        <v>0</v>
      </c>
      <c r="Y2854">
        <v>0</v>
      </c>
      <c r="Z2854">
        <f t="shared" si="88"/>
        <v>1</v>
      </c>
      <c r="AA2854">
        <f t="shared" si="89"/>
        <v>3326</v>
      </c>
      <c r="AB2854">
        <f>VLOOKUP(E2854,'Territory Map'!$A$2:$B$26,2,FALSE)</f>
        <v>3</v>
      </c>
    </row>
    <row r="2855" spans="1:28" x14ac:dyDescent="0.2">
      <c r="A2855" t="s">
        <v>2884</v>
      </c>
      <c r="B2855">
        <v>3</v>
      </c>
      <c r="C2855" s="1">
        <v>40909</v>
      </c>
      <c r="E2855">
        <v>10008</v>
      </c>
      <c r="F2855">
        <v>4</v>
      </c>
      <c r="G2855">
        <v>665</v>
      </c>
      <c r="H2855">
        <v>1993</v>
      </c>
      <c r="I2855" t="s">
        <v>22</v>
      </c>
      <c r="J2855">
        <v>1995</v>
      </c>
      <c r="K2855">
        <v>1</v>
      </c>
      <c r="L2855" t="s">
        <v>15</v>
      </c>
      <c r="M2855" t="s">
        <v>25</v>
      </c>
      <c r="N2855" t="s">
        <v>26</v>
      </c>
      <c r="O2855" t="s">
        <v>25</v>
      </c>
      <c r="P2855">
        <v>70000</v>
      </c>
      <c r="Q2855">
        <v>7000</v>
      </c>
      <c r="R2855">
        <v>35000</v>
      </c>
      <c r="S2855">
        <v>14000</v>
      </c>
      <c r="T2855">
        <v>500000</v>
      </c>
      <c r="U2855">
        <v>3000</v>
      </c>
      <c r="V2855">
        <v>500</v>
      </c>
      <c r="W2855">
        <v>1305</v>
      </c>
      <c r="X2855">
        <v>0</v>
      </c>
      <c r="Y2855">
        <v>0</v>
      </c>
      <c r="Z2855">
        <f t="shared" si="88"/>
        <v>1</v>
      </c>
      <c r="AA2855">
        <f t="shared" si="89"/>
        <v>1305</v>
      </c>
      <c r="AB2855">
        <f>VLOOKUP(E2855,'Territory Map'!$A$2:$B$26,2,FALSE)</f>
        <v>1</v>
      </c>
    </row>
    <row r="2856" spans="1:28" x14ac:dyDescent="0.2">
      <c r="A2856" t="s">
        <v>2885</v>
      </c>
      <c r="B2856">
        <v>3</v>
      </c>
      <c r="C2856" s="1">
        <v>40909</v>
      </c>
      <c r="E2856">
        <v>10002</v>
      </c>
      <c r="F2856">
        <v>2</v>
      </c>
      <c r="G2856">
        <v>815</v>
      </c>
      <c r="H2856">
        <v>1962</v>
      </c>
      <c r="I2856" t="s">
        <v>23</v>
      </c>
      <c r="J2856">
        <v>1989</v>
      </c>
      <c r="K2856">
        <v>1</v>
      </c>
      <c r="L2856" t="s">
        <v>15</v>
      </c>
      <c r="M2856" t="s">
        <v>26</v>
      </c>
      <c r="N2856" t="s">
        <v>25</v>
      </c>
      <c r="O2856" t="s">
        <v>25</v>
      </c>
      <c r="P2856">
        <v>125000</v>
      </c>
      <c r="Q2856">
        <v>12500</v>
      </c>
      <c r="R2856">
        <v>62500</v>
      </c>
      <c r="S2856">
        <v>25000</v>
      </c>
      <c r="T2856">
        <v>500000</v>
      </c>
      <c r="U2856">
        <v>5000</v>
      </c>
      <c r="V2856">
        <v>500</v>
      </c>
      <c r="W2856">
        <v>826</v>
      </c>
      <c r="X2856">
        <v>0</v>
      </c>
      <c r="Y2856">
        <v>0</v>
      </c>
      <c r="Z2856">
        <f t="shared" si="88"/>
        <v>1</v>
      </c>
      <c r="AA2856">
        <f t="shared" si="89"/>
        <v>826</v>
      </c>
      <c r="AB2856">
        <f>VLOOKUP(E2856,'Territory Map'!$A$2:$B$26,2,FALSE)</f>
        <v>5</v>
      </c>
    </row>
    <row r="2857" spans="1:28" x14ac:dyDescent="0.2">
      <c r="A2857" t="s">
        <v>2886</v>
      </c>
      <c r="B2857">
        <v>3</v>
      </c>
      <c r="C2857" s="1">
        <v>40909</v>
      </c>
      <c r="E2857">
        <v>10012</v>
      </c>
      <c r="F2857">
        <v>5</v>
      </c>
      <c r="G2857">
        <v>867</v>
      </c>
      <c r="H2857">
        <v>1994</v>
      </c>
      <c r="I2857" t="s">
        <v>22</v>
      </c>
      <c r="J2857">
        <v>2007</v>
      </c>
      <c r="K2857">
        <v>1</v>
      </c>
      <c r="L2857" t="s">
        <v>14</v>
      </c>
      <c r="M2857" t="s">
        <v>26</v>
      </c>
      <c r="N2857" t="s">
        <v>26</v>
      </c>
      <c r="O2857" t="s">
        <v>25</v>
      </c>
      <c r="P2857">
        <v>125000</v>
      </c>
      <c r="Q2857">
        <v>12500</v>
      </c>
      <c r="R2857">
        <v>87500</v>
      </c>
      <c r="S2857">
        <v>25000</v>
      </c>
      <c r="T2857">
        <v>500000</v>
      </c>
      <c r="U2857">
        <v>1000</v>
      </c>
      <c r="V2857">
        <v>250</v>
      </c>
      <c r="W2857">
        <v>1154</v>
      </c>
      <c r="X2857">
        <v>0</v>
      </c>
      <c r="Y2857">
        <v>0</v>
      </c>
      <c r="Z2857">
        <f t="shared" si="88"/>
        <v>1</v>
      </c>
      <c r="AA2857">
        <f t="shared" si="89"/>
        <v>1154</v>
      </c>
      <c r="AB2857">
        <f>VLOOKUP(E2857,'Territory Map'!$A$2:$B$26,2,FALSE)</f>
        <v>3</v>
      </c>
    </row>
    <row r="2858" spans="1:28" x14ac:dyDescent="0.2">
      <c r="A2858" t="s">
        <v>2887</v>
      </c>
      <c r="B2858">
        <v>3</v>
      </c>
      <c r="C2858" s="1">
        <v>40909</v>
      </c>
      <c r="E2858">
        <v>10002</v>
      </c>
      <c r="F2858">
        <v>1</v>
      </c>
      <c r="G2858">
        <v>798</v>
      </c>
      <c r="H2858">
        <v>1981</v>
      </c>
      <c r="I2858" t="s">
        <v>22</v>
      </c>
      <c r="J2858">
        <v>1983</v>
      </c>
      <c r="K2858">
        <v>1</v>
      </c>
      <c r="L2858" t="s">
        <v>15</v>
      </c>
      <c r="M2858" t="s">
        <v>25</v>
      </c>
      <c r="N2858" t="s">
        <v>26</v>
      </c>
      <c r="O2858" t="s">
        <v>25</v>
      </c>
      <c r="P2858">
        <v>60000</v>
      </c>
      <c r="Q2858">
        <v>6000</v>
      </c>
      <c r="R2858">
        <v>30000</v>
      </c>
      <c r="S2858">
        <v>12000</v>
      </c>
      <c r="T2858">
        <v>300000</v>
      </c>
      <c r="U2858">
        <v>3000</v>
      </c>
      <c r="V2858">
        <v>1000</v>
      </c>
      <c r="W2858">
        <v>565</v>
      </c>
      <c r="X2858">
        <v>0</v>
      </c>
      <c r="Y2858">
        <v>0</v>
      </c>
      <c r="Z2858">
        <f t="shared" si="88"/>
        <v>1</v>
      </c>
      <c r="AA2858">
        <f t="shared" si="89"/>
        <v>565</v>
      </c>
      <c r="AB2858">
        <f>VLOOKUP(E2858,'Territory Map'!$A$2:$B$26,2,FALSE)</f>
        <v>5</v>
      </c>
    </row>
    <row r="2859" spans="1:28" x14ac:dyDescent="0.2">
      <c r="A2859" t="s">
        <v>2888</v>
      </c>
      <c r="B2859">
        <v>3</v>
      </c>
      <c r="C2859" s="1">
        <v>40909</v>
      </c>
      <c r="E2859">
        <v>10015</v>
      </c>
      <c r="F2859">
        <v>2</v>
      </c>
      <c r="G2859">
        <v>666</v>
      </c>
      <c r="H2859">
        <v>1967</v>
      </c>
      <c r="I2859" t="s">
        <v>22</v>
      </c>
      <c r="J2859">
        <v>2003</v>
      </c>
      <c r="K2859">
        <v>1</v>
      </c>
      <c r="L2859" t="s">
        <v>16</v>
      </c>
      <c r="M2859" t="s">
        <v>26</v>
      </c>
      <c r="N2859" t="s">
        <v>26</v>
      </c>
      <c r="O2859" t="s">
        <v>25</v>
      </c>
      <c r="P2859">
        <v>60000</v>
      </c>
      <c r="Q2859">
        <v>6000</v>
      </c>
      <c r="R2859">
        <v>30000</v>
      </c>
      <c r="S2859">
        <v>12000</v>
      </c>
      <c r="T2859">
        <v>500000</v>
      </c>
      <c r="U2859">
        <v>1000</v>
      </c>
      <c r="V2859">
        <v>1000</v>
      </c>
      <c r="W2859">
        <v>941</v>
      </c>
      <c r="X2859">
        <v>1</v>
      </c>
      <c r="Y2859">
        <v>3283</v>
      </c>
      <c r="Z2859">
        <f t="shared" si="88"/>
        <v>1</v>
      </c>
      <c r="AA2859">
        <f t="shared" si="89"/>
        <v>941</v>
      </c>
      <c r="AB2859">
        <f>VLOOKUP(E2859,'Territory Map'!$A$2:$B$26,2,FALSE)</f>
        <v>7</v>
      </c>
    </row>
    <row r="2860" spans="1:28" x14ac:dyDescent="0.2">
      <c r="A2860" t="s">
        <v>2889</v>
      </c>
      <c r="B2860">
        <v>3</v>
      </c>
      <c r="C2860" s="1">
        <v>40909</v>
      </c>
      <c r="E2860">
        <v>10018</v>
      </c>
      <c r="F2860">
        <v>4</v>
      </c>
      <c r="G2860">
        <v>894</v>
      </c>
      <c r="H2860">
        <v>1961</v>
      </c>
      <c r="I2860" t="s">
        <v>22</v>
      </c>
      <c r="J2860">
        <v>1982</v>
      </c>
      <c r="K2860">
        <v>1</v>
      </c>
      <c r="L2860" t="s">
        <v>16</v>
      </c>
      <c r="M2860" t="s">
        <v>26</v>
      </c>
      <c r="N2860" t="s">
        <v>25</v>
      </c>
      <c r="O2860" t="s">
        <v>25</v>
      </c>
      <c r="P2860">
        <v>100000</v>
      </c>
      <c r="Q2860">
        <v>10000</v>
      </c>
      <c r="R2860">
        <v>50000</v>
      </c>
      <c r="S2860">
        <v>20000</v>
      </c>
      <c r="T2860">
        <v>100000</v>
      </c>
      <c r="U2860">
        <v>5000</v>
      </c>
      <c r="V2860">
        <v>250</v>
      </c>
      <c r="W2860">
        <v>588</v>
      </c>
      <c r="X2860">
        <v>0</v>
      </c>
      <c r="Y2860">
        <v>0</v>
      </c>
      <c r="Z2860">
        <f t="shared" si="88"/>
        <v>1</v>
      </c>
      <c r="AA2860">
        <f t="shared" si="89"/>
        <v>588</v>
      </c>
      <c r="AB2860">
        <f>VLOOKUP(E2860,'Territory Map'!$A$2:$B$26,2,FALSE)</f>
        <v>2</v>
      </c>
    </row>
    <row r="2861" spans="1:28" x14ac:dyDescent="0.2">
      <c r="A2861" t="s">
        <v>2890</v>
      </c>
      <c r="B2861">
        <v>3</v>
      </c>
      <c r="C2861" s="1">
        <v>40909</v>
      </c>
      <c r="E2861">
        <v>10005</v>
      </c>
      <c r="F2861">
        <v>5</v>
      </c>
      <c r="G2861">
        <v>886</v>
      </c>
      <c r="H2861">
        <v>2001</v>
      </c>
      <c r="I2861" t="s">
        <v>24</v>
      </c>
      <c r="J2861">
        <v>2001</v>
      </c>
      <c r="K2861">
        <v>1</v>
      </c>
      <c r="L2861" t="s">
        <v>14</v>
      </c>
      <c r="M2861" t="s">
        <v>26</v>
      </c>
      <c r="N2861" t="s">
        <v>25</v>
      </c>
      <c r="O2861" t="s">
        <v>25</v>
      </c>
      <c r="P2861">
        <v>150000</v>
      </c>
      <c r="Q2861">
        <v>15000</v>
      </c>
      <c r="R2861">
        <v>75000</v>
      </c>
      <c r="S2861">
        <v>30000</v>
      </c>
      <c r="T2861">
        <v>100000</v>
      </c>
      <c r="U2861">
        <v>5000</v>
      </c>
      <c r="V2861">
        <v>500</v>
      </c>
      <c r="W2861">
        <v>2363</v>
      </c>
      <c r="X2861">
        <v>0</v>
      </c>
      <c r="Y2861">
        <v>0</v>
      </c>
      <c r="Z2861">
        <f t="shared" si="88"/>
        <v>1</v>
      </c>
      <c r="AA2861">
        <f t="shared" si="89"/>
        <v>2363</v>
      </c>
      <c r="AB2861">
        <f>VLOOKUP(E2861,'Territory Map'!$A$2:$B$26,2,FALSE)</f>
        <v>7</v>
      </c>
    </row>
    <row r="2862" spans="1:28" x14ac:dyDescent="0.2">
      <c r="A2862" t="s">
        <v>2891</v>
      </c>
      <c r="B2862">
        <v>3</v>
      </c>
      <c r="C2862" s="1">
        <v>40909</v>
      </c>
      <c r="D2862" s="1">
        <v>41091</v>
      </c>
      <c r="E2862">
        <v>10017</v>
      </c>
      <c r="F2862">
        <v>5</v>
      </c>
      <c r="G2862">
        <v>874</v>
      </c>
      <c r="H2862">
        <v>1999</v>
      </c>
      <c r="I2862" t="s">
        <v>22</v>
      </c>
      <c r="J2862">
        <v>2006</v>
      </c>
      <c r="K2862">
        <v>1</v>
      </c>
      <c r="L2862" t="s">
        <v>14</v>
      </c>
      <c r="M2862" t="s">
        <v>26</v>
      </c>
      <c r="N2862" t="s">
        <v>25</v>
      </c>
      <c r="O2862" t="s">
        <v>25</v>
      </c>
      <c r="P2862">
        <v>50000</v>
      </c>
      <c r="Q2862">
        <v>5000</v>
      </c>
      <c r="R2862">
        <v>30000</v>
      </c>
      <c r="S2862">
        <v>10000</v>
      </c>
      <c r="T2862">
        <v>300000</v>
      </c>
      <c r="U2862">
        <v>1000</v>
      </c>
      <c r="V2862">
        <v>1000</v>
      </c>
      <c r="W2862">
        <v>411</v>
      </c>
      <c r="X2862">
        <v>0</v>
      </c>
      <c r="Y2862">
        <v>0</v>
      </c>
      <c r="Z2862">
        <f t="shared" si="88"/>
        <v>0.5</v>
      </c>
      <c r="AA2862">
        <f t="shared" si="89"/>
        <v>205.5</v>
      </c>
      <c r="AB2862">
        <f>VLOOKUP(E2862,'Territory Map'!$A$2:$B$26,2,FALSE)</f>
        <v>3</v>
      </c>
    </row>
    <row r="2863" spans="1:28" x14ac:dyDescent="0.2">
      <c r="A2863" t="s">
        <v>2892</v>
      </c>
      <c r="B2863">
        <v>3</v>
      </c>
      <c r="C2863" s="1">
        <v>40909</v>
      </c>
      <c r="E2863">
        <v>10022</v>
      </c>
      <c r="F2863">
        <v>2</v>
      </c>
      <c r="G2863">
        <v>543</v>
      </c>
      <c r="H2863">
        <v>1992</v>
      </c>
      <c r="I2863" t="s">
        <v>22</v>
      </c>
      <c r="J2863">
        <v>2001</v>
      </c>
      <c r="K2863">
        <v>1</v>
      </c>
      <c r="L2863" t="s">
        <v>15</v>
      </c>
      <c r="M2863" t="s">
        <v>26</v>
      </c>
      <c r="N2863" t="s">
        <v>26</v>
      </c>
      <c r="O2863" t="s">
        <v>25</v>
      </c>
      <c r="P2863">
        <v>70000</v>
      </c>
      <c r="Q2863">
        <v>7000</v>
      </c>
      <c r="R2863">
        <v>42000</v>
      </c>
      <c r="S2863">
        <v>14000</v>
      </c>
      <c r="T2863">
        <v>100000</v>
      </c>
      <c r="U2863">
        <v>5000</v>
      </c>
      <c r="V2863">
        <v>500</v>
      </c>
      <c r="W2863">
        <v>832</v>
      </c>
      <c r="X2863">
        <v>0</v>
      </c>
      <c r="Y2863">
        <v>0</v>
      </c>
      <c r="Z2863">
        <f t="shared" si="88"/>
        <v>1</v>
      </c>
      <c r="AA2863">
        <f t="shared" si="89"/>
        <v>832</v>
      </c>
      <c r="AB2863">
        <f>VLOOKUP(E2863,'Territory Map'!$A$2:$B$26,2,FALSE)</f>
        <v>4</v>
      </c>
    </row>
    <row r="2864" spans="1:28" x14ac:dyDescent="0.2">
      <c r="A2864" t="s">
        <v>2893</v>
      </c>
      <c r="B2864">
        <v>3</v>
      </c>
      <c r="C2864" s="1">
        <v>40909</v>
      </c>
      <c r="E2864">
        <v>10008</v>
      </c>
      <c r="F2864">
        <v>2</v>
      </c>
      <c r="G2864">
        <v>856</v>
      </c>
      <c r="H2864">
        <v>1988</v>
      </c>
      <c r="I2864" t="s">
        <v>23</v>
      </c>
      <c r="J2864">
        <v>1988</v>
      </c>
      <c r="K2864">
        <v>1</v>
      </c>
      <c r="L2864" t="s">
        <v>14</v>
      </c>
      <c r="M2864" t="s">
        <v>25</v>
      </c>
      <c r="N2864" t="s">
        <v>25</v>
      </c>
      <c r="O2864" t="s">
        <v>25</v>
      </c>
      <c r="P2864">
        <v>80000</v>
      </c>
      <c r="Q2864">
        <v>8000</v>
      </c>
      <c r="R2864">
        <v>40000</v>
      </c>
      <c r="S2864">
        <v>16000</v>
      </c>
      <c r="T2864">
        <v>500000</v>
      </c>
      <c r="U2864">
        <v>1000</v>
      </c>
      <c r="V2864">
        <v>500</v>
      </c>
      <c r="W2864">
        <v>674</v>
      </c>
      <c r="X2864">
        <v>0</v>
      </c>
      <c r="Y2864">
        <v>0</v>
      </c>
      <c r="Z2864">
        <f t="shared" si="88"/>
        <v>1</v>
      </c>
      <c r="AA2864">
        <f t="shared" si="89"/>
        <v>674</v>
      </c>
      <c r="AB2864">
        <f>VLOOKUP(E2864,'Territory Map'!$A$2:$B$26,2,FALSE)</f>
        <v>1</v>
      </c>
    </row>
    <row r="2865" spans="1:28" x14ac:dyDescent="0.2">
      <c r="A2865" t="s">
        <v>2894</v>
      </c>
      <c r="B2865">
        <v>3</v>
      </c>
      <c r="C2865" s="1">
        <v>40909</v>
      </c>
      <c r="D2865" s="1">
        <v>41091</v>
      </c>
      <c r="E2865">
        <v>10002</v>
      </c>
      <c r="F2865">
        <v>3</v>
      </c>
      <c r="G2865">
        <v>765</v>
      </c>
      <c r="H2865">
        <v>1971</v>
      </c>
      <c r="I2865" t="s">
        <v>22</v>
      </c>
      <c r="J2865">
        <v>1988</v>
      </c>
      <c r="K2865">
        <v>1</v>
      </c>
      <c r="L2865" t="s">
        <v>14</v>
      </c>
      <c r="M2865" t="s">
        <v>26</v>
      </c>
      <c r="N2865" t="s">
        <v>25</v>
      </c>
      <c r="O2865" t="s">
        <v>25</v>
      </c>
      <c r="P2865">
        <v>150000</v>
      </c>
      <c r="Q2865">
        <v>15000</v>
      </c>
      <c r="R2865">
        <v>75000</v>
      </c>
      <c r="S2865">
        <v>30000</v>
      </c>
      <c r="T2865">
        <v>300000</v>
      </c>
      <c r="U2865">
        <v>1000</v>
      </c>
      <c r="V2865">
        <v>500</v>
      </c>
      <c r="W2865">
        <v>2002</v>
      </c>
      <c r="X2865">
        <v>0</v>
      </c>
      <c r="Y2865">
        <v>0</v>
      </c>
      <c r="Z2865">
        <f t="shared" si="88"/>
        <v>0.5</v>
      </c>
      <c r="AA2865">
        <f t="shared" si="89"/>
        <v>1001</v>
      </c>
      <c r="AB2865">
        <f>VLOOKUP(E2865,'Territory Map'!$A$2:$B$26,2,FALSE)</f>
        <v>5</v>
      </c>
    </row>
    <row r="2866" spans="1:28" x14ac:dyDescent="0.2">
      <c r="A2866" t="s">
        <v>2895</v>
      </c>
      <c r="B2866">
        <v>3</v>
      </c>
      <c r="C2866" s="1">
        <v>40909</v>
      </c>
      <c r="E2866">
        <v>10014</v>
      </c>
      <c r="F2866">
        <v>2</v>
      </c>
      <c r="G2866">
        <v>686</v>
      </c>
      <c r="H2866">
        <v>1974</v>
      </c>
      <c r="I2866" t="s">
        <v>22</v>
      </c>
      <c r="J2866">
        <v>1974</v>
      </c>
      <c r="K2866">
        <v>1</v>
      </c>
      <c r="L2866" t="s">
        <v>15</v>
      </c>
      <c r="M2866" t="s">
        <v>26</v>
      </c>
      <c r="N2866" t="s">
        <v>25</v>
      </c>
      <c r="O2866" t="s">
        <v>25</v>
      </c>
      <c r="P2866">
        <v>150000</v>
      </c>
      <c r="Q2866">
        <v>15000</v>
      </c>
      <c r="R2866">
        <v>75000</v>
      </c>
      <c r="S2866">
        <v>30000</v>
      </c>
      <c r="T2866">
        <v>100000</v>
      </c>
      <c r="U2866">
        <v>1000</v>
      </c>
      <c r="V2866">
        <v>1000</v>
      </c>
      <c r="W2866">
        <v>1977</v>
      </c>
      <c r="X2866">
        <v>0</v>
      </c>
      <c r="Y2866">
        <v>0</v>
      </c>
      <c r="Z2866">
        <f t="shared" si="88"/>
        <v>1</v>
      </c>
      <c r="AA2866">
        <f t="shared" si="89"/>
        <v>1977</v>
      </c>
      <c r="AB2866">
        <f>VLOOKUP(E2866,'Territory Map'!$A$2:$B$26,2,FALSE)</f>
        <v>1</v>
      </c>
    </row>
    <row r="2867" spans="1:28" x14ac:dyDescent="0.2">
      <c r="A2867" t="s">
        <v>2896</v>
      </c>
      <c r="B2867">
        <v>3</v>
      </c>
      <c r="C2867" s="1">
        <v>40909</v>
      </c>
      <c r="E2867">
        <v>10011</v>
      </c>
      <c r="F2867">
        <v>4</v>
      </c>
      <c r="G2867">
        <v>815</v>
      </c>
      <c r="H2867">
        <v>1966</v>
      </c>
      <c r="I2867" t="s">
        <v>23</v>
      </c>
      <c r="J2867">
        <v>1968</v>
      </c>
      <c r="K2867">
        <v>7</v>
      </c>
      <c r="L2867" t="s">
        <v>15</v>
      </c>
      <c r="M2867" t="s">
        <v>26</v>
      </c>
      <c r="N2867" t="s">
        <v>25</v>
      </c>
      <c r="O2867" t="s">
        <v>25</v>
      </c>
      <c r="P2867">
        <v>50000</v>
      </c>
      <c r="Q2867">
        <v>5000</v>
      </c>
      <c r="R2867">
        <v>35000</v>
      </c>
      <c r="S2867">
        <v>10000</v>
      </c>
      <c r="T2867">
        <v>100000</v>
      </c>
      <c r="U2867">
        <v>1000</v>
      </c>
      <c r="V2867">
        <v>1000</v>
      </c>
      <c r="W2867">
        <v>702</v>
      </c>
      <c r="X2867">
        <v>0</v>
      </c>
      <c r="Y2867">
        <v>0</v>
      </c>
      <c r="Z2867">
        <f t="shared" si="88"/>
        <v>1</v>
      </c>
      <c r="AA2867">
        <f t="shared" si="89"/>
        <v>702</v>
      </c>
      <c r="AB2867">
        <f>VLOOKUP(E2867,'Territory Map'!$A$2:$B$26,2,FALSE)</f>
        <v>6</v>
      </c>
    </row>
    <row r="2868" spans="1:28" x14ac:dyDescent="0.2">
      <c r="A2868" t="s">
        <v>2897</v>
      </c>
      <c r="B2868">
        <v>3</v>
      </c>
      <c r="C2868" s="1">
        <v>40909</v>
      </c>
      <c r="E2868">
        <v>10015</v>
      </c>
      <c r="F2868">
        <v>3</v>
      </c>
      <c r="G2868">
        <v>858</v>
      </c>
      <c r="H2868">
        <v>2009</v>
      </c>
      <c r="I2868" t="s">
        <v>22</v>
      </c>
      <c r="J2868">
        <v>2009</v>
      </c>
      <c r="K2868">
        <v>1</v>
      </c>
      <c r="L2868" t="s">
        <v>14</v>
      </c>
      <c r="M2868" t="s">
        <v>26</v>
      </c>
      <c r="N2868" t="s">
        <v>25</v>
      </c>
      <c r="O2868" t="s">
        <v>25</v>
      </c>
      <c r="P2868">
        <v>400000</v>
      </c>
      <c r="Q2868">
        <v>40000</v>
      </c>
      <c r="R2868">
        <v>200000</v>
      </c>
      <c r="S2868">
        <v>80000</v>
      </c>
      <c r="T2868">
        <v>500000</v>
      </c>
      <c r="U2868">
        <v>3000</v>
      </c>
      <c r="V2868">
        <v>500</v>
      </c>
      <c r="W2868">
        <v>2653</v>
      </c>
      <c r="X2868">
        <v>1</v>
      </c>
      <c r="Y2868">
        <v>20000</v>
      </c>
      <c r="Z2868">
        <f t="shared" si="88"/>
        <v>1</v>
      </c>
      <c r="AA2868">
        <f t="shared" si="89"/>
        <v>2653</v>
      </c>
      <c r="AB2868">
        <f>VLOOKUP(E2868,'Territory Map'!$A$2:$B$26,2,FALSE)</f>
        <v>7</v>
      </c>
    </row>
    <row r="2869" spans="1:28" x14ac:dyDescent="0.2">
      <c r="A2869" t="s">
        <v>2898</v>
      </c>
      <c r="B2869">
        <v>3</v>
      </c>
      <c r="C2869" s="1">
        <v>40909</v>
      </c>
      <c r="E2869">
        <v>10025</v>
      </c>
      <c r="F2869">
        <v>3</v>
      </c>
      <c r="G2869">
        <v>657</v>
      </c>
      <c r="H2869">
        <v>2001</v>
      </c>
      <c r="I2869" t="s">
        <v>22</v>
      </c>
      <c r="J2869">
        <v>2004</v>
      </c>
      <c r="K2869">
        <v>7</v>
      </c>
      <c r="L2869" t="s">
        <v>14</v>
      </c>
      <c r="M2869" t="s">
        <v>26</v>
      </c>
      <c r="N2869" t="s">
        <v>26</v>
      </c>
      <c r="O2869" t="s">
        <v>25</v>
      </c>
      <c r="P2869">
        <v>250000</v>
      </c>
      <c r="Q2869">
        <v>25000</v>
      </c>
      <c r="R2869">
        <v>125000</v>
      </c>
      <c r="S2869">
        <v>50000</v>
      </c>
      <c r="T2869">
        <v>100000</v>
      </c>
      <c r="U2869">
        <v>1000</v>
      </c>
      <c r="V2869">
        <v>250</v>
      </c>
      <c r="W2869">
        <v>5573</v>
      </c>
      <c r="X2869">
        <v>0</v>
      </c>
      <c r="Y2869">
        <v>0</v>
      </c>
      <c r="Z2869">
        <f t="shared" si="88"/>
        <v>1</v>
      </c>
      <c r="AA2869">
        <f t="shared" si="89"/>
        <v>5573</v>
      </c>
      <c r="AB2869">
        <f>VLOOKUP(E2869,'Territory Map'!$A$2:$B$26,2,FALSE)</f>
        <v>7</v>
      </c>
    </row>
    <row r="2870" spans="1:28" x14ac:dyDescent="0.2">
      <c r="A2870" t="s">
        <v>2899</v>
      </c>
      <c r="B2870">
        <v>3</v>
      </c>
      <c r="C2870" s="1">
        <v>40909</v>
      </c>
      <c r="D2870" s="1">
        <v>41091</v>
      </c>
      <c r="E2870">
        <v>10013</v>
      </c>
      <c r="F2870">
        <v>4</v>
      </c>
      <c r="G2870">
        <v>842</v>
      </c>
      <c r="H2870">
        <v>2004</v>
      </c>
      <c r="I2870" t="s">
        <v>23</v>
      </c>
      <c r="J2870">
        <v>2004</v>
      </c>
      <c r="K2870">
        <v>1</v>
      </c>
      <c r="L2870" t="s">
        <v>14</v>
      </c>
      <c r="M2870" t="s">
        <v>26</v>
      </c>
      <c r="N2870" t="s">
        <v>25</v>
      </c>
      <c r="O2870" t="s">
        <v>25</v>
      </c>
      <c r="P2870">
        <v>70000</v>
      </c>
      <c r="Q2870">
        <v>7000</v>
      </c>
      <c r="R2870">
        <v>35000</v>
      </c>
      <c r="S2870">
        <v>14000</v>
      </c>
      <c r="T2870">
        <v>500000</v>
      </c>
      <c r="U2870">
        <v>1000</v>
      </c>
      <c r="V2870">
        <v>500</v>
      </c>
      <c r="W2870">
        <v>462</v>
      </c>
      <c r="X2870">
        <v>0</v>
      </c>
      <c r="Y2870">
        <v>0</v>
      </c>
      <c r="Z2870">
        <f t="shared" si="88"/>
        <v>0.5</v>
      </c>
      <c r="AA2870">
        <f t="shared" si="89"/>
        <v>231</v>
      </c>
      <c r="AB2870">
        <f>VLOOKUP(E2870,'Territory Map'!$A$2:$B$26,2,FALSE)</f>
        <v>2</v>
      </c>
    </row>
    <row r="2871" spans="1:28" x14ac:dyDescent="0.2">
      <c r="A2871" t="s">
        <v>2900</v>
      </c>
      <c r="B2871">
        <v>3</v>
      </c>
      <c r="C2871" s="1">
        <v>40909</v>
      </c>
      <c r="E2871">
        <v>10007</v>
      </c>
      <c r="F2871">
        <v>2</v>
      </c>
      <c r="G2871">
        <v>626</v>
      </c>
      <c r="H2871">
        <v>2008</v>
      </c>
      <c r="I2871" t="s">
        <v>22</v>
      </c>
      <c r="J2871">
        <v>2008</v>
      </c>
      <c r="K2871">
        <v>7</v>
      </c>
      <c r="L2871" t="s">
        <v>14</v>
      </c>
      <c r="M2871" t="s">
        <v>25</v>
      </c>
      <c r="N2871" t="s">
        <v>25</v>
      </c>
      <c r="O2871" t="s">
        <v>25</v>
      </c>
      <c r="P2871">
        <v>50000</v>
      </c>
      <c r="Q2871">
        <v>5000</v>
      </c>
      <c r="R2871">
        <v>30000</v>
      </c>
      <c r="S2871">
        <v>10000</v>
      </c>
      <c r="T2871">
        <v>500000</v>
      </c>
      <c r="U2871">
        <v>3000</v>
      </c>
      <c r="V2871">
        <v>500</v>
      </c>
      <c r="W2871">
        <v>924</v>
      </c>
      <c r="X2871">
        <v>0</v>
      </c>
      <c r="Y2871">
        <v>0</v>
      </c>
      <c r="Z2871">
        <f t="shared" si="88"/>
        <v>1</v>
      </c>
      <c r="AA2871">
        <f t="shared" si="89"/>
        <v>924</v>
      </c>
      <c r="AB2871">
        <f>VLOOKUP(E2871,'Territory Map'!$A$2:$B$26,2,FALSE)</f>
        <v>3</v>
      </c>
    </row>
    <row r="2872" spans="1:28" x14ac:dyDescent="0.2">
      <c r="A2872" t="s">
        <v>2901</v>
      </c>
      <c r="B2872">
        <v>3</v>
      </c>
      <c r="C2872" s="1">
        <v>40909</v>
      </c>
      <c r="E2872">
        <v>10003</v>
      </c>
      <c r="F2872">
        <v>2</v>
      </c>
      <c r="G2872">
        <v>800</v>
      </c>
      <c r="H2872">
        <v>1994</v>
      </c>
      <c r="I2872" t="s">
        <v>23</v>
      </c>
      <c r="J2872">
        <v>1994</v>
      </c>
      <c r="K2872">
        <v>1</v>
      </c>
      <c r="L2872" t="s">
        <v>14</v>
      </c>
      <c r="M2872" t="s">
        <v>26</v>
      </c>
      <c r="N2872" t="s">
        <v>25</v>
      </c>
      <c r="O2872" t="s">
        <v>25</v>
      </c>
      <c r="P2872">
        <v>80000</v>
      </c>
      <c r="Q2872">
        <v>8000</v>
      </c>
      <c r="R2872">
        <v>40000</v>
      </c>
      <c r="S2872">
        <v>16000</v>
      </c>
      <c r="T2872">
        <v>100000</v>
      </c>
      <c r="U2872">
        <v>1000</v>
      </c>
      <c r="V2872">
        <v>500</v>
      </c>
      <c r="W2872">
        <v>547</v>
      </c>
      <c r="X2872">
        <v>0</v>
      </c>
      <c r="Y2872">
        <v>0</v>
      </c>
      <c r="Z2872">
        <f t="shared" si="88"/>
        <v>1</v>
      </c>
      <c r="AA2872">
        <f t="shared" si="89"/>
        <v>547</v>
      </c>
      <c r="AB2872">
        <f>VLOOKUP(E2872,'Territory Map'!$A$2:$B$26,2,FALSE)</f>
        <v>5</v>
      </c>
    </row>
    <row r="2873" spans="1:28" x14ac:dyDescent="0.2">
      <c r="A2873" t="s">
        <v>2902</v>
      </c>
      <c r="B2873">
        <v>3</v>
      </c>
      <c r="C2873" s="1">
        <v>40909</v>
      </c>
      <c r="D2873" s="1">
        <v>41091</v>
      </c>
      <c r="E2873">
        <v>10003</v>
      </c>
      <c r="F2873">
        <v>4</v>
      </c>
      <c r="G2873">
        <v>853</v>
      </c>
      <c r="H2873">
        <v>1975</v>
      </c>
      <c r="I2873" t="s">
        <v>23</v>
      </c>
      <c r="J2873">
        <v>1975</v>
      </c>
      <c r="K2873">
        <v>1</v>
      </c>
      <c r="L2873" t="s">
        <v>14</v>
      </c>
      <c r="M2873" t="s">
        <v>26</v>
      </c>
      <c r="N2873" t="s">
        <v>25</v>
      </c>
      <c r="O2873" t="s">
        <v>25</v>
      </c>
      <c r="P2873">
        <v>50000</v>
      </c>
      <c r="Q2873">
        <v>5000</v>
      </c>
      <c r="R2873">
        <v>25000</v>
      </c>
      <c r="S2873">
        <v>10000</v>
      </c>
      <c r="T2873">
        <v>100000</v>
      </c>
      <c r="U2873">
        <v>1000</v>
      </c>
      <c r="V2873">
        <v>500</v>
      </c>
      <c r="W2873">
        <v>409</v>
      </c>
      <c r="X2873">
        <v>0</v>
      </c>
      <c r="Y2873">
        <v>0</v>
      </c>
      <c r="Z2873">
        <f t="shared" si="88"/>
        <v>0.5</v>
      </c>
      <c r="AA2873">
        <f t="shared" si="89"/>
        <v>204.5</v>
      </c>
      <c r="AB2873">
        <f>VLOOKUP(E2873,'Territory Map'!$A$2:$B$26,2,FALSE)</f>
        <v>5</v>
      </c>
    </row>
    <row r="2874" spans="1:28" x14ac:dyDescent="0.2">
      <c r="A2874" t="s">
        <v>2903</v>
      </c>
      <c r="B2874">
        <v>3</v>
      </c>
      <c r="C2874" s="1">
        <v>40909</v>
      </c>
      <c r="E2874">
        <v>10007</v>
      </c>
      <c r="F2874">
        <v>3</v>
      </c>
      <c r="G2874">
        <v>888</v>
      </c>
      <c r="H2874">
        <v>1955</v>
      </c>
      <c r="I2874" t="s">
        <v>22</v>
      </c>
      <c r="J2874">
        <v>1971</v>
      </c>
      <c r="K2874">
        <v>7</v>
      </c>
      <c r="L2874" t="s">
        <v>14</v>
      </c>
      <c r="M2874" t="s">
        <v>26</v>
      </c>
      <c r="N2874" t="s">
        <v>25</v>
      </c>
      <c r="O2874" t="s">
        <v>25</v>
      </c>
      <c r="P2874">
        <v>50000</v>
      </c>
      <c r="Q2874">
        <v>5000</v>
      </c>
      <c r="R2874">
        <v>25000</v>
      </c>
      <c r="S2874">
        <v>10000</v>
      </c>
      <c r="T2874">
        <v>300000</v>
      </c>
      <c r="U2874">
        <v>3000</v>
      </c>
      <c r="V2874">
        <v>500</v>
      </c>
      <c r="W2874">
        <v>547</v>
      </c>
      <c r="X2874">
        <v>1</v>
      </c>
      <c r="Y2874">
        <v>8550</v>
      </c>
      <c r="Z2874">
        <f t="shared" si="88"/>
        <v>1</v>
      </c>
      <c r="AA2874">
        <f t="shared" si="89"/>
        <v>547</v>
      </c>
      <c r="AB2874">
        <f>VLOOKUP(E2874,'Territory Map'!$A$2:$B$26,2,FALSE)</f>
        <v>3</v>
      </c>
    </row>
    <row r="2875" spans="1:28" x14ac:dyDescent="0.2">
      <c r="A2875" t="s">
        <v>2904</v>
      </c>
      <c r="B2875">
        <v>3</v>
      </c>
      <c r="C2875" s="1">
        <v>40909</v>
      </c>
      <c r="E2875">
        <v>10004</v>
      </c>
      <c r="F2875">
        <v>3</v>
      </c>
      <c r="G2875">
        <v>897</v>
      </c>
      <c r="H2875">
        <v>1991</v>
      </c>
      <c r="I2875" t="s">
        <v>22</v>
      </c>
      <c r="J2875">
        <v>1991</v>
      </c>
      <c r="K2875">
        <v>1</v>
      </c>
      <c r="L2875" t="s">
        <v>15</v>
      </c>
      <c r="M2875" t="s">
        <v>26</v>
      </c>
      <c r="N2875" t="s">
        <v>25</v>
      </c>
      <c r="O2875" t="s">
        <v>25</v>
      </c>
      <c r="P2875">
        <v>50000</v>
      </c>
      <c r="Q2875">
        <v>5000</v>
      </c>
      <c r="R2875">
        <v>25000</v>
      </c>
      <c r="S2875">
        <v>10000</v>
      </c>
      <c r="T2875">
        <v>300000</v>
      </c>
      <c r="U2875">
        <v>1000</v>
      </c>
      <c r="V2875">
        <v>250</v>
      </c>
      <c r="W2875">
        <v>368</v>
      </c>
      <c r="X2875">
        <v>0</v>
      </c>
      <c r="Y2875">
        <v>0</v>
      </c>
      <c r="Z2875">
        <f t="shared" si="88"/>
        <v>1</v>
      </c>
      <c r="AA2875">
        <f t="shared" si="89"/>
        <v>368</v>
      </c>
      <c r="AB2875">
        <f>VLOOKUP(E2875,'Territory Map'!$A$2:$B$26,2,FALSE)</f>
        <v>5</v>
      </c>
    </row>
    <row r="2876" spans="1:28" x14ac:dyDescent="0.2">
      <c r="A2876" t="s">
        <v>2905</v>
      </c>
      <c r="B2876">
        <v>3</v>
      </c>
      <c r="C2876" s="1">
        <v>40909</v>
      </c>
      <c r="E2876">
        <v>10007</v>
      </c>
      <c r="F2876">
        <v>3</v>
      </c>
      <c r="G2876">
        <v>685</v>
      </c>
      <c r="H2876">
        <v>1965</v>
      </c>
      <c r="I2876" t="s">
        <v>22</v>
      </c>
      <c r="J2876">
        <v>1994</v>
      </c>
      <c r="K2876">
        <v>1</v>
      </c>
      <c r="L2876" t="s">
        <v>14</v>
      </c>
      <c r="M2876" t="s">
        <v>26</v>
      </c>
      <c r="N2876" t="s">
        <v>26</v>
      </c>
      <c r="O2876" t="s">
        <v>25</v>
      </c>
      <c r="P2876">
        <v>70000</v>
      </c>
      <c r="Q2876">
        <v>7000</v>
      </c>
      <c r="R2876">
        <v>35000</v>
      </c>
      <c r="S2876">
        <v>14000</v>
      </c>
      <c r="T2876">
        <v>100000</v>
      </c>
      <c r="U2876">
        <v>3000</v>
      </c>
      <c r="V2876">
        <v>1000</v>
      </c>
      <c r="W2876">
        <v>1132</v>
      </c>
      <c r="X2876">
        <v>0</v>
      </c>
      <c r="Y2876">
        <v>0</v>
      </c>
      <c r="Z2876">
        <f t="shared" si="88"/>
        <v>1</v>
      </c>
      <c r="AA2876">
        <f t="shared" si="89"/>
        <v>1132</v>
      </c>
      <c r="AB2876">
        <f>VLOOKUP(E2876,'Territory Map'!$A$2:$B$26,2,FALSE)</f>
        <v>3</v>
      </c>
    </row>
    <row r="2877" spans="1:28" x14ac:dyDescent="0.2">
      <c r="A2877" t="s">
        <v>2906</v>
      </c>
      <c r="B2877">
        <v>3</v>
      </c>
      <c r="C2877" s="1">
        <v>40909</v>
      </c>
      <c r="E2877">
        <v>10007</v>
      </c>
      <c r="F2877">
        <v>1</v>
      </c>
      <c r="G2877">
        <v>650</v>
      </c>
      <c r="H2877">
        <v>1991</v>
      </c>
      <c r="I2877" t="s">
        <v>22</v>
      </c>
      <c r="J2877">
        <v>1992</v>
      </c>
      <c r="K2877">
        <v>7</v>
      </c>
      <c r="L2877" t="s">
        <v>14</v>
      </c>
      <c r="M2877" t="s">
        <v>26</v>
      </c>
      <c r="N2877" t="s">
        <v>25</v>
      </c>
      <c r="O2877" t="s">
        <v>25</v>
      </c>
      <c r="P2877">
        <v>90000</v>
      </c>
      <c r="Q2877">
        <v>9000</v>
      </c>
      <c r="R2877">
        <v>45000</v>
      </c>
      <c r="S2877">
        <v>18000</v>
      </c>
      <c r="T2877">
        <v>300000</v>
      </c>
      <c r="U2877">
        <v>1000</v>
      </c>
      <c r="V2877">
        <v>500</v>
      </c>
      <c r="W2877">
        <v>1582</v>
      </c>
      <c r="X2877">
        <v>0</v>
      </c>
      <c r="Y2877">
        <v>0</v>
      </c>
      <c r="Z2877">
        <f t="shared" si="88"/>
        <v>1</v>
      </c>
      <c r="AA2877">
        <f t="shared" si="89"/>
        <v>1582</v>
      </c>
      <c r="AB2877">
        <f>VLOOKUP(E2877,'Territory Map'!$A$2:$B$26,2,FALSE)</f>
        <v>3</v>
      </c>
    </row>
    <row r="2878" spans="1:28" x14ac:dyDescent="0.2">
      <c r="A2878" t="s">
        <v>2907</v>
      </c>
      <c r="B2878">
        <v>3</v>
      </c>
      <c r="C2878" s="1">
        <v>40909</v>
      </c>
      <c r="E2878">
        <v>10006</v>
      </c>
      <c r="F2878">
        <v>1</v>
      </c>
      <c r="G2878">
        <v>800</v>
      </c>
      <c r="H2878">
        <v>2005</v>
      </c>
      <c r="I2878" t="s">
        <v>23</v>
      </c>
      <c r="J2878">
        <v>2005</v>
      </c>
      <c r="K2878">
        <v>7</v>
      </c>
      <c r="L2878" t="s">
        <v>14</v>
      </c>
      <c r="M2878" t="s">
        <v>26</v>
      </c>
      <c r="N2878" t="s">
        <v>26</v>
      </c>
      <c r="O2878" t="s">
        <v>25</v>
      </c>
      <c r="P2878">
        <v>150000</v>
      </c>
      <c r="Q2878">
        <v>15000</v>
      </c>
      <c r="R2878">
        <v>75000</v>
      </c>
      <c r="S2878">
        <v>30000</v>
      </c>
      <c r="T2878">
        <v>100000</v>
      </c>
      <c r="U2878">
        <v>3000</v>
      </c>
      <c r="V2878">
        <v>500</v>
      </c>
      <c r="W2878">
        <v>1088</v>
      </c>
      <c r="X2878">
        <v>0</v>
      </c>
      <c r="Y2878">
        <v>0</v>
      </c>
      <c r="Z2878">
        <f t="shared" si="88"/>
        <v>1</v>
      </c>
      <c r="AA2878">
        <f t="shared" si="89"/>
        <v>1088</v>
      </c>
      <c r="AB2878">
        <f>VLOOKUP(E2878,'Territory Map'!$A$2:$B$26,2,FALSE)</f>
        <v>6</v>
      </c>
    </row>
    <row r="2879" spans="1:28" x14ac:dyDescent="0.2">
      <c r="A2879" t="s">
        <v>2908</v>
      </c>
      <c r="B2879">
        <v>3</v>
      </c>
      <c r="C2879" s="1">
        <v>40909</v>
      </c>
      <c r="E2879">
        <v>10009</v>
      </c>
      <c r="F2879">
        <v>2</v>
      </c>
      <c r="G2879">
        <v>800</v>
      </c>
      <c r="H2879">
        <v>1972</v>
      </c>
      <c r="I2879" t="s">
        <v>22</v>
      </c>
      <c r="J2879">
        <v>2001</v>
      </c>
      <c r="K2879">
        <v>1</v>
      </c>
      <c r="L2879" t="s">
        <v>14</v>
      </c>
      <c r="M2879" t="s">
        <v>26</v>
      </c>
      <c r="N2879" t="s">
        <v>25</v>
      </c>
      <c r="O2879" t="s">
        <v>25</v>
      </c>
      <c r="P2879">
        <v>100000</v>
      </c>
      <c r="Q2879">
        <v>10000</v>
      </c>
      <c r="R2879">
        <v>50000</v>
      </c>
      <c r="S2879">
        <v>20000</v>
      </c>
      <c r="T2879">
        <v>500000</v>
      </c>
      <c r="U2879">
        <v>1000</v>
      </c>
      <c r="V2879">
        <v>500</v>
      </c>
      <c r="W2879">
        <v>969</v>
      </c>
      <c r="X2879">
        <v>0</v>
      </c>
      <c r="Y2879">
        <v>0</v>
      </c>
      <c r="Z2879">
        <f t="shared" si="88"/>
        <v>1</v>
      </c>
      <c r="AA2879">
        <f t="shared" si="89"/>
        <v>969</v>
      </c>
      <c r="AB2879">
        <f>VLOOKUP(E2879,'Territory Map'!$A$2:$B$26,2,FALSE)</f>
        <v>1</v>
      </c>
    </row>
    <row r="2880" spans="1:28" x14ac:dyDescent="0.2">
      <c r="A2880" t="s">
        <v>2909</v>
      </c>
      <c r="B2880">
        <v>3</v>
      </c>
      <c r="C2880" s="1">
        <v>40909</v>
      </c>
      <c r="E2880">
        <v>10017</v>
      </c>
      <c r="F2880">
        <v>4</v>
      </c>
      <c r="G2880">
        <v>687</v>
      </c>
      <c r="H2880">
        <v>1956</v>
      </c>
      <c r="I2880" t="s">
        <v>22</v>
      </c>
      <c r="J2880">
        <v>1972</v>
      </c>
      <c r="K2880">
        <v>1</v>
      </c>
      <c r="L2880" t="s">
        <v>14</v>
      </c>
      <c r="M2880" t="s">
        <v>26</v>
      </c>
      <c r="N2880" t="s">
        <v>26</v>
      </c>
      <c r="O2880" t="s">
        <v>25</v>
      </c>
      <c r="P2880">
        <v>80000</v>
      </c>
      <c r="Q2880">
        <v>8000</v>
      </c>
      <c r="R2880">
        <v>40000</v>
      </c>
      <c r="S2880">
        <v>16000</v>
      </c>
      <c r="T2880">
        <v>500000</v>
      </c>
      <c r="U2880">
        <v>1000</v>
      </c>
      <c r="V2880">
        <v>1000</v>
      </c>
      <c r="W2880">
        <v>1701</v>
      </c>
      <c r="X2880">
        <v>0</v>
      </c>
      <c r="Y2880">
        <v>0</v>
      </c>
      <c r="Z2880">
        <f t="shared" si="88"/>
        <v>1</v>
      </c>
      <c r="AA2880">
        <f t="shared" si="89"/>
        <v>1701</v>
      </c>
      <c r="AB2880">
        <f>VLOOKUP(E2880,'Territory Map'!$A$2:$B$26,2,FALSE)</f>
        <v>3</v>
      </c>
    </row>
    <row r="2881" spans="1:28" x14ac:dyDescent="0.2">
      <c r="A2881" t="s">
        <v>2910</v>
      </c>
      <c r="B2881">
        <v>3</v>
      </c>
      <c r="C2881" s="1">
        <v>40909</v>
      </c>
      <c r="E2881">
        <v>10020</v>
      </c>
      <c r="F2881">
        <v>2</v>
      </c>
      <c r="G2881">
        <v>770</v>
      </c>
      <c r="H2881">
        <v>1975</v>
      </c>
      <c r="I2881" t="s">
        <v>23</v>
      </c>
      <c r="J2881">
        <v>1975</v>
      </c>
      <c r="K2881">
        <v>1</v>
      </c>
      <c r="L2881" t="s">
        <v>14</v>
      </c>
      <c r="M2881" t="s">
        <v>26</v>
      </c>
      <c r="N2881" t="s">
        <v>25</v>
      </c>
      <c r="O2881" t="s">
        <v>25</v>
      </c>
      <c r="P2881">
        <v>50000</v>
      </c>
      <c r="Q2881">
        <v>5000</v>
      </c>
      <c r="R2881">
        <v>25000</v>
      </c>
      <c r="S2881">
        <v>10000</v>
      </c>
      <c r="T2881">
        <v>300000</v>
      </c>
      <c r="U2881">
        <v>5000</v>
      </c>
      <c r="V2881">
        <v>500</v>
      </c>
      <c r="W2881">
        <v>959</v>
      </c>
      <c r="X2881">
        <v>0</v>
      </c>
      <c r="Y2881">
        <v>0</v>
      </c>
      <c r="Z2881">
        <f t="shared" si="88"/>
        <v>1</v>
      </c>
      <c r="AA2881">
        <f t="shared" si="89"/>
        <v>959</v>
      </c>
      <c r="AB2881">
        <f>VLOOKUP(E2881,'Territory Map'!$A$2:$B$26,2,FALSE)</f>
        <v>7</v>
      </c>
    </row>
    <row r="2882" spans="1:28" x14ac:dyDescent="0.2">
      <c r="A2882" t="s">
        <v>2911</v>
      </c>
      <c r="B2882">
        <v>3</v>
      </c>
      <c r="C2882" s="1">
        <v>40909</v>
      </c>
      <c r="E2882">
        <v>10007</v>
      </c>
      <c r="F2882">
        <v>4</v>
      </c>
      <c r="G2882">
        <v>822</v>
      </c>
      <c r="H2882">
        <v>2008</v>
      </c>
      <c r="I2882" t="s">
        <v>24</v>
      </c>
      <c r="J2882">
        <v>2008</v>
      </c>
      <c r="K2882">
        <v>1</v>
      </c>
      <c r="L2882" t="s">
        <v>14</v>
      </c>
      <c r="M2882" t="s">
        <v>26</v>
      </c>
      <c r="N2882" t="s">
        <v>26</v>
      </c>
      <c r="O2882" t="s">
        <v>25</v>
      </c>
      <c r="P2882">
        <v>80000</v>
      </c>
      <c r="Q2882">
        <v>8000</v>
      </c>
      <c r="R2882">
        <v>56000</v>
      </c>
      <c r="S2882">
        <v>16000</v>
      </c>
      <c r="T2882">
        <v>500000</v>
      </c>
      <c r="U2882">
        <v>3000</v>
      </c>
      <c r="V2882">
        <v>1000</v>
      </c>
      <c r="W2882">
        <v>822</v>
      </c>
      <c r="X2882">
        <v>1</v>
      </c>
      <c r="Y2882">
        <v>11674</v>
      </c>
      <c r="Z2882">
        <f t="shared" si="88"/>
        <v>1</v>
      </c>
      <c r="AA2882">
        <f t="shared" si="89"/>
        <v>822</v>
      </c>
      <c r="AB2882">
        <f>VLOOKUP(E2882,'Territory Map'!$A$2:$B$26,2,FALSE)</f>
        <v>3</v>
      </c>
    </row>
    <row r="2883" spans="1:28" x14ac:dyDescent="0.2">
      <c r="A2883" t="s">
        <v>2912</v>
      </c>
      <c r="B2883">
        <v>3</v>
      </c>
      <c r="C2883" s="1">
        <v>40909</v>
      </c>
      <c r="E2883">
        <v>10021</v>
      </c>
      <c r="F2883">
        <v>2</v>
      </c>
      <c r="G2883">
        <v>640</v>
      </c>
      <c r="H2883">
        <v>1975</v>
      </c>
      <c r="I2883" t="s">
        <v>22</v>
      </c>
      <c r="J2883">
        <v>1993</v>
      </c>
      <c r="K2883">
        <v>1</v>
      </c>
      <c r="L2883" t="s">
        <v>14</v>
      </c>
      <c r="M2883" t="s">
        <v>26</v>
      </c>
      <c r="N2883" t="s">
        <v>26</v>
      </c>
      <c r="O2883" t="s">
        <v>25</v>
      </c>
      <c r="P2883">
        <v>80000</v>
      </c>
      <c r="Q2883">
        <v>8000</v>
      </c>
      <c r="R2883">
        <v>40000</v>
      </c>
      <c r="S2883">
        <v>16000</v>
      </c>
      <c r="T2883">
        <v>100000</v>
      </c>
      <c r="U2883">
        <v>1000</v>
      </c>
      <c r="V2883">
        <v>500</v>
      </c>
      <c r="W2883">
        <v>1989</v>
      </c>
      <c r="X2883">
        <v>0</v>
      </c>
      <c r="Y2883">
        <v>0</v>
      </c>
      <c r="Z2883">
        <f t="shared" ref="Z2883:Z2946" si="90">IF(ISBLANK(D2883),1,0.5)</f>
        <v>1</v>
      </c>
      <c r="AA2883">
        <f t="shared" ref="AA2883:AA2946" si="91">Z2883*W2883</f>
        <v>1989</v>
      </c>
      <c r="AB2883">
        <f>VLOOKUP(E2883,'Territory Map'!$A$2:$B$26,2,FALSE)</f>
        <v>6</v>
      </c>
    </row>
    <row r="2884" spans="1:28" x14ac:dyDescent="0.2">
      <c r="A2884" t="s">
        <v>2913</v>
      </c>
      <c r="B2884">
        <v>3</v>
      </c>
      <c r="C2884" s="1">
        <v>40909</v>
      </c>
      <c r="D2884" s="1">
        <v>41091</v>
      </c>
      <c r="E2884">
        <v>10021</v>
      </c>
      <c r="F2884">
        <v>3</v>
      </c>
      <c r="G2884">
        <v>816</v>
      </c>
      <c r="H2884">
        <v>2002</v>
      </c>
      <c r="I2884" t="s">
        <v>23</v>
      </c>
      <c r="J2884">
        <v>2002</v>
      </c>
      <c r="K2884">
        <v>1</v>
      </c>
      <c r="L2884" t="s">
        <v>14</v>
      </c>
      <c r="M2884" t="s">
        <v>26</v>
      </c>
      <c r="N2884" t="s">
        <v>26</v>
      </c>
      <c r="O2884" t="s">
        <v>25</v>
      </c>
      <c r="P2884">
        <v>300000</v>
      </c>
      <c r="Q2884">
        <v>30000</v>
      </c>
      <c r="R2884">
        <v>210000</v>
      </c>
      <c r="S2884">
        <v>60000</v>
      </c>
      <c r="T2884">
        <v>500000</v>
      </c>
      <c r="U2884">
        <v>5000</v>
      </c>
      <c r="V2884">
        <v>500</v>
      </c>
      <c r="W2884">
        <v>2201</v>
      </c>
      <c r="X2884">
        <v>0</v>
      </c>
      <c r="Y2884">
        <v>0</v>
      </c>
      <c r="Z2884">
        <f t="shared" si="90"/>
        <v>0.5</v>
      </c>
      <c r="AA2884">
        <f t="shared" si="91"/>
        <v>1100.5</v>
      </c>
      <c r="AB2884">
        <f>VLOOKUP(E2884,'Territory Map'!$A$2:$B$26,2,FALSE)</f>
        <v>6</v>
      </c>
    </row>
    <row r="2885" spans="1:28" x14ac:dyDescent="0.2">
      <c r="A2885" t="s">
        <v>2914</v>
      </c>
      <c r="B2885">
        <v>3</v>
      </c>
      <c r="C2885" s="1">
        <v>40909</v>
      </c>
      <c r="E2885">
        <v>10001</v>
      </c>
      <c r="F2885">
        <v>3</v>
      </c>
      <c r="G2885">
        <v>900</v>
      </c>
      <c r="H2885">
        <v>1972</v>
      </c>
      <c r="I2885" t="s">
        <v>22</v>
      </c>
      <c r="J2885">
        <v>1990</v>
      </c>
      <c r="K2885">
        <v>1</v>
      </c>
      <c r="L2885" t="s">
        <v>14</v>
      </c>
      <c r="M2885" t="s">
        <v>26</v>
      </c>
      <c r="N2885" t="s">
        <v>25</v>
      </c>
      <c r="O2885" t="s">
        <v>25</v>
      </c>
      <c r="P2885">
        <v>200000</v>
      </c>
      <c r="Q2885">
        <v>20000</v>
      </c>
      <c r="R2885">
        <v>100000</v>
      </c>
      <c r="S2885">
        <v>40000</v>
      </c>
      <c r="T2885">
        <v>500000</v>
      </c>
      <c r="U2885">
        <v>5000</v>
      </c>
      <c r="V2885">
        <v>250</v>
      </c>
      <c r="W2885">
        <v>1867</v>
      </c>
      <c r="X2885">
        <v>0</v>
      </c>
      <c r="Y2885">
        <v>0</v>
      </c>
      <c r="Z2885">
        <f t="shared" si="90"/>
        <v>1</v>
      </c>
      <c r="AA2885">
        <f t="shared" si="91"/>
        <v>1867</v>
      </c>
      <c r="AB2885">
        <f>VLOOKUP(E2885,'Territory Map'!$A$2:$B$26,2,FALSE)</f>
        <v>6</v>
      </c>
    </row>
    <row r="2886" spans="1:28" x14ac:dyDescent="0.2">
      <c r="A2886" t="s">
        <v>2915</v>
      </c>
      <c r="B2886">
        <v>3</v>
      </c>
      <c r="C2886" s="1">
        <v>40909</v>
      </c>
      <c r="E2886">
        <v>10022</v>
      </c>
      <c r="F2886">
        <v>2</v>
      </c>
      <c r="G2886">
        <v>661</v>
      </c>
      <c r="H2886">
        <v>1951</v>
      </c>
      <c r="I2886" t="s">
        <v>22</v>
      </c>
      <c r="J2886">
        <v>2000</v>
      </c>
      <c r="K2886">
        <v>1</v>
      </c>
      <c r="L2886" t="s">
        <v>14</v>
      </c>
      <c r="M2886" t="s">
        <v>26</v>
      </c>
      <c r="N2886" t="s">
        <v>26</v>
      </c>
      <c r="O2886" t="s">
        <v>25</v>
      </c>
      <c r="P2886">
        <v>90000</v>
      </c>
      <c r="Q2886">
        <v>9000</v>
      </c>
      <c r="R2886">
        <v>45000</v>
      </c>
      <c r="S2886">
        <v>18000</v>
      </c>
      <c r="T2886">
        <v>100000</v>
      </c>
      <c r="U2886">
        <v>5000</v>
      </c>
      <c r="V2886">
        <v>1000</v>
      </c>
      <c r="W2886">
        <v>1092</v>
      </c>
      <c r="X2886">
        <v>0</v>
      </c>
      <c r="Y2886">
        <v>0</v>
      </c>
      <c r="Z2886">
        <f t="shared" si="90"/>
        <v>1</v>
      </c>
      <c r="AA2886">
        <f t="shared" si="91"/>
        <v>1092</v>
      </c>
      <c r="AB2886">
        <f>VLOOKUP(E2886,'Territory Map'!$A$2:$B$26,2,FALSE)</f>
        <v>4</v>
      </c>
    </row>
    <row r="2887" spans="1:28" x14ac:dyDescent="0.2">
      <c r="A2887" t="s">
        <v>2916</v>
      </c>
      <c r="B2887">
        <v>3</v>
      </c>
      <c r="C2887" s="1">
        <v>40909</v>
      </c>
      <c r="E2887">
        <v>10004</v>
      </c>
      <c r="F2887">
        <v>4</v>
      </c>
      <c r="G2887">
        <v>673</v>
      </c>
      <c r="H2887">
        <v>1964</v>
      </c>
      <c r="I2887" t="s">
        <v>22</v>
      </c>
      <c r="J2887">
        <v>1978</v>
      </c>
      <c r="K2887">
        <v>7</v>
      </c>
      <c r="L2887" t="s">
        <v>16</v>
      </c>
      <c r="M2887" t="s">
        <v>26</v>
      </c>
      <c r="N2887" t="s">
        <v>25</v>
      </c>
      <c r="O2887" t="s">
        <v>25</v>
      </c>
      <c r="P2887">
        <v>90000</v>
      </c>
      <c r="Q2887">
        <v>9000</v>
      </c>
      <c r="R2887">
        <v>54000</v>
      </c>
      <c r="S2887">
        <v>18000</v>
      </c>
      <c r="T2887">
        <v>100000</v>
      </c>
      <c r="U2887">
        <v>1000</v>
      </c>
      <c r="V2887">
        <v>500</v>
      </c>
      <c r="W2887">
        <v>1640</v>
      </c>
      <c r="X2887">
        <v>0</v>
      </c>
      <c r="Y2887">
        <v>0</v>
      </c>
      <c r="Z2887">
        <f t="shared" si="90"/>
        <v>1</v>
      </c>
      <c r="AA2887">
        <f t="shared" si="91"/>
        <v>1640</v>
      </c>
      <c r="AB2887">
        <f>VLOOKUP(E2887,'Territory Map'!$A$2:$B$26,2,FALSE)</f>
        <v>5</v>
      </c>
    </row>
    <row r="2888" spans="1:28" x14ac:dyDescent="0.2">
      <c r="A2888" t="s">
        <v>2917</v>
      </c>
      <c r="B2888">
        <v>3</v>
      </c>
      <c r="C2888" s="1">
        <v>40909</v>
      </c>
      <c r="E2888">
        <v>10003</v>
      </c>
      <c r="F2888">
        <v>5</v>
      </c>
      <c r="G2888">
        <v>652</v>
      </c>
      <c r="H2888">
        <v>1953</v>
      </c>
      <c r="I2888" t="s">
        <v>22</v>
      </c>
      <c r="J2888">
        <v>1986</v>
      </c>
      <c r="K2888">
        <v>7</v>
      </c>
      <c r="L2888" t="s">
        <v>15</v>
      </c>
      <c r="M2888" t="s">
        <v>26</v>
      </c>
      <c r="N2888" t="s">
        <v>25</v>
      </c>
      <c r="O2888" t="s">
        <v>25</v>
      </c>
      <c r="P2888">
        <v>90000</v>
      </c>
      <c r="Q2888">
        <v>9000</v>
      </c>
      <c r="R2888">
        <v>45000</v>
      </c>
      <c r="S2888">
        <v>18000</v>
      </c>
      <c r="T2888">
        <v>300000</v>
      </c>
      <c r="U2888">
        <v>1000</v>
      </c>
      <c r="V2888">
        <v>250</v>
      </c>
      <c r="W2888">
        <v>2696</v>
      </c>
      <c r="X2888">
        <v>0</v>
      </c>
      <c r="Y2888">
        <v>0</v>
      </c>
      <c r="Z2888">
        <f t="shared" si="90"/>
        <v>1</v>
      </c>
      <c r="AA2888">
        <f t="shared" si="91"/>
        <v>2696</v>
      </c>
      <c r="AB2888">
        <f>VLOOKUP(E2888,'Territory Map'!$A$2:$B$26,2,FALSE)</f>
        <v>5</v>
      </c>
    </row>
    <row r="2889" spans="1:28" x14ac:dyDescent="0.2">
      <c r="A2889" t="s">
        <v>2918</v>
      </c>
      <c r="B2889">
        <v>3</v>
      </c>
      <c r="C2889" s="1">
        <v>40909</v>
      </c>
      <c r="E2889">
        <v>10010</v>
      </c>
      <c r="F2889">
        <v>3</v>
      </c>
      <c r="G2889">
        <v>658</v>
      </c>
      <c r="H2889">
        <v>1971</v>
      </c>
      <c r="I2889" t="s">
        <v>22</v>
      </c>
      <c r="J2889">
        <v>1991</v>
      </c>
      <c r="K2889">
        <v>1</v>
      </c>
      <c r="L2889" t="s">
        <v>14</v>
      </c>
      <c r="M2889" t="s">
        <v>26</v>
      </c>
      <c r="N2889" t="s">
        <v>25</v>
      </c>
      <c r="O2889" t="s">
        <v>25</v>
      </c>
      <c r="P2889">
        <v>200000</v>
      </c>
      <c r="Q2889">
        <v>20000</v>
      </c>
      <c r="R2889">
        <v>100000</v>
      </c>
      <c r="S2889">
        <v>40000</v>
      </c>
      <c r="T2889">
        <v>100000</v>
      </c>
      <c r="U2889">
        <v>3000</v>
      </c>
      <c r="V2889">
        <v>500</v>
      </c>
      <c r="W2889">
        <v>5119</v>
      </c>
      <c r="X2889">
        <v>1</v>
      </c>
      <c r="Y2889">
        <v>27360</v>
      </c>
      <c r="Z2889">
        <f t="shared" si="90"/>
        <v>1</v>
      </c>
      <c r="AA2889">
        <f t="shared" si="91"/>
        <v>5119</v>
      </c>
      <c r="AB2889">
        <f>VLOOKUP(E2889,'Territory Map'!$A$2:$B$26,2,FALSE)</f>
        <v>7</v>
      </c>
    </row>
    <row r="2890" spans="1:28" x14ac:dyDescent="0.2">
      <c r="A2890" t="s">
        <v>2919</v>
      </c>
      <c r="B2890">
        <v>3</v>
      </c>
      <c r="C2890" s="1">
        <v>40909</v>
      </c>
      <c r="E2890">
        <v>10023</v>
      </c>
      <c r="F2890">
        <v>4</v>
      </c>
      <c r="G2890">
        <v>800</v>
      </c>
      <c r="H2890">
        <v>1986</v>
      </c>
      <c r="I2890" t="s">
        <v>23</v>
      </c>
      <c r="J2890">
        <v>2005</v>
      </c>
      <c r="K2890">
        <v>7</v>
      </c>
      <c r="L2890" t="s">
        <v>14</v>
      </c>
      <c r="M2890" t="s">
        <v>25</v>
      </c>
      <c r="N2890" t="s">
        <v>26</v>
      </c>
      <c r="O2890" t="s">
        <v>25</v>
      </c>
      <c r="P2890">
        <v>200000</v>
      </c>
      <c r="Q2890">
        <v>20000</v>
      </c>
      <c r="R2890">
        <v>100000</v>
      </c>
      <c r="S2890">
        <v>40000</v>
      </c>
      <c r="T2890">
        <v>300000</v>
      </c>
      <c r="U2890">
        <v>1000</v>
      </c>
      <c r="V2890">
        <v>250</v>
      </c>
      <c r="W2890">
        <v>1630</v>
      </c>
      <c r="X2890">
        <v>0</v>
      </c>
      <c r="Y2890">
        <v>0</v>
      </c>
      <c r="Z2890">
        <f t="shared" si="90"/>
        <v>1</v>
      </c>
      <c r="AA2890">
        <f t="shared" si="91"/>
        <v>1630</v>
      </c>
      <c r="AB2890">
        <f>VLOOKUP(E2890,'Territory Map'!$A$2:$B$26,2,FALSE)</f>
        <v>4</v>
      </c>
    </row>
    <row r="2891" spans="1:28" x14ac:dyDescent="0.2">
      <c r="A2891" t="s">
        <v>2920</v>
      </c>
      <c r="B2891">
        <v>3</v>
      </c>
      <c r="C2891" s="1">
        <v>40909</v>
      </c>
      <c r="E2891">
        <v>10010</v>
      </c>
      <c r="F2891">
        <v>2</v>
      </c>
      <c r="G2891">
        <v>803</v>
      </c>
      <c r="H2891">
        <v>1986</v>
      </c>
      <c r="I2891" t="s">
        <v>22</v>
      </c>
      <c r="J2891">
        <v>1998</v>
      </c>
      <c r="K2891">
        <v>1</v>
      </c>
      <c r="L2891" t="s">
        <v>15</v>
      </c>
      <c r="M2891" t="s">
        <v>26</v>
      </c>
      <c r="N2891" t="s">
        <v>26</v>
      </c>
      <c r="O2891" t="s">
        <v>25</v>
      </c>
      <c r="P2891">
        <v>80000</v>
      </c>
      <c r="Q2891">
        <v>8000</v>
      </c>
      <c r="R2891">
        <v>40000</v>
      </c>
      <c r="S2891">
        <v>16000</v>
      </c>
      <c r="T2891">
        <v>500000</v>
      </c>
      <c r="U2891">
        <v>1000</v>
      </c>
      <c r="V2891">
        <v>1000</v>
      </c>
      <c r="W2891">
        <v>744</v>
      </c>
      <c r="X2891">
        <v>0</v>
      </c>
      <c r="Y2891">
        <v>0</v>
      </c>
      <c r="Z2891">
        <f t="shared" si="90"/>
        <v>1</v>
      </c>
      <c r="AA2891">
        <f t="shared" si="91"/>
        <v>744</v>
      </c>
      <c r="AB2891">
        <f>VLOOKUP(E2891,'Territory Map'!$A$2:$B$26,2,FALSE)</f>
        <v>7</v>
      </c>
    </row>
    <row r="2892" spans="1:28" x14ac:dyDescent="0.2">
      <c r="A2892" t="s">
        <v>2921</v>
      </c>
      <c r="B2892">
        <v>3</v>
      </c>
      <c r="C2892" s="1">
        <v>40909</v>
      </c>
      <c r="E2892">
        <v>10015</v>
      </c>
      <c r="F2892">
        <v>3</v>
      </c>
      <c r="G2892">
        <v>900</v>
      </c>
      <c r="H2892">
        <v>1996</v>
      </c>
      <c r="I2892" t="s">
        <v>22</v>
      </c>
      <c r="J2892">
        <v>1996</v>
      </c>
      <c r="K2892">
        <v>1</v>
      </c>
      <c r="L2892" t="s">
        <v>14</v>
      </c>
      <c r="M2892" t="s">
        <v>26</v>
      </c>
      <c r="N2892" t="s">
        <v>25</v>
      </c>
      <c r="O2892" t="s">
        <v>25</v>
      </c>
      <c r="P2892">
        <v>250000</v>
      </c>
      <c r="Q2892">
        <v>25000</v>
      </c>
      <c r="R2892">
        <v>125000</v>
      </c>
      <c r="S2892">
        <v>50000</v>
      </c>
      <c r="T2892">
        <v>300000</v>
      </c>
      <c r="U2892">
        <v>3000</v>
      </c>
      <c r="V2892">
        <v>1000</v>
      </c>
      <c r="W2892">
        <v>1572</v>
      </c>
      <c r="X2892">
        <v>0</v>
      </c>
      <c r="Y2892">
        <v>0</v>
      </c>
      <c r="Z2892">
        <f t="shared" si="90"/>
        <v>1</v>
      </c>
      <c r="AA2892">
        <f t="shared" si="91"/>
        <v>1572</v>
      </c>
      <c r="AB2892">
        <f>VLOOKUP(E2892,'Territory Map'!$A$2:$B$26,2,FALSE)</f>
        <v>7</v>
      </c>
    </row>
    <row r="2893" spans="1:28" x14ac:dyDescent="0.2">
      <c r="A2893" t="s">
        <v>2922</v>
      </c>
      <c r="B2893">
        <v>3</v>
      </c>
      <c r="C2893" s="1">
        <v>40909</v>
      </c>
      <c r="E2893">
        <v>10004</v>
      </c>
      <c r="F2893">
        <v>2</v>
      </c>
      <c r="G2893">
        <v>900</v>
      </c>
      <c r="H2893">
        <v>1954</v>
      </c>
      <c r="I2893" t="s">
        <v>22</v>
      </c>
      <c r="J2893">
        <v>2004</v>
      </c>
      <c r="K2893">
        <v>1</v>
      </c>
      <c r="L2893" t="s">
        <v>14</v>
      </c>
      <c r="M2893" t="s">
        <v>26</v>
      </c>
      <c r="N2893" t="s">
        <v>25</v>
      </c>
      <c r="O2893" t="s">
        <v>25</v>
      </c>
      <c r="P2893">
        <v>400000</v>
      </c>
      <c r="Q2893">
        <v>40000</v>
      </c>
      <c r="R2893">
        <v>200000</v>
      </c>
      <c r="S2893">
        <v>80000</v>
      </c>
      <c r="T2893">
        <v>300000</v>
      </c>
      <c r="U2893">
        <v>3000</v>
      </c>
      <c r="V2893">
        <v>1000</v>
      </c>
      <c r="W2893">
        <v>1540</v>
      </c>
      <c r="X2893">
        <v>0</v>
      </c>
      <c r="Y2893">
        <v>0</v>
      </c>
      <c r="Z2893">
        <f t="shared" si="90"/>
        <v>1</v>
      </c>
      <c r="AA2893">
        <f t="shared" si="91"/>
        <v>1540</v>
      </c>
      <c r="AB2893">
        <f>VLOOKUP(E2893,'Territory Map'!$A$2:$B$26,2,FALSE)</f>
        <v>5</v>
      </c>
    </row>
    <row r="2894" spans="1:28" x14ac:dyDescent="0.2">
      <c r="A2894" t="s">
        <v>2923</v>
      </c>
      <c r="B2894">
        <v>3</v>
      </c>
      <c r="C2894" s="1">
        <v>40909</v>
      </c>
      <c r="E2894">
        <v>10022</v>
      </c>
      <c r="F2894">
        <v>4</v>
      </c>
      <c r="G2894">
        <v>896</v>
      </c>
      <c r="H2894">
        <v>2000</v>
      </c>
      <c r="I2894" t="s">
        <v>22</v>
      </c>
      <c r="J2894">
        <v>2000</v>
      </c>
      <c r="K2894">
        <v>1</v>
      </c>
      <c r="L2894" t="s">
        <v>16</v>
      </c>
      <c r="M2894" t="s">
        <v>26</v>
      </c>
      <c r="N2894" t="s">
        <v>26</v>
      </c>
      <c r="O2894" t="s">
        <v>25</v>
      </c>
      <c r="P2894">
        <v>70000</v>
      </c>
      <c r="Q2894">
        <v>7000</v>
      </c>
      <c r="R2894">
        <v>49000</v>
      </c>
      <c r="S2894">
        <v>14000</v>
      </c>
      <c r="T2894">
        <v>100000</v>
      </c>
      <c r="U2894">
        <v>1000</v>
      </c>
      <c r="V2894">
        <v>500</v>
      </c>
      <c r="W2894">
        <v>308</v>
      </c>
      <c r="X2894">
        <v>0</v>
      </c>
      <c r="Y2894">
        <v>0</v>
      </c>
      <c r="Z2894">
        <f t="shared" si="90"/>
        <v>1</v>
      </c>
      <c r="AA2894">
        <f t="shared" si="91"/>
        <v>308</v>
      </c>
      <c r="AB2894">
        <f>VLOOKUP(E2894,'Territory Map'!$A$2:$B$26,2,FALSE)</f>
        <v>4</v>
      </c>
    </row>
    <row r="2895" spans="1:28" x14ac:dyDescent="0.2">
      <c r="A2895" t="s">
        <v>2924</v>
      </c>
      <c r="B2895">
        <v>3</v>
      </c>
      <c r="C2895" s="1">
        <v>40909</v>
      </c>
      <c r="E2895">
        <v>10008</v>
      </c>
      <c r="F2895">
        <v>4</v>
      </c>
      <c r="G2895">
        <v>870</v>
      </c>
      <c r="H2895">
        <v>1999</v>
      </c>
      <c r="I2895" t="s">
        <v>24</v>
      </c>
      <c r="J2895">
        <v>2002</v>
      </c>
      <c r="K2895">
        <v>7</v>
      </c>
      <c r="L2895" t="s">
        <v>14</v>
      </c>
      <c r="M2895" t="s">
        <v>25</v>
      </c>
      <c r="N2895" t="s">
        <v>25</v>
      </c>
      <c r="O2895" t="s">
        <v>25</v>
      </c>
      <c r="P2895">
        <v>125000</v>
      </c>
      <c r="Q2895">
        <v>12500</v>
      </c>
      <c r="R2895">
        <v>62500</v>
      </c>
      <c r="S2895">
        <v>25000</v>
      </c>
      <c r="T2895">
        <v>100000</v>
      </c>
      <c r="U2895">
        <v>5000</v>
      </c>
      <c r="V2895">
        <v>500</v>
      </c>
      <c r="W2895">
        <v>1654</v>
      </c>
      <c r="X2895">
        <v>0</v>
      </c>
      <c r="Y2895">
        <v>0</v>
      </c>
      <c r="Z2895">
        <f t="shared" si="90"/>
        <v>1</v>
      </c>
      <c r="AA2895">
        <f t="shared" si="91"/>
        <v>1654</v>
      </c>
      <c r="AB2895">
        <f>VLOOKUP(E2895,'Territory Map'!$A$2:$B$26,2,FALSE)</f>
        <v>1</v>
      </c>
    </row>
    <row r="2896" spans="1:28" x14ac:dyDescent="0.2">
      <c r="A2896" t="s">
        <v>2925</v>
      </c>
      <c r="B2896">
        <v>3</v>
      </c>
      <c r="C2896" s="1">
        <v>40909</v>
      </c>
      <c r="E2896">
        <v>10011</v>
      </c>
      <c r="F2896">
        <v>2</v>
      </c>
      <c r="G2896">
        <v>716</v>
      </c>
      <c r="H2896">
        <v>1957</v>
      </c>
      <c r="I2896" t="s">
        <v>22</v>
      </c>
      <c r="J2896">
        <v>2006</v>
      </c>
      <c r="K2896">
        <v>1</v>
      </c>
      <c r="L2896" t="s">
        <v>14</v>
      </c>
      <c r="M2896" t="s">
        <v>26</v>
      </c>
      <c r="N2896" t="s">
        <v>25</v>
      </c>
      <c r="O2896" t="s">
        <v>25</v>
      </c>
      <c r="P2896">
        <v>125000</v>
      </c>
      <c r="Q2896">
        <v>12500</v>
      </c>
      <c r="R2896">
        <v>62500</v>
      </c>
      <c r="S2896">
        <v>25000</v>
      </c>
      <c r="T2896">
        <v>100000</v>
      </c>
      <c r="U2896">
        <v>5000</v>
      </c>
      <c r="V2896">
        <v>500</v>
      </c>
      <c r="W2896">
        <v>2079</v>
      </c>
      <c r="X2896">
        <v>0</v>
      </c>
      <c r="Y2896">
        <v>0</v>
      </c>
      <c r="Z2896">
        <f t="shared" si="90"/>
        <v>1</v>
      </c>
      <c r="AA2896">
        <f t="shared" si="91"/>
        <v>2079</v>
      </c>
      <c r="AB2896">
        <f>VLOOKUP(E2896,'Territory Map'!$A$2:$B$26,2,FALSE)</f>
        <v>6</v>
      </c>
    </row>
    <row r="2897" spans="1:28" x14ac:dyDescent="0.2">
      <c r="A2897" t="s">
        <v>2926</v>
      </c>
      <c r="B2897">
        <v>3</v>
      </c>
      <c r="C2897" s="1">
        <v>40909</v>
      </c>
      <c r="E2897">
        <v>10012</v>
      </c>
      <c r="F2897">
        <v>4</v>
      </c>
      <c r="G2897">
        <v>743</v>
      </c>
      <c r="H2897">
        <v>1975</v>
      </c>
      <c r="I2897" t="s">
        <v>22</v>
      </c>
      <c r="J2897">
        <v>1975</v>
      </c>
      <c r="K2897">
        <v>1</v>
      </c>
      <c r="L2897" t="s">
        <v>14</v>
      </c>
      <c r="M2897" t="s">
        <v>26</v>
      </c>
      <c r="N2897" t="s">
        <v>25</v>
      </c>
      <c r="O2897" t="s">
        <v>25</v>
      </c>
      <c r="P2897">
        <v>250000</v>
      </c>
      <c r="Q2897">
        <v>25000</v>
      </c>
      <c r="R2897">
        <v>125000</v>
      </c>
      <c r="S2897">
        <v>50000</v>
      </c>
      <c r="T2897">
        <v>100000</v>
      </c>
      <c r="U2897">
        <v>1000</v>
      </c>
      <c r="V2897">
        <v>250</v>
      </c>
      <c r="W2897">
        <v>3805</v>
      </c>
      <c r="X2897">
        <v>0</v>
      </c>
      <c r="Y2897">
        <v>0</v>
      </c>
      <c r="Z2897">
        <f t="shared" si="90"/>
        <v>1</v>
      </c>
      <c r="AA2897">
        <f t="shared" si="91"/>
        <v>3805</v>
      </c>
      <c r="AB2897">
        <f>VLOOKUP(E2897,'Territory Map'!$A$2:$B$26,2,FALSE)</f>
        <v>3</v>
      </c>
    </row>
    <row r="2898" spans="1:28" x14ac:dyDescent="0.2">
      <c r="A2898" t="s">
        <v>2927</v>
      </c>
      <c r="B2898">
        <v>3</v>
      </c>
      <c r="C2898" s="1">
        <v>40909</v>
      </c>
      <c r="E2898">
        <v>10016</v>
      </c>
      <c r="F2898">
        <v>3</v>
      </c>
      <c r="G2898">
        <v>803</v>
      </c>
      <c r="H2898">
        <v>1964</v>
      </c>
      <c r="I2898" t="s">
        <v>22</v>
      </c>
      <c r="J2898">
        <v>2004</v>
      </c>
      <c r="K2898">
        <v>1</v>
      </c>
      <c r="L2898" t="s">
        <v>14</v>
      </c>
      <c r="M2898" t="s">
        <v>26</v>
      </c>
      <c r="N2898" t="s">
        <v>25</v>
      </c>
      <c r="O2898" t="s">
        <v>25</v>
      </c>
      <c r="P2898">
        <v>125000</v>
      </c>
      <c r="Q2898">
        <v>12500</v>
      </c>
      <c r="R2898">
        <v>62500</v>
      </c>
      <c r="S2898">
        <v>25000</v>
      </c>
      <c r="T2898">
        <v>300000</v>
      </c>
      <c r="U2898">
        <v>5000</v>
      </c>
      <c r="V2898">
        <v>500</v>
      </c>
      <c r="W2898">
        <v>1562</v>
      </c>
      <c r="X2898">
        <v>1</v>
      </c>
      <c r="Y2898">
        <v>17100</v>
      </c>
      <c r="Z2898">
        <f t="shared" si="90"/>
        <v>1</v>
      </c>
      <c r="AA2898">
        <f t="shared" si="91"/>
        <v>1562</v>
      </c>
      <c r="AB2898">
        <f>VLOOKUP(E2898,'Territory Map'!$A$2:$B$26,2,FALSE)</f>
        <v>6</v>
      </c>
    </row>
    <row r="2899" spans="1:28" x14ac:dyDescent="0.2">
      <c r="A2899" t="s">
        <v>2928</v>
      </c>
      <c r="B2899">
        <v>3</v>
      </c>
      <c r="C2899" s="1">
        <v>40909</v>
      </c>
      <c r="E2899">
        <v>10014</v>
      </c>
      <c r="F2899">
        <v>4</v>
      </c>
      <c r="G2899">
        <v>900</v>
      </c>
      <c r="H2899">
        <v>1984</v>
      </c>
      <c r="I2899" t="s">
        <v>22</v>
      </c>
      <c r="J2899">
        <v>1984</v>
      </c>
      <c r="K2899">
        <v>1</v>
      </c>
      <c r="L2899" t="s">
        <v>14</v>
      </c>
      <c r="M2899" t="s">
        <v>26</v>
      </c>
      <c r="N2899" t="s">
        <v>25</v>
      </c>
      <c r="O2899" t="s">
        <v>25</v>
      </c>
      <c r="P2899">
        <v>125000</v>
      </c>
      <c r="Q2899">
        <v>12500</v>
      </c>
      <c r="R2899">
        <v>62500</v>
      </c>
      <c r="S2899">
        <v>25000</v>
      </c>
      <c r="T2899">
        <v>100000</v>
      </c>
      <c r="U2899">
        <v>5000</v>
      </c>
      <c r="V2899">
        <v>1000</v>
      </c>
      <c r="W2899">
        <v>939</v>
      </c>
      <c r="X2899">
        <v>0</v>
      </c>
      <c r="Y2899">
        <v>0</v>
      </c>
      <c r="Z2899">
        <f t="shared" si="90"/>
        <v>1</v>
      </c>
      <c r="AA2899">
        <f t="shared" si="91"/>
        <v>939</v>
      </c>
      <c r="AB2899">
        <f>VLOOKUP(E2899,'Territory Map'!$A$2:$B$26,2,FALSE)</f>
        <v>1</v>
      </c>
    </row>
    <row r="2900" spans="1:28" x14ac:dyDescent="0.2">
      <c r="A2900" t="s">
        <v>2929</v>
      </c>
      <c r="B2900">
        <v>3</v>
      </c>
      <c r="C2900" s="1">
        <v>40909</v>
      </c>
      <c r="E2900">
        <v>10012</v>
      </c>
      <c r="F2900">
        <v>4</v>
      </c>
      <c r="G2900">
        <v>720</v>
      </c>
      <c r="H2900">
        <v>1979</v>
      </c>
      <c r="I2900" t="s">
        <v>22</v>
      </c>
      <c r="J2900">
        <v>1996</v>
      </c>
      <c r="K2900">
        <v>1</v>
      </c>
      <c r="L2900" t="s">
        <v>14</v>
      </c>
      <c r="M2900" t="s">
        <v>26</v>
      </c>
      <c r="N2900" t="s">
        <v>25</v>
      </c>
      <c r="O2900" t="s">
        <v>25</v>
      </c>
      <c r="P2900">
        <v>300000</v>
      </c>
      <c r="Q2900">
        <v>30000</v>
      </c>
      <c r="R2900">
        <v>150000</v>
      </c>
      <c r="S2900">
        <v>60000</v>
      </c>
      <c r="T2900">
        <v>500000</v>
      </c>
      <c r="U2900">
        <v>3000</v>
      </c>
      <c r="V2900">
        <v>250</v>
      </c>
      <c r="W2900">
        <v>3934</v>
      </c>
      <c r="X2900">
        <v>1</v>
      </c>
      <c r="Y2900">
        <v>41040</v>
      </c>
      <c r="Z2900">
        <f t="shared" si="90"/>
        <v>1</v>
      </c>
      <c r="AA2900">
        <f t="shared" si="91"/>
        <v>3934</v>
      </c>
      <c r="AB2900">
        <f>VLOOKUP(E2900,'Territory Map'!$A$2:$B$26,2,FALSE)</f>
        <v>3</v>
      </c>
    </row>
    <row r="2901" spans="1:28" x14ac:dyDescent="0.2">
      <c r="A2901" t="s">
        <v>2930</v>
      </c>
      <c r="B2901">
        <v>3</v>
      </c>
      <c r="C2901" s="1">
        <v>40909</v>
      </c>
      <c r="E2901">
        <v>10022</v>
      </c>
      <c r="F2901">
        <v>5</v>
      </c>
      <c r="G2901">
        <v>664</v>
      </c>
      <c r="H2901">
        <v>1964</v>
      </c>
      <c r="I2901" t="s">
        <v>22</v>
      </c>
      <c r="J2901">
        <v>1970</v>
      </c>
      <c r="K2901">
        <v>1</v>
      </c>
      <c r="L2901" t="s">
        <v>15</v>
      </c>
      <c r="M2901" t="s">
        <v>26</v>
      </c>
      <c r="N2901" t="s">
        <v>25</v>
      </c>
      <c r="O2901" t="s">
        <v>25</v>
      </c>
      <c r="P2901">
        <v>100000</v>
      </c>
      <c r="Q2901">
        <v>10000</v>
      </c>
      <c r="R2901">
        <v>50000</v>
      </c>
      <c r="S2901">
        <v>20000</v>
      </c>
      <c r="T2901">
        <v>100000</v>
      </c>
      <c r="U2901">
        <v>5000</v>
      </c>
      <c r="V2901">
        <v>250</v>
      </c>
      <c r="W2901">
        <v>2177</v>
      </c>
      <c r="X2901">
        <v>0</v>
      </c>
      <c r="Y2901">
        <v>0</v>
      </c>
      <c r="Z2901">
        <f t="shared" si="90"/>
        <v>1</v>
      </c>
      <c r="AA2901">
        <f t="shared" si="91"/>
        <v>2177</v>
      </c>
      <c r="AB2901">
        <f>VLOOKUP(E2901,'Territory Map'!$A$2:$B$26,2,FALSE)</f>
        <v>4</v>
      </c>
    </row>
    <row r="2902" spans="1:28" x14ac:dyDescent="0.2">
      <c r="A2902" t="s">
        <v>2931</v>
      </c>
      <c r="B2902">
        <v>3</v>
      </c>
      <c r="C2902" s="1">
        <v>40909</v>
      </c>
      <c r="E2902">
        <v>10003</v>
      </c>
      <c r="F2902">
        <v>2</v>
      </c>
      <c r="G2902">
        <v>676</v>
      </c>
      <c r="H2902">
        <v>1973</v>
      </c>
      <c r="I2902" t="s">
        <v>22</v>
      </c>
      <c r="J2902">
        <v>1995</v>
      </c>
      <c r="K2902">
        <v>1</v>
      </c>
      <c r="L2902" t="s">
        <v>14</v>
      </c>
      <c r="M2902" t="s">
        <v>25</v>
      </c>
      <c r="N2902" t="s">
        <v>25</v>
      </c>
      <c r="O2902" t="s">
        <v>25</v>
      </c>
      <c r="P2902">
        <v>95000</v>
      </c>
      <c r="Q2902">
        <v>9500</v>
      </c>
      <c r="R2902">
        <v>47500</v>
      </c>
      <c r="S2902">
        <v>19000</v>
      </c>
      <c r="T2902">
        <v>100000</v>
      </c>
      <c r="U2902">
        <v>3000</v>
      </c>
      <c r="V2902">
        <v>500</v>
      </c>
      <c r="W2902">
        <v>1499</v>
      </c>
      <c r="X2902">
        <v>0</v>
      </c>
      <c r="Y2902">
        <v>0</v>
      </c>
      <c r="Z2902">
        <f t="shared" si="90"/>
        <v>1</v>
      </c>
      <c r="AA2902">
        <f t="shared" si="91"/>
        <v>1499</v>
      </c>
      <c r="AB2902">
        <f>VLOOKUP(E2902,'Territory Map'!$A$2:$B$26,2,FALSE)</f>
        <v>5</v>
      </c>
    </row>
    <row r="2903" spans="1:28" x14ac:dyDescent="0.2">
      <c r="A2903" t="s">
        <v>2932</v>
      </c>
      <c r="B2903">
        <v>3</v>
      </c>
      <c r="C2903" s="1">
        <v>40909</v>
      </c>
      <c r="E2903">
        <v>10009</v>
      </c>
      <c r="F2903">
        <v>4</v>
      </c>
      <c r="G2903">
        <v>813</v>
      </c>
      <c r="H2903">
        <v>1976</v>
      </c>
      <c r="I2903" t="s">
        <v>22</v>
      </c>
      <c r="J2903">
        <v>1976</v>
      </c>
      <c r="K2903">
        <v>1</v>
      </c>
      <c r="L2903" t="s">
        <v>14</v>
      </c>
      <c r="M2903" t="s">
        <v>26</v>
      </c>
      <c r="N2903" t="s">
        <v>25</v>
      </c>
      <c r="O2903" t="s">
        <v>25</v>
      </c>
      <c r="P2903">
        <v>50000</v>
      </c>
      <c r="Q2903">
        <v>5000</v>
      </c>
      <c r="R2903">
        <v>25000</v>
      </c>
      <c r="S2903">
        <v>10000</v>
      </c>
      <c r="T2903">
        <v>100000</v>
      </c>
      <c r="U2903">
        <v>5000</v>
      </c>
      <c r="V2903">
        <v>500</v>
      </c>
      <c r="W2903">
        <v>702</v>
      </c>
      <c r="X2903">
        <v>0</v>
      </c>
      <c r="Y2903">
        <v>0</v>
      </c>
      <c r="Z2903">
        <f t="shared" si="90"/>
        <v>1</v>
      </c>
      <c r="AA2903">
        <f t="shared" si="91"/>
        <v>702</v>
      </c>
      <c r="AB2903">
        <f>VLOOKUP(E2903,'Territory Map'!$A$2:$B$26,2,FALSE)</f>
        <v>1</v>
      </c>
    </row>
    <row r="2904" spans="1:28" x14ac:dyDescent="0.2">
      <c r="A2904" t="s">
        <v>2933</v>
      </c>
      <c r="B2904">
        <v>3</v>
      </c>
      <c r="C2904" s="1">
        <v>40909</v>
      </c>
      <c r="E2904">
        <v>10016</v>
      </c>
      <c r="F2904">
        <v>4</v>
      </c>
      <c r="G2904">
        <v>718</v>
      </c>
      <c r="H2904">
        <v>1979</v>
      </c>
      <c r="I2904" t="s">
        <v>22</v>
      </c>
      <c r="J2904">
        <v>1986</v>
      </c>
      <c r="K2904">
        <v>1</v>
      </c>
      <c r="L2904" t="s">
        <v>14</v>
      </c>
      <c r="M2904" t="s">
        <v>26</v>
      </c>
      <c r="N2904" t="s">
        <v>25</v>
      </c>
      <c r="O2904" t="s">
        <v>25</v>
      </c>
      <c r="P2904">
        <v>100000</v>
      </c>
      <c r="Q2904">
        <v>10000</v>
      </c>
      <c r="R2904">
        <v>50000</v>
      </c>
      <c r="S2904">
        <v>20000</v>
      </c>
      <c r="T2904">
        <v>100000</v>
      </c>
      <c r="U2904">
        <v>3000</v>
      </c>
      <c r="V2904">
        <v>250</v>
      </c>
      <c r="W2904">
        <v>2723</v>
      </c>
      <c r="X2904">
        <v>0</v>
      </c>
      <c r="Y2904">
        <v>0</v>
      </c>
      <c r="Z2904">
        <f t="shared" si="90"/>
        <v>1</v>
      </c>
      <c r="AA2904">
        <f t="shared" si="91"/>
        <v>2723</v>
      </c>
      <c r="AB2904">
        <f>VLOOKUP(E2904,'Territory Map'!$A$2:$B$26,2,FALSE)</f>
        <v>6</v>
      </c>
    </row>
    <row r="2905" spans="1:28" x14ac:dyDescent="0.2">
      <c r="A2905" t="s">
        <v>2934</v>
      </c>
      <c r="B2905">
        <v>3</v>
      </c>
      <c r="C2905" s="1">
        <v>40909</v>
      </c>
      <c r="E2905">
        <v>10010</v>
      </c>
      <c r="F2905">
        <v>2</v>
      </c>
      <c r="G2905">
        <v>579</v>
      </c>
      <c r="H2905">
        <v>1972</v>
      </c>
      <c r="I2905" t="s">
        <v>22</v>
      </c>
      <c r="J2905">
        <v>2009</v>
      </c>
      <c r="K2905">
        <v>1</v>
      </c>
      <c r="L2905" t="s">
        <v>14</v>
      </c>
      <c r="M2905" t="s">
        <v>26</v>
      </c>
      <c r="N2905" t="s">
        <v>25</v>
      </c>
      <c r="O2905" t="s">
        <v>25</v>
      </c>
      <c r="P2905">
        <v>150000</v>
      </c>
      <c r="Q2905">
        <v>15000</v>
      </c>
      <c r="R2905">
        <v>75000</v>
      </c>
      <c r="S2905">
        <v>30000</v>
      </c>
      <c r="T2905">
        <v>100000</v>
      </c>
      <c r="U2905">
        <v>5000</v>
      </c>
      <c r="V2905">
        <v>500</v>
      </c>
      <c r="W2905">
        <v>3516</v>
      </c>
      <c r="X2905">
        <v>0</v>
      </c>
      <c r="Y2905">
        <v>0</v>
      </c>
      <c r="Z2905">
        <f t="shared" si="90"/>
        <v>1</v>
      </c>
      <c r="AA2905">
        <f t="shared" si="91"/>
        <v>3516</v>
      </c>
      <c r="AB2905">
        <f>VLOOKUP(E2905,'Territory Map'!$A$2:$B$26,2,FALSE)</f>
        <v>7</v>
      </c>
    </row>
    <row r="2906" spans="1:28" x14ac:dyDescent="0.2">
      <c r="A2906" t="s">
        <v>2935</v>
      </c>
      <c r="B2906">
        <v>3</v>
      </c>
      <c r="C2906" s="1">
        <v>40909</v>
      </c>
      <c r="E2906">
        <v>10019</v>
      </c>
      <c r="F2906">
        <v>4</v>
      </c>
      <c r="G2906">
        <v>683</v>
      </c>
      <c r="H2906">
        <v>1976</v>
      </c>
      <c r="I2906" t="s">
        <v>22</v>
      </c>
      <c r="J2906">
        <v>1976</v>
      </c>
      <c r="K2906">
        <v>7</v>
      </c>
      <c r="L2906" t="s">
        <v>14</v>
      </c>
      <c r="M2906" t="s">
        <v>26</v>
      </c>
      <c r="N2906" t="s">
        <v>25</v>
      </c>
      <c r="O2906" t="s">
        <v>25</v>
      </c>
      <c r="P2906">
        <v>80000</v>
      </c>
      <c r="Q2906">
        <v>8000</v>
      </c>
      <c r="R2906">
        <v>48000</v>
      </c>
      <c r="S2906">
        <v>16000</v>
      </c>
      <c r="T2906">
        <v>100000</v>
      </c>
      <c r="U2906">
        <v>5000</v>
      </c>
      <c r="V2906">
        <v>500</v>
      </c>
      <c r="W2906">
        <v>2589</v>
      </c>
      <c r="X2906">
        <v>0</v>
      </c>
      <c r="Y2906">
        <v>0</v>
      </c>
      <c r="Z2906">
        <f t="shared" si="90"/>
        <v>1</v>
      </c>
      <c r="AA2906">
        <f t="shared" si="91"/>
        <v>2589</v>
      </c>
      <c r="AB2906">
        <f>VLOOKUP(E2906,'Territory Map'!$A$2:$B$26,2,FALSE)</f>
        <v>1</v>
      </c>
    </row>
    <row r="2907" spans="1:28" x14ac:dyDescent="0.2">
      <c r="A2907" t="s">
        <v>2936</v>
      </c>
      <c r="B2907">
        <v>3</v>
      </c>
      <c r="C2907" s="1">
        <v>40909</v>
      </c>
      <c r="E2907">
        <v>10007</v>
      </c>
      <c r="F2907">
        <v>3</v>
      </c>
      <c r="G2907">
        <v>831</v>
      </c>
      <c r="H2907">
        <v>1975</v>
      </c>
      <c r="I2907" t="s">
        <v>22</v>
      </c>
      <c r="J2907">
        <v>1975</v>
      </c>
      <c r="K2907">
        <v>1</v>
      </c>
      <c r="L2907" t="s">
        <v>14</v>
      </c>
      <c r="M2907" t="s">
        <v>26</v>
      </c>
      <c r="N2907" t="s">
        <v>25</v>
      </c>
      <c r="O2907" t="s">
        <v>25</v>
      </c>
      <c r="P2907">
        <v>250000</v>
      </c>
      <c r="Q2907">
        <v>25000</v>
      </c>
      <c r="R2907">
        <v>175000</v>
      </c>
      <c r="S2907">
        <v>50000</v>
      </c>
      <c r="T2907">
        <v>300000</v>
      </c>
      <c r="U2907">
        <v>1000</v>
      </c>
      <c r="V2907">
        <v>500</v>
      </c>
      <c r="W2907">
        <v>2126</v>
      </c>
      <c r="X2907">
        <v>0</v>
      </c>
      <c r="Y2907">
        <v>0</v>
      </c>
      <c r="Z2907">
        <f t="shared" si="90"/>
        <v>1</v>
      </c>
      <c r="AA2907">
        <f t="shared" si="91"/>
        <v>2126</v>
      </c>
      <c r="AB2907">
        <f>VLOOKUP(E2907,'Territory Map'!$A$2:$B$26,2,FALSE)</f>
        <v>3</v>
      </c>
    </row>
    <row r="2908" spans="1:28" x14ac:dyDescent="0.2">
      <c r="A2908" t="s">
        <v>2937</v>
      </c>
      <c r="B2908">
        <v>3</v>
      </c>
      <c r="C2908" s="1">
        <v>40909</v>
      </c>
      <c r="E2908">
        <v>10008</v>
      </c>
      <c r="F2908">
        <v>2</v>
      </c>
      <c r="G2908">
        <v>716</v>
      </c>
      <c r="H2908">
        <v>1959</v>
      </c>
      <c r="I2908" t="s">
        <v>23</v>
      </c>
      <c r="J2908">
        <v>1979</v>
      </c>
      <c r="K2908">
        <v>1</v>
      </c>
      <c r="L2908" t="s">
        <v>14</v>
      </c>
      <c r="M2908" t="s">
        <v>26</v>
      </c>
      <c r="N2908" t="s">
        <v>25</v>
      </c>
      <c r="O2908" t="s">
        <v>25</v>
      </c>
      <c r="P2908">
        <v>200000</v>
      </c>
      <c r="Q2908">
        <v>20000</v>
      </c>
      <c r="R2908">
        <v>100000</v>
      </c>
      <c r="S2908">
        <v>40000</v>
      </c>
      <c r="T2908">
        <v>500000</v>
      </c>
      <c r="U2908">
        <v>3000</v>
      </c>
      <c r="V2908">
        <v>500</v>
      </c>
      <c r="W2908">
        <v>2435</v>
      </c>
      <c r="X2908">
        <v>0</v>
      </c>
      <c r="Y2908">
        <v>0</v>
      </c>
      <c r="Z2908">
        <f t="shared" si="90"/>
        <v>1</v>
      </c>
      <c r="AA2908">
        <f t="shared" si="91"/>
        <v>2435</v>
      </c>
      <c r="AB2908">
        <f>VLOOKUP(E2908,'Territory Map'!$A$2:$B$26,2,FALSE)</f>
        <v>1</v>
      </c>
    </row>
    <row r="2909" spans="1:28" x14ac:dyDescent="0.2">
      <c r="A2909" t="s">
        <v>2938</v>
      </c>
      <c r="B2909">
        <v>3</v>
      </c>
      <c r="C2909" s="1">
        <v>40909</v>
      </c>
      <c r="E2909">
        <v>10016</v>
      </c>
      <c r="F2909">
        <v>2</v>
      </c>
      <c r="G2909">
        <v>891</v>
      </c>
      <c r="H2909">
        <v>1968</v>
      </c>
      <c r="I2909" t="s">
        <v>22</v>
      </c>
      <c r="J2909">
        <v>1968</v>
      </c>
      <c r="K2909">
        <v>1</v>
      </c>
      <c r="L2909" t="s">
        <v>15</v>
      </c>
      <c r="M2909" t="s">
        <v>26</v>
      </c>
      <c r="N2909" t="s">
        <v>25</v>
      </c>
      <c r="O2909" t="s">
        <v>25</v>
      </c>
      <c r="P2909">
        <v>125000</v>
      </c>
      <c r="Q2909">
        <v>12500</v>
      </c>
      <c r="R2909">
        <v>87500</v>
      </c>
      <c r="S2909">
        <v>25000</v>
      </c>
      <c r="T2909">
        <v>300000</v>
      </c>
      <c r="U2909">
        <v>3000</v>
      </c>
      <c r="V2909">
        <v>500</v>
      </c>
      <c r="W2909">
        <v>1137</v>
      </c>
      <c r="X2909">
        <v>1</v>
      </c>
      <c r="Y2909">
        <v>14850</v>
      </c>
      <c r="Z2909">
        <f t="shared" si="90"/>
        <v>1</v>
      </c>
      <c r="AA2909">
        <f t="shared" si="91"/>
        <v>1137</v>
      </c>
      <c r="AB2909">
        <f>VLOOKUP(E2909,'Territory Map'!$A$2:$B$26,2,FALSE)</f>
        <v>6</v>
      </c>
    </row>
    <row r="2910" spans="1:28" x14ac:dyDescent="0.2">
      <c r="A2910" t="s">
        <v>2939</v>
      </c>
      <c r="B2910">
        <v>3</v>
      </c>
      <c r="C2910" s="1">
        <v>40909</v>
      </c>
      <c r="E2910">
        <v>10003</v>
      </c>
      <c r="F2910">
        <v>1</v>
      </c>
      <c r="G2910">
        <v>800</v>
      </c>
      <c r="H2910">
        <v>1974</v>
      </c>
      <c r="I2910" t="s">
        <v>22</v>
      </c>
      <c r="J2910">
        <v>2010</v>
      </c>
      <c r="K2910">
        <v>1</v>
      </c>
      <c r="L2910" t="s">
        <v>14</v>
      </c>
      <c r="M2910" t="s">
        <v>26</v>
      </c>
      <c r="N2910" t="s">
        <v>25</v>
      </c>
      <c r="O2910" t="s">
        <v>25</v>
      </c>
      <c r="P2910">
        <v>300000</v>
      </c>
      <c r="Q2910">
        <v>30000</v>
      </c>
      <c r="R2910">
        <v>180000</v>
      </c>
      <c r="S2910">
        <v>60000</v>
      </c>
      <c r="T2910">
        <v>300000</v>
      </c>
      <c r="U2910">
        <v>3000</v>
      </c>
      <c r="V2910">
        <v>250</v>
      </c>
      <c r="W2910">
        <v>1768</v>
      </c>
      <c r="X2910">
        <v>0</v>
      </c>
      <c r="Y2910">
        <v>0</v>
      </c>
      <c r="Z2910">
        <f t="shared" si="90"/>
        <v>1</v>
      </c>
      <c r="AA2910">
        <f t="shared" si="91"/>
        <v>1768</v>
      </c>
      <c r="AB2910">
        <f>VLOOKUP(E2910,'Territory Map'!$A$2:$B$26,2,FALSE)</f>
        <v>5</v>
      </c>
    </row>
    <row r="2911" spans="1:28" x14ac:dyDescent="0.2">
      <c r="A2911" t="s">
        <v>2940</v>
      </c>
      <c r="B2911">
        <v>3</v>
      </c>
      <c r="C2911" s="1">
        <v>40909</v>
      </c>
      <c r="E2911">
        <v>10020</v>
      </c>
      <c r="F2911">
        <v>3</v>
      </c>
      <c r="G2911">
        <v>867</v>
      </c>
      <c r="H2911">
        <v>1981</v>
      </c>
      <c r="I2911" t="s">
        <v>22</v>
      </c>
      <c r="J2911">
        <v>1981</v>
      </c>
      <c r="K2911">
        <v>1</v>
      </c>
      <c r="L2911" t="s">
        <v>14</v>
      </c>
      <c r="M2911" t="s">
        <v>26</v>
      </c>
      <c r="N2911" t="s">
        <v>25</v>
      </c>
      <c r="O2911" t="s">
        <v>25</v>
      </c>
      <c r="P2911">
        <v>60000</v>
      </c>
      <c r="Q2911">
        <v>6000</v>
      </c>
      <c r="R2911">
        <v>36000</v>
      </c>
      <c r="S2911">
        <v>12000</v>
      </c>
      <c r="T2911">
        <v>300000</v>
      </c>
      <c r="U2911">
        <v>5000</v>
      </c>
      <c r="V2911">
        <v>500</v>
      </c>
      <c r="W2911">
        <v>862</v>
      </c>
      <c r="X2911">
        <v>0</v>
      </c>
      <c r="Y2911">
        <v>0</v>
      </c>
      <c r="Z2911">
        <f t="shared" si="90"/>
        <v>1</v>
      </c>
      <c r="AA2911">
        <f t="shared" si="91"/>
        <v>862</v>
      </c>
      <c r="AB2911">
        <f>VLOOKUP(E2911,'Territory Map'!$A$2:$B$26,2,FALSE)</f>
        <v>7</v>
      </c>
    </row>
    <row r="2912" spans="1:28" x14ac:dyDescent="0.2">
      <c r="A2912" t="s">
        <v>2941</v>
      </c>
      <c r="B2912">
        <v>3</v>
      </c>
      <c r="C2912" s="1">
        <v>40909</v>
      </c>
      <c r="D2912" s="1">
        <v>41091</v>
      </c>
      <c r="E2912">
        <v>10011</v>
      </c>
      <c r="F2912">
        <v>3</v>
      </c>
      <c r="G2912">
        <v>745</v>
      </c>
      <c r="H2912">
        <v>1980</v>
      </c>
      <c r="I2912" t="s">
        <v>22</v>
      </c>
      <c r="J2912">
        <v>1980</v>
      </c>
      <c r="K2912">
        <v>1</v>
      </c>
      <c r="L2912" t="s">
        <v>14</v>
      </c>
      <c r="M2912" t="s">
        <v>26</v>
      </c>
      <c r="N2912" t="s">
        <v>26</v>
      </c>
      <c r="O2912" t="s">
        <v>25</v>
      </c>
      <c r="P2912">
        <v>60000</v>
      </c>
      <c r="Q2912">
        <v>6000</v>
      </c>
      <c r="R2912">
        <v>36000</v>
      </c>
      <c r="S2912">
        <v>12000</v>
      </c>
      <c r="T2912">
        <v>100000</v>
      </c>
      <c r="U2912">
        <v>1000</v>
      </c>
      <c r="V2912">
        <v>500</v>
      </c>
      <c r="W2912">
        <v>1331</v>
      </c>
      <c r="X2912">
        <v>0</v>
      </c>
      <c r="Y2912">
        <v>0</v>
      </c>
      <c r="Z2912">
        <f t="shared" si="90"/>
        <v>0.5</v>
      </c>
      <c r="AA2912">
        <f t="shared" si="91"/>
        <v>665.5</v>
      </c>
      <c r="AB2912">
        <f>VLOOKUP(E2912,'Territory Map'!$A$2:$B$26,2,FALSE)</f>
        <v>6</v>
      </c>
    </row>
    <row r="2913" spans="1:28" x14ac:dyDescent="0.2">
      <c r="A2913" t="s">
        <v>2942</v>
      </c>
      <c r="B2913">
        <v>3</v>
      </c>
      <c r="C2913" s="1">
        <v>40909</v>
      </c>
      <c r="E2913">
        <v>10017</v>
      </c>
      <c r="F2913">
        <v>1</v>
      </c>
      <c r="G2913">
        <v>880</v>
      </c>
      <c r="H2913">
        <v>1967</v>
      </c>
      <c r="I2913" t="s">
        <v>22</v>
      </c>
      <c r="J2913">
        <v>1989</v>
      </c>
      <c r="K2913">
        <v>1</v>
      </c>
      <c r="L2913" t="s">
        <v>14</v>
      </c>
      <c r="M2913" t="s">
        <v>26</v>
      </c>
      <c r="N2913" t="s">
        <v>25</v>
      </c>
      <c r="O2913" t="s">
        <v>25</v>
      </c>
      <c r="P2913">
        <v>300000</v>
      </c>
      <c r="Q2913">
        <v>30000</v>
      </c>
      <c r="R2913">
        <v>150000</v>
      </c>
      <c r="S2913">
        <v>60000</v>
      </c>
      <c r="T2913">
        <v>300000</v>
      </c>
      <c r="U2913">
        <v>3000</v>
      </c>
      <c r="V2913">
        <v>250</v>
      </c>
      <c r="W2913">
        <v>1779</v>
      </c>
      <c r="X2913">
        <v>0</v>
      </c>
      <c r="Y2913">
        <v>0</v>
      </c>
      <c r="Z2913">
        <f t="shared" si="90"/>
        <v>1</v>
      </c>
      <c r="AA2913">
        <f t="shared" si="91"/>
        <v>1779</v>
      </c>
      <c r="AB2913">
        <f>VLOOKUP(E2913,'Territory Map'!$A$2:$B$26,2,FALSE)</f>
        <v>3</v>
      </c>
    </row>
    <row r="2914" spans="1:28" x14ac:dyDescent="0.2">
      <c r="A2914" t="s">
        <v>2943</v>
      </c>
      <c r="B2914">
        <v>3</v>
      </c>
      <c r="C2914" s="1">
        <v>40909</v>
      </c>
      <c r="E2914">
        <v>10010</v>
      </c>
      <c r="F2914">
        <v>2</v>
      </c>
      <c r="G2914">
        <v>819</v>
      </c>
      <c r="H2914">
        <v>1959</v>
      </c>
      <c r="I2914" t="s">
        <v>22</v>
      </c>
      <c r="J2914">
        <v>1982</v>
      </c>
      <c r="K2914">
        <v>1</v>
      </c>
      <c r="L2914" t="s">
        <v>14</v>
      </c>
      <c r="M2914" t="s">
        <v>26</v>
      </c>
      <c r="N2914" t="s">
        <v>25</v>
      </c>
      <c r="O2914" t="s">
        <v>25</v>
      </c>
      <c r="P2914">
        <v>100000</v>
      </c>
      <c r="Q2914">
        <v>10000</v>
      </c>
      <c r="R2914">
        <v>50000</v>
      </c>
      <c r="S2914">
        <v>20000</v>
      </c>
      <c r="T2914">
        <v>100000</v>
      </c>
      <c r="U2914">
        <v>1000</v>
      </c>
      <c r="V2914">
        <v>250</v>
      </c>
      <c r="W2914">
        <v>1666</v>
      </c>
      <c r="X2914">
        <v>0</v>
      </c>
      <c r="Y2914">
        <v>0</v>
      </c>
      <c r="Z2914">
        <f t="shared" si="90"/>
        <v>1</v>
      </c>
      <c r="AA2914">
        <f t="shared" si="91"/>
        <v>1666</v>
      </c>
      <c r="AB2914">
        <f>VLOOKUP(E2914,'Territory Map'!$A$2:$B$26,2,FALSE)</f>
        <v>7</v>
      </c>
    </row>
    <row r="2915" spans="1:28" x14ac:dyDescent="0.2">
      <c r="A2915" t="s">
        <v>2944</v>
      </c>
      <c r="B2915">
        <v>3</v>
      </c>
      <c r="C2915" s="1">
        <v>40909</v>
      </c>
      <c r="E2915">
        <v>10008</v>
      </c>
      <c r="F2915">
        <v>2</v>
      </c>
      <c r="G2915">
        <v>813</v>
      </c>
      <c r="H2915">
        <v>1977</v>
      </c>
      <c r="I2915" t="s">
        <v>22</v>
      </c>
      <c r="J2915">
        <v>1981</v>
      </c>
      <c r="K2915">
        <v>1</v>
      </c>
      <c r="L2915" t="s">
        <v>14</v>
      </c>
      <c r="M2915" t="s">
        <v>25</v>
      </c>
      <c r="N2915" t="s">
        <v>26</v>
      </c>
      <c r="O2915" t="s">
        <v>25</v>
      </c>
      <c r="P2915">
        <v>300000</v>
      </c>
      <c r="Q2915">
        <v>30000</v>
      </c>
      <c r="R2915">
        <v>150000</v>
      </c>
      <c r="S2915">
        <v>60000</v>
      </c>
      <c r="T2915">
        <v>500000</v>
      </c>
      <c r="U2915">
        <v>1000</v>
      </c>
      <c r="V2915">
        <v>500</v>
      </c>
      <c r="W2915">
        <v>2570</v>
      </c>
      <c r="X2915">
        <v>0</v>
      </c>
      <c r="Y2915">
        <v>0</v>
      </c>
      <c r="Z2915">
        <f t="shared" si="90"/>
        <v>1</v>
      </c>
      <c r="AA2915">
        <f t="shared" si="91"/>
        <v>2570</v>
      </c>
      <c r="AB2915">
        <f>VLOOKUP(E2915,'Territory Map'!$A$2:$B$26,2,FALSE)</f>
        <v>1</v>
      </c>
    </row>
    <row r="2916" spans="1:28" x14ac:dyDescent="0.2">
      <c r="A2916" t="s">
        <v>2945</v>
      </c>
      <c r="B2916">
        <v>3</v>
      </c>
      <c r="C2916" s="1">
        <v>40909</v>
      </c>
      <c r="E2916">
        <v>10016</v>
      </c>
      <c r="F2916">
        <v>2</v>
      </c>
      <c r="G2916">
        <v>659</v>
      </c>
      <c r="H2916">
        <v>1997</v>
      </c>
      <c r="I2916" t="s">
        <v>22</v>
      </c>
      <c r="J2916">
        <v>2006</v>
      </c>
      <c r="K2916">
        <v>1</v>
      </c>
      <c r="L2916" t="s">
        <v>15</v>
      </c>
      <c r="M2916" t="s">
        <v>26</v>
      </c>
      <c r="N2916" t="s">
        <v>26</v>
      </c>
      <c r="O2916" t="s">
        <v>25</v>
      </c>
      <c r="P2916">
        <v>50000</v>
      </c>
      <c r="Q2916">
        <v>5000</v>
      </c>
      <c r="R2916">
        <v>30000</v>
      </c>
      <c r="S2916">
        <v>10000</v>
      </c>
      <c r="T2916">
        <v>300000</v>
      </c>
      <c r="U2916">
        <v>3000</v>
      </c>
      <c r="V2916">
        <v>250</v>
      </c>
      <c r="W2916">
        <v>851</v>
      </c>
      <c r="X2916">
        <v>0</v>
      </c>
      <c r="Y2916">
        <v>0</v>
      </c>
      <c r="Z2916">
        <f t="shared" si="90"/>
        <v>1</v>
      </c>
      <c r="AA2916">
        <f t="shared" si="91"/>
        <v>851</v>
      </c>
      <c r="AB2916">
        <f>VLOOKUP(E2916,'Territory Map'!$A$2:$B$26,2,FALSE)</f>
        <v>6</v>
      </c>
    </row>
    <row r="2917" spans="1:28" x14ac:dyDescent="0.2">
      <c r="A2917" t="s">
        <v>2946</v>
      </c>
      <c r="B2917">
        <v>3</v>
      </c>
      <c r="C2917" s="1">
        <v>40909</v>
      </c>
      <c r="D2917" s="1">
        <v>41091</v>
      </c>
      <c r="E2917">
        <v>10010</v>
      </c>
      <c r="F2917">
        <v>2</v>
      </c>
      <c r="G2917">
        <v>864</v>
      </c>
      <c r="H2917">
        <v>2008</v>
      </c>
      <c r="I2917" t="s">
        <v>22</v>
      </c>
      <c r="J2917">
        <v>2008</v>
      </c>
      <c r="K2917">
        <v>1</v>
      </c>
      <c r="L2917" t="s">
        <v>14</v>
      </c>
      <c r="M2917" t="s">
        <v>26</v>
      </c>
      <c r="N2917" t="s">
        <v>25</v>
      </c>
      <c r="O2917" t="s">
        <v>25</v>
      </c>
      <c r="P2917">
        <v>70000</v>
      </c>
      <c r="Q2917">
        <v>7000</v>
      </c>
      <c r="R2917">
        <v>35000</v>
      </c>
      <c r="S2917">
        <v>14000</v>
      </c>
      <c r="T2917">
        <v>100000</v>
      </c>
      <c r="U2917">
        <v>3000</v>
      </c>
      <c r="V2917">
        <v>250</v>
      </c>
      <c r="W2917">
        <v>658</v>
      </c>
      <c r="X2917">
        <v>0</v>
      </c>
      <c r="Y2917">
        <v>0</v>
      </c>
      <c r="Z2917">
        <f t="shared" si="90"/>
        <v>0.5</v>
      </c>
      <c r="AA2917">
        <f t="shared" si="91"/>
        <v>329</v>
      </c>
      <c r="AB2917">
        <f>VLOOKUP(E2917,'Territory Map'!$A$2:$B$26,2,FALSE)</f>
        <v>7</v>
      </c>
    </row>
    <row r="2918" spans="1:28" x14ac:dyDescent="0.2">
      <c r="A2918" t="s">
        <v>2947</v>
      </c>
      <c r="B2918">
        <v>3</v>
      </c>
      <c r="C2918" s="1">
        <v>40909</v>
      </c>
      <c r="E2918">
        <v>10020</v>
      </c>
      <c r="F2918">
        <v>2</v>
      </c>
      <c r="G2918">
        <v>890</v>
      </c>
      <c r="H2918">
        <v>1960</v>
      </c>
      <c r="I2918" t="s">
        <v>23</v>
      </c>
      <c r="J2918">
        <v>1972</v>
      </c>
      <c r="K2918">
        <v>7</v>
      </c>
      <c r="L2918" t="s">
        <v>15</v>
      </c>
      <c r="M2918" t="s">
        <v>26</v>
      </c>
      <c r="N2918" t="s">
        <v>25</v>
      </c>
      <c r="O2918" t="s">
        <v>25</v>
      </c>
      <c r="P2918">
        <v>70000</v>
      </c>
      <c r="Q2918">
        <v>7000</v>
      </c>
      <c r="R2918">
        <v>42000</v>
      </c>
      <c r="S2918">
        <v>14000</v>
      </c>
      <c r="T2918">
        <v>100000</v>
      </c>
      <c r="U2918">
        <v>1000</v>
      </c>
      <c r="V2918">
        <v>500</v>
      </c>
      <c r="W2918">
        <v>809</v>
      </c>
      <c r="X2918">
        <v>1</v>
      </c>
      <c r="Y2918">
        <v>420</v>
      </c>
      <c r="Z2918">
        <f t="shared" si="90"/>
        <v>1</v>
      </c>
      <c r="AA2918">
        <f t="shared" si="91"/>
        <v>809</v>
      </c>
      <c r="AB2918">
        <f>VLOOKUP(E2918,'Territory Map'!$A$2:$B$26,2,FALSE)</f>
        <v>7</v>
      </c>
    </row>
    <row r="2919" spans="1:28" x14ac:dyDescent="0.2">
      <c r="A2919" t="s">
        <v>2948</v>
      </c>
      <c r="B2919">
        <v>3</v>
      </c>
      <c r="C2919" s="1">
        <v>40909</v>
      </c>
      <c r="E2919">
        <v>10007</v>
      </c>
      <c r="F2919">
        <v>2</v>
      </c>
      <c r="G2919">
        <v>814</v>
      </c>
      <c r="H2919">
        <v>2008</v>
      </c>
      <c r="I2919" t="s">
        <v>22</v>
      </c>
      <c r="J2919">
        <v>2008</v>
      </c>
      <c r="K2919">
        <v>1</v>
      </c>
      <c r="L2919" t="s">
        <v>15</v>
      </c>
      <c r="M2919" t="s">
        <v>26</v>
      </c>
      <c r="N2919" t="s">
        <v>25</v>
      </c>
      <c r="O2919" t="s">
        <v>25</v>
      </c>
      <c r="P2919">
        <v>80000</v>
      </c>
      <c r="Q2919">
        <v>8000</v>
      </c>
      <c r="R2919">
        <v>40000</v>
      </c>
      <c r="S2919">
        <v>16000</v>
      </c>
      <c r="T2919">
        <v>100000</v>
      </c>
      <c r="U2919">
        <v>3000</v>
      </c>
      <c r="V2919">
        <v>250</v>
      </c>
      <c r="W2919">
        <v>499</v>
      </c>
      <c r="X2919">
        <v>0</v>
      </c>
      <c r="Y2919">
        <v>0</v>
      </c>
      <c r="Z2919">
        <f t="shared" si="90"/>
        <v>1</v>
      </c>
      <c r="AA2919">
        <f t="shared" si="91"/>
        <v>499</v>
      </c>
      <c r="AB2919">
        <f>VLOOKUP(E2919,'Territory Map'!$A$2:$B$26,2,FALSE)</f>
        <v>3</v>
      </c>
    </row>
    <row r="2920" spans="1:28" x14ac:dyDescent="0.2">
      <c r="A2920" t="s">
        <v>2949</v>
      </c>
      <c r="B2920">
        <v>3</v>
      </c>
      <c r="C2920" s="1">
        <v>40909</v>
      </c>
      <c r="E2920">
        <v>10005</v>
      </c>
      <c r="F2920">
        <v>3</v>
      </c>
      <c r="G2920">
        <v>900</v>
      </c>
      <c r="H2920">
        <v>2004</v>
      </c>
      <c r="I2920" t="s">
        <v>24</v>
      </c>
      <c r="J2920">
        <v>2004</v>
      </c>
      <c r="K2920">
        <v>1</v>
      </c>
      <c r="L2920" t="s">
        <v>14</v>
      </c>
      <c r="M2920" t="s">
        <v>26</v>
      </c>
      <c r="N2920" t="s">
        <v>25</v>
      </c>
      <c r="O2920" t="s">
        <v>25</v>
      </c>
      <c r="P2920">
        <v>50000</v>
      </c>
      <c r="Q2920">
        <v>5000</v>
      </c>
      <c r="R2920">
        <v>25000</v>
      </c>
      <c r="S2920">
        <v>10000</v>
      </c>
      <c r="T2920">
        <v>300000</v>
      </c>
      <c r="U2920">
        <v>5000</v>
      </c>
      <c r="V2920">
        <v>500</v>
      </c>
      <c r="W2920">
        <v>544</v>
      </c>
      <c r="X2920">
        <v>1</v>
      </c>
      <c r="Y2920">
        <v>8208</v>
      </c>
      <c r="Z2920">
        <f t="shared" si="90"/>
        <v>1</v>
      </c>
      <c r="AA2920">
        <f t="shared" si="91"/>
        <v>544</v>
      </c>
      <c r="AB2920">
        <f>VLOOKUP(E2920,'Territory Map'!$A$2:$B$26,2,FALSE)</f>
        <v>7</v>
      </c>
    </row>
    <row r="2921" spans="1:28" x14ac:dyDescent="0.2">
      <c r="A2921" t="s">
        <v>2950</v>
      </c>
      <c r="B2921">
        <v>3</v>
      </c>
      <c r="C2921" s="1">
        <v>40909</v>
      </c>
      <c r="D2921" s="1">
        <v>41091</v>
      </c>
      <c r="E2921">
        <v>10017</v>
      </c>
      <c r="F2921">
        <v>4</v>
      </c>
      <c r="G2921">
        <v>694</v>
      </c>
      <c r="H2921">
        <v>1974</v>
      </c>
      <c r="I2921" t="s">
        <v>22</v>
      </c>
      <c r="J2921">
        <v>1974</v>
      </c>
      <c r="K2921">
        <v>1</v>
      </c>
      <c r="L2921" t="s">
        <v>15</v>
      </c>
      <c r="M2921" t="s">
        <v>26</v>
      </c>
      <c r="N2921" t="s">
        <v>25</v>
      </c>
      <c r="O2921" t="s">
        <v>25</v>
      </c>
      <c r="P2921">
        <v>50000</v>
      </c>
      <c r="Q2921">
        <v>5000</v>
      </c>
      <c r="R2921">
        <v>25000</v>
      </c>
      <c r="S2921">
        <v>10000</v>
      </c>
      <c r="T2921">
        <v>100000</v>
      </c>
      <c r="U2921">
        <v>3000</v>
      </c>
      <c r="V2921">
        <v>500</v>
      </c>
      <c r="W2921">
        <v>942</v>
      </c>
      <c r="X2921">
        <v>0</v>
      </c>
      <c r="Y2921">
        <v>0</v>
      </c>
      <c r="Z2921">
        <f t="shared" si="90"/>
        <v>0.5</v>
      </c>
      <c r="AA2921">
        <f t="shared" si="91"/>
        <v>471</v>
      </c>
      <c r="AB2921">
        <f>VLOOKUP(E2921,'Territory Map'!$A$2:$B$26,2,FALSE)</f>
        <v>3</v>
      </c>
    </row>
    <row r="2922" spans="1:28" x14ac:dyDescent="0.2">
      <c r="A2922" t="s">
        <v>2951</v>
      </c>
      <c r="B2922">
        <v>3</v>
      </c>
      <c r="C2922" s="1">
        <v>40909</v>
      </c>
      <c r="E2922">
        <v>10001</v>
      </c>
      <c r="F2922">
        <v>5</v>
      </c>
      <c r="G2922">
        <v>891</v>
      </c>
      <c r="H2922">
        <v>1976</v>
      </c>
      <c r="I2922" t="s">
        <v>22</v>
      </c>
      <c r="J2922">
        <v>1992</v>
      </c>
      <c r="K2922">
        <v>1</v>
      </c>
      <c r="L2922" t="s">
        <v>14</v>
      </c>
      <c r="M2922" t="s">
        <v>26</v>
      </c>
      <c r="N2922" t="s">
        <v>26</v>
      </c>
      <c r="O2922" t="s">
        <v>25</v>
      </c>
      <c r="P2922">
        <v>90000</v>
      </c>
      <c r="Q2922">
        <v>9000</v>
      </c>
      <c r="R2922">
        <v>45000</v>
      </c>
      <c r="S2922">
        <v>18000</v>
      </c>
      <c r="T2922">
        <v>100000</v>
      </c>
      <c r="U2922">
        <v>1000</v>
      </c>
      <c r="V2922">
        <v>500</v>
      </c>
      <c r="W2922">
        <v>1444</v>
      </c>
      <c r="X2922">
        <v>0</v>
      </c>
      <c r="Y2922">
        <v>0</v>
      </c>
      <c r="Z2922">
        <f t="shared" si="90"/>
        <v>1</v>
      </c>
      <c r="AA2922">
        <f t="shared" si="91"/>
        <v>1444</v>
      </c>
      <c r="AB2922">
        <f>VLOOKUP(E2922,'Territory Map'!$A$2:$B$26,2,FALSE)</f>
        <v>6</v>
      </c>
    </row>
    <row r="2923" spans="1:28" x14ac:dyDescent="0.2">
      <c r="A2923" t="s">
        <v>2952</v>
      </c>
      <c r="B2923">
        <v>3</v>
      </c>
      <c r="C2923" s="1">
        <v>40909</v>
      </c>
      <c r="E2923">
        <v>10009</v>
      </c>
      <c r="F2923">
        <v>2</v>
      </c>
      <c r="G2923">
        <v>888</v>
      </c>
      <c r="H2923">
        <v>1955</v>
      </c>
      <c r="I2923" t="s">
        <v>23</v>
      </c>
      <c r="J2923">
        <v>1986</v>
      </c>
      <c r="K2923">
        <v>1</v>
      </c>
      <c r="L2923" t="s">
        <v>14</v>
      </c>
      <c r="M2923" t="s">
        <v>26</v>
      </c>
      <c r="N2923" t="s">
        <v>25</v>
      </c>
      <c r="O2923" t="s">
        <v>26</v>
      </c>
      <c r="P2923">
        <v>80000</v>
      </c>
      <c r="Q2923">
        <v>8000</v>
      </c>
      <c r="R2923">
        <v>40000</v>
      </c>
      <c r="S2923">
        <v>16000</v>
      </c>
      <c r="T2923">
        <v>500000</v>
      </c>
      <c r="U2923">
        <v>3000</v>
      </c>
      <c r="V2923">
        <v>500</v>
      </c>
      <c r="W2923">
        <v>638</v>
      </c>
      <c r="X2923">
        <v>0</v>
      </c>
      <c r="Y2923">
        <v>0</v>
      </c>
      <c r="Z2923">
        <f t="shared" si="90"/>
        <v>1</v>
      </c>
      <c r="AA2923">
        <f t="shared" si="91"/>
        <v>638</v>
      </c>
      <c r="AB2923">
        <f>VLOOKUP(E2923,'Territory Map'!$A$2:$B$26,2,FALSE)</f>
        <v>1</v>
      </c>
    </row>
    <row r="2924" spans="1:28" x14ac:dyDescent="0.2">
      <c r="A2924" t="s">
        <v>2953</v>
      </c>
      <c r="B2924">
        <v>3</v>
      </c>
      <c r="C2924" s="1">
        <v>40909</v>
      </c>
      <c r="E2924">
        <v>10011</v>
      </c>
      <c r="F2924">
        <v>2</v>
      </c>
      <c r="G2924">
        <v>665</v>
      </c>
      <c r="H2924">
        <v>1986</v>
      </c>
      <c r="I2924" t="s">
        <v>22</v>
      </c>
      <c r="J2924">
        <v>1986</v>
      </c>
      <c r="K2924">
        <v>1</v>
      </c>
      <c r="L2924" t="s">
        <v>14</v>
      </c>
      <c r="M2924" t="s">
        <v>26</v>
      </c>
      <c r="N2924" t="s">
        <v>26</v>
      </c>
      <c r="O2924" t="s">
        <v>25</v>
      </c>
      <c r="P2924">
        <v>150000</v>
      </c>
      <c r="Q2924">
        <v>15000</v>
      </c>
      <c r="R2924">
        <v>75000</v>
      </c>
      <c r="S2924">
        <v>30000</v>
      </c>
      <c r="T2924">
        <v>100000</v>
      </c>
      <c r="U2924">
        <v>1000</v>
      </c>
      <c r="V2924">
        <v>1000</v>
      </c>
      <c r="W2924">
        <v>2647</v>
      </c>
      <c r="X2924">
        <v>0</v>
      </c>
      <c r="Y2924">
        <v>0</v>
      </c>
      <c r="Z2924">
        <f t="shared" si="90"/>
        <v>1</v>
      </c>
      <c r="AA2924">
        <f t="shared" si="91"/>
        <v>2647</v>
      </c>
      <c r="AB2924">
        <f>VLOOKUP(E2924,'Territory Map'!$A$2:$B$26,2,FALSE)</f>
        <v>6</v>
      </c>
    </row>
    <row r="2925" spans="1:28" x14ac:dyDescent="0.2">
      <c r="A2925" t="s">
        <v>2954</v>
      </c>
      <c r="B2925">
        <v>3</v>
      </c>
      <c r="C2925" s="1">
        <v>40909</v>
      </c>
      <c r="E2925">
        <v>10003</v>
      </c>
      <c r="F2925">
        <v>4</v>
      </c>
      <c r="G2925">
        <v>800</v>
      </c>
      <c r="H2925">
        <v>1982</v>
      </c>
      <c r="I2925" t="s">
        <v>22</v>
      </c>
      <c r="J2925">
        <v>1993</v>
      </c>
      <c r="K2925">
        <v>1</v>
      </c>
      <c r="L2925" t="s">
        <v>14</v>
      </c>
      <c r="M2925" t="s">
        <v>26</v>
      </c>
      <c r="N2925" t="s">
        <v>25</v>
      </c>
      <c r="O2925" t="s">
        <v>25</v>
      </c>
      <c r="P2925">
        <v>60000</v>
      </c>
      <c r="Q2925">
        <v>6000</v>
      </c>
      <c r="R2925">
        <v>30000</v>
      </c>
      <c r="S2925">
        <v>12000</v>
      </c>
      <c r="T2925">
        <v>100000</v>
      </c>
      <c r="U2925">
        <v>1000</v>
      </c>
      <c r="V2925">
        <v>250</v>
      </c>
      <c r="W2925">
        <v>668</v>
      </c>
      <c r="X2925">
        <v>0</v>
      </c>
      <c r="Y2925">
        <v>0</v>
      </c>
      <c r="Z2925">
        <f t="shared" si="90"/>
        <v>1</v>
      </c>
      <c r="AA2925">
        <f t="shared" si="91"/>
        <v>668</v>
      </c>
      <c r="AB2925">
        <f>VLOOKUP(E2925,'Territory Map'!$A$2:$B$26,2,FALSE)</f>
        <v>5</v>
      </c>
    </row>
    <row r="2926" spans="1:28" x14ac:dyDescent="0.2">
      <c r="A2926" t="s">
        <v>2955</v>
      </c>
      <c r="B2926">
        <v>3</v>
      </c>
      <c r="C2926" s="1">
        <v>40909</v>
      </c>
      <c r="E2926">
        <v>10004</v>
      </c>
      <c r="F2926">
        <v>3</v>
      </c>
      <c r="G2926">
        <v>700</v>
      </c>
      <c r="H2926">
        <v>1951</v>
      </c>
      <c r="I2926" t="s">
        <v>23</v>
      </c>
      <c r="J2926">
        <v>2005</v>
      </c>
      <c r="K2926">
        <v>1</v>
      </c>
      <c r="L2926" t="s">
        <v>14</v>
      </c>
      <c r="M2926" t="s">
        <v>26</v>
      </c>
      <c r="N2926" t="s">
        <v>25</v>
      </c>
      <c r="O2926" t="s">
        <v>25</v>
      </c>
      <c r="P2926">
        <v>70000</v>
      </c>
      <c r="Q2926">
        <v>7000</v>
      </c>
      <c r="R2926">
        <v>35000</v>
      </c>
      <c r="S2926">
        <v>14000</v>
      </c>
      <c r="T2926">
        <v>100000</v>
      </c>
      <c r="U2926">
        <v>1000</v>
      </c>
      <c r="V2926">
        <v>500</v>
      </c>
      <c r="W2926">
        <v>895</v>
      </c>
      <c r="X2926">
        <v>0</v>
      </c>
      <c r="Y2926">
        <v>0</v>
      </c>
      <c r="Z2926">
        <f t="shared" si="90"/>
        <v>1</v>
      </c>
      <c r="AA2926">
        <f t="shared" si="91"/>
        <v>895</v>
      </c>
      <c r="AB2926">
        <f>VLOOKUP(E2926,'Territory Map'!$A$2:$B$26,2,FALSE)</f>
        <v>5</v>
      </c>
    </row>
    <row r="2927" spans="1:28" x14ac:dyDescent="0.2">
      <c r="A2927" t="s">
        <v>2956</v>
      </c>
      <c r="B2927">
        <v>3</v>
      </c>
      <c r="C2927" s="1">
        <v>40909</v>
      </c>
      <c r="E2927">
        <v>10023</v>
      </c>
      <c r="F2927">
        <v>2</v>
      </c>
      <c r="G2927">
        <v>800</v>
      </c>
      <c r="H2927">
        <v>1966</v>
      </c>
      <c r="I2927" t="s">
        <v>23</v>
      </c>
      <c r="J2927">
        <v>1969</v>
      </c>
      <c r="K2927">
        <v>1</v>
      </c>
      <c r="L2927" t="s">
        <v>16</v>
      </c>
      <c r="M2927" t="s">
        <v>26</v>
      </c>
      <c r="N2927" t="s">
        <v>25</v>
      </c>
      <c r="O2927" t="s">
        <v>25</v>
      </c>
      <c r="P2927">
        <v>60000</v>
      </c>
      <c r="Q2927">
        <v>6000</v>
      </c>
      <c r="R2927">
        <v>30000</v>
      </c>
      <c r="S2927">
        <v>12000</v>
      </c>
      <c r="T2927">
        <v>300000</v>
      </c>
      <c r="U2927">
        <v>1000</v>
      </c>
      <c r="V2927">
        <v>1000</v>
      </c>
      <c r="W2927">
        <v>290</v>
      </c>
      <c r="X2927">
        <v>0</v>
      </c>
      <c r="Y2927">
        <v>0</v>
      </c>
      <c r="Z2927">
        <f t="shared" si="90"/>
        <v>1</v>
      </c>
      <c r="AA2927">
        <f t="shared" si="91"/>
        <v>290</v>
      </c>
      <c r="AB2927">
        <f>VLOOKUP(E2927,'Territory Map'!$A$2:$B$26,2,FALSE)</f>
        <v>4</v>
      </c>
    </row>
    <row r="2928" spans="1:28" x14ac:dyDescent="0.2">
      <c r="A2928" t="s">
        <v>2957</v>
      </c>
      <c r="B2928">
        <v>3</v>
      </c>
      <c r="C2928" s="1">
        <v>40909</v>
      </c>
      <c r="E2928">
        <v>10007</v>
      </c>
      <c r="F2928">
        <v>2</v>
      </c>
      <c r="G2928">
        <v>666</v>
      </c>
      <c r="H2928">
        <v>1963</v>
      </c>
      <c r="I2928" t="s">
        <v>22</v>
      </c>
      <c r="J2928">
        <v>1979</v>
      </c>
      <c r="K2928">
        <v>1</v>
      </c>
      <c r="L2928" t="s">
        <v>14</v>
      </c>
      <c r="M2928" t="s">
        <v>26</v>
      </c>
      <c r="N2928" t="s">
        <v>26</v>
      </c>
      <c r="O2928" t="s">
        <v>25</v>
      </c>
      <c r="P2928">
        <v>400000</v>
      </c>
      <c r="Q2928">
        <v>40000</v>
      </c>
      <c r="R2928">
        <v>200000</v>
      </c>
      <c r="S2928">
        <v>80000</v>
      </c>
      <c r="T2928">
        <v>300000</v>
      </c>
      <c r="U2928">
        <v>1000</v>
      </c>
      <c r="V2928">
        <v>500</v>
      </c>
      <c r="W2928">
        <v>5218</v>
      </c>
      <c r="X2928">
        <v>1</v>
      </c>
      <c r="Y2928">
        <v>4000</v>
      </c>
      <c r="Z2928">
        <f t="shared" si="90"/>
        <v>1</v>
      </c>
      <c r="AA2928">
        <f t="shared" si="91"/>
        <v>5218</v>
      </c>
      <c r="AB2928">
        <f>VLOOKUP(E2928,'Territory Map'!$A$2:$B$26,2,FALSE)</f>
        <v>3</v>
      </c>
    </row>
    <row r="2929" spans="1:28" x14ac:dyDescent="0.2">
      <c r="A2929" t="s">
        <v>2958</v>
      </c>
      <c r="B2929">
        <v>3</v>
      </c>
      <c r="C2929" s="1">
        <v>40909</v>
      </c>
      <c r="E2929">
        <v>10006</v>
      </c>
      <c r="F2929">
        <v>4</v>
      </c>
      <c r="G2929">
        <v>765</v>
      </c>
      <c r="H2929">
        <v>1966</v>
      </c>
      <c r="I2929" t="s">
        <v>22</v>
      </c>
      <c r="J2929">
        <v>2009</v>
      </c>
      <c r="K2929">
        <v>1</v>
      </c>
      <c r="L2929" t="s">
        <v>15</v>
      </c>
      <c r="M2929" t="s">
        <v>26</v>
      </c>
      <c r="N2929" t="s">
        <v>26</v>
      </c>
      <c r="O2929" t="s">
        <v>25</v>
      </c>
      <c r="P2929">
        <v>150000</v>
      </c>
      <c r="Q2929">
        <v>15000</v>
      </c>
      <c r="R2929">
        <v>75000</v>
      </c>
      <c r="S2929">
        <v>30000</v>
      </c>
      <c r="T2929">
        <v>100000</v>
      </c>
      <c r="U2929">
        <v>5000</v>
      </c>
      <c r="V2929">
        <v>250</v>
      </c>
      <c r="W2929">
        <v>2560</v>
      </c>
      <c r="X2929">
        <v>1</v>
      </c>
      <c r="Y2929">
        <v>10692</v>
      </c>
      <c r="Z2929">
        <f t="shared" si="90"/>
        <v>1</v>
      </c>
      <c r="AA2929">
        <f t="shared" si="91"/>
        <v>2560</v>
      </c>
      <c r="AB2929">
        <f>VLOOKUP(E2929,'Territory Map'!$A$2:$B$26,2,FALSE)</f>
        <v>6</v>
      </c>
    </row>
    <row r="2930" spans="1:28" x14ac:dyDescent="0.2">
      <c r="A2930" t="s">
        <v>2959</v>
      </c>
      <c r="B2930">
        <v>3</v>
      </c>
      <c r="C2930" s="1">
        <v>40909</v>
      </c>
      <c r="E2930">
        <v>10022</v>
      </c>
      <c r="F2930">
        <v>2</v>
      </c>
      <c r="G2930">
        <v>714</v>
      </c>
      <c r="H2930">
        <v>1984</v>
      </c>
      <c r="I2930" t="s">
        <v>22</v>
      </c>
      <c r="J2930">
        <v>2003</v>
      </c>
      <c r="K2930">
        <v>9</v>
      </c>
      <c r="L2930" t="s">
        <v>14</v>
      </c>
      <c r="M2930" t="s">
        <v>26</v>
      </c>
      <c r="N2930" t="s">
        <v>26</v>
      </c>
      <c r="O2930" t="s">
        <v>25</v>
      </c>
      <c r="P2930">
        <v>150000</v>
      </c>
      <c r="Q2930">
        <v>15000</v>
      </c>
      <c r="R2930">
        <v>75000</v>
      </c>
      <c r="S2930">
        <v>30000</v>
      </c>
      <c r="T2930">
        <v>100000</v>
      </c>
      <c r="U2930">
        <v>1000</v>
      </c>
      <c r="V2930">
        <v>250</v>
      </c>
      <c r="W2930">
        <v>1984</v>
      </c>
      <c r="X2930">
        <v>0</v>
      </c>
      <c r="Y2930">
        <v>0</v>
      </c>
      <c r="Z2930">
        <f t="shared" si="90"/>
        <v>1</v>
      </c>
      <c r="AA2930">
        <f t="shared" si="91"/>
        <v>1984</v>
      </c>
      <c r="AB2930">
        <f>VLOOKUP(E2930,'Territory Map'!$A$2:$B$26,2,FALSE)</f>
        <v>4</v>
      </c>
    </row>
    <row r="2931" spans="1:28" x14ac:dyDescent="0.2">
      <c r="A2931" t="s">
        <v>2960</v>
      </c>
      <c r="B2931">
        <v>3</v>
      </c>
      <c r="C2931" s="1">
        <v>40909</v>
      </c>
      <c r="E2931">
        <v>10003</v>
      </c>
      <c r="F2931">
        <v>3</v>
      </c>
      <c r="G2931">
        <v>846</v>
      </c>
      <c r="H2931">
        <v>2008</v>
      </c>
      <c r="I2931" t="s">
        <v>22</v>
      </c>
      <c r="J2931">
        <v>2008</v>
      </c>
      <c r="K2931">
        <v>1</v>
      </c>
      <c r="L2931" t="s">
        <v>14</v>
      </c>
      <c r="M2931" t="s">
        <v>26</v>
      </c>
      <c r="N2931" t="s">
        <v>25</v>
      </c>
      <c r="O2931" t="s">
        <v>25</v>
      </c>
      <c r="P2931">
        <v>60000</v>
      </c>
      <c r="Q2931">
        <v>6000</v>
      </c>
      <c r="R2931">
        <v>30000</v>
      </c>
      <c r="S2931">
        <v>12000</v>
      </c>
      <c r="T2931">
        <v>300000</v>
      </c>
      <c r="U2931">
        <v>1000</v>
      </c>
      <c r="V2931">
        <v>500</v>
      </c>
      <c r="W2931">
        <v>440</v>
      </c>
      <c r="X2931">
        <v>1</v>
      </c>
      <c r="Y2931">
        <v>300</v>
      </c>
      <c r="Z2931">
        <f t="shared" si="90"/>
        <v>1</v>
      </c>
      <c r="AA2931">
        <f t="shared" si="91"/>
        <v>440</v>
      </c>
      <c r="AB2931">
        <f>VLOOKUP(E2931,'Territory Map'!$A$2:$B$26,2,FALSE)</f>
        <v>5</v>
      </c>
    </row>
    <row r="2932" spans="1:28" x14ac:dyDescent="0.2">
      <c r="A2932" t="s">
        <v>2961</v>
      </c>
      <c r="B2932">
        <v>3</v>
      </c>
      <c r="C2932" s="1">
        <v>40909</v>
      </c>
      <c r="E2932">
        <v>10008</v>
      </c>
      <c r="F2932">
        <v>3</v>
      </c>
      <c r="G2932">
        <v>885</v>
      </c>
      <c r="H2932">
        <v>1950</v>
      </c>
      <c r="I2932" t="s">
        <v>23</v>
      </c>
      <c r="J2932">
        <v>1969</v>
      </c>
      <c r="K2932">
        <v>1</v>
      </c>
      <c r="L2932" t="s">
        <v>14</v>
      </c>
      <c r="M2932" t="s">
        <v>26</v>
      </c>
      <c r="N2932" t="s">
        <v>25</v>
      </c>
      <c r="O2932" t="s">
        <v>25</v>
      </c>
      <c r="P2932">
        <v>70000</v>
      </c>
      <c r="Q2932">
        <v>7000</v>
      </c>
      <c r="R2932">
        <v>35000</v>
      </c>
      <c r="S2932">
        <v>14000</v>
      </c>
      <c r="T2932">
        <v>100000</v>
      </c>
      <c r="U2932">
        <v>3000</v>
      </c>
      <c r="V2932">
        <v>1000</v>
      </c>
      <c r="W2932">
        <v>604</v>
      </c>
      <c r="X2932">
        <v>0</v>
      </c>
      <c r="Y2932">
        <v>0</v>
      </c>
      <c r="Z2932">
        <f t="shared" si="90"/>
        <v>1</v>
      </c>
      <c r="AA2932">
        <f t="shared" si="91"/>
        <v>604</v>
      </c>
      <c r="AB2932">
        <f>VLOOKUP(E2932,'Territory Map'!$A$2:$B$26,2,FALSE)</f>
        <v>1</v>
      </c>
    </row>
    <row r="2933" spans="1:28" x14ac:dyDescent="0.2">
      <c r="A2933" t="s">
        <v>2962</v>
      </c>
      <c r="B2933">
        <v>3</v>
      </c>
      <c r="C2933" s="1">
        <v>40909</v>
      </c>
      <c r="E2933">
        <v>10012</v>
      </c>
      <c r="F2933">
        <v>4</v>
      </c>
      <c r="G2933">
        <v>704</v>
      </c>
      <c r="H2933">
        <v>1955</v>
      </c>
      <c r="I2933" t="s">
        <v>22</v>
      </c>
      <c r="J2933">
        <v>2008</v>
      </c>
      <c r="K2933">
        <v>9</v>
      </c>
      <c r="L2933" t="s">
        <v>14</v>
      </c>
      <c r="M2933" t="s">
        <v>26</v>
      </c>
      <c r="N2933" t="s">
        <v>25</v>
      </c>
      <c r="O2933" t="s">
        <v>25</v>
      </c>
      <c r="P2933">
        <v>150000</v>
      </c>
      <c r="Q2933">
        <v>15000</v>
      </c>
      <c r="R2933">
        <v>75000</v>
      </c>
      <c r="S2933">
        <v>30000</v>
      </c>
      <c r="T2933">
        <v>100000</v>
      </c>
      <c r="U2933">
        <v>3000</v>
      </c>
      <c r="V2933">
        <v>500</v>
      </c>
      <c r="W2933">
        <v>3080</v>
      </c>
      <c r="X2933">
        <v>0</v>
      </c>
      <c r="Y2933">
        <v>0</v>
      </c>
      <c r="Z2933">
        <f t="shared" si="90"/>
        <v>1</v>
      </c>
      <c r="AA2933">
        <f t="shared" si="91"/>
        <v>3080</v>
      </c>
      <c r="AB2933">
        <f>VLOOKUP(E2933,'Territory Map'!$A$2:$B$26,2,FALSE)</f>
        <v>3</v>
      </c>
    </row>
    <row r="2934" spans="1:28" x14ac:dyDescent="0.2">
      <c r="A2934" t="s">
        <v>2963</v>
      </c>
      <c r="B2934">
        <v>3</v>
      </c>
      <c r="C2934" s="1">
        <v>40909</v>
      </c>
      <c r="E2934">
        <v>10016</v>
      </c>
      <c r="F2934">
        <v>2</v>
      </c>
      <c r="G2934">
        <v>868</v>
      </c>
      <c r="H2934">
        <v>1968</v>
      </c>
      <c r="I2934" t="s">
        <v>22</v>
      </c>
      <c r="J2934">
        <v>1987</v>
      </c>
      <c r="K2934">
        <v>1</v>
      </c>
      <c r="L2934" t="s">
        <v>14</v>
      </c>
      <c r="M2934" t="s">
        <v>26</v>
      </c>
      <c r="N2934" t="s">
        <v>25</v>
      </c>
      <c r="O2934" t="s">
        <v>25</v>
      </c>
      <c r="P2934">
        <v>80000</v>
      </c>
      <c r="Q2934">
        <v>8000</v>
      </c>
      <c r="R2934">
        <v>40000</v>
      </c>
      <c r="S2934">
        <v>16000</v>
      </c>
      <c r="T2934">
        <v>300000</v>
      </c>
      <c r="U2934">
        <v>3000</v>
      </c>
      <c r="V2934">
        <v>1000</v>
      </c>
      <c r="W2934">
        <v>881</v>
      </c>
      <c r="X2934">
        <v>0</v>
      </c>
      <c r="Y2934">
        <v>0</v>
      </c>
      <c r="Z2934">
        <f t="shared" si="90"/>
        <v>1</v>
      </c>
      <c r="AA2934">
        <f t="shared" si="91"/>
        <v>881</v>
      </c>
      <c r="AB2934">
        <f>VLOOKUP(E2934,'Territory Map'!$A$2:$B$26,2,FALSE)</f>
        <v>6</v>
      </c>
    </row>
    <row r="2935" spans="1:28" x14ac:dyDescent="0.2">
      <c r="A2935" t="s">
        <v>2964</v>
      </c>
      <c r="B2935">
        <v>3</v>
      </c>
      <c r="C2935" s="1">
        <v>40909</v>
      </c>
      <c r="E2935">
        <v>10024</v>
      </c>
      <c r="F2935">
        <v>4</v>
      </c>
      <c r="G2935">
        <v>806</v>
      </c>
      <c r="H2935">
        <v>1952</v>
      </c>
      <c r="I2935" t="s">
        <v>22</v>
      </c>
      <c r="J2935">
        <v>1966</v>
      </c>
      <c r="K2935">
        <v>1</v>
      </c>
      <c r="L2935" t="s">
        <v>14</v>
      </c>
      <c r="M2935" t="s">
        <v>26</v>
      </c>
      <c r="N2935" t="s">
        <v>25</v>
      </c>
      <c r="O2935" t="s">
        <v>25</v>
      </c>
      <c r="P2935">
        <v>90000</v>
      </c>
      <c r="Q2935">
        <v>9000</v>
      </c>
      <c r="R2935">
        <v>45000</v>
      </c>
      <c r="S2935">
        <v>18000</v>
      </c>
      <c r="T2935">
        <v>100000</v>
      </c>
      <c r="U2935">
        <v>1000</v>
      </c>
      <c r="V2935">
        <v>250</v>
      </c>
      <c r="W2935">
        <v>1059</v>
      </c>
      <c r="X2935">
        <v>0</v>
      </c>
      <c r="Y2935">
        <v>0</v>
      </c>
      <c r="Z2935">
        <f t="shared" si="90"/>
        <v>1</v>
      </c>
      <c r="AA2935">
        <f t="shared" si="91"/>
        <v>1059</v>
      </c>
      <c r="AB2935">
        <f>VLOOKUP(E2935,'Territory Map'!$A$2:$B$26,2,FALSE)</f>
        <v>4</v>
      </c>
    </row>
    <row r="2936" spans="1:28" x14ac:dyDescent="0.2">
      <c r="A2936" t="s">
        <v>2965</v>
      </c>
      <c r="B2936">
        <v>3</v>
      </c>
      <c r="C2936" s="1">
        <v>40909</v>
      </c>
      <c r="E2936">
        <v>10020</v>
      </c>
      <c r="F2936">
        <v>4</v>
      </c>
      <c r="G2936">
        <v>823</v>
      </c>
      <c r="H2936">
        <v>1963</v>
      </c>
      <c r="I2936" t="s">
        <v>23</v>
      </c>
      <c r="J2936">
        <v>1989</v>
      </c>
      <c r="K2936">
        <v>1</v>
      </c>
      <c r="L2936" t="s">
        <v>14</v>
      </c>
      <c r="M2936" t="s">
        <v>26</v>
      </c>
      <c r="N2936" t="s">
        <v>25</v>
      </c>
      <c r="O2936" t="s">
        <v>25</v>
      </c>
      <c r="P2936">
        <v>90000</v>
      </c>
      <c r="Q2936">
        <v>9000</v>
      </c>
      <c r="R2936">
        <v>45000</v>
      </c>
      <c r="S2936">
        <v>18000</v>
      </c>
      <c r="T2936">
        <v>300000</v>
      </c>
      <c r="U2936">
        <v>1000</v>
      </c>
      <c r="V2936">
        <v>1000</v>
      </c>
      <c r="W2936">
        <v>1373</v>
      </c>
      <c r="X2936">
        <v>0</v>
      </c>
      <c r="Y2936">
        <v>0</v>
      </c>
      <c r="Z2936">
        <f t="shared" si="90"/>
        <v>1</v>
      </c>
      <c r="AA2936">
        <f t="shared" si="91"/>
        <v>1373</v>
      </c>
      <c r="AB2936">
        <f>VLOOKUP(E2936,'Territory Map'!$A$2:$B$26,2,FALSE)</f>
        <v>7</v>
      </c>
    </row>
    <row r="2937" spans="1:28" x14ac:dyDescent="0.2">
      <c r="A2937" t="s">
        <v>2966</v>
      </c>
      <c r="B2937">
        <v>3</v>
      </c>
      <c r="C2937" s="1">
        <v>40909</v>
      </c>
      <c r="E2937">
        <v>10008</v>
      </c>
      <c r="F2937">
        <v>5</v>
      </c>
      <c r="G2937">
        <v>855</v>
      </c>
      <c r="H2937">
        <v>2002</v>
      </c>
      <c r="I2937" t="s">
        <v>22</v>
      </c>
      <c r="J2937">
        <v>2002</v>
      </c>
      <c r="K2937">
        <v>7</v>
      </c>
      <c r="L2937" t="s">
        <v>15</v>
      </c>
      <c r="M2937" t="s">
        <v>26</v>
      </c>
      <c r="N2937" t="s">
        <v>25</v>
      </c>
      <c r="O2937" t="s">
        <v>25</v>
      </c>
      <c r="P2937">
        <v>80000</v>
      </c>
      <c r="Q2937">
        <v>8000</v>
      </c>
      <c r="R2937">
        <v>40000</v>
      </c>
      <c r="S2937">
        <v>16000</v>
      </c>
      <c r="T2937">
        <v>100000</v>
      </c>
      <c r="U2937">
        <v>1000</v>
      </c>
      <c r="V2937">
        <v>500</v>
      </c>
      <c r="W2937">
        <v>805</v>
      </c>
      <c r="X2937">
        <v>0</v>
      </c>
      <c r="Y2937">
        <v>0</v>
      </c>
      <c r="Z2937">
        <f t="shared" si="90"/>
        <v>1</v>
      </c>
      <c r="AA2937">
        <f t="shared" si="91"/>
        <v>805</v>
      </c>
      <c r="AB2937">
        <f>VLOOKUP(E2937,'Territory Map'!$A$2:$B$26,2,FALSE)</f>
        <v>1</v>
      </c>
    </row>
    <row r="2938" spans="1:28" x14ac:dyDescent="0.2">
      <c r="A2938" t="s">
        <v>2967</v>
      </c>
      <c r="B2938">
        <v>3</v>
      </c>
      <c r="C2938" s="1">
        <v>40909</v>
      </c>
      <c r="E2938">
        <v>10003</v>
      </c>
      <c r="F2938">
        <v>5</v>
      </c>
      <c r="G2938">
        <v>783</v>
      </c>
      <c r="H2938">
        <v>1979</v>
      </c>
      <c r="I2938" t="s">
        <v>22</v>
      </c>
      <c r="J2938">
        <v>1990</v>
      </c>
      <c r="K2938">
        <v>7</v>
      </c>
      <c r="L2938" t="s">
        <v>15</v>
      </c>
      <c r="M2938" t="s">
        <v>26</v>
      </c>
      <c r="N2938" t="s">
        <v>26</v>
      </c>
      <c r="O2938" t="s">
        <v>25</v>
      </c>
      <c r="P2938">
        <v>300000</v>
      </c>
      <c r="Q2938">
        <v>30000</v>
      </c>
      <c r="R2938">
        <v>150000</v>
      </c>
      <c r="S2938">
        <v>60000</v>
      </c>
      <c r="T2938">
        <v>100000</v>
      </c>
      <c r="U2938">
        <v>5000</v>
      </c>
      <c r="V2938">
        <v>1000</v>
      </c>
      <c r="W2938">
        <v>4037</v>
      </c>
      <c r="X2938">
        <v>0</v>
      </c>
      <c r="Y2938">
        <v>0</v>
      </c>
      <c r="Z2938">
        <f t="shared" si="90"/>
        <v>1</v>
      </c>
      <c r="AA2938">
        <f t="shared" si="91"/>
        <v>4037</v>
      </c>
      <c r="AB2938">
        <f>VLOOKUP(E2938,'Territory Map'!$A$2:$B$26,2,FALSE)</f>
        <v>5</v>
      </c>
    </row>
    <row r="2939" spans="1:28" x14ac:dyDescent="0.2">
      <c r="A2939" t="s">
        <v>2968</v>
      </c>
      <c r="B2939">
        <v>3</v>
      </c>
      <c r="C2939" s="1">
        <v>40909</v>
      </c>
      <c r="E2939">
        <v>10015</v>
      </c>
      <c r="F2939">
        <v>4</v>
      </c>
      <c r="G2939">
        <v>900</v>
      </c>
      <c r="H2939">
        <v>1964</v>
      </c>
      <c r="I2939" t="s">
        <v>22</v>
      </c>
      <c r="J2939">
        <v>1985</v>
      </c>
      <c r="K2939">
        <v>1</v>
      </c>
      <c r="L2939" t="s">
        <v>14</v>
      </c>
      <c r="M2939" t="s">
        <v>26</v>
      </c>
      <c r="N2939" t="s">
        <v>25</v>
      </c>
      <c r="O2939" t="s">
        <v>25</v>
      </c>
      <c r="P2939">
        <v>80000</v>
      </c>
      <c r="Q2939">
        <v>8000</v>
      </c>
      <c r="R2939">
        <v>40000</v>
      </c>
      <c r="S2939">
        <v>16000</v>
      </c>
      <c r="T2939">
        <v>500000</v>
      </c>
      <c r="U2939">
        <v>5000</v>
      </c>
      <c r="V2939">
        <v>500</v>
      </c>
      <c r="W2939">
        <v>1127</v>
      </c>
      <c r="X2939">
        <v>0</v>
      </c>
      <c r="Y2939">
        <v>0</v>
      </c>
      <c r="Z2939">
        <f t="shared" si="90"/>
        <v>1</v>
      </c>
      <c r="AA2939">
        <f t="shared" si="91"/>
        <v>1127</v>
      </c>
      <c r="AB2939">
        <f>VLOOKUP(E2939,'Territory Map'!$A$2:$B$26,2,FALSE)</f>
        <v>7</v>
      </c>
    </row>
    <row r="2940" spans="1:28" x14ac:dyDescent="0.2">
      <c r="A2940" t="s">
        <v>2969</v>
      </c>
      <c r="B2940">
        <v>3</v>
      </c>
      <c r="C2940" s="1">
        <v>40909</v>
      </c>
      <c r="E2940">
        <v>10024</v>
      </c>
      <c r="F2940">
        <v>2</v>
      </c>
      <c r="G2940">
        <v>624</v>
      </c>
      <c r="H2940">
        <v>1981</v>
      </c>
      <c r="I2940" t="s">
        <v>22</v>
      </c>
      <c r="J2940">
        <v>1981</v>
      </c>
      <c r="K2940">
        <v>1</v>
      </c>
      <c r="L2940" t="s">
        <v>14</v>
      </c>
      <c r="M2940" t="s">
        <v>26</v>
      </c>
      <c r="N2940" t="s">
        <v>25</v>
      </c>
      <c r="O2940" t="s">
        <v>25</v>
      </c>
      <c r="P2940">
        <v>250000</v>
      </c>
      <c r="Q2940">
        <v>25000</v>
      </c>
      <c r="R2940">
        <v>175000</v>
      </c>
      <c r="S2940">
        <v>50000</v>
      </c>
      <c r="T2940">
        <v>300000</v>
      </c>
      <c r="U2940">
        <v>1000</v>
      </c>
      <c r="V2940">
        <v>1000</v>
      </c>
      <c r="W2940">
        <v>3119</v>
      </c>
      <c r="X2940">
        <v>0</v>
      </c>
      <c r="Y2940">
        <v>0</v>
      </c>
      <c r="Z2940">
        <f t="shared" si="90"/>
        <v>1</v>
      </c>
      <c r="AA2940">
        <f t="shared" si="91"/>
        <v>3119</v>
      </c>
      <c r="AB2940">
        <f>VLOOKUP(E2940,'Territory Map'!$A$2:$B$26,2,FALSE)</f>
        <v>4</v>
      </c>
    </row>
    <row r="2941" spans="1:28" x14ac:dyDescent="0.2">
      <c r="A2941" t="s">
        <v>2970</v>
      </c>
      <c r="B2941">
        <v>3</v>
      </c>
      <c r="C2941" s="1">
        <v>40909</v>
      </c>
      <c r="D2941" s="1">
        <v>41091</v>
      </c>
      <c r="E2941">
        <v>10022</v>
      </c>
      <c r="F2941">
        <v>2</v>
      </c>
      <c r="G2941">
        <v>645</v>
      </c>
      <c r="H2941">
        <v>1979</v>
      </c>
      <c r="I2941" t="s">
        <v>22</v>
      </c>
      <c r="J2941">
        <v>1987</v>
      </c>
      <c r="K2941">
        <v>1</v>
      </c>
      <c r="L2941" t="s">
        <v>14</v>
      </c>
      <c r="M2941" t="s">
        <v>26</v>
      </c>
      <c r="N2941" t="s">
        <v>25</v>
      </c>
      <c r="O2941" t="s">
        <v>25</v>
      </c>
      <c r="P2941">
        <v>90000</v>
      </c>
      <c r="Q2941">
        <v>9000</v>
      </c>
      <c r="R2941">
        <v>45000</v>
      </c>
      <c r="S2941">
        <v>18000</v>
      </c>
      <c r="T2941">
        <v>300000</v>
      </c>
      <c r="U2941">
        <v>5000</v>
      </c>
      <c r="V2941">
        <v>250</v>
      </c>
      <c r="W2941">
        <v>1762</v>
      </c>
      <c r="X2941">
        <v>0</v>
      </c>
      <c r="Y2941">
        <v>0</v>
      </c>
      <c r="Z2941">
        <f t="shared" si="90"/>
        <v>0.5</v>
      </c>
      <c r="AA2941">
        <f t="shared" si="91"/>
        <v>881</v>
      </c>
      <c r="AB2941">
        <f>VLOOKUP(E2941,'Territory Map'!$A$2:$B$26,2,FALSE)</f>
        <v>4</v>
      </c>
    </row>
    <row r="2942" spans="1:28" x14ac:dyDescent="0.2">
      <c r="A2942" t="s">
        <v>2971</v>
      </c>
      <c r="B2942">
        <v>3</v>
      </c>
      <c r="C2942" s="1">
        <v>40909</v>
      </c>
      <c r="E2942">
        <v>10016</v>
      </c>
      <c r="F2942">
        <v>1</v>
      </c>
      <c r="G2942">
        <v>734</v>
      </c>
      <c r="H2942">
        <v>1977</v>
      </c>
      <c r="I2942" t="s">
        <v>23</v>
      </c>
      <c r="J2942">
        <v>1977</v>
      </c>
      <c r="K2942">
        <v>1</v>
      </c>
      <c r="L2942" t="s">
        <v>14</v>
      </c>
      <c r="M2942" t="s">
        <v>26</v>
      </c>
      <c r="N2942" t="s">
        <v>25</v>
      </c>
      <c r="O2942" t="s">
        <v>25</v>
      </c>
      <c r="P2942">
        <v>90000</v>
      </c>
      <c r="Q2942">
        <v>9000</v>
      </c>
      <c r="R2942">
        <v>45000</v>
      </c>
      <c r="S2942">
        <v>18000</v>
      </c>
      <c r="T2942">
        <v>100000</v>
      </c>
      <c r="U2942">
        <v>1000</v>
      </c>
      <c r="V2942">
        <v>500</v>
      </c>
      <c r="W2942">
        <v>1343</v>
      </c>
      <c r="X2942">
        <v>0</v>
      </c>
      <c r="Y2942">
        <v>0</v>
      </c>
      <c r="Z2942">
        <f t="shared" si="90"/>
        <v>1</v>
      </c>
      <c r="AA2942">
        <f t="shared" si="91"/>
        <v>1343</v>
      </c>
      <c r="AB2942">
        <f>VLOOKUP(E2942,'Territory Map'!$A$2:$B$26,2,FALSE)</f>
        <v>6</v>
      </c>
    </row>
    <row r="2943" spans="1:28" x14ac:dyDescent="0.2">
      <c r="A2943" t="s">
        <v>2972</v>
      </c>
      <c r="B2943">
        <v>3</v>
      </c>
      <c r="C2943" s="1">
        <v>40909</v>
      </c>
      <c r="E2943">
        <v>10005</v>
      </c>
      <c r="F2943">
        <v>4</v>
      </c>
      <c r="G2943">
        <v>851</v>
      </c>
      <c r="H2943">
        <v>1965</v>
      </c>
      <c r="I2943" t="s">
        <v>23</v>
      </c>
      <c r="J2943">
        <v>2000</v>
      </c>
      <c r="K2943">
        <v>1</v>
      </c>
      <c r="L2943" t="s">
        <v>14</v>
      </c>
      <c r="M2943" t="s">
        <v>26</v>
      </c>
      <c r="N2943" t="s">
        <v>26</v>
      </c>
      <c r="O2943" t="s">
        <v>25</v>
      </c>
      <c r="P2943">
        <v>125000</v>
      </c>
      <c r="Q2943">
        <v>12500</v>
      </c>
      <c r="R2943">
        <v>75000</v>
      </c>
      <c r="S2943">
        <v>25000</v>
      </c>
      <c r="T2943">
        <v>100000</v>
      </c>
      <c r="U2943">
        <v>5000</v>
      </c>
      <c r="V2943">
        <v>1000</v>
      </c>
      <c r="W2943">
        <v>1224</v>
      </c>
      <c r="X2943">
        <v>0</v>
      </c>
      <c r="Y2943">
        <v>0</v>
      </c>
      <c r="Z2943">
        <f t="shared" si="90"/>
        <v>1</v>
      </c>
      <c r="AA2943">
        <f t="shared" si="91"/>
        <v>1224</v>
      </c>
      <c r="AB2943">
        <f>VLOOKUP(E2943,'Territory Map'!$A$2:$B$26,2,FALSE)</f>
        <v>7</v>
      </c>
    </row>
    <row r="2944" spans="1:28" x14ac:dyDescent="0.2">
      <c r="A2944" t="s">
        <v>2973</v>
      </c>
      <c r="B2944">
        <v>3</v>
      </c>
      <c r="C2944" s="1">
        <v>40909</v>
      </c>
      <c r="E2944">
        <v>10016</v>
      </c>
      <c r="F2944">
        <v>4</v>
      </c>
      <c r="G2944">
        <v>850</v>
      </c>
      <c r="H2944">
        <v>1951</v>
      </c>
      <c r="I2944" t="s">
        <v>23</v>
      </c>
      <c r="J2944">
        <v>1998</v>
      </c>
      <c r="K2944">
        <v>1</v>
      </c>
      <c r="L2944" t="s">
        <v>14</v>
      </c>
      <c r="M2944" t="s">
        <v>26</v>
      </c>
      <c r="N2944" t="s">
        <v>25</v>
      </c>
      <c r="O2944" t="s">
        <v>26</v>
      </c>
      <c r="P2944">
        <v>80000</v>
      </c>
      <c r="Q2944">
        <v>8000</v>
      </c>
      <c r="R2944">
        <v>40000</v>
      </c>
      <c r="S2944">
        <v>16000</v>
      </c>
      <c r="T2944">
        <v>300000</v>
      </c>
      <c r="U2944">
        <v>3000</v>
      </c>
      <c r="V2944">
        <v>1000</v>
      </c>
      <c r="W2944">
        <v>780</v>
      </c>
      <c r="X2944">
        <v>0</v>
      </c>
      <c r="Y2944">
        <v>0</v>
      </c>
      <c r="Z2944">
        <f t="shared" si="90"/>
        <v>1</v>
      </c>
      <c r="AA2944">
        <f t="shared" si="91"/>
        <v>780</v>
      </c>
      <c r="AB2944">
        <f>VLOOKUP(E2944,'Territory Map'!$A$2:$B$26,2,FALSE)</f>
        <v>6</v>
      </c>
    </row>
    <row r="2945" spans="1:28" x14ac:dyDescent="0.2">
      <c r="A2945" t="s">
        <v>2974</v>
      </c>
      <c r="B2945">
        <v>3</v>
      </c>
      <c r="C2945" s="1">
        <v>40909</v>
      </c>
      <c r="E2945">
        <v>10006</v>
      </c>
      <c r="F2945">
        <v>3</v>
      </c>
      <c r="G2945">
        <v>854</v>
      </c>
      <c r="H2945">
        <v>2008</v>
      </c>
      <c r="I2945" t="s">
        <v>22</v>
      </c>
      <c r="J2945">
        <v>2008</v>
      </c>
      <c r="K2945">
        <v>1</v>
      </c>
      <c r="L2945" t="s">
        <v>14</v>
      </c>
      <c r="M2945" t="s">
        <v>26</v>
      </c>
      <c r="N2945" t="s">
        <v>26</v>
      </c>
      <c r="O2945" t="s">
        <v>25</v>
      </c>
      <c r="P2945">
        <v>100000</v>
      </c>
      <c r="Q2945">
        <v>10000</v>
      </c>
      <c r="R2945">
        <v>60000</v>
      </c>
      <c r="S2945">
        <v>20000</v>
      </c>
      <c r="T2945">
        <v>300000</v>
      </c>
      <c r="U2945">
        <v>5000</v>
      </c>
      <c r="V2945">
        <v>250</v>
      </c>
      <c r="W2945">
        <v>878</v>
      </c>
      <c r="X2945">
        <v>0</v>
      </c>
      <c r="Y2945">
        <v>0</v>
      </c>
      <c r="Z2945">
        <f t="shared" si="90"/>
        <v>1</v>
      </c>
      <c r="AA2945">
        <f t="shared" si="91"/>
        <v>878</v>
      </c>
      <c r="AB2945">
        <f>VLOOKUP(E2945,'Territory Map'!$A$2:$B$26,2,FALSE)</f>
        <v>6</v>
      </c>
    </row>
    <row r="2946" spans="1:28" x14ac:dyDescent="0.2">
      <c r="A2946" t="s">
        <v>2975</v>
      </c>
      <c r="B2946">
        <v>3</v>
      </c>
      <c r="C2946" s="1">
        <v>40909</v>
      </c>
      <c r="E2946">
        <v>10018</v>
      </c>
      <c r="F2946">
        <v>5</v>
      </c>
      <c r="G2946">
        <v>800</v>
      </c>
      <c r="H2946">
        <v>1999</v>
      </c>
      <c r="I2946" t="s">
        <v>22</v>
      </c>
      <c r="J2946">
        <v>1999</v>
      </c>
      <c r="K2946">
        <v>1</v>
      </c>
      <c r="L2946" t="s">
        <v>14</v>
      </c>
      <c r="M2946" t="s">
        <v>26</v>
      </c>
      <c r="N2946" t="s">
        <v>25</v>
      </c>
      <c r="O2946" t="s">
        <v>25</v>
      </c>
      <c r="P2946">
        <v>200000</v>
      </c>
      <c r="Q2946">
        <v>20000</v>
      </c>
      <c r="R2946">
        <v>100000</v>
      </c>
      <c r="S2946">
        <v>40000</v>
      </c>
      <c r="T2946">
        <v>100000</v>
      </c>
      <c r="U2946">
        <v>3000</v>
      </c>
      <c r="V2946">
        <v>500</v>
      </c>
      <c r="W2946">
        <v>1361</v>
      </c>
      <c r="X2946">
        <v>0</v>
      </c>
      <c r="Y2946">
        <v>0</v>
      </c>
      <c r="Z2946">
        <f t="shared" si="90"/>
        <v>1</v>
      </c>
      <c r="AA2946">
        <f t="shared" si="91"/>
        <v>1361</v>
      </c>
      <c r="AB2946">
        <f>VLOOKUP(E2946,'Territory Map'!$A$2:$B$26,2,FALSE)</f>
        <v>2</v>
      </c>
    </row>
    <row r="2947" spans="1:28" x14ac:dyDescent="0.2">
      <c r="A2947" t="s">
        <v>2976</v>
      </c>
      <c r="B2947">
        <v>3</v>
      </c>
      <c r="C2947" s="1">
        <v>40909</v>
      </c>
      <c r="E2947">
        <v>10007</v>
      </c>
      <c r="F2947">
        <v>3</v>
      </c>
      <c r="G2947">
        <v>779</v>
      </c>
      <c r="H2947">
        <v>1963</v>
      </c>
      <c r="I2947" t="s">
        <v>22</v>
      </c>
      <c r="J2947">
        <v>1964</v>
      </c>
      <c r="K2947">
        <v>1</v>
      </c>
      <c r="L2947" t="s">
        <v>14</v>
      </c>
      <c r="M2947" t="s">
        <v>26</v>
      </c>
      <c r="N2947" t="s">
        <v>25</v>
      </c>
      <c r="O2947" t="s">
        <v>25</v>
      </c>
      <c r="P2947">
        <v>80000</v>
      </c>
      <c r="Q2947">
        <v>8000</v>
      </c>
      <c r="R2947">
        <v>40000</v>
      </c>
      <c r="S2947">
        <v>16000</v>
      </c>
      <c r="T2947">
        <v>100000</v>
      </c>
      <c r="U2947">
        <v>1000</v>
      </c>
      <c r="V2947">
        <v>1000</v>
      </c>
      <c r="W2947">
        <v>1210</v>
      </c>
      <c r="X2947">
        <v>0</v>
      </c>
      <c r="Y2947">
        <v>0</v>
      </c>
      <c r="Z2947">
        <f t="shared" ref="Z2947:Z3010" si="92">IF(ISBLANK(D2947),1,0.5)</f>
        <v>1</v>
      </c>
      <c r="AA2947">
        <f t="shared" ref="AA2947:AA3010" si="93">Z2947*W2947</f>
        <v>1210</v>
      </c>
      <c r="AB2947">
        <f>VLOOKUP(E2947,'Territory Map'!$A$2:$B$26,2,FALSE)</f>
        <v>3</v>
      </c>
    </row>
    <row r="2948" spans="1:28" x14ac:dyDescent="0.2">
      <c r="A2948" t="s">
        <v>2977</v>
      </c>
      <c r="B2948">
        <v>3</v>
      </c>
      <c r="C2948" s="1">
        <v>40909</v>
      </c>
      <c r="E2948">
        <v>10011</v>
      </c>
      <c r="F2948">
        <v>2</v>
      </c>
      <c r="G2948">
        <v>679</v>
      </c>
      <c r="H2948">
        <v>1988</v>
      </c>
      <c r="I2948" t="s">
        <v>22</v>
      </c>
      <c r="J2948">
        <v>1988</v>
      </c>
      <c r="K2948">
        <v>1</v>
      </c>
      <c r="L2948" t="s">
        <v>14</v>
      </c>
      <c r="M2948" t="s">
        <v>26</v>
      </c>
      <c r="N2948" t="s">
        <v>25</v>
      </c>
      <c r="O2948" t="s">
        <v>25</v>
      </c>
      <c r="P2948">
        <v>70000</v>
      </c>
      <c r="Q2948">
        <v>7000</v>
      </c>
      <c r="R2948">
        <v>35000</v>
      </c>
      <c r="S2948">
        <v>14000</v>
      </c>
      <c r="T2948">
        <v>100000</v>
      </c>
      <c r="U2948">
        <v>1000</v>
      </c>
      <c r="V2948">
        <v>500</v>
      </c>
      <c r="W2948">
        <v>1768</v>
      </c>
      <c r="X2948">
        <v>0</v>
      </c>
      <c r="Y2948">
        <v>0</v>
      </c>
      <c r="Z2948">
        <f t="shared" si="92"/>
        <v>1</v>
      </c>
      <c r="AA2948">
        <f t="shared" si="93"/>
        <v>1768</v>
      </c>
      <c r="AB2948">
        <f>VLOOKUP(E2948,'Territory Map'!$A$2:$B$26,2,FALSE)</f>
        <v>6</v>
      </c>
    </row>
    <row r="2949" spans="1:28" x14ac:dyDescent="0.2">
      <c r="A2949" t="s">
        <v>2978</v>
      </c>
      <c r="B2949">
        <v>3</v>
      </c>
      <c r="C2949" s="1">
        <v>40909</v>
      </c>
      <c r="E2949">
        <v>10018</v>
      </c>
      <c r="F2949">
        <v>3</v>
      </c>
      <c r="G2949">
        <v>822</v>
      </c>
      <c r="H2949">
        <v>1997</v>
      </c>
      <c r="I2949" t="s">
        <v>22</v>
      </c>
      <c r="J2949">
        <v>1997</v>
      </c>
      <c r="K2949">
        <v>1</v>
      </c>
      <c r="L2949" t="s">
        <v>16</v>
      </c>
      <c r="M2949" t="s">
        <v>25</v>
      </c>
      <c r="N2949" t="s">
        <v>25</v>
      </c>
      <c r="O2949" t="s">
        <v>25</v>
      </c>
      <c r="P2949">
        <v>60000</v>
      </c>
      <c r="Q2949">
        <v>6000</v>
      </c>
      <c r="R2949">
        <v>36000</v>
      </c>
      <c r="S2949">
        <v>12000</v>
      </c>
      <c r="T2949">
        <v>300000</v>
      </c>
      <c r="U2949">
        <v>5000</v>
      </c>
      <c r="V2949">
        <v>250</v>
      </c>
      <c r="W2949">
        <v>329</v>
      </c>
      <c r="X2949">
        <v>0</v>
      </c>
      <c r="Y2949">
        <v>0</v>
      </c>
      <c r="Z2949">
        <f t="shared" si="92"/>
        <v>1</v>
      </c>
      <c r="AA2949">
        <f t="shared" si="93"/>
        <v>329</v>
      </c>
      <c r="AB2949">
        <f>VLOOKUP(E2949,'Territory Map'!$A$2:$B$26,2,FALSE)</f>
        <v>2</v>
      </c>
    </row>
    <row r="2950" spans="1:28" x14ac:dyDescent="0.2">
      <c r="A2950" t="s">
        <v>2979</v>
      </c>
      <c r="B2950">
        <v>3</v>
      </c>
      <c r="C2950" s="1">
        <v>40909</v>
      </c>
      <c r="E2950">
        <v>10015</v>
      </c>
      <c r="F2950">
        <v>1</v>
      </c>
      <c r="G2950">
        <v>886</v>
      </c>
      <c r="H2950">
        <v>2004</v>
      </c>
      <c r="I2950" t="s">
        <v>23</v>
      </c>
      <c r="J2950">
        <v>2004</v>
      </c>
      <c r="K2950">
        <v>1</v>
      </c>
      <c r="L2950" t="s">
        <v>14</v>
      </c>
      <c r="M2950" t="s">
        <v>26</v>
      </c>
      <c r="N2950" t="s">
        <v>25</v>
      </c>
      <c r="O2950" t="s">
        <v>25</v>
      </c>
      <c r="P2950">
        <v>200000</v>
      </c>
      <c r="Q2950">
        <v>20000</v>
      </c>
      <c r="R2950">
        <v>100000</v>
      </c>
      <c r="S2950">
        <v>40000</v>
      </c>
      <c r="T2950">
        <v>100000</v>
      </c>
      <c r="U2950">
        <v>5000</v>
      </c>
      <c r="V2950">
        <v>250</v>
      </c>
      <c r="W2950">
        <v>1182</v>
      </c>
      <c r="X2950">
        <v>0</v>
      </c>
      <c r="Y2950">
        <v>0</v>
      </c>
      <c r="Z2950">
        <f t="shared" si="92"/>
        <v>1</v>
      </c>
      <c r="AA2950">
        <f t="shared" si="93"/>
        <v>1182</v>
      </c>
      <c r="AB2950">
        <f>VLOOKUP(E2950,'Territory Map'!$A$2:$B$26,2,FALSE)</f>
        <v>7</v>
      </c>
    </row>
    <row r="2951" spans="1:28" x14ac:dyDescent="0.2">
      <c r="A2951" t="s">
        <v>2980</v>
      </c>
      <c r="B2951">
        <v>3</v>
      </c>
      <c r="C2951" s="1">
        <v>40909</v>
      </c>
      <c r="E2951">
        <v>10012</v>
      </c>
      <c r="F2951">
        <v>5</v>
      </c>
      <c r="G2951">
        <v>734</v>
      </c>
      <c r="H2951">
        <v>2006</v>
      </c>
      <c r="I2951" t="s">
        <v>22</v>
      </c>
      <c r="J2951">
        <v>2006</v>
      </c>
      <c r="K2951">
        <v>1</v>
      </c>
      <c r="L2951" t="s">
        <v>15</v>
      </c>
      <c r="M2951" t="s">
        <v>26</v>
      </c>
      <c r="N2951" t="s">
        <v>26</v>
      </c>
      <c r="O2951" t="s">
        <v>25</v>
      </c>
      <c r="P2951">
        <v>300000</v>
      </c>
      <c r="Q2951">
        <v>30000</v>
      </c>
      <c r="R2951">
        <v>210000</v>
      </c>
      <c r="S2951">
        <v>60000</v>
      </c>
      <c r="T2951">
        <v>100000</v>
      </c>
      <c r="U2951">
        <v>3000</v>
      </c>
      <c r="V2951">
        <v>500</v>
      </c>
      <c r="W2951">
        <v>2827</v>
      </c>
      <c r="X2951">
        <v>1</v>
      </c>
      <c r="Y2951">
        <v>160512</v>
      </c>
      <c r="Z2951">
        <f t="shared" si="92"/>
        <v>1</v>
      </c>
      <c r="AA2951">
        <f t="shared" si="93"/>
        <v>2827</v>
      </c>
      <c r="AB2951">
        <f>VLOOKUP(E2951,'Territory Map'!$A$2:$B$26,2,FALSE)</f>
        <v>3</v>
      </c>
    </row>
    <row r="2952" spans="1:28" x14ac:dyDescent="0.2">
      <c r="A2952" t="s">
        <v>2981</v>
      </c>
      <c r="B2952">
        <v>3</v>
      </c>
      <c r="C2952" s="1">
        <v>40909</v>
      </c>
      <c r="E2952">
        <v>10022</v>
      </c>
      <c r="F2952">
        <v>4</v>
      </c>
      <c r="G2952">
        <v>800</v>
      </c>
      <c r="H2952">
        <v>1997</v>
      </c>
      <c r="I2952" t="s">
        <v>22</v>
      </c>
      <c r="J2952">
        <v>1998</v>
      </c>
      <c r="K2952">
        <v>7</v>
      </c>
      <c r="L2952" t="s">
        <v>16</v>
      </c>
      <c r="M2952" t="s">
        <v>26</v>
      </c>
      <c r="N2952" t="s">
        <v>25</v>
      </c>
      <c r="O2952" t="s">
        <v>25</v>
      </c>
      <c r="P2952">
        <v>80000</v>
      </c>
      <c r="Q2952">
        <v>8000</v>
      </c>
      <c r="R2952">
        <v>40000</v>
      </c>
      <c r="S2952">
        <v>16000</v>
      </c>
      <c r="T2952">
        <v>500000</v>
      </c>
      <c r="U2952">
        <v>1000</v>
      </c>
      <c r="V2952">
        <v>500</v>
      </c>
      <c r="W2952">
        <v>535</v>
      </c>
      <c r="X2952">
        <v>0</v>
      </c>
      <c r="Y2952">
        <v>0</v>
      </c>
      <c r="Z2952">
        <f t="shared" si="92"/>
        <v>1</v>
      </c>
      <c r="AA2952">
        <f t="shared" si="93"/>
        <v>535</v>
      </c>
      <c r="AB2952">
        <f>VLOOKUP(E2952,'Territory Map'!$A$2:$B$26,2,FALSE)</f>
        <v>4</v>
      </c>
    </row>
    <row r="2953" spans="1:28" x14ac:dyDescent="0.2">
      <c r="A2953" t="s">
        <v>2982</v>
      </c>
      <c r="B2953">
        <v>3</v>
      </c>
      <c r="C2953" s="1">
        <v>40909</v>
      </c>
      <c r="E2953">
        <v>10001</v>
      </c>
      <c r="F2953">
        <v>4</v>
      </c>
      <c r="G2953">
        <v>671</v>
      </c>
      <c r="H2953">
        <v>1982</v>
      </c>
      <c r="I2953" t="s">
        <v>22</v>
      </c>
      <c r="J2953">
        <v>1982</v>
      </c>
      <c r="K2953">
        <v>1</v>
      </c>
      <c r="L2953" t="s">
        <v>16</v>
      </c>
      <c r="M2953" t="s">
        <v>26</v>
      </c>
      <c r="N2953" t="s">
        <v>25</v>
      </c>
      <c r="O2953" t="s">
        <v>25</v>
      </c>
      <c r="P2953">
        <v>100000</v>
      </c>
      <c r="Q2953">
        <v>10000</v>
      </c>
      <c r="R2953">
        <v>50000</v>
      </c>
      <c r="S2953">
        <v>20000</v>
      </c>
      <c r="T2953">
        <v>100000</v>
      </c>
      <c r="U2953">
        <v>1000</v>
      </c>
      <c r="V2953">
        <v>500</v>
      </c>
      <c r="W2953">
        <v>1993</v>
      </c>
      <c r="X2953">
        <v>1</v>
      </c>
      <c r="Y2953">
        <v>38016</v>
      </c>
      <c r="Z2953">
        <f t="shared" si="92"/>
        <v>1</v>
      </c>
      <c r="AA2953">
        <f t="shared" si="93"/>
        <v>1993</v>
      </c>
      <c r="AB2953">
        <f>VLOOKUP(E2953,'Territory Map'!$A$2:$B$26,2,FALSE)</f>
        <v>6</v>
      </c>
    </row>
    <row r="2954" spans="1:28" x14ac:dyDescent="0.2">
      <c r="A2954" t="s">
        <v>2983</v>
      </c>
      <c r="B2954">
        <v>3</v>
      </c>
      <c r="C2954" s="1">
        <v>40909</v>
      </c>
      <c r="E2954">
        <v>10024</v>
      </c>
      <c r="F2954">
        <v>3</v>
      </c>
      <c r="G2954">
        <v>650</v>
      </c>
      <c r="H2954">
        <v>1982</v>
      </c>
      <c r="I2954" t="s">
        <v>22</v>
      </c>
      <c r="J2954">
        <v>1994</v>
      </c>
      <c r="K2954">
        <v>7</v>
      </c>
      <c r="L2954" t="s">
        <v>16</v>
      </c>
      <c r="M2954" t="s">
        <v>26</v>
      </c>
      <c r="N2954" t="s">
        <v>25</v>
      </c>
      <c r="O2954" t="s">
        <v>25</v>
      </c>
      <c r="P2954">
        <v>60000</v>
      </c>
      <c r="Q2954">
        <v>6000</v>
      </c>
      <c r="R2954">
        <v>36000</v>
      </c>
      <c r="S2954">
        <v>12000</v>
      </c>
      <c r="T2954">
        <v>300000</v>
      </c>
      <c r="U2954">
        <v>3000</v>
      </c>
      <c r="V2954">
        <v>500</v>
      </c>
      <c r="W2954">
        <v>734</v>
      </c>
      <c r="X2954">
        <v>0</v>
      </c>
      <c r="Y2954">
        <v>0</v>
      </c>
      <c r="Z2954">
        <f t="shared" si="92"/>
        <v>1</v>
      </c>
      <c r="AA2954">
        <f t="shared" si="93"/>
        <v>734</v>
      </c>
      <c r="AB2954">
        <f>VLOOKUP(E2954,'Territory Map'!$A$2:$B$26,2,FALSE)</f>
        <v>4</v>
      </c>
    </row>
    <row r="2955" spans="1:28" x14ac:dyDescent="0.2">
      <c r="A2955" t="s">
        <v>2984</v>
      </c>
      <c r="B2955">
        <v>3</v>
      </c>
      <c r="C2955" s="1">
        <v>40909</v>
      </c>
      <c r="E2955">
        <v>10009</v>
      </c>
      <c r="F2955">
        <v>4</v>
      </c>
      <c r="G2955">
        <v>878</v>
      </c>
      <c r="H2955">
        <v>1973</v>
      </c>
      <c r="I2955" t="s">
        <v>22</v>
      </c>
      <c r="J2955">
        <v>2007</v>
      </c>
      <c r="K2955">
        <v>1</v>
      </c>
      <c r="L2955" t="s">
        <v>14</v>
      </c>
      <c r="M2955" t="s">
        <v>26</v>
      </c>
      <c r="N2955" t="s">
        <v>25</v>
      </c>
      <c r="O2955" t="s">
        <v>25</v>
      </c>
      <c r="P2955">
        <v>60000</v>
      </c>
      <c r="Q2955">
        <v>6000</v>
      </c>
      <c r="R2955">
        <v>36000</v>
      </c>
      <c r="S2955">
        <v>12000</v>
      </c>
      <c r="T2955">
        <v>300000</v>
      </c>
      <c r="U2955">
        <v>1000</v>
      </c>
      <c r="V2955">
        <v>1000</v>
      </c>
      <c r="W2955">
        <v>574</v>
      </c>
      <c r="X2955">
        <v>0</v>
      </c>
      <c r="Y2955">
        <v>0</v>
      </c>
      <c r="Z2955">
        <f t="shared" si="92"/>
        <v>1</v>
      </c>
      <c r="AA2955">
        <f t="shared" si="93"/>
        <v>574</v>
      </c>
      <c r="AB2955">
        <f>VLOOKUP(E2955,'Territory Map'!$A$2:$B$26,2,FALSE)</f>
        <v>1</v>
      </c>
    </row>
    <row r="2956" spans="1:28" x14ac:dyDescent="0.2">
      <c r="A2956" t="s">
        <v>2985</v>
      </c>
      <c r="B2956">
        <v>3</v>
      </c>
      <c r="C2956" s="1">
        <v>40909</v>
      </c>
      <c r="E2956">
        <v>10022</v>
      </c>
      <c r="F2956">
        <v>3</v>
      </c>
      <c r="G2956">
        <v>805</v>
      </c>
      <c r="H2956">
        <v>1981</v>
      </c>
      <c r="I2956" t="s">
        <v>22</v>
      </c>
      <c r="J2956">
        <v>1994</v>
      </c>
      <c r="K2956">
        <v>1</v>
      </c>
      <c r="L2956" t="s">
        <v>14</v>
      </c>
      <c r="M2956" t="s">
        <v>26</v>
      </c>
      <c r="N2956" t="s">
        <v>25</v>
      </c>
      <c r="O2956" t="s">
        <v>25</v>
      </c>
      <c r="P2956">
        <v>50000</v>
      </c>
      <c r="Q2956">
        <v>5000</v>
      </c>
      <c r="R2956">
        <v>30000</v>
      </c>
      <c r="S2956">
        <v>10000</v>
      </c>
      <c r="T2956">
        <v>100000</v>
      </c>
      <c r="U2956">
        <v>5000</v>
      </c>
      <c r="V2956">
        <v>250</v>
      </c>
      <c r="W2956">
        <v>444</v>
      </c>
      <c r="X2956">
        <v>0</v>
      </c>
      <c r="Y2956">
        <v>0</v>
      </c>
      <c r="Z2956">
        <f t="shared" si="92"/>
        <v>1</v>
      </c>
      <c r="AA2956">
        <f t="shared" si="93"/>
        <v>444</v>
      </c>
      <c r="AB2956">
        <f>VLOOKUP(E2956,'Territory Map'!$A$2:$B$26,2,FALSE)</f>
        <v>4</v>
      </c>
    </row>
    <row r="2957" spans="1:28" x14ac:dyDescent="0.2">
      <c r="A2957" t="s">
        <v>2986</v>
      </c>
      <c r="B2957">
        <v>3</v>
      </c>
      <c r="C2957" s="1">
        <v>40909</v>
      </c>
      <c r="E2957">
        <v>10002</v>
      </c>
      <c r="F2957">
        <v>2</v>
      </c>
      <c r="G2957">
        <v>855</v>
      </c>
      <c r="H2957">
        <v>1969</v>
      </c>
      <c r="I2957" t="s">
        <v>22</v>
      </c>
      <c r="J2957">
        <v>1969</v>
      </c>
      <c r="K2957">
        <v>1</v>
      </c>
      <c r="L2957" t="s">
        <v>14</v>
      </c>
      <c r="M2957" t="s">
        <v>26</v>
      </c>
      <c r="N2957" t="s">
        <v>25</v>
      </c>
      <c r="O2957" t="s">
        <v>25</v>
      </c>
      <c r="P2957">
        <v>80000</v>
      </c>
      <c r="Q2957">
        <v>8000</v>
      </c>
      <c r="R2957">
        <v>40000</v>
      </c>
      <c r="S2957">
        <v>16000</v>
      </c>
      <c r="T2957">
        <v>100000</v>
      </c>
      <c r="U2957">
        <v>3000</v>
      </c>
      <c r="V2957">
        <v>1000</v>
      </c>
      <c r="W2957">
        <v>596</v>
      </c>
      <c r="X2957">
        <v>0</v>
      </c>
      <c r="Y2957">
        <v>0</v>
      </c>
      <c r="Z2957">
        <f t="shared" si="92"/>
        <v>1</v>
      </c>
      <c r="AA2957">
        <f t="shared" si="93"/>
        <v>596</v>
      </c>
      <c r="AB2957">
        <f>VLOOKUP(E2957,'Territory Map'!$A$2:$B$26,2,FALSE)</f>
        <v>5</v>
      </c>
    </row>
    <row r="2958" spans="1:28" x14ac:dyDescent="0.2">
      <c r="A2958" t="s">
        <v>2987</v>
      </c>
      <c r="B2958">
        <v>3</v>
      </c>
      <c r="C2958" s="1">
        <v>40909</v>
      </c>
      <c r="D2958" s="1">
        <v>41091</v>
      </c>
      <c r="E2958">
        <v>10021</v>
      </c>
      <c r="F2958">
        <v>4</v>
      </c>
      <c r="G2958">
        <v>850</v>
      </c>
      <c r="H2958">
        <v>1987</v>
      </c>
      <c r="I2958" t="s">
        <v>23</v>
      </c>
      <c r="J2958">
        <v>2009</v>
      </c>
      <c r="K2958">
        <v>7</v>
      </c>
      <c r="L2958" t="s">
        <v>14</v>
      </c>
      <c r="M2958" t="s">
        <v>26</v>
      </c>
      <c r="N2958" t="s">
        <v>26</v>
      </c>
      <c r="O2958" t="s">
        <v>25</v>
      </c>
      <c r="P2958">
        <v>100000</v>
      </c>
      <c r="Q2958">
        <v>10000</v>
      </c>
      <c r="R2958">
        <v>50000</v>
      </c>
      <c r="S2958">
        <v>20000</v>
      </c>
      <c r="T2958">
        <v>100000</v>
      </c>
      <c r="U2958">
        <v>5000</v>
      </c>
      <c r="V2958">
        <v>500</v>
      </c>
      <c r="W2958">
        <v>1185</v>
      </c>
      <c r="X2958">
        <v>0</v>
      </c>
      <c r="Y2958">
        <v>0</v>
      </c>
      <c r="Z2958">
        <f t="shared" si="92"/>
        <v>0.5</v>
      </c>
      <c r="AA2958">
        <f t="shared" si="93"/>
        <v>592.5</v>
      </c>
      <c r="AB2958">
        <f>VLOOKUP(E2958,'Territory Map'!$A$2:$B$26,2,FALSE)</f>
        <v>6</v>
      </c>
    </row>
    <row r="2959" spans="1:28" x14ac:dyDescent="0.2">
      <c r="A2959" t="s">
        <v>2988</v>
      </c>
      <c r="B2959">
        <v>3</v>
      </c>
      <c r="C2959" s="1">
        <v>40909</v>
      </c>
      <c r="E2959">
        <v>10007</v>
      </c>
      <c r="F2959">
        <v>3</v>
      </c>
      <c r="G2959">
        <v>861</v>
      </c>
      <c r="H2959">
        <v>1964</v>
      </c>
      <c r="I2959" t="s">
        <v>22</v>
      </c>
      <c r="J2959">
        <v>1987</v>
      </c>
      <c r="K2959">
        <v>1</v>
      </c>
      <c r="L2959" t="s">
        <v>14</v>
      </c>
      <c r="M2959" t="s">
        <v>26</v>
      </c>
      <c r="N2959" t="s">
        <v>25</v>
      </c>
      <c r="O2959" t="s">
        <v>25</v>
      </c>
      <c r="P2959">
        <v>80000</v>
      </c>
      <c r="Q2959">
        <v>8000</v>
      </c>
      <c r="R2959">
        <v>40000</v>
      </c>
      <c r="S2959">
        <v>16000</v>
      </c>
      <c r="T2959">
        <v>100000</v>
      </c>
      <c r="U2959">
        <v>3000</v>
      </c>
      <c r="V2959">
        <v>500</v>
      </c>
      <c r="W2959">
        <v>756</v>
      </c>
      <c r="X2959">
        <v>0</v>
      </c>
      <c r="Y2959">
        <v>0</v>
      </c>
      <c r="Z2959">
        <f t="shared" si="92"/>
        <v>1</v>
      </c>
      <c r="AA2959">
        <f t="shared" si="93"/>
        <v>756</v>
      </c>
      <c r="AB2959">
        <f>VLOOKUP(E2959,'Territory Map'!$A$2:$B$26,2,FALSE)</f>
        <v>3</v>
      </c>
    </row>
    <row r="2960" spans="1:28" x14ac:dyDescent="0.2">
      <c r="A2960" t="s">
        <v>2989</v>
      </c>
      <c r="B2960">
        <v>3</v>
      </c>
      <c r="C2960" s="1">
        <v>40909</v>
      </c>
      <c r="E2960">
        <v>10024</v>
      </c>
      <c r="F2960">
        <v>2</v>
      </c>
      <c r="G2960">
        <v>800</v>
      </c>
      <c r="H2960">
        <v>1974</v>
      </c>
      <c r="I2960" t="s">
        <v>22</v>
      </c>
      <c r="J2960">
        <v>1974</v>
      </c>
      <c r="K2960">
        <v>1</v>
      </c>
      <c r="L2960" t="s">
        <v>16</v>
      </c>
      <c r="M2960" t="s">
        <v>26</v>
      </c>
      <c r="N2960" t="s">
        <v>26</v>
      </c>
      <c r="O2960" t="s">
        <v>25</v>
      </c>
      <c r="P2960">
        <v>50000</v>
      </c>
      <c r="Q2960">
        <v>5000</v>
      </c>
      <c r="R2960">
        <v>25000</v>
      </c>
      <c r="S2960">
        <v>10000</v>
      </c>
      <c r="T2960">
        <v>300000</v>
      </c>
      <c r="U2960">
        <v>5000</v>
      </c>
      <c r="V2960">
        <v>250</v>
      </c>
      <c r="W2960">
        <v>301</v>
      </c>
      <c r="X2960">
        <v>0</v>
      </c>
      <c r="Y2960">
        <v>0</v>
      </c>
      <c r="Z2960">
        <f t="shared" si="92"/>
        <v>1</v>
      </c>
      <c r="AA2960">
        <f t="shared" si="93"/>
        <v>301</v>
      </c>
      <c r="AB2960">
        <f>VLOOKUP(E2960,'Territory Map'!$A$2:$B$26,2,FALSE)</f>
        <v>4</v>
      </c>
    </row>
    <row r="2961" spans="1:28" x14ac:dyDescent="0.2">
      <c r="A2961" t="s">
        <v>2990</v>
      </c>
      <c r="B2961">
        <v>3</v>
      </c>
      <c r="C2961" s="1">
        <v>40909</v>
      </c>
      <c r="E2961">
        <v>10004</v>
      </c>
      <c r="F2961">
        <v>1</v>
      </c>
      <c r="G2961">
        <v>669</v>
      </c>
      <c r="H2961">
        <v>1955</v>
      </c>
      <c r="I2961" t="s">
        <v>22</v>
      </c>
      <c r="J2961">
        <v>1964</v>
      </c>
      <c r="K2961">
        <v>1</v>
      </c>
      <c r="L2961" t="s">
        <v>15</v>
      </c>
      <c r="M2961" t="s">
        <v>26</v>
      </c>
      <c r="N2961" t="s">
        <v>25</v>
      </c>
      <c r="O2961" t="s">
        <v>25</v>
      </c>
      <c r="P2961">
        <v>50000</v>
      </c>
      <c r="Q2961">
        <v>5000</v>
      </c>
      <c r="R2961">
        <v>25000</v>
      </c>
      <c r="S2961">
        <v>10000</v>
      </c>
      <c r="T2961">
        <v>100000</v>
      </c>
      <c r="U2961">
        <v>1000</v>
      </c>
      <c r="V2961">
        <v>250</v>
      </c>
      <c r="W2961">
        <v>696</v>
      </c>
      <c r="X2961">
        <v>0</v>
      </c>
      <c r="Y2961">
        <v>0</v>
      </c>
      <c r="Z2961">
        <f t="shared" si="92"/>
        <v>1</v>
      </c>
      <c r="AA2961">
        <f t="shared" si="93"/>
        <v>696</v>
      </c>
      <c r="AB2961">
        <f>VLOOKUP(E2961,'Territory Map'!$A$2:$B$26,2,FALSE)</f>
        <v>5</v>
      </c>
    </row>
    <row r="2962" spans="1:28" x14ac:dyDescent="0.2">
      <c r="A2962" t="s">
        <v>2991</v>
      </c>
      <c r="B2962">
        <v>3</v>
      </c>
      <c r="C2962" s="1">
        <v>40909</v>
      </c>
      <c r="E2962">
        <v>10005</v>
      </c>
      <c r="F2962">
        <v>1</v>
      </c>
      <c r="G2962">
        <v>650</v>
      </c>
      <c r="H2962">
        <v>1959</v>
      </c>
      <c r="I2962" t="s">
        <v>23</v>
      </c>
      <c r="J2962">
        <v>1982</v>
      </c>
      <c r="K2962">
        <v>1</v>
      </c>
      <c r="L2962" t="s">
        <v>15</v>
      </c>
      <c r="M2962" t="s">
        <v>26</v>
      </c>
      <c r="N2962" t="s">
        <v>25</v>
      </c>
      <c r="O2962" t="s">
        <v>25</v>
      </c>
      <c r="P2962">
        <v>90000</v>
      </c>
      <c r="Q2962">
        <v>9000</v>
      </c>
      <c r="R2962">
        <v>45000</v>
      </c>
      <c r="S2962">
        <v>18000</v>
      </c>
      <c r="T2962">
        <v>500000</v>
      </c>
      <c r="U2962">
        <v>5000</v>
      </c>
      <c r="V2962">
        <v>250</v>
      </c>
      <c r="W2962">
        <v>1812</v>
      </c>
      <c r="X2962">
        <v>0</v>
      </c>
      <c r="Y2962">
        <v>0</v>
      </c>
      <c r="Z2962">
        <f t="shared" si="92"/>
        <v>1</v>
      </c>
      <c r="AA2962">
        <f t="shared" si="93"/>
        <v>1812</v>
      </c>
      <c r="AB2962">
        <f>VLOOKUP(E2962,'Territory Map'!$A$2:$B$26,2,FALSE)</f>
        <v>7</v>
      </c>
    </row>
    <row r="2963" spans="1:28" x14ac:dyDescent="0.2">
      <c r="A2963" t="s">
        <v>2992</v>
      </c>
      <c r="B2963">
        <v>3</v>
      </c>
      <c r="C2963" s="1">
        <v>40909</v>
      </c>
      <c r="E2963">
        <v>10011</v>
      </c>
      <c r="F2963">
        <v>4</v>
      </c>
      <c r="G2963">
        <v>775</v>
      </c>
      <c r="H2963">
        <v>1970</v>
      </c>
      <c r="I2963" t="s">
        <v>22</v>
      </c>
      <c r="J2963">
        <v>1980</v>
      </c>
      <c r="K2963">
        <v>1</v>
      </c>
      <c r="L2963" t="s">
        <v>14</v>
      </c>
      <c r="M2963" t="s">
        <v>26</v>
      </c>
      <c r="N2963" t="s">
        <v>25</v>
      </c>
      <c r="O2963" t="s">
        <v>25</v>
      </c>
      <c r="P2963">
        <v>80000</v>
      </c>
      <c r="Q2963">
        <v>8000</v>
      </c>
      <c r="R2963">
        <v>40000</v>
      </c>
      <c r="S2963">
        <v>16000</v>
      </c>
      <c r="T2963">
        <v>300000</v>
      </c>
      <c r="U2963">
        <v>1000</v>
      </c>
      <c r="V2963">
        <v>1000</v>
      </c>
      <c r="W2963">
        <v>1961</v>
      </c>
      <c r="X2963">
        <v>0</v>
      </c>
      <c r="Y2963">
        <v>0</v>
      </c>
      <c r="Z2963">
        <f t="shared" si="92"/>
        <v>1</v>
      </c>
      <c r="AA2963">
        <f t="shared" si="93"/>
        <v>1961</v>
      </c>
      <c r="AB2963">
        <f>VLOOKUP(E2963,'Territory Map'!$A$2:$B$26,2,FALSE)</f>
        <v>6</v>
      </c>
    </row>
    <row r="2964" spans="1:28" x14ac:dyDescent="0.2">
      <c r="A2964" t="s">
        <v>2993</v>
      </c>
      <c r="B2964">
        <v>3</v>
      </c>
      <c r="C2964" s="1">
        <v>40909</v>
      </c>
      <c r="E2964">
        <v>10019</v>
      </c>
      <c r="F2964">
        <v>2</v>
      </c>
      <c r="G2964">
        <v>736</v>
      </c>
      <c r="H2964">
        <v>1997</v>
      </c>
      <c r="I2964" t="s">
        <v>22</v>
      </c>
      <c r="J2964">
        <v>1998</v>
      </c>
      <c r="K2964">
        <v>7</v>
      </c>
      <c r="L2964" t="s">
        <v>15</v>
      </c>
      <c r="M2964" t="s">
        <v>26</v>
      </c>
      <c r="N2964" t="s">
        <v>26</v>
      </c>
      <c r="O2964" t="s">
        <v>25</v>
      </c>
      <c r="P2964">
        <v>50000</v>
      </c>
      <c r="Q2964">
        <v>5000</v>
      </c>
      <c r="R2964">
        <v>25000</v>
      </c>
      <c r="S2964">
        <v>10000</v>
      </c>
      <c r="T2964">
        <v>100000</v>
      </c>
      <c r="U2964">
        <v>5000</v>
      </c>
      <c r="V2964">
        <v>500</v>
      </c>
      <c r="W2964">
        <v>597</v>
      </c>
      <c r="X2964">
        <v>0</v>
      </c>
      <c r="Y2964">
        <v>0</v>
      </c>
      <c r="Z2964">
        <f t="shared" si="92"/>
        <v>1</v>
      </c>
      <c r="AA2964">
        <f t="shared" si="93"/>
        <v>597</v>
      </c>
      <c r="AB2964">
        <f>VLOOKUP(E2964,'Territory Map'!$A$2:$B$26,2,FALSE)</f>
        <v>1</v>
      </c>
    </row>
    <row r="2965" spans="1:28" x14ac:dyDescent="0.2">
      <c r="A2965" t="s">
        <v>2994</v>
      </c>
      <c r="B2965">
        <v>3</v>
      </c>
      <c r="C2965" s="1">
        <v>40909</v>
      </c>
      <c r="E2965">
        <v>10018</v>
      </c>
      <c r="F2965">
        <v>2</v>
      </c>
      <c r="G2965">
        <v>754</v>
      </c>
      <c r="H2965">
        <v>1972</v>
      </c>
      <c r="I2965" t="s">
        <v>22</v>
      </c>
      <c r="J2965">
        <v>1988</v>
      </c>
      <c r="K2965">
        <v>1</v>
      </c>
      <c r="L2965" t="s">
        <v>14</v>
      </c>
      <c r="M2965" t="s">
        <v>26</v>
      </c>
      <c r="N2965" t="s">
        <v>25</v>
      </c>
      <c r="O2965" t="s">
        <v>25</v>
      </c>
      <c r="P2965">
        <v>125000</v>
      </c>
      <c r="Q2965">
        <v>12500</v>
      </c>
      <c r="R2965">
        <v>75000</v>
      </c>
      <c r="S2965">
        <v>25000</v>
      </c>
      <c r="T2965">
        <v>100000</v>
      </c>
      <c r="U2965">
        <v>5000</v>
      </c>
      <c r="V2965">
        <v>500</v>
      </c>
      <c r="W2965">
        <v>1261</v>
      </c>
      <c r="X2965">
        <v>0</v>
      </c>
      <c r="Y2965">
        <v>0</v>
      </c>
      <c r="Z2965">
        <f t="shared" si="92"/>
        <v>1</v>
      </c>
      <c r="AA2965">
        <f t="shared" si="93"/>
        <v>1261</v>
      </c>
      <c r="AB2965">
        <f>VLOOKUP(E2965,'Territory Map'!$A$2:$B$26,2,FALSE)</f>
        <v>2</v>
      </c>
    </row>
    <row r="2966" spans="1:28" x14ac:dyDescent="0.2">
      <c r="A2966" t="s">
        <v>2995</v>
      </c>
      <c r="B2966">
        <v>3</v>
      </c>
      <c r="C2966" s="1">
        <v>40909</v>
      </c>
      <c r="E2966">
        <v>10009</v>
      </c>
      <c r="F2966">
        <v>4</v>
      </c>
      <c r="G2966">
        <v>826</v>
      </c>
      <c r="H2966">
        <v>2010</v>
      </c>
      <c r="I2966" t="s">
        <v>22</v>
      </c>
      <c r="J2966">
        <v>2010</v>
      </c>
      <c r="K2966">
        <v>1</v>
      </c>
      <c r="L2966" t="s">
        <v>14</v>
      </c>
      <c r="M2966" t="s">
        <v>26</v>
      </c>
      <c r="N2966" t="s">
        <v>25</v>
      </c>
      <c r="O2966" t="s">
        <v>25</v>
      </c>
      <c r="P2966">
        <v>300000</v>
      </c>
      <c r="Q2966">
        <v>30000</v>
      </c>
      <c r="R2966">
        <v>150000</v>
      </c>
      <c r="S2966">
        <v>60000</v>
      </c>
      <c r="T2966">
        <v>100000</v>
      </c>
      <c r="U2966">
        <v>3000</v>
      </c>
      <c r="V2966">
        <v>500</v>
      </c>
      <c r="W2966">
        <v>2153</v>
      </c>
      <c r="X2966">
        <v>0</v>
      </c>
      <c r="Y2966">
        <v>0</v>
      </c>
      <c r="Z2966">
        <f t="shared" si="92"/>
        <v>1</v>
      </c>
      <c r="AA2966">
        <f t="shared" si="93"/>
        <v>2153</v>
      </c>
      <c r="AB2966">
        <f>VLOOKUP(E2966,'Territory Map'!$A$2:$B$26,2,FALSE)</f>
        <v>1</v>
      </c>
    </row>
    <row r="2967" spans="1:28" x14ac:dyDescent="0.2">
      <c r="A2967" t="s">
        <v>2996</v>
      </c>
      <c r="B2967">
        <v>3</v>
      </c>
      <c r="C2967" s="1">
        <v>40909</v>
      </c>
      <c r="E2967">
        <v>10024</v>
      </c>
      <c r="F2967">
        <v>4</v>
      </c>
      <c r="G2967">
        <v>800</v>
      </c>
      <c r="H2967">
        <v>1974</v>
      </c>
      <c r="I2967" t="s">
        <v>23</v>
      </c>
      <c r="J2967">
        <v>1974</v>
      </c>
      <c r="K2967">
        <v>1</v>
      </c>
      <c r="L2967" t="s">
        <v>16</v>
      </c>
      <c r="M2967" t="s">
        <v>26</v>
      </c>
      <c r="N2967" t="s">
        <v>26</v>
      </c>
      <c r="O2967" t="s">
        <v>25</v>
      </c>
      <c r="P2967">
        <v>150000</v>
      </c>
      <c r="Q2967">
        <v>15000</v>
      </c>
      <c r="R2967">
        <v>75000</v>
      </c>
      <c r="S2967">
        <v>30000</v>
      </c>
      <c r="T2967">
        <v>300000</v>
      </c>
      <c r="U2967">
        <v>1000</v>
      </c>
      <c r="V2967">
        <v>500</v>
      </c>
      <c r="W2967">
        <v>726</v>
      </c>
      <c r="X2967">
        <v>0</v>
      </c>
      <c r="Y2967">
        <v>0</v>
      </c>
      <c r="Z2967">
        <f t="shared" si="92"/>
        <v>1</v>
      </c>
      <c r="AA2967">
        <f t="shared" si="93"/>
        <v>726</v>
      </c>
      <c r="AB2967">
        <f>VLOOKUP(E2967,'Territory Map'!$A$2:$B$26,2,FALSE)</f>
        <v>4</v>
      </c>
    </row>
    <row r="2968" spans="1:28" x14ac:dyDescent="0.2">
      <c r="A2968" t="s">
        <v>2997</v>
      </c>
      <c r="B2968">
        <v>3</v>
      </c>
      <c r="C2968" s="1">
        <v>40909</v>
      </c>
      <c r="E2968">
        <v>10015</v>
      </c>
      <c r="F2968">
        <v>3</v>
      </c>
      <c r="G2968">
        <v>739</v>
      </c>
      <c r="H2968">
        <v>2003</v>
      </c>
      <c r="I2968" t="s">
        <v>22</v>
      </c>
      <c r="J2968">
        <v>2003</v>
      </c>
      <c r="K2968">
        <v>1</v>
      </c>
      <c r="L2968" t="s">
        <v>14</v>
      </c>
      <c r="M2968" t="s">
        <v>26</v>
      </c>
      <c r="N2968" t="s">
        <v>25</v>
      </c>
      <c r="O2968" t="s">
        <v>25</v>
      </c>
      <c r="P2968">
        <v>70000</v>
      </c>
      <c r="Q2968">
        <v>7000</v>
      </c>
      <c r="R2968">
        <v>35000</v>
      </c>
      <c r="S2968">
        <v>14000</v>
      </c>
      <c r="T2968">
        <v>100000</v>
      </c>
      <c r="U2968">
        <v>3000</v>
      </c>
      <c r="V2968">
        <v>500</v>
      </c>
      <c r="W2968">
        <v>1251</v>
      </c>
      <c r="X2968">
        <v>1</v>
      </c>
      <c r="Y2968">
        <v>9576</v>
      </c>
      <c r="Z2968">
        <f t="shared" si="92"/>
        <v>1</v>
      </c>
      <c r="AA2968">
        <f t="shared" si="93"/>
        <v>1251</v>
      </c>
      <c r="AB2968">
        <f>VLOOKUP(E2968,'Territory Map'!$A$2:$B$26,2,FALSE)</f>
        <v>7</v>
      </c>
    </row>
    <row r="2969" spans="1:28" x14ac:dyDescent="0.2">
      <c r="A2969" t="s">
        <v>2998</v>
      </c>
      <c r="B2969">
        <v>3</v>
      </c>
      <c r="C2969" s="1">
        <v>40909</v>
      </c>
      <c r="E2969">
        <v>10009</v>
      </c>
      <c r="F2969">
        <v>3</v>
      </c>
      <c r="G2969">
        <v>799</v>
      </c>
      <c r="H2969">
        <v>1954</v>
      </c>
      <c r="I2969" t="s">
        <v>23</v>
      </c>
      <c r="J2969">
        <v>1971</v>
      </c>
      <c r="K2969">
        <v>1</v>
      </c>
      <c r="L2969" t="s">
        <v>14</v>
      </c>
      <c r="M2969" t="s">
        <v>26</v>
      </c>
      <c r="N2969" t="s">
        <v>26</v>
      </c>
      <c r="O2969" t="s">
        <v>25</v>
      </c>
      <c r="P2969">
        <v>80000</v>
      </c>
      <c r="Q2969">
        <v>8000</v>
      </c>
      <c r="R2969">
        <v>40000</v>
      </c>
      <c r="S2969">
        <v>16000</v>
      </c>
      <c r="T2969">
        <v>300000</v>
      </c>
      <c r="U2969">
        <v>3000</v>
      </c>
      <c r="V2969">
        <v>500</v>
      </c>
      <c r="W2969">
        <v>1299</v>
      </c>
      <c r="X2969">
        <v>0</v>
      </c>
      <c r="Y2969">
        <v>0</v>
      </c>
      <c r="Z2969">
        <f t="shared" si="92"/>
        <v>1</v>
      </c>
      <c r="AA2969">
        <f t="shared" si="93"/>
        <v>1299</v>
      </c>
      <c r="AB2969">
        <f>VLOOKUP(E2969,'Territory Map'!$A$2:$B$26,2,FALSE)</f>
        <v>1</v>
      </c>
    </row>
    <row r="2970" spans="1:28" x14ac:dyDescent="0.2">
      <c r="A2970" t="s">
        <v>2999</v>
      </c>
      <c r="B2970">
        <v>3</v>
      </c>
      <c r="C2970" s="1">
        <v>40909</v>
      </c>
      <c r="D2970" s="1">
        <v>41091</v>
      </c>
      <c r="E2970">
        <v>10024</v>
      </c>
      <c r="F2970">
        <v>4</v>
      </c>
      <c r="G2970">
        <v>673</v>
      </c>
      <c r="H2970">
        <v>1989</v>
      </c>
      <c r="I2970" t="s">
        <v>22</v>
      </c>
      <c r="J2970">
        <v>1989</v>
      </c>
      <c r="K2970">
        <v>1</v>
      </c>
      <c r="L2970" t="s">
        <v>16</v>
      </c>
      <c r="M2970" t="s">
        <v>26</v>
      </c>
      <c r="N2970" t="s">
        <v>25</v>
      </c>
      <c r="O2970" t="s">
        <v>25</v>
      </c>
      <c r="P2970">
        <v>100000</v>
      </c>
      <c r="Q2970">
        <v>10000</v>
      </c>
      <c r="R2970">
        <v>50000</v>
      </c>
      <c r="S2970">
        <v>20000</v>
      </c>
      <c r="T2970">
        <v>100000</v>
      </c>
      <c r="U2970">
        <v>1000</v>
      </c>
      <c r="V2970">
        <v>500</v>
      </c>
      <c r="W2970">
        <v>1193</v>
      </c>
      <c r="X2970">
        <v>0</v>
      </c>
      <c r="Y2970">
        <v>0</v>
      </c>
      <c r="Z2970">
        <f t="shared" si="92"/>
        <v>0.5</v>
      </c>
      <c r="AA2970">
        <f t="shared" si="93"/>
        <v>596.5</v>
      </c>
      <c r="AB2970">
        <f>VLOOKUP(E2970,'Territory Map'!$A$2:$B$26,2,FALSE)</f>
        <v>4</v>
      </c>
    </row>
    <row r="2971" spans="1:28" x14ac:dyDescent="0.2">
      <c r="A2971" t="s">
        <v>3000</v>
      </c>
      <c r="B2971">
        <v>3</v>
      </c>
      <c r="C2971" s="1">
        <v>40909</v>
      </c>
      <c r="E2971">
        <v>10004</v>
      </c>
      <c r="F2971">
        <v>3</v>
      </c>
      <c r="G2971">
        <v>865</v>
      </c>
      <c r="H2971">
        <v>1954</v>
      </c>
      <c r="I2971" t="s">
        <v>22</v>
      </c>
      <c r="J2971">
        <v>1962</v>
      </c>
      <c r="K2971">
        <v>1</v>
      </c>
      <c r="L2971" t="s">
        <v>16</v>
      </c>
      <c r="M2971" t="s">
        <v>26</v>
      </c>
      <c r="N2971" t="s">
        <v>25</v>
      </c>
      <c r="O2971" t="s">
        <v>25</v>
      </c>
      <c r="P2971">
        <v>60000</v>
      </c>
      <c r="Q2971">
        <v>6000</v>
      </c>
      <c r="R2971">
        <v>30000</v>
      </c>
      <c r="S2971">
        <v>12000</v>
      </c>
      <c r="T2971">
        <v>500000</v>
      </c>
      <c r="U2971">
        <v>3000</v>
      </c>
      <c r="V2971">
        <v>500</v>
      </c>
      <c r="W2971">
        <v>394</v>
      </c>
      <c r="X2971">
        <v>0</v>
      </c>
      <c r="Y2971">
        <v>0</v>
      </c>
      <c r="Z2971">
        <f t="shared" si="92"/>
        <v>1</v>
      </c>
      <c r="AA2971">
        <f t="shared" si="93"/>
        <v>394</v>
      </c>
      <c r="AB2971">
        <f>VLOOKUP(E2971,'Territory Map'!$A$2:$B$26,2,FALSE)</f>
        <v>5</v>
      </c>
    </row>
    <row r="2972" spans="1:28" x14ac:dyDescent="0.2">
      <c r="A2972" t="s">
        <v>3001</v>
      </c>
      <c r="B2972">
        <v>3</v>
      </c>
      <c r="C2972" s="1">
        <v>40909</v>
      </c>
      <c r="E2972">
        <v>10025</v>
      </c>
      <c r="F2972">
        <v>3</v>
      </c>
      <c r="G2972">
        <v>873</v>
      </c>
      <c r="H2972">
        <v>1967</v>
      </c>
      <c r="I2972" t="s">
        <v>22</v>
      </c>
      <c r="J2972">
        <v>1979</v>
      </c>
      <c r="K2972">
        <v>7</v>
      </c>
      <c r="L2972" t="s">
        <v>14</v>
      </c>
      <c r="M2972" t="s">
        <v>26</v>
      </c>
      <c r="N2972" t="s">
        <v>25</v>
      </c>
      <c r="O2972" t="s">
        <v>25</v>
      </c>
      <c r="P2972">
        <v>50000</v>
      </c>
      <c r="Q2972">
        <v>5000</v>
      </c>
      <c r="R2972">
        <v>30000</v>
      </c>
      <c r="S2972">
        <v>10000</v>
      </c>
      <c r="T2972">
        <v>300000</v>
      </c>
      <c r="U2972">
        <v>1000</v>
      </c>
      <c r="V2972">
        <v>500</v>
      </c>
      <c r="W2972">
        <v>832</v>
      </c>
      <c r="X2972">
        <v>0</v>
      </c>
      <c r="Y2972">
        <v>0</v>
      </c>
      <c r="Z2972">
        <f t="shared" si="92"/>
        <v>1</v>
      </c>
      <c r="AA2972">
        <f t="shared" si="93"/>
        <v>832</v>
      </c>
      <c r="AB2972">
        <f>VLOOKUP(E2972,'Territory Map'!$A$2:$B$26,2,FALSE)</f>
        <v>7</v>
      </c>
    </row>
    <row r="2973" spans="1:28" x14ac:dyDescent="0.2">
      <c r="A2973" t="s">
        <v>3002</v>
      </c>
      <c r="B2973">
        <v>3</v>
      </c>
      <c r="C2973" s="1">
        <v>40909</v>
      </c>
      <c r="E2973">
        <v>10003</v>
      </c>
      <c r="F2973">
        <v>2</v>
      </c>
      <c r="G2973">
        <v>895</v>
      </c>
      <c r="H2973">
        <v>1975</v>
      </c>
      <c r="I2973" t="s">
        <v>22</v>
      </c>
      <c r="J2973">
        <v>1975</v>
      </c>
      <c r="K2973">
        <v>1</v>
      </c>
      <c r="L2973" t="s">
        <v>14</v>
      </c>
      <c r="M2973" t="s">
        <v>26</v>
      </c>
      <c r="N2973" t="s">
        <v>25</v>
      </c>
      <c r="O2973" t="s">
        <v>25</v>
      </c>
      <c r="P2973">
        <v>50000</v>
      </c>
      <c r="Q2973">
        <v>5000</v>
      </c>
      <c r="R2973">
        <v>25000</v>
      </c>
      <c r="S2973">
        <v>10000</v>
      </c>
      <c r="T2973">
        <v>500000</v>
      </c>
      <c r="U2973">
        <v>1000</v>
      </c>
      <c r="V2973">
        <v>500</v>
      </c>
      <c r="W2973">
        <v>393</v>
      </c>
      <c r="X2973">
        <v>0</v>
      </c>
      <c r="Y2973">
        <v>0</v>
      </c>
      <c r="Z2973">
        <f t="shared" si="92"/>
        <v>1</v>
      </c>
      <c r="AA2973">
        <f t="shared" si="93"/>
        <v>393</v>
      </c>
      <c r="AB2973">
        <f>VLOOKUP(E2973,'Territory Map'!$A$2:$B$26,2,FALSE)</f>
        <v>5</v>
      </c>
    </row>
    <row r="2974" spans="1:28" x14ac:dyDescent="0.2">
      <c r="A2974" t="s">
        <v>3003</v>
      </c>
      <c r="B2974">
        <v>3</v>
      </c>
      <c r="C2974" s="1">
        <v>40909</v>
      </c>
      <c r="E2974">
        <v>10022</v>
      </c>
      <c r="F2974">
        <v>1</v>
      </c>
      <c r="G2974">
        <v>855</v>
      </c>
      <c r="H2974">
        <v>1967</v>
      </c>
      <c r="I2974" t="s">
        <v>22</v>
      </c>
      <c r="J2974">
        <v>1967</v>
      </c>
      <c r="K2974">
        <v>9</v>
      </c>
      <c r="L2974" t="s">
        <v>16</v>
      </c>
      <c r="M2974" t="s">
        <v>25</v>
      </c>
      <c r="N2974" t="s">
        <v>26</v>
      </c>
      <c r="O2974" t="s">
        <v>25</v>
      </c>
      <c r="P2974">
        <v>125000</v>
      </c>
      <c r="Q2974">
        <v>12500</v>
      </c>
      <c r="R2974">
        <v>62500</v>
      </c>
      <c r="S2974">
        <v>25000</v>
      </c>
      <c r="T2974">
        <v>500000</v>
      </c>
      <c r="U2974">
        <v>3000</v>
      </c>
      <c r="V2974">
        <v>500</v>
      </c>
      <c r="W2974">
        <v>689</v>
      </c>
      <c r="X2974">
        <v>0</v>
      </c>
      <c r="Y2974">
        <v>0</v>
      </c>
      <c r="Z2974">
        <f t="shared" si="92"/>
        <v>1</v>
      </c>
      <c r="AA2974">
        <f t="shared" si="93"/>
        <v>689</v>
      </c>
      <c r="AB2974">
        <f>VLOOKUP(E2974,'Territory Map'!$A$2:$B$26,2,FALSE)</f>
        <v>4</v>
      </c>
    </row>
    <row r="2975" spans="1:28" x14ac:dyDescent="0.2">
      <c r="A2975" t="s">
        <v>3004</v>
      </c>
      <c r="B2975">
        <v>3</v>
      </c>
      <c r="C2975" s="1">
        <v>40909</v>
      </c>
      <c r="E2975">
        <v>10021</v>
      </c>
      <c r="F2975">
        <v>4</v>
      </c>
      <c r="G2975">
        <v>878</v>
      </c>
      <c r="H2975">
        <v>1968</v>
      </c>
      <c r="I2975" t="s">
        <v>22</v>
      </c>
      <c r="J2975">
        <v>2002</v>
      </c>
      <c r="K2975">
        <v>1</v>
      </c>
      <c r="L2975" t="s">
        <v>14</v>
      </c>
      <c r="M2975" t="s">
        <v>26</v>
      </c>
      <c r="N2975" t="s">
        <v>25</v>
      </c>
      <c r="O2975" t="s">
        <v>25</v>
      </c>
      <c r="P2975">
        <v>100000</v>
      </c>
      <c r="Q2975">
        <v>10000</v>
      </c>
      <c r="R2975">
        <v>50000</v>
      </c>
      <c r="S2975">
        <v>20000</v>
      </c>
      <c r="T2975">
        <v>100000</v>
      </c>
      <c r="U2975">
        <v>5000</v>
      </c>
      <c r="V2975">
        <v>500</v>
      </c>
      <c r="W2975">
        <v>1264</v>
      </c>
      <c r="X2975">
        <v>0</v>
      </c>
      <c r="Y2975">
        <v>0</v>
      </c>
      <c r="Z2975">
        <f t="shared" si="92"/>
        <v>1</v>
      </c>
      <c r="AA2975">
        <f t="shared" si="93"/>
        <v>1264</v>
      </c>
      <c r="AB2975">
        <f>VLOOKUP(E2975,'Territory Map'!$A$2:$B$26,2,FALSE)</f>
        <v>6</v>
      </c>
    </row>
    <row r="2976" spans="1:28" x14ac:dyDescent="0.2">
      <c r="A2976" t="s">
        <v>3005</v>
      </c>
      <c r="B2976">
        <v>3</v>
      </c>
      <c r="C2976" s="1">
        <v>40909</v>
      </c>
      <c r="E2976">
        <v>10004</v>
      </c>
      <c r="F2976">
        <v>2</v>
      </c>
      <c r="G2976">
        <v>822</v>
      </c>
      <c r="H2976">
        <v>1992</v>
      </c>
      <c r="I2976" t="s">
        <v>23</v>
      </c>
      <c r="J2976">
        <v>1992</v>
      </c>
      <c r="K2976">
        <v>1</v>
      </c>
      <c r="L2976" t="s">
        <v>14</v>
      </c>
      <c r="M2976" t="s">
        <v>26</v>
      </c>
      <c r="N2976" t="s">
        <v>25</v>
      </c>
      <c r="O2976" t="s">
        <v>25</v>
      </c>
      <c r="P2976">
        <v>300000</v>
      </c>
      <c r="Q2976">
        <v>30000</v>
      </c>
      <c r="R2976">
        <v>150000</v>
      </c>
      <c r="S2976">
        <v>60000</v>
      </c>
      <c r="T2976">
        <v>500000</v>
      </c>
      <c r="U2976">
        <v>1000</v>
      </c>
      <c r="V2976">
        <v>250</v>
      </c>
      <c r="W2976">
        <v>1870</v>
      </c>
      <c r="X2976">
        <v>0</v>
      </c>
      <c r="Y2976">
        <v>0</v>
      </c>
      <c r="Z2976">
        <f t="shared" si="92"/>
        <v>1</v>
      </c>
      <c r="AA2976">
        <f t="shared" si="93"/>
        <v>1870</v>
      </c>
      <c r="AB2976">
        <f>VLOOKUP(E2976,'Territory Map'!$A$2:$B$26,2,FALSE)</f>
        <v>5</v>
      </c>
    </row>
    <row r="2977" spans="1:28" x14ac:dyDescent="0.2">
      <c r="A2977" t="s">
        <v>3006</v>
      </c>
      <c r="B2977">
        <v>3</v>
      </c>
      <c r="C2977" s="1">
        <v>40909</v>
      </c>
      <c r="E2977">
        <v>10003</v>
      </c>
      <c r="F2977">
        <v>4</v>
      </c>
      <c r="G2977">
        <v>674</v>
      </c>
      <c r="H2977">
        <v>2009</v>
      </c>
      <c r="I2977" t="s">
        <v>22</v>
      </c>
      <c r="J2977">
        <v>2009</v>
      </c>
      <c r="K2977">
        <v>1</v>
      </c>
      <c r="L2977" t="s">
        <v>14</v>
      </c>
      <c r="M2977" t="s">
        <v>26</v>
      </c>
      <c r="N2977" t="s">
        <v>25</v>
      </c>
      <c r="O2977" t="s">
        <v>25</v>
      </c>
      <c r="P2977">
        <v>100000</v>
      </c>
      <c r="Q2977">
        <v>10000</v>
      </c>
      <c r="R2977">
        <v>70000</v>
      </c>
      <c r="S2977">
        <v>20000</v>
      </c>
      <c r="T2977">
        <v>300000</v>
      </c>
      <c r="U2977">
        <v>3000</v>
      </c>
      <c r="V2977">
        <v>500</v>
      </c>
      <c r="W2977">
        <v>1472</v>
      </c>
      <c r="X2977">
        <v>0</v>
      </c>
      <c r="Y2977">
        <v>0</v>
      </c>
      <c r="Z2977">
        <f t="shared" si="92"/>
        <v>1</v>
      </c>
      <c r="AA2977">
        <f t="shared" si="93"/>
        <v>1472</v>
      </c>
      <c r="AB2977">
        <f>VLOOKUP(E2977,'Territory Map'!$A$2:$B$26,2,FALSE)</f>
        <v>5</v>
      </c>
    </row>
    <row r="2978" spans="1:28" x14ac:dyDescent="0.2">
      <c r="A2978" t="s">
        <v>3007</v>
      </c>
      <c r="B2978">
        <v>3</v>
      </c>
      <c r="C2978" s="1">
        <v>40909</v>
      </c>
      <c r="E2978">
        <v>10002</v>
      </c>
      <c r="F2978">
        <v>1</v>
      </c>
      <c r="G2978">
        <v>894</v>
      </c>
      <c r="H2978">
        <v>1986</v>
      </c>
      <c r="I2978" t="s">
        <v>22</v>
      </c>
      <c r="J2978">
        <v>1986</v>
      </c>
      <c r="K2978">
        <v>7</v>
      </c>
      <c r="L2978" t="s">
        <v>14</v>
      </c>
      <c r="M2978" t="s">
        <v>26</v>
      </c>
      <c r="N2978" t="s">
        <v>25</v>
      </c>
      <c r="O2978" t="s">
        <v>25</v>
      </c>
      <c r="P2978">
        <v>100000</v>
      </c>
      <c r="Q2978">
        <v>10000</v>
      </c>
      <c r="R2978">
        <v>50000</v>
      </c>
      <c r="S2978">
        <v>20000</v>
      </c>
      <c r="T2978">
        <v>100000</v>
      </c>
      <c r="U2978">
        <v>1000</v>
      </c>
      <c r="V2978">
        <v>500</v>
      </c>
      <c r="W2978">
        <v>725</v>
      </c>
      <c r="X2978">
        <v>0</v>
      </c>
      <c r="Y2978">
        <v>0</v>
      </c>
      <c r="Z2978">
        <f t="shared" si="92"/>
        <v>1</v>
      </c>
      <c r="AA2978">
        <f t="shared" si="93"/>
        <v>725</v>
      </c>
      <c r="AB2978">
        <f>VLOOKUP(E2978,'Territory Map'!$A$2:$B$26,2,FALSE)</f>
        <v>5</v>
      </c>
    </row>
    <row r="2979" spans="1:28" x14ac:dyDescent="0.2">
      <c r="A2979" t="s">
        <v>3008</v>
      </c>
      <c r="B2979">
        <v>3</v>
      </c>
      <c r="C2979" s="1">
        <v>40909</v>
      </c>
      <c r="E2979">
        <v>10009</v>
      </c>
      <c r="F2979">
        <v>3</v>
      </c>
      <c r="G2979">
        <v>781</v>
      </c>
      <c r="H2979">
        <v>1979</v>
      </c>
      <c r="I2979" t="s">
        <v>22</v>
      </c>
      <c r="J2979">
        <v>1979</v>
      </c>
      <c r="K2979">
        <v>1</v>
      </c>
      <c r="L2979" t="s">
        <v>14</v>
      </c>
      <c r="M2979" t="s">
        <v>26</v>
      </c>
      <c r="N2979" t="s">
        <v>26</v>
      </c>
      <c r="O2979" t="s">
        <v>25</v>
      </c>
      <c r="P2979">
        <v>60000</v>
      </c>
      <c r="Q2979">
        <v>6000</v>
      </c>
      <c r="R2979">
        <v>30000</v>
      </c>
      <c r="S2979">
        <v>12000</v>
      </c>
      <c r="T2979">
        <v>100000</v>
      </c>
      <c r="U2979">
        <v>1000</v>
      </c>
      <c r="V2979">
        <v>250</v>
      </c>
      <c r="W2979">
        <v>1182</v>
      </c>
      <c r="X2979">
        <v>0</v>
      </c>
      <c r="Y2979">
        <v>0</v>
      </c>
      <c r="Z2979">
        <f t="shared" si="92"/>
        <v>1</v>
      </c>
      <c r="AA2979">
        <f t="shared" si="93"/>
        <v>1182</v>
      </c>
      <c r="AB2979">
        <f>VLOOKUP(E2979,'Territory Map'!$A$2:$B$26,2,FALSE)</f>
        <v>1</v>
      </c>
    </row>
    <row r="2980" spans="1:28" x14ac:dyDescent="0.2">
      <c r="A2980" t="s">
        <v>3009</v>
      </c>
      <c r="B2980">
        <v>3</v>
      </c>
      <c r="C2980" s="1">
        <v>40909</v>
      </c>
      <c r="E2980">
        <v>10005</v>
      </c>
      <c r="F2980">
        <v>4</v>
      </c>
      <c r="G2980">
        <v>692</v>
      </c>
      <c r="H2980">
        <v>1961</v>
      </c>
      <c r="I2980" t="s">
        <v>22</v>
      </c>
      <c r="J2980">
        <v>1997</v>
      </c>
      <c r="K2980">
        <v>9</v>
      </c>
      <c r="L2980" t="s">
        <v>14</v>
      </c>
      <c r="M2980" t="s">
        <v>26</v>
      </c>
      <c r="N2980" t="s">
        <v>25</v>
      </c>
      <c r="O2980" t="s">
        <v>25</v>
      </c>
      <c r="P2980">
        <v>100000</v>
      </c>
      <c r="Q2980">
        <v>10000</v>
      </c>
      <c r="R2980">
        <v>50000</v>
      </c>
      <c r="S2980">
        <v>20000</v>
      </c>
      <c r="T2980">
        <v>300000</v>
      </c>
      <c r="U2980">
        <v>3000</v>
      </c>
      <c r="V2980">
        <v>500</v>
      </c>
      <c r="W2980">
        <v>4616</v>
      </c>
      <c r="X2980">
        <v>0</v>
      </c>
      <c r="Y2980">
        <v>0</v>
      </c>
      <c r="Z2980">
        <f t="shared" si="92"/>
        <v>1</v>
      </c>
      <c r="AA2980">
        <f t="shared" si="93"/>
        <v>4616</v>
      </c>
      <c r="AB2980">
        <f>VLOOKUP(E2980,'Territory Map'!$A$2:$B$26,2,FALSE)</f>
        <v>7</v>
      </c>
    </row>
    <row r="2981" spans="1:28" x14ac:dyDescent="0.2">
      <c r="A2981" t="s">
        <v>3010</v>
      </c>
      <c r="B2981">
        <v>3</v>
      </c>
      <c r="C2981" s="1">
        <v>40909</v>
      </c>
      <c r="E2981">
        <v>10013</v>
      </c>
      <c r="F2981">
        <v>5</v>
      </c>
      <c r="G2981">
        <v>654</v>
      </c>
      <c r="H2981">
        <v>1953</v>
      </c>
      <c r="I2981" t="s">
        <v>22</v>
      </c>
      <c r="J2981">
        <v>1964</v>
      </c>
      <c r="K2981">
        <v>1</v>
      </c>
      <c r="L2981" t="s">
        <v>14</v>
      </c>
      <c r="M2981" t="s">
        <v>26</v>
      </c>
      <c r="N2981" t="s">
        <v>25</v>
      </c>
      <c r="O2981" t="s">
        <v>25</v>
      </c>
      <c r="P2981">
        <v>70000</v>
      </c>
      <c r="Q2981">
        <v>7000</v>
      </c>
      <c r="R2981">
        <v>35000</v>
      </c>
      <c r="S2981">
        <v>14000</v>
      </c>
      <c r="T2981">
        <v>500000</v>
      </c>
      <c r="U2981">
        <v>1000</v>
      </c>
      <c r="V2981">
        <v>500</v>
      </c>
      <c r="W2981">
        <v>1635</v>
      </c>
      <c r="X2981">
        <v>0</v>
      </c>
      <c r="Y2981">
        <v>0</v>
      </c>
      <c r="Z2981">
        <f t="shared" si="92"/>
        <v>1</v>
      </c>
      <c r="AA2981">
        <f t="shared" si="93"/>
        <v>1635</v>
      </c>
      <c r="AB2981">
        <f>VLOOKUP(E2981,'Territory Map'!$A$2:$B$26,2,FALSE)</f>
        <v>2</v>
      </c>
    </row>
    <row r="2982" spans="1:28" x14ac:dyDescent="0.2">
      <c r="A2982" t="s">
        <v>3011</v>
      </c>
      <c r="B2982">
        <v>3</v>
      </c>
      <c r="C2982" s="1">
        <v>40909</v>
      </c>
      <c r="D2982" s="1">
        <v>41091</v>
      </c>
      <c r="E2982">
        <v>10011</v>
      </c>
      <c r="F2982">
        <v>2</v>
      </c>
      <c r="G2982">
        <v>800</v>
      </c>
      <c r="H2982">
        <v>1976</v>
      </c>
      <c r="I2982" t="s">
        <v>22</v>
      </c>
      <c r="J2982">
        <v>2004</v>
      </c>
      <c r="K2982">
        <v>1</v>
      </c>
      <c r="L2982" t="s">
        <v>16</v>
      </c>
      <c r="M2982" t="s">
        <v>26</v>
      </c>
      <c r="N2982" t="s">
        <v>25</v>
      </c>
      <c r="O2982" t="s">
        <v>25</v>
      </c>
      <c r="P2982">
        <v>250000</v>
      </c>
      <c r="Q2982">
        <v>25000</v>
      </c>
      <c r="R2982">
        <v>125000</v>
      </c>
      <c r="S2982">
        <v>50000</v>
      </c>
      <c r="T2982">
        <v>100000</v>
      </c>
      <c r="U2982">
        <v>5000</v>
      </c>
      <c r="V2982">
        <v>500</v>
      </c>
      <c r="W2982">
        <v>1567</v>
      </c>
      <c r="X2982">
        <v>0</v>
      </c>
      <c r="Y2982">
        <v>0</v>
      </c>
      <c r="Z2982">
        <f t="shared" si="92"/>
        <v>0.5</v>
      </c>
      <c r="AA2982">
        <f t="shared" si="93"/>
        <v>783.5</v>
      </c>
      <c r="AB2982">
        <f>VLOOKUP(E2982,'Territory Map'!$A$2:$B$26,2,FALSE)</f>
        <v>6</v>
      </c>
    </row>
    <row r="2983" spans="1:28" x14ac:dyDescent="0.2">
      <c r="A2983" t="s">
        <v>3012</v>
      </c>
      <c r="B2983">
        <v>3</v>
      </c>
      <c r="C2983" s="1">
        <v>40909</v>
      </c>
      <c r="E2983">
        <v>10014</v>
      </c>
      <c r="F2983">
        <v>2</v>
      </c>
      <c r="G2983">
        <v>654</v>
      </c>
      <c r="H2983">
        <v>2006</v>
      </c>
      <c r="I2983" t="s">
        <v>23</v>
      </c>
      <c r="J2983">
        <v>2006</v>
      </c>
      <c r="K2983">
        <v>1</v>
      </c>
      <c r="L2983" t="s">
        <v>14</v>
      </c>
      <c r="M2983" t="s">
        <v>26</v>
      </c>
      <c r="N2983" t="s">
        <v>25</v>
      </c>
      <c r="O2983" t="s">
        <v>25</v>
      </c>
      <c r="P2983">
        <v>60000</v>
      </c>
      <c r="Q2983">
        <v>6000</v>
      </c>
      <c r="R2983">
        <v>30000</v>
      </c>
      <c r="S2983">
        <v>12000</v>
      </c>
      <c r="T2983">
        <v>100000</v>
      </c>
      <c r="U2983">
        <v>1000</v>
      </c>
      <c r="V2983">
        <v>500</v>
      </c>
      <c r="W2983">
        <v>839</v>
      </c>
      <c r="X2983">
        <v>0</v>
      </c>
      <c r="Y2983">
        <v>0</v>
      </c>
      <c r="Z2983">
        <f t="shared" si="92"/>
        <v>1</v>
      </c>
      <c r="AA2983">
        <f t="shared" si="93"/>
        <v>839</v>
      </c>
      <c r="AB2983">
        <f>VLOOKUP(E2983,'Territory Map'!$A$2:$B$26,2,FALSE)</f>
        <v>1</v>
      </c>
    </row>
    <row r="2984" spans="1:28" x14ac:dyDescent="0.2">
      <c r="A2984" t="s">
        <v>3013</v>
      </c>
      <c r="B2984">
        <v>3</v>
      </c>
      <c r="C2984" s="1">
        <v>40909</v>
      </c>
      <c r="E2984">
        <v>10018</v>
      </c>
      <c r="F2984">
        <v>4</v>
      </c>
      <c r="G2984">
        <v>856</v>
      </c>
      <c r="H2984">
        <v>2007</v>
      </c>
      <c r="I2984" t="s">
        <v>24</v>
      </c>
      <c r="J2984">
        <v>2008</v>
      </c>
      <c r="K2984">
        <v>1</v>
      </c>
      <c r="L2984" t="s">
        <v>14</v>
      </c>
      <c r="M2984" t="s">
        <v>26</v>
      </c>
      <c r="N2984" t="s">
        <v>26</v>
      </c>
      <c r="O2984" t="s">
        <v>25</v>
      </c>
      <c r="P2984">
        <v>150000</v>
      </c>
      <c r="Q2984">
        <v>15000</v>
      </c>
      <c r="R2984">
        <v>75000</v>
      </c>
      <c r="S2984">
        <v>30000</v>
      </c>
      <c r="T2984">
        <v>100000</v>
      </c>
      <c r="U2984">
        <v>1000</v>
      </c>
      <c r="V2984">
        <v>500</v>
      </c>
      <c r="W2984">
        <v>836</v>
      </c>
      <c r="X2984">
        <v>0</v>
      </c>
      <c r="Y2984">
        <v>0</v>
      </c>
      <c r="Z2984">
        <f t="shared" si="92"/>
        <v>1</v>
      </c>
      <c r="AA2984">
        <f t="shared" si="93"/>
        <v>836</v>
      </c>
      <c r="AB2984">
        <f>VLOOKUP(E2984,'Territory Map'!$A$2:$B$26,2,FALSE)</f>
        <v>2</v>
      </c>
    </row>
    <row r="2985" spans="1:28" x14ac:dyDescent="0.2">
      <c r="A2985" t="s">
        <v>3014</v>
      </c>
      <c r="B2985">
        <v>3</v>
      </c>
      <c r="C2985" s="1">
        <v>40909</v>
      </c>
      <c r="E2985">
        <v>10003</v>
      </c>
      <c r="F2985">
        <v>2</v>
      </c>
      <c r="G2985">
        <v>636</v>
      </c>
      <c r="H2985">
        <v>2000</v>
      </c>
      <c r="I2985" t="s">
        <v>22</v>
      </c>
      <c r="J2985">
        <v>2000</v>
      </c>
      <c r="K2985">
        <v>7</v>
      </c>
      <c r="L2985" t="s">
        <v>14</v>
      </c>
      <c r="M2985" t="s">
        <v>26</v>
      </c>
      <c r="N2985" t="s">
        <v>25</v>
      </c>
      <c r="O2985" t="s">
        <v>25</v>
      </c>
      <c r="P2985">
        <v>70000</v>
      </c>
      <c r="Q2985">
        <v>7000</v>
      </c>
      <c r="R2985">
        <v>35000</v>
      </c>
      <c r="S2985">
        <v>14000</v>
      </c>
      <c r="T2985">
        <v>300000</v>
      </c>
      <c r="U2985">
        <v>1000</v>
      </c>
      <c r="V2985">
        <v>1000</v>
      </c>
      <c r="W2985">
        <v>1181</v>
      </c>
      <c r="X2985">
        <v>0</v>
      </c>
      <c r="Y2985">
        <v>0</v>
      </c>
      <c r="Z2985">
        <f t="shared" si="92"/>
        <v>1</v>
      </c>
      <c r="AA2985">
        <f t="shared" si="93"/>
        <v>1181</v>
      </c>
      <c r="AB2985">
        <f>VLOOKUP(E2985,'Territory Map'!$A$2:$B$26,2,FALSE)</f>
        <v>5</v>
      </c>
    </row>
    <row r="2986" spans="1:28" x14ac:dyDescent="0.2">
      <c r="A2986" t="s">
        <v>3015</v>
      </c>
      <c r="B2986">
        <v>3</v>
      </c>
      <c r="C2986" s="1">
        <v>40909</v>
      </c>
      <c r="E2986">
        <v>10012</v>
      </c>
      <c r="F2986">
        <v>4</v>
      </c>
      <c r="G2986">
        <v>800</v>
      </c>
      <c r="H2986">
        <v>1994</v>
      </c>
      <c r="I2986" t="s">
        <v>22</v>
      </c>
      <c r="J2986">
        <v>2001</v>
      </c>
      <c r="K2986">
        <v>1</v>
      </c>
      <c r="L2986" t="s">
        <v>14</v>
      </c>
      <c r="M2986" t="s">
        <v>25</v>
      </c>
      <c r="N2986" t="s">
        <v>26</v>
      </c>
      <c r="O2986" t="s">
        <v>25</v>
      </c>
      <c r="P2986">
        <v>300000</v>
      </c>
      <c r="Q2986">
        <v>30000</v>
      </c>
      <c r="R2986">
        <v>150000</v>
      </c>
      <c r="S2986">
        <v>60000</v>
      </c>
      <c r="T2986">
        <v>500000</v>
      </c>
      <c r="U2986">
        <v>5000</v>
      </c>
      <c r="V2986">
        <v>500</v>
      </c>
      <c r="W2986">
        <v>2226</v>
      </c>
      <c r="X2986">
        <v>0</v>
      </c>
      <c r="Y2986">
        <v>0</v>
      </c>
      <c r="Z2986">
        <f t="shared" si="92"/>
        <v>1</v>
      </c>
      <c r="AA2986">
        <f t="shared" si="93"/>
        <v>2226</v>
      </c>
      <c r="AB2986">
        <f>VLOOKUP(E2986,'Territory Map'!$A$2:$B$26,2,FALSE)</f>
        <v>3</v>
      </c>
    </row>
    <row r="2987" spans="1:28" x14ac:dyDescent="0.2">
      <c r="A2987" t="s">
        <v>3016</v>
      </c>
      <c r="B2987">
        <v>3</v>
      </c>
      <c r="C2987" s="1">
        <v>40909</v>
      </c>
      <c r="D2987" s="1">
        <v>41091</v>
      </c>
      <c r="E2987">
        <v>10017</v>
      </c>
      <c r="F2987">
        <v>2</v>
      </c>
      <c r="G2987">
        <v>858</v>
      </c>
      <c r="H2987">
        <v>1989</v>
      </c>
      <c r="I2987" t="s">
        <v>22</v>
      </c>
      <c r="J2987">
        <v>1989</v>
      </c>
      <c r="K2987">
        <v>1</v>
      </c>
      <c r="L2987" t="s">
        <v>14</v>
      </c>
      <c r="M2987" t="s">
        <v>26</v>
      </c>
      <c r="N2987" t="s">
        <v>26</v>
      </c>
      <c r="O2987" t="s">
        <v>25</v>
      </c>
      <c r="P2987">
        <v>125000</v>
      </c>
      <c r="Q2987">
        <v>12500</v>
      </c>
      <c r="R2987">
        <v>62500</v>
      </c>
      <c r="S2987">
        <v>25000</v>
      </c>
      <c r="T2987">
        <v>100000</v>
      </c>
      <c r="U2987">
        <v>1000</v>
      </c>
      <c r="V2987">
        <v>500</v>
      </c>
      <c r="W2987">
        <v>809</v>
      </c>
      <c r="X2987">
        <v>0</v>
      </c>
      <c r="Y2987">
        <v>0</v>
      </c>
      <c r="Z2987">
        <f t="shared" si="92"/>
        <v>0.5</v>
      </c>
      <c r="AA2987">
        <f t="shared" si="93"/>
        <v>404.5</v>
      </c>
      <c r="AB2987">
        <f>VLOOKUP(E2987,'Territory Map'!$A$2:$B$26,2,FALSE)</f>
        <v>3</v>
      </c>
    </row>
    <row r="2988" spans="1:28" x14ac:dyDescent="0.2">
      <c r="A2988" t="s">
        <v>3017</v>
      </c>
      <c r="B2988">
        <v>3</v>
      </c>
      <c r="C2988" s="1">
        <v>40909</v>
      </c>
      <c r="E2988">
        <v>10002</v>
      </c>
      <c r="F2988">
        <v>1</v>
      </c>
      <c r="G2988">
        <v>680</v>
      </c>
      <c r="H2988">
        <v>1973</v>
      </c>
      <c r="I2988" t="s">
        <v>22</v>
      </c>
      <c r="J2988">
        <v>2011</v>
      </c>
      <c r="K2988">
        <v>1</v>
      </c>
      <c r="L2988" t="s">
        <v>14</v>
      </c>
      <c r="M2988" t="s">
        <v>25</v>
      </c>
      <c r="N2988" t="s">
        <v>25</v>
      </c>
      <c r="O2988" t="s">
        <v>25</v>
      </c>
      <c r="P2988">
        <v>125000</v>
      </c>
      <c r="Q2988">
        <v>12500</v>
      </c>
      <c r="R2988">
        <v>62500</v>
      </c>
      <c r="S2988">
        <v>25000</v>
      </c>
      <c r="T2988">
        <v>500000</v>
      </c>
      <c r="U2988">
        <v>1000</v>
      </c>
      <c r="V2988">
        <v>1000</v>
      </c>
      <c r="W2988">
        <v>1394</v>
      </c>
      <c r="X2988">
        <v>0</v>
      </c>
      <c r="Y2988">
        <v>0</v>
      </c>
      <c r="Z2988">
        <f t="shared" si="92"/>
        <v>1</v>
      </c>
      <c r="AA2988">
        <f t="shared" si="93"/>
        <v>1394</v>
      </c>
      <c r="AB2988">
        <f>VLOOKUP(E2988,'Territory Map'!$A$2:$B$26,2,FALSE)</f>
        <v>5</v>
      </c>
    </row>
    <row r="2989" spans="1:28" x14ac:dyDescent="0.2">
      <c r="A2989" t="s">
        <v>3018</v>
      </c>
      <c r="B2989">
        <v>3</v>
      </c>
      <c r="C2989" s="1">
        <v>40909</v>
      </c>
      <c r="E2989">
        <v>10015</v>
      </c>
      <c r="F2989">
        <v>5</v>
      </c>
      <c r="G2989">
        <v>900</v>
      </c>
      <c r="H2989">
        <v>1954</v>
      </c>
      <c r="I2989" t="s">
        <v>22</v>
      </c>
      <c r="J2989">
        <v>1995</v>
      </c>
      <c r="K2989">
        <v>1</v>
      </c>
      <c r="L2989" t="s">
        <v>14</v>
      </c>
      <c r="M2989" t="s">
        <v>26</v>
      </c>
      <c r="N2989" t="s">
        <v>25</v>
      </c>
      <c r="O2989" t="s">
        <v>25</v>
      </c>
      <c r="P2989">
        <v>90000</v>
      </c>
      <c r="Q2989">
        <v>9000</v>
      </c>
      <c r="R2989">
        <v>45000</v>
      </c>
      <c r="S2989">
        <v>18000</v>
      </c>
      <c r="T2989">
        <v>300000</v>
      </c>
      <c r="U2989">
        <v>3000</v>
      </c>
      <c r="V2989">
        <v>1000</v>
      </c>
      <c r="W2989">
        <v>1144</v>
      </c>
      <c r="X2989">
        <v>0</v>
      </c>
      <c r="Y2989">
        <v>0</v>
      </c>
      <c r="Z2989">
        <f t="shared" si="92"/>
        <v>1</v>
      </c>
      <c r="AA2989">
        <f t="shared" si="93"/>
        <v>1144</v>
      </c>
      <c r="AB2989">
        <f>VLOOKUP(E2989,'Territory Map'!$A$2:$B$26,2,FALSE)</f>
        <v>7</v>
      </c>
    </row>
    <row r="2990" spans="1:28" x14ac:dyDescent="0.2">
      <c r="A2990" t="s">
        <v>3019</v>
      </c>
      <c r="B2990">
        <v>3</v>
      </c>
      <c r="C2990" s="1">
        <v>40909</v>
      </c>
      <c r="E2990">
        <v>10006</v>
      </c>
      <c r="F2990">
        <v>4</v>
      </c>
      <c r="G2990">
        <v>816</v>
      </c>
      <c r="H2990">
        <v>1995</v>
      </c>
      <c r="I2990" t="s">
        <v>22</v>
      </c>
      <c r="J2990">
        <v>1998</v>
      </c>
      <c r="K2990">
        <v>1</v>
      </c>
      <c r="L2990" t="s">
        <v>16</v>
      </c>
      <c r="M2990" t="s">
        <v>26</v>
      </c>
      <c r="N2990" t="s">
        <v>25</v>
      </c>
      <c r="O2990" t="s">
        <v>25</v>
      </c>
      <c r="P2990">
        <v>100000</v>
      </c>
      <c r="Q2990">
        <v>10000</v>
      </c>
      <c r="R2990">
        <v>50000</v>
      </c>
      <c r="S2990">
        <v>20000</v>
      </c>
      <c r="T2990">
        <v>500000</v>
      </c>
      <c r="U2990">
        <v>5000</v>
      </c>
      <c r="V2990">
        <v>500</v>
      </c>
      <c r="W2990">
        <v>929</v>
      </c>
      <c r="X2990">
        <v>0</v>
      </c>
      <c r="Y2990">
        <v>0</v>
      </c>
      <c r="Z2990">
        <f t="shared" si="92"/>
        <v>1</v>
      </c>
      <c r="AA2990">
        <f t="shared" si="93"/>
        <v>929</v>
      </c>
      <c r="AB2990">
        <f>VLOOKUP(E2990,'Territory Map'!$A$2:$B$26,2,FALSE)</f>
        <v>6</v>
      </c>
    </row>
    <row r="2991" spans="1:28" x14ac:dyDescent="0.2">
      <c r="A2991" t="s">
        <v>3020</v>
      </c>
      <c r="B2991">
        <v>3</v>
      </c>
      <c r="C2991" s="1">
        <v>40909</v>
      </c>
      <c r="E2991">
        <v>10020</v>
      </c>
      <c r="F2991">
        <v>1</v>
      </c>
      <c r="G2991">
        <v>809</v>
      </c>
      <c r="H2991">
        <v>1989</v>
      </c>
      <c r="I2991" t="s">
        <v>22</v>
      </c>
      <c r="J2991">
        <v>1989</v>
      </c>
      <c r="K2991">
        <v>7</v>
      </c>
      <c r="L2991" t="s">
        <v>15</v>
      </c>
      <c r="M2991" t="s">
        <v>26</v>
      </c>
      <c r="N2991" t="s">
        <v>25</v>
      </c>
      <c r="O2991" t="s">
        <v>25</v>
      </c>
      <c r="P2991">
        <v>80000</v>
      </c>
      <c r="Q2991">
        <v>8000</v>
      </c>
      <c r="R2991">
        <v>40000</v>
      </c>
      <c r="S2991">
        <v>16000</v>
      </c>
      <c r="T2991">
        <v>100000</v>
      </c>
      <c r="U2991">
        <v>3000</v>
      </c>
      <c r="V2991">
        <v>250</v>
      </c>
      <c r="W2991">
        <v>1093</v>
      </c>
      <c r="X2991">
        <v>1</v>
      </c>
      <c r="Y2991">
        <v>10944</v>
      </c>
      <c r="Z2991">
        <f t="shared" si="92"/>
        <v>1</v>
      </c>
      <c r="AA2991">
        <f t="shared" si="93"/>
        <v>1093</v>
      </c>
      <c r="AB2991">
        <f>VLOOKUP(E2991,'Territory Map'!$A$2:$B$26,2,FALSE)</f>
        <v>7</v>
      </c>
    </row>
    <row r="2992" spans="1:28" x14ac:dyDescent="0.2">
      <c r="A2992" t="s">
        <v>3021</v>
      </c>
      <c r="B2992">
        <v>3</v>
      </c>
      <c r="C2992" s="1">
        <v>40909</v>
      </c>
      <c r="E2992">
        <v>10014</v>
      </c>
      <c r="F2992">
        <v>2</v>
      </c>
      <c r="G2992">
        <v>595</v>
      </c>
      <c r="H2992">
        <v>1988</v>
      </c>
      <c r="I2992" t="s">
        <v>23</v>
      </c>
      <c r="J2992">
        <v>2001</v>
      </c>
      <c r="K2992">
        <v>1</v>
      </c>
      <c r="L2992" t="s">
        <v>14</v>
      </c>
      <c r="M2992" t="s">
        <v>26</v>
      </c>
      <c r="N2992" t="s">
        <v>26</v>
      </c>
      <c r="O2992" t="s">
        <v>25</v>
      </c>
      <c r="P2992">
        <v>90000</v>
      </c>
      <c r="Q2992">
        <v>9000</v>
      </c>
      <c r="R2992">
        <v>45000</v>
      </c>
      <c r="S2992">
        <v>18000</v>
      </c>
      <c r="T2992">
        <v>500000</v>
      </c>
      <c r="U2992">
        <v>1000</v>
      </c>
      <c r="V2992">
        <v>1000</v>
      </c>
      <c r="W2992">
        <v>1414</v>
      </c>
      <c r="X2992">
        <v>0</v>
      </c>
      <c r="Y2992">
        <v>0</v>
      </c>
      <c r="Z2992">
        <f t="shared" si="92"/>
        <v>1</v>
      </c>
      <c r="AA2992">
        <f t="shared" si="93"/>
        <v>1414</v>
      </c>
      <c r="AB2992">
        <f>VLOOKUP(E2992,'Territory Map'!$A$2:$B$26,2,FALSE)</f>
        <v>1</v>
      </c>
    </row>
    <row r="2993" spans="1:28" x14ac:dyDescent="0.2">
      <c r="A2993" t="s">
        <v>3022</v>
      </c>
      <c r="B2993">
        <v>3</v>
      </c>
      <c r="C2993" s="1">
        <v>40909</v>
      </c>
      <c r="E2993">
        <v>10004</v>
      </c>
      <c r="F2993">
        <v>2</v>
      </c>
      <c r="G2993">
        <v>741</v>
      </c>
      <c r="H2993">
        <v>1969</v>
      </c>
      <c r="I2993" t="s">
        <v>22</v>
      </c>
      <c r="J2993">
        <v>1969</v>
      </c>
      <c r="K2993">
        <v>1</v>
      </c>
      <c r="L2993" t="s">
        <v>15</v>
      </c>
      <c r="M2993" t="s">
        <v>26</v>
      </c>
      <c r="N2993" t="s">
        <v>25</v>
      </c>
      <c r="O2993" t="s">
        <v>25</v>
      </c>
      <c r="P2993">
        <v>125000</v>
      </c>
      <c r="Q2993">
        <v>12500</v>
      </c>
      <c r="R2993">
        <v>87500</v>
      </c>
      <c r="S2993">
        <v>25000</v>
      </c>
      <c r="T2993">
        <v>100000</v>
      </c>
      <c r="U2993">
        <v>1000</v>
      </c>
      <c r="V2993">
        <v>500</v>
      </c>
      <c r="W2993">
        <v>1365</v>
      </c>
      <c r="X2993">
        <v>0</v>
      </c>
      <c r="Y2993">
        <v>0</v>
      </c>
      <c r="Z2993">
        <f t="shared" si="92"/>
        <v>1</v>
      </c>
      <c r="AA2993">
        <f t="shared" si="93"/>
        <v>1365</v>
      </c>
      <c r="AB2993">
        <f>VLOOKUP(E2993,'Territory Map'!$A$2:$B$26,2,FALSE)</f>
        <v>5</v>
      </c>
    </row>
    <row r="2994" spans="1:28" x14ac:dyDescent="0.2">
      <c r="A2994" t="s">
        <v>3023</v>
      </c>
      <c r="B2994">
        <v>3</v>
      </c>
      <c r="C2994" s="1">
        <v>40909</v>
      </c>
      <c r="E2994">
        <v>10009</v>
      </c>
      <c r="F2994">
        <v>3</v>
      </c>
      <c r="G2994">
        <v>688</v>
      </c>
      <c r="H2994">
        <v>2005</v>
      </c>
      <c r="I2994" t="s">
        <v>22</v>
      </c>
      <c r="J2994">
        <v>2005</v>
      </c>
      <c r="K2994">
        <v>1</v>
      </c>
      <c r="L2994" t="s">
        <v>14</v>
      </c>
      <c r="M2994" t="s">
        <v>25</v>
      </c>
      <c r="N2994" t="s">
        <v>25</v>
      </c>
      <c r="O2994" t="s">
        <v>25</v>
      </c>
      <c r="P2994">
        <v>250000</v>
      </c>
      <c r="Q2994">
        <v>25000</v>
      </c>
      <c r="R2994">
        <v>125000</v>
      </c>
      <c r="S2994">
        <v>50000</v>
      </c>
      <c r="T2994">
        <v>300000</v>
      </c>
      <c r="U2994">
        <v>3000</v>
      </c>
      <c r="V2994">
        <v>250</v>
      </c>
      <c r="W2994">
        <v>3685</v>
      </c>
      <c r="X2994">
        <v>0</v>
      </c>
      <c r="Y2994">
        <v>0</v>
      </c>
      <c r="Z2994">
        <f t="shared" si="92"/>
        <v>1</v>
      </c>
      <c r="AA2994">
        <f t="shared" si="93"/>
        <v>3685</v>
      </c>
      <c r="AB2994">
        <f>VLOOKUP(E2994,'Territory Map'!$A$2:$B$26,2,FALSE)</f>
        <v>1</v>
      </c>
    </row>
    <row r="2995" spans="1:28" x14ac:dyDescent="0.2">
      <c r="A2995" t="s">
        <v>3024</v>
      </c>
      <c r="B2995">
        <v>3</v>
      </c>
      <c r="C2995" s="1">
        <v>40909</v>
      </c>
      <c r="E2995">
        <v>10012</v>
      </c>
      <c r="F2995">
        <v>1</v>
      </c>
      <c r="G2995">
        <v>669</v>
      </c>
      <c r="H2995">
        <v>2009</v>
      </c>
      <c r="I2995" t="s">
        <v>22</v>
      </c>
      <c r="J2995">
        <v>2009</v>
      </c>
      <c r="K2995">
        <v>1</v>
      </c>
      <c r="L2995" t="s">
        <v>14</v>
      </c>
      <c r="M2995" t="s">
        <v>26</v>
      </c>
      <c r="N2995" t="s">
        <v>26</v>
      </c>
      <c r="O2995" t="s">
        <v>25</v>
      </c>
      <c r="P2995">
        <v>300000</v>
      </c>
      <c r="Q2995">
        <v>30000</v>
      </c>
      <c r="R2995">
        <v>150000</v>
      </c>
      <c r="S2995">
        <v>60000</v>
      </c>
      <c r="T2995">
        <v>100000</v>
      </c>
      <c r="U2995">
        <v>5000</v>
      </c>
      <c r="V2995">
        <v>1000</v>
      </c>
      <c r="W2995">
        <v>2033</v>
      </c>
      <c r="X2995">
        <v>0</v>
      </c>
      <c r="Y2995">
        <v>0</v>
      </c>
      <c r="Z2995">
        <f t="shared" si="92"/>
        <v>1</v>
      </c>
      <c r="AA2995">
        <f t="shared" si="93"/>
        <v>2033</v>
      </c>
      <c r="AB2995">
        <f>VLOOKUP(E2995,'Territory Map'!$A$2:$B$26,2,FALSE)</f>
        <v>3</v>
      </c>
    </row>
    <row r="2996" spans="1:28" x14ac:dyDescent="0.2">
      <c r="A2996" t="s">
        <v>3025</v>
      </c>
      <c r="B2996">
        <v>3</v>
      </c>
      <c r="C2996" s="1">
        <v>40909</v>
      </c>
      <c r="E2996">
        <v>10019</v>
      </c>
      <c r="F2996">
        <v>2</v>
      </c>
      <c r="G2996">
        <v>745</v>
      </c>
      <c r="H2996">
        <v>1969</v>
      </c>
      <c r="I2996" t="s">
        <v>22</v>
      </c>
      <c r="J2996">
        <v>1979</v>
      </c>
      <c r="K2996">
        <v>7</v>
      </c>
      <c r="L2996" t="s">
        <v>14</v>
      </c>
      <c r="M2996" t="s">
        <v>26</v>
      </c>
      <c r="N2996" t="s">
        <v>25</v>
      </c>
      <c r="O2996" t="s">
        <v>25</v>
      </c>
      <c r="P2996">
        <v>90000</v>
      </c>
      <c r="Q2996">
        <v>9000</v>
      </c>
      <c r="R2996">
        <v>54000</v>
      </c>
      <c r="S2996">
        <v>18000</v>
      </c>
      <c r="T2996">
        <v>300000</v>
      </c>
      <c r="U2996">
        <v>1000</v>
      </c>
      <c r="V2996">
        <v>500</v>
      </c>
      <c r="W2996">
        <v>1864</v>
      </c>
      <c r="X2996">
        <v>0</v>
      </c>
      <c r="Y2996">
        <v>0</v>
      </c>
      <c r="Z2996">
        <f t="shared" si="92"/>
        <v>1</v>
      </c>
      <c r="AA2996">
        <f t="shared" si="93"/>
        <v>1864</v>
      </c>
      <c r="AB2996">
        <f>VLOOKUP(E2996,'Territory Map'!$A$2:$B$26,2,FALSE)</f>
        <v>1</v>
      </c>
    </row>
    <row r="2997" spans="1:28" x14ac:dyDescent="0.2">
      <c r="A2997" t="s">
        <v>3026</v>
      </c>
      <c r="B2997">
        <v>3</v>
      </c>
      <c r="C2997" s="1">
        <v>40909</v>
      </c>
      <c r="D2997" s="1">
        <v>41091</v>
      </c>
      <c r="E2997">
        <v>10010</v>
      </c>
      <c r="F2997">
        <v>4</v>
      </c>
      <c r="G2997">
        <v>862</v>
      </c>
      <c r="H2997">
        <v>1977</v>
      </c>
      <c r="I2997" t="s">
        <v>22</v>
      </c>
      <c r="J2997">
        <v>1989</v>
      </c>
      <c r="K2997">
        <v>1</v>
      </c>
      <c r="L2997" t="s">
        <v>14</v>
      </c>
      <c r="M2997" t="s">
        <v>26</v>
      </c>
      <c r="N2997" t="s">
        <v>26</v>
      </c>
      <c r="O2997" t="s">
        <v>25</v>
      </c>
      <c r="P2997">
        <v>150000</v>
      </c>
      <c r="Q2997">
        <v>15000</v>
      </c>
      <c r="R2997">
        <v>75000</v>
      </c>
      <c r="S2997">
        <v>30000</v>
      </c>
      <c r="T2997">
        <v>100000</v>
      </c>
      <c r="U2997">
        <v>1000</v>
      </c>
      <c r="V2997">
        <v>500</v>
      </c>
      <c r="W2997">
        <v>1834</v>
      </c>
      <c r="X2997">
        <v>0</v>
      </c>
      <c r="Y2997">
        <v>0</v>
      </c>
      <c r="Z2997">
        <f t="shared" si="92"/>
        <v>0.5</v>
      </c>
      <c r="AA2997">
        <f t="shared" si="93"/>
        <v>917</v>
      </c>
      <c r="AB2997">
        <f>VLOOKUP(E2997,'Territory Map'!$A$2:$B$26,2,FALSE)</f>
        <v>7</v>
      </c>
    </row>
    <row r="2998" spans="1:28" x14ac:dyDescent="0.2">
      <c r="A2998" t="s">
        <v>3027</v>
      </c>
      <c r="B2998">
        <v>3</v>
      </c>
      <c r="C2998" s="1">
        <v>40909</v>
      </c>
      <c r="E2998">
        <v>10005</v>
      </c>
      <c r="F2998">
        <v>2</v>
      </c>
      <c r="G2998">
        <v>700</v>
      </c>
      <c r="H2998">
        <v>1952</v>
      </c>
      <c r="I2998" t="s">
        <v>22</v>
      </c>
      <c r="J2998">
        <v>1964</v>
      </c>
      <c r="K2998">
        <v>1</v>
      </c>
      <c r="L2998" t="s">
        <v>14</v>
      </c>
      <c r="M2998" t="s">
        <v>25</v>
      </c>
      <c r="N2998" t="s">
        <v>25</v>
      </c>
      <c r="O2998" t="s">
        <v>25</v>
      </c>
      <c r="P2998">
        <v>50000</v>
      </c>
      <c r="Q2998">
        <v>5000</v>
      </c>
      <c r="R2998">
        <v>25000</v>
      </c>
      <c r="S2998">
        <v>10000</v>
      </c>
      <c r="T2998">
        <v>500000</v>
      </c>
      <c r="U2998">
        <v>1000</v>
      </c>
      <c r="V2998">
        <v>500</v>
      </c>
      <c r="W2998">
        <v>1207</v>
      </c>
      <c r="X2998">
        <v>0</v>
      </c>
      <c r="Y2998">
        <v>0</v>
      </c>
      <c r="Z2998">
        <f t="shared" si="92"/>
        <v>1</v>
      </c>
      <c r="AA2998">
        <f t="shared" si="93"/>
        <v>1207</v>
      </c>
      <c r="AB2998">
        <f>VLOOKUP(E2998,'Territory Map'!$A$2:$B$26,2,FALSE)</f>
        <v>7</v>
      </c>
    </row>
    <row r="2999" spans="1:28" x14ac:dyDescent="0.2">
      <c r="A2999" t="s">
        <v>3028</v>
      </c>
      <c r="B2999">
        <v>3</v>
      </c>
      <c r="C2999" s="1">
        <v>40909</v>
      </c>
      <c r="E2999">
        <v>10023</v>
      </c>
      <c r="F2999">
        <v>2</v>
      </c>
      <c r="G2999">
        <v>812</v>
      </c>
      <c r="H2999">
        <v>1964</v>
      </c>
      <c r="I2999" t="s">
        <v>22</v>
      </c>
      <c r="J2999">
        <v>1964</v>
      </c>
      <c r="K2999">
        <v>7</v>
      </c>
      <c r="L2999" t="s">
        <v>16</v>
      </c>
      <c r="M2999" t="s">
        <v>25</v>
      </c>
      <c r="N2999" t="s">
        <v>25</v>
      </c>
      <c r="O2999" t="s">
        <v>25</v>
      </c>
      <c r="P2999">
        <v>200000</v>
      </c>
      <c r="Q2999">
        <v>20000</v>
      </c>
      <c r="R2999">
        <v>100000</v>
      </c>
      <c r="S2999">
        <v>40000</v>
      </c>
      <c r="T2999">
        <v>100000</v>
      </c>
      <c r="U2999">
        <v>3000</v>
      </c>
      <c r="V2999">
        <v>500</v>
      </c>
      <c r="W2999">
        <v>1166</v>
      </c>
      <c r="X2999">
        <v>0</v>
      </c>
      <c r="Y2999">
        <v>0</v>
      </c>
      <c r="Z2999">
        <f t="shared" si="92"/>
        <v>1</v>
      </c>
      <c r="AA2999">
        <f t="shared" si="93"/>
        <v>1166</v>
      </c>
      <c r="AB2999">
        <f>VLOOKUP(E2999,'Territory Map'!$A$2:$B$26,2,FALSE)</f>
        <v>4</v>
      </c>
    </row>
    <row r="3000" spans="1:28" x14ac:dyDescent="0.2">
      <c r="A3000" t="s">
        <v>3029</v>
      </c>
      <c r="B3000">
        <v>3</v>
      </c>
      <c r="C3000" s="1">
        <v>40909</v>
      </c>
      <c r="E3000">
        <v>10003</v>
      </c>
      <c r="F3000">
        <v>3</v>
      </c>
      <c r="G3000">
        <v>609</v>
      </c>
      <c r="H3000">
        <v>2010</v>
      </c>
      <c r="I3000" t="s">
        <v>22</v>
      </c>
      <c r="J3000">
        <v>2010</v>
      </c>
      <c r="K3000">
        <v>1</v>
      </c>
      <c r="L3000" t="s">
        <v>14</v>
      </c>
      <c r="M3000" t="s">
        <v>26</v>
      </c>
      <c r="N3000" t="s">
        <v>25</v>
      </c>
      <c r="O3000" t="s">
        <v>25</v>
      </c>
      <c r="P3000">
        <v>125000</v>
      </c>
      <c r="Q3000">
        <v>12500</v>
      </c>
      <c r="R3000">
        <v>62500</v>
      </c>
      <c r="S3000">
        <v>25000</v>
      </c>
      <c r="T3000">
        <v>300000</v>
      </c>
      <c r="U3000">
        <v>1000</v>
      </c>
      <c r="V3000">
        <v>250</v>
      </c>
      <c r="W3000">
        <v>1825</v>
      </c>
      <c r="X3000">
        <v>0</v>
      </c>
      <c r="Y3000">
        <v>0</v>
      </c>
      <c r="Z3000">
        <f t="shared" si="92"/>
        <v>1</v>
      </c>
      <c r="AA3000">
        <f t="shared" si="93"/>
        <v>1825</v>
      </c>
      <c r="AB3000">
        <f>VLOOKUP(E3000,'Territory Map'!$A$2:$B$26,2,FALSE)</f>
        <v>5</v>
      </c>
    </row>
    <row r="3001" spans="1:28" x14ac:dyDescent="0.2">
      <c r="A3001" t="s">
        <v>3030</v>
      </c>
      <c r="B3001">
        <v>3</v>
      </c>
      <c r="C3001" s="1">
        <v>40909</v>
      </c>
      <c r="E3001">
        <v>10012</v>
      </c>
      <c r="F3001">
        <v>1</v>
      </c>
      <c r="G3001">
        <v>803</v>
      </c>
      <c r="H3001">
        <v>1987</v>
      </c>
      <c r="I3001" t="s">
        <v>22</v>
      </c>
      <c r="J3001">
        <v>1996</v>
      </c>
      <c r="K3001">
        <v>1</v>
      </c>
      <c r="L3001" t="s">
        <v>15</v>
      </c>
      <c r="M3001" t="s">
        <v>26</v>
      </c>
      <c r="N3001" t="s">
        <v>25</v>
      </c>
      <c r="O3001" t="s">
        <v>25</v>
      </c>
      <c r="P3001">
        <v>50000</v>
      </c>
      <c r="Q3001">
        <v>5000</v>
      </c>
      <c r="R3001">
        <v>25000</v>
      </c>
      <c r="S3001">
        <v>10000</v>
      </c>
      <c r="T3001">
        <v>100000</v>
      </c>
      <c r="U3001">
        <v>1000</v>
      </c>
      <c r="V3001">
        <v>500</v>
      </c>
      <c r="W3001">
        <v>282</v>
      </c>
      <c r="X3001">
        <v>0</v>
      </c>
      <c r="Y3001">
        <v>0</v>
      </c>
      <c r="Z3001">
        <f t="shared" si="92"/>
        <v>1</v>
      </c>
      <c r="AA3001">
        <f t="shared" si="93"/>
        <v>282</v>
      </c>
      <c r="AB3001">
        <f>VLOOKUP(E3001,'Territory Map'!$A$2:$B$26,2,FALSE)</f>
        <v>3</v>
      </c>
    </row>
    <row r="3002" spans="1:28" x14ac:dyDescent="0.2">
      <c r="A3002" t="s">
        <v>3031</v>
      </c>
      <c r="B3002">
        <v>3</v>
      </c>
      <c r="C3002" s="1">
        <v>40909</v>
      </c>
      <c r="D3002" s="1">
        <v>41091</v>
      </c>
      <c r="E3002">
        <v>10014</v>
      </c>
      <c r="F3002">
        <v>4</v>
      </c>
      <c r="G3002">
        <v>681</v>
      </c>
      <c r="H3002">
        <v>1980</v>
      </c>
      <c r="I3002" t="s">
        <v>23</v>
      </c>
      <c r="J3002">
        <v>2002</v>
      </c>
      <c r="K3002">
        <v>1</v>
      </c>
      <c r="L3002" t="s">
        <v>14</v>
      </c>
      <c r="M3002" t="s">
        <v>26</v>
      </c>
      <c r="N3002" t="s">
        <v>26</v>
      </c>
      <c r="O3002" t="s">
        <v>25</v>
      </c>
      <c r="P3002">
        <v>100000</v>
      </c>
      <c r="Q3002">
        <v>10000</v>
      </c>
      <c r="R3002">
        <v>50000</v>
      </c>
      <c r="S3002">
        <v>20000</v>
      </c>
      <c r="T3002">
        <v>500000</v>
      </c>
      <c r="U3002">
        <v>5000</v>
      </c>
      <c r="V3002">
        <v>500</v>
      </c>
      <c r="W3002">
        <v>1963</v>
      </c>
      <c r="X3002">
        <v>0</v>
      </c>
      <c r="Y3002">
        <v>0</v>
      </c>
      <c r="Z3002">
        <f t="shared" si="92"/>
        <v>0.5</v>
      </c>
      <c r="AA3002">
        <f t="shared" si="93"/>
        <v>981.5</v>
      </c>
      <c r="AB3002">
        <f>VLOOKUP(E3002,'Territory Map'!$A$2:$B$26,2,FALSE)</f>
        <v>1</v>
      </c>
    </row>
    <row r="3003" spans="1:28" x14ac:dyDescent="0.2">
      <c r="A3003" t="s">
        <v>3032</v>
      </c>
      <c r="B3003">
        <v>3</v>
      </c>
      <c r="C3003" s="1">
        <v>40909</v>
      </c>
      <c r="E3003">
        <v>10023</v>
      </c>
      <c r="F3003">
        <v>2</v>
      </c>
      <c r="G3003">
        <v>800</v>
      </c>
      <c r="H3003">
        <v>1983</v>
      </c>
      <c r="I3003" t="s">
        <v>23</v>
      </c>
      <c r="J3003">
        <v>1995</v>
      </c>
      <c r="K3003">
        <v>7</v>
      </c>
      <c r="L3003" t="s">
        <v>14</v>
      </c>
      <c r="M3003" t="s">
        <v>26</v>
      </c>
      <c r="N3003" t="s">
        <v>25</v>
      </c>
      <c r="O3003" t="s">
        <v>25</v>
      </c>
      <c r="P3003">
        <v>60000</v>
      </c>
      <c r="Q3003">
        <v>6000</v>
      </c>
      <c r="R3003">
        <v>30000</v>
      </c>
      <c r="S3003">
        <v>12000</v>
      </c>
      <c r="T3003">
        <v>300000</v>
      </c>
      <c r="U3003">
        <v>1000</v>
      </c>
      <c r="V3003">
        <v>500</v>
      </c>
      <c r="W3003">
        <v>468</v>
      </c>
      <c r="X3003">
        <v>0</v>
      </c>
      <c r="Y3003">
        <v>0</v>
      </c>
      <c r="Z3003">
        <f t="shared" si="92"/>
        <v>1</v>
      </c>
      <c r="AA3003">
        <f t="shared" si="93"/>
        <v>468</v>
      </c>
      <c r="AB3003">
        <f>VLOOKUP(E3003,'Territory Map'!$A$2:$B$26,2,FALSE)</f>
        <v>4</v>
      </c>
    </row>
    <row r="3004" spans="1:28" x14ac:dyDescent="0.2">
      <c r="A3004" t="s">
        <v>3033</v>
      </c>
      <c r="B3004">
        <v>3</v>
      </c>
      <c r="C3004" s="1">
        <v>40909</v>
      </c>
      <c r="D3004" s="1">
        <v>41091</v>
      </c>
      <c r="E3004">
        <v>10011</v>
      </c>
      <c r="F3004">
        <v>2</v>
      </c>
      <c r="G3004">
        <v>800</v>
      </c>
      <c r="H3004">
        <v>1970</v>
      </c>
      <c r="I3004" t="s">
        <v>22</v>
      </c>
      <c r="J3004">
        <v>1970</v>
      </c>
      <c r="K3004">
        <v>1</v>
      </c>
      <c r="L3004" t="s">
        <v>14</v>
      </c>
      <c r="M3004" t="s">
        <v>25</v>
      </c>
      <c r="N3004" t="s">
        <v>26</v>
      </c>
      <c r="O3004" t="s">
        <v>25</v>
      </c>
      <c r="P3004">
        <v>95000</v>
      </c>
      <c r="Q3004">
        <v>9500</v>
      </c>
      <c r="R3004">
        <v>47500</v>
      </c>
      <c r="S3004">
        <v>19000</v>
      </c>
      <c r="T3004">
        <v>100000</v>
      </c>
      <c r="U3004">
        <v>1000</v>
      </c>
      <c r="V3004">
        <v>1000</v>
      </c>
      <c r="W3004">
        <v>1213</v>
      </c>
      <c r="X3004">
        <v>0</v>
      </c>
      <c r="Y3004">
        <v>0</v>
      </c>
      <c r="Z3004">
        <f t="shared" si="92"/>
        <v>0.5</v>
      </c>
      <c r="AA3004">
        <f t="shared" si="93"/>
        <v>606.5</v>
      </c>
      <c r="AB3004">
        <f>VLOOKUP(E3004,'Territory Map'!$A$2:$B$26,2,FALSE)</f>
        <v>6</v>
      </c>
    </row>
    <row r="3005" spans="1:28" x14ac:dyDescent="0.2">
      <c r="A3005" t="s">
        <v>3034</v>
      </c>
      <c r="B3005">
        <v>3</v>
      </c>
      <c r="C3005" s="1">
        <v>40909</v>
      </c>
      <c r="E3005">
        <v>10003</v>
      </c>
      <c r="F3005">
        <v>4</v>
      </c>
      <c r="G3005">
        <v>855</v>
      </c>
      <c r="H3005">
        <v>1952</v>
      </c>
      <c r="I3005" t="s">
        <v>22</v>
      </c>
      <c r="J3005">
        <v>1974</v>
      </c>
      <c r="K3005">
        <v>1</v>
      </c>
      <c r="L3005" t="s">
        <v>14</v>
      </c>
      <c r="M3005" t="s">
        <v>26</v>
      </c>
      <c r="N3005" t="s">
        <v>25</v>
      </c>
      <c r="O3005" t="s">
        <v>25</v>
      </c>
      <c r="P3005">
        <v>250000</v>
      </c>
      <c r="Q3005">
        <v>25000</v>
      </c>
      <c r="R3005">
        <v>175000</v>
      </c>
      <c r="S3005">
        <v>50000</v>
      </c>
      <c r="T3005">
        <v>300000</v>
      </c>
      <c r="U3005">
        <v>1000</v>
      </c>
      <c r="V3005">
        <v>1000</v>
      </c>
      <c r="W3005">
        <v>1802</v>
      </c>
      <c r="X3005">
        <v>0</v>
      </c>
      <c r="Y3005">
        <v>0</v>
      </c>
      <c r="Z3005">
        <f t="shared" si="92"/>
        <v>1</v>
      </c>
      <c r="AA3005">
        <f t="shared" si="93"/>
        <v>1802</v>
      </c>
      <c r="AB3005">
        <f>VLOOKUP(E3005,'Territory Map'!$A$2:$B$26,2,FALSE)</f>
        <v>5</v>
      </c>
    </row>
    <row r="3006" spans="1:28" x14ac:dyDescent="0.2">
      <c r="A3006" t="s">
        <v>3035</v>
      </c>
      <c r="B3006">
        <v>3</v>
      </c>
      <c r="C3006" s="1">
        <v>40909</v>
      </c>
      <c r="E3006">
        <v>10008</v>
      </c>
      <c r="F3006">
        <v>2</v>
      </c>
      <c r="G3006">
        <v>686</v>
      </c>
      <c r="H3006">
        <v>1981</v>
      </c>
      <c r="I3006" t="s">
        <v>22</v>
      </c>
      <c r="J3006">
        <v>1981</v>
      </c>
      <c r="K3006">
        <v>1</v>
      </c>
      <c r="L3006" t="s">
        <v>15</v>
      </c>
      <c r="M3006" t="s">
        <v>26</v>
      </c>
      <c r="N3006" t="s">
        <v>25</v>
      </c>
      <c r="O3006" t="s">
        <v>25</v>
      </c>
      <c r="P3006">
        <v>50000</v>
      </c>
      <c r="Q3006">
        <v>5000</v>
      </c>
      <c r="R3006">
        <v>25000</v>
      </c>
      <c r="S3006">
        <v>10000</v>
      </c>
      <c r="T3006">
        <v>300000</v>
      </c>
      <c r="U3006">
        <v>5000</v>
      </c>
      <c r="V3006">
        <v>500</v>
      </c>
      <c r="W3006">
        <v>886</v>
      </c>
      <c r="X3006">
        <v>0</v>
      </c>
      <c r="Y3006">
        <v>0</v>
      </c>
      <c r="Z3006">
        <f t="shared" si="92"/>
        <v>1</v>
      </c>
      <c r="AA3006">
        <f t="shared" si="93"/>
        <v>886</v>
      </c>
      <c r="AB3006">
        <f>VLOOKUP(E3006,'Territory Map'!$A$2:$B$26,2,FALSE)</f>
        <v>1</v>
      </c>
    </row>
    <row r="3007" spans="1:28" x14ac:dyDescent="0.2">
      <c r="A3007" t="s">
        <v>3036</v>
      </c>
      <c r="B3007">
        <v>3</v>
      </c>
      <c r="C3007" s="1">
        <v>40909</v>
      </c>
      <c r="E3007">
        <v>10019</v>
      </c>
      <c r="F3007">
        <v>1</v>
      </c>
      <c r="G3007">
        <v>856</v>
      </c>
      <c r="H3007">
        <v>1973</v>
      </c>
      <c r="I3007" t="s">
        <v>22</v>
      </c>
      <c r="J3007">
        <v>2001</v>
      </c>
      <c r="K3007">
        <v>7</v>
      </c>
      <c r="L3007" t="s">
        <v>14</v>
      </c>
      <c r="M3007" t="s">
        <v>26</v>
      </c>
      <c r="N3007" t="s">
        <v>25</v>
      </c>
      <c r="O3007" t="s">
        <v>25</v>
      </c>
      <c r="P3007">
        <v>125000</v>
      </c>
      <c r="Q3007">
        <v>12500</v>
      </c>
      <c r="R3007">
        <v>62500</v>
      </c>
      <c r="S3007">
        <v>25000</v>
      </c>
      <c r="T3007">
        <v>100000</v>
      </c>
      <c r="U3007">
        <v>1000</v>
      </c>
      <c r="V3007">
        <v>1000</v>
      </c>
      <c r="W3007">
        <v>820</v>
      </c>
      <c r="X3007">
        <v>0</v>
      </c>
      <c r="Y3007">
        <v>0</v>
      </c>
      <c r="Z3007">
        <f t="shared" si="92"/>
        <v>1</v>
      </c>
      <c r="AA3007">
        <f t="shared" si="93"/>
        <v>820</v>
      </c>
      <c r="AB3007">
        <f>VLOOKUP(E3007,'Territory Map'!$A$2:$B$26,2,FALSE)</f>
        <v>1</v>
      </c>
    </row>
    <row r="3008" spans="1:28" x14ac:dyDescent="0.2">
      <c r="A3008" t="s">
        <v>3037</v>
      </c>
      <c r="B3008">
        <v>3</v>
      </c>
      <c r="C3008" s="1">
        <v>40909</v>
      </c>
      <c r="E3008">
        <v>10015</v>
      </c>
      <c r="F3008">
        <v>2</v>
      </c>
      <c r="G3008">
        <v>711</v>
      </c>
      <c r="H3008">
        <v>1997</v>
      </c>
      <c r="I3008" t="s">
        <v>22</v>
      </c>
      <c r="J3008">
        <v>1997</v>
      </c>
      <c r="K3008">
        <v>1</v>
      </c>
      <c r="L3008" t="s">
        <v>15</v>
      </c>
      <c r="M3008" t="s">
        <v>26</v>
      </c>
      <c r="N3008" t="s">
        <v>26</v>
      </c>
      <c r="O3008" t="s">
        <v>25</v>
      </c>
      <c r="P3008">
        <v>300000</v>
      </c>
      <c r="Q3008">
        <v>30000</v>
      </c>
      <c r="R3008">
        <v>150000</v>
      </c>
      <c r="S3008">
        <v>60000</v>
      </c>
      <c r="T3008">
        <v>100000</v>
      </c>
      <c r="U3008">
        <v>3000</v>
      </c>
      <c r="V3008">
        <v>250</v>
      </c>
      <c r="W3008">
        <v>3279</v>
      </c>
      <c r="X3008">
        <v>0</v>
      </c>
      <c r="Y3008">
        <v>0</v>
      </c>
      <c r="Z3008">
        <f t="shared" si="92"/>
        <v>1</v>
      </c>
      <c r="AA3008">
        <f t="shared" si="93"/>
        <v>3279</v>
      </c>
      <c r="AB3008">
        <f>VLOOKUP(E3008,'Territory Map'!$A$2:$B$26,2,FALSE)</f>
        <v>7</v>
      </c>
    </row>
    <row r="3009" spans="1:28" x14ac:dyDescent="0.2">
      <c r="A3009" t="s">
        <v>3038</v>
      </c>
      <c r="B3009">
        <v>3</v>
      </c>
      <c r="C3009" s="1">
        <v>40909</v>
      </c>
      <c r="E3009">
        <v>10007</v>
      </c>
      <c r="F3009">
        <v>4</v>
      </c>
      <c r="G3009">
        <v>803</v>
      </c>
      <c r="H3009">
        <v>1985</v>
      </c>
      <c r="I3009" t="s">
        <v>22</v>
      </c>
      <c r="J3009">
        <v>2000</v>
      </c>
      <c r="K3009">
        <v>1</v>
      </c>
      <c r="L3009" t="s">
        <v>14</v>
      </c>
      <c r="M3009" t="s">
        <v>26</v>
      </c>
      <c r="N3009" t="s">
        <v>25</v>
      </c>
      <c r="O3009" t="s">
        <v>25</v>
      </c>
      <c r="P3009">
        <v>200000</v>
      </c>
      <c r="Q3009">
        <v>20000</v>
      </c>
      <c r="R3009">
        <v>100000</v>
      </c>
      <c r="S3009">
        <v>40000</v>
      </c>
      <c r="T3009">
        <v>300000</v>
      </c>
      <c r="U3009">
        <v>1000</v>
      </c>
      <c r="V3009">
        <v>250</v>
      </c>
      <c r="W3009">
        <v>1781</v>
      </c>
      <c r="X3009">
        <v>0</v>
      </c>
      <c r="Y3009">
        <v>0</v>
      </c>
      <c r="Z3009">
        <f t="shared" si="92"/>
        <v>1</v>
      </c>
      <c r="AA3009">
        <f t="shared" si="93"/>
        <v>1781</v>
      </c>
      <c r="AB3009">
        <f>VLOOKUP(E3009,'Territory Map'!$A$2:$B$26,2,FALSE)</f>
        <v>3</v>
      </c>
    </row>
    <row r="3010" spans="1:28" x14ac:dyDescent="0.2">
      <c r="A3010" t="s">
        <v>3039</v>
      </c>
      <c r="B3010">
        <v>3</v>
      </c>
      <c r="C3010" s="1">
        <v>40909</v>
      </c>
      <c r="E3010">
        <v>10006</v>
      </c>
      <c r="F3010">
        <v>3</v>
      </c>
      <c r="G3010">
        <v>830</v>
      </c>
      <c r="H3010">
        <v>1990</v>
      </c>
      <c r="I3010" t="s">
        <v>22</v>
      </c>
      <c r="J3010">
        <v>2005</v>
      </c>
      <c r="K3010">
        <v>1</v>
      </c>
      <c r="L3010" t="s">
        <v>14</v>
      </c>
      <c r="M3010" t="s">
        <v>25</v>
      </c>
      <c r="N3010" t="s">
        <v>25</v>
      </c>
      <c r="O3010" t="s">
        <v>25</v>
      </c>
      <c r="P3010">
        <v>70000</v>
      </c>
      <c r="Q3010">
        <v>7000</v>
      </c>
      <c r="R3010">
        <v>35000</v>
      </c>
      <c r="S3010">
        <v>14000</v>
      </c>
      <c r="T3010">
        <v>100000</v>
      </c>
      <c r="U3010">
        <v>3000</v>
      </c>
      <c r="V3010">
        <v>1000</v>
      </c>
      <c r="W3010">
        <v>869</v>
      </c>
      <c r="X3010">
        <v>0</v>
      </c>
      <c r="Y3010">
        <v>0</v>
      </c>
      <c r="Z3010">
        <f t="shared" si="92"/>
        <v>1</v>
      </c>
      <c r="AA3010">
        <f t="shared" si="93"/>
        <v>869</v>
      </c>
      <c r="AB3010">
        <f>VLOOKUP(E3010,'Territory Map'!$A$2:$B$26,2,FALSE)</f>
        <v>6</v>
      </c>
    </row>
    <row r="3011" spans="1:28" x14ac:dyDescent="0.2">
      <c r="A3011" t="s">
        <v>3040</v>
      </c>
      <c r="B3011">
        <v>3</v>
      </c>
      <c r="C3011" s="1">
        <v>40909</v>
      </c>
      <c r="E3011">
        <v>10017</v>
      </c>
      <c r="F3011">
        <v>3</v>
      </c>
      <c r="G3011">
        <v>800</v>
      </c>
      <c r="H3011">
        <v>1958</v>
      </c>
      <c r="I3011" t="s">
        <v>22</v>
      </c>
      <c r="J3011">
        <v>1962</v>
      </c>
      <c r="K3011">
        <v>1</v>
      </c>
      <c r="L3011" t="s">
        <v>14</v>
      </c>
      <c r="M3011" t="s">
        <v>26</v>
      </c>
      <c r="N3011" t="s">
        <v>26</v>
      </c>
      <c r="O3011" t="s">
        <v>25</v>
      </c>
      <c r="P3011">
        <v>95000</v>
      </c>
      <c r="Q3011">
        <v>9500</v>
      </c>
      <c r="R3011">
        <v>47500</v>
      </c>
      <c r="S3011">
        <v>19000</v>
      </c>
      <c r="T3011">
        <v>100000</v>
      </c>
      <c r="U3011">
        <v>1000</v>
      </c>
      <c r="V3011">
        <v>1000</v>
      </c>
      <c r="W3011">
        <v>894</v>
      </c>
      <c r="X3011">
        <v>0</v>
      </c>
      <c r="Y3011">
        <v>0</v>
      </c>
      <c r="Z3011">
        <f t="shared" ref="Z3011:Z3074" si="94">IF(ISBLANK(D3011),1,0.5)</f>
        <v>1</v>
      </c>
      <c r="AA3011">
        <f t="shared" ref="AA3011:AA3074" si="95">Z3011*W3011</f>
        <v>894</v>
      </c>
      <c r="AB3011">
        <f>VLOOKUP(E3011,'Territory Map'!$A$2:$B$26,2,FALSE)</f>
        <v>3</v>
      </c>
    </row>
    <row r="3012" spans="1:28" x14ac:dyDescent="0.2">
      <c r="A3012" t="s">
        <v>3041</v>
      </c>
      <c r="B3012">
        <v>3</v>
      </c>
      <c r="C3012" s="1">
        <v>40909</v>
      </c>
      <c r="E3012">
        <v>10019</v>
      </c>
      <c r="F3012">
        <v>1</v>
      </c>
      <c r="G3012">
        <v>697</v>
      </c>
      <c r="H3012">
        <v>1975</v>
      </c>
      <c r="I3012" t="s">
        <v>22</v>
      </c>
      <c r="J3012">
        <v>2010</v>
      </c>
      <c r="K3012">
        <v>1</v>
      </c>
      <c r="L3012" t="s">
        <v>15</v>
      </c>
      <c r="M3012" t="s">
        <v>26</v>
      </c>
      <c r="N3012" t="s">
        <v>25</v>
      </c>
      <c r="O3012" t="s">
        <v>25</v>
      </c>
      <c r="P3012">
        <v>125000</v>
      </c>
      <c r="Q3012">
        <v>12500</v>
      </c>
      <c r="R3012">
        <v>62500</v>
      </c>
      <c r="S3012">
        <v>25000</v>
      </c>
      <c r="T3012">
        <v>100000</v>
      </c>
      <c r="U3012">
        <v>5000</v>
      </c>
      <c r="V3012">
        <v>500</v>
      </c>
      <c r="W3012">
        <v>1457</v>
      </c>
      <c r="X3012">
        <v>0</v>
      </c>
      <c r="Y3012">
        <v>0</v>
      </c>
      <c r="Z3012">
        <f t="shared" si="94"/>
        <v>1</v>
      </c>
      <c r="AA3012">
        <f t="shared" si="95"/>
        <v>1457</v>
      </c>
      <c r="AB3012">
        <f>VLOOKUP(E3012,'Territory Map'!$A$2:$B$26,2,FALSE)</f>
        <v>1</v>
      </c>
    </row>
    <row r="3013" spans="1:28" x14ac:dyDescent="0.2">
      <c r="A3013" t="s">
        <v>3042</v>
      </c>
      <c r="B3013">
        <v>3</v>
      </c>
      <c r="C3013" s="1">
        <v>40909</v>
      </c>
      <c r="E3013">
        <v>10020</v>
      </c>
      <c r="F3013">
        <v>4</v>
      </c>
      <c r="G3013">
        <v>892</v>
      </c>
      <c r="H3013">
        <v>1984</v>
      </c>
      <c r="I3013" t="s">
        <v>22</v>
      </c>
      <c r="J3013">
        <v>1984</v>
      </c>
      <c r="K3013">
        <v>1</v>
      </c>
      <c r="L3013" t="s">
        <v>14</v>
      </c>
      <c r="M3013" t="s">
        <v>26</v>
      </c>
      <c r="N3013" t="s">
        <v>25</v>
      </c>
      <c r="O3013" t="s">
        <v>25</v>
      </c>
      <c r="P3013">
        <v>125000</v>
      </c>
      <c r="Q3013">
        <v>12500</v>
      </c>
      <c r="R3013">
        <v>62500</v>
      </c>
      <c r="S3013">
        <v>25000</v>
      </c>
      <c r="T3013">
        <v>300000</v>
      </c>
      <c r="U3013">
        <v>1000</v>
      </c>
      <c r="V3013">
        <v>250</v>
      </c>
      <c r="W3013">
        <v>1799</v>
      </c>
      <c r="X3013">
        <v>0</v>
      </c>
      <c r="Y3013">
        <v>0</v>
      </c>
      <c r="Z3013">
        <f t="shared" si="94"/>
        <v>1</v>
      </c>
      <c r="AA3013">
        <f t="shared" si="95"/>
        <v>1799</v>
      </c>
      <c r="AB3013">
        <f>VLOOKUP(E3013,'Territory Map'!$A$2:$B$26,2,FALSE)</f>
        <v>7</v>
      </c>
    </row>
    <row r="3014" spans="1:28" x14ac:dyDescent="0.2">
      <c r="A3014" t="s">
        <v>3043</v>
      </c>
      <c r="B3014">
        <v>3</v>
      </c>
      <c r="C3014" s="1">
        <v>40909</v>
      </c>
      <c r="E3014">
        <v>10007</v>
      </c>
      <c r="F3014">
        <v>4</v>
      </c>
      <c r="G3014">
        <v>800</v>
      </c>
      <c r="H3014">
        <v>1967</v>
      </c>
      <c r="I3014" t="s">
        <v>22</v>
      </c>
      <c r="J3014">
        <v>1967</v>
      </c>
      <c r="K3014">
        <v>1</v>
      </c>
      <c r="L3014" t="s">
        <v>14</v>
      </c>
      <c r="M3014" t="s">
        <v>25</v>
      </c>
      <c r="N3014" t="s">
        <v>25</v>
      </c>
      <c r="O3014" t="s">
        <v>25</v>
      </c>
      <c r="P3014">
        <v>150000</v>
      </c>
      <c r="Q3014">
        <v>15000</v>
      </c>
      <c r="R3014">
        <v>105000</v>
      </c>
      <c r="S3014">
        <v>30000</v>
      </c>
      <c r="T3014">
        <v>100000</v>
      </c>
      <c r="U3014">
        <v>3000</v>
      </c>
      <c r="V3014">
        <v>1000</v>
      </c>
      <c r="W3014">
        <v>1557</v>
      </c>
      <c r="X3014">
        <v>1</v>
      </c>
      <c r="Y3014">
        <v>144000</v>
      </c>
      <c r="Z3014">
        <f t="shared" si="94"/>
        <v>1</v>
      </c>
      <c r="AA3014">
        <f t="shared" si="95"/>
        <v>1557</v>
      </c>
      <c r="AB3014">
        <f>VLOOKUP(E3014,'Territory Map'!$A$2:$B$26,2,FALSE)</f>
        <v>3</v>
      </c>
    </row>
    <row r="3015" spans="1:28" x14ac:dyDescent="0.2">
      <c r="A3015" t="s">
        <v>3044</v>
      </c>
      <c r="B3015">
        <v>3</v>
      </c>
      <c r="C3015" s="1">
        <v>40909</v>
      </c>
      <c r="E3015">
        <v>10005</v>
      </c>
      <c r="F3015">
        <v>1</v>
      </c>
      <c r="G3015">
        <v>695</v>
      </c>
      <c r="H3015">
        <v>1976</v>
      </c>
      <c r="I3015" t="s">
        <v>23</v>
      </c>
      <c r="J3015">
        <v>1989</v>
      </c>
      <c r="K3015">
        <v>1</v>
      </c>
      <c r="L3015" t="s">
        <v>15</v>
      </c>
      <c r="M3015" t="s">
        <v>26</v>
      </c>
      <c r="N3015" t="s">
        <v>26</v>
      </c>
      <c r="O3015" t="s">
        <v>25</v>
      </c>
      <c r="P3015">
        <v>70000</v>
      </c>
      <c r="Q3015">
        <v>7000</v>
      </c>
      <c r="R3015">
        <v>42000</v>
      </c>
      <c r="S3015">
        <v>14000</v>
      </c>
      <c r="T3015">
        <v>500000</v>
      </c>
      <c r="U3015">
        <v>1000</v>
      </c>
      <c r="V3015">
        <v>500</v>
      </c>
      <c r="W3015">
        <v>1213</v>
      </c>
      <c r="X3015">
        <v>0</v>
      </c>
      <c r="Y3015">
        <v>0</v>
      </c>
      <c r="Z3015">
        <f t="shared" si="94"/>
        <v>1</v>
      </c>
      <c r="AA3015">
        <f t="shared" si="95"/>
        <v>1213</v>
      </c>
      <c r="AB3015">
        <f>VLOOKUP(E3015,'Territory Map'!$A$2:$B$26,2,FALSE)</f>
        <v>7</v>
      </c>
    </row>
    <row r="3016" spans="1:28" x14ac:dyDescent="0.2">
      <c r="A3016" t="s">
        <v>3045</v>
      </c>
      <c r="B3016">
        <v>3</v>
      </c>
      <c r="C3016" s="1">
        <v>40909</v>
      </c>
      <c r="E3016">
        <v>10022</v>
      </c>
      <c r="F3016">
        <v>2</v>
      </c>
      <c r="G3016">
        <v>657</v>
      </c>
      <c r="H3016">
        <v>1983</v>
      </c>
      <c r="I3016" t="s">
        <v>22</v>
      </c>
      <c r="J3016">
        <v>1998</v>
      </c>
      <c r="K3016">
        <v>1</v>
      </c>
      <c r="L3016" t="s">
        <v>14</v>
      </c>
      <c r="M3016" t="s">
        <v>26</v>
      </c>
      <c r="N3016" t="s">
        <v>25</v>
      </c>
      <c r="O3016" t="s">
        <v>25</v>
      </c>
      <c r="P3016">
        <v>50000</v>
      </c>
      <c r="Q3016">
        <v>5000</v>
      </c>
      <c r="R3016">
        <v>25000</v>
      </c>
      <c r="S3016">
        <v>10000</v>
      </c>
      <c r="T3016">
        <v>300000</v>
      </c>
      <c r="U3016">
        <v>1000</v>
      </c>
      <c r="V3016">
        <v>500</v>
      </c>
      <c r="W3016">
        <v>636</v>
      </c>
      <c r="X3016">
        <v>0</v>
      </c>
      <c r="Y3016">
        <v>0</v>
      </c>
      <c r="Z3016">
        <f t="shared" si="94"/>
        <v>1</v>
      </c>
      <c r="AA3016">
        <f t="shared" si="95"/>
        <v>636</v>
      </c>
      <c r="AB3016">
        <f>VLOOKUP(E3016,'Territory Map'!$A$2:$B$26,2,FALSE)</f>
        <v>4</v>
      </c>
    </row>
    <row r="3017" spans="1:28" x14ac:dyDescent="0.2">
      <c r="A3017" t="s">
        <v>3046</v>
      </c>
      <c r="B3017">
        <v>3</v>
      </c>
      <c r="C3017" s="1">
        <v>40909</v>
      </c>
      <c r="E3017">
        <v>10020</v>
      </c>
      <c r="F3017">
        <v>2</v>
      </c>
      <c r="G3017">
        <v>887</v>
      </c>
      <c r="H3017">
        <v>1981</v>
      </c>
      <c r="I3017" t="s">
        <v>22</v>
      </c>
      <c r="J3017">
        <v>2002</v>
      </c>
      <c r="K3017">
        <v>1</v>
      </c>
      <c r="L3017" t="s">
        <v>14</v>
      </c>
      <c r="M3017" t="s">
        <v>26</v>
      </c>
      <c r="N3017" t="s">
        <v>25</v>
      </c>
      <c r="O3017" t="s">
        <v>25</v>
      </c>
      <c r="P3017">
        <v>80000</v>
      </c>
      <c r="Q3017">
        <v>8000</v>
      </c>
      <c r="R3017">
        <v>40000</v>
      </c>
      <c r="S3017">
        <v>16000</v>
      </c>
      <c r="T3017">
        <v>500000</v>
      </c>
      <c r="U3017">
        <v>5000</v>
      </c>
      <c r="V3017">
        <v>500</v>
      </c>
      <c r="W3017">
        <v>897</v>
      </c>
      <c r="X3017">
        <v>0</v>
      </c>
      <c r="Y3017">
        <v>0</v>
      </c>
      <c r="Z3017">
        <f t="shared" si="94"/>
        <v>1</v>
      </c>
      <c r="AA3017">
        <f t="shared" si="95"/>
        <v>897</v>
      </c>
      <c r="AB3017">
        <f>VLOOKUP(E3017,'Territory Map'!$A$2:$B$26,2,FALSE)</f>
        <v>7</v>
      </c>
    </row>
    <row r="3018" spans="1:28" x14ac:dyDescent="0.2">
      <c r="A3018" t="s">
        <v>3047</v>
      </c>
      <c r="B3018">
        <v>3</v>
      </c>
      <c r="C3018" s="1">
        <v>40909</v>
      </c>
      <c r="E3018">
        <v>10003</v>
      </c>
      <c r="F3018">
        <v>1</v>
      </c>
      <c r="G3018">
        <v>642</v>
      </c>
      <c r="H3018">
        <v>1950</v>
      </c>
      <c r="I3018" t="s">
        <v>22</v>
      </c>
      <c r="J3018">
        <v>1974</v>
      </c>
      <c r="K3018">
        <v>1</v>
      </c>
      <c r="L3018" t="s">
        <v>14</v>
      </c>
      <c r="M3018" t="s">
        <v>26</v>
      </c>
      <c r="N3018" t="s">
        <v>25</v>
      </c>
      <c r="O3018" t="s">
        <v>25</v>
      </c>
      <c r="P3018">
        <v>90000</v>
      </c>
      <c r="Q3018">
        <v>9000</v>
      </c>
      <c r="R3018">
        <v>45000</v>
      </c>
      <c r="S3018">
        <v>18000</v>
      </c>
      <c r="T3018">
        <v>300000</v>
      </c>
      <c r="U3018">
        <v>3000</v>
      </c>
      <c r="V3018">
        <v>500</v>
      </c>
      <c r="W3018">
        <v>1603</v>
      </c>
      <c r="X3018">
        <v>0</v>
      </c>
      <c r="Y3018">
        <v>0</v>
      </c>
      <c r="Z3018">
        <f t="shared" si="94"/>
        <v>1</v>
      </c>
      <c r="AA3018">
        <f t="shared" si="95"/>
        <v>1603</v>
      </c>
      <c r="AB3018">
        <f>VLOOKUP(E3018,'Territory Map'!$A$2:$B$26,2,FALSE)</f>
        <v>5</v>
      </c>
    </row>
    <row r="3019" spans="1:28" x14ac:dyDescent="0.2">
      <c r="A3019" t="s">
        <v>3048</v>
      </c>
      <c r="B3019">
        <v>3</v>
      </c>
      <c r="C3019" s="1">
        <v>40909</v>
      </c>
      <c r="E3019">
        <v>10006</v>
      </c>
      <c r="F3019">
        <v>2</v>
      </c>
      <c r="G3019">
        <v>700</v>
      </c>
      <c r="H3019">
        <v>2007</v>
      </c>
      <c r="I3019" t="s">
        <v>22</v>
      </c>
      <c r="J3019">
        <v>2007</v>
      </c>
      <c r="K3019">
        <v>1</v>
      </c>
      <c r="L3019" t="s">
        <v>16</v>
      </c>
      <c r="M3019" t="s">
        <v>26</v>
      </c>
      <c r="N3019" t="s">
        <v>25</v>
      </c>
      <c r="O3019" t="s">
        <v>25</v>
      </c>
      <c r="P3019">
        <v>250000</v>
      </c>
      <c r="Q3019">
        <v>25000</v>
      </c>
      <c r="R3019">
        <v>150000</v>
      </c>
      <c r="S3019">
        <v>50000</v>
      </c>
      <c r="T3019">
        <v>100000</v>
      </c>
      <c r="U3019">
        <v>1000</v>
      </c>
      <c r="V3019">
        <v>250</v>
      </c>
      <c r="W3019">
        <v>1970</v>
      </c>
      <c r="X3019">
        <v>0</v>
      </c>
      <c r="Y3019">
        <v>0</v>
      </c>
      <c r="Z3019">
        <f t="shared" si="94"/>
        <v>1</v>
      </c>
      <c r="AA3019">
        <f t="shared" si="95"/>
        <v>1970</v>
      </c>
      <c r="AB3019">
        <f>VLOOKUP(E3019,'Territory Map'!$A$2:$B$26,2,FALSE)</f>
        <v>6</v>
      </c>
    </row>
    <row r="3020" spans="1:28" x14ac:dyDescent="0.2">
      <c r="A3020" t="s">
        <v>3049</v>
      </c>
      <c r="B3020">
        <v>3</v>
      </c>
      <c r="C3020" s="1">
        <v>40909</v>
      </c>
      <c r="E3020">
        <v>10017</v>
      </c>
      <c r="F3020">
        <v>2</v>
      </c>
      <c r="G3020">
        <v>800</v>
      </c>
      <c r="H3020">
        <v>1953</v>
      </c>
      <c r="I3020" t="s">
        <v>22</v>
      </c>
      <c r="J3020">
        <v>1970</v>
      </c>
      <c r="K3020">
        <v>1</v>
      </c>
      <c r="L3020" t="s">
        <v>14</v>
      </c>
      <c r="M3020" t="s">
        <v>26</v>
      </c>
      <c r="N3020" t="s">
        <v>25</v>
      </c>
      <c r="O3020" t="s">
        <v>25</v>
      </c>
      <c r="P3020">
        <v>100000</v>
      </c>
      <c r="Q3020">
        <v>10000</v>
      </c>
      <c r="R3020">
        <v>50000</v>
      </c>
      <c r="S3020">
        <v>20000</v>
      </c>
      <c r="T3020">
        <v>500000</v>
      </c>
      <c r="U3020">
        <v>1000</v>
      </c>
      <c r="V3020">
        <v>500</v>
      </c>
      <c r="W3020">
        <v>1008</v>
      </c>
      <c r="X3020">
        <v>0</v>
      </c>
      <c r="Y3020">
        <v>0</v>
      </c>
      <c r="Z3020">
        <f t="shared" si="94"/>
        <v>1</v>
      </c>
      <c r="AA3020">
        <f t="shared" si="95"/>
        <v>1008</v>
      </c>
      <c r="AB3020">
        <f>VLOOKUP(E3020,'Territory Map'!$A$2:$B$26,2,FALSE)</f>
        <v>3</v>
      </c>
    </row>
    <row r="3021" spans="1:28" x14ac:dyDescent="0.2">
      <c r="A3021" t="s">
        <v>3050</v>
      </c>
      <c r="B3021">
        <v>3</v>
      </c>
      <c r="C3021" s="1">
        <v>40909</v>
      </c>
      <c r="E3021">
        <v>10007</v>
      </c>
      <c r="F3021">
        <v>5</v>
      </c>
      <c r="G3021">
        <v>898</v>
      </c>
      <c r="H3021">
        <v>1979</v>
      </c>
      <c r="I3021" t="s">
        <v>22</v>
      </c>
      <c r="J3021">
        <v>2009</v>
      </c>
      <c r="K3021">
        <v>1</v>
      </c>
      <c r="L3021" t="s">
        <v>14</v>
      </c>
      <c r="M3021" t="s">
        <v>26</v>
      </c>
      <c r="N3021" t="s">
        <v>25</v>
      </c>
      <c r="O3021" t="s">
        <v>25</v>
      </c>
      <c r="P3021">
        <v>90000</v>
      </c>
      <c r="Q3021">
        <v>9000</v>
      </c>
      <c r="R3021">
        <v>45000</v>
      </c>
      <c r="S3021">
        <v>18000</v>
      </c>
      <c r="T3021">
        <v>100000</v>
      </c>
      <c r="U3021">
        <v>1000</v>
      </c>
      <c r="V3021">
        <v>500</v>
      </c>
      <c r="W3021">
        <v>933</v>
      </c>
      <c r="X3021">
        <v>0</v>
      </c>
      <c r="Y3021">
        <v>0</v>
      </c>
      <c r="Z3021">
        <f t="shared" si="94"/>
        <v>1</v>
      </c>
      <c r="AA3021">
        <f t="shared" si="95"/>
        <v>933</v>
      </c>
      <c r="AB3021">
        <f>VLOOKUP(E3021,'Territory Map'!$A$2:$B$26,2,FALSE)</f>
        <v>3</v>
      </c>
    </row>
    <row r="3022" spans="1:28" x14ac:dyDescent="0.2">
      <c r="A3022" t="s">
        <v>3051</v>
      </c>
      <c r="B3022">
        <v>3</v>
      </c>
      <c r="C3022" s="1">
        <v>40909</v>
      </c>
      <c r="E3022">
        <v>10008</v>
      </c>
      <c r="F3022">
        <v>3</v>
      </c>
      <c r="G3022">
        <v>800</v>
      </c>
      <c r="H3022">
        <v>1979</v>
      </c>
      <c r="I3022" t="s">
        <v>23</v>
      </c>
      <c r="J3022">
        <v>2011</v>
      </c>
      <c r="K3022">
        <v>1</v>
      </c>
      <c r="L3022" t="s">
        <v>15</v>
      </c>
      <c r="M3022" t="s">
        <v>25</v>
      </c>
      <c r="N3022" t="s">
        <v>25</v>
      </c>
      <c r="O3022" t="s">
        <v>25</v>
      </c>
      <c r="P3022">
        <v>125000</v>
      </c>
      <c r="Q3022">
        <v>12500</v>
      </c>
      <c r="R3022">
        <v>62500</v>
      </c>
      <c r="S3022">
        <v>25000</v>
      </c>
      <c r="T3022">
        <v>100000</v>
      </c>
      <c r="U3022">
        <v>3000</v>
      </c>
      <c r="V3022">
        <v>250</v>
      </c>
      <c r="W3022">
        <v>1048</v>
      </c>
      <c r="X3022">
        <v>0</v>
      </c>
      <c r="Y3022">
        <v>0</v>
      </c>
      <c r="Z3022">
        <f t="shared" si="94"/>
        <v>1</v>
      </c>
      <c r="AA3022">
        <f t="shared" si="95"/>
        <v>1048</v>
      </c>
      <c r="AB3022">
        <f>VLOOKUP(E3022,'Territory Map'!$A$2:$B$26,2,FALSE)</f>
        <v>1</v>
      </c>
    </row>
    <row r="3023" spans="1:28" x14ac:dyDescent="0.2">
      <c r="A3023" t="s">
        <v>3052</v>
      </c>
      <c r="B3023">
        <v>3</v>
      </c>
      <c r="C3023" s="1">
        <v>40909</v>
      </c>
      <c r="E3023">
        <v>10005</v>
      </c>
      <c r="F3023">
        <v>2</v>
      </c>
      <c r="G3023">
        <v>868</v>
      </c>
      <c r="H3023">
        <v>1996</v>
      </c>
      <c r="I3023" t="s">
        <v>22</v>
      </c>
      <c r="J3023">
        <v>1996</v>
      </c>
      <c r="K3023">
        <v>1</v>
      </c>
      <c r="L3023" t="s">
        <v>16</v>
      </c>
      <c r="M3023" t="s">
        <v>26</v>
      </c>
      <c r="N3023" t="s">
        <v>25</v>
      </c>
      <c r="O3023" t="s">
        <v>25</v>
      </c>
      <c r="P3023">
        <v>300000</v>
      </c>
      <c r="Q3023">
        <v>30000</v>
      </c>
      <c r="R3023">
        <v>180000</v>
      </c>
      <c r="S3023">
        <v>60000</v>
      </c>
      <c r="T3023">
        <v>100000</v>
      </c>
      <c r="U3023">
        <v>1000</v>
      </c>
      <c r="V3023">
        <v>500</v>
      </c>
      <c r="W3023">
        <v>1502</v>
      </c>
      <c r="X3023">
        <v>0</v>
      </c>
      <c r="Y3023">
        <v>0</v>
      </c>
      <c r="Z3023">
        <f t="shared" si="94"/>
        <v>1</v>
      </c>
      <c r="AA3023">
        <f t="shared" si="95"/>
        <v>1502</v>
      </c>
      <c r="AB3023">
        <f>VLOOKUP(E3023,'Territory Map'!$A$2:$B$26,2,FALSE)</f>
        <v>7</v>
      </c>
    </row>
    <row r="3024" spans="1:28" x14ac:dyDescent="0.2">
      <c r="A3024" t="s">
        <v>3053</v>
      </c>
      <c r="B3024">
        <v>3</v>
      </c>
      <c r="C3024" s="1">
        <v>40909</v>
      </c>
      <c r="E3024">
        <v>10016</v>
      </c>
      <c r="F3024">
        <v>2</v>
      </c>
      <c r="G3024">
        <v>653</v>
      </c>
      <c r="H3024">
        <v>1951</v>
      </c>
      <c r="I3024" t="s">
        <v>22</v>
      </c>
      <c r="J3024">
        <v>1998</v>
      </c>
      <c r="K3024">
        <v>1</v>
      </c>
      <c r="L3024" t="s">
        <v>14</v>
      </c>
      <c r="M3024" t="s">
        <v>26</v>
      </c>
      <c r="N3024" t="s">
        <v>25</v>
      </c>
      <c r="O3024" t="s">
        <v>25</v>
      </c>
      <c r="P3024">
        <v>60000</v>
      </c>
      <c r="Q3024">
        <v>6000</v>
      </c>
      <c r="R3024">
        <v>36000</v>
      </c>
      <c r="S3024">
        <v>12000</v>
      </c>
      <c r="T3024">
        <v>100000</v>
      </c>
      <c r="U3024">
        <v>1000</v>
      </c>
      <c r="V3024">
        <v>500</v>
      </c>
      <c r="W3024">
        <v>1464</v>
      </c>
      <c r="X3024">
        <v>0</v>
      </c>
      <c r="Y3024">
        <v>0</v>
      </c>
      <c r="Z3024">
        <f t="shared" si="94"/>
        <v>1</v>
      </c>
      <c r="AA3024">
        <f t="shared" si="95"/>
        <v>1464</v>
      </c>
      <c r="AB3024">
        <f>VLOOKUP(E3024,'Territory Map'!$A$2:$B$26,2,FALSE)</f>
        <v>6</v>
      </c>
    </row>
    <row r="3025" spans="1:28" x14ac:dyDescent="0.2">
      <c r="A3025" t="s">
        <v>3054</v>
      </c>
      <c r="B3025">
        <v>3</v>
      </c>
      <c r="C3025" s="1">
        <v>40909</v>
      </c>
      <c r="E3025">
        <v>10019</v>
      </c>
      <c r="F3025">
        <v>4</v>
      </c>
      <c r="G3025">
        <v>680</v>
      </c>
      <c r="H3025">
        <v>2008</v>
      </c>
      <c r="I3025" t="s">
        <v>22</v>
      </c>
      <c r="J3025">
        <v>2008</v>
      </c>
      <c r="K3025">
        <v>7</v>
      </c>
      <c r="L3025" t="s">
        <v>14</v>
      </c>
      <c r="M3025" t="s">
        <v>26</v>
      </c>
      <c r="N3025" t="s">
        <v>25</v>
      </c>
      <c r="O3025" t="s">
        <v>25</v>
      </c>
      <c r="P3025">
        <v>50000</v>
      </c>
      <c r="Q3025">
        <v>5000</v>
      </c>
      <c r="R3025">
        <v>25000</v>
      </c>
      <c r="S3025">
        <v>10000</v>
      </c>
      <c r="T3025">
        <v>500000</v>
      </c>
      <c r="U3025">
        <v>3000</v>
      </c>
      <c r="V3025">
        <v>1000</v>
      </c>
      <c r="W3025">
        <v>992</v>
      </c>
      <c r="X3025">
        <v>0</v>
      </c>
      <c r="Y3025">
        <v>0</v>
      </c>
      <c r="Z3025">
        <f t="shared" si="94"/>
        <v>1</v>
      </c>
      <c r="AA3025">
        <f t="shared" si="95"/>
        <v>992</v>
      </c>
      <c r="AB3025">
        <f>VLOOKUP(E3025,'Territory Map'!$A$2:$B$26,2,FALSE)</f>
        <v>1</v>
      </c>
    </row>
    <row r="3026" spans="1:28" x14ac:dyDescent="0.2">
      <c r="A3026" t="s">
        <v>3055</v>
      </c>
      <c r="B3026">
        <v>3</v>
      </c>
      <c r="C3026" s="1">
        <v>40909</v>
      </c>
      <c r="E3026">
        <v>10002</v>
      </c>
      <c r="F3026">
        <v>3</v>
      </c>
      <c r="G3026">
        <v>729</v>
      </c>
      <c r="H3026">
        <v>2002</v>
      </c>
      <c r="I3026" t="s">
        <v>22</v>
      </c>
      <c r="J3026">
        <v>2002</v>
      </c>
      <c r="K3026">
        <v>1</v>
      </c>
      <c r="L3026" t="s">
        <v>16</v>
      </c>
      <c r="M3026" t="s">
        <v>26</v>
      </c>
      <c r="N3026" t="s">
        <v>26</v>
      </c>
      <c r="O3026" t="s">
        <v>25</v>
      </c>
      <c r="P3026">
        <v>125000</v>
      </c>
      <c r="Q3026">
        <v>12500</v>
      </c>
      <c r="R3026">
        <v>62500</v>
      </c>
      <c r="S3026">
        <v>25000</v>
      </c>
      <c r="T3026">
        <v>300000</v>
      </c>
      <c r="U3026">
        <v>1000</v>
      </c>
      <c r="V3026">
        <v>250</v>
      </c>
      <c r="W3026">
        <v>852</v>
      </c>
      <c r="X3026">
        <v>0</v>
      </c>
      <c r="Y3026">
        <v>0</v>
      </c>
      <c r="Z3026">
        <f t="shared" si="94"/>
        <v>1</v>
      </c>
      <c r="AA3026">
        <f t="shared" si="95"/>
        <v>852</v>
      </c>
      <c r="AB3026">
        <f>VLOOKUP(E3026,'Territory Map'!$A$2:$B$26,2,FALSE)</f>
        <v>5</v>
      </c>
    </row>
    <row r="3027" spans="1:28" x14ac:dyDescent="0.2">
      <c r="A3027" t="s">
        <v>3056</v>
      </c>
      <c r="B3027">
        <v>3</v>
      </c>
      <c r="C3027" s="1">
        <v>40909</v>
      </c>
      <c r="D3027" s="1">
        <v>41091</v>
      </c>
      <c r="E3027">
        <v>10015</v>
      </c>
      <c r="F3027">
        <v>2</v>
      </c>
      <c r="G3027">
        <v>759</v>
      </c>
      <c r="H3027">
        <v>1989</v>
      </c>
      <c r="I3027" t="s">
        <v>22</v>
      </c>
      <c r="J3027">
        <v>2009</v>
      </c>
      <c r="K3027">
        <v>1</v>
      </c>
      <c r="L3027" t="s">
        <v>16</v>
      </c>
      <c r="M3027" t="s">
        <v>26</v>
      </c>
      <c r="N3027" t="s">
        <v>25</v>
      </c>
      <c r="O3027" t="s">
        <v>25</v>
      </c>
      <c r="P3027">
        <v>70000</v>
      </c>
      <c r="Q3027">
        <v>7000</v>
      </c>
      <c r="R3027">
        <v>35000</v>
      </c>
      <c r="S3027">
        <v>14000</v>
      </c>
      <c r="T3027">
        <v>100000</v>
      </c>
      <c r="U3027">
        <v>3000</v>
      </c>
      <c r="V3027">
        <v>500</v>
      </c>
      <c r="W3027">
        <v>889</v>
      </c>
      <c r="X3027">
        <v>0</v>
      </c>
      <c r="Y3027">
        <v>0</v>
      </c>
      <c r="Z3027">
        <f t="shared" si="94"/>
        <v>0.5</v>
      </c>
      <c r="AA3027">
        <f t="shared" si="95"/>
        <v>444.5</v>
      </c>
      <c r="AB3027">
        <f>VLOOKUP(E3027,'Territory Map'!$A$2:$B$26,2,FALSE)</f>
        <v>7</v>
      </c>
    </row>
    <row r="3028" spans="1:28" x14ac:dyDescent="0.2">
      <c r="A3028" t="s">
        <v>3057</v>
      </c>
      <c r="B3028">
        <v>3</v>
      </c>
      <c r="C3028" s="1">
        <v>40909</v>
      </c>
      <c r="E3028">
        <v>10009</v>
      </c>
      <c r="F3028">
        <v>4</v>
      </c>
      <c r="G3028">
        <v>900</v>
      </c>
      <c r="H3028">
        <v>1970</v>
      </c>
      <c r="I3028" t="s">
        <v>22</v>
      </c>
      <c r="J3028">
        <v>1970</v>
      </c>
      <c r="K3028">
        <v>1</v>
      </c>
      <c r="L3028" t="s">
        <v>15</v>
      </c>
      <c r="M3028" t="s">
        <v>26</v>
      </c>
      <c r="N3028" t="s">
        <v>26</v>
      </c>
      <c r="O3028" t="s">
        <v>25</v>
      </c>
      <c r="P3028">
        <v>125000</v>
      </c>
      <c r="Q3028">
        <v>12500</v>
      </c>
      <c r="R3028">
        <v>62500</v>
      </c>
      <c r="S3028">
        <v>25000</v>
      </c>
      <c r="T3028">
        <v>300000</v>
      </c>
      <c r="U3028">
        <v>1000</v>
      </c>
      <c r="V3028">
        <v>500</v>
      </c>
      <c r="W3028">
        <v>899</v>
      </c>
      <c r="X3028">
        <v>0</v>
      </c>
      <c r="Y3028">
        <v>0</v>
      </c>
      <c r="Z3028">
        <f t="shared" si="94"/>
        <v>1</v>
      </c>
      <c r="AA3028">
        <f t="shared" si="95"/>
        <v>899</v>
      </c>
      <c r="AB3028">
        <f>VLOOKUP(E3028,'Territory Map'!$A$2:$B$26,2,FALSE)</f>
        <v>1</v>
      </c>
    </row>
    <row r="3029" spans="1:28" x14ac:dyDescent="0.2">
      <c r="A3029" t="s">
        <v>3058</v>
      </c>
      <c r="B3029">
        <v>3</v>
      </c>
      <c r="C3029" s="1">
        <v>40909</v>
      </c>
      <c r="E3029">
        <v>10005</v>
      </c>
      <c r="F3029">
        <v>2</v>
      </c>
      <c r="G3029">
        <v>768</v>
      </c>
      <c r="H3029">
        <v>1956</v>
      </c>
      <c r="I3029" t="s">
        <v>22</v>
      </c>
      <c r="J3029">
        <v>1979</v>
      </c>
      <c r="K3029">
        <v>1</v>
      </c>
      <c r="L3029" t="s">
        <v>14</v>
      </c>
      <c r="M3029" t="s">
        <v>26</v>
      </c>
      <c r="N3029" t="s">
        <v>25</v>
      </c>
      <c r="O3029" t="s">
        <v>25</v>
      </c>
      <c r="P3029">
        <v>200000</v>
      </c>
      <c r="Q3029">
        <v>20000</v>
      </c>
      <c r="R3029">
        <v>100000</v>
      </c>
      <c r="S3029">
        <v>40000</v>
      </c>
      <c r="T3029">
        <v>300000</v>
      </c>
      <c r="U3029">
        <v>1000</v>
      </c>
      <c r="V3029">
        <v>500</v>
      </c>
      <c r="W3029">
        <v>3676</v>
      </c>
      <c r="X3029">
        <v>0</v>
      </c>
      <c r="Y3029">
        <v>0</v>
      </c>
      <c r="Z3029">
        <f t="shared" si="94"/>
        <v>1</v>
      </c>
      <c r="AA3029">
        <f t="shared" si="95"/>
        <v>3676</v>
      </c>
      <c r="AB3029">
        <f>VLOOKUP(E3029,'Territory Map'!$A$2:$B$26,2,FALSE)</f>
        <v>7</v>
      </c>
    </row>
    <row r="3030" spans="1:28" x14ac:dyDescent="0.2">
      <c r="A3030" t="s">
        <v>3059</v>
      </c>
      <c r="B3030">
        <v>3</v>
      </c>
      <c r="C3030" s="1">
        <v>40909</v>
      </c>
      <c r="E3030">
        <v>10004</v>
      </c>
      <c r="F3030">
        <v>2</v>
      </c>
      <c r="G3030">
        <v>989</v>
      </c>
      <c r="H3030">
        <v>1996</v>
      </c>
      <c r="I3030" t="s">
        <v>22</v>
      </c>
      <c r="J3030">
        <v>1996</v>
      </c>
      <c r="K3030">
        <v>1</v>
      </c>
      <c r="L3030" t="s">
        <v>14</v>
      </c>
      <c r="M3030" t="s">
        <v>26</v>
      </c>
      <c r="N3030" t="s">
        <v>25</v>
      </c>
      <c r="O3030" t="s">
        <v>25</v>
      </c>
      <c r="P3030">
        <v>70000</v>
      </c>
      <c r="Q3030">
        <v>7000</v>
      </c>
      <c r="R3030">
        <v>35000</v>
      </c>
      <c r="S3030">
        <v>14000</v>
      </c>
      <c r="T3030">
        <v>100000</v>
      </c>
      <c r="U3030">
        <v>5000</v>
      </c>
      <c r="V3030">
        <v>500</v>
      </c>
      <c r="W3030">
        <v>378</v>
      </c>
      <c r="X3030">
        <v>0</v>
      </c>
      <c r="Y3030">
        <v>0</v>
      </c>
      <c r="Z3030">
        <f t="shared" si="94"/>
        <v>1</v>
      </c>
      <c r="AA3030">
        <f t="shared" si="95"/>
        <v>378</v>
      </c>
      <c r="AB3030">
        <f>VLOOKUP(E3030,'Territory Map'!$A$2:$B$26,2,FALSE)</f>
        <v>5</v>
      </c>
    </row>
    <row r="3031" spans="1:28" x14ac:dyDescent="0.2">
      <c r="A3031" t="s">
        <v>3060</v>
      </c>
      <c r="B3031">
        <v>3</v>
      </c>
      <c r="C3031" s="1">
        <v>40909</v>
      </c>
      <c r="E3031">
        <v>10017</v>
      </c>
      <c r="F3031">
        <v>2</v>
      </c>
      <c r="G3031">
        <v>806</v>
      </c>
      <c r="H3031">
        <v>1965</v>
      </c>
      <c r="I3031" t="s">
        <v>22</v>
      </c>
      <c r="J3031">
        <v>1978</v>
      </c>
      <c r="K3031">
        <v>1</v>
      </c>
      <c r="L3031" t="s">
        <v>14</v>
      </c>
      <c r="M3031" t="s">
        <v>25</v>
      </c>
      <c r="N3031" t="s">
        <v>26</v>
      </c>
      <c r="O3031" t="s">
        <v>25</v>
      </c>
      <c r="P3031">
        <v>150000</v>
      </c>
      <c r="Q3031">
        <v>15000</v>
      </c>
      <c r="R3031">
        <v>75000</v>
      </c>
      <c r="S3031">
        <v>30000</v>
      </c>
      <c r="T3031">
        <v>100000</v>
      </c>
      <c r="U3031">
        <v>3000</v>
      </c>
      <c r="V3031">
        <v>1000</v>
      </c>
      <c r="W3031">
        <v>1161</v>
      </c>
      <c r="X3031">
        <v>0</v>
      </c>
      <c r="Y3031">
        <v>0</v>
      </c>
      <c r="Z3031">
        <f t="shared" si="94"/>
        <v>1</v>
      </c>
      <c r="AA3031">
        <f t="shared" si="95"/>
        <v>1161</v>
      </c>
      <c r="AB3031">
        <f>VLOOKUP(E3031,'Territory Map'!$A$2:$B$26,2,FALSE)</f>
        <v>3</v>
      </c>
    </row>
    <row r="3032" spans="1:28" x14ac:dyDescent="0.2">
      <c r="A3032" t="s">
        <v>3061</v>
      </c>
      <c r="B3032">
        <v>3</v>
      </c>
      <c r="C3032" s="1">
        <v>40909</v>
      </c>
      <c r="E3032">
        <v>10014</v>
      </c>
      <c r="F3032">
        <v>4</v>
      </c>
      <c r="G3032">
        <v>870</v>
      </c>
      <c r="H3032">
        <v>1985</v>
      </c>
      <c r="I3032" t="s">
        <v>22</v>
      </c>
      <c r="J3032">
        <v>2000</v>
      </c>
      <c r="K3032">
        <v>1</v>
      </c>
      <c r="L3032" t="s">
        <v>14</v>
      </c>
      <c r="M3032" t="s">
        <v>26</v>
      </c>
      <c r="N3032" t="s">
        <v>25</v>
      </c>
      <c r="O3032" t="s">
        <v>25</v>
      </c>
      <c r="P3032">
        <v>90000</v>
      </c>
      <c r="Q3032">
        <v>9000</v>
      </c>
      <c r="R3032">
        <v>45000</v>
      </c>
      <c r="S3032">
        <v>18000</v>
      </c>
      <c r="T3032">
        <v>500000</v>
      </c>
      <c r="U3032">
        <v>1000</v>
      </c>
      <c r="V3032">
        <v>500</v>
      </c>
      <c r="W3032">
        <v>876</v>
      </c>
      <c r="X3032">
        <v>0</v>
      </c>
      <c r="Y3032">
        <v>0</v>
      </c>
      <c r="Z3032">
        <f t="shared" si="94"/>
        <v>1</v>
      </c>
      <c r="AA3032">
        <f t="shared" si="95"/>
        <v>876</v>
      </c>
      <c r="AB3032">
        <f>VLOOKUP(E3032,'Territory Map'!$A$2:$B$26,2,FALSE)</f>
        <v>1</v>
      </c>
    </row>
    <row r="3033" spans="1:28" x14ac:dyDescent="0.2">
      <c r="A3033" t="s">
        <v>3062</v>
      </c>
      <c r="B3033">
        <v>3</v>
      </c>
      <c r="C3033" s="1">
        <v>40909</v>
      </c>
      <c r="E3033">
        <v>10005</v>
      </c>
      <c r="F3033">
        <v>2</v>
      </c>
      <c r="G3033">
        <v>687</v>
      </c>
      <c r="H3033">
        <v>1971</v>
      </c>
      <c r="I3033" t="s">
        <v>22</v>
      </c>
      <c r="J3033">
        <v>1984</v>
      </c>
      <c r="K3033">
        <v>1</v>
      </c>
      <c r="L3033" t="s">
        <v>14</v>
      </c>
      <c r="M3033" t="s">
        <v>26</v>
      </c>
      <c r="N3033" t="s">
        <v>26</v>
      </c>
      <c r="O3033" t="s">
        <v>25</v>
      </c>
      <c r="P3033">
        <v>125000</v>
      </c>
      <c r="Q3033">
        <v>12500</v>
      </c>
      <c r="R3033">
        <v>62500</v>
      </c>
      <c r="S3033">
        <v>25000</v>
      </c>
      <c r="T3033">
        <v>100000</v>
      </c>
      <c r="U3033">
        <v>3000</v>
      </c>
      <c r="V3033">
        <v>250</v>
      </c>
      <c r="W3033">
        <v>3396</v>
      </c>
      <c r="X3033">
        <v>0</v>
      </c>
      <c r="Y3033">
        <v>0</v>
      </c>
      <c r="Z3033">
        <f t="shared" si="94"/>
        <v>1</v>
      </c>
      <c r="AA3033">
        <f t="shared" si="95"/>
        <v>3396</v>
      </c>
      <c r="AB3033">
        <f>VLOOKUP(E3033,'Territory Map'!$A$2:$B$26,2,FALSE)</f>
        <v>7</v>
      </c>
    </row>
    <row r="3034" spans="1:28" x14ac:dyDescent="0.2">
      <c r="A3034" t="s">
        <v>3063</v>
      </c>
      <c r="B3034">
        <v>3</v>
      </c>
      <c r="C3034" s="1">
        <v>40909</v>
      </c>
      <c r="E3034">
        <v>10012</v>
      </c>
      <c r="F3034">
        <v>2</v>
      </c>
      <c r="G3034">
        <v>682</v>
      </c>
      <c r="H3034">
        <v>1950</v>
      </c>
      <c r="I3034" t="s">
        <v>22</v>
      </c>
      <c r="J3034">
        <v>1982</v>
      </c>
      <c r="K3034">
        <v>1</v>
      </c>
      <c r="L3034" t="s">
        <v>14</v>
      </c>
      <c r="M3034" t="s">
        <v>26</v>
      </c>
      <c r="N3034" t="s">
        <v>25</v>
      </c>
      <c r="O3034" t="s">
        <v>25</v>
      </c>
      <c r="P3034">
        <v>90000</v>
      </c>
      <c r="Q3034">
        <v>9000</v>
      </c>
      <c r="R3034">
        <v>45000</v>
      </c>
      <c r="S3034">
        <v>18000</v>
      </c>
      <c r="T3034">
        <v>100000</v>
      </c>
      <c r="U3034">
        <v>3000</v>
      </c>
      <c r="V3034">
        <v>1000</v>
      </c>
      <c r="W3034">
        <v>1536</v>
      </c>
      <c r="X3034">
        <v>0</v>
      </c>
      <c r="Y3034">
        <v>0</v>
      </c>
      <c r="Z3034">
        <f t="shared" si="94"/>
        <v>1</v>
      </c>
      <c r="AA3034">
        <f t="shared" si="95"/>
        <v>1536</v>
      </c>
      <c r="AB3034">
        <f>VLOOKUP(E3034,'Territory Map'!$A$2:$B$26,2,FALSE)</f>
        <v>3</v>
      </c>
    </row>
    <row r="3035" spans="1:28" x14ac:dyDescent="0.2">
      <c r="A3035" t="s">
        <v>3064</v>
      </c>
      <c r="B3035">
        <v>3</v>
      </c>
      <c r="C3035" s="1">
        <v>40909</v>
      </c>
      <c r="E3035">
        <v>10013</v>
      </c>
      <c r="F3035">
        <v>3</v>
      </c>
      <c r="G3035">
        <v>732</v>
      </c>
      <c r="H3035">
        <v>1950</v>
      </c>
      <c r="I3035" t="s">
        <v>22</v>
      </c>
      <c r="J3035">
        <v>1993</v>
      </c>
      <c r="K3035">
        <v>7</v>
      </c>
      <c r="L3035" t="s">
        <v>14</v>
      </c>
      <c r="M3035" t="s">
        <v>26</v>
      </c>
      <c r="N3035" t="s">
        <v>25</v>
      </c>
      <c r="O3035" t="s">
        <v>25</v>
      </c>
      <c r="P3035">
        <v>300000</v>
      </c>
      <c r="Q3035">
        <v>30000</v>
      </c>
      <c r="R3035">
        <v>150000</v>
      </c>
      <c r="S3035">
        <v>60000</v>
      </c>
      <c r="T3035">
        <v>100000</v>
      </c>
      <c r="U3035">
        <v>1000</v>
      </c>
      <c r="V3035">
        <v>250</v>
      </c>
      <c r="W3035">
        <v>3301</v>
      </c>
      <c r="X3035">
        <v>0</v>
      </c>
      <c r="Y3035">
        <v>0</v>
      </c>
      <c r="Z3035">
        <f t="shared" si="94"/>
        <v>1</v>
      </c>
      <c r="AA3035">
        <f t="shared" si="95"/>
        <v>3301</v>
      </c>
      <c r="AB3035">
        <f>VLOOKUP(E3035,'Territory Map'!$A$2:$B$26,2,FALSE)</f>
        <v>2</v>
      </c>
    </row>
    <row r="3036" spans="1:28" x14ac:dyDescent="0.2">
      <c r="A3036" t="s">
        <v>3065</v>
      </c>
      <c r="B3036">
        <v>3</v>
      </c>
      <c r="C3036" s="1">
        <v>40909</v>
      </c>
      <c r="D3036" s="1">
        <v>41091</v>
      </c>
      <c r="E3036">
        <v>10016</v>
      </c>
      <c r="F3036">
        <v>2</v>
      </c>
      <c r="G3036">
        <v>882</v>
      </c>
      <c r="H3036">
        <v>1999</v>
      </c>
      <c r="I3036" t="s">
        <v>22</v>
      </c>
      <c r="J3036">
        <v>1999</v>
      </c>
      <c r="K3036">
        <v>1</v>
      </c>
      <c r="L3036" t="s">
        <v>14</v>
      </c>
      <c r="M3036" t="s">
        <v>26</v>
      </c>
      <c r="N3036" t="s">
        <v>25</v>
      </c>
      <c r="O3036" t="s">
        <v>25</v>
      </c>
      <c r="P3036">
        <v>60000</v>
      </c>
      <c r="Q3036">
        <v>6000</v>
      </c>
      <c r="R3036">
        <v>30000</v>
      </c>
      <c r="S3036">
        <v>12000</v>
      </c>
      <c r="T3036">
        <v>300000</v>
      </c>
      <c r="U3036">
        <v>1000</v>
      </c>
      <c r="V3036">
        <v>500</v>
      </c>
      <c r="W3036">
        <v>537</v>
      </c>
      <c r="X3036">
        <v>0</v>
      </c>
      <c r="Y3036">
        <v>0</v>
      </c>
      <c r="Z3036">
        <f t="shared" si="94"/>
        <v>0.5</v>
      </c>
      <c r="AA3036">
        <f t="shared" si="95"/>
        <v>268.5</v>
      </c>
      <c r="AB3036">
        <f>VLOOKUP(E3036,'Territory Map'!$A$2:$B$26,2,FALSE)</f>
        <v>6</v>
      </c>
    </row>
    <row r="3037" spans="1:28" x14ac:dyDescent="0.2">
      <c r="A3037" t="s">
        <v>3066</v>
      </c>
      <c r="B3037">
        <v>3</v>
      </c>
      <c r="C3037" s="1">
        <v>40909</v>
      </c>
      <c r="E3037">
        <v>10024</v>
      </c>
      <c r="F3037">
        <v>2</v>
      </c>
      <c r="G3037">
        <v>800</v>
      </c>
      <c r="H3037">
        <v>1974</v>
      </c>
      <c r="I3037" t="s">
        <v>22</v>
      </c>
      <c r="J3037">
        <v>1984</v>
      </c>
      <c r="K3037">
        <v>1</v>
      </c>
      <c r="L3037" t="s">
        <v>15</v>
      </c>
      <c r="M3037" t="s">
        <v>26</v>
      </c>
      <c r="N3037" t="s">
        <v>26</v>
      </c>
      <c r="O3037" t="s">
        <v>25</v>
      </c>
      <c r="P3037">
        <v>125000</v>
      </c>
      <c r="Q3037">
        <v>12500</v>
      </c>
      <c r="R3037">
        <v>62500</v>
      </c>
      <c r="S3037">
        <v>25000</v>
      </c>
      <c r="T3037">
        <v>500000</v>
      </c>
      <c r="U3037">
        <v>1000</v>
      </c>
      <c r="V3037">
        <v>1000</v>
      </c>
      <c r="W3037">
        <v>678</v>
      </c>
      <c r="X3037">
        <v>0</v>
      </c>
      <c r="Y3037">
        <v>0</v>
      </c>
      <c r="Z3037">
        <f t="shared" si="94"/>
        <v>1</v>
      </c>
      <c r="AA3037">
        <f t="shared" si="95"/>
        <v>678</v>
      </c>
      <c r="AB3037">
        <f>VLOOKUP(E3037,'Territory Map'!$A$2:$B$26,2,FALSE)</f>
        <v>4</v>
      </c>
    </row>
    <row r="3038" spans="1:28" x14ac:dyDescent="0.2">
      <c r="A3038" t="s">
        <v>3067</v>
      </c>
      <c r="B3038">
        <v>3</v>
      </c>
      <c r="C3038" s="1">
        <v>40909</v>
      </c>
      <c r="E3038">
        <v>10022</v>
      </c>
      <c r="F3038">
        <v>4</v>
      </c>
      <c r="G3038">
        <v>771</v>
      </c>
      <c r="H3038">
        <v>1979</v>
      </c>
      <c r="I3038" t="s">
        <v>22</v>
      </c>
      <c r="J3038">
        <v>1979</v>
      </c>
      <c r="K3038">
        <v>7</v>
      </c>
      <c r="L3038" t="s">
        <v>16</v>
      </c>
      <c r="M3038" t="s">
        <v>26</v>
      </c>
      <c r="N3038" t="s">
        <v>26</v>
      </c>
      <c r="O3038" t="s">
        <v>25</v>
      </c>
      <c r="P3038">
        <v>90000</v>
      </c>
      <c r="Q3038">
        <v>9000</v>
      </c>
      <c r="R3038">
        <v>45000</v>
      </c>
      <c r="S3038">
        <v>18000</v>
      </c>
      <c r="T3038">
        <v>500000</v>
      </c>
      <c r="U3038">
        <v>3000</v>
      </c>
      <c r="V3038">
        <v>1000</v>
      </c>
      <c r="W3038">
        <v>980</v>
      </c>
      <c r="X3038">
        <v>0</v>
      </c>
      <c r="Y3038">
        <v>0</v>
      </c>
      <c r="Z3038">
        <f t="shared" si="94"/>
        <v>1</v>
      </c>
      <c r="AA3038">
        <f t="shared" si="95"/>
        <v>980</v>
      </c>
      <c r="AB3038">
        <f>VLOOKUP(E3038,'Territory Map'!$A$2:$B$26,2,FALSE)</f>
        <v>4</v>
      </c>
    </row>
    <row r="3039" spans="1:28" x14ac:dyDescent="0.2">
      <c r="A3039" t="s">
        <v>3068</v>
      </c>
      <c r="B3039">
        <v>3</v>
      </c>
      <c r="C3039" s="1">
        <v>40909</v>
      </c>
      <c r="E3039">
        <v>10011</v>
      </c>
      <c r="F3039">
        <v>3</v>
      </c>
      <c r="G3039">
        <v>800</v>
      </c>
      <c r="H3039">
        <v>1980</v>
      </c>
      <c r="I3039" t="s">
        <v>22</v>
      </c>
      <c r="J3039">
        <v>1999</v>
      </c>
      <c r="K3039">
        <v>9</v>
      </c>
      <c r="L3039" t="s">
        <v>14</v>
      </c>
      <c r="M3039" t="s">
        <v>25</v>
      </c>
      <c r="N3039" t="s">
        <v>25</v>
      </c>
      <c r="O3039" t="s">
        <v>25</v>
      </c>
      <c r="P3039">
        <v>50000</v>
      </c>
      <c r="Q3039">
        <v>5000</v>
      </c>
      <c r="R3039">
        <v>25000</v>
      </c>
      <c r="S3039">
        <v>10000</v>
      </c>
      <c r="T3039">
        <v>100000</v>
      </c>
      <c r="U3039">
        <v>1000</v>
      </c>
      <c r="V3039">
        <v>500</v>
      </c>
      <c r="W3039">
        <v>1017</v>
      </c>
      <c r="X3039">
        <v>0</v>
      </c>
      <c r="Y3039">
        <v>0</v>
      </c>
      <c r="Z3039">
        <f t="shared" si="94"/>
        <v>1</v>
      </c>
      <c r="AA3039">
        <f t="shared" si="95"/>
        <v>1017</v>
      </c>
      <c r="AB3039">
        <f>VLOOKUP(E3039,'Territory Map'!$A$2:$B$26,2,FALSE)</f>
        <v>6</v>
      </c>
    </row>
    <row r="3040" spans="1:28" x14ac:dyDescent="0.2">
      <c r="A3040" t="s">
        <v>3069</v>
      </c>
      <c r="B3040">
        <v>3</v>
      </c>
      <c r="C3040" s="1">
        <v>40909</v>
      </c>
      <c r="E3040">
        <v>10007</v>
      </c>
      <c r="F3040">
        <v>4</v>
      </c>
      <c r="G3040">
        <v>857</v>
      </c>
      <c r="H3040">
        <v>1973</v>
      </c>
      <c r="I3040" t="s">
        <v>22</v>
      </c>
      <c r="J3040">
        <v>1999</v>
      </c>
      <c r="K3040">
        <v>1</v>
      </c>
      <c r="L3040" t="s">
        <v>14</v>
      </c>
      <c r="M3040" t="s">
        <v>26</v>
      </c>
      <c r="N3040" t="s">
        <v>25</v>
      </c>
      <c r="O3040" t="s">
        <v>25</v>
      </c>
      <c r="P3040">
        <v>80000</v>
      </c>
      <c r="Q3040">
        <v>8000</v>
      </c>
      <c r="R3040">
        <v>40000</v>
      </c>
      <c r="S3040">
        <v>16000</v>
      </c>
      <c r="T3040">
        <v>100000</v>
      </c>
      <c r="U3040">
        <v>1000</v>
      </c>
      <c r="V3040">
        <v>500</v>
      </c>
      <c r="W3040">
        <v>710</v>
      </c>
      <c r="X3040">
        <v>0</v>
      </c>
      <c r="Y3040">
        <v>0</v>
      </c>
      <c r="Z3040">
        <f t="shared" si="94"/>
        <v>1</v>
      </c>
      <c r="AA3040">
        <f t="shared" si="95"/>
        <v>710</v>
      </c>
      <c r="AB3040">
        <f>VLOOKUP(E3040,'Territory Map'!$A$2:$B$26,2,FALSE)</f>
        <v>3</v>
      </c>
    </row>
    <row r="3041" spans="1:28" x14ac:dyDescent="0.2">
      <c r="A3041" t="s">
        <v>3070</v>
      </c>
      <c r="B3041">
        <v>3</v>
      </c>
      <c r="C3041" s="1">
        <v>40909</v>
      </c>
      <c r="E3041">
        <v>10014</v>
      </c>
      <c r="F3041">
        <v>2</v>
      </c>
      <c r="G3041">
        <v>730</v>
      </c>
      <c r="H3041">
        <v>1981</v>
      </c>
      <c r="I3041" t="s">
        <v>22</v>
      </c>
      <c r="J3041">
        <v>1992</v>
      </c>
      <c r="K3041">
        <v>1</v>
      </c>
      <c r="L3041" t="s">
        <v>14</v>
      </c>
      <c r="M3041" t="s">
        <v>26</v>
      </c>
      <c r="N3041" t="s">
        <v>26</v>
      </c>
      <c r="O3041" t="s">
        <v>25</v>
      </c>
      <c r="P3041">
        <v>70000</v>
      </c>
      <c r="Q3041">
        <v>7000</v>
      </c>
      <c r="R3041">
        <v>35000</v>
      </c>
      <c r="S3041">
        <v>14000</v>
      </c>
      <c r="T3041">
        <v>500000</v>
      </c>
      <c r="U3041">
        <v>1000</v>
      </c>
      <c r="V3041">
        <v>500</v>
      </c>
      <c r="W3041">
        <v>1159</v>
      </c>
      <c r="X3041">
        <v>0</v>
      </c>
      <c r="Y3041">
        <v>0</v>
      </c>
      <c r="Z3041">
        <f t="shared" si="94"/>
        <v>1</v>
      </c>
      <c r="AA3041">
        <f t="shared" si="95"/>
        <v>1159</v>
      </c>
      <c r="AB3041">
        <f>VLOOKUP(E3041,'Territory Map'!$A$2:$B$26,2,FALSE)</f>
        <v>1</v>
      </c>
    </row>
    <row r="3042" spans="1:28" x14ac:dyDescent="0.2">
      <c r="A3042" t="s">
        <v>3071</v>
      </c>
      <c r="B3042">
        <v>3</v>
      </c>
      <c r="C3042" s="1">
        <v>40909</v>
      </c>
      <c r="E3042">
        <v>10007</v>
      </c>
      <c r="F3042">
        <v>2</v>
      </c>
      <c r="G3042">
        <v>685</v>
      </c>
      <c r="H3042">
        <v>1973</v>
      </c>
      <c r="I3042" t="s">
        <v>22</v>
      </c>
      <c r="J3042">
        <v>1973</v>
      </c>
      <c r="K3042">
        <v>7</v>
      </c>
      <c r="L3042" t="s">
        <v>14</v>
      </c>
      <c r="M3042" t="s">
        <v>26</v>
      </c>
      <c r="N3042" t="s">
        <v>26</v>
      </c>
      <c r="O3042" t="s">
        <v>25</v>
      </c>
      <c r="P3042">
        <v>100000</v>
      </c>
      <c r="Q3042">
        <v>10000</v>
      </c>
      <c r="R3042">
        <v>70000</v>
      </c>
      <c r="S3042">
        <v>20000</v>
      </c>
      <c r="T3042">
        <v>100000</v>
      </c>
      <c r="U3042">
        <v>5000</v>
      </c>
      <c r="V3042">
        <v>250</v>
      </c>
      <c r="W3042">
        <v>2243</v>
      </c>
      <c r="X3042">
        <v>0</v>
      </c>
      <c r="Y3042">
        <v>0</v>
      </c>
      <c r="Z3042">
        <f t="shared" si="94"/>
        <v>1</v>
      </c>
      <c r="AA3042">
        <f t="shared" si="95"/>
        <v>2243</v>
      </c>
      <c r="AB3042">
        <f>VLOOKUP(E3042,'Territory Map'!$A$2:$B$26,2,FALSE)</f>
        <v>3</v>
      </c>
    </row>
    <row r="3043" spans="1:28" x14ac:dyDescent="0.2">
      <c r="A3043" t="s">
        <v>3072</v>
      </c>
      <c r="B3043">
        <v>3</v>
      </c>
      <c r="C3043" s="1">
        <v>40909</v>
      </c>
      <c r="E3043">
        <v>10007</v>
      </c>
      <c r="F3043">
        <v>4</v>
      </c>
      <c r="G3043">
        <v>860</v>
      </c>
      <c r="H3043">
        <v>1961</v>
      </c>
      <c r="I3043" t="s">
        <v>22</v>
      </c>
      <c r="J3043">
        <v>2009</v>
      </c>
      <c r="K3043">
        <v>9</v>
      </c>
      <c r="L3043" t="s">
        <v>14</v>
      </c>
      <c r="M3043" t="s">
        <v>26</v>
      </c>
      <c r="N3043" t="s">
        <v>25</v>
      </c>
      <c r="O3043" t="s">
        <v>25</v>
      </c>
      <c r="P3043">
        <v>70000</v>
      </c>
      <c r="Q3043">
        <v>7000</v>
      </c>
      <c r="R3043">
        <v>35000</v>
      </c>
      <c r="S3043">
        <v>14000</v>
      </c>
      <c r="T3043">
        <v>300000</v>
      </c>
      <c r="U3043">
        <v>5000</v>
      </c>
      <c r="V3043">
        <v>1000</v>
      </c>
      <c r="W3043">
        <v>898</v>
      </c>
      <c r="X3043">
        <v>0</v>
      </c>
      <c r="Y3043">
        <v>0</v>
      </c>
      <c r="Z3043">
        <f t="shared" si="94"/>
        <v>1</v>
      </c>
      <c r="AA3043">
        <f t="shared" si="95"/>
        <v>898</v>
      </c>
      <c r="AB3043">
        <f>VLOOKUP(E3043,'Territory Map'!$A$2:$B$26,2,FALSE)</f>
        <v>3</v>
      </c>
    </row>
    <row r="3044" spans="1:28" x14ac:dyDescent="0.2">
      <c r="A3044" t="s">
        <v>3073</v>
      </c>
      <c r="B3044">
        <v>3</v>
      </c>
      <c r="C3044" s="1">
        <v>40909</v>
      </c>
      <c r="E3044">
        <v>10014</v>
      </c>
      <c r="F3044">
        <v>5</v>
      </c>
      <c r="G3044">
        <v>880</v>
      </c>
      <c r="H3044">
        <v>1971</v>
      </c>
      <c r="I3044" t="s">
        <v>22</v>
      </c>
      <c r="J3044">
        <v>2011</v>
      </c>
      <c r="K3044">
        <v>1</v>
      </c>
      <c r="L3044" t="s">
        <v>14</v>
      </c>
      <c r="M3044" t="s">
        <v>26</v>
      </c>
      <c r="N3044" t="s">
        <v>25</v>
      </c>
      <c r="O3044" t="s">
        <v>25</v>
      </c>
      <c r="P3044">
        <v>50000</v>
      </c>
      <c r="Q3044">
        <v>5000</v>
      </c>
      <c r="R3044">
        <v>25000</v>
      </c>
      <c r="S3044">
        <v>10000</v>
      </c>
      <c r="T3044">
        <v>500000</v>
      </c>
      <c r="U3044">
        <v>1000</v>
      </c>
      <c r="V3044">
        <v>250</v>
      </c>
      <c r="W3044">
        <v>700</v>
      </c>
      <c r="X3044">
        <v>0</v>
      </c>
      <c r="Y3044">
        <v>0</v>
      </c>
      <c r="Z3044">
        <f t="shared" si="94"/>
        <v>1</v>
      </c>
      <c r="AA3044">
        <f t="shared" si="95"/>
        <v>700</v>
      </c>
      <c r="AB3044">
        <f>VLOOKUP(E3044,'Territory Map'!$A$2:$B$26,2,FALSE)</f>
        <v>1</v>
      </c>
    </row>
    <row r="3045" spans="1:28" x14ac:dyDescent="0.2">
      <c r="A3045" t="s">
        <v>3074</v>
      </c>
      <c r="B3045">
        <v>3</v>
      </c>
      <c r="C3045" s="1">
        <v>40909</v>
      </c>
      <c r="E3045">
        <v>10013</v>
      </c>
      <c r="F3045">
        <v>2</v>
      </c>
      <c r="G3045">
        <v>882</v>
      </c>
      <c r="H3045">
        <v>1953</v>
      </c>
      <c r="I3045" t="s">
        <v>22</v>
      </c>
      <c r="J3045">
        <v>1983</v>
      </c>
      <c r="K3045">
        <v>9</v>
      </c>
      <c r="L3045" t="s">
        <v>14</v>
      </c>
      <c r="M3045" t="s">
        <v>26</v>
      </c>
      <c r="N3045" t="s">
        <v>26</v>
      </c>
      <c r="O3045" t="s">
        <v>25</v>
      </c>
      <c r="P3045">
        <v>300000</v>
      </c>
      <c r="Q3045">
        <v>30000</v>
      </c>
      <c r="R3045">
        <v>150000</v>
      </c>
      <c r="S3045">
        <v>60000</v>
      </c>
      <c r="T3045">
        <v>100000</v>
      </c>
      <c r="U3045">
        <v>1000</v>
      </c>
      <c r="V3045">
        <v>500</v>
      </c>
      <c r="W3045">
        <v>2077</v>
      </c>
      <c r="X3045">
        <v>0</v>
      </c>
      <c r="Y3045">
        <v>0</v>
      </c>
      <c r="Z3045">
        <f t="shared" si="94"/>
        <v>1</v>
      </c>
      <c r="AA3045">
        <f t="shared" si="95"/>
        <v>2077</v>
      </c>
      <c r="AB3045">
        <f>VLOOKUP(E3045,'Territory Map'!$A$2:$B$26,2,FALSE)</f>
        <v>2</v>
      </c>
    </row>
    <row r="3046" spans="1:28" x14ac:dyDescent="0.2">
      <c r="A3046" t="s">
        <v>3075</v>
      </c>
      <c r="B3046">
        <v>3</v>
      </c>
      <c r="C3046" s="1">
        <v>40909</v>
      </c>
      <c r="E3046">
        <v>10010</v>
      </c>
      <c r="F3046">
        <v>3</v>
      </c>
      <c r="G3046">
        <v>801</v>
      </c>
      <c r="H3046">
        <v>2003</v>
      </c>
      <c r="I3046" t="s">
        <v>22</v>
      </c>
      <c r="J3046">
        <v>2003</v>
      </c>
      <c r="K3046">
        <v>1</v>
      </c>
      <c r="L3046" t="s">
        <v>14</v>
      </c>
      <c r="M3046" t="s">
        <v>26</v>
      </c>
      <c r="N3046" t="s">
        <v>26</v>
      </c>
      <c r="O3046" t="s">
        <v>25</v>
      </c>
      <c r="P3046">
        <v>100000</v>
      </c>
      <c r="Q3046">
        <v>10000</v>
      </c>
      <c r="R3046">
        <v>50000</v>
      </c>
      <c r="S3046">
        <v>20000</v>
      </c>
      <c r="T3046">
        <v>100000</v>
      </c>
      <c r="U3046">
        <v>1000</v>
      </c>
      <c r="V3046">
        <v>250</v>
      </c>
      <c r="W3046">
        <v>1188</v>
      </c>
      <c r="X3046">
        <v>0</v>
      </c>
      <c r="Y3046">
        <v>0</v>
      </c>
      <c r="Z3046">
        <f t="shared" si="94"/>
        <v>1</v>
      </c>
      <c r="AA3046">
        <f t="shared" si="95"/>
        <v>1188</v>
      </c>
      <c r="AB3046">
        <f>VLOOKUP(E3046,'Territory Map'!$A$2:$B$26,2,FALSE)</f>
        <v>7</v>
      </c>
    </row>
    <row r="3047" spans="1:28" x14ac:dyDescent="0.2">
      <c r="A3047" t="s">
        <v>3076</v>
      </c>
      <c r="B3047">
        <v>3</v>
      </c>
      <c r="C3047" s="1">
        <v>40909</v>
      </c>
      <c r="E3047">
        <v>10011</v>
      </c>
      <c r="F3047">
        <v>1</v>
      </c>
      <c r="G3047">
        <v>668</v>
      </c>
      <c r="H3047">
        <v>1965</v>
      </c>
      <c r="I3047" t="s">
        <v>23</v>
      </c>
      <c r="J3047">
        <v>2008</v>
      </c>
      <c r="K3047">
        <v>1</v>
      </c>
      <c r="L3047" t="s">
        <v>14</v>
      </c>
      <c r="M3047" t="s">
        <v>26</v>
      </c>
      <c r="N3047" t="s">
        <v>25</v>
      </c>
      <c r="O3047" t="s">
        <v>25</v>
      </c>
      <c r="P3047">
        <v>80000</v>
      </c>
      <c r="Q3047">
        <v>8000</v>
      </c>
      <c r="R3047">
        <v>56000</v>
      </c>
      <c r="S3047">
        <v>16000</v>
      </c>
      <c r="T3047">
        <v>500000</v>
      </c>
      <c r="U3047">
        <v>1000</v>
      </c>
      <c r="V3047">
        <v>500</v>
      </c>
      <c r="W3047">
        <v>1509</v>
      </c>
      <c r="X3047">
        <v>0</v>
      </c>
      <c r="Y3047">
        <v>0</v>
      </c>
      <c r="Z3047">
        <f t="shared" si="94"/>
        <v>1</v>
      </c>
      <c r="AA3047">
        <f t="shared" si="95"/>
        <v>1509</v>
      </c>
      <c r="AB3047">
        <f>VLOOKUP(E3047,'Territory Map'!$A$2:$B$26,2,FALSE)</f>
        <v>6</v>
      </c>
    </row>
    <row r="3048" spans="1:28" x14ac:dyDescent="0.2">
      <c r="A3048" t="s">
        <v>3077</v>
      </c>
      <c r="B3048">
        <v>3</v>
      </c>
      <c r="C3048" s="1">
        <v>40909</v>
      </c>
      <c r="E3048">
        <v>10014</v>
      </c>
      <c r="F3048">
        <v>4</v>
      </c>
      <c r="G3048">
        <v>657</v>
      </c>
      <c r="H3048">
        <v>1965</v>
      </c>
      <c r="I3048" t="s">
        <v>23</v>
      </c>
      <c r="J3048">
        <v>1976</v>
      </c>
      <c r="K3048">
        <v>7</v>
      </c>
      <c r="L3048" t="s">
        <v>14</v>
      </c>
      <c r="M3048" t="s">
        <v>26</v>
      </c>
      <c r="N3048" t="s">
        <v>26</v>
      </c>
      <c r="O3048" t="s">
        <v>25</v>
      </c>
      <c r="P3048">
        <v>70000</v>
      </c>
      <c r="Q3048">
        <v>7000</v>
      </c>
      <c r="R3048">
        <v>35000</v>
      </c>
      <c r="S3048">
        <v>14000</v>
      </c>
      <c r="T3048">
        <v>300000</v>
      </c>
      <c r="U3048">
        <v>3000</v>
      </c>
      <c r="V3048">
        <v>500</v>
      </c>
      <c r="W3048">
        <v>1972</v>
      </c>
      <c r="X3048">
        <v>0</v>
      </c>
      <c r="Y3048">
        <v>0</v>
      </c>
      <c r="Z3048">
        <f t="shared" si="94"/>
        <v>1</v>
      </c>
      <c r="AA3048">
        <f t="shared" si="95"/>
        <v>1972</v>
      </c>
      <c r="AB3048">
        <f>VLOOKUP(E3048,'Territory Map'!$A$2:$B$26,2,FALSE)</f>
        <v>1</v>
      </c>
    </row>
    <row r="3049" spans="1:28" x14ac:dyDescent="0.2">
      <c r="A3049" t="s">
        <v>3078</v>
      </c>
      <c r="B3049">
        <v>3</v>
      </c>
      <c r="C3049" s="1">
        <v>40909</v>
      </c>
      <c r="E3049">
        <v>10020</v>
      </c>
      <c r="F3049">
        <v>4</v>
      </c>
      <c r="G3049">
        <v>700</v>
      </c>
      <c r="H3049">
        <v>1997</v>
      </c>
      <c r="I3049" t="s">
        <v>22</v>
      </c>
      <c r="J3049">
        <v>2006</v>
      </c>
      <c r="K3049">
        <v>1</v>
      </c>
      <c r="L3049" t="s">
        <v>14</v>
      </c>
      <c r="M3049" t="s">
        <v>26</v>
      </c>
      <c r="N3049" t="s">
        <v>26</v>
      </c>
      <c r="O3049" t="s">
        <v>25</v>
      </c>
      <c r="P3049">
        <v>250000</v>
      </c>
      <c r="Q3049">
        <v>25000</v>
      </c>
      <c r="R3049">
        <v>125000</v>
      </c>
      <c r="S3049">
        <v>50000</v>
      </c>
      <c r="T3049">
        <v>100000</v>
      </c>
      <c r="U3049">
        <v>5000</v>
      </c>
      <c r="V3049">
        <v>1000</v>
      </c>
      <c r="W3049">
        <v>3440</v>
      </c>
      <c r="X3049">
        <v>0</v>
      </c>
      <c r="Y3049">
        <v>0</v>
      </c>
      <c r="Z3049">
        <f t="shared" si="94"/>
        <v>1</v>
      </c>
      <c r="AA3049">
        <f t="shared" si="95"/>
        <v>3440</v>
      </c>
      <c r="AB3049">
        <f>VLOOKUP(E3049,'Territory Map'!$A$2:$B$26,2,FALSE)</f>
        <v>7</v>
      </c>
    </row>
    <row r="3050" spans="1:28" x14ac:dyDescent="0.2">
      <c r="A3050" t="s">
        <v>3079</v>
      </c>
      <c r="B3050">
        <v>3</v>
      </c>
      <c r="C3050" s="1">
        <v>40909</v>
      </c>
      <c r="E3050">
        <v>10007</v>
      </c>
      <c r="F3050">
        <v>2</v>
      </c>
      <c r="G3050">
        <v>655</v>
      </c>
      <c r="H3050">
        <v>1950</v>
      </c>
      <c r="I3050" t="s">
        <v>22</v>
      </c>
      <c r="J3050">
        <v>2001</v>
      </c>
      <c r="K3050">
        <v>7</v>
      </c>
      <c r="L3050" t="s">
        <v>14</v>
      </c>
      <c r="M3050" t="s">
        <v>26</v>
      </c>
      <c r="N3050" t="s">
        <v>25</v>
      </c>
      <c r="O3050" t="s">
        <v>25</v>
      </c>
      <c r="P3050">
        <v>60000</v>
      </c>
      <c r="Q3050">
        <v>6000</v>
      </c>
      <c r="R3050">
        <v>42000</v>
      </c>
      <c r="S3050">
        <v>12000</v>
      </c>
      <c r="T3050">
        <v>300000</v>
      </c>
      <c r="U3050">
        <v>3000</v>
      </c>
      <c r="V3050">
        <v>250</v>
      </c>
      <c r="W3050">
        <v>1386</v>
      </c>
      <c r="X3050">
        <v>1</v>
      </c>
      <c r="Y3050">
        <v>11400</v>
      </c>
      <c r="Z3050">
        <f t="shared" si="94"/>
        <v>1</v>
      </c>
      <c r="AA3050">
        <f t="shared" si="95"/>
        <v>1386</v>
      </c>
      <c r="AB3050">
        <f>VLOOKUP(E3050,'Territory Map'!$A$2:$B$26,2,FALSE)</f>
        <v>3</v>
      </c>
    </row>
    <row r="3051" spans="1:28" x14ac:dyDescent="0.2">
      <c r="A3051" t="s">
        <v>3080</v>
      </c>
      <c r="B3051">
        <v>3</v>
      </c>
      <c r="C3051" s="1">
        <v>40909</v>
      </c>
      <c r="E3051">
        <v>10022</v>
      </c>
      <c r="F3051">
        <v>3</v>
      </c>
      <c r="G3051">
        <v>668</v>
      </c>
      <c r="H3051">
        <v>1963</v>
      </c>
      <c r="I3051" t="s">
        <v>22</v>
      </c>
      <c r="J3051">
        <v>2007</v>
      </c>
      <c r="K3051">
        <v>1</v>
      </c>
      <c r="L3051" t="s">
        <v>16</v>
      </c>
      <c r="M3051" t="s">
        <v>26</v>
      </c>
      <c r="N3051" t="s">
        <v>25</v>
      </c>
      <c r="O3051" t="s">
        <v>25</v>
      </c>
      <c r="P3051">
        <v>60000</v>
      </c>
      <c r="Q3051">
        <v>6000</v>
      </c>
      <c r="R3051">
        <v>30000</v>
      </c>
      <c r="S3051">
        <v>12000</v>
      </c>
      <c r="T3051">
        <v>300000</v>
      </c>
      <c r="U3051">
        <v>5000</v>
      </c>
      <c r="V3051">
        <v>500</v>
      </c>
      <c r="W3051">
        <v>680</v>
      </c>
      <c r="X3051">
        <v>0</v>
      </c>
      <c r="Y3051">
        <v>0</v>
      </c>
      <c r="Z3051">
        <f t="shared" si="94"/>
        <v>1</v>
      </c>
      <c r="AA3051">
        <f t="shared" si="95"/>
        <v>680</v>
      </c>
      <c r="AB3051">
        <f>VLOOKUP(E3051,'Territory Map'!$A$2:$B$26,2,FALSE)</f>
        <v>4</v>
      </c>
    </row>
    <row r="3052" spans="1:28" x14ac:dyDescent="0.2">
      <c r="A3052" t="s">
        <v>3081</v>
      </c>
      <c r="B3052">
        <v>3</v>
      </c>
      <c r="C3052" s="1">
        <v>40909</v>
      </c>
      <c r="E3052">
        <v>10024</v>
      </c>
      <c r="F3052">
        <v>3</v>
      </c>
      <c r="G3052">
        <v>680</v>
      </c>
      <c r="H3052">
        <v>1992</v>
      </c>
      <c r="I3052" t="s">
        <v>22</v>
      </c>
      <c r="J3052">
        <v>1992</v>
      </c>
      <c r="K3052">
        <v>7</v>
      </c>
      <c r="L3052" t="s">
        <v>16</v>
      </c>
      <c r="M3052" t="s">
        <v>26</v>
      </c>
      <c r="N3052" t="s">
        <v>25</v>
      </c>
      <c r="O3052" t="s">
        <v>25</v>
      </c>
      <c r="P3052">
        <v>90000</v>
      </c>
      <c r="Q3052">
        <v>9000</v>
      </c>
      <c r="R3052">
        <v>45000</v>
      </c>
      <c r="S3052">
        <v>18000</v>
      </c>
      <c r="T3052">
        <v>300000</v>
      </c>
      <c r="U3052">
        <v>1000</v>
      </c>
      <c r="V3052">
        <v>500</v>
      </c>
      <c r="W3052">
        <v>1113</v>
      </c>
      <c r="X3052">
        <v>0</v>
      </c>
      <c r="Y3052">
        <v>0</v>
      </c>
      <c r="Z3052">
        <f t="shared" si="94"/>
        <v>1</v>
      </c>
      <c r="AA3052">
        <f t="shared" si="95"/>
        <v>1113</v>
      </c>
      <c r="AB3052">
        <f>VLOOKUP(E3052,'Territory Map'!$A$2:$B$26,2,FALSE)</f>
        <v>4</v>
      </c>
    </row>
    <row r="3053" spans="1:28" x14ac:dyDescent="0.2">
      <c r="A3053" t="s">
        <v>3082</v>
      </c>
      <c r="B3053">
        <v>3</v>
      </c>
      <c r="C3053" s="1">
        <v>40909</v>
      </c>
      <c r="E3053">
        <v>10009</v>
      </c>
      <c r="F3053">
        <v>2</v>
      </c>
      <c r="G3053">
        <v>705</v>
      </c>
      <c r="H3053">
        <v>1986</v>
      </c>
      <c r="I3053" t="s">
        <v>23</v>
      </c>
      <c r="J3053">
        <v>2007</v>
      </c>
      <c r="K3053">
        <v>7</v>
      </c>
      <c r="L3053" t="s">
        <v>14</v>
      </c>
      <c r="M3053" t="s">
        <v>26</v>
      </c>
      <c r="N3053" t="s">
        <v>25</v>
      </c>
      <c r="O3053" t="s">
        <v>25</v>
      </c>
      <c r="P3053">
        <v>100000</v>
      </c>
      <c r="Q3053">
        <v>10000</v>
      </c>
      <c r="R3053">
        <v>70000</v>
      </c>
      <c r="S3053">
        <v>20000</v>
      </c>
      <c r="T3053">
        <v>100000</v>
      </c>
      <c r="U3053">
        <v>1000</v>
      </c>
      <c r="V3053">
        <v>1000</v>
      </c>
      <c r="W3053">
        <v>1315</v>
      </c>
      <c r="X3053">
        <v>0</v>
      </c>
      <c r="Y3053">
        <v>0</v>
      </c>
      <c r="Z3053">
        <f t="shared" si="94"/>
        <v>1</v>
      </c>
      <c r="AA3053">
        <f t="shared" si="95"/>
        <v>1315</v>
      </c>
      <c r="AB3053">
        <f>VLOOKUP(E3053,'Territory Map'!$A$2:$B$26,2,FALSE)</f>
        <v>1</v>
      </c>
    </row>
    <row r="3054" spans="1:28" x14ac:dyDescent="0.2">
      <c r="A3054" t="s">
        <v>3083</v>
      </c>
      <c r="B3054">
        <v>3</v>
      </c>
      <c r="C3054" s="1">
        <v>40909</v>
      </c>
      <c r="E3054">
        <v>10024</v>
      </c>
      <c r="F3054">
        <v>2</v>
      </c>
      <c r="G3054">
        <v>794</v>
      </c>
      <c r="H3054">
        <v>1970</v>
      </c>
      <c r="I3054" t="s">
        <v>22</v>
      </c>
      <c r="J3054">
        <v>1976</v>
      </c>
      <c r="K3054">
        <v>1</v>
      </c>
      <c r="L3054" t="s">
        <v>16</v>
      </c>
      <c r="M3054" t="s">
        <v>26</v>
      </c>
      <c r="N3054" t="s">
        <v>25</v>
      </c>
      <c r="O3054" t="s">
        <v>25</v>
      </c>
      <c r="P3054">
        <v>125000</v>
      </c>
      <c r="Q3054">
        <v>12500</v>
      </c>
      <c r="R3054">
        <v>62500</v>
      </c>
      <c r="S3054">
        <v>25000</v>
      </c>
      <c r="T3054">
        <v>300000</v>
      </c>
      <c r="U3054">
        <v>3000</v>
      </c>
      <c r="V3054">
        <v>500</v>
      </c>
      <c r="W3054">
        <v>963</v>
      </c>
      <c r="X3054">
        <v>0</v>
      </c>
      <c r="Y3054">
        <v>0</v>
      </c>
      <c r="Z3054">
        <f t="shared" si="94"/>
        <v>1</v>
      </c>
      <c r="AA3054">
        <f t="shared" si="95"/>
        <v>963</v>
      </c>
      <c r="AB3054">
        <f>VLOOKUP(E3054,'Territory Map'!$A$2:$B$26,2,FALSE)</f>
        <v>4</v>
      </c>
    </row>
    <row r="3055" spans="1:28" x14ac:dyDescent="0.2">
      <c r="A3055" t="s">
        <v>3084</v>
      </c>
      <c r="B3055">
        <v>3</v>
      </c>
      <c r="C3055" s="1">
        <v>40909</v>
      </c>
      <c r="E3055">
        <v>10002</v>
      </c>
      <c r="F3055">
        <v>4</v>
      </c>
      <c r="G3055">
        <v>740</v>
      </c>
      <c r="H3055">
        <v>1974</v>
      </c>
      <c r="I3055" t="s">
        <v>22</v>
      </c>
      <c r="J3055">
        <v>1984</v>
      </c>
      <c r="K3055">
        <v>1</v>
      </c>
      <c r="L3055" t="s">
        <v>14</v>
      </c>
      <c r="M3055" t="s">
        <v>25</v>
      </c>
      <c r="N3055" t="s">
        <v>25</v>
      </c>
      <c r="O3055" t="s">
        <v>25</v>
      </c>
      <c r="P3055">
        <v>50000</v>
      </c>
      <c r="Q3055">
        <v>5000</v>
      </c>
      <c r="R3055">
        <v>25000</v>
      </c>
      <c r="S3055">
        <v>10000</v>
      </c>
      <c r="T3055">
        <v>300000</v>
      </c>
      <c r="U3055">
        <v>1000</v>
      </c>
      <c r="V3055">
        <v>500</v>
      </c>
      <c r="W3055">
        <v>896</v>
      </c>
      <c r="X3055">
        <v>0</v>
      </c>
      <c r="Y3055">
        <v>0</v>
      </c>
      <c r="Z3055">
        <f t="shared" si="94"/>
        <v>1</v>
      </c>
      <c r="AA3055">
        <f t="shared" si="95"/>
        <v>896</v>
      </c>
      <c r="AB3055">
        <f>VLOOKUP(E3055,'Territory Map'!$A$2:$B$26,2,FALSE)</f>
        <v>5</v>
      </c>
    </row>
    <row r="3056" spans="1:28" x14ac:dyDescent="0.2">
      <c r="A3056" t="s">
        <v>3085</v>
      </c>
      <c r="B3056">
        <v>3</v>
      </c>
      <c r="C3056" s="1">
        <v>40909</v>
      </c>
      <c r="E3056">
        <v>10009</v>
      </c>
      <c r="F3056">
        <v>2</v>
      </c>
      <c r="G3056">
        <v>597</v>
      </c>
      <c r="H3056">
        <v>2000</v>
      </c>
      <c r="I3056" t="s">
        <v>23</v>
      </c>
      <c r="J3056">
        <v>2000</v>
      </c>
      <c r="K3056">
        <v>1</v>
      </c>
      <c r="L3056" t="s">
        <v>14</v>
      </c>
      <c r="M3056" t="s">
        <v>25</v>
      </c>
      <c r="N3056" t="s">
        <v>25</v>
      </c>
      <c r="O3056" t="s">
        <v>25</v>
      </c>
      <c r="P3056">
        <v>60000</v>
      </c>
      <c r="Q3056">
        <v>6000</v>
      </c>
      <c r="R3056">
        <v>36000</v>
      </c>
      <c r="S3056">
        <v>12000</v>
      </c>
      <c r="T3056">
        <v>300000</v>
      </c>
      <c r="U3056">
        <v>1000</v>
      </c>
      <c r="V3056">
        <v>500</v>
      </c>
      <c r="W3056">
        <v>1083</v>
      </c>
      <c r="X3056">
        <v>0</v>
      </c>
      <c r="Y3056">
        <v>0</v>
      </c>
      <c r="Z3056">
        <f t="shared" si="94"/>
        <v>1</v>
      </c>
      <c r="AA3056">
        <f t="shared" si="95"/>
        <v>1083</v>
      </c>
      <c r="AB3056">
        <f>VLOOKUP(E3056,'Territory Map'!$A$2:$B$26,2,FALSE)</f>
        <v>1</v>
      </c>
    </row>
    <row r="3057" spans="1:28" x14ac:dyDescent="0.2">
      <c r="A3057" t="s">
        <v>3086</v>
      </c>
      <c r="B3057">
        <v>3</v>
      </c>
      <c r="C3057" s="1">
        <v>40909</v>
      </c>
      <c r="E3057">
        <v>10024</v>
      </c>
      <c r="F3057">
        <v>4</v>
      </c>
      <c r="G3057">
        <v>800</v>
      </c>
      <c r="H3057">
        <v>1979</v>
      </c>
      <c r="I3057" t="s">
        <v>24</v>
      </c>
      <c r="J3057">
        <v>1987</v>
      </c>
      <c r="K3057">
        <v>7</v>
      </c>
      <c r="L3057" t="s">
        <v>14</v>
      </c>
      <c r="M3057" t="s">
        <v>26</v>
      </c>
      <c r="N3057" t="s">
        <v>25</v>
      </c>
      <c r="O3057" t="s">
        <v>25</v>
      </c>
      <c r="P3057">
        <v>80000</v>
      </c>
      <c r="Q3057">
        <v>8000</v>
      </c>
      <c r="R3057">
        <v>40000</v>
      </c>
      <c r="S3057">
        <v>16000</v>
      </c>
      <c r="T3057">
        <v>100000</v>
      </c>
      <c r="U3057">
        <v>3000</v>
      </c>
      <c r="V3057">
        <v>500</v>
      </c>
      <c r="W3057">
        <v>1409</v>
      </c>
      <c r="X3057">
        <v>0</v>
      </c>
      <c r="Y3057">
        <v>0</v>
      </c>
      <c r="Z3057">
        <f t="shared" si="94"/>
        <v>1</v>
      </c>
      <c r="AA3057">
        <f t="shared" si="95"/>
        <v>1409</v>
      </c>
      <c r="AB3057">
        <f>VLOOKUP(E3057,'Territory Map'!$A$2:$B$26,2,FALSE)</f>
        <v>4</v>
      </c>
    </row>
    <row r="3058" spans="1:28" x14ac:dyDescent="0.2">
      <c r="A3058" t="s">
        <v>3087</v>
      </c>
      <c r="B3058">
        <v>3</v>
      </c>
      <c r="C3058" s="1">
        <v>40909</v>
      </c>
      <c r="E3058">
        <v>10019</v>
      </c>
      <c r="F3058">
        <v>4</v>
      </c>
      <c r="G3058">
        <v>896</v>
      </c>
      <c r="H3058">
        <v>1962</v>
      </c>
      <c r="I3058" t="s">
        <v>22</v>
      </c>
      <c r="J3058">
        <v>1966</v>
      </c>
      <c r="K3058">
        <v>1</v>
      </c>
      <c r="L3058" t="s">
        <v>14</v>
      </c>
      <c r="M3058" t="s">
        <v>26</v>
      </c>
      <c r="N3058" t="s">
        <v>25</v>
      </c>
      <c r="O3058" t="s">
        <v>25</v>
      </c>
      <c r="P3058">
        <v>125000</v>
      </c>
      <c r="Q3058">
        <v>12500</v>
      </c>
      <c r="R3058">
        <v>62500</v>
      </c>
      <c r="S3058">
        <v>25000</v>
      </c>
      <c r="T3058">
        <v>300000</v>
      </c>
      <c r="U3058">
        <v>3000</v>
      </c>
      <c r="V3058">
        <v>500</v>
      </c>
      <c r="W3058">
        <v>1352</v>
      </c>
      <c r="X3058">
        <v>0</v>
      </c>
      <c r="Y3058">
        <v>0</v>
      </c>
      <c r="Z3058">
        <f t="shared" si="94"/>
        <v>1</v>
      </c>
      <c r="AA3058">
        <f t="shared" si="95"/>
        <v>1352</v>
      </c>
      <c r="AB3058">
        <f>VLOOKUP(E3058,'Territory Map'!$A$2:$B$26,2,FALSE)</f>
        <v>1</v>
      </c>
    </row>
    <row r="3059" spans="1:28" x14ac:dyDescent="0.2">
      <c r="A3059" t="s">
        <v>3088</v>
      </c>
      <c r="B3059">
        <v>3</v>
      </c>
      <c r="C3059" s="1">
        <v>40909</v>
      </c>
      <c r="E3059">
        <v>10009</v>
      </c>
      <c r="F3059">
        <v>2</v>
      </c>
      <c r="G3059">
        <v>824</v>
      </c>
      <c r="H3059">
        <v>1954</v>
      </c>
      <c r="I3059" t="s">
        <v>22</v>
      </c>
      <c r="J3059">
        <v>2000</v>
      </c>
      <c r="K3059">
        <v>1</v>
      </c>
      <c r="L3059" t="s">
        <v>14</v>
      </c>
      <c r="M3059" t="s">
        <v>26</v>
      </c>
      <c r="N3059" t="s">
        <v>25</v>
      </c>
      <c r="O3059" t="s">
        <v>25</v>
      </c>
      <c r="P3059">
        <v>60000</v>
      </c>
      <c r="Q3059">
        <v>6000</v>
      </c>
      <c r="R3059">
        <v>30000</v>
      </c>
      <c r="S3059">
        <v>12000</v>
      </c>
      <c r="T3059">
        <v>100000</v>
      </c>
      <c r="U3059">
        <v>1000</v>
      </c>
      <c r="V3059">
        <v>1000</v>
      </c>
      <c r="W3059">
        <v>574</v>
      </c>
      <c r="X3059">
        <v>0</v>
      </c>
      <c r="Y3059">
        <v>0</v>
      </c>
      <c r="Z3059">
        <f t="shared" si="94"/>
        <v>1</v>
      </c>
      <c r="AA3059">
        <f t="shared" si="95"/>
        <v>574</v>
      </c>
      <c r="AB3059">
        <f>VLOOKUP(E3059,'Territory Map'!$A$2:$B$26,2,FALSE)</f>
        <v>1</v>
      </c>
    </row>
    <row r="3060" spans="1:28" x14ac:dyDescent="0.2">
      <c r="A3060" t="s">
        <v>3089</v>
      </c>
      <c r="B3060">
        <v>3</v>
      </c>
      <c r="C3060" s="1">
        <v>40909</v>
      </c>
      <c r="E3060">
        <v>10020</v>
      </c>
      <c r="F3060">
        <v>5</v>
      </c>
      <c r="G3060">
        <v>713</v>
      </c>
      <c r="H3060">
        <v>1980</v>
      </c>
      <c r="I3060" t="s">
        <v>23</v>
      </c>
      <c r="J3060">
        <v>1991</v>
      </c>
      <c r="K3060">
        <v>7</v>
      </c>
      <c r="L3060" t="s">
        <v>14</v>
      </c>
      <c r="M3060" t="s">
        <v>26</v>
      </c>
      <c r="N3060" t="s">
        <v>25</v>
      </c>
      <c r="O3060" t="s">
        <v>25</v>
      </c>
      <c r="P3060">
        <v>100000</v>
      </c>
      <c r="Q3060">
        <v>10000</v>
      </c>
      <c r="R3060">
        <v>50000</v>
      </c>
      <c r="S3060">
        <v>20000</v>
      </c>
      <c r="T3060">
        <v>300000</v>
      </c>
      <c r="U3060">
        <v>3000</v>
      </c>
      <c r="V3060">
        <v>250</v>
      </c>
      <c r="W3060">
        <v>3692</v>
      </c>
      <c r="X3060">
        <v>0</v>
      </c>
      <c r="Y3060">
        <v>0</v>
      </c>
      <c r="Z3060">
        <f t="shared" si="94"/>
        <v>1</v>
      </c>
      <c r="AA3060">
        <f t="shared" si="95"/>
        <v>3692</v>
      </c>
      <c r="AB3060">
        <f>VLOOKUP(E3060,'Territory Map'!$A$2:$B$26,2,FALSE)</f>
        <v>7</v>
      </c>
    </row>
    <row r="3061" spans="1:28" x14ac:dyDescent="0.2">
      <c r="A3061" t="s">
        <v>3090</v>
      </c>
      <c r="B3061">
        <v>3</v>
      </c>
      <c r="C3061" s="1">
        <v>40909</v>
      </c>
      <c r="E3061">
        <v>10020</v>
      </c>
      <c r="F3061">
        <v>2</v>
      </c>
      <c r="G3061">
        <v>717</v>
      </c>
      <c r="H3061">
        <v>2007</v>
      </c>
      <c r="I3061" t="s">
        <v>24</v>
      </c>
      <c r="J3061">
        <v>2007</v>
      </c>
      <c r="K3061">
        <v>1</v>
      </c>
      <c r="L3061" t="s">
        <v>14</v>
      </c>
      <c r="M3061" t="s">
        <v>26</v>
      </c>
      <c r="N3061" t="s">
        <v>25</v>
      </c>
      <c r="O3061" t="s">
        <v>25</v>
      </c>
      <c r="P3061">
        <v>50000</v>
      </c>
      <c r="Q3061">
        <v>5000</v>
      </c>
      <c r="R3061">
        <v>25000</v>
      </c>
      <c r="S3061">
        <v>10000</v>
      </c>
      <c r="T3061">
        <v>100000</v>
      </c>
      <c r="U3061">
        <v>3000</v>
      </c>
      <c r="V3061">
        <v>250</v>
      </c>
      <c r="W3061">
        <v>1079</v>
      </c>
      <c r="X3061">
        <v>0</v>
      </c>
      <c r="Y3061">
        <v>0</v>
      </c>
      <c r="Z3061">
        <f t="shared" si="94"/>
        <v>1</v>
      </c>
      <c r="AA3061">
        <f t="shared" si="95"/>
        <v>1079</v>
      </c>
      <c r="AB3061">
        <f>VLOOKUP(E3061,'Territory Map'!$A$2:$B$26,2,FALSE)</f>
        <v>7</v>
      </c>
    </row>
    <row r="3062" spans="1:28" x14ac:dyDescent="0.2">
      <c r="A3062" t="s">
        <v>3091</v>
      </c>
      <c r="B3062">
        <v>3</v>
      </c>
      <c r="C3062" s="1">
        <v>40909</v>
      </c>
      <c r="E3062">
        <v>10006</v>
      </c>
      <c r="F3062">
        <v>2</v>
      </c>
      <c r="G3062">
        <v>700</v>
      </c>
      <c r="H3062">
        <v>1990</v>
      </c>
      <c r="I3062" t="s">
        <v>22</v>
      </c>
      <c r="J3062">
        <v>1990</v>
      </c>
      <c r="K3062">
        <v>1</v>
      </c>
      <c r="L3062" t="s">
        <v>16</v>
      </c>
      <c r="M3062" t="s">
        <v>26</v>
      </c>
      <c r="N3062" t="s">
        <v>25</v>
      </c>
      <c r="O3062" t="s">
        <v>25</v>
      </c>
      <c r="P3062">
        <v>90000</v>
      </c>
      <c r="Q3062">
        <v>9000</v>
      </c>
      <c r="R3062">
        <v>45000</v>
      </c>
      <c r="S3062">
        <v>18000</v>
      </c>
      <c r="T3062">
        <v>100000</v>
      </c>
      <c r="U3062">
        <v>5000</v>
      </c>
      <c r="V3062">
        <v>500</v>
      </c>
      <c r="W3062">
        <v>1177</v>
      </c>
      <c r="X3062">
        <v>0</v>
      </c>
      <c r="Y3062">
        <v>0</v>
      </c>
      <c r="Z3062">
        <f t="shared" si="94"/>
        <v>1</v>
      </c>
      <c r="AA3062">
        <f t="shared" si="95"/>
        <v>1177</v>
      </c>
      <c r="AB3062">
        <f>VLOOKUP(E3062,'Territory Map'!$A$2:$B$26,2,FALSE)</f>
        <v>6</v>
      </c>
    </row>
    <row r="3063" spans="1:28" x14ac:dyDescent="0.2">
      <c r="A3063" t="s">
        <v>3092</v>
      </c>
      <c r="B3063">
        <v>3</v>
      </c>
      <c r="C3063" s="1">
        <v>40909</v>
      </c>
      <c r="E3063">
        <v>10009</v>
      </c>
      <c r="F3063">
        <v>2</v>
      </c>
      <c r="G3063">
        <v>650</v>
      </c>
      <c r="H3063">
        <v>1996</v>
      </c>
      <c r="I3063" t="s">
        <v>23</v>
      </c>
      <c r="J3063">
        <v>2002</v>
      </c>
      <c r="K3063">
        <v>1</v>
      </c>
      <c r="L3063" t="s">
        <v>14</v>
      </c>
      <c r="M3063" t="s">
        <v>26</v>
      </c>
      <c r="N3063" t="s">
        <v>25</v>
      </c>
      <c r="O3063" t="s">
        <v>25</v>
      </c>
      <c r="P3063">
        <v>90000</v>
      </c>
      <c r="Q3063">
        <v>9000</v>
      </c>
      <c r="R3063">
        <v>45000</v>
      </c>
      <c r="S3063">
        <v>18000</v>
      </c>
      <c r="T3063">
        <v>100000</v>
      </c>
      <c r="U3063">
        <v>1000</v>
      </c>
      <c r="V3063">
        <v>500</v>
      </c>
      <c r="W3063">
        <v>1332</v>
      </c>
      <c r="X3063">
        <v>0</v>
      </c>
      <c r="Y3063">
        <v>0</v>
      </c>
      <c r="Z3063">
        <f t="shared" si="94"/>
        <v>1</v>
      </c>
      <c r="AA3063">
        <f t="shared" si="95"/>
        <v>1332</v>
      </c>
      <c r="AB3063">
        <f>VLOOKUP(E3063,'Territory Map'!$A$2:$B$26,2,FALSE)</f>
        <v>1</v>
      </c>
    </row>
    <row r="3064" spans="1:28" x14ac:dyDescent="0.2">
      <c r="A3064" t="s">
        <v>3093</v>
      </c>
      <c r="B3064">
        <v>3</v>
      </c>
      <c r="C3064" s="1">
        <v>40909</v>
      </c>
      <c r="E3064">
        <v>10019</v>
      </c>
      <c r="F3064">
        <v>2</v>
      </c>
      <c r="G3064">
        <v>792</v>
      </c>
      <c r="H3064">
        <v>2010</v>
      </c>
      <c r="I3064" t="s">
        <v>22</v>
      </c>
      <c r="J3064">
        <v>2010</v>
      </c>
      <c r="K3064">
        <v>1</v>
      </c>
      <c r="L3064" t="s">
        <v>14</v>
      </c>
      <c r="M3064" t="s">
        <v>26</v>
      </c>
      <c r="N3064" t="s">
        <v>25</v>
      </c>
      <c r="O3064" t="s">
        <v>25</v>
      </c>
      <c r="P3064">
        <v>90000</v>
      </c>
      <c r="Q3064">
        <v>9000</v>
      </c>
      <c r="R3064">
        <v>45000</v>
      </c>
      <c r="S3064">
        <v>18000</v>
      </c>
      <c r="T3064">
        <v>300000</v>
      </c>
      <c r="U3064">
        <v>1000</v>
      </c>
      <c r="V3064">
        <v>1000</v>
      </c>
      <c r="W3064">
        <v>903</v>
      </c>
      <c r="X3064">
        <v>1</v>
      </c>
      <c r="Y3064">
        <v>12312</v>
      </c>
      <c r="Z3064">
        <f t="shared" si="94"/>
        <v>1</v>
      </c>
      <c r="AA3064">
        <f t="shared" si="95"/>
        <v>903</v>
      </c>
      <c r="AB3064">
        <f>VLOOKUP(E3064,'Territory Map'!$A$2:$B$26,2,FALSE)</f>
        <v>1</v>
      </c>
    </row>
    <row r="3065" spans="1:28" x14ac:dyDescent="0.2">
      <c r="A3065" t="s">
        <v>3094</v>
      </c>
      <c r="B3065">
        <v>3</v>
      </c>
      <c r="C3065" s="1">
        <v>40909</v>
      </c>
      <c r="E3065">
        <v>10008</v>
      </c>
      <c r="F3065">
        <v>4</v>
      </c>
      <c r="G3065">
        <v>825</v>
      </c>
      <c r="H3065">
        <v>1987</v>
      </c>
      <c r="I3065" t="s">
        <v>22</v>
      </c>
      <c r="J3065">
        <v>1987</v>
      </c>
      <c r="K3065">
        <v>9</v>
      </c>
      <c r="L3065" t="s">
        <v>14</v>
      </c>
      <c r="M3065" t="s">
        <v>26</v>
      </c>
      <c r="N3065" t="s">
        <v>25</v>
      </c>
      <c r="O3065" t="s">
        <v>25</v>
      </c>
      <c r="P3065">
        <v>90000</v>
      </c>
      <c r="Q3065">
        <v>9000</v>
      </c>
      <c r="R3065">
        <v>45000</v>
      </c>
      <c r="S3065">
        <v>18000</v>
      </c>
      <c r="T3065">
        <v>500000</v>
      </c>
      <c r="U3065">
        <v>1000</v>
      </c>
      <c r="V3065">
        <v>1000</v>
      </c>
      <c r="W3065">
        <v>1638</v>
      </c>
      <c r="X3065">
        <v>0</v>
      </c>
      <c r="Y3065">
        <v>0</v>
      </c>
      <c r="Z3065">
        <f t="shared" si="94"/>
        <v>1</v>
      </c>
      <c r="AA3065">
        <f t="shared" si="95"/>
        <v>1638</v>
      </c>
      <c r="AB3065">
        <f>VLOOKUP(E3065,'Territory Map'!$A$2:$B$26,2,FALSE)</f>
        <v>1</v>
      </c>
    </row>
    <row r="3066" spans="1:28" x14ac:dyDescent="0.2">
      <c r="A3066" t="s">
        <v>3095</v>
      </c>
      <c r="B3066">
        <v>3</v>
      </c>
      <c r="C3066" s="1">
        <v>40909</v>
      </c>
      <c r="D3066" s="1">
        <v>41091</v>
      </c>
      <c r="E3066">
        <v>10004</v>
      </c>
      <c r="F3066">
        <v>2</v>
      </c>
      <c r="G3066">
        <v>880</v>
      </c>
      <c r="H3066">
        <v>1992</v>
      </c>
      <c r="I3066" t="s">
        <v>22</v>
      </c>
      <c r="J3066">
        <v>1994</v>
      </c>
      <c r="K3066">
        <v>1</v>
      </c>
      <c r="L3066" t="s">
        <v>14</v>
      </c>
      <c r="M3066" t="s">
        <v>26</v>
      </c>
      <c r="N3066" t="s">
        <v>25</v>
      </c>
      <c r="O3066" t="s">
        <v>25</v>
      </c>
      <c r="P3066">
        <v>200000</v>
      </c>
      <c r="Q3066">
        <v>20000</v>
      </c>
      <c r="R3066">
        <v>100000</v>
      </c>
      <c r="S3066">
        <v>40000</v>
      </c>
      <c r="T3066">
        <v>100000</v>
      </c>
      <c r="U3066">
        <v>5000</v>
      </c>
      <c r="V3066">
        <v>250</v>
      </c>
      <c r="W3066">
        <v>1077</v>
      </c>
      <c r="X3066">
        <v>0</v>
      </c>
      <c r="Y3066">
        <v>0</v>
      </c>
      <c r="Z3066">
        <f t="shared" si="94"/>
        <v>0.5</v>
      </c>
      <c r="AA3066">
        <f t="shared" si="95"/>
        <v>538.5</v>
      </c>
      <c r="AB3066">
        <f>VLOOKUP(E3066,'Territory Map'!$A$2:$B$26,2,FALSE)</f>
        <v>5</v>
      </c>
    </row>
    <row r="3067" spans="1:28" x14ac:dyDescent="0.2">
      <c r="A3067" t="s">
        <v>3096</v>
      </c>
      <c r="B3067">
        <v>3</v>
      </c>
      <c r="C3067" s="1">
        <v>40909</v>
      </c>
      <c r="E3067">
        <v>10002</v>
      </c>
      <c r="F3067">
        <v>2</v>
      </c>
      <c r="G3067">
        <v>900</v>
      </c>
      <c r="H3067">
        <v>1985</v>
      </c>
      <c r="I3067" t="s">
        <v>22</v>
      </c>
      <c r="J3067">
        <v>1987</v>
      </c>
      <c r="K3067">
        <v>1</v>
      </c>
      <c r="L3067" t="s">
        <v>14</v>
      </c>
      <c r="M3067" t="s">
        <v>26</v>
      </c>
      <c r="N3067" t="s">
        <v>26</v>
      </c>
      <c r="O3067" t="s">
        <v>25</v>
      </c>
      <c r="P3067">
        <v>200000</v>
      </c>
      <c r="Q3067">
        <v>20000</v>
      </c>
      <c r="R3067">
        <v>100000</v>
      </c>
      <c r="S3067">
        <v>40000</v>
      </c>
      <c r="T3067">
        <v>100000</v>
      </c>
      <c r="U3067">
        <v>1000</v>
      </c>
      <c r="V3067">
        <v>500</v>
      </c>
      <c r="W3067">
        <v>937</v>
      </c>
      <c r="X3067">
        <v>0</v>
      </c>
      <c r="Y3067">
        <v>0</v>
      </c>
      <c r="Z3067">
        <f t="shared" si="94"/>
        <v>1</v>
      </c>
      <c r="AA3067">
        <f t="shared" si="95"/>
        <v>937</v>
      </c>
      <c r="AB3067">
        <f>VLOOKUP(E3067,'Territory Map'!$A$2:$B$26,2,FALSE)</f>
        <v>5</v>
      </c>
    </row>
    <row r="3068" spans="1:28" x14ac:dyDescent="0.2">
      <c r="A3068" t="s">
        <v>3097</v>
      </c>
      <c r="B3068">
        <v>3</v>
      </c>
      <c r="C3068" s="1">
        <v>40909</v>
      </c>
      <c r="E3068">
        <v>10008</v>
      </c>
      <c r="F3068">
        <v>2</v>
      </c>
      <c r="G3068">
        <v>754</v>
      </c>
      <c r="H3068">
        <v>1965</v>
      </c>
      <c r="I3068" t="s">
        <v>22</v>
      </c>
      <c r="J3068">
        <v>1965</v>
      </c>
      <c r="K3068">
        <v>1</v>
      </c>
      <c r="L3068" t="s">
        <v>14</v>
      </c>
      <c r="M3068" t="s">
        <v>26</v>
      </c>
      <c r="N3068" t="s">
        <v>25</v>
      </c>
      <c r="O3068" t="s">
        <v>25</v>
      </c>
      <c r="P3068">
        <v>90000</v>
      </c>
      <c r="Q3068">
        <v>9000</v>
      </c>
      <c r="R3068">
        <v>45000</v>
      </c>
      <c r="S3068">
        <v>18000</v>
      </c>
      <c r="T3068">
        <v>100000</v>
      </c>
      <c r="U3068">
        <v>1000</v>
      </c>
      <c r="V3068">
        <v>1000</v>
      </c>
      <c r="W3068">
        <v>1388</v>
      </c>
      <c r="X3068">
        <v>0</v>
      </c>
      <c r="Y3068">
        <v>0</v>
      </c>
      <c r="Z3068">
        <f t="shared" si="94"/>
        <v>1</v>
      </c>
      <c r="AA3068">
        <f t="shared" si="95"/>
        <v>1388</v>
      </c>
      <c r="AB3068">
        <f>VLOOKUP(E3068,'Territory Map'!$A$2:$B$26,2,FALSE)</f>
        <v>1</v>
      </c>
    </row>
    <row r="3069" spans="1:28" x14ac:dyDescent="0.2">
      <c r="A3069" t="s">
        <v>3098</v>
      </c>
      <c r="B3069">
        <v>3</v>
      </c>
      <c r="C3069" s="1">
        <v>40909</v>
      </c>
      <c r="E3069">
        <v>10025</v>
      </c>
      <c r="F3069">
        <v>4</v>
      </c>
      <c r="G3069">
        <v>875</v>
      </c>
      <c r="H3069">
        <v>2004</v>
      </c>
      <c r="I3069" t="s">
        <v>22</v>
      </c>
      <c r="J3069">
        <v>2004</v>
      </c>
      <c r="K3069">
        <v>1</v>
      </c>
      <c r="L3069" t="s">
        <v>14</v>
      </c>
      <c r="M3069" t="s">
        <v>26</v>
      </c>
      <c r="N3069" t="s">
        <v>26</v>
      </c>
      <c r="O3069" t="s">
        <v>25</v>
      </c>
      <c r="P3069">
        <v>80000</v>
      </c>
      <c r="Q3069">
        <v>8000</v>
      </c>
      <c r="R3069">
        <v>56000</v>
      </c>
      <c r="S3069">
        <v>16000</v>
      </c>
      <c r="T3069">
        <v>300000</v>
      </c>
      <c r="U3069">
        <v>1000</v>
      </c>
      <c r="V3069">
        <v>1000</v>
      </c>
      <c r="W3069">
        <v>784</v>
      </c>
      <c r="X3069">
        <v>1</v>
      </c>
      <c r="Y3069">
        <v>6160</v>
      </c>
      <c r="Z3069">
        <f t="shared" si="94"/>
        <v>1</v>
      </c>
      <c r="AA3069">
        <f t="shared" si="95"/>
        <v>784</v>
      </c>
      <c r="AB3069">
        <f>VLOOKUP(E3069,'Territory Map'!$A$2:$B$26,2,FALSE)</f>
        <v>7</v>
      </c>
    </row>
    <row r="3070" spans="1:28" x14ac:dyDescent="0.2">
      <c r="A3070" t="s">
        <v>3099</v>
      </c>
      <c r="B3070">
        <v>3</v>
      </c>
      <c r="C3070" s="1">
        <v>40909</v>
      </c>
      <c r="E3070">
        <v>10009</v>
      </c>
      <c r="F3070">
        <v>1</v>
      </c>
      <c r="G3070">
        <v>800</v>
      </c>
      <c r="H3070">
        <v>1996</v>
      </c>
      <c r="I3070" t="s">
        <v>22</v>
      </c>
      <c r="J3070">
        <v>2000</v>
      </c>
      <c r="K3070">
        <v>1</v>
      </c>
      <c r="L3070" t="s">
        <v>14</v>
      </c>
      <c r="M3070" t="s">
        <v>26</v>
      </c>
      <c r="N3070" t="s">
        <v>25</v>
      </c>
      <c r="O3070" t="s">
        <v>25</v>
      </c>
      <c r="P3070">
        <v>80000</v>
      </c>
      <c r="Q3070">
        <v>8000</v>
      </c>
      <c r="R3070">
        <v>40000</v>
      </c>
      <c r="S3070">
        <v>16000</v>
      </c>
      <c r="T3070">
        <v>500000</v>
      </c>
      <c r="U3070">
        <v>3000</v>
      </c>
      <c r="V3070">
        <v>500</v>
      </c>
      <c r="W3070">
        <v>640</v>
      </c>
      <c r="X3070">
        <v>0</v>
      </c>
      <c r="Y3070">
        <v>0</v>
      </c>
      <c r="Z3070">
        <f t="shared" si="94"/>
        <v>1</v>
      </c>
      <c r="AA3070">
        <f t="shared" si="95"/>
        <v>640</v>
      </c>
      <c r="AB3070">
        <f>VLOOKUP(E3070,'Territory Map'!$A$2:$B$26,2,FALSE)</f>
        <v>1</v>
      </c>
    </row>
    <row r="3071" spans="1:28" x14ac:dyDescent="0.2">
      <c r="A3071" t="s">
        <v>3100</v>
      </c>
      <c r="B3071">
        <v>3</v>
      </c>
      <c r="C3071" s="1">
        <v>40909</v>
      </c>
      <c r="E3071">
        <v>10018</v>
      </c>
      <c r="F3071">
        <v>1</v>
      </c>
      <c r="G3071">
        <v>800</v>
      </c>
      <c r="H3071">
        <v>1995</v>
      </c>
      <c r="I3071" t="s">
        <v>22</v>
      </c>
      <c r="J3071">
        <v>1995</v>
      </c>
      <c r="K3071">
        <v>1</v>
      </c>
      <c r="L3071" t="s">
        <v>14</v>
      </c>
      <c r="M3071" t="s">
        <v>26</v>
      </c>
      <c r="N3071" t="s">
        <v>25</v>
      </c>
      <c r="O3071" t="s">
        <v>25</v>
      </c>
      <c r="P3071">
        <v>80000</v>
      </c>
      <c r="Q3071">
        <v>8000</v>
      </c>
      <c r="R3071">
        <v>40000</v>
      </c>
      <c r="S3071">
        <v>16000</v>
      </c>
      <c r="T3071">
        <v>300000</v>
      </c>
      <c r="U3071">
        <v>3000</v>
      </c>
      <c r="V3071">
        <v>250</v>
      </c>
      <c r="W3071">
        <v>463</v>
      </c>
      <c r="X3071">
        <v>0</v>
      </c>
      <c r="Y3071">
        <v>0</v>
      </c>
      <c r="Z3071">
        <f t="shared" si="94"/>
        <v>1</v>
      </c>
      <c r="AA3071">
        <f t="shared" si="95"/>
        <v>463</v>
      </c>
      <c r="AB3071">
        <f>VLOOKUP(E3071,'Territory Map'!$A$2:$B$26,2,FALSE)</f>
        <v>2</v>
      </c>
    </row>
    <row r="3072" spans="1:28" x14ac:dyDescent="0.2">
      <c r="A3072" t="s">
        <v>3101</v>
      </c>
      <c r="B3072">
        <v>3</v>
      </c>
      <c r="C3072" s="1">
        <v>40909</v>
      </c>
      <c r="D3072" s="1">
        <v>41091</v>
      </c>
      <c r="E3072">
        <v>10006</v>
      </c>
      <c r="F3072">
        <v>5</v>
      </c>
      <c r="G3072">
        <v>785</v>
      </c>
      <c r="H3072">
        <v>1950</v>
      </c>
      <c r="I3072" t="s">
        <v>22</v>
      </c>
      <c r="J3072">
        <v>1993</v>
      </c>
      <c r="K3072">
        <v>9</v>
      </c>
      <c r="L3072" t="s">
        <v>14</v>
      </c>
      <c r="M3072" t="s">
        <v>26</v>
      </c>
      <c r="N3072" t="s">
        <v>25</v>
      </c>
      <c r="O3072" t="s">
        <v>25</v>
      </c>
      <c r="P3072">
        <v>90000</v>
      </c>
      <c r="Q3072">
        <v>9000</v>
      </c>
      <c r="R3072">
        <v>45000</v>
      </c>
      <c r="S3072">
        <v>18000</v>
      </c>
      <c r="T3072">
        <v>100000</v>
      </c>
      <c r="U3072">
        <v>5000</v>
      </c>
      <c r="V3072">
        <v>250</v>
      </c>
      <c r="W3072">
        <v>4104</v>
      </c>
      <c r="X3072">
        <v>0</v>
      </c>
      <c r="Y3072">
        <v>0</v>
      </c>
      <c r="Z3072">
        <f t="shared" si="94"/>
        <v>0.5</v>
      </c>
      <c r="AA3072">
        <f t="shared" si="95"/>
        <v>2052</v>
      </c>
      <c r="AB3072">
        <f>VLOOKUP(E3072,'Territory Map'!$A$2:$B$26,2,FALSE)</f>
        <v>6</v>
      </c>
    </row>
    <row r="3073" spans="1:28" x14ac:dyDescent="0.2">
      <c r="A3073" t="s">
        <v>3102</v>
      </c>
      <c r="B3073">
        <v>3</v>
      </c>
      <c r="C3073" s="1">
        <v>40909</v>
      </c>
      <c r="E3073">
        <v>10008</v>
      </c>
      <c r="F3073">
        <v>3</v>
      </c>
      <c r="G3073">
        <v>796</v>
      </c>
      <c r="H3073">
        <v>1972</v>
      </c>
      <c r="I3073" t="s">
        <v>23</v>
      </c>
      <c r="J3073">
        <v>2004</v>
      </c>
      <c r="K3073">
        <v>1</v>
      </c>
      <c r="L3073" t="s">
        <v>14</v>
      </c>
      <c r="M3073" t="s">
        <v>26</v>
      </c>
      <c r="N3073" t="s">
        <v>25</v>
      </c>
      <c r="O3073" t="s">
        <v>25</v>
      </c>
      <c r="P3073">
        <v>300000</v>
      </c>
      <c r="Q3073">
        <v>30000</v>
      </c>
      <c r="R3073">
        <v>150000</v>
      </c>
      <c r="S3073">
        <v>60000</v>
      </c>
      <c r="T3073">
        <v>100000</v>
      </c>
      <c r="U3073">
        <v>3000</v>
      </c>
      <c r="V3073">
        <v>500</v>
      </c>
      <c r="W3073">
        <v>3240</v>
      </c>
      <c r="X3073">
        <v>0</v>
      </c>
      <c r="Y3073">
        <v>0</v>
      </c>
      <c r="Z3073">
        <f t="shared" si="94"/>
        <v>1</v>
      </c>
      <c r="AA3073">
        <f t="shared" si="95"/>
        <v>3240</v>
      </c>
      <c r="AB3073">
        <f>VLOOKUP(E3073,'Territory Map'!$A$2:$B$26,2,FALSE)</f>
        <v>1</v>
      </c>
    </row>
    <row r="3074" spans="1:28" x14ac:dyDescent="0.2">
      <c r="A3074" t="s">
        <v>3103</v>
      </c>
      <c r="B3074">
        <v>3</v>
      </c>
      <c r="C3074" s="1">
        <v>40909</v>
      </c>
      <c r="D3074" s="1">
        <v>41091</v>
      </c>
      <c r="E3074">
        <v>10018</v>
      </c>
      <c r="F3074">
        <v>3</v>
      </c>
      <c r="G3074">
        <v>806</v>
      </c>
      <c r="H3074">
        <v>2010</v>
      </c>
      <c r="I3074" t="s">
        <v>22</v>
      </c>
      <c r="J3074">
        <v>2010</v>
      </c>
      <c r="K3074">
        <v>1</v>
      </c>
      <c r="L3074" t="s">
        <v>14</v>
      </c>
      <c r="M3074" t="s">
        <v>26</v>
      </c>
      <c r="N3074" t="s">
        <v>26</v>
      </c>
      <c r="O3074" t="s">
        <v>25</v>
      </c>
      <c r="P3074">
        <v>250000</v>
      </c>
      <c r="Q3074">
        <v>25000</v>
      </c>
      <c r="R3074">
        <v>125000</v>
      </c>
      <c r="S3074">
        <v>50000</v>
      </c>
      <c r="T3074">
        <v>100000</v>
      </c>
      <c r="U3074">
        <v>1000</v>
      </c>
      <c r="V3074">
        <v>250</v>
      </c>
      <c r="W3074">
        <v>1123</v>
      </c>
      <c r="X3074">
        <v>0</v>
      </c>
      <c r="Y3074">
        <v>0</v>
      </c>
      <c r="Z3074">
        <f t="shared" si="94"/>
        <v>0.5</v>
      </c>
      <c r="AA3074">
        <f t="shared" si="95"/>
        <v>561.5</v>
      </c>
      <c r="AB3074">
        <f>VLOOKUP(E3074,'Territory Map'!$A$2:$B$26,2,FALSE)</f>
        <v>2</v>
      </c>
    </row>
    <row r="3075" spans="1:28" x14ac:dyDescent="0.2">
      <c r="A3075" t="s">
        <v>3104</v>
      </c>
      <c r="B3075">
        <v>3</v>
      </c>
      <c r="C3075" s="1">
        <v>40909</v>
      </c>
      <c r="E3075">
        <v>10024</v>
      </c>
      <c r="F3075">
        <v>1</v>
      </c>
      <c r="G3075">
        <v>659</v>
      </c>
      <c r="H3075">
        <v>1953</v>
      </c>
      <c r="I3075" t="s">
        <v>22</v>
      </c>
      <c r="J3075">
        <v>1974</v>
      </c>
      <c r="K3075">
        <v>9</v>
      </c>
      <c r="L3075" t="s">
        <v>14</v>
      </c>
      <c r="M3075" t="s">
        <v>26</v>
      </c>
      <c r="N3075" t="s">
        <v>25</v>
      </c>
      <c r="O3075" t="s">
        <v>25</v>
      </c>
      <c r="P3075">
        <v>125000</v>
      </c>
      <c r="Q3075">
        <v>12500</v>
      </c>
      <c r="R3075">
        <v>75000</v>
      </c>
      <c r="S3075">
        <v>25000</v>
      </c>
      <c r="T3075">
        <v>500000</v>
      </c>
      <c r="U3075">
        <v>1000</v>
      </c>
      <c r="V3075">
        <v>1000</v>
      </c>
      <c r="W3075">
        <v>2092</v>
      </c>
      <c r="X3075">
        <v>0</v>
      </c>
      <c r="Y3075">
        <v>0</v>
      </c>
      <c r="Z3075">
        <f t="shared" ref="Z3075:Z3138" si="96">IF(ISBLANK(D3075),1,0.5)</f>
        <v>1</v>
      </c>
      <c r="AA3075">
        <f t="shared" ref="AA3075:AA3138" si="97">Z3075*W3075</f>
        <v>2092</v>
      </c>
      <c r="AB3075">
        <f>VLOOKUP(E3075,'Territory Map'!$A$2:$B$26,2,FALSE)</f>
        <v>4</v>
      </c>
    </row>
    <row r="3076" spans="1:28" x14ac:dyDescent="0.2">
      <c r="A3076" t="s">
        <v>3105</v>
      </c>
      <c r="B3076">
        <v>3</v>
      </c>
      <c r="C3076" s="1">
        <v>40909</v>
      </c>
      <c r="D3076" s="1">
        <v>41091</v>
      </c>
      <c r="E3076">
        <v>10024</v>
      </c>
      <c r="F3076">
        <v>4</v>
      </c>
      <c r="G3076">
        <v>715</v>
      </c>
      <c r="H3076">
        <v>1998</v>
      </c>
      <c r="I3076" t="s">
        <v>23</v>
      </c>
      <c r="J3076">
        <v>1998</v>
      </c>
      <c r="K3076">
        <v>9</v>
      </c>
      <c r="L3076" t="s">
        <v>16</v>
      </c>
      <c r="M3076" t="s">
        <v>26</v>
      </c>
      <c r="N3076" t="s">
        <v>26</v>
      </c>
      <c r="O3076" t="s">
        <v>25</v>
      </c>
      <c r="P3076">
        <v>100000</v>
      </c>
      <c r="Q3076">
        <v>10000</v>
      </c>
      <c r="R3076">
        <v>50000</v>
      </c>
      <c r="S3076">
        <v>20000</v>
      </c>
      <c r="T3076">
        <v>300000</v>
      </c>
      <c r="U3076">
        <v>5000</v>
      </c>
      <c r="V3076">
        <v>250</v>
      </c>
      <c r="W3076">
        <v>1076</v>
      </c>
      <c r="X3076">
        <v>0</v>
      </c>
      <c r="Y3076">
        <v>0</v>
      </c>
      <c r="Z3076">
        <f t="shared" si="96"/>
        <v>0.5</v>
      </c>
      <c r="AA3076">
        <f t="shared" si="97"/>
        <v>538</v>
      </c>
      <c r="AB3076">
        <f>VLOOKUP(E3076,'Territory Map'!$A$2:$B$26,2,FALSE)</f>
        <v>4</v>
      </c>
    </row>
    <row r="3077" spans="1:28" x14ac:dyDescent="0.2">
      <c r="A3077" t="s">
        <v>3106</v>
      </c>
      <c r="B3077">
        <v>3</v>
      </c>
      <c r="C3077" s="1">
        <v>40909</v>
      </c>
      <c r="E3077">
        <v>10007</v>
      </c>
      <c r="F3077">
        <v>4</v>
      </c>
      <c r="G3077" t="s">
        <v>27</v>
      </c>
      <c r="H3077">
        <v>1954</v>
      </c>
      <c r="I3077" t="s">
        <v>22</v>
      </c>
      <c r="J3077">
        <v>2000</v>
      </c>
      <c r="K3077">
        <v>1</v>
      </c>
      <c r="L3077" t="s">
        <v>14</v>
      </c>
      <c r="M3077" t="s">
        <v>26</v>
      </c>
      <c r="N3077" t="s">
        <v>26</v>
      </c>
      <c r="O3077" t="s">
        <v>25</v>
      </c>
      <c r="P3077">
        <v>125000</v>
      </c>
      <c r="Q3077">
        <v>12500</v>
      </c>
      <c r="R3077">
        <v>62500</v>
      </c>
      <c r="S3077">
        <v>25000</v>
      </c>
      <c r="T3077">
        <v>500000</v>
      </c>
      <c r="U3077">
        <v>1000</v>
      </c>
      <c r="V3077">
        <v>1000</v>
      </c>
      <c r="W3077">
        <v>1082</v>
      </c>
      <c r="X3077">
        <v>0</v>
      </c>
      <c r="Y3077">
        <v>0</v>
      </c>
      <c r="Z3077">
        <f t="shared" si="96"/>
        <v>1</v>
      </c>
      <c r="AA3077">
        <f t="shared" si="97"/>
        <v>1082</v>
      </c>
      <c r="AB3077">
        <f>VLOOKUP(E3077,'Territory Map'!$A$2:$B$26,2,FALSE)</f>
        <v>3</v>
      </c>
    </row>
    <row r="3078" spans="1:28" x14ac:dyDescent="0.2">
      <c r="A3078" t="s">
        <v>3107</v>
      </c>
      <c r="B3078">
        <v>3</v>
      </c>
      <c r="C3078" s="1">
        <v>40909</v>
      </c>
      <c r="E3078">
        <v>10012</v>
      </c>
      <c r="F3078">
        <v>4</v>
      </c>
      <c r="G3078">
        <v>740</v>
      </c>
      <c r="H3078">
        <v>2006</v>
      </c>
      <c r="I3078" t="s">
        <v>22</v>
      </c>
      <c r="J3078">
        <v>2006</v>
      </c>
      <c r="K3078">
        <v>1</v>
      </c>
      <c r="L3078" t="s">
        <v>14</v>
      </c>
      <c r="M3078" t="s">
        <v>26</v>
      </c>
      <c r="N3078" t="s">
        <v>25</v>
      </c>
      <c r="O3078" t="s">
        <v>25</v>
      </c>
      <c r="P3078">
        <v>80000</v>
      </c>
      <c r="Q3078">
        <v>8000</v>
      </c>
      <c r="R3078">
        <v>40000</v>
      </c>
      <c r="S3078">
        <v>16000</v>
      </c>
      <c r="T3078">
        <v>500000</v>
      </c>
      <c r="U3078">
        <v>1000</v>
      </c>
      <c r="V3078">
        <v>1000</v>
      </c>
      <c r="W3078">
        <v>977</v>
      </c>
      <c r="X3078">
        <v>0</v>
      </c>
      <c r="Y3078">
        <v>0</v>
      </c>
      <c r="Z3078">
        <f t="shared" si="96"/>
        <v>1</v>
      </c>
      <c r="AA3078">
        <f t="shared" si="97"/>
        <v>977</v>
      </c>
      <c r="AB3078">
        <f>VLOOKUP(E3078,'Territory Map'!$A$2:$B$26,2,FALSE)</f>
        <v>3</v>
      </c>
    </row>
    <row r="3079" spans="1:28" x14ac:dyDescent="0.2">
      <c r="A3079" t="s">
        <v>3108</v>
      </c>
      <c r="B3079">
        <v>3</v>
      </c>
      <c r="C3079" s="1">
        <v>40909</v>
      </c>
      <c r="E3079">
        <v>10022</v>
      </c>
      <c r="F3079">
        <v>1</v>
      </c>
      <c r="G3079">
        <v>686</v>
      </c>
      <c r="H3079">
        <v>1993</v>
      </c>
      <c r="I3079" t="s">
        <v>22</v>
      </c>
      <c r="J3079">
        <v>1993</v>
      </c>
      <c r="K3079">
        <v>1</v>
      </c>
      <c r="L3079" t="s">
        <v>14</v>
      </c>
      <c r="M3079" t="s">
        <v>26</v>
      </c>
      <c r="N3079" t="s">
        <v>25</v>
      </c>
      <c r="O3079" t="s">
        <v>25</v>
      </c>
      <c r="P3079">
        <v>200000</v>
      </c>
      <c r="Q3079">
        <v>20000</v>
      </c>
      <c r="R3079">
        <v>100000</v>
      </c>
      <c r="S3079">
        <v>40000</v>
      </c>
      <c r="T3079">
        <v>100000</v>
      </c>
      <c r="U3079">
        <v>5000</v>
      </c>
      <c r="V3079">
        <v>500</v>
      </c>
      <c r="W3079">
        <v>1668</v>
      </c>
      <c r="X3079">
        <v>0</v>
      </c>
      <c r="Y3079">
        <v>0</v>
      </c>
      <c r="Z3079">
        <f t="shared" si="96"/>
        <v>1</v>
      </c>
      <c r="AA3079">
        <f t="shared" si="97"/>
        <v>1668</v>
      </c>
      <c r="AB3079">
        <f>VLOOKUP(E3079,'Territory Map'!$A$2:$B$26,2,FALSE)</f>
        <v>4</v>
      </c>
    </row>
    <row r="3080" spans="1:28" x14ac:dyDescent="0.2">
      <c r="A3080" t="s">
        <v>3109</v>
      </c>
      <c r="B3080">
        <v>3</v>
      </c>
      <c r="C3080" s="1">
        <v>40909</v>
      </c>
      <c r="E3080">
        <v>10023</v>
      </c>
      <c r="F3080">
        <v>4</v>
      </c>
      <c r="G3080">
        <v>900</v>
      </c>
      <c r="H3080">
        <v>2001</v>
      </c>
      <c r="I3080" t="s">
        <v>22</v>
      </c>
      <c r="J3080">
        <v>2004</v>
      </c>
      <c r="K3080">
        <v>1</v>
      </c>
      <c r="L3080" t="s">
        <v>16</v>
      </c>
      <c r="M3080" t="s">
        <v>26</v>
      </c>
      <c r="N3080" t="s">
        <v>25</v>
      </c>
      <c r="O3080" t="s">
        <v>25</v>
      </c>
      <c r="P3080">
        <v>200000</v>
      </c>
      <c r="Q3080">
        <v>20000</v>
      </c>
      <c r="R3080">
        <v>100000</v>
      </c>
      <c r="S3080">
        <v>40000</v>
      </c>
      <c r="T3080">
        <v>500000</v>
      </c>
      <c r="U3080">
        <v>5000</v>
      </c>
      <c r="V3080">
        <v>500</v>
      </c>
      <c r="W3080">
        <v>600</v>
      </c>
      <c r="X3080">
        <v>0</v>
      </c>
      <c r="Y3080">
        <v>0</v>
      </c>
      <c r="Z3080">
        <f t="shared" si="96"/>
        <v>1</v>
      </c>
      <c r="AA3080">
        <f t="shared" si="97"/>
        <v>600</v>
      </c>
      <c r="AB3080">
        <f>VLOOKUP(E3080,'Territory Map'!$A$2:$B$26,2,FALSE)</f>
        <v>4</v>
      </c>
    </row>
    <row r="3081" spans="1:28" x14ac:dyDescent="0.2">
      <c r="A3081" t="s">
        <v>3110</v>
      </c>
      <c r="B3081">
        <v>3</v>
      </c>
      <c r="C3081" s="1">
        <v>40909</v>
      </c>
      <c r="D3081" s="1">
        <v>41091</v>
      </c>
      <c r="E3081">
        <v>10022</v>
      </c>
      <c r="F3081">
        <v>5</v>
      </c>
      <c r="G3081">
        <v>751</v>
      </c>
      <c r="H3081">
        <v>1994</v>
      </c>
      <c r="I3081" t="s">
        <v>22</v>
      </c>
      <c r="J3081">
        <v>1994</v>
      </c>
      <c r="K3081">
        <v>1</v>
      </c>
      <c r="L3081" t="s">
        <v>14</v>
      </c>
      <c r="M3081" t="s">
        <v>25</v>
      </c>
      <c r="N3081" t="s">
        <v>25</v>
      </c>
      <c r="O3081" t="s">
        <v>25</v>
      </c>
      <c r="P3081">
        <v>200000</v>
      </c>
      <c r="Q3081">
        <v>20000</v>
      </c>
      <c r="R3081">
        <v>100000</v>
      </c>
      <c r="S3081">
        <v>40000</v>
      </c>
      <c r="T3081">
        <v>300000</v>
      </c>
      <c r="U3081">
        <v>1000</v>
      </c>
      <c r="V3081">
        <v>500</v>
      </c>
      <c r="W3081">
        <v>2430</v>
      </c>
      <c r="X3081">
        <v>0</v>
      </c>
      <c r="Y3081">
        <v>0</v>
      </c>
      <c r="Z3081">
        <f t="shared" si="96"/>
        <v>0.5</v>
      </c>
      <c r="AA3081">
        <f t="shared" si="97"/>
        <v>1215</v>
      </c>
      <c r="AB3081">
        <f>VLOOKUP(E3081,'Territory Map'!$A$2:$B$26,2,FALSE)</f>
        <v>4</v>
      </c>
    </row>
    <row r="3082" spans="1:28" x14ac:dyDescent="0.2">
      <c r="A3082" t="s">
        <v>3111</v>
      </c>
      <c r="B3082">
        <v>3</v>
      </c>
      <c r="C3082" s="1">
        <v>40909</v>
      </c>
      <c r="D3082" s="1">
        <v>41091</v>
      </c>
      <c r="E3082">
        <v>10007</v>
      </c>
      <c r="F3082">
        <v>2</v>
      </c>
      <c r="G3082">
        <v>824</v>
      </c>
      <c r="H3082">
        <v>2004</v>
      </c>
      <c r="I3082" t="s">
        <v>22</v>
      </c>
      <c r="J3082">
        <v>2004</v>
      </c>
      <c r="K3082">
        <v>1</v>
      </c>
      <c r="L3082" t="s">
        <v>15</v>
      </c>
      <c r="M3082" t="s">
        <v>26</v>
      </c>
      <c r="N3082" t="s">
        <v>25</v>
      </c>
      <c r="O3082" t="s">
        <v>25</v>
      </c>
      <c r="P3082">
        <v>90000</v>
      </c>
      <c r="Q3082">
        <v>9000</v>
      </c>
      <c r="R3082">
        <v>45000</v>
      </c>
      <c r="S3082">
        <v>18000</v>
      </c>
      <c r="T3082">
        <v>300000</v>
      </c>
      <c r="U3082">
        <v>5000</v>
      </c>
      <c r="V3082">
        <v>1000</v>
      </c>
      <c r="W3082">
        <v>485</v>
      </c>
      <c r="X3082">
        <v>0</v>
      </c>
      <c r="Y3082">
        <v>0</v>
      </c>
      <c r="Z3082">
        <f t="shared" si="96"/>
        <v>0.5</v>
      </c>
      <c r="AA3082">
        <f t="shared" si="97"/>
        <v>242.5</v>
      </c>
      <c r="AB3082">
        <f>VLOOKUP(E3082,'Territory Map'!$A$2:$B$26,2,FALSE)</f>
        <v>3</v>
      </c>
    </row>
    <row r="3083" spans="1:28" x14ac:dyDescent="0.2">
      <c r="A3083" t="s">
        <v>3112</v>
      </c>
      <c r="B3083">
        <v>3</v>
      </c>
      <c r="C3083" s="1">
        <v>40909</v>
      </c>
      <c r="E3083">
        <v>10021</v>
      </c>
      <c r="F3083">
        <v>2</v>
      </c>
      <c r="G3083">
        <v>681</v>
      </c>
      <c r="H3083">
        <v>1987</v>
      </c>
      <c r="I3083" t="s">
        <v>22</v>
      </c>
      <c r="J3083">
        <v>1999</v>
      </c>
      <c r="K3083">
        <v>1</v>
      </c>
      <c r="L3083" t="s">
        <v>14</v>
      </c>
      <c r="M3083" t="s">
        <v>26</v>
      </c>
      <c r="N3083" t="s">
        <v>25</v>
      </c>
      <c r="O3083" t="s">
        <v>25</v>
      </c>
      <c r="P3083">
        <v>125000</v>
      </c>
      <c r="Q3083">
        <v>12500</v>
      </c>
      <c r="R3083">
        <v>62500</v>
      </c>
      <c r="S3083">
        <v>25000</v>
      </c>
      <c r="T3083">
        <v>500000</v>
      </c>
      <c r="U3083">
        <v>3000</v>
      </c>
      <c r="V3083">
        <v>250</v>
      </c>
      <c r="W3083">
        <v>2668</v>
      </c>
      <c r="X3083">
        <v>0</v>
      </c>
      <c r="Y3083">
        <v>0</v>
      </c>
      <c r="Z3083">
        <f t="shared" si="96"/>
        <v>1</v>
      </c>
      <c r="AA3083">
        <f t="shared" si="97"/>
        <v>2668</v>
      </c>
      <c r="AB3083">
        <f>VLOOKUP(E3083,'Territory Map'!$A$2:$B$26,2,FALSE)</f>
        <v>6</v>
      </c>
    </row>
    <row r="3084" spans="1:28" x14ac:dyDescent="0.2">
      <c r="A3084" t="s">
        <v>3113</v>
      </c>
      <c r="B3084">
        <v>3</v>
      </c>
      <c r="C3084" s="1">
        <v>40909</v>
      </c>
      <c r="E3084">
        <v>10012</v>
      </c>
      <c r="F3084">
        <v>3</v>
      </c>
      <c r="G3084">
        <v>900</v>
      </c>
      <c r="H3084">
        <v>1970</v>
      </c>
      <c r="I3084" t="s">
        <v>22</v>
      </c>
      <c r="J3084">
        <v>1986</v>
      </c>
      <c r="K3084">
        <v>1</v>
      </c>
      <c r="L3084" t="s">
        <v>14</v>
      </c>
      <c r="M3084" t="s">
        <v>26</v>
      </c>
      <c r="N3084" t="s">
        <v>25</v>
      </c>
      <c r="O3084" t="s">
        <v>25</v>
      </c>
      <c r="P3084">
        <v>125000</v>
      </c>
      <c r="Q3084">
        <v>12500</v>
      </c>
      <c r="R3084">
        <v>62500</v>
      </c>
      <c r="S3084">
        <v>25000</v>
      </c>
      <c r="T3084">
        <v>300000</v>
      </c>
      <c r="U3084">
        <v>5000</v>
      </c>
      <c r="V3084">
        <v>500</v>
      </c>
      <c r="W3084">
        <v>875</v>
      </c>
      <c r="X3084">
        <v>0</v>
      </c>
      <c r="Y3084">
        <v>0</v>
      </c>
      <c r="Z3084">
        <f t="shared" si="96"/>
        <v>1</v>
      </c>
      <c r="AA3084">
        <f t="shared" si="97"/>
        <v>875</v>
      </c>
      <c r="AB3084">
        <f>VLOOKUP(E3084,'Territory Map'!$A$2:$B$26,2,FALSE)</f>
        <v>3</v>
      </c>
    </row>
    <row r="3085" spans="1:28" x14ac:dyDescent="0.2">
      <c r="A3085" t="s">
        <v>3114</v>
      </c>
      <c r="B3085">
        <v>3</v>
      </c>
      <c r="C3085" s="1">
        <v>40909</v>
      </c>
      <c r="D3085" s="1">
        <v>41091</v>
      </c>
      <c r="E3085">
        <v>10024</v>
      </c>
      <c r="F3085">
        <v>4</v>
      </c>
      <c r="G3085">
        <v>900</v>
      </c>
      <c r="H3085">
        <v>2005</v>
      </c>
      <c r="I3085" t="s">
        <v>23</v>
      </c>
      <c r="J3085">
        <v>2005</v>
      </c>
      <c r="K3085">
        <v>1</v>
      </c>
      <c r="L3085" t="s">
        <v>14</v>
      </c>
      <c r="M3085" t="s">
        <v>26</v>
      </c>
      <c r="N3085" t="s">
        <v>25</v>
      </c>
      <c r="O3085" t="s">
        <v>25</v>
      </c>
      <c r="P3085">
        <v>200000</v>
      </c>
      <c r="Q3085">
        <v>20000</v>
      </c>
      <c r="R3085">
        <v>100000</v>
      </c>
      <c r="S3085">
        <v>40000</v>
      </c>
      <c r="T3085">
        <v>500000</v>
      </c>
      <c r="U3085">
        <v>5000</v>
      </c>
      <c r="V3085">
        <v>1000</v>
      </c>
      <c r="W3085">
        <v>685</v>
      </c>
      <c r="X3085">
        <v>0</v>
      </c>
      <c r="Y3085">
        <v>0</v>
      </c>
      <c r="Z3085">
        <f t="shared" si="96"/>
        <v>0.5</v>
      </c>
      <c r="AA3085">
        <f t="shared" si="97"/>
        <v>342.5</v>
      </c>
      <c r="AB3085">
        <f>VLOOKUP(E3085,'Territory Map'!$A$2:$B$26,2,FALSE)</f>
        <v>4</v>
      </c>
    </row>
    <row r="3086" spans="1:28" x14ac:dyDescent="0.2">
      <c r="A3086" t="s">
        <v>3115</v>
      </c>
      <c r="B3086">
        <v>3</v>
      </c>
      <c r="C3086" s="1">
        <v>40909</v>
      </c>
      <c r="E3086">
        <v>10011</v>
      </c>
      <c r="F3086">
        <v>4</v>
      </c>
      <c r="G3086">
        <v>793</v>
      </c>
      <c r="H3086">
        <v>1953</v>
      </c>
      <c r="I3086" t="s">
        <v>23</v>
      </c>
      <c r="J3086">
        <v>1997</v>
      </c>
      <c r="K3086">
        <v>1</v>
      </c>
      <c r="L3086" t="s">
        <v>14</v>
      </c>
      <c r="M3086" t="s">
        <v>25</v>
      </c>
      <c r="N3086" t="s">
        <v>25</v>
      </c>
      <c r="O3086" t="s">
        <v>25</v>
      </c>
      <c r="P3086">
        <v>70000</v>
      </c>
      <c r="Q3086">
        <v>7000</v>
      </c>
      <c r="R3086">
        <v>35000</v>
      </c>
      <c r="S3086">
        <v>14000</v>
      </c>
      <c r="T3086">
        <v>100000</v>
      </c>
      <c r="U3086">
        <v>1000</v>
      </c>
      <c r="V3086">
        <v>500</v>
      </c>
      <c r="W3086">
        <v>1577</v>
      </c>
      <c r="X3086">
        <v>0</v>
      </c>
      <c r="Y3086">
        <v>0</v>
      </c>
      <c r="Z3086">
        <f t="shared" si="96"/>
        <v>1</v>
      </c>
      <c r="AA3086">
        <f t="shared" si="97"/>
        <v>1577</v>
      </c>
      <c r="AB3086">
        <f>VLOOKUP(E3086,'Territory Map'!$A$2:$B$26,2,FALSE)</f>
        <v>6</v>
      </c>
    </row>
    <row r="3087" spans="1:28" x14ac:dyDescent="0.2">
      <c r="A3087" t="s">
        <v>3116</v>
      </c>
      <c r="B3087">
        <v>3</v>
      </c>
      <c r="C3087" s="1">
        <v>40909</v>
      </c>
      <c r="E3087">
        <v>10002</v>
      </c>
      <c r="F3087">
        <v>3</v>
      </c>
      <c r="G3087">
        <v>664</v>
      </c>
      <c r="H3087">
        <v>1959</v>
      </c>
      <c r="I3087" t="s">
        <v>23</v>
      </c>
      <c r="J3087">
        <v>2011</v>
      </c>
      <c r="K3087">
        <v>1</v>
      </c>
      <c r="L3087" t="s">
        <v>14</v>
      </c>
      <c r="M3087" t="s">
        <v>26</v>
      </c>
      <c r="N3087" t="s">
        <v>25</v>
      </c>
      <c r="O3087" t="s">
        <v>25</v>
      </c>
      <c r="P3087">
        <v>300000</v>
      </c>
      <c r="Q3087">
        <v>30000</v>
      </c>
      <c r="R3087">
        <v>150000</v>
      </c>
      <c r="S3087">
        <v>60000</v>
      </c>
      <c r="T3087">
        <v>100000</v>
      </c>
      <c r="U3087">
        <v>5000</v>
      </c>
      <c r="V3087">
        <v>1000</v>
      </c>
      <c r="W3087">
        <v>3232</v>
      </c>
      <c r="X3087">
        <v>0</v>
      </c>
      <c r="Y3087">
        <v>0</v>
      </c>
      <c r="Z3087">
        <f t="shared" si="96"/>
        <v>1</v>
      </c>
      <c r="AA3087">
        <f t="shared" si="97"/>
        <v>3232</v>
      </c>
      <c r="AB3087">
        <f>VLOOKUP(E3087,'Territory Map'!$A$2:$B$26,2,FALSE)</f>
        <v>5</v>
      </c>
    </row>
    <row r="3088" spans="1:28" x14ac:dyDescent="0.2">
      <c r="A3088" t="s">
        <v>3117</v>
      </c>
      <c r="B3088">
        <v>3</v>
      </c>
      <c r="C3088" s="1">
        <v>40909</v>
      </c>
      <c r="D3088" s="1">
        <v>41091</v>
      </c>
      <c r="E3088">
        <v>10011</v>
      </c>
      <c r="F3088">
        <v>5</v>
      </c>
      <c r="G3088">
        <v>800</v>
      </c>
      <c r="H3088">
        <v>1968</v>
      </c>
      <c r="I3088" t="s">
        <v>22</v>
      </c>
      <c r="J3088">
        <v>1998</v>
      </c>
      <c r="K3088">
        <v>1</v>
      </c>
      <c r="L3088" t="s">
        <v>14</v>
      </c>
      <c r="M3088" t="s">
        <v>26</v>
      </c>
      <c r="N3088" t="s">
        <v>25</v>
      </c>
      <c r="O3088" t="s">
        <v>25</v>
      </c>
      <c r="P3088">
        <v>50000</v>
      </c>
      <c r="Q3088">
        <v>5000</v>
      </c>
      <c r="R3088">
        <v>25000</v>
      </c>
      <c r="S3088">
        <v>10000</v>
      </c>
      <c r="T3088">
        <v>500000</v>
      </c>
      <c r="U3088">
        <v>3000</v>
      </c>
      <c r="V3088">
        <v>500</v>
      </c>
      <c r="W3088">
        <v>961</v>
      </c>
      <c r="X3088">
        <v>0</v>
      </c>
      <c r="Y3088">
        <v>0</v>
      </c>
      <c r="Z3088">
        <f t="shared" si="96"/>
        <v>0.5</v>
      </c>
      <c r="AA3088">
        <f t="shared" si="97"/>
        <v>480.5</v>
      </c>
      <c r="AB3088">
        <f>VLOOKUP(E3088,'Territory Map'!$A$2:$B$26,2,FALSE)</f>
        <v>6</v>
      </c>
    </row>
    <row r="3089" spans="1:28" x14ac:dyDescent="0.2">
      <c r="A3089" t="s">
        <v>3118</v>
      </c>
      <c r="B3089">
        <v>3</v>
      </c>
      <c r="C3089" s="1">
        <v>40909</v>
      </c>
      <c r="E3089">
        <v>10014</v>
      </c>
      <c r="F3089">
        <v>3</v>
      </c>
      <c r="G3089">
        <v>683</v>
      </c>
      <c r="H3089">
        <v>1957</v>
      </c>
      <c r="I3089" t="s">
        <v>23</v>
      </c>
      <c r="J3089">
        <v>2001</v>
      </c>
      <c r="K3089">
        <v>1</v>
      </c>
      <c r="L3089" t="s">
        <v>14</v>
      </c>
      <c r="M3089" t="s">
        <v>26</v>
      </c>
      <c r="N3089" t="s">
        <v>25</v>
      </c>
      <c r="O3089" t="s">
        <v>25</v>
      </c>
      <c r="P3089">
        <v>125000</v>
      </c>
      <c r="Q3089">
        <v>12500</v>
      </c>
      <c r="R3089">
        <v>75000</v>
      </c>
      <c r="S3089">
        <v>25000</v>
      </c>
      <c r="T3089">
        <v>100000</v>
      </c>
      <c r="U3089">
        <v>1000</v>
      </c>
      <c r="V3089">
        <v>500</v>
      </c>
      <c r="W3089">
        <v>2112</v>
      </c>
      <c r="X3089">
        <v>0</v>
      </c>
      <c r="Y3089">
        <v>0</v>
      </c>
      <c r="Z3089">
        <f t="shared" si="96"/>
        <v>1</v>
      </c>
      <c r="AA3089">
        <f t="shared" si="97"/>
        <v>2112</v>
      </c>
      <c r="AB3089">
        <f>VLOOKUP(E3089,'Territory Map'!$A$2:$B$26,2,FALSE)</f>
        <v>1</v>
      </c>
    </row>
    <row r="3090" spans="1:28" x14ac:dyDescent="0.2">
      <c r="A3090" t="s">
        <v>3119</v>
      </c>
      <c r="B3090">
        <v>3</v>
      </c>
      <c r="C3090" s="1">
        <v>40909</v>
      </c>
      <c r="E3090">
        <v>10024</v>
      </c>
      <c r="F3090">
        <v>2</v>
      </c>
      <c r="G3090">
        <v>685</v>
      </c>
      <c r="H3090">
        <v>1986</v>
      </c>
      <c r="I3090" t="s">
        <v>22</v>
      </c>
      <c r="J3090">
        <v>2010</v>
      </c>
      <c r="K3090">
        <v>1</v>
      </c>
      <c r="L3090" t="s">
        <v>14</v>
      </c>
      <c r="M3090" t="s">
        <v>26</v>
      </c>
      <c r="N3090" t="s">
        <v>26</v>
      </c>
      <c r="O3090" t="s">
        <v>25</v>
      </c>
      <c r="P3090">
        <v>60000</v>
      </c>
      <c r="Q3090">
        <v>6000</v>
      </c>
      <c r="R3090">
        <v>30000</v>
      </c>
      <c r="S3090">
        <v>12000</v>
      </c>
      <c r="T3090">
        <v>100000</v>
      </c>
      <c r="U3090">
        <v>5000</v>
      </c>
      <c r="V3090">
        <v>500</v>
      </c>
      <c r="W3090">
        <v>782</v>
      </c>
      <c r="X3090">
        <v>0</v>
      </c>
      <c r="Y3090">
        <v>0</v>
      </c>
      <c r="Z3090">
        <f t="shared" si="96"/>
        <v>1</v>
      </c>
      <c r="AA3090">
        <f t="shared" si="97"/>
        <v>782</v>
      </c>
      <c r="AB3090">
        <f>VLOOKUP(E3090,'Territory Map'!$A$2:$B$26,2,FALSE)</f>
        <v>4</v>
      </c>
    </row>
    <row r="3091" spans="1:28" x14ac:dyDescent="0.2">
      <c r="A3091" t="s">
        <v>3120</v>
      </c>
      <c r="B3091">
        <v>3</v>
      </c>
      <c r="C3091" s="1">
        <v>40909</v>
      </c>
      <c r="E3091">
        <v>10018</v>
      </c>
      <c r="F3091">
        <v>3</v>
      </c>
      <c r="G3091">
        <v>862</v>
      </c>
      <c r="H3091">
        <v>1967</v>
      </c>
      <c r="I3091" t="s">
        <v>22</v>
      </c>
      <c r="J3091">
        <v>1995</v>
      </c>
      <c r="K3091">
        <v>1</v>
      </c>
      <c r="L3091" t="s">
        <v>14</v>
      </c>
      <c r="M3091" t="s">
        <v>26</v>
      </c>
      <c r="N3091" t="s">
        <v>25</v>
      </c>
      <c r="O3091" t="s">
        <v>25</v>
      </c>
      <c r="P3091">
        <v>50000</v>
      </c>
      <c r="Q3091">
        <v>5000</v>
      </c>
      <c r="R3091">
        <v>25000</v>
      </c>
      <c r="S3091">
        <v>10000</v>
      </c>
      <c r="T3091">
        <v>300000</v>
      </c>
      <c r="U3091">
        <v>5000</v>
      </c>
      <c r="V3091">
        <v>500</v>
      </c>
      <c r="W3091">
        <v>319</v>
      </c>
      <c r="X3091">
        <v>0</v>
      </c>
      <c r="Y3091">
        <v>0</v>
      </c>
      <c r="Z3091">
        <f t="shared" si="96"/>
        <v>1</v>
      </c>
      <c r="AA3091">
        <f t="shared" si="97"/>
        <v>319</v>
      </c>
      <c r="AB3091">
        <f>VLOOKUP(E3091,'Territory Map'!$A$2:$B$26,2,FALSE)</f>
        <v>2</v>
      </c>
    </row>
    <row r="3092" spans="1:28" x14ac:dyDescent="0.2">
      <c r="A3092" t="s">
        <v>3121</v>
      </c>
      <c r="B3092">
        <v>3</v>
      </c>
      <c r="C3092" s="1">
        <v>40909</v>
      </c>
      <c r="E3092">
        <v>10010</v>
      </c>
      <c r="F3092">
        <v>5</v>
      </c>
      <c r="G3092">
        <v>791</v>
      </c>
      <c r="H3092">
        <v>1981</v>
      </c>
      <c r="I3092" t="s">
        <v>22</v>
      </c>
      <c r="J3092">
        <v>1986</v>
      </c>
      <c r="K3092">
        <v>1</v>
      </c>
      <c r="L3092" t="s">
        <v>14</v>
      </c>
      <c r="M3092" t="s">
        <v>26</v>
      </c>
      <c r="N3092" t="s">
        <v>25</v>
      </c>
      <c r="O3092" t="s">
        <v>25</v>
      </c>
      <c r="P3092">
        <v>95000</v>
      </c>
      <c r="Q3092">
        <v>9500</v>
      </c>
      <c r="R3092">
        <v>57000</v>
      </c>
      <c r="S3092">
        <v>19000</v>
      </c>
      <c r="T3092">
        <v>100000</v>
      </c>
      <c r="U3092">
        <v>3000</v>
      </c>
      <c r="V3092">
        <v>1000</v>
      </c>
      <c r="W3092">
        <v>2788</v>
      </c>
      <c r="X3092">
        <v>0</v>
      </c>
      <c r="Y3092">
        <v>0</v>
      </c>
      <c r="Z3092">
        <f t="shared" si="96"/>
        <v>1</v>
      </c>
      <c r="AA3092">
        <f t="shared" si="97"/>
        <v>2788</v>
      </c>
      <c r="AB3092">
        <f>VLOOKUP(E3092,'Territory Map'!$A$2:$B$26,2,FALSE)</f>
        <v>7</v>
      </c>
    </row>
    <row r="3093" spans="1:28" x14ac:dyDescent="0.2">
      <c r="A3093" t="s">
        <v>3122</v>
      </c>
      <c r="B3093">
        <v>3</v>
      </c>
      <c r="C3093" s="1">
        <v>40909</v>
      </c>
      <c r="D3093" s="1">
        <v>41091</v>
      </c>
      <c r="E3093">
        <v>10024</v>
      </c>
      <c r="F3093">
        <v>5</v>
      </c>
      <c r="G3093">
        <v>700</v>
      </c>
      <c r="H3093">
        <v>1977</v>
      </c>
      <c r="I3093" t="s">
        <v>22</v>
      </c>
      <c r="J3093">
        <v>2010</v>
      </c>
      <c r="K3093">
        <v>1</v>
      </c>
      <c r="L3093" t="s">
        <v>14</v>
      </c>
      <c r="M3093" t="s">
        <v>26</v>
      </c>
      <c r="N3093" t="s">
        <v>25</v>
      </c>
      <c r="O3093" t="s">
        <v>25</v>
      </c>
      <c r="P3093">
        <v>95000</v>
      </c>
      <c r="Q3093">
        <v>9500</v>
      </c>
      <c r="R3093">
        <v>47500</v>
      </c>
      <c r="S3093">
        <v>19000</v>
      </c>
      <c r="T3093">
        <v>300000</v>
      </c>
      <c r="U3093">
        <v>1000</v>
      </c>
      <c r="V3093">
        <v>1000</v>
      </c>
      <c r="W3093">
        <v>1343</v>
      </c>
      <c r="X3093">
        <v>0</v>
      </c>
      <c r="Y3093">
        <v>0</v>
      </c>
      <c r="Z3093">
        <f t="shared" si="96"/>
        <v>0.5</v>
      </c>
      <c r="AA3093">
        <f t="shared" si="97"/>
        <v>671.5</v>
      </c>
      <c r="AB3093">
        <f>VLOOKUP(E3093,'Territory Map'!$A$2:$B$26,2,FALSE)</f>
        <v>4</v>
      </c>
    </row>
    <row r="3094" spans="1:28" x14ac:dyDescent="0.2">
      <c r="A3094" t="s">
        <v>3123</v>
      </c>
      <c r="B3094">
        <v>3</v>
      </c>
      <c r="C3094" s="1">
        <v>40909</v>
      </c>
      <c r="E3094">
        <v>10002</v>
      </c>
      <c r="F3094">
        <v>3</v>
      </c>
      <c r="G3094">
        <v>688</v>
      </c>
      <c r="H3094">
        <v>1968</v>
      </c>
      <c r="I3094" t="s">
        <v>22</v>
      </c>
      <c r="J3094">
        <v>2006</v>
      </c>
      <c r="K3094">
        <v>9</v>
      </c>
      <c r="L3094" t="s">
        <v>14</v>
      </c>
      <c r="M3094" t="s">
        <v>26</v>
      </c>
      <c r="N3094" t="s">
        <v>25</v>
      </c>
      <c r="O3094" t="s">
        <v>25</v>
      </c>
      <c r="P3094">
        <v>150000</v>
      </c>
      <c r="Q3094">
        <v>15000</v>
      </c>
      <c r="R3094">
        <v>75000</v>
      </c>
      <c r="S3094">
        <v>30000</v>
      </c>
      <c r="T3094">
        <v>100000</v>
      </c>
      <c r="U3094">
        <v>3000</v>
      </c>
      <c r="V3094">
        <v>250</v>
      </c>
      <c r="W3094">
        <v>3625</v>
      </c>
      <c r="X3094">
        <v>0</v>
      </c>
      <c r="Y3094">
        <v>0</v>
      </c>
      <c r="Z3094">
        <f t="shared" si="96"/>
        <v>1</v>
      </c>
      <c r="AA3094">
        <f t="shared" si="97"/>
        <v>3625</v>
      </c>
      <c r="AB3094">
        <f>VLOOKUP(E3094,'Territory Map'!$A$2:$B$26,2,FALSE)</f>
        <v>5</v>
      </c>
    </row>
    <row r="3095" spans="1:28" x14ac:dyDescent="0.2">
      <c r="A3095" t="s">
        <v>3124</v>
      </c>
      <c r="B3095">
        <v>3</v>
      </c>
      <c r="C3095" s="1">
        <v>40909</v>
      </c>
      <c r="E3095">
        <v>10001</v>
      </c>
      <c r="F3095">
        <v>2</v>
      </c>
      <c r="G3095">
        <v>867</v>
      </c>
      <c r="H3095">
        <v>1952</v>
      </c>
      <c r="I3095" t="s">
        <v>22</v>
      </c>
      <c r="J3095">
        <v>2005</v>
      </c>
      <c r="K3095">
        <v>9</v>
      </c>
      <c r="L3095" t="s">
        <v>14</v>
      </c>
      <c r="M3095" t="s">
        <v>25</v>
      </c>
      <c r="N3095" t="s">
        <v>25</v>
      </c>
      <c r="O3095" t="s">
        <v>25</v>
      </c>
      <c r="P3095">
        <v>80000</v>
      </c>
      <c r="Q3095">
        <v>8000</v>
      </c>
      <c r="R3095">
        <v>40000</v>
      </c>
      <c r="S3095">
        <v>16000</v>
      </c>
      <c r="T3095">
        <v>500000</v>
      </c>
      <c r="U3095">
        <v>5000</v>
      </c>
      <c r="V3095">
        <v>1000</v>
      </c>
      <c r="W3095">
        <v>1220</v>
      </c>
      <c r="X3095">
        <v>0</v>
      </c>
      <c r="Y3095">
        <v>0</v>
      </c>
      <c r="Z3095">
        <f t="shared" si="96"/>
        <v>1</v>
      </c>
      <c r="AA3095">
        <f t="shared" si="97"/>
        <v>1220</v>
      </c>
      <c r="AB3095">
        <f>VLOOKUP(E3095,'Territory Map'!$A$2:$B$26,2,FALSE)</f>
        <v>6</v>
      </c>
    </row>
    <row r="3096" spans="1:28" x14ac:dyDescent="0.2">
      <c r="A3096" t="s">
        <v>3125</v>
      </c>
      <c r="B3096">
        <v>3</v>
      </c>
      <c r="C3096" s="1">
        <v>40909</v>
      </c>
      <c r="E3096">
        <v>10003</v>
      </c>
      <c r="F3096">
        <v>4</v>
      </c>
      <c r="G3096">
        <v>655</v>
      </c>
      <c r="H3096">
        <v>1990</v>
      </c>
      <c r="I3096" t="s">
        <v>22</v>
      </c>
      <c r="J3096">
        <v>1995</v>
      </c>
      <c r="K3096">
        <v>1</v>
      </c>
      <c r="L3096" t="s">
        <v>14</v>
      </c>
      <c r="M3096" t="s">
        <v>26</v>
      </c>
      <c r="N3096" t="s">
        <v>25</v>
      </c>
      <c r="O3096" t="s">
        <v>25</v>
      </c>
      <c r="P3096">
        <v>100000</v>
      </c>
      <c r="Q3096">
        <v>10000</v>
      </c>
      <c r="R3096">
        <v>50000</v>
      </c>
      <c r="S3096">
        <v>20000</v>
      </c>
      <c r="T3096">
        <v>300000</v>
      </c>
      <c r="U3096">
        <v>1000</v>
      </c>
      <c r="V3096">
        <v>500</v>
      </c>
      <c r="W3096">
        <v>1770</v>
      </c>
      <c r="X3096">
        <v>0</v>
      </c>
      <c r="Y3096">
        <v>0</v>
      </c>
      <c r="Z3096">
        <f t="shared" si="96"/>
        <v>1</v>
      </c>
      <c r="AA3096">
        <f t="shared" si="97"/>
        <v>1770</v>
      </c>
      <c r="AB3096">
        <f>VLOOKUP(E3096,'Territory Map'!$A$2:$B$26,2,FALSE)</f>
        <v>5</v>
      </c>
    </row>
    <row r="3097" spans="1:28" x14ac:dyDescent="0.2">
      <c r="A3097" t="s">
        <v>3126</v>
      </c>
      <c r="B3097">
        <v>3</v>
      </c>
      <c r="C3097" s="1">
        <v>40909</v>
      </c>
      <c r="E3097">
        <v>10012</v>
      </c>
      <c r="F3097">
        <v>2</v>
      </c>
      <c r="G3097">
        <v>826</v>
      </c>
      <c r="H3097">
        <v>1968</v>
      </c>
      <c r="I3097" t="s">
        <v>22</v>
      </c>
      <c r="J3097">
        <v>1985</v>
      </c>
      <c r="K3097">
        <v>1</v>
      </c>
      <c r="L3097" t="s">
        <v>14</v>
      </c>
      <c r="M3097" t="s">
        <v>26</v>
      </c>
      <c r="N3097" t="s">
        <v>25</v>
      </c>
      <c r="O3097" t="s">
        <v>25</v>
      </c>
      <c r="P3097">
        <v>90000</v>
      </c>
      <c r="Q3097">
        <v>9000</v>
      </c>
      <c r="R3097">
        <v>45000</v>
      </c>
      <c r="S3097">
        <v>18000</v>
      </c>
      <c r="T3097">
        <v>300000</v>
      </c>
      <c r="U3097">
        <v>1000</v>
      </c>
      <c r="V3097">
        <v>500</v>
      </c>
      <c r="W3097">
        <v>915</v>
      </c>
      <c r="X3097">
        <v>0</v>
      </c>
      <c r="Y3097">
        <v>0</v>
      </c>
      <c r="Z3097">
        <f t="shared" si="96"/>
        <v>1</v>
      </c>
      <c r="AA3097">
        <f t="shared" si="97"/>
        <v>915</v>
      </c>
      <c r="AB3097">
        <f>VLOOKUP(E3097,'Territory Map'!$A$2:$B$26,2,FALSE)</f>
        <v>3</v>
      </c>
    </row>
    <row r="3098" spans="1:28" x14ac:dyDescent="0.2">
      <c r="A3098" t="s">
        <v>3127</v>
      </c>
      <c r="B3098">
        <v>3</v>
      </c>
      <c r="C3098" s="1">
        <v>40909</v>
      </c>
      <c r="E3098">
        <v>10009</v>
      </c>
      <c r="F3098">
        <v>2</v>
      </c>
      <c r="G3098">
        <v>968</v>
      </c>
      <c r="H3098">
        <v>1976</v>
      </c>
      <c r="I3098" t="s">
        <v>23</v>
      </c>
      <c r="J3098">
        <v>1983</v>
      </c>
      <c r="K3098">
        <v>1</v>
      </c>
      <c r="L3098" t="s">
        <v>14</v>
      </c>
      <c r="M3098" t="s">
        <v>26</v>
      </c>
      <c r="N3098" t="s">
        <v>25</v>
      </c>
      <c r="O3098" t="s">
        <v>25</v>
      </c>
      <c r="P3098">
        <v>300000</v>
      </c>
      <c r="Q3098">
        <v>30000</v>
      </c>
      <c r="R3098">
        <v>150000</v>
      </c>
      <c r="S3098">
        <v>60000</v>
      </c>
      <c r="T3098">
        <v>100000</v>
      </c>
      <c r="U3098">
        <v>5000</v>
      </c>
      <c r="V3098">
        <v>500</v>
      </c>
      <c r="W3098">
        <v>1539</v>
      </c>
      <c r="X3098">
        <v>0</v>
      </c>
      <c r="Y3098">
        <v>0</v>
      </c>
      <c r="Z3098">
        <f t="shared" si="96"/>
        <v>1</v>
      </c>
      <c r="AA3098">
        <f t="shared" si="97"/>
        <v>1539</v>
      </c>
      <c r="AB3098">
        <f>VLOOKUP(E3098,'Territory Map'!$A$2:$B$26,2,FALSE)</f>
        <v>1</v>
      </c>
    </row>
    <row r="3099" spans="1:28" x14ac:dyDescent="0.2">
      <c r="A3099" t="s">
        <v>3128</v>
      </c>
      <c r="B3099">
        <v>3</v>
      </c>
      <c r="C3099" s="1">
        <v>40909</v>
      </c>
      <c r="E3099">
        <v>10014</v>
      </c>
      <c r="F3099">
        <v>3</v>
      </c>
      <c r="G3099">
        <v>850</v>
      </c>
      <c r="H3099">
        <v>1982</v>
      </c>
      <c r="I3099" t="s">
        <v>23</v>
      </c>
      <c r="J3099">
        <v>1982</v>
      </c>
      <c r="K3099">
        <v>1</v>
      </c>
      <c r="L3099" t="s">
        <v>14</v>
      </c>
      <c r="M3099" t="s">
        <v>26</v>
      </c>
      <c r="N3099" t="s">
        <v>26</v>
      </c>
      <c r="O3099" t="s">
        <v>25</v>
      </c>
      <c r="P3099">
        <v>90000</v>
      </c>
      <c r="Q3099">
        <v>9000</v>
      </c>
      <c r="R3099">
        <v>45000</v>
      </c>
      <c r="S3099">
        <v>18000</v>
      </c>
      <c r="T3099">
        <v>300000</v>
      </c>
      <c r="U3099">
        <v>1000</v>
      </c>
      <c r="V3099">
        <v>1000</v>
      </c>
      <c r="W3099">
        <v>649</v>
      </c>
      <c r="X3099">
        <v>0</v>
      </c>
      <c r="Y3099">
        <v>0</v>
      </c>
      <c r="Z3099">
        <f t="shared" si="96"/>
        <v>1</v>
      </c>
      <c r="AA3099">
        <f t="shared" si="97"/>
        <v>649</v>
      </c>
      <c r="AB3099">
        <f>VLOOKUP(E3099,'Territory Map'!$A$2:$B$26,2,FALSE)</f>
        <v>1</v>
      </c>
    </row>
    <row r="3100" spans="1:28" x14ac:dyDescent="0.2">
      <c r="A3100" t="s">
        <v>3129</v>
      </c>
      <c r="B3100">
        <v>3</v>
      </c>
      <c r="C3100" s="1">
        <v>40909</v>
      </c>
      <c r="E3100">
        <v>10007</v>
      </c>
      <c r="F3100">
        <v>4</v>
      </c>
      <c r="G3100">
        <v>800</v>
      </c>
      <c r="H3100">
        <v>1987</v>
      </c>
      <c r="I3100" t="s">
        <v>22</v>
      </c>
      <c r="J3100">
        <v>2010</v>
      </c>
      <c r="K3100">
        <v>1</v>
      </c>
      <c r="L3100" t="s">
        <v>14</v>
      </c>
      <c r="M3100" t="s">
        <v>26</v>
      </c>
      <c r="N3100" t="s">
        <v>25</v>
      </c>
      <c r="O3100" t="s">
        <v>25</v>
      </c>
      <c r="P3100">
        <v>100000</v>
      </c>
      <c r="Q3100">
        <v>10000</v>
      </c>
      <c r="R3100">
        <v>50000</v>
      </c>
      <c r="S3100">
        <v>20000</v>
      </c>
      <c r="T3100">
        <v>500000</v>
      </c>
      <c r="U3100">
        <v>1000</v>
      </c>
      <c r="V3100">
        <v>500</v>
      </c>
      <c r="W3100">
        <v>1008</v>
      </c>
      <c r="X3100">
        <v>0</v>
      </c>
      <c r="Y3100">
        <v>0</v>
      </c>
      <c r="Z3100">
        <f t="shared" si="96"/>
        <v>1</v>
      </c>
      <c r="AA3100">
        <f t="shared" si="97"/>
        <v>1008</v>
      </c>
      <c r="AB3100">
        <f>VLOOKUP(E3100,'Territory Map'!$A$2:$B$26,2,FALSE)</f>
        <v>3</v>
      </c>
    </row>
    <row r="3101" spans="1:28" x14ac:dyDescent="0.2">
      <c r="A3101" t="s">
        <v>3130</v>
      </c>
      <c r="B3101">
        <v>3</v>
      </c>
      <c r="C3101" s="1">
        <v>40909</v>
      </c>
      <c r="E3101">
        <v>10011</v>
      </c>
      <c r="F3101">
        <v>2</v>
      </c>
      <c r="G3101">
        <v>856</v>
      </c>
      <c r="H3101">
        <v>1995</v>
      </c>
      <c r="I3101" t="s">
        <v>22</v>
      </c>
      <c r="J3101">
        <v>1995</v>
      </c>
      <c r="K3101">
        <v>7</v>
      </c>
      <c r="L3101" t="s">
        <v>14</v>
      </c>
      <c r="M3101" t="s">
        <v>26</v>
      </c>
      <c r="N3101" t="s">
        <v>26</v>
      </c>
      <c r="O3101" t="s">
        <v>25</v>
      </c>
      <c r="P3101">
        <v>80000</v>
      </c>
      <c r="Q3101">
        <v>8000</v>
      </c>
      <c r="R3101">
        <v>40000</v>
      </c>
      <c r="S3101">
        <v>16000</v>
      </c>
      <c r="T3101">
        <v>100000</v>
      </c>
      <c r="U3101">
        <v>1000</v>
      </c>
      <c r="V3101">
        <v>500</v>
      </c>
      <c r="W3101">
        <v>835</v>
      </c>
      <c r="X3101">
        <v>0</v>
      </c>
      <c r="Y3101">
        <v>0</v>
      </c>
      <c r="Z3101">
        <f t="shared" si="96"/>
        <v>1</v>
      </c>
      <c r="AA3101">
        <f t="shared" si="97"/>
        <v>835</v>
      </c>
      <c r="AB3101">
        <f>VLOOKUP(E3101,'Territory Map'!$A$2:$B$26,2,FALSE)</f>
        <v>6</v>
      </c>
    </row>
    <row r="3102" spans="1:28" x14ac:dyDescent="0.2">
      <c r="A3102" t="s">
        <v>3131</v>
      </c>
      <c r="B3102">
        <v>3</v>
      </c>
      <c r="C3102" s="1">
        <v>40909</v>
      </c>
      <c r="E3102">
        <v>10015</v>
      </c>
      <c r="F3102">
        <v>2</v>
      </c>
      <c r="G3102">
        <v>774</v>
      </c>
      <c r="H3102">
        <v>1968</v>
      </c>
      <c r="I3102" t="s">
        <v>22</v>
      </c>
      <c r="J3102">
        <v>2000</v>
      </c>
      <c r="K3102">
        <v>1</v>
      </c>
      <c r="L3102" t="s">
        <v>14</v>
      </c>
      <c r="M3102" t="s">
        <v>26</v>
      </c>
      <c r="N3102" t="s">
        <v>25</v>
      </c>
      <c r="O3102" t="s">
        <v>25</v>
      </c>
      <c r="P3102">
        <v>60000</v>
      </c>
      <c r="Q3102">
        <v>6000</v>
      </c>
      <c r="R3102">
        <v>30000</v>
      </c>
      <c r="S3102">
        <v>12000</v>
      </c>
      <c r="T3102">
        <v>100000</v>
      </c>
      <c r="U3102">
        <v>5000</v>
      </c>
      <c r="V3102">
        <v>1000</v>
      </c>
      <c r="W3102">
        <v>1139</v>
      </c>
      <c r="X3102">
        <v>0</v>
      </c>
      <c r="Y3102">
        <v>0</v>
      </c>
      <c r="Z3102">
        <f t="shared" si="96"/>
        <v>1</v>
      </c>
      <c r="AA3102">
        <f t="shared" si="97"/>
        <v>1139</v>
      </c>
      <c r="AB3102">
        <f>VLOOKUP(E3102,'Territory Map'!$A$2:$B$26,2,FALSE)</f>
        <v>7</v>
      </c>
    </row>
    <row r="3103" spans="1:28" x14ac:dyDescent="0.2">
      <c r="A3103" t="s">
        <v>3132</v>
      </c>
      <c r="B3103">
        <v>3</v>
      </c>
      <c r="C3103" s="1">
        <v>40909</v>
      </c>
      <c r="E3103">
        <v>10005</v>
      </c>
      <c r="F3103">
        <v>4</v>
      </c>
      <c r="G3103">
        <v>759</v>
      </c>
      <c r="H3103">
        <v>1991</v>
      </c>
      <c r="I3103" t="s">
        <v>22</v>
      </c>
      <c r="J3103">
        <v>1991</v>
      </c>
      <c r="K3103">
        <v>1</v>
      </c>
      <c r="L3103" t="s">
        <v>14</v>
      </c>
      <c r="M3103" t="s">
        <v>25</v>
      </c>
      <c r="N3103" t="s">
        <v>25</v>
      </c>
      <c r="O3103" t="s">
        <v>25</v>
      </c>
      <c r="P3103">
        <v>150000</v>
      </c>
      <c r="Q3103">
        <v>15000</v>
      </c>
      <c r="R3103">
        <v>75000</v>
      </c>
      <c r="S3103">
        <v>30000</v>
      </c>
      <c r="T3103">
        <v>100000</v>
      </c>
      <c r="U3103">
        <v>3000</v>
      </c>
      <c r="V3103">
        <v>250</v>
      </c>
      <c r="W3103">
        <v>3834</v>
      </c>
      <c r="X3103">
        <v>0</v>
      </c>
      <c r="Y3103">
        <v>0</v>
      </c>
      <c r="Z3103">
        <f t="shared" si="96"/>
        <v>1</v>
      </c>
      <c r="AA3103">
        <f t="shared" si="97"/>
        <v>3834</v>
      </c>
      <c r="AB3103">
        <f>VLOOKUP(E3103,'Territory Map'!$A$2:$B$26,2,FALSE)</f>
        <v>7</v>
      </c>
    </row>
    <row r="3104" spans="1:28" x14ac:dyDescent="0.2">
      <c r="A3104" t="s">
        <v>3133</v>
      </c>
      <c r="B3104">
        <v>3</v>
      </c>
      <c r="C3104" s="1">
        <v>40909</v>
      </c>
      <c r="E3104">
        <v>10023</v>
      </c>
      <c r="F3104">
        <v>2</v>
      </c>
      <c r="G3104">
        <v>676</v>
      </c>
      <c r="H3104">
        <v>1968</v>
      </c>
      <c r="I3104" t="s">
        <v>23</v>
      </c>
      <c r="J3104">
        <v>1999</v>
      </c>
      <c r="K3104">
        <v>1</v>
      </c>
      <c r="L3104" t="s">
        <v>14</v>
      </c>
      <c r="M3104" t="s">
        <v>26</v>
      </c>
      <c r="N3104" t="s">
        <v>26</v>
      </c>
      <c r="O3104" t="s">
        <v>25</v>
      </c>
      <c r="P3104">
        <v>60000</v>
      </c>
      <c r="Q3104">
        <v>6000</v>
      </c>
      <c r="R3104">
        <v>30000</v>
      </c>
      <c r="S3104">
        <v>12000</v>
      </c>
      <c r="T3104">
        <v>300000</v>
      </c>
      <c r="U3104">
        <v>3000</v>
      </c>
      <c r="V3104">
        <v>500</v>
      </c>
      <c r="W3104">
        <v>769</v>
      </c>
      <c r="X3104">
        <v>0</v>
      </c>
      <c r="Y3104">
        <v>0</v>
      </c>
      <c r="Z3104">
        <f t="shared" si="96"/>
        <v>1</v>
      </c>
      <c r="AA3104">
        <f t="shared" si="97"/>
        <v>769</v>
      </c>
      <c r="AB3104">
        <f>VLOOKUP(E3104,'Territory Map'!$A$2:$B$26,2,FALSE)</f>
        <v>4</v>
      </c>
    </row>
    <row r="3105" spans="1:28" x14ac:dyDescent="0.2">
      <c r="A3105" t="s">
        <v>3134</v>
      </c>
      <c r="B3105">
        <v>3</v>
      </c>
      <c r="C3105" s="1">
        <v>40909</v>
      </c>
      <c r="E3105">
        <v>10025</v>
      </c>
      <c r="F3105">
        <v>3</v>
      </c>
      <c r="G3105">
        <v>670</v>
      </c>
      <c r="H3105">
        <v>1953</v>
      </c>
      <c r="I3105" t="s">
        <v>22</v>
      </c>
      <c r="J3105">
        <v>2001</v>
      </c>
      <c r="K3105">
        <v>1</v>
      </c>
      <c r="L3105" t="s">
        <v>14</v>
      </c>
      <c r="M3105" t="s">
        <v>26</v>
      </c>
      <c r="N3105" t="s">
        <v>25</v>
      </c>
      <c r="O3105" t="s">
        <v>25</v>
      </c>
      <c r="P3105">
        <v>125000</v>
      </c>
      <c r="Q3105">
        <v>12500</v>
      </c>
      <c r="R3105">
        <v>62500</v>
      </c>
      <c r="S3105">
        <v>25000</v>
      </c>
      <c r="T3105">
        <v>100000</v>
      </c>
      <c r="U3105">
        <v>3000</v>
      </c>
      <c r="V3105">
        <v>250</v>
      </c>
      <c r="W3105">
        <v>3422</v>
      </c>
      <c r="X3105">
        <v>0</v>
      </c>
      <c r="Y3105">
        <v>0</v>
      </c>
      <c r="Z3105">
        <f t="shared" si="96"/>
        <v>1</v>
      </c>
      <c r="AA3105">
        <f t="shared" si="97"/>
        <v>3422</v>
      </c>
      <c r="AB3105">
        <f>VLOOKUP(E3105,'Territory Map'!$A$2:$B$26,2,FALSE)</f>
        <v>7</v>
      </c>
    </row>
    <row r="3106" spans="1:28" x14ac:dyDescent="0.2">
      <c r="A3106" t="s">
        <v>3135</v>
      </c>
      <c r="B3106">
        <v>3</v>
      </c>
      <c r="C3106" s="1">
        <v>40909</v>
      </c>
      <c r="E3106">
        <v>10001</v>
      </c>
      <c r="F3106">
        <v>4</v>
      </c>
      <c r="G3106">
        <v>688</v>
      </c>
      <c r="H3106">
        <v>1957</v>
      </c>
      <c r="I3106" t="s">
        <v>23</v>
      </c>
      <c r="J3106">
        <v>1970</v>
      </c>
      <c r="K3106">
        <v>1</v>
      </c>
      <c r="L3106" t="s">
        <v>14</v>
      </c>
      <c r="M3106" t="s">
        <v>26</v>
      </c>
      <c r="N3106" t="s">
        <v>25</v>
      </c>
      <c r="O3106" t="s">
        <v>25</v>
      </c>
      <c r="P3106">
        <v>200000</v>
      </c>
      <c r="Q3106">
        <v>20000</v>
      </c>
      <c r="R3106">
        <v>100000</v>
      </c>
      <c r="S3106">
        <v>40000</v>
      </c>
      <c r="T3106">
        <v>100000</v>
      </c>
      <c r="U3106">
        <v>5000</v>
      </c>
      <c r="V3106">
        <v>500</v>
      </c>
      <c r="W3106">
        <v>4699</v>
      </c>
      <c r="X3106">
        <v>0</v>
      </c>
      <c r="Y3106">
        <v>0</v>
      </c>
      <c r="Z3106">
        <f t="shared" si="96"/>
        <v>1</v>
      </c>
      <c r="AA3106">
        <f t="shared" si="97"/>
        <v>4699</v>
      </c>
      <c r="AB3106">
        <f>VLOOKUP(E3106,'Territory Map'!$A$2:$B$26,2,FALSE)</f>
        <v>6</v>
      </c>
    </row>
    <row r="3107" spans="1:28" x14ac:dyDescent="0.2">
      <c r="A3107" t="s">
        <v>3136</v>
      </c>
      <c r="B3107">
        <v>3</v>
      </c>
      <c r="C3107" s="1">
        <v>40909</v>
      </c>
      <c r="E3107">
        <v>10017</v>
      </c>
      <c r="F3107">
        <v>4</v>
      </c>
      <c r="G3107">
        <v>707</v>
      </c>
      <c r="H3107">
        <v>2004</v>
      </c>
      <c r="I3107" t="s">
        <v>22</v>
      </c>
      <c r="J3107">
        <v>2004</v>
      </c>
      <c r="K3107">
        <v>1</v>
      </c>
      <c r="L3107" t="s">
        <v>14</v>
      </c>
      <c r="M3107" t="s">
        <v>26</v>
      </c>
      <c r="N3107" t="s">
        <v>25</v>
      </c>
      <c r="O3107" t="s">
        <v>25</v>
      </c>
      <c r="P3107">
        <v>200000</v>
      </c>
      <c r="Q3107">
        <v>20000</v>
      </c>
      <c r="R3107">
        <v>100000</v>
      </c>
      <c r="S3107">
        <v>40000</v>
      </c>
      <c r="T3107">
        <v>300000</v>
      </c>
      <c r="U3107">
        <v>3000</v>
      </c>
      <c r="V3107">
        <v>1000</v>
      </c>
      <c r="W3107">
        <v>1855</v>
      </c>
      <c r="X3107">
        <v>0</v>
      </c>
      <c r="Y3107">
        <v>0</v>
      </c>
      <c r="Z3107">
        <f t="shared" si="96"/>
        <v>1</v>
      </c>
      <c r="AA3107">
        <f t="shared" si="97"/>
        <v>1855</v>
      </c>
      <c r="AB3107">
        <f>VLOOKUP(E3107,'Territory Map'!$A$2:$B$26,2,FALSE)</f>
        <v>3</v>
      </c>
    </row>
    <row r="3108" spans="1:28" x14ac:dyDescent="0.2">
      <c r="A3108" t="s">
        <v>3137</v>
      </c>
      <c r="B3108">
        <v>3</v>
      </c>
      <c r="C3108" s="1">
        <v>40909</v>
      </c>
      <c r="E3108">
        <v>10008</v>
      </c>
      <c r="F3108">
        <v>1</v>
      </c>
      <c r="G3108">
        <v>900</v>
      </c>
      <c r="H3108">
        <v>1984</v>
      </c>
      <c r="I3108" t="s">
        <v>22</v>
      </c>
      <c r="J3108">
        <v>2000</v>
      </c>
      <c r="K3108">
        <v>1</v>
      </c>
      <c r="L3108" t="s">
        <v>14</v>
      </c>
      <c r="M3108" t="s">
        <v>26</v>
      </c>
      <c r="N3108" t="s">
        <v>25</v>
      </c>
      <c r="O3108" t="s">
        <v>25</v>
      </c>
      <c r="P3108">
        <v>150000</v>
      </c>
      <c r="Q3108">
        <v>15000</v>
      </c>
      <c r="R3108">
        <v>75000</v>
      </c>
      <c r="S3108">
        <v>30000</v>
      </c>
      <c r="T3108">
        <v>100000</v>
      </c>
      <c r="U3108">
        <v>3000</v>
      </c>
      <c r="V3108">
        <v>250</v>
      </c>
      <c r="W3108">
        <v>761</v>
      </c>
      <c r="X3108">
        <v>0</v>
      </c>
      <c r="Y3108">
        <v>0</v>
      </c>
      <c r="Z3108">
        <f t="shared" si="96"/>
        <v>1</v>
      </c>
      <c r="AA3108">
        <f t="shared" si="97"/>
        <v>761</v>
      </c>
      <c r="AB3108">
        <f>VLOOKUP(E3108,'Territory Map'!$A$2:$B$26,2,FALSE)</f>
        <v>1</v>
      </c>
    </row>
    <row r="3109" spans="1:28" x14ac:dyDescent="0.2">
      <c r="A3109" t="s">
        <v>3138</v>
      </c>
      <c r="B3109">
        <v>3</v>
      </c>
      <c r="C3109" s="1">
        <v>40909</v>
      </c>
      <c r="E3109">
        <v>10008</v>
      </c>
      <c r="F3109">
        <v>4</v>
      </c>
      <c r="G3109">
        <v>822</v>
      </c>
      <c r="H3109">
        <v>1986</v>
      </c>
      <c r="I3109" t="s">
        <v>22</v>
      </c>
      <c r="J3109">
        <v>2009</v>
      </c>
      <c r="K3109">
        <v>1</v>
      </c>
      <c r="L3109" t="s">
        <v>15</v>
      </c>
      <c r="M3109" t="s">
        <v>26</v>
      </c>
      <c r="N3109" t="s">
        <v>25</v>
      </c>
      <c r="O3109" t="s">
        <v>25</v>
      </c>
      <c r="P3109">
        <v>250000</v>
      </c>
      <c r="Q3109">
        <v>25000</v>
      </c>
      <c r="R3109">
        <v>125000</v>
      </c>
      <c r="S3109">
        <v>50000</v>
      </c>
      <c r="T3109">
        <v>500000</v>
      </c>
      <c r="U3109">
        <v>3000</v>
      </c>
      <c r="V3109">
        <v>500</v>
      </c>
      <c r="W3109">
        <v>1913</v>
      </c>
      <c r="X3109">
        <v>0</v>
      </c>
      <c r="Y3109">
        <v>0</v>
      </c>
      <c r="Z3109">
        <f t="shared" si="96"/>
        <v>1</v>
      </c>
      <c r="AA3109">
        <f t="shared" si="97"/>
        <v>1913</v>
      </c>
      <c r="AB3109">
        <f>VLOOKUP(E3109,'Territory Map'!$A$2:$B$26,2,FALSE)</f>
        <v>1</v>
      </c>
    </row>
    <row r="3110" spans="1:28" x14ac:dyDescent="0.2">
      <c r="A3110" t="s">
        <v>3139</v>
      </c>
      <c r="B3110">
        <v>3</v>
      </c>
      <c r="C3110" s="1">
        <v>40909</v>
      </c>
      <c r="E3110">
        <v>10004</v>
      </c>
      <c r="F3110">
        <v>1</v>
      </c>
      <c r="G3110">
        <v>742</v>
      </c>
      <c r="H3110">
        <v>1969</v>
      </c>
      <c r="I3110" t="s">
        <v>22</v>
      </c>
      <c r="J3110">
        <v>1969</v>
      </c>
      <c r="K3110">
        <v>1</v>
      </c>
      <c r="L3110" t="s">
        <v>14</v>
      </c>
      <c r="M3110" t="s">
        <v>26</v>
      </c>
      <c r="N3110" t="s">
        <v>25</v>
      </c>
      <c r="O3110" t="s">
        <v>25</v>
      </c>
      <c r="P3110">
        <v>150000</v>
      </c>
      <c r="Q3110">
        <v>15000</v>
      </c>
      <c r="R3110">
        <v>75000</v>
      </c>
      <c r="S3110">
        <v>30000</v>
      </c>
      <c r="T3110">
        <v>500000</v>
      </c>
      <c r="U3110">
        <v>3000</v>
      </c>
      <c r="V3110">
        <v>1000</v>
      </c>
      <c r="W3110">
        <v>1419</v>
      </c>
      <c r="X3110">
        <v>0</v>
      </c>
      <c r="Y3110">
        <v>0</v>
      </c>
      <c r="Z3110">
        <f t="shared" si="96"/>
        <v>1</v>
      </c>
      <c r="AA3110">
        <f t="shared" si="97"/>
        <v>1419</v>
      </c>
      <c r="AB3110">
        <f>VLOOKUP(E3110,'Territory Map'!$A$2:$B$26,2,FALSE)</f>
        <v>5</v>
      </c>
    </row>
    <row r="3111" spans="1:28" x14ac:dyDescent="0.2">
      <c r="A3111" t="s">
        <v>3140</v>
      </c>
      <c r="B3111">
        <v>3</v>
      </c>
      <c r="C3111" s="1">
        <v>40909</v>
      </c>
      <c r="E3111">
        <v>10009</v>
      </c>
      <c r="F3111">
        <v>4</v>
      </c>
      <c r="G3111">
        <v>755</v>
      </c>
      <c r="H3111">
        <v>1981</v>
      </c>
      <c r="I3111" t="s">
        <v>22</v>
      </c>
      <c r="J3111">
        <v>2006</v>
      </c>
      <c r="K3111">
        <v>1</v>
      </c>
      <c r="L3111" t="s">
        <v>16</v>
      </c>
      <c r="M3111" t="s">
        <v>26</v>
      </c>
      <c r="N3111" t="s">
        <v>25</v>
      </c>
      <c r="O3111" t="s">
        <v>26</v>
      </c>
      <c r="P3111">
        <v>70000</v>
      </c>
      <c r="Q3111">
        <v>7000</v>
      </c>
      <c r="R3111">
        <v>35000</v>
      </c>
      <c r="S3111">
        <v>14000</v>
      </c>
      <c r="T3111">
        <v>100000</v>
      </c>
      <c r="U3111">
        <v>5000</v>
      </c>
      <c r="V3111">
        <v>500</v>
      </c>
      <c r="W3111">
        <v>804</v>
      </c>
      <c r="X3111">
        <v>0</v>
      </c>
      <c r="Y3111">
        <v>0</v>
      </c>
      <c r="Z3111">
        <f t="shared" si="96"/>
        <v>1</v>
      </c>
      <c r="AA3111">
        <f t="shared" si="97"/>
        <v>804</v>
      </c>
      <c r="AB3111">
        <f>VLOOKUP(E3111,'Territory Map'!$A$2:$B$26,2,FALSE)</f>
        <v>1</v>
      </c>
    </row>
    <row r="3112" spans="1:28" x14ac:dyDescent="0.2">
      <c r="A3112" t="s">
        <v>3141</v>
      </c>
      <c r="B3112">
        <v>3</v>
      </c>
      <c r="C3112" s="1">
        <v>40909</v>
      </c>
      <c r="E3112">
        <v>10008</v>
      </c>
      <c r="F3112">
        <v>1</v>
      </c>
      <c r="G3112">
        <v>877</v>
      </c>
      <c r="H3112">
        <v>1950</v>
      </c>
      <c r="I3112" t="s">
        <v>22</v>
      </c>
      <c r="J3112">
        <v>1992</v>
      </c>
      <c r="K3112">
        <v>1</v>
      </c>
      <c r="L3112" t="s">
        <v>14</v>
      </c>
      <c r="M3112" t="s">
        <v>26</v>
      </c>
      <c r="N3112" t="s">
        <v>25</v>
      </c>
      <c r="O3112" t="s">
        <v>25</v>
      </c>
      <c r="P3112">
        <v>300000</v>
      </c>
      <c r="Q3112">
        <v>30000</v>
      </c>
      <c r="R3112">
        <v>150000</v>
      </c>
      <c r="S3112">
        <v>60000</v>
      </c>
      <c r="T3112">
        <v>100000</v>
      </c>
      <c r="U3112">
        <v>5000</v>
      </c>
      <c r="V3112">
        <v>1000</v>
      </c>
      <c r="W3112">
        <v>1681</v>
      </c>
      <c r="X3112">
        <v>0</v>
      </c>
      <c r="Y3112">
        <v>0</v>
      </c>
      <c r="Z3112">
        <f t="shared" si="96"/>
        <v>1</v>
      </c>
      <c r="AA3112">
        <f t="shared" si="97"/>
        <v>1681</v>
      </c>
      <c r="AB3112">
        <f>VLOOKUP(E3112,'Territory Map'!$A$2:$B$26,2,FALSE)</f>
        <v>1</v>
      </c>
    </row>
    <row r="3113" spans="1:28" x14ac:dyDescent="0.2">
      <c r="A3113" t="s">
        <v>3142</v>
      </c>
      <c r="B3113">
        <v>3</v>
      </c>
      <c r="C3113" s="1">
        <v>40909</v>
      </c>
      <c r="E3113">
        <v>10021</v>
      </c>
      <c r="F3113">
        <v>5</v>
      </c>
      <c r="G3113">
        <v>852</v>
      </c>
      <c r="H3113">
        <v>1967</v>
      </c>
      <c r="I3113" t="s">
        <v>22</v>
      </c>
      <c r="J3113">
        <v>1977</v>
      </c>
      <c r="K3113">
        <v>1</v>
      </c>
      <c r="L3113" t="s">
        <v>14</v>
      </c>
      <c r="M3113" t="s">
        <v>26</v>
      </c>
      <c r="N3113" t="s">
        <v>25</v>
      </c>
      <c r="O3113" t="s">
        <v>25</v>
      </c>
      <c r="P3113">
        <v>125000</v>
      </c>
      <c r="Q3113">
        <v>12500</v>
      </c>
      <c r="R3113">
        <v>62500</v>
      </c>
      <c r="S3113">
        <v>25000</v>
      </c>
      <c r="T3113">
        <v>100000</v>
      </c>
      <c r="U3113">
        <v>3000</v>
      </c>
      <c r="V3113">
        <v>1000</v>
      </c>
      <c r="W3113">
        <v>1792</v>
      </c>
      <c r="X3113">
        <v>0</v>
      </c>
      <c r="Y3113">
        <v>0</v>
      </c>
      <c r="Z3113">
        <f t="shared" si="96"/>
        <v>1</v>
      </c>
      <c r="AA3113">
        <f t="shared" si="97"/>
        <v>1792</v>
      </c>
      <c r="AB3113">
        <f>VLOOKUP(E3113,'Territory Map'!$A$2:$B$26,2,FALSE)</f>
        <v>6</v>
      </c>
    </row>
    <row r="3114" spans="1:28" x14ac:dyDescent="0.2">
      <c r="A3114" t="s">
        <v>3143</v>
      </c>
      <c r="B3114">
        <v>3</v>
      </c>
      <c r="C3114" s="1">
        <v>40909</v>
      </c>
      <c r="D3114" s="1">
        <v>41091</v>
      </c>
      <c r="E3114">
        <v>10012</v>
      </c>
      <c r="F3114">
        <v>5</v>
      </c>
      <c r="G3114">
        <v>788</v>
      </c>
      <c r="H3114">
        <v>1996</v>
      </c>
      <c r="I3114" t="s">
        <v>22</v>
      </c>
      <c r="J3114">
        <v>1997</v>
      </c>
      <c r="K3114">
        <v>7</v>
      </c>
      <c r="L3114" t="s">
        <v>15</v>
      </c>
      <c r="M3114" t="s">
        <v>25</v>
      </c>
      <c r="N3114" t="s">
        <v>25</v>
      </c>
      <c r="O3114" t="s">
        <v>25</v>
      </c>
      <c r="P3114">
        <v>50000</v>
      </c>
      <c r="Q3114">
        <v>5000</v>
      </c>
      <c r="R3114">
        <v>25000</v>
      </c>
      <c r="S3114">
        <v>10000</v>
      </c>
      <c r="T3114">
        <v>300000</v>
      </c>
      <c r="U3114">
        <v>1000</v>
      </c>
      <c r="V3114">
        <v>250</v>
      </c>
      <c r="W3114">
        <v>975</v>
      </c>
      <c r="X3114">
        <v>0</v>
      </c>
      <c r="Y3114">
        <v>0</v>
      </c>
      <c r="Z3114">
        <f t="shared" si="96"/>
        <v>0.5</v>
      </c>
      <c r="AA3114">
        <f t="shared" si="97"/>
        <v>487.5</v>
      </c>
      <c r="AB3114">
        <f>VLOOKUP(E3114,'Territory Map'!$A$2:$B$26,2,FALSE)</f>
        <v>3</v>
      </c>
    </row>
    <row r="3115" spans="1:28" x14ac:dyDescent="0.2">
      <c r="A3115" t="s">
        <v>3144</v>
      </c>
      <c r="B3115">
        <v>3</v>
      </c>
      <c r="C3115" s="1">
        <v>40909</v>
      </c>
      <c r="E3115">
        <v>10018</v>
      </c>
      <c r="F3115">
        <v>2</v>
      </c>
      <c r="G3115">
        <v>700</v>
      </c>
      <c r="H3115">
        <v>2004</v>
      </c>
      <c r="I3115" t="s">
        <v>22</v>
      </c>
      <c r="J3115">
        <v>2004</v>
      </c>
      <c r="K3115">
        <v>7</v>
      </c>
      <c r="L3115" t="s">
        <v>14</v>
      </c>
      <c r="M3115" t="s">
        <v>26</v>
      </c>
      <c r="N3115" t="s">
        <v>25</v>
      </c>
      <c r="O3115" t="s">
        <v>25</v>
      </c>
      <c r="P3115">
        <v>80000</v>
      </c>
      <c r="Q3115">
        <v>8000</v>
      </c>
      <c r="R3115">
        <v>40000</v>
      </c>
      <c r="S3115">
        <v>16000</v>
      </c>
      <c r="T3115">
        <v>300000</v>
      </c>
      <c r="U3115">
        <v>5000</v>
      </c>
      <c r="V3115">
        <v>500</v>
      </c>
      <c r="W3115">
        <v>797</v>
      </c>
      <c r="X3115">
        <v>0</v>
      </c>
      <c r="Y3115">
        <v>0</v>
      </c>
      <c r="Z3115">
        <f t="shared" si="96"/>
        <v>1</v>
      </c>
      <c r="AA3115">
        <f t="shared" si="97"/>
        <v>797</v>
      </c>
      <c r="AB3115">
        <f>VLOOKUP(E3115,'Territory Map'!$A$2:$B$26,2,FALSE)</f>
        <v>2</v>
      </c>
    </row>
    <row r="3116" spans="1:28" x14ac:dyDescent="0.2">
      <c r="A3116" t="s">
        <v>3145</v>
      </c>
      <c r="B3116">
        <v>3</v>
      </c>
      <c r="C3116" s="1">
        <v>40909</v>
      </c>
      <c r="E3116">
        <v>10015</v>
      </c>
      <c r="F3116">
        <v>2</v>
      </c>
      <c r="G3116">
        <v>668</v>
      </c>
      <c r="H3116">
        <v>1984</v>
      </c>
      <c r="I3116" t="s">
        <v>23</v>
      </c>
      <c r="J3116">
        <v>1996</v>
      </c>
      <c r="K3116">
        <v>1</v>
      </c>
      <c r="L3116" t="s">
        <v>14</v>
      </c>
      <c r="M3116" t="s">
        <v>26</v>
      </c>
      <c r="N3116" t="s">
        <v>25</v>
      </c>
      <c r="O3116" t="s">
        <v>25</v>
      </c>
      <c r="P3116">
        <v>100000</v>
      </c>
      <c r="Q3116">
        <v>10000</v>
      </c>
      <c r="R3116">
        <v>70000</v>
      </c>
      <c r="S3116">
        <v>20000</v>
      </c>
      <c r="T3116">
        <v>100000</v>
      </c>
      <c r="U3116">
        <v>3000</v>
      </c>
      <c r="V3116">
        <v>250</v>
      </c>
      <c r="W3116">
        <v>2250</v>
      </c>
      <c r="X3116">
        <v>0</v>
      </c>
      <c r="Y3116">
        <v>0</v>
      </c>
      <c r="Z3116">
        <f t="shared" si="96"/>
        <v>1</v>
      </c>
      <c r="AA3116">
        <f t="shared" si="97"/>
        <v>2250</v>
      </c>
      <c r="AB3116">
        <f>VLOOKUP(E3116,'Territory Map'!$A$2:$B$26,2,FALSE)</f>
        <v>7</v>
      </c>
    </row>
    <row r="3117" spans="1:28" x14ac:dyDescent="0.2">
      <c r="A3117" t="s">
        <v>3146</v>
      </c>
      <c r="B3117">
        <v>3</v>
      </c>
      <c r="C3117" s="1">
        <v>40909</v>
      </c>
      <c r="E3117">
        <v>10023</v>
      </c>
      <c r="F3117">
        <v>2</v>
      </c>
      <c r="G3117">
        <v>665</v>
      </c>
      <c r="H3117">
        <v>1983</v>
      </c>
      <c r="I3117" t="s">
        <v>22</v>
      </c>
      <c r="J3117">
        <v>1988</v>
      </c>
      <c r="K3117">
        <v>1</v>
      </c>
      <c r="L3117" t="s">
        <v>14</v>
      </c>
      <c r="M3117" t="s">
        <v>26</v>
      </c>
      <c r="N3117" t="s">
        <v>25</v>
      </c>
      <c r="O3117" t="s">
        <v>25</v>
      </c>
      <c r="P3117">
        <v>125000</v>
      </c>
      <c r="Q3117">
        <v>12500</v>
      </c>
      <c r="R3117">
        <v>62500</v>
      </c>
      <c r="S3117">
        <v>25000</v>
      </c>
      <c r="T3117">
        <v>100000</v>
      </c>
      <c r="U3117">
        <v>1000</v>
      </c>
      <c r="V3117">
        <v>250</v>
      </c>
      <c r="W3117">
        <v>1797</v>
      </c>
      <c r="X3117">
        <v>0</v>
      </c>
      <c r="Y3117">
        <v>0</v>
      </c>
      <c r="Z3117">
        <f t="shared" si="96"/>
        <v>1</v>
      </c>
      <c r="AA3117">
        <f t="shared" si="97"/>
        <v>1797</v>
      </c>
      <c r="AB3117">
        <f>VLOOKUP(E3117,'Territory Map'!$A$2:$B$26,2,FALSE)</f>
        <v>4</v>
      </c>
    </row>
    <row r="3118" spans="1:28" x14ac:dyDescent="0.2">
      <c r="A3118" t="s">
        <v>3147</v>
      </c>
      <c r="B3118">
        <v>3</v>
      </c>
      <c r="C3118" s="1">
        <v>40909</v>
      </c>
      <c r="E3118">
        <v>10007</v>
      </c>
      <c r="F3118">
        <v>3</v>
      </c>
      <c r="G3118">
        <v>878</v>
      </c>
      <c r="H3118">
        <v>1953</v>
      </c>
      <c r="I3118" t="s">
        <v>22</v>
      </c>
      <c r="J3118">
        <v>1989</v>
      </c>
      <c r="K3118">
        <v>7</v>
      </c>
      <c r="L3118" t="s">
        <v>14</v>
      </c>
      <c r="M3118" t="s">
        <v>26</v>
      </c>
      <c r="N3118" t="s">
        <v>25</v>
      </c>
      <c r="O3118" t="s">
        <v>25</v>
      </c>
      <c r="P3118">
        <v>400000</v>
      </c>
      <c r="Q3118">
        <v>40000</v>
      </c>
      <c r="R3118">
        <v>280000</v>
      </c>
      <c r="S3118">
        <v>80000</v>
      </c>
      <c r="T3118">
        <v>100000</v>
      </c>
      <c r="U3118">
        <v>5000</v>
      </c>
      <c r="V3118">
        <v>250</v>
      </c>
      <c r="W3118">
        <v>3599</v>
      </c>
      <c r="X3118">
        <v>0</v>
      </c>
      <c r="Y3118">
        <v>0</v>
      </c>
      <c r="Z3118">
        <f t="shared" si="96"/>
        <v>1</v>
      </c>
      <c r="AA3118">
        <f t="shared" si="97"/>
        <v>3599</v>
      </c>
      <c r="AB3118">
        <f>VLOOKUP(E3118,'Territory Map'!$A$2:$B$26,2,FALSE)</f>
        <v>3</v>
      </c>
    </row>
    <row r="3119" spans="1:28" x14ac:dyDescent="0.2">
      <c r="A3119" t="s">
        <v>3148</v>
      </c>
      <c r="B3119">
        <v>3</v>
      </c>
      <c r="C3119" s="1">
        <v>40909</v>
      </c>
      <c r="E3119">
        <v>10023</v>
      </c>
      <c r="F3119">
        <v>3</v>
      </c>
      <c r="G3119">
        <v>771</v>
      </c>
      <c r="H3119">
        <v>1962</v>
      </c>
      <c r="I3119" t="s">
        <v>24</v>
      </c>
      <c r="J3119">
        <v>1996</v>
      </c>
      <c r="K3119">
        <v>1</v>
      </c>
      <c r="L3119" t="s">
        <v>14</v>
      </c>
      <c r="M3119" t="s">
        <v>26</v>
      </c>
      <c r="N3119" t="s">
        <v>26</v>
      </c>
      <c r="O3119" t="s">
        <v>25</v>
      </c>
      <c r="P3119">
        <v>70000</v>
      </c>
      <c r="Q3119">
        <v>7000</v>
      </c>
      <c r="R3119">
        <v>35000</v>
      </c>
      <c r="S3119">
        <v>14000</v>
      </c>
      <c r="T3119">
        <v>300000</v>
      </c>
      <c r="U3119">
        <v>1000</v>
      </c>
      <c r="V3119">
        <v>500</v>
      </c>
      <c r="W3119">
        <v>1128</v>
      </c>
      <c r="X3119">
        <v>0</v>
      </c>
      <c r="Y3119">
        <v>0</v>
      </c>
      <c r="Z3119">
        <f t="shared" si="96"/>
        <v>1</v>
      </c>
      <c r="AA3119">
        <f t="shared" si="97"/>
        <v>1128</v>
      </c>
      <c r="AB3119">
        <f>VLOOKUP(E3119,'Territory Map'!$A$2:$B$26,2,FALSE)</f>
        <v>4</v>
      </c>
    </row>
    <row r="3120" spans="1:28" x14ac:dyDescent="0.2">
      <c r="A3120" t="s">
        <v>3149</v>
      </c>
      <c r="B3120">
        <v>3</v>
      </c>
      <c r="C3120" s="1">
        <v>40909</v>
      </c>
      <c r="E3120">
        <v>10007</v>
      </c>
      <c r="F3120">
        <v>2</v>
      </c>
      <c r="G3120">
        <v>814</v>
      </c>
      <c r="H3120">
        <v>1962</v>
      </c>
      <c r="I3120" t="s">
        <v>22</v>
      </c>
      <c r="J3120">
        <v>1966</v>
      </c>
      <c r="K3120">
        <v>9</v>
      </c>
      <c r="L3120" t="s">
        <v>14</v>
      </c>
      <c r="M3120" t="s">
        <v>26</v>
      </c>
      <c r="N3120" t="s">
        <v>25</v>
      </c>
      <c r="O3120" t="s">
        <v>25</v>
      </c>
      <c r="P3120">
        <v>90000</v>
      </c>
      <c r="Q3120">
        <v>9000</v>
      </c>
      <c r="R3120">
        <v>54000</v>
      </c>
      <c r="S3120">
        <v>18000</v>
      </c>
      <c r="T3120">
        <v>300000</v>
      </c>
      <c r="U3120">
        <v>3000</v>
      </c>
      <c r="V3120">
        <v>250</v>
      </c>
      <c r="W3120">
        <v>1515</v>
      </c>
      <c r="X3120">
        <v>1</v>
      </c>
      <c r="Y3120">
        <v>1080</v>
      </c>
      <c r="Z3120">
        <f t="shared" si="96"/>
        <v>1</v>
      </c>
      <c r="AA3120">
        <f t="shared" si="97"/>
        <v>1515</v>
      </c>
      <c r="AB3120">
        <f>VLOOKUP(E3120,'Territory Map'!$A$2:$B$26,2,FALSE)</f>
        <v>3</v>
      </c>
    </row>
    <row r="3121" spans="1:28" x14ac:dyDescent="0.2">
      <c r="A3121" t="s">
        <v>3150</v>
      </c>
      <c r="B3121">
        <v>3</v>
      </c>
      <c r="C3121" s="1">
        <v>40909</v>
      </c>
      <c r="D3121" s="1">
        <v>41091</v>
      </c>
      <c r="E3121">
        <v>10004</v>
      </c>
      <c r="F3121">
        <v>4</v>
      </c>
      <c r="G3121">
        <v>800</v>
      </c>
      <c r="H3121">
        <v>2003</v>
      </c>
      <c r="I3121" t="s">
        <v>22</v>
      </c>
      <c r="J3121">
        <v>2003</v>
      </c>
      <c r="K3121">
        <v>1</v>
      </c>
      <c r="L3121" t="s">
        <v>14</v>
      </c>
      <c r="M3121" t="s">
        <v>26</v>
      </c>
      <c r="N3121" t="s">
        <v>25</v>
      </c>
      <c r="O3121" t="s">
        <v>25</v>
      </c>
      <c r="P3121">
        <v>150000</v>
      </c>
      <c r="Q3121">
        <v>15000</v>
      </c>
      <c r="R3121">
        <v>75000</v>
      </c>
      <c r="S3121">
        <v>30000</v>
      </c>
      <c r="T3121">
        <v>300000</v>
      </c>
      <c r="U3121">
        <v>3000</v>
      </c>
      <c r="V3121">
        <v>250</v>
      </c>
      <c r="W3121">
        <v>1170</v>
      </c>
      <c r="X3121">
        <v>0</v>
      </c>
      <c r="Y3121">
        <v>0</v>
      </c>
      <c r="Z3121">
        <f t="shared" si="96"/>
        <v>0.5</v>
      </c>
      <c r="AA3121">
        <f t="shared" si="97"/>
        <v>585</v>
      </c>
      <c r="AB3121">
        <f>VLOOKUP(E3121,'Territory Map'!$A$2:$B$26,2,FALSE)</f>
        <v>5</v>
      </c>
    </row>
    <row r="3122" spans="1:28" x14ac:dyDescent="0.2">
      <c r="A3122" t="s">
        <v>3151</v>
      </c>
      <c r="B3122">
        <v>3</v>
      </c>
      <c r="C3122" s="1">
        <v>40909</v>
      </c>
      <c r="E3122">
        <v>10024</v>
      </c>
      <c r="F3122">
        <v>3</v>
      </c>
      <c r="G3122">
        <v>692</v>
      </c>
      <c r="H3122">
        <v>1963</v>
      </c>
      <c r="I3122" t="s">
        <v>24</v>
      </c>
      <c r="J3122">
        <v>1980</v>
      </c>
      <c r="K3122">
        <v>7</v>
      </c>
      <c r="L3122" t="s">
        <v>16</v>
      </c>
      <c r="M3122" t="s">
        <v>26</v>
      </c>
      <c r="N3122" t="s">
        <v>25</v>
      </c>
      <c r="O3122" t="s">
        <v>25</v>
      </c>
      <c r="P3122">
        <v>200000</v>
      </c>
      <c r="Q3122">
        <v>20000</v>
      </c>
      <c r="R3122">
        <v>100000</v>
      </c>
      <c r="S3122">
        <v>40000</v>
      </c>
      <c r="T3122">
        <v>100000</v>
      </c>
      <c r="U3122">
        <v>3000</v>
      </c>
      <c r="V3122">
        <v>500</v>
      </c>
      <c r="W3122">
        <v>3144</v>
      </c>
      <c r="X3122">
        <v>0</v>
      </c>
      <c r="Y3122">
        <v>0</v>
      </c>
      <c r="Z3122">
        <f t="shared" si="96"/>
        <v>1</v>
      </c>
      <c r="AA3122">
        <f t="shared" si="97"/>
        <v>3144</v>
      </c>
      <c r="AB3122">
        <f>VLOOKUP(E3122,'Territory Map'!$A$2:$B$26,2,FALSE)</f>
        <v>4</v>
      </c>
    </row>
    <row r="3123" spans="1:28" x14ac:dyDescent="0.2">
      <c r="A3123" t="s">
        <v>3152</v>
      </c>
      <c r="B3123">
        <v>3</v>
      </c>
      <c r="C3123" s="1">
        <v>40909</v>
      </c>
      <c r="D3123" s="1">
        <v>41091</v>
      </c>
      <c r="E3123">
        <v>10009</v>
      </c>
      <c r="F3123">
        <v>5</v>
      </c>
      <c r="G3123">
        <v>821</v>
      </c>
      <c r="H3123">
        <v>1988</v>
      </c>
      <c r="I3123" t="s">
        <v>22</v>
      </c>
      <c r="J3123">
        <v>1988</v>
      </c>
      <c r="K3123">
        <v>7</v>
      </c>
      <c r="L3123" t="s">
        <v>14</v>
      </c>
      <c r="M3123" t="s">
        <v>26</v>
      </c>
      <c r="N3123" t="s">
        <v>26</v>
      </c>
      <c r="O3123" t="s">
        <v>25</v>
      </c>
      <c r="P3123">
        <v>90000</v>
      </c>
      <c r="Q3123">
        <v>9000</v>
      </c>
      <c r="R3123">
        <v>62999.999999999993</v>
      </c>
      <c r="S3123">
        <v>18000</v>
      </c>
      <c r="T3123">
        <v>100000</v>
      </c>
      <c r="U3123">
        <v>1000</v>
      </c>
      <c r="V3123">
        <v>1000</v>
      </c>
      <c r="W3123">
        <v>1491</v>
      </c>
      <c r="X3123">
        <v>0</v>
      </c>
      <c r="Y3123">
        <v>0</v>
      </c>
      <c r="Z3123">
        <f t="shared" si="96"/>
        <v>0.5</v>
      </c>
      <c r="AA3123">
        <f t="shared" si="97"/>
        <v>745.5</v>
      </c>
      <c r="AB3123">
        <f>VLOOKUP(E3123,'Territory Map'!$A$2:$B$26,2,FALSE)</f>
        <v>1</v>
      </c>
    </row>
    <row r="3124" spans="1:28" x14ac:dyDescent="0.2">
      <c r="A3124" t="s">
        <v>3153</v>
      </c>
      <c r="B3124">
        <v>3</v>
      </c>
      <c r="C3124" s="1">
        <v>40909</v>
      </c>
      <c r="E3124">
        <v>10007</v>
      </c>
      <c r="F3124">
        <v>1</v>
      </c>
      <c r="G3124">
        <v>894</v>
      </c>
      <c r="H3124">
        <v>1999</v>
      </c>
      <c r="I3124" t="s">
        <v>22</v>
      </c>
      <c r="J3124">
        <v>2003</v>
      </c>
      <c r="K3124">
        <v>7</v>
      </c>
      <c r="L3124" t="s">
        <v>14</v>
      </c>
      <c r="M3124" t="s">
        <v>26</v>
      </c>
      <c r="N3124" t="s">
        <v>25</v>
      </c>
      <c r="O3124" t="s">
        <v>25</v>
      </c>
      <c r="P3124">
        <v>50000</v>
      </c>
      <c r="Q3124">
        <v>5000</v>
      </c>
      <c r="R3124">
        <v>25000</v>
      </c>
      <c r="S3124">
        <v>10000</v>
      </c>
      <c r="T3124">
        <v>500000</v>
      </c>
      <c r="U3124">
        <v>1000</v>
      </c>
      <c r="V3124">
        <v>250</v>
      </c>
      <c r="W3124">
        <v>344</v>
      </c>
      <c r="X3124">
        <v>0</v>
      </c>
      <c r="Y3124">
        <v>0</v>
      </c>
      <c r="Z3124">
        <f t="shared" si="96"/>
        <v>1</v>
      </c>
      <c r="AA3124">
        <f t="shared" si="97"/>
        <v>344</v>
      </c>
      <c r="AB3124">
        <f>VLOOKUP(E3124,'Territory Map'!$A$2:$B$26,2,FALSE)</f>
        <v>3</v>
      </c>
    </row>
    <row r="3125" spans="1:28" x14ac:dyDescent="0.2">
      <c r="A3125" t="s">
        <v>3154</v>
      </c>
      <c r="B3125">
        <v>3</v>
      </c>
      <c r="C3125" s="1">
        <v>40909</v>
      </c>
      <c r="E3125">
        <v>10002</v>
      </c>
      <c r="F3125">
        <v>2</v>
      </c>
      <c r="G3125">
        <v>841</v>
      </c>
      <c r="H3125">
        <v>1988</v>
      </c>
      <c r="I3125" t="s">
        <v>22</v>
      </c>
      <c r="J3125">
        <v>1988</v>
      </c>
      <c r="K3125">
        <v>1</v>
      </c>
      <c r="L3125" t="s">
        <v>16</v>
      </c>
      <c r="M3125" t="s">
        <v>26</v>
      </c>
      <c r="N3125" t="s">
        <v>25</v>
      </c>
      <c r="O3125" t="s">
        <v>25</v>
      </c>
      <c r="P3125">
        <v>100000</v>
      </c>
      <c r="Q3125">
        <v>10000</v>
      </c>
      <c r="R3125">
        <v>50000</v>
      </c>
      <c r="S3125">
        <v>20000</v>
      </c>
      <c r="T3125">
        <v>100000</v>
      </c>
      <c r="U3125">
        <v>3000</v>
      </c>
      <c r="V3125">
        <v>250</v>
      </c>
      <c r="W3125">
        <v>645</v>
      </c>
      <c r="X3125">
        <v>0</v>
      </c>
      <c r="Y3125">
        <v>0</v>
      </c>
      <c r="Z3125">
        <f t="shared" si="96"/>
        <v>1</v>
      </c>
      <c r="AA3125">
        <f t="shared" si="97"/>
        <v>645</v>
      </c>
      <c r="AB3125">
        <f>VLOOKUP(E3125,'Territory Map'!$A$2:$B$26,2,FALSE)</f>
        <v>5</v>
      </c>
    </row>
    <row r="3126" spans="1:28" x14ac:dyDescent="0.2">
      <c r="A3126" t="s">
        <v>3155</v>
      </c>
      <c r="B3126">
        <v>3</v>
      </c>
      <c r="C3126" s="1">
        <v>40909</v>
      </c>
      <c r="E3126">
        <v>10014</v>
      </c>
      <c r="F3126">
        <v>2</v>
      </c>
      <c r="G3126">
        <v>727</v>
      </c>
      <c r="H3126">
        <v>1999</v>
      </c>
      <c r="I3126" t="s">
        <v>22</v>
      </c>
      <c r="J3126">
        <v>2006</v>
      </c>
      <c r="K3126">
        <v>1</v>
      </c>
      <c r="L3126" t="s">
        <v>14</v>
      </c>
      <c r="M3126" t="s">
        <v>25</v>
      </c>
      <c r="N3126" t="s">
        <v>25</v>
      </c>
      <c r="O3126" t="s">
        <v>25</v>
      </c>
      <c r="P3126">
        <v>90000</v>
      </c>
      <c r="Q3126">
        <v>9000</v>
      </c>
      <c r="R3126">
        <v>45000</v>
      </c>
      <c r="S3126">
        <v>18000</v>
      </c>
      <c r="T3126">
        <v>100000</v>
      </c>
      <c r="U3126">
        <v>5000</v>
      </c>
      <c r="V3126">
        <v>1000</v>
      </c>
      <c r="W3126">
        <v>1070</v>
      </c>
      <c r="X3126">
        <v>0</v>
      </c>
      <c r="Y3126">
        <v>0</v>
      </c>
      <c r="Z3126">
        <f t="shared" si="96"/>
        <v>1</v>
      </c>
      <c r="AA3126">
        <f t="shared" si="97"/>
        <v>1070</v>
      </c>
      <c r="AB3126">
        <f>VLOOKUP(E3126,'Territory Map'!$A$2:$B$26,2,FALSE)</f>
        <v>1</v>
      </c>
    </row>
    <row r="3127" spans="1:28" x14ac:dyDescent="0.2">
      <c r="A3127" t="s">
        <v>3156</v>
      </c>
      <c r="B3127">
        <v>3</v>
      </c>
      <c r="C3127" s="1">
        <v>40909</v>
      </c>
      <c r="E3127">
        <v>10014</v>
      </c>
      <c r="F3127">
        <v>3</v>
      </c>
      <c r="G3127">
        <v>827</v>
      </c>
      <c r="H3127">
        <v>1985</v>
      </c>
      <c r="I3127" t="s">
        <v>22</v>
      </c>
      <c r="J3127">
        <v>2008</v>
      </c>
      <c r="K3127">
        <v>1</v>
      </c>
      <c r="L3127" t="s">
        <v>14</v>
      </c>
      <c r="M3127" t="s">
        <v>26</v>
      </c>
      <c r="N3127" t="s">
        <v>26</v>
      </c>
      <c r="O3127" t="s">
        <v>25</v>
      </c>
      <c r="P3127">
        <v>80000</v>
      </c>
      <c r="Q3127">
        <v>8000</v>
      </c>
      <c r="R3127">
        <v>40000</v>
      </c>
      <c r="S3127">
        <v>16000</v>
      </c>
      <c r="T3127">
        <v>500000</v>
      </c>
      <c r="U3127">
        <v>1000</v>
      </c>
      <c r="V3127">
        <v>250</v>
      </c>
      <c r="W3127">
        <v>898</v>
      </c>
      <c r="X3127">
        <v>0</v>
      </c>
      <c r="Y3127">
        <v>0</v>
      </c>
      <c r="Z3127">
        <f t="shared" si="96"/>
        <v>1</v>
      </c>
      <c r="AA3127">
        <f t="shared" si="97"/>
        <v>898</v>
      </c>
      <c r="AB3127">
        <f>VLOOKUP(E3127,'Territory Map'!$A$2:$B$26,2,FALSE)</f>
        <v>1</v>
      </c>
    </row>
    <row r="3128" spans="1:28" x14ac:dyDescent="0.2">
      <c r="A3128" t="s">
        <v>3157</v>
      </c>
      <c r="B3128">
        <v>3</v>
      </c>
      <c r="C3128" s="1">
        <v>40909</v>
      </c>
      <c r="E3128">
        <v>10014</v>
      </c>
      <c r="F3128">
        <v>4</v>
      </c>
      <c r="G3128">
        <v>939</v>
      </c>
      <c r="H3128">
        <v>1970</v>
      </c>
      <c r="I3128" t="s">
        <v>23</v>
      </c>
      <c r="J3128">
        <v>1970</v>
      </c>
      <c r="K3128">
        <v>1</v>
      </c>
      <c r="L3128" t="s">
        <v>14</v>
      </c>
      <c r="M3128" t="s">
        <v>26</v>
      </c>
      <c r="N3128" t="s">
        <v>25</v>
      </c>
      <c r="O3128" t="s">
        <v>25</v>
      </c>
      <c r="P3128">
        <v>50000</v>
      </c>
      <c r="Q3128">
        <v>5000</v>
      </c>
      <c r="R3128">
        <v>25000</v>
      </c>
      <c r="S3128">
        <v>10000</v>
      </c>
      <c r="T3128">
        <v>500000</v>
      </c>
      <c r="U3128">
        <v>3000</v>
      </c>
      <c r="V3128">
        <v>500</v>
      </c>
      <c r="W3128">
        <v>453</v>
      </c>
      <c r="X3128">
        <v>0</v>
      </c>
      <c r="Y3128">
        <v>0</v>
      </c>
      <c r="Z3128">
        <f t="shared" si="96"/>
        <v>1</v>
      </c>
      <c r="AA3128">
        <f t="shared" si="97"/>
        <v>453</v>
      </c>
      <c r="AB3128">
        <f>VLOOKUP(E3128,'Territory Map'!$A$2:$B$26,2,FALSE)</f>
        <v>1</v>
      </c>
    </row>
    <row r="3129" spans="1:28" x14ac:dyDescent="0.2">
      <c r="A3129" t="s">
        <v>3158</v>
      </c>
      <c r="B3129">
        <v>3</v>
      </c>
      <c r="C3129" s="1">
        <v>40909</v>
      </c>
      <c r="E3129">
        <v>10012</v>
      </c>
      <c r="F3129">
        <v>2</v>
      </c>
      <c r="G3129">
        <v>872</v>
      </c>
      <c r="H3129">
        <v>1969</v>
      </c>
      <c r="I3129" t="s">
        <v>22</v>
      </c>
      <c r="J3129">
        <v>1982</v>
      </c>
      <c r="K3129">
        <v>9</v>
      </c>
      <c r="L3129" t="s">
        <v>15</v>
      </c>
      <c r="M3129" t="s">
        <v>26</v>
      </c>
      <c r="N3129" t="s">
        <v>26</v>
      </c>
      <c r="O3129" t="s">
        <v>25</v>
      </c>
      <c r="P3129">
        <v>125000</v>
      </c>
      <c r="Q3129">
        <v>12500</v>
      </c>
      <c r="R3129">
        <v>62500</v>
      </c>
      <c r="S3129">
        <v>25000</v>
      </c>
      <c r="T3129">
        <v>300000</v>
      </c>
      <c r="U3129">
        <v>3000</v>
      </c>
      <c r="V3129">
        <v>500</v>
      </c>
      <c r="W3129">
        <v>1113</v>
      </c>
      <c r="X3129">
        <v>1</v>
      </c>
      <c r="Y3129">
        <v>625</v>
      </c>
      <c r="Z3129">
        <f t="shared" si="96"/>
        <v>1</v>
      </c>
      <c r="AA3129">
        <f t="shared" si="97"/>
        <v>1113</v>
      </c>
      <c r="AB3129">
        <f>VLOOKUP(E3129,'Territory Map'!$A$2:$B$26,2,FALSE)</f>
        <v>3</v>
      </c>
    </row>
    <row r="3130" spans="1:28" x14ac:dyDescent="0.2">
      <c r="A3130" t="s">
        <v>3159</v>
      </c>
      <c r="B3130">
        <v>3</v>
      </c>
      <c r="C3130" s="1">
        <v>40909</v>
      </c>
      <c r="E3130">
        <v>10001</v>
      </c>
      <c r="F3130">
        <v>1</v>
      </c>
      <c r="G3130">
        <v>886</v>
      </c>
      <c r="H3130">
        <v>2008</v>
      </c>
      <c r="I3130" t="s">
        <v>22</v>
      </c>
      <c r="J3130">
        <v>2008</v>
      </c>
      <c r="K3130">
        <v>1</v>
      </c>
      <c r="L3130" t="s">
        <v>14</v>
      </c>
      <c r="M3130" t="s">
        <v>26</v>
      </c>
      <c r="N3130" t="s">
        <v>25</v>
      </c>
      <c r="O3130" t="s">
        <v>25</v>
      </c>
      <c r="P3130">
        <v>100000</v>
      </c>
      <c r="Q3130">
        <v>10000</v>
      </c>
      <c r="R3130">
        <v>50000</v>
      </c>
      <c r="S3130">
        <v>20000</v>
      </c>
      <c r="T3130">
        <v>300000</v>
      </c>
      <c r="U3130">
        <v>5000</v>
      </c>
      <c r="V3130">
        <v>250</v>
      </c>
      <c r="W3130">
        <v>705</v>
      </c>
      <c r="X3130">
        <v>0</v>
      </c>
      <c r="Y3130">
        <v>0</v>
      </c>
      <c r="Z3130">
        <f t="shared" si="96"/>
        <v>1</v>
      </c>
      <c r="AA3130">
        <f t="shared" si="97"/>
        <v>705</v>
      </c>
      <c r="AB3130">
        <f>VLOOKUP(E3130,'Territory Map'!$A$2:$B$26,2,FALSE)</f>
        <v>6</v>
      </c>
    </row>
    <row r="3131" spans="1:28" x14ac:dyDescent="0.2">
      <c r="A3131" t="s">
        <v>3160</v>
      </c>
      <c r="B3131">
        <v>3</v>
      </c>
      <c r="C3131" s="1">
        <v>40909</v>
      </c>
      <c r="E3131">
        <v>10013</v>
      </c>
      <c r="F3131">
        <v>2</v>
      </c>
      <c r="G3131">
        <v>783</v>
      </c>
      <c r="H3131">
        <v>1975</v>
      </c>
      <c r="I3131" t="s">
        <v>22</v>
      </c>
      <c r="J3131">
        <v>2008</v>
      </c>
      <c r="K3131">
        <v>1</v>
      </c>
      <c r="L3131" t="s">
        <v>15</v>
      </c>
      <c r="M3131" t="s">
        <v>26</v>
      </c>
      <c r="N3131" t="s">
        <v>26</v>
      </c>
      <c r="O3131" t="s">
        <v>25</v>
      </c>
      <c r="P3131">
        <v>400000</v>
      </c>
      <c r="Q3131">
        <v>40000</v>
      </c>
      <c r="R3131">
        <v>200000</v>
      </c>
      <c r="S3131">
        <v>80000</v>
      </c>
      <c r="T3131">
        <v>300000</v>
      </c>
      <c r="U3131">
        <v>5000</v>
      </c>
      <c r="V3131">
        <v>500</v>
      </c>
      <c r="W3131">
        <v>2226</v>
      </c>
      <c r="X3131">
        <v>0</v>
      </c>
      <c r="Y3131">
        <v>0</v>
      </c>
      <c r="Z3131">
        <f t="shared" si="96"/>
        <v>1</v>
      </c>
      <c r="AA3131">
        <f t="shared" si="97"/>
        <v>2226</v>
      </c>
      <c r="AB3131">
        <f>VLOOKUP(E3131,'Territory Map'!$A$2:$B$26,2,FALSE)</f>
        <v>2</v>
      </c>
    </row>
    <row r="3132" spans="1:28" x14ac:dyDescent="0.2">
      <c r="A3132" t="s">
        <v>3161</v>
      </c>
      <c r="B3132">
        <v>3</v>
      </c>
      <c r="C3132" s="1">
        <v>40909</v>
      </c>
      <c r="E3132">
        <v>10017</v>
      </c>
      <c r="F3132">
        <v>2</v>
      </c>
      <c r="G3132">
        <v>767</v>
      </c>
      <c r="H3132">
        <v>1989</v>
      </c>
      <c r="I3132" t="s">
        <v>24</v>
      </c>
      <c r="J3132">
        <v>1989</v>
      </c>
      <c r="K3132">
        <v>7</v>
      </c>
      <c r="L3132" t="s">
        <v>14</v>
      </c>
      <c r="M3132" t="s">
        <v>26</v>
      </c>
      <c r="N3132" t="s">
        <v>26</v>
      </c>
      <c r="O3132" t="s">
        <v>25</v>
      </c>
      <c r="P3132">
        <v>90000</v>
      </c>
      <c r="Q3132">
        <v>9000</v>
      </c>
      <c r="R3132">
        <v>62999.999999999993</v>
      </c>
      <c r="S3132">
        <v>18000</v>
      </c>
      <c r="T3132">
        <v>500000</v>
      </c>
      <c r="U3132">
        <v>1000</v>
      </c>
      <c r="V3132">
        <v>500</v>
      </c>
      <c r="W3132">
        <v>1979</v>
      </c>
      <c r="X3132">
        <v>0</v>
      </c>
      <c r="Y3132">
        <v>0</v>
      </c>
      <c r="Z3132">
        <f t="shared" si="96"/>
        <v>1</v>
      </c>
      <c r="AA3132">
        <f t="shared" si="97"/>
        <v>1979</v>
      </c>
      <c r="AB3132">
        <f>VLOOKUP(E3132,'Territory Map'!$A$2:$B$26,2,FALSE)</f>
        <v>3</v>
      </c>
    </row>
    <row r="3133" spans="1:28" x14ac:dyDescent="0.2">
      <c r="A3133" t="s">
        <v>3162</v>
      </c>
      <c r="B3133">
        <v>3</v>
      </c>
      <c r="C3133" s="1">
        <v>40909</v>
      </c>
      <c r="E3133">
        <v>10006</v>
      </c>
      <c r="F3133">
        <v>5</v>
      </c>
      <c r="G3133">
        <v>863</v>
      </c>
      <c r="H3133">
        <v>1984</v>
      </c>
      <c r="I3133" t="s">
        <v>22</v>
      </c>
      <c r="J3133">
        <v>1985</v>
      </c>
      <c r="K3133">
        <v>1</v>
      </c>
      <c r="L3133" t="s">
        <v>14</v>
      </c>
      <c r="M3133" t="s">
        <v>26</v>
      </c>
      <c r="N3133" t="s">
        <v>26</v>
      </c>
      <c r="O3133" t="s">
        <v>25</v>
      </c>
      <c r="P3133">
        <v>150000</v>
      </c>
      <c r="Q3133">
        <v>15000</v>
      </c>
      <c r="R3133">
        <v>90000</v>
      </c>
      <c r="S3133">
        <v>30000</v>
      </c>
      <c r="T3133">
        <v>300000</v>
      </c>
      <c r="U3133">
        <v>1000</v>
      </c>
      <c r="V3133">
        <v>1000</v>
      </c>
      <c r="W3133">
        <v>1772</v>
      </c>
      <c r="X3133">
        <v>1</v>
      </c>
      <c r="Y3133">
        <v>18810</v>
      </c>
      <c r="Z3133">
        <f t="shared" si="96"/>
        <v>1</v>
      </c>
      <c r="AA3133">
        <f t="shared" si="97"/>
        <v>1772</v>
      </c>
      <c r="AB3133">
        <f>VLOOKUP(E3133,'Territory Map'!$A$2:$B$26,2,FALSE)</f>
        <v>6</v>
      </c>
    </row>
    <row r="3134" spans="1:28" x14ac:dyDescent="0.2">
      <c r="A3134" t="s">
        <v>3163</v>
      </c>
      <c r="B3134">
        <v>3</v>
      </c>
      <c r="C3134" s="1">
        <v>40909</v>
      </c>
      <c r="E3134">
        <v>10025</v>
      </c>
      <c r="F3134">
        <v>4</v>
      </c>
      <c r="G3134">
        <v>700</v>
      </c>
      <c r="H3134">
        <v>1974</v>
      </c>
      <c r="I3134" t="s">
        <v>22</v>
      </c>
      <c r="J3134">
        <v>1974</v>
      </c>
      <c r="K3134">
        <v>7</v>
      </c>
      <c r="L3134" t="s">
        <v>14</v>
      </c>
      <c r="M3134" t="s">
        <v>26</v>
      </c>
      <c r="N3134" t="s">
        <v>25</v>
      </c>
      <c r="O3134" t="s">
        <v>25</v>
      </c>
      <c r="P3134">
        <v>100000</v>
      </c>
      <c r="Q3134">
        <v>10000</v>
      </c>
      <c r="R3134">
        <v>50000</v>
      </c>
      <c r="S3134">
        <v>20000</v>
      </c>
      <c r="T3134">
        <v>100000</v>
      </c>
      <c r="U3134">
        <v>3000</v>
      </c>
      <c r="V3134">
        <v>250</v>
      </c>
      <c r="W3134">
        <v>3524</v>
      </c>
      <c r="X3134">
        <v>0</v>
      </c>
      <c r="Y3134">
        <v>0</v>
      </c>
      <c r="Z3134">
        <f t="shared" si="96"/>
        <v>1</v>
      </c>
      <c r="AA3134">
        <f t="shared" si="97"/>
        <v>3524</v>
      </c>
      <c r="AB3134">
        <f>VLOOKUP(E3134,'Territory Map'!$A$2:$B$26,2,FALSE)</f>
        <v>7</v>
      </c>
    </row>
    <row r="3135" spans="1:28" x14ac:dyDescent="0.2">
      <c r="A3135" t="s">
        <v>3164</v>
      </c>
      <c r="B3135">
        <v>3</v>
      </c>
      <c r="C3135" s="1">
        <v>40909</v>
      </c>
      <c r="E3135">
        <v>10015</v>
      </c>
      <c r="F3135">
        <v>2</v>
      </c>
      <c r="G3135">
        <v>801</v>
      </c>
      <c r="H3135">
        <v>1996</v>
      </c>
      <c r="I3135" t="s">
        <v>22</v>
      </c>
      <c r="J3135">
        <v>2003</v>
      </c>
      <c r="K3135">
        <v>1</v>
      </c>
      <c r="L3135" t="s">
        <v>14</v>
      </c>
      <c r="M3135" t="s">
        <v>26</v>
      </c>
      <c r="N3135" t="s">
        <v>25</v>
      </c>
      <c r="O3135" t="s">
        <v>25</v>
      </c>
      <c r="P3135">
        <v>300000</v>
      </c>
      <c r="Q3135">
        <v>30000</v>
      </c>
      <c r="R3135">
        <v>150000</v>
      </c>
      <c r="S3135">
        <v>60000</v>
      </c>
      <c r="T3135">
        <v>100000</v>
      </c>
      <c r="U3135">
        <v>5000</v>
      </c>
      <c r="V3135">
        <v>500</v>
      </c>
      <c r="W3135">
        <v>2699</v>
      </c>
      <c r="X3135">
        <v>0</v>
      </c>
      <c r="Y3135">
        <v>0</v>
      </c>
      <c r="Z3135">
        <f t="shared" si="96"/>
        <v>1</v>
      </c>
      <c r="AA3135">
        <f t="shared" si="97"/>
        <v>2699</v>
      </c>
      <c r="AB3135">
        <f>VLOOKUP(E3135,'Territory Map'!$A$2:$B$26,2,FALSE)</f>
        <v>7</v>
      </c>
    </row>
    <row r="3136" spans="1:28" x14ac:dyDescent="0.2">
      <c r="A3136" t="s">
        <v>3165</v>
      </c>
      <c r="B3136">
        <v>3</v>
      </c>
      <c r="C3136" s="1">
        <v>40909</v>
      </c>
      <c r="E3136">
        <v>10021</v>
      </c>
      <c r="F3136">
        <v>4</v>
      </c>
      <c r="G3136">
        <v>714</v>
      </c>
      <c r="H3136">
        <v>1963</v>
      </c>
      <c r="I3136" t="s">
        <v>22</v>
      </c>
      <c r="J3136">
        <v>1986</v>
      </c>
      <c r="K3136">
        <v>1</v>
      </c>
      <c r="L3136" t="s">
        <v>15</v>
      </c>
      <c r="M3136" t="s">
        <v>26</v>
      </c>
      <c r="N3136" t="s">
        <v>25</v>
      </c>
      <c r="O3136" t="s">
        <v>25</v>
      </c>
      <c r="P3136">
        <v>70000</v>
      </c>
      <c r="Q3136">
        <v>7000</v>
      </c>
      <c r="R3136">
        <v>35000</v>
      </c>
      <c r="S3136">
        <v>14000</v>
      </c>
      <c r="T3136">
        <v>100000</v>
      </c>
      <c r="U3136">
        <v>3000</v>
      </c>
      <c r="V3136">
        <v>500</v>
      </c>
      <c r="W3136">
        <v>1607</v>
      </c>
      <c r="X3136">
        <v>0</v>
      </c>
      <c r="Y3136">
        <v>0</v>
      </c>
      <c r="Z3136">
        <f t="shared" si="96"/>
        <v>1</v>
      </c>
      <c r="AA3136">
        <f t="shared" si="97"/>
        <v>1607</v>
      </c>
      <c r="AB3136">
        <f>VLOOKUP(E3136,'Territory Map'!$A$2:$B$26,2,FALSE)</f>
        <v>6</v>
      </c>
    </row>
    <row r="3137" spans="1:28" x14ac:dyDescent="0.2">
      <c r="A3137" t="s">
        <v>3166</v>
      </c>
      <c r="B3137">
        <v>3</v>
      </c>
      <c r="C3137" s="1">
        <v>40909</v>
      </c>
      <c r="E3137">
        <v>10017</v>
      </c>
      <c r="F3137">
        <v>2</v>
      </c>
      <c r="G3137">
        <v>805</v>
      </c>
      <c r="H3137">
        <v>1987</v>
      </c>
      <c r="I3137" t="s">
        <v>22</v>
      </c>
      <c r="J3137">
        <v>1987</v>
      </c>
      <c r="K3137">
        <v>1</v>
      </c>
      <c r="L3137" t="s">
        <v>14</v>
      </c>
      <c r="M3137" t="s">
        <v>26</v>
      </c>
      <c r="N3137" t="s">
        <v>26</v>
      </c>
      <c r="O3137" t="s">
        <v>25</v>
      </c>
      <c r="P3137">
        <v>60000</v>
      </c>
      <c r="Q3137">
        <v>6000</v>
      </c>
      <c r="R3137">
        <v>36000</v>
      </c>
      <c r="S3137">
        <v>12000</v>
      </c>
      <c r="T3137">
        <v>300000</v>
      </c>
      <c r="U3137">
        <v>1000</v>
      </c>
      <c r="V3137">
        <v>1000</v>
      </c>
      <c r="W3137">
        <v>508</v>
      </c>
      <c r="X3137">
        <v>0</v>
      </c>
      <c r="Y3137">
        <v>0</v>
      </c>
      <c r="Z3137">
        <f t="shared" si="96"/>
        <v>1</v>
      </c>
      <c r="AA3137">
        <f t="shared" si="97"/>
        <v>508</v>
      </c>
      <c r="AB3137">
        <f>VLOOKUP(E3137,'Territory Map'!$A$2:$B$26,2,FALSE)</f>
        <v>3</v>
      </c>
    </row>
    <row r="3138" spans="1:28" x14ac:dyDescent="0.2">
      <c r="A3138" t="s">
        <v>3167</v>
      </c>
      <c r="B3138">
        <v>3</v>
      </c>
      <c r="C3138" s="1">
        <v>40909</v>
      </c>
      <c r="E3138">
        <v>10023</v>
      </c>
      <c r="F3138">
        <v>5</v>
      </c>
      <c r="G3138">
        <v>882</v>
      </c>
      <c r="H3138">
        <v>1957</v>
      </c>
      <c r="I3138" t="s">
        <v>22</v>
      </c>
      <c r="J3138">
        <v>2007</v>
      </c>
      <c r="K3138">
        <v>7</v>
      </c>
      <c r="L3138" t="s">
        <v>14</v>
      </c>
      <c r="M3138" t="s">
        <v>26</v>
      </c>
      <c r="N3138" t="s">
        <v>25</v>
      </c>
      <c r="O3138" t="s">
        <v>25</v>
      </c>
      <c r="P3138">
        <v>200000</v>
      </c>
      <c r="Q3138">
        <v>20000</v>
      </c>
      <c r="R3138">
        <v>100000</v>
      </c>
      <c r="S3138">
        <v>40000</v>
      </c>
      <c r="T3138">
        <v>100000</v>
      </c>
      <c r="U3138">
        <v>3000</v>
      </c>
      <c r="V3138">
        <v>1000</v>
      </c>
      <c r="W3138">
        <v>1597</v>
      </c>
      <c r="X3138">
        <v>1</v>
      </c>
      <c r="Y3138">
        <v>5000</v>
      </c>
      <c r="Z3138">
        <f t="shared" si="96"/>
        <v>1</v>
      </c>
      <c r="AA3138">
        <f t="shared" si="97"/>
        <v>1597</v>
      </c>
      <c r="AB3138">
        <f>VLOOKUP(E3138,'Territory Map'!$A$2:$B$26,2,FALSE)</f>
        <v>4</v>
      </c>
    </row>
    <row r="3139" spans="1:28" x14ac:dyDescent="0.2">
      <c r="A3139" t="s">
        <v>3168</v>
      </c>
      <c r="B3139">
        <v>3</v>
      </c>
      <c r="C3139" s="1">
        <v>40909</v>
      </c>
      <c r="E3139">
        <v>10025</v>
      </c>
      <c r="F3139">
        <v>5</v>
      </c>
      <c r="G3139">
        <v>661</v>
      </c>
      <c r="H3139">
        <v>1961</v>
      </c>
      <c r="I3139" t="s">
        <v>22</v>
      </c>
      <c r="J3139">
        <v>1991</v>
      </c>
      <c r="K3139">
        <v>1</v>
      </c>
      <c r="L3139" t="s">
        <v>14</v>
      </c>
      <c r="M3139" t="s">
        <v>26</v>
      </c>
      <c r="N3139" t="s">
        <v>25</v>
      </c>
      <c r="O3139" t="s">
        <v>25</v>
      </c>
      <c r="P3139">
        <v>80000</v>
      </c>
      <c r="Q3139">
        <v>8000</v>
      </c>
      <c r="R3139">
        <v>56000</v>
      </c>
      <c r="S3139">
        <v>16000</v>
      </c>
      <c r="T3139">
        <v>500000</v>
      </c>
      <c r="U3139">
        <v>5000</v>
      </c>
      <c r="V3139">
        <v>500</v>
      </c>
      <c r="W3139">
        <v>3661</v>
      </c>
      <c r="X3139">
        <v>0</v>
      </c>
      <c r="Y3139">
        <v>0</v>
      </c>
      <c r="Z3139">
        <f t="shared" ref="Z3139:Z3202" si="98">IF(ISBLANK(D3139),1,0.5)</f>
        <v>1</v>
      </c>
      <c r="AA3139">
        <f t="shared" ref="AA3139:AA3202" si="99">Z3139*W3139</f>
        <v>3661</v>
      </c>
      <c r="AB3139">
        <f>VLOOKUP(E3139,'Territory Map'!$A$2:$B$26,2,FALSE)</f>
        <v>7</v>
      </c>
    </row>
    <row r="3140" spans="1:28" x14ac:dyDescent="0.2">
      <c r="A3140" t="s">
        <v>3169</v>
      </c>
      <c r="B3140">
        <v>3</v>
      </c>
      <c r="C3140" s="1">
        <v>40909</v>
      </c>
      <c r="E3140">
        <v>10019</v>
      </c>
      <c r="F3140">
        <v>3</v>
      </c>
      <c r="G3140" t="s">
        <v>27</v>
      </c>
      <c r="H3140">
        <v>2004</v>
      </c>
      <c r="I3140" t="s">
        <v>23</v>
      </c>
      <c r="J3140">
        <v>2004</v>
      </c>
      <c r="K3140">
        <v>1</v>
      </c>
      <c r="L3140" t="s">
        <v>15</v>
      </c>
      <c r="M3140" t="s">
        <v>26</v>
      </c>
      <c r="N3140" t="s">
        <v>25</v>
      </c>
      <c r="O3140" t="s">
        <v>25</v>
      </c>
      <c r="P3140">
        <v>60000</v>
      </c>
      <c r="Q3140">
        <v>6000</v>
      </c>
      <c r="R3140">
        <v>30000</v>
      </c>
      <c r="S3140">
        <v>12000</v>
      </c>
      <c r="T3140">
        <v>100000</v>
      </c>
      <c r="U3140">
        <v>3000</v>
      </c>
      <c r="V3140">
        <v>1000</v>
      </c>
      <c r="W3140">
        <v>381</v>
      </c>
      <c r="X3140">
        <v>0</v>
      </c>
      <c r="Y3140">
        <v>0</v>
      </c>
      <c r="Z3140">
        <f t="shared" si="98"/>
        <v>1</v>
      </c>
      <c r="AA3140">
        <f t="shared" si="99"/>
        <v>381</v>
      </c>
      <c r="AB3140">
        <f>VLOOKUP(E3140,'Territory Map'!$A$2:$B$26,2,FALSE)</f>
        <v>1</v>
      </c>
    </row>
    <row r="3141" spans="1:28" x14ac:dyDescent="0.2">
      <c r="A3141" t="s">
        <v>3170</v>
      </c>
      <c r="B3141">
        <v>3</v>
      </c>
      <c r="C3141" s="1">
        <v>40909</v>
      </c>
      <c r="E3141">
        <v>10009</v>
      </c>
      <c r="F3141">
        <v>4</v>
      </c>
      <c r="G3141">
        <v>686</v>
      </c>
      <c r="H3141">
        <v>1963</v>
      </c>
      <c r="I3141" t="s">
        <v>23</v>
      </c>
      <c r="J3141">
        <v>1986</v>
      </c>
      <c r="K3141">
        <v>1</v>
      </c>
      <c r="L3141" t="s">
        <v>14</v>
      </c>
      <c r="M3141" t="s">
        <v>26</v>
      </c>
      <c r="N3141" t="s">
        <v>25</v>
      </c>
      <c r="O3141" t="s">
        <v>25</v>
      </c>
      <c r="P3141">
        <v>150000</v>
      </c>
      <c r="Q3141">
        <v>15000</v>
      </c>
      <c r="R3141">
        <v>75000</v>
      </c>
      <c r="S3141">
        <v>30000</v>
      </c>
      <c r="T3141">
        <v>100000</v>
      </c>
      <c r="U3141">
        <v>1000</v>
      </c>
      <c r="V3141">
        <v>1000</v>
      </c>
      <c r="W3141">
        <v>2693</v>
      </c>
      <c r="X3141">
        <v>0</v>
      </c>
      <c r="Y3141">
        <v>0</v>
      </c>
      <c r="Z3141">
        <f t="shared" si="98"/>
        <v>1</v>
      </c>
      <c r="AA3141">
        <f t="shared" si="99"/>
        <v>2693</v>
      </c>
      <c r="AB3141">
        <f>VLOOKUP(E3141,'Territory Map'!$A$2:$B$26,2,FALSE)</f>
        <v>1</v>
      </c>
    </row>
    <row r="3142" spans="1:28" x14ac:dyDescent="0.2">
      <c r="A3142" t="s">
        <v>3171</v>
      </c>
      <c r="B3142">
        <v>3</v>
      </c>
      <c r="C3142" s="1">
        <v>40909</v>
      </c>
      <c r="E3142">
        <v>10003</v>
      </c>
      <c r="F3142">
        <v>4</v>
      </c>
      <c r="G3142">
        <v>702</v>
      </c>
      <c r="H3142">
        <v>2006</v>
      </c>
      <c r="I3142" t="s">
        <v>24</v>
      </c>
      <c r="J3142">
        <v>2006</v>
      </c>
      <c r="K3142">
        <v>1</v>
      </c>
      <c r="L3142" t="s">
        <v>14</v>
      </c>
      <c r="M3142" t="s">
        <v>26</v>
      </c>
      <c r="N3142" t="s">
        <v>26</v>
      </c>
      <c r="O3142" t="s">
        <v>25</v>
      </c>
      <c r="P3142">
        <v>70000</v>
      </c>
      <c r="Q3142">
        <v>7000</v>
      </c>
      <c r="R3142">
        <v>35000</v>
      </c>
      <c r="S3142">
        <v>14000</v>
      </c>
      <c r="T3142">
        <v>300000</v>
      </c>
      <c r="U3142">
        <v>1000</v>
      </c>
      <c r="V3142">
        <v>500</v>
      </c>
      <c r="W3142">
        <v>1142</v>
      </c>
      <c r="X3142">
        <v>0</v>
      </c>
      <c r="Y3142">
        <v>0</v>
      </c>
      <c r="Z3142">
        <f t="shared" si="98"/>
        <v>1</v>
      </c>
      <c r="AA3142">
        <f t="shared" si="99"/>
        <v>1142</v>
      </c>
      <c r="AB3142">
        <f>VLOOKUP(E3142,'Territory Map'!$A$2:$B$26,2,FALSE)</f>
        <v>5</v>
      </c>
    </row>
    <row r="3143" spans="1:28" x14ac:dyDescent="0.2">
      <c r="A3143" t="s">
        <v>3172</v>
      </c>
      <c r="B3143">
        <v>3</v>
      </c>
      <c r="C3143" s="1">
        <v>40909</v>
      </c>
      <c r="E3143">
        <v>10022</v>
      </c>
      <c r="F3143">
        <v>2</v>
      </c>
      <c r="G3143">
        <v>817</v>
      </c>
      <c r="H3143">
        <v>1999</v>
      </c>
      <c r="I3143" t="s">
        <v>22</v>
      </c>
      <c r="J3143">
        <v>2007</v>
      </c>
      <c r="K3143">
        <v>7</v>
      </c>
      <c r="L3143" t="s">
        <v>16</v>
      </c>
      <c r="M3143" t="s">
        <v>26</v>
      </c>
      <c r="N3143" t="s">
        <v>26</v>
      </c>
      <c r="O3143" t="s">
        <v>25</v>
      </c>
      <c r="P3143">
        <v>125000</v>
      </c>
      <c r="Q3143">
        <v>12500</v>
      </c>
      <c r="R3143">
        <v>62500</v>
      </c>
      <c r="S3143">
        <v>25000</v>
      </c>
      <c r="T3143">
        <v>500000</v>
      </c>
      <c r="U3143">
        <v>5000</v>
      </c>
      <c r="V3143">
        <v>1000</v>
      </c>
      <c r="W3143">
        <v>508</v>
      </c>
      <c r="X3143">
        <v>0</v>
      </c>
      <c r="Y3143">
        <v>0</v>
      </c>
      <c r="Z3143">
        <f t="shared" si="98"/>
        <v>1</v>
      </c>
      <c r="AA3143">
        <f t="shared" si="99"/>
        <v>508</v>
      </c>
      <c r="AB3143">
        <f>VLOOKUP(E3143,'Territory Map'!$A$2:$B$26,2,FALSE)</f>
        <v>4</v>
      </c>
    </row>
    <row r="3144" spans="1:28" x14ac:dyDescent="0.2">
      <c r="A3144" t="s">
        <v>3173</v>
      </c>
      <c r="B3144">
        <v>3</v>
      </c>
      <c r="C3144" s="1">
        <v>40909</v>
      </c>
      <c r="E3144">
        <v>10004</v>
      </c>
      <c r="F3144">
        <v>1</v>
      </c>
      <c r="G3144">
        <v>750</v>
      </c>
      <c r="H3144">
        <v>1974</v>
      </c>
      <c r="I3144" t="s">
        <v>23</v>
      </c>
      <c r="J3144">
        <v>1978</v>
      </c>
      <c r="K3144">
        <v>1</v>
      </c>
      <c r="L3144" t="s">
        <v>14</v>
      </c>
      <c r="M3144" t="s">
        <v>26</v>
      </c>
      <c r="N3144" t="s">
        <v>25</v>
      </c>
      <c r="O3144" t="s">
        <v>25</v>
      </c>
      <c r="P3144">
        <v>50000</v>
      </c>
      <c r="Q3144">
        <v>5000</v>
      </c>
      <c r="R3144">
        <v>25000</v>
      </c>
      <c r="S3144">
        <v>10000</v>
      </c>
      <c r="T3144">
        <v>300000</v>
      </c>
      <c r="U3144">
        <v>1000</v>
      </c>
      <c r="V3144">
        <v>500</v>
      </c>
      <c r="W3144">
        <v>506</v>
      </c>
      <c r="X3144">
        <v>0</v>
      </c>
      <c r="Y3144">
        <v>0</v>
      </c>
      <c r="Z3144">
        <f t="shared" si="98"/>
        <v>1</v>
      </c>
      <c r="AA3144">
        <f t="shared" si="99"/>
        <v>506</v>
      </c>
      <c r="AB3144">
        <f>VLOOKUP(E3144,'Territory Map'!$A$2:$B$26,2,FALSE)</f>
        <v>5</v>
      </c>
    </row>
    <row r="3145" spans="1:28" x14ac:dyDescent="0.2">
      <c r="A3145" t="s">
        <v>3174</v>
      </c>
      <c r="B3145">
        <v>3</v>
      </c>
      <c r="C3145" s="1">
        <v>40909</v>
      </c>
      <c r="E3145">
        <v>10024</v>
      </c>
      <c r="F3145">
        <v>2</v>
      </c>
      <c r="G3145">
        <v>800</v>
      </c>
      <c r="H3145">
        <v>1961</v>
      </c>
      <c r="I3145" t="s">
        <v>22</v>
      </c>
      <c r="J3145">
        <v>1962</v>
      </c>
      <c r="K3145">
        <v>1</v>
      </c>
      <c r="L3145" t="s">
        <v>16</v>
      </c>
      <c r="M3145" t="s">
        <v>26</v>
      </c>
      <c r="N3145" t="s">
        <v>25</v>
      </c>
      <c r="O3145" t="s">
        <v>25</v>
      </c>
      <c r="P3145">
        <v>150000</v>
      </c>
      <c r="Q3145">
        <v>15000</v>
      </c>
      <c r="R3145">
        <v>75000</v>
      </c>
      <c r="S3145">
        <v>30000</v>
      </c>
      <c r="T3145">
        <v>300000</v>
      </c>
      <c r="U3145">
        <v>1000</v>
      </c>
      <c r="V3145">
        <v>500</v>
      </c>
      <c r="W3145">
        <v>732</v>
      </c>
      <c r="X3145">
        <v>0</v>
      </c>
      <c r="Y3145">
        <v>0</v>
      </c>
      <c r="Z3145">
        <f t="shared" si="98"/>
        <v>1</v>
      </c>
      <c r="AA3145">
        <f t="shared" si="99"/>
        <v>732</v>
      </c>
      <c r="AB3145">
        <f>VLOOKUP(E3145,'Territory Map'!$A$2:$B$26,2,FALSE)</f>
        <v>4</v>
      </c>
    </row>
    <row r="3146" spans="1:28" x14ac:dyDescent="0.2">
      <c r="A3146" t="s">
        <v>3175</v>
      </c>
      <c r="B3146">
        <v>3</v>
      </c>
      <c r="C3146" s="1">
        <v>40909</v>
      </c>
      <c r="E3146">
        <v>10012</v>
      </c>
      <c r="F3146">
        <v>4</v>
      </c>
      <c r="G3146">
        <v>896</v>
      </c>
      <c r="H3146">
        <v>2010</v>
      </c>
      <c r="I3146" t="s">
        <v>22</v>
      </c>
      <c r="J3146">
        <v>2010</v>
      </c>
      <c r="K3146">
        <v>1</v>
      </c>
      <c r="L3146" t="s">
        <v>14</v>
      </c>
      <c r="M3146" t="s">
        <v>26</v>
      </c>
      <c r="N3146" t="s">
        <v>25</v>
      </c>
      <c r="O3146" t="s">
        <v>25</v>
      </c>
      <c r="P3146">
        <v>125000</v>
      </c>
      <c r="Q3146">
        <v>12500</v>
      </c>
      <c r="R3146">
        <v>62500</v>
      </c>
      <c r="S3146">
        <v>25000</v>
      </c>
      <c r="T3146">
        <v>100000</v>
      </c>
      <c r="U3146">
        <v>1000</v>
      </c>
      <c r="V3146">
        <v>500</v>
      </c>
      <c r="W3146">
        <v>750</v>
      </c>
      <c r="X3146">
        <v>0</v>
      </c>
      <c r="Y3146">
        <v>0</v>
      </c>
      <c r="Z3146">
        <f t="shared" si="98"/>
        <v>1</v>
      </c>
      <c r="AA3146">
        <f t="shared" si="99"/>
        <v>750</v>
      </c>
      <c r="AB3146">
        <f>VLOOKUP(E3146,'Territory Map'!$A$2:$B$26,2,FALSE)</f>
        <v>3</v>
      </c>
    </row>
    <row r="3147" spans="1:28" x14ac:dyDescent="0.2">
      <c r="A3147" t="s">
        <v>3176</v>
      </c>
      <c r="B3147">
        <v>3</v>
      </c>
      <c r="C3147" s="1">
        <v>40909</v>
      </c>
      <c r="E3147">
        <v>10010</v>
      </c>
      <c r="F3147">
        <v>5</v>
      </c>
      <c r="G3147">
        <v>800</v>
      </c>
      <c r="H3147">
        <v>1951</v>
      </c>
      <c r="I3147" t="s">
        <v>22</v>
      </c>
      <c r="J3147">
        <v>1983</v>
      </c>
      <c r="K3147">
        <v>1</v>
      </c>
      <c r="L3147" t="s">
        <v>14</v>
      </c>
      <c r="M3147" t="s">
        <v>26</v>
      </c>
      <c r="N3147" t="s">
        <v>25</v>
      </c>
      <c r="O3147" t="s">
        <v>25</v>
      </c>
      <c r="P3147">
        <v>60000</v>
      </c>
      <c r="Q3147">
        <v>6000</v>
      </c>
      <c r="R3147">
        <v>30000</v>
      </c>
      <c r="S3147">
        <v>12000</v>
      </c>
      <c r="T3147">
        <v>100000</v>
      </c>
      <c r="U3147">
        <v>5000</v>
      </c>
      <c r="V3147">
        <v>1000</v>
      </c>
      <c r="W3147">
        <v>1333</v>
      </c>
      <c r="X3147">
        <v>0</v>
      </c>
      <c r="Y3147">
        <v>0</v>
      </c>
      <c r="Z3147">
        <f t="shared" si="98"/>
        <v>1</v>
      </c>
      <c r="AA3147">
        <f t="shared" si="99"/>
        <v>1333</v>
      </c>
      <c r="AB3147">
        <f>VLOOKUP(E3147,'Territory Map'!$A$2:$B$26,2,FALSE)</f>
        <v>7</v>
      </c>
    </row>
    <row r="3148" spans="1:28" x14ac:dyDescent="0.2">
      <c r="A3148" t="s">
        <v>3177</v>
      </c>
      <c r="B3148">
        <v>3</v>
      </c>
      <c r="C3148" s="1">
        <v>40909</v>
      </c>
      <c r="E3148">
        <v>10018</v>
      </c>
      <c r="F3148">
        <v>4</v>
      </c>
      <c r="G3148">
        <v>800</v>
      </c>
      <c r="H3148">
        <v>1980</v>
      </c>
      <c r="I3148" t="s">
        <v>23</v>
      </c>
      <c r="J3148">
        <v>1980</v>
      </c>
      <c r="K3148">
        <v>7</v>
      </c>
      <c r="L3148" t="s">
        <v>14</v>
      </c>
      <c r="M3148" t="s">
        <v>26</v>
      </c>
      <c r="N3148" t="s">
        <v>25</v>
      </c>
      <c r="O3148" t="s">
        <v>25</v>
      </c>
      <c r="P3148">
        <v>80000</v>
      </c>
      <c r="Q3148">
        <v>8000</v>
      </c>
      <c r="R3148">
        <v>40000</v>
      </c>
      <c r="S3148">
        <v>16000</v>
      </c>
      <c r="T3148">
        <v>100000</v>
      </c>
      <c r="U3148">
        <v>1000</v>
      </c>
      <c r="V3148">
        <v>1000</v>
      </c>
      <c r="W3148">
        <v>721</v>
      </c>
      <c r="X3148">
        <v>0</v>
      </c>
      <c r="Y3148">
        <v>0</v>
      </c>
      <c r="Z3148">
        <f t="shared" si="98"/>
        <v>1</v>
      </c>
      <c r="AA3148">
        <f t="shared" si="99"/>
        <v>721</v>
      </c>
      <c r="AB3148">
        <f>VLOOKUP(E3148,'Territory Map'!$A$2:$B$26,2,FALSE)</f>
        <v>2</v>
      </c>
    </row>
    <row r="3149" spans="1:28" x14ac:dyDescent="0.2">
      <c r="A3149" t="s">
        <v>3178</v>
      </c>
      <c r="B3149">
        <v>3</v>
      </c>
      <c r="C3149" s="1">
        <v>40909</v>
      </c>
      <c r="E3149">
        <v>10003</v>
      </c>
      <c r="F3149">
        <v>5</v>
      </c>
      <c r="G3149">
        <v>866</v>
      </c>
      <c r="H3149">
        <v>1998</v>
      </c>
      <c r="I3149" t="s">
        <v>23</v>
      </c>
      <c r="J3149">
        <v>1998</v>
      </c>
      <c r="K3149">
        <v>1</v>
      </c>
      <c r="L3149" t="s">
        <v>14</v>
      </c>
      <c r="M3149" t="s">
        <v>26</v>
      </c>
      <c r="N3149" t="s">
        <v>26</v>
      </c>
      <c r="O3149" t="s">
        <v>25</v>
      </c>
      <c r="P3149">
        <v>60000</v>
      </c>
      <c r="Q3149">
        <v>6000</v>
      </c>
      <c r="R3149">
        <v>30000</v>
      </c>
      <c r="S3149">
        <v>12000</v>
      </c>
      <c r="T3149">
        <v>500000</v>
      </c>
      <c r="U3149">
        <v>1000</v>
      </c>
      <c r="V3149">
        <v>500</v>
      </c>
      <c r="W3149">
        <v>489</v>
      </c>
      <c r="X3149">
        <v>0</v>
      </c>
      <c r="Y3149">
        <v>0</v>
      </c>
      <c r="Z3149">
        <f t="shared" si="98"/>
        <v>1</v>
      </c>
      <c r="AA3149">
        <f t="shared" si="99"/>
        <v>489</v>
      </c>
      <c r="AB3149">
        <f>VLOOKUP(E3149,'Territory Map'!$A$2:$B$26,2,FALSE)</f>
        <v>5</v>
      </c>
    </row>
    <row r="3150" spans="1:28" x14ac:dyDescent="0.2">
      <c r="A3150" t="s">
        <v>3179</v>
      </c>
      <c r="B3150">
        <v>3</v>
      </c>
      <c r="C3150" s="1">
        <v>40909</v>
      </c>
      <c r="E3150">
        <v>10012</v>
      </c>
      <c r="F3150">
        <v>3</v>
      </c>
      <c r="G3150">
        <v>813</v>
      </c>
      <c r="H3150">
        <v>2004</v>
      </c>
      <c r="I3150" t="s">
        <v>22</v>
      </c>
      <c r="J3150">
        <v>2004</v>
      </c>
      <c r="K3150">
        <v>1</v>
      </c>
      <c r="L3150" t="s">
        <v>14</v>
      </c>
      <c r="M3150" t="s">
        <v>26</v>
      </c>
      <c r="N3150" t="s">
        <v>26</v>
      </c>
      <c r="O3150" t="s">
        <v>25</v>
      </c>
      <c r="P3150">
        <v>300000</v>
      </c>
      <c r="Q3150">
        <v>30000</v>
      </c>
      <c r="R3150">
        <v>150000</v>
      </c>
      <c r="S3150">
        <v>60000</v>
      </c>
      <c r="T3150">
        <v>100000</v>
      </c>
      <c r="U3150">
        <v>5000</v>
      </c>
      <c r="V3150">
        <v>250</v>
      </c>
      <c r="W3150">
        <v>1823</v>
      </c>
      <c r="X3150">
        <v>0</v>
      </c>
      <c r="Y3150">
        <v>0</v>
      </c>
      <c r="Z3150">
        <f t="shared" si="98"/>
        <v>1</v>
      </c>
      <c r="AA3150">
        <f t="shared" si="99"/>
        <v>1823</v>
      </c>
      <c r="AB3150">
        <f>VLOOKUP(E3150,'Territory Map'!$A$2:$B$26,2,FALSE)</f>
        <v>3</v>
      </c>
    </row>
    <row r="3151" spans="1:28" x14ac:dyDescent="0.2">
      <c r="A3151" t="s">
        <v>3180</v>
      </c>
      <c r="B3151">
        <v>3</v>
      </c>
      <c r="C3151" s="1">
        <v>40909</v>
      </c>
      <c r="E3151">
        <v>10023</v>
      </c>
      <c r="F3151">
        <v>4</v>
      </c>
      <c r="G3151">
        <v>857</v>
      </c>
      <c r="H3151">
        <v>1967</v>
      </c>
      <c r="I3151" t="s">
        <v>23</v>
      </c>
      <c r="J3151">
        <v>1983</v>
      </c>
      <c r="K3151">
        <v>1</v>
      </c>
      <c r="L3151" t="s">
        <v>14</v>
      </c>
      <c r="M3151" t="s">
        <v>26</v>
      </c>
      <c r="N3151" t="s">
        <v>25</v>
      </c>
      <c r="O3151" t="s">
        <v>25</v>
      </c>
      <c r="P3151">
        <v>80000</v>
      </c>
      <c r="Q3151">
        <v>8000</v>
      </c>
      <c r="R3151">
        <v>40000</v>
      </c>
      <c r="S3151">
        <v>16000</v>
      </c>
      <c r="T3151">
        <v>100000</v>
      </c>
      <c r="U3151">
        <v>5000</v>
      </c>
      <c r="V3151">
        <v>500</v>
      </c>
      <c r="W3151">
        <v>642</v>
      </c>
      <c r="X3151">
        <v>0</v>
      </c>
      <c r="Y3151">
        <v>0</v>
      </c>
      <c r="Z3151">
        <f t="shared" si="98"/>
        <v>1</v>
      </c>
      <c r="AA3151">
        <f t="shared" si="99"/>
        <v>642</v>
      </c>
      <c r="AB3151">
        <f>VLOOKUP(E3151,'Territory Map'!$A$2:$B$26,2,FALSE)</f>
        <v>4</v>
      </c>
    </row>
    <row r="3152" spans="1:28" x14ac:dyDescent="0.2">
      <c r="A3152" t="s">
        <v>3181</v>
      </c>
      <c r="B3152">
        <v>3</v>
      </c>
      <c r="C3152" s="1">
        <v>40909</v>
      </c>
      <c r="D3152" s="1">
        <v>41091</v>
      </c>
      <c r="E3152">
        <v>10006</v>
      </c>
      <c r="F3152">
        <v>3</v>
      </c>
      <c r="G3152">
        <v>914</v>
      </c>
      <c r="H3152">
        <v>2003</v>
      </c>
      <c r="I3152" t="s">
        <v>22</v>
      </c>
      <c r="J3152">
        <v>2003</v>
      </c>
      <c r="K3152">
        <v>1</v>
      </c>
      <c r="L3152" t="s">
        <v>16</v>
      </c>
      <c r="M3152" t="s">
        <v>26</v>
      </c>
      <c r="N3152" t="s">
        <v>25</v>
      </c>
      <c r="O3152" t="s">
        <v>25</v>
      </c>
      <c r="P3152">
        <v>100000</v>
      </c>
      <c r="Q3152">
        <v>10000</v>
      </c>
      <c r="R3152">
        <v>70000</v>
      </c>
      <c r="S3152">
        <v>20000</v>
      </c>
      <c r="T3152">
        <v>500000</v>
      </c>
      <c r="U3152">
        <v>1000</v>
      </c>
      <c r="V3152">
        <v>500</v>
      </c>
      <c r="W3152">
        <v>522</v>
      </c>
      <c r="X3152">
        <v>0</v>
      </c>
      <c r="Y3152">
        <v>0</v>
      </c>
      <c r="Z3152">
        <f t="shared" si="98"/>
        <v>0.5</v>
      </c>
      <c r="AA3152">
        <f t="shared" si="99"/>
        <v>261</v>
      </c>
      <c r="AB3152">
        <f>VLOOKUP(E3152,'Territory Map'!$A$2:$B$26,2,FALSE)</f>
        <v>6</v>
      </c>
    </row>
    <row r="3153" spans="1:28" x14ac:dyDescent="0.2">
      <c r="A3153" t="s">
        <v>3182</v>
      </c>
      <c r="B3153">
        <v>3</v>
      </c>
      <c r="C3153" s="1">
        <v>40909</v>
      </c>
      <c r="E3153">
        <v>10009</v>
      </c>
      <c r="F3153">
        <v>3</v>
      </c>
      <c r="G3153">
        <v>800</v>
      </c>
      <c r="H3153">
        <v>1987</v>
      </c>
      <c r="I3153" t="s">
        <v>23</v>
      </c>
      <c r="J3153">
        <v>1995</v>
      </c>
      <c r="K3153">
        <v>1</v>
      </c>
      <c r="L3153" t="s">
        <v>14</v>
      </c>
      <c r="M3153" t="s">
        <v>26</v>
      </c>
      <c r="N3153" t="s">
        <v>25</v>
      </c>
      <c r="O3153" t="s">
        <v>25</v>
      </c>
      <c r="P3153">
        <v>80000</v>
      </c>
      <c r="Q3153">
        <v>8000</v>
      </c>
      <c r="R3153">
        <v>56000</v>
      </c>
      <c r="S3153">
        <v>16000</v>
      </c>
      <c r="T3153">
        <v>100000</v>
      </c>
      <c r="U3153">
        <v>5000</v>
      </c>
      <c r="V3153">
        <v>500</v>
      </c>
      <c r="W3153">
        <v>785</v>
      </c>
      <c r="X3153">
        <v>0</v>
      </c>
      <c r="Y3153">
        <v>0</v>
      </c>
      <c r="Z3153">
        <f t="shared" si="98"/>
        <v>1</v>
      </c>
      <c r="AA3153">
        <f t="shared" si="99"/>
        <v>785</v>
      </c>
      <c r="AB3153">
        <f>VLOOKUP(E3153,'Territory Map'!$A$2:$B$26,2,FALSE)</f>
        <v>1</v>
      </c>
    </row>
    <row r="3154" spans="1:28" x14ac:dyDescent="0.2">
      <c r="A3154" t="s">
        <v>3183</v>
      </c>
      <c r="B3154">
        <v>3</v>
      </c>
      <c r="C3154" s="1">
        <v>40909</v>
      </c>
      <c r="E3154">
        <v>10002</v>
      </c>
      <c r="F3154">
        <v>2</v>
      </c>
      <c r="G3154">
        <v>693</v>
      </c>
      <c r="H3154">
        <v>1958</v>
      </c>
      <c r="I3154" t="s">
        <v>22</v>
      </c>
      <c r="J3154">
        <v>1990</v>
      </c>
      <c r="K3154">
        <v>1</v>
      </c>
      <c r="L3154" t="s">
        <v>14</v>
      </c>
      <c r="M3154" t="s">
        <v>26</v>
      </c>
      <c r="N3154" t="s">
        <v>25</v>
      </c>
      <c r="O3154" t="s">
        <v>25</v>
      </c>
      <c r="P3154">
        <v>80000</v>
      </c>
      <c r="Q3154">
        <v>8000</v>
      </c>
      <c r="R3154">
        <v>48000</v>
      </c>
      <c r="S3154">
        <v>16000</v>
      </c>
      <c r="T3154">
        <v>300000</v>
      </c>
      <c r="U3154">
        <v>1000</v>
      </c>
      <c r="V3154">
        <v>500</v>
      </c>
      <c r="W3154">
        <v>1504</v>
      </c>
      <c r="X3154">
        <v>0</v>
      </c>
      <c r="Y3154">
        <v>0</v>
      </c>
      <c r="Z3154">
        <f t="shared" si="98"/>
        <v>1</v>
      </c>
      <c r="AA3154">
        <f t="shared" si="99"/>
        <v>1504</v>
      </c>
      <c r="AB3154">
        <f>VLOOKUP(E3154,'Territory Map'!$A$2:$B$26,2,FALSE)</f>
        <v>5</v>
      </c>
    </row>
    <row r="3155" spans="1:28" x14ac:dyDescent="0.2">
      <c r="A3155" t="s">
        <v>3184</v>
      </c>
      <c r="B3155">
        <v>3</v>
      </c>
      <c r="C3155" s="1">
        <v>40909</v>
      </c>
      <c r="E3155">
        <v>10021</v>
      </c>
      <c r="F3155">
        <v>5</v>
      </c>
      <c r="G3155">
        <v>677</v>
      </c>
      <c r="H3155">
        <v>1950</v>
      </c>
      <c r="I3155" t="s">
        <v>22</v>
      </c>
      <c r="J3155">
        <v>2009</v>
      </c>
      <c r="K3155">
        <v>1</v>
      </c>
      <c r="L3155" t="s">
        <v>14</v>
      </c>
      <c r="M3155" t="s">
        <v>26</v>
      </c>
      <c r="N3155" t="s">
        <v>26</v>
      </c>
      <c r="O3155" t="s">
        <v>25</v>
      </c>
      <c r="P3155">
        <v>80000</v>
      </c>
      <c r="Q3155">
        <v>8000</v>
      </c>
      <c r="R3155">
        <v>56000</v>
      </c>
      <c r="S3155">
        <v>16000</v>
      </c>
      <c r="T3155">
        <v>300000</v>
      </c>
      <c r="U3155">
        <v>1000</v>
      </c>
      <c r="V3155">
        <v>1000</v>
      </c>
      <c r="W3155">
        <v>2482</v>
      </c>
      <c r="X3155">
        <v>0</v>
      </c>
      <c r="Y3155">
        <v>0</v>
      </c>
      <c r="Z3155">
        <f t="shared" si="98"/>
        <v>1</v>
      </c>
      <c r="AA3155">
        <f t="shared" si="99"/>
        <v>2482</v>
      </c>
      <c r="AB3155">
        <f>VLOOKUP(E3155,'Territory Map'!$A$2:$B$26,2,FALSE)</f>
        <v>6</v>
      </c>
    </row>
    <row r="3156" spans="1:28" x14ac:dyDescent="0.2">
      <c r="A3156" t="s">
        <v>3185</v>
      </c>
      <c r="B3156">
        <v>3</v>
      </c>
      <c r="C3156" s="1">
        <v>40909</v>
      </c>
      <c r="E3156">
        <v>10016</v>
      </c>
      <c r="F3156">
        <v>4</v>
      </c>
      <c r="G3156">
        <v>894</v>
      </c>
      <c r="H3156">
        <v>1960</v>
      </c>
      <c r="I3156" t="s">
        <v>22</v>
      </c>
      <c r="J3156">
        <v>1965</v>
      </c>
      <c r="K3156">
        <v>1</v>
      </c>
      <c r="L3156" t="s">
        <v>15</v>
      </c>
      <c r="M3156" t="s">
        <v>26</v>
      </c>
      <c r="N3156" t="s">
        <v>25</v>
      </c>
      <c r="O3156" t="s">
        <v>25</v>
      </c>
      <c r="P3156">
        <v>300000</v>
      </c>
      <c r="Q3156">
        <v>30000</v>
      </c>
      <c r="R3156">
        <v>210000</v>
      </c>
      <c r="S3156">
        <v>60000</v>
      </c>
      <c r="T3156">
        <v>300000</v>
      </c>
      <c r="U3156">
        <v>1000</v>
      </c>
      <c r="V3156">
        <v>1000</v>
      </c>
      <c r="W3156">
        <v>2592</v>
      </c>
      <c r="X3156">
        <v>0</v>
      </c>
      <c r="Y3156">
        <v>0</v>
      </c>
      <c r="Z3156">
        <f t="shared" si="98"/>
        <v>1</v>
      </c>
      <c r="AA3156">
        <f t="shared" si="99"/>
        <v>2592</v>
      </c>
      <c r="AB3156">
        <f>VLOOKUP(E3156,'Territory Map'!$A$2:$B$26,2,FALSE)</f>
        <v>6</v>
      </c>
    </row>
    <row r="3157" spans="1:28" x14ac:dyDescent="0.2">
      <c r="A3157" t="s">
        <v>3186</v>
      </c>
      <c r="B3157">
        <v>3</v>
      </c>
      <c r="C3157" s="1">
        <v>40909</v>
      </c>
      <c r="E3157">
        <v>10004</v>
      </c>
      <c r="F3157">
        <v>4</v>
      </c>
      <c r="G3157">
        <v>660</v>
      </c>
      <c r="H3157">
        <v>2001</v>
      </c>
      <c r="I3157" t="s">
        <v>22</v>
      </c>
      <c r="J3157">
        <v>2001</v>
      </c>
      <c r="K3157">
        <v>9</v>
      </c>
      <c r="L3157" t="s">
        <v>14</v>
      </c>
      <c r="M3157" t="s">
        <v>26</v>
      </c>
      <c r="N3157" t="s">
        <v>25</v>
      </c>
      <c r="O3157" t="s">
        <v>25</v>
      </c>
      <c r="P3157">
        <v>50000</v>
      </c>
      <c r="Q3157">
        <v>5000</v>
      </c>
      <c r="R3157">
        <v>25000</v>
      </c>
      <c r="S3157">
        <v>10000</v>
      </c>
      <c r="T3157">
        <v>100000</v>
      </c>
      <c r="U3157">
        <v>1000</v>
      </c>
      <c r="V3157">
        <v>1000</v>
      </c>
      <c r="W3157">
        <v>1081</v>
      </c>
      <c r="X3157">
        <v>0</v>
      </c>
      <c r="Y3157">
        <v>0</v>
      </c>
      <c r="Z3157">
        <f t="shared" si="98"/>
        <v>1</v>
      </c>
      <c r="AA3157">
        <f t="shared" si="99"/>
        <v>1081</v>
      </c>
      <c r="AB3157">
        <f>VLOOKUP(E3157,'Territory Map'!$A$2:$B$26,2,FALSE)</f>
        <v>5</v>
      </c>
    </row>
    <row r="3158" spans="1:28" x14ac:dyDescent="0.2">
      <c r="A3158" t="s">
        <v>3187</v>
      </c>
      <c r="B3158">
        <v>3</v>
      </c>
      <c r="C3158" s="1">
        <v>40909</v>
      </c>
      <c r="E3158">
        <v>10011</v>
      </c>
      <c r="F3158">
        <v>5</v>
      </c>
      <c r="G3158">
        <v>700</v>
      </c>
      <c r="H3158">
        <v>1991</v>
      </c>
      <c r="I3158" t="s">
        <v>23</v>
      </c>
      <c r="J3158">
        <v>2000</v>
      </c>
      <c r="K3158">
        <v>1</v>
      </c>
      <c r="L3158" t="s">
        <v>14</v>
      </c>
      <c r="M3158" t="s">
        <v>26</v>
      </c>
      <c r="N3158" t="s">
        <v>26</v>
      </c>
      <c r="O3158" t="s">
        <v>25</v>
      </c>
      <c r="P3158">
        <v>80000</v>
      </c>
      <c r="Q3158">
        <v>8000</v>
      </c>
      <c r="R3158">
        <v>40000</v>
      </c>
      <c r="S3158">
        <v>16000</v>
      </c>
      <c r="T3158">
        <v>300000</v>
      </c>
      <c r="U3158">
        <v>1000</v>
      </c>
      <c r="V3158">
        <v>500</v>
      </c>
      <c r="W3158">
        <v>1782</v>
      </c>
      <c r="X3158">
        <v>0</v>
      </c>
      <c r="Y3158">
        <v>0</v>
      </c>
      <c r="Z3158">
        <f t="shared" si="98"/>
        <v>1</v>
      </c>
      <c r="AA3158">
        <f t="shared" si="99"/>
        <v>1782</v>
      </c>
      <c r="AB3158">
        <f>VLOOKUP(E3158,'Territory Map'!$A$2:$B$26,2,FALSE)</f>
        <v>6</v>
      </c>
    </row>
    <row r="3159" spans="1:28" x14ac:dyDescent="0.2">
      <c r="A3159" t="s">
        <v>3188</v>
      </c>
      <c r="B3159">
        <v>3</v>
      </c>
      <c r="C3159" s="1">
        <v>40909</v>
      </c>
      <c r="E3159">
        <v>10024</v>
      </c>
      <c r="F3159">
        <v>3</v>
      </c>
      <c r="G3159">
        <v>891</v>
      </c>
      <c r="H3159">
        <v>1999</v>
      </c>
      <c r="I3159" t="s">
        <v>22</v>
      </c>
      <c r="J3159">
        <v>1999</v>
      </c>
      <c r="K3159">
        <v>1</v>
      </c>
      <c r="L3159" t="s">
        <v>14</v>
      </c>
      <c r="M3159" t="s">
        <v>26</v>
      </c>
      <c r="N3159" t="s">
        <v>25</v>
      </c>
      <c r="O3159" t="s">
        <v>25</v>
      </c>
      <c r="P3159">
        <v>90000</v>
      </c>
      <c r="Q3159">
        <v>9000</v>
      </c>
      <c r="R3159">
        <v>45000</v>
      </c>
      <c r="S3159">
        <v>18000</v>
      </c>
      <c r="T3159">
        <v>300000</v>
      </c>
      <c r="U3159">
        <v>5000</v>
      </c>
      <c r="V3159">
        <v>1000</v>
      </c>
      <c r="W3159">
        <v>468</v>
      </c>
      <c r="X3159">
        <v>0</v>
      </c>
      <c r="Y3159">
        <v>0</v>
      </c>
      <c r="Z3159">
        <f t="shared" si="98"/>
        <v>1</v>
      </c>
      <c r="AA3159">
        <f t="shared" si="99"/>
        <v>468</v>
      </c>
      <c r="AB3159">
        <f>VLOOKUP(E3159,'Territory Map'!$A$2:$B$26,2,FALSE)</f>
        <v>4</v>
      </c>
    </row>
    <row r="3160" spans="1:28" x14ac:dyDescent="0.2">
      <c r="A3160" t="s">
        <v>3189</v>
      </c>
      <c r="B3160">
        <v>3</v>
      </c>
      <c r="C3160" s="1">
        <v>40909</v>
      </c>
      <c r="E3160">
        <v>10022</v>
      </c>
      <c r="F3160">
        <v>2</v>
      </c>
      <c r="G3160">
        <v>800</v>
      </c>
      <c r="H3160">
        <v>1981</v>
      </c>
      <c r="I3160" t="s">
        <v>22</v>
      </c>
      <c r="J3160">
        <v>1981</v>
      </c>
      <c r="K3160">
        <v>1</v>
      </c>
      <c r="L3160" t="s">
        <v>16</v>
      </c>
      <c r="M3160" t="s">
        <v>26</v>
      </c>
      <c r="N3160" t="s">
        <v>25</v>
      </c>
      <c r="O3160" t="s">
        <v>25</v>
      </c>
      <c r="P3160">
        <v>80000</v>
      </c>
      <c r="Q3160">
        <v>8000</v>
      </c>
      <c r="R3160">
        <v>40000</v>
      </c>
      <c r="S3160">
        <v>16000</v>
      </c>
      <c r="T3160">
        <v>300000</v>
      </c>
      <c r="U3160">
        <v>1000</v>
      </c>
      <c r="V3160">
        <v>250</v>
      </c>
      <c r="W3160">
        <v>502</v>
      </c>
      <c r="X3160">
        <v>0</v>
      </c>
      <c r="Y3160">
        <v>0</v>
      </c>
      <c r="Z3160">
        <f t="shared" si="98"/>
        <v>1</v>
      </c>
      <c r="AA3160">
        <f t="shared" si="99"/>
        <v>502</v>
      </c>
      <c r="AB3160">
        <f>VLOOKUP(E3160,'Territory Map'!$A$2:$B$26,2,FALSE)</f>
        <v>4</v>
      </c>
    </row>
    <row r="3161" spans="1:28" x14ac:dyDescent="0.2">
      <c r="A3161" t="s">
        <v>3190</v>
      </c>
      <c r="B3161">
        <v>3</v>
      </c>
      <c r="C3161" s="1">
        <v>40909</v>
      </c>
      <c r="E3161">
        <v>10017</v>
      </c>
      <c r="F3161">
        <v>4</v>
      </c>
      <c r="G3161">
        <v>758</v>
      </c>
      <c r="H3161">
        <v>1953</v>
      </c>
      <c r="I3161" t="s">
        <v>22</v>
      </c>
      <c r="J3161">
        <v>1964</v>
      </c>
      <c r="K3161">
        <v>1</v>
      </c>
      <c r="L3161" t="s">
        <v>14</v>
      </c>
      <c r="M3161" t="s">
        <v>26</v>
      </c>
      <c r="N3161" t="s">
        <v>25</v>
      </c>
      <c r="O3161" t="s">
        <v>25</v>
      </c>
      <c r="P3161">
        <v>90000</v>
      </c>
      <c r="Q3161">
        <v>9000</v>
      </c>
      <c r="R3161">
        <v>45000</v>
      </c>
      <c r="S3161">
        <v>18000</v>
      </c>
      <c r="T3161">
        <v>100000</v>
      </c>
      <c r="U3161">
        <v>1000</v>
      </c>
      <c r="V3161">
        <v>500</v>
      </c>
      <c r="W3161">
        <v>1672</v>
      </c>
      <c r="X3161">
        <v>0</v>
      </c>
      <c r="Y3161">
        <v>0</v>
      </c>
      <c r="Z3161">
        <f t="shared" si="98"/>
        <v>1</v>
      </c>
      <c r="AA3161">
        <f t="shared" si="99"/>
        <v>1672</v>
      </c>
      <c r="AB3161">
        <f>VLOOKUP(E3161,'Territory Map'!$A$2:$B$26,2,FALSE)</f>
        <v>3</v>
      </c>
    </row>
    <row r="3162" spans="1:28" x14ac:dyDescent="0.2">
      <c r="A3162" t="s">
        <v>3191</v>
      </c>
      <c r="B3162">
        <v>3</v>
      </c>
      <c r="C3162" s="1">
        <v>40909</v>
      </c>
      <c r="E3162">
        <v>10007</v>
      </c>
      <c r="F3162">
        <v>2</v>
      </c>
      <c r="G3162">
        <v>753</v>
      </c>
      <c r="H3162">
        <v>1955</v>
      </c>
      <c r="I3162" t="s">
        <v>22</v>
      </c>
      <c r="J3162">
        <v>1992</v>
      </c>
      <c r="K3162">
        <v>7</v>
      </c>
      <c r="L3162" t="s">
        <v>14</v>
      </c>
      <c r="M3162" t="s">
        <v>25</v>
      </c>
      <c r="N3162" t="s">
        <v>25</v>
      </c>
      <c r="O3162" t="s">
        <v>25</v>
      </c>
      <c r="P3162">
        <v>70000</v>
      </c>
      <c r="Q3162">
        <v>7000</v>
      </c>
      <c r="R3162">
        <v>35000</v>
      </c>
      <c r="S3162">
        <v>14000</v>
      </c>
      <c r="T3162">
        <v>300000</v>
      </c>
      <c r="U3162">
        <v>1000</v>
      </c>
      <c r="V3162">
        <v>1000</v>
      </c>
      <c r="W3162">
        <v>1231</v>
      </c>
      <c r="X3162">
        <v>0</v>
      </c>
      <c r="Y3162">
        <v>0</v>
      </c>
      <c r="Z3162">
        <f t="shared" si="98"/>
        <v>1</v>
      </c>
      <c r="AA3162">
        <f t="shared" si="99"/>
        <v>1231</v>
      </c>
      <c r="AB3162">
        <f>VLOOKUP(E3162,'Territory Map'!$A$2:$B$26,2,FALSE)</f>
        <v>3</v>
      </c>
    </row>
    <row r="3163" spans="1:28" x14ac:dyDescent="0.2">
      <c r="A3163" t="s">
        <v>3192</v>
      </c>
      <c r="B3163">
        <v>3</v>
      </c>
      <c r="C3163" s="1">
        <v>40909</v>
      </c>
      <c r="E3163">
        <v>10011</v>
      </c>
      <c r="F3163">
        <v>3</v>
      </c>
      <c r="G3163">
        <v>885</v>
      </c>
      <c r="H3163">
        <v>1997</v>
      </c>
      <c r="I3163" t="s">
        <v>22</v>
      </c>
      <c r="J3163">
        <v>2004</v>
      </c>
      <c r="K3163">
        <v>1</v>
      </c>
      <c r="L3163" t="s">
        <v>14</v>
      </c>
      <c r="M3163" t="s">
        <v>26</v>
      </c>
      <c r="N3163" t="s">
        <v>25</v>
      </c>
      <c r="O3163" t="s">
        <v>25</v>
      </c>
      <c r="P3163">
        <v>70000</v>
      </c>
      <c r="Q3163">
        <v>7000</v>
      </c>
      <c r="R3163">
        <v>35000</v>
      </c>
      <c r="S3163">
        <v>14000</v>
      </c>
      <c r="T3163">
        <v>300000</v>
      </c>
      <c r="U3163">
        <v>1000</v>
      </c>
      <c r="V3163">
        <v>250</v>
      </c>
      <c r="W3163">
        <v>748</v>
      </c>
      <c r="X3163">
        <v>0</v>
      </c>
      <c r="Y3163">
        <v>0</v>
      </c>
      <c r="Z3163">
        <f t="shared" si="98"/>
        <v>1</v>
      </c>
      <c r="AA3163">
        <f t="shared" si="99"/>
        <v>748</v>
      </c>
      <c r="AB3163">
        <f>VLOOKUP(E3163,'Territory Map'!$A$2:$B$26,2,FALSE)</f>
        <v>6</v>
      </c>
    </row>
    <row r="3164" spans="1:28" x14ac:dyDescent="0.2">
      <c r="A3164" t="s">
        <v>3193</v>
      </c>
      <c r="B3164">
        <v>3</v>
      </c>
      <c r="C3164" s="1">
        <v>40909</v>
      </c>
      <c r="E3164">
        <v>10011</v>
      </c>
      <c r="F3164">
        <v>2</v>
      </c>
      <c r="G3164">
        <v>800</v>
      </c>
      <c r="H3164">
        <v>1952</v>
      </c>
      <c r="I3164" t="s">
        <v>22</v>
      </c>
      <c r="J3164">
        <v>2005</v>
      </c>
      <c r="K3164">
        <v>1</v>
      </c>
      <c r="L3164" t="s">
        <v>14</v>
      </c>
      <c r="M3164" t="s">
        <v>26</v>
      </c>
      <c r="N3164" t="s">
        <v>26</v>
      </c>
      <c r="O3164" t="s">
        <v>25</v>
      </c>
      <c r="P3164">
        <v>200000</v>
      </c>
      <c r="Q3164">
        <v>20000</v>
      </c>
      <c r="R3164">
        <v>140000</v>
      </c>
      <c r="S3164">
        <v>40000</v>
      </c>
      <c r="T3164">
        <v>100000</v>
      </c>
      <c r="U3164">
        <v>1000</v>
      </c>
      <c r="V3164">
        <v>250</v>
      </c>
      <c r="W3164">
        <v>2140</v>
      </c>
      <c r="X3164">
        <v>0</v>
      </c>
      <c r="Y3164">
        <v>0</v>
      </c>
      <c r="Z3164">
        <f t="shared" si="98"/>
        <v>1</v>
      </c>
      <c r="AA3164">
        <f t="shared" si="99"/>
        <v>2140</v>
      </c>
      <c r="AB3164">
        <f>VLOOKUP(E3164,'Territory Map'!$A$2:$B$26,2,FALSE)</f>
        <v>6</v>
      </c>
    </row>
    <row r="3165" spans="1:28" x14ac:dyDescent="0.2">
      <c r="A3165" t="s">
        <v>3194</v>
      </c>
      <c r="B3165">
        <v>3</v>
      </c>
      <c r="C3165" s="1">
        <v>40909</v>
      </c>
      <c r="E3165">
        <v>10010</v>
      </c>
      <c r="F3165">
        <v>2</v>
      </c>
      <c r="G3165">
        <v>752</v>
      </c>
      <c r="H3165">
        <v>1963</v>
      </c>
      <c r="I3165" t="s">
        <v>22</v>
      </c>
      <c r="J3165">
        <v>1979</v>
      </c>
      <c r="K3165">
        <v>1</v>
      </c>
      <c r="L3165" t="s">
        <v>16</v>
      </c>
      <c r="M3165" t="s">
        <v>26</v>
      </c>
      <c r="N3165" t="s">
        <v>26</v>
      </c>
      <c r="O3165" t="s">
        <v>25</v>
      </c>
      <c r="P3165">
        <v>95000</v>
      </c>
      <c r="Q3165">
        <v>9500</v>
      </c>
      <c r="R3165">
        <v>47500</v>
      </c>
      <c r="S3165">
        <v>19000</v>
      </c>
      <c r="T3165">
        <v>100000</v>
      </c>
      <c r="U3165">
        <v>3000</v>
      </c>
      <c r="V3165">
        <v>500</v>
      </c>
      <c r="W3165">
        <v>1369</v>
      </c>
      <c r="X3165">
        <v>1</v>
      </c>
      <c r="Y3165">
        <v>950</v>
      </c>
      <c r="Z3165">
        <f t="shared" si="98"/>
        <v>1</v>
      </c>
      <c r="AA3165">
        <f t="shared" si="99"/>
        <v>1369</v>
      </c>
      <c r="AB3165">
        <f>VLOOKUP(E3165,'Territory Map'!$A$2:$B$26,2,FALSE)</f>
        <v>7</v>
      </c>
    </row>
    <row r="3166" spans="1:28" x14ac:dyDescent="0.2">
      <c r="A3166" t="s">
        <v>3195</v>
      </c>
      <c r="B3166">
        <v>3</v>
      </c>
      <c r="C3166" s="1">
        <v>40909</v>
      </c>
      <c r="E3166">
        <v>10006</v>
      </c>
      <c r="F3166">
        <v>2</v>
      </c>
      <c r="G3166">
        <v>664</v>
      </c>
      <c r="H3166">
        <v>2007</v>
      </c>
      <c r="I3166" t="s">
        <v>22</v>
      </c>
      <c r="J3166">
        <v>2007</v>
      </c>
      <c r="K3166">
        <v>1</v>
      </c>
      <c r="L3166" t="s">
        <v>14</v>
      </c>
      <c r="M3166" t="s">
        <v>26</v>
      </c>
      <c r="N3166" t="s">
        <v>26</v>
      </c>
      <c r="O3166" t="s">
        <v>25</v>
      </c>
      <c r="P3166">
        <v>80000</v>
      </c>
      <c r="Q3166">
        <v>8000</v>
      </c>
      <c r="R3166">
        <v>40000</v>
      </c>
      <c r="S3166">
        <v>16000</v>
      </c>
      <c r="T3166">
        <v>500000</v>
      </c>
      <c r="U3166">
        <v>1000</v>
      </c>
      <c r="V3166">
        <v>1000</v>
      </c>
      <c r="W3166">
        <v>1249</v>
      </c>
      <c r="X3166">
        <v>0</v>
      </c>
      <c r="Y3166">
        <v>0</v>
      </c>
      <c r="Z3166">
        <f t="shared" si="98"/>
        <v>1</v>
      </c>
      <c r="AA3166">
        <f t="shared" si="99"/>
        <v>1249</v>
      </c>
      <c r="AB3166">
        <f>VLOOKUP(E3166,'Territory Map'!$A$2:$B$26,2,FALSE)</f>
        <v>6</v>
      </c>
    </row>
    <row r="3167" spans="1:28" x14ac:dyDescent="0.2">
      <c r="A3167" t="s">
        <v>3196</v>
      </c>
      <c r="B3167">
        <v>3</v>
      </c>
      <c r="C3167" s="1">
        <v>40909</v>
      </c>
      <c r="E3167">
        <v>10004</v>
      </c>
      <c r="F3167">
        <v>1</v>
      </c>
      <c r="G3167">
        <v>900</v>
      </c>
      <c r="H3167">
        <v>1955</v>
      </c>
      <c r="I3167" t="s">
        <v>22</v>
      </c>
      <c r="J3167">
        <v>1989</v>
      </c>
      <c r="K3167">
        <v>1</v>
      </c>
      <c r="L3167" t="s">
        <v>14</v>
      </c>
      <c r="M3167" t="s">
        <v>26</v>
      </c>
      <c r="N3167" t="s">
        <v>26</v>
      </c>
      <c r="O3167" t="s">
        <v>25</v>
      </c>
      <c r="P3167">
        <v>50000</v>
      </c>
      <c r="Q3167">
        <v>5000</v>
      </c>
      <c r="R3167">
        <v>35000</v>
      </c>
      <c r="S3167">
        <v>10000</v>
      </c>
      <c r="T3167">
        <v>100000</v>
      </c>
      <c r="U3167">
        <v>1000</v>
      </c>
      <c r="V3167">
        <v>1000</v>
      </c>
      <c r="W3167">
        <v>251</v>
      </c>
      <c r="X3167">
        <v>0</v>
      </c>
      <c r="Y3167">
        <v>0</v>
      </c>
      <c r="Z3167">
        <f t="shared" si="98"/>
        <v>1</v>
      </c>
      <c r="AA3167">
        <f t="shared" si="99"/>
        <v>251</v>
      </c>
      <c r="AB3167">
        <f>VLOOKUP(E3167,'Territory Map'!$A$2:$B$26,2,FALSE)</f>
        <v>5</v>
      </c>
    </row>
    <row r="3168" spans="1:28" x14ac:dyDescent="0.2">
      <c r="A3168" t="s">
        <v>3197</v>
      </c>
      <c r="B3168">
        <v>3</v>
      </c>
      <c r="C3168" s="1">
        <v>40909</v>
      </c>
      <c r="E3168">
        <v>10013</v>
      </c>
      <c r="F3168">
        <v>4</v>
      </c>
      <c r="G3168">
        <v>800</v>
      </c>
      <c r="H3168">
        <v>1959</v>
      </c>
      <c r="I3168" t="s">
        <v>22</v>
      </c>
      <c r="J3168">
        <v>1966</v>
      </c>
      <c r="K3168">
        <v>1</v>
      </c>
      <c r="L3168" t="s">
        <v>14</v>
      </c>
      <c r="M3168" t="s">
        <v>26</v>
      </c>
      <c r="N3168" t="s">
        <v>25</v>
      </c>
      <c r="O3168" t="s">
        <v>25</v>
      </c>
      <c r="P3168">
        <v>50000</v>
      </c>
      <c r="Q3168">
        <v>5000</v>
      </c>
      <c r="R3168">
        <v>25000</v>
      </c>
      <c r="S3168">
        <v>10000</v>
      </c>
      <c r="T3168">
        <v>500000</v>
      </c>
      <c r="U3168">
        <v>1000</v>
      </c>
      <c r="V3168">
        <v>1000</v>
      </c>
      <c r="W3168">
        <v>459</v>
      </c>
      <c r="X3168">
        <v>0</v>
      </c>
      <c r="Y3168">
        <v>0</v>
      </c>
      <c r="Z3168">
        <f t="shared" si="98"/>
        <v>1</v>
      </c>
      <c r="AA3168">
        <f t="shared" si="99"/>
        <v>459</v>
      </c>
      <c r="AB3168">
        <f>VLOOKUP(E3168,'Territory Map'!$A$2:$B$26,2,FALSE)</f>
        <v>2</v>
      </c>
    </row>
    <row r="3169" spans="1:28" x14ac:dyDescent="0.2">
      <c r="A3169" t="s">
        <v>3198</v>
      </c>
      <c r="B3169">
        <v>3</v>
      </c>
      <c r="C3169" s="1">
        <v>40909</v>
      </c>
      <c r="D3169" s="1">
        <v>41091</v>
      </c>
      <c r="E3169">
        <v>10020</v>
      </c>
      <c r="F3169">
        <v>4</v>
      </c>
      <c r="G3169">
        <v>841</v>
      </c>
      <c r="H3169">
        <v>1983</v>
      </c>
      <c r="I3169" t="s">
        <v>22</v>
      </c>
      <c r="J3169">
        <v>2009</v>
      </c>
      <c r="K3169">
        <v>1</v>
      </c>
      <c r="L3169" t="s">
        <v>14</v>
      </c>
      <c r="M3169" t="s">
        <v>26</v>
      </c>
      <c r="N3169" t="s">
        <v>25</v>
      </c>
      <c r="O3169" t="s">
        <v>25</v>
      </c>
      <c r="P3169">
        <v>200000</v>
      </c>
      <c r="Q3169">
        <v>20000</v>
      </c>
      <c r="R3169">
        <v>100000</v>
      </c>
      <c r="S3169">
        <v>40000</v>
      </c>
      <c r="T3169">
        <v>100000</v>
      </c>
      <c r="U3169">
        <v>5000</v>
      </c>
      <c r="V3169">
        <v>500</v>
      </c>
      <c r="W3169">
        <v>2494</v>
      </c>
      <c r="X3169">
        <v>0</v>
      </c>
      <c r="Y3169">
        <v>0</v>
      </c>
      <c r="Z3169">
        <f t="shared" si="98"/>
        <v>0.5</v>
      </c>
      <c r="AA3169">
        <f t="shared" si="99"/>
        <v>1247</v>
      </c>
      <c r="AB3169">
        <f>VLOOKUP(E3169,'Territory Map'!$A$2:$B$26,2,FALSE)</f>
        <v>7</v>
      </c>
    </row>
    <row r="3170" spans="1:28" x14ac:dyDescent="0.2">
      <c r="A3170" t="s">
        <v>3199</v>
      </c>
      <c r="B3170">
        <v>3</v>
      </c>
      <c r="C3170" s="1">
        <v>40909</v>
      </c>
      <c r="D3170" s="1">
        <v>41091</v>
      </c>
      <c r="E3170">
        <v>10022</v>
      </c>
      <c r="F3170">
        <v>4</v>
      </c>
      <c r="G3170">
        <v>776</v>
      </c>
      <c r="H3170">
        <v>1981</v>
      </c>
      <c r="I3170" t="s">
        <v>22</v>
      </c>
      <c r="J3170">
        <v>1995</v>
      </c>
      <c r="K3170">
        <v>1</v>
      </c>
      <c r="L3170" t="s">
        <v>14</v>
      </c>
      <c r="M3170" t="s">
        <v>26</v>
      </c>
      <c r="N3170" t="s">
        <v>25</v>
      </c>
      <c r="O3170" t="s">
        <v>25</v>
      </c>
      <c r="P3170">
        <v>150000</v>
      </c>
      <c r="Q3170">
        <v>15000</v>
      </c>
      <c r="R3170">
        <v>75000</v>
      </c>
      <c r="S3170">
        <v>30000</v>
      </c>
      <c r="T3170">
        <v>500000</v>
      </c>
      <c r="U3170">
        <v>3000</v>
      </c>
      <c r="V3170">
        <v>250</v>
      </c>
      <c r="W3170">
        <v>1875</v>
      </c>
      <c r="X3170">
        <v>0</v>
      </c>
      <c r="Y3170">
        <v>0</v>
      </c>
      <c r="Z3170">
        <f t="shared" si="98"/>
        <v>0.5</v>
      </c>
      <c r="AA3170">
        <f t="shared" si="99"/>
        <v>937.5</v>
      </c>
      <c r="AB3170">
        <f>VLOOKUP(E3170,'Territory Map'!$A$2:$B$26,2,FALSE)</f>
        <v>4</v>
      </c>
    </row>
    <row r="3171" spans="1:28" x14ac:dyDescent="0.2">
      <c r="A3171" t="s">
        <v>3200</v>
      </c>
      <c r="B3171">
        <v>3</v>
      </c>
      <c r="C3171" s="1">
        <v>40909</v>
      </c>
      <c r="E3171">
        <v>10015</v>
      </c>
      <c r="F3171">
        <v>2</v>
      </c>
      <c r="G3171">
        <v>869</v>
      </c>
      <c r="H3171">
        <v>1950</v>
      </c>
      <c r="I3171" t="s">
        <v>22</v>
      </c>
      <c r="J3171">
        <v>1997</v>
      </c>
      <c r="K3171">
        <v>1</v>
      </c>
      <c r="L3171" t="s">
        <v>14</v>
      </c>
      <c r="M3171" t="s">
        <v>26</v>
      </c>
      <c r="N3171" t="s">
        <v>25</v>
      </c>
      <c r="O3171" t="s">
        <v>25</v>
      </c>
      <c r="P3171">
        <v>200000</v>
      </c>
      <c r="Q3171">
        <v>20000</v>
      </c>
      <c r="R3171">
        <v>140000</v>
      </c>
      <c r="S3171">
        <v>40000</v>
      </c>
      <c r="T3171">
        <v>300000</v>
      </c>
      <c r="U3171">
        <v>1000</v>
      </c>
      <c r="V3171">
        <v>1000</v>
      </c>
      <c r="W3171">
        <v>1648</v>
      </c>
      <c r="X3171">
        <v>0</v>
      </c>
      <c r="Y3171">
        <v>0</v>
      </c>
      <c r="Z3171">
        <f t="shared" si="98"/>
        <v>1</v>
      </c>
      <c r="AA3171">
        <f t="shared" si="99"/>
        <v>1648</v>
      </c>
      <c r="AB3171">
        <f>VLOOKUP(E3171,'Territory Map'!$A$2:$B$26,2,FALSE)</f>
        <v>7</v>
      </c>
    </row>
    <row r="3172" spans="1:28" x14ac:dyDescent="0.2">
      <c r="A3172" t="s">
        <v>3201</v>
      </c>
      <c r="B3172">
        <v>3</v>
      </c>
      <c r="C3172" s="1">
        <v>40909</v>
      </c>
      <c r="E3172">
        <v>10010</v>
      </c>
      <c r="F3172">
        <v>1</v>
      </c>
      <c r="G3172">
        <v>667</v>
      </c>
      <c r="H3172">
        <v>1960</v>
      </c>
      <c r="I3172" t="s">
        <v>23</v>
      </c>
      <c r="J3172">
        <v>1998</v>
      </c>
      <c r="K3172">
        <v>1</v>
      </c>
      <c r="L3172" t="s">
        <v>16</v>
      </c>
      <c r="M3172" t="s">
        <v>26</v>
      </c>
      <c r="N3172" t="s">
        <v>26</v>
      </c>
      <c r="O3172" t="s">
        <v>25</v>
      </c>
      <c r="P3172">
        <v>90000</v>
      </c>
      <c r="Q3172">
        <v>9000</v>
      </c>
      <c r="R3172">
        <v>45000</v>
      </c>
      <c r="S3172">
        <v>18000</v>
      </c>
      <c r="T3172">
        <v>100000</v>
      </c>
      <c r="U3172">
        <v>5000</v>
      </c>
      <c r="V3172">
        <v>500</v>
      </c>
      <c r="W3172">
        <v>1119</v>
      </c>
      <c r="X3172">
        <v>0</v>
      </c>
      <c r="Y3172">
        <v>0</v>
      </c>
      <c r="Z3172">
        <f t="shared" si="98"/>
        <v>1</v>
      </c>
      <c r="AA3172">
        <f t="shared" si="99"/>
        <v>1119</v>
      </c>
      <c r="AB3172">
        <f>VLOOKUP(E3172,'Territory Map'!$A$2:$B$26,2,FALSE)</f>
        <v>7</v>
      </c>
    </row>
    <row r="3173" spans="1:28" x14ac:dyDescent="0.2">
      <c r="A3173" t="s">
        <v>3202</v>
      </c>
      <c r="B3173">
        <v>3</v>
      </c>
      <c r="C3173" s="1">
        <v>40909</v>
      </c>
      <c r="E3173">
        <v>10011</v>
      </c>
      <c r="F3173">
        <v>2</v>
      </c>
      <c r="G3173">
        <v>650</v>
      </c>
      <c r="H3173">
        <v>2006</v>
      </c>
      <c r="I3173" t="s">
        <v>23</v>
      </c>
      <c r="J3173">
        <v>2006</v>
      </c>
      <c r="K3173">
        <v>9</v>
      </c>
      <c r="L3173" t="s">
        <v>14</v>
      </c>
      <c r="M3173" t="s">
        <v>26</v>
      </c>
      <c r="N3173" t="s">
        <v>25</v>
      </c>
      <c r="O3173" t="s">
        <v>25</v>
      </c>
      <c r="P3173">
        <v>50000</v>
      </c>
      <c r="Q3173">
        <v>5000</v>
      </c>
      <c r="R3173">
        <v>25000</v>
      </c>
      <c r="S3173">
        <v>10000</v>
      </c>
      <c r="T3173">
        <v>100000</v>
      </c>
      <c r="U3173">
        <v>1000</v>
      </c>
      <c r="V3173">
        <v>1000</v>
      </c>
      <c r="W3173">
        <v>1087</v>
      </c>
      <c r="X3173">
        <v>0</v>
      </c>
      <c r="Y3173">
        <v>0</v>
      </c>
      <c r="Z3173">
        <f t="shared" si="98"/>
        <v>1</v>
      </c>
      <c r="AA3173">
        <f t="shared" si="99"/>
        <v>1087</v>
      </c>
      <c r="AB3173">
        <f>VLOOKUP(E3173,'Territory Map'!$A$2:$B$26,2,FALSE)</f>
        <v>6</v>
      </c>
    </row>
    <row r="3174" spans="1:28" x14ac:dyDescent="0.2">
      <c r="A3174" t="s">
        <v>3203</v>
      </c>
      <c r="B3174">
        <v>3</v>
      </c>
      <c r="C3174" s="1">
        <v>40909</v>
      </c>
      <c r="E3174">
        <v>10007</v>
      </c>
      <c r="F3174">
        <v>5</v>
      </c>
      <c r="G3174">
        <v>722</v>
      </c>
      <c r="H3174">
        <v>1993</v>
      </c>
      <c r="I3174" t="s">
        <v>22</v>
      </c>
      <c r="J3174">
        <v>2003</v>
      </c>
      <c r="K3174">
        <v>1</v>
      </c>
      <c r="L3174" t="s">
        <v>14</v>
      </c>
      <c r="M3174" t="s">
        <v>26</v>
      </c>
      <c r="N3174" t="s">
        <v>25</v>
      </c>
      <c r="O3174" t="s">
        <v>25</v>
      </c>
      <c r="P3174">
        <v>100000</v>
      </c>
      <c r="Q3174">
        <v>10000</v>
      </c>
      <c r="R3174">
        <v>70000</v>
      </c>
      <c r="S3174">
        <v>20000</v>
      </c>
      <c r="T3174">
        <v>300000</v>
      </c>
      <c r="U3174">
        <v>1000</v>
      </c>
      <c r="V3174">
        <v>500</v>
      </c>
      <c r="W3174">
        <v>1683</v>
      </c>
      <c r="X3174">
        <v>0</v>
      </c>
      <c r="Y3174">
        <v>0</v>
      </c>
      <c r="Z3174">
        <f t="shared" si="98"/>
        <v>1</v>
      </c>
      <c r="AA3174">
        <f t="shared" si="99"/>
        <v>1683</v>
      </c>
      <c r="AB3174">
        <f>VLOOKUP(E3174,'Territory Map'!$A$2:$B$26,2,FALSE)</f>
        <v>3</v>
      </c>
    </row>
    <row r="3175" spans="1:28" x14ac:dyDescent="0.2">
      <c r="A3175" t="s">
        <v>3204</v>
      </c>
      <c r="B3175">
        <v>3</v>
      </c>
      <c r="C3175" s="1">
        <v>40909</v>
      </c>
      <c r="E3175">
        <v>10002</v>
      </c>
      <c r="F3175">
        <v>2</v>
      </c>
      <c r="G3175">
        <v>880</v>
      </c>
      <c r="H3175">
        <v>1988</v>
      </c>
      <c r="I3175" t="s">
        <v>22</v>
      </c>
      <c r="J3175">
        <v>1992</v>
      </c>
      <c r="K3175">
        <v>1</v>
      </c>
      <c r="L3175" t="s">
        <v>14</v>
      </c>
      <c r="M3175" t="s">
        <v>26</v>
      </c>
      <c r="N3175" t="s">
        <v>25</v>
      </c>
      <c r="O3175" t="s">
        <v>25</v>
      </c>
      <c r="P3175">
        <v>80000</v>
      </c>
      <c r="Q3175">
        <v>8000</v>
      </c>
      <c r="R3175">
        <v>40000</v>
      </c>
      <c r="S3175">
        <v>16000</v>
      </c>
      <c r="T3175">
        <v>100000</v>
      </c>
      <c r="U3175">
        <v>5000</v>
      </c>
      <c r="V3175">
        <v>500</v>
      </c>
      <c r="W3175">
        <v>609</v>
      </c>
      <c r="X3175">
        <v>0</v>
      </c>
      <c r="Y3175">
        <v>0</v>
      </c>
      <c r="Z3175">
        <f t="shared" si="98"/>
        <v>1</v>
      </c>
      <c r="AA3175">
        <f t="shared" si="99"/>
        <v>609</v>
      </c>
      <c r="AB3175">
        <f>VLOOKUP(E3175,'Territory Map'!$A$2:$B$26,2,FALSE)</f>
        <v>5</v>
      </c>
    </row>
    <row r="3176" spans="1:28" x14ac:dyDescent="0.2">
      <c r="A3176" t="s">
        <v>3205</v>
      </c>
      <c r="B3176">
        <v>3</v>
      </c>
      <c r="C3176" s="1">
        <v>40909</v>
      </c>
      <c r="E3176">
        <v>10020</v>
      </c>
      <c r="F3176">
        <v>3</v>
      </c>
      <c r="G3176">
        <v>964</v>
      </c>
      <c r="H3176">
        <v>1953</v>
      </c>
      <c r="I3176" t="s">
        <v>23</v>
      </c>
      <c r="J3176">
        <v>1979</v>
      </c>
      <c r="K3176">
        <v>1</v>
      </c>
      <c r="L3176" t="s">
        <v>14</v>
      </c>
      <c r="M3176" t="s">
        <v>26</v>
      </c>
      <c r="N3176" t="s">
        <v>25</v>
      </c>
      <c r="O3176" t="s">
        <v>25</v>
      </c>
      <c r="P3176">
        <v>80000</v>
      </c>
      <c r="Q3176">
        <v>8000</v>
      </c>
      <c r="R3176">
        <v>56000</v>
      </c>
      <c r="S3176">
        <v>16000</v>
      </c>
      <c r="T3176">
        <v>500000</v>
      </c>
      <c r="U3176">
        <v>1000</v>
      </c>
      <c r="V3176">
        <v>1000</v>
      </c>
      <c r="W3176">
        <v>789</v>
      </c>
      <c r="X3176">
        <v>0</v>
      </c>
      <c r="Y3176">
        <v>0</v>
      </c>
      <c r="Z3176">
        <f t="shared" si="98"/>
        <v>1</v>
      </c>
      <c r="AA3176">
        <f t="shared" si="99"/>
        <v>789</v>
      </c>
      <c r="AB3176">
        <f>VLOOKUP(E3176,'Territory Map'!$A$2:$B$26,2,FALSE)</f>
        <v>7</v>
      </c>
    </row>
    <row r="3177" spans="1:28" x14ac:dyDescent="0.2">
      <c r="A3177" t="s">
        <v>3206</v>
      </c>
      <c r="B3177">
        <v>3</v>
      </c>
      <c r="C3177" s="1">
        <v>40909</v>
      </c>
      <c r="E3177">
        <v>10019</v>
      </c>
      <c r="F3177">
        <v>2</v>
      </c>
      <c r="G3177">
        <v>884</v>
      </c>
      <c r="H3177">
        <v>1951</v>
      </c>
      <c r="I3177" t="s">
        <v>22</v>
      </c>
      <c r="J3177">
        <v>1982</v>
      </c>
      <c r="K3177">
        <v>1</v>
      </c>
      <c r="L3177" t="s">
        <v>14</v>
      </c>
      <c r="M3177" t="s">
        <v>26</v>
      </c>
      <c r="N3177" t="s">
        <v>25</v>
      </c>
      <c r="O3177" t="s">
        <v>25</v>
      </c>
      <c r="P3177">
        <v>70000</v>
      </c>
      <c r="Q3177">
        <v>7000</v>
      </c>
      <c r="R3177">
        <v>35000</v>
      </c>
      <c r="S3177">
        <v>14000</v>
      </c>
      <c r="T3177">
        <v>500000</v>
      </c>
      <c r="U3177">
        <v>1000</v>
      </c>
      <c r="V3177">
        <v>1000</v>
      </c>
      <c r="W3177">
        <v>640</v>
      </c>
      <c r="X3177">
        <v>0</v>
      </c>
      <c r="Y3177">
        <v>0</v>
      </c>
      <c r="Z3177">
        <f t="shared" si="98"/>
        <v>1</v>
      </c>
      <c r="AA3177">
        <f t="shared" si="99"/>
        <v>640</v>
      </c>
      <c r="AB3177">
        <f>VLOOKUP(E3177,'Territory Map'!$A$2:$B$26,2,FALSE)</f>
        <v>1</v>
      </c>
    </row>
    <row r="3178" spans="1:28" x14ac:dyDescent="0.2">
      <c r="A3178" t="s">
        <v>3207</v>
      </c>
      <c r="B3178">
        <v>3</v>
      </c>
      <c r="C3178" s="1">
        <v>40909</v>
      </c>
      <c r="E3178">
        <v>10024</v>
      </c>
      <c r="F3178">
        <v>2</v>
      </c>
      <c r="G3178">
        <v>698</v>
      </c>
      <c r="H3178">
        <v>1992</v>
      </c>
      <c r="I3178" t="s">
        <v>22</v>
      </c>
      <c r="J3178">
        <v>1992</v>
      </c>
      <c r="K3178">
        <v>7</v>
      </c>
      <c r="L3178" t="s">
        <v>16</v>
      </c>
      <c r="M3178" t="s">
        <v>26</v>
      </c>
      <c r="N3178" t="s">
        <v>25</v>
      </c>
      <c r="O3178" t="s">
        <v>25</v>
      </c>
      <c r="P3178">
        <v>80000</v>
      </c>
      <c r="Q3178">
        <v>8000</v>
      </c>
      <c r="R3178">
        <v>56000</v>
      </c>
      <c r="S3178">
        <v>16000</v>
      </c>
      <c r="T3178">
        <v>100000</v>
      </c>
      <c r="U3178">
        <v>5000</v>
      </c>
      <c r="V3178">
        <v>500</v>
      </c>
      <c r="W3178">
        <v>954</v>
      </c>
      <c r="X3178">
        <v>0</v>
      </c>
      <c r="Y3178">
        <v>0</v>
      </c>
      <c r="Z3178">
        <f t="shared" si="98"/>
        <v>1</v>
      </c>
      <c r="AA3178">
        <f t="shared" si="99"/>
        <v>954</v>
      </c>
      <c r="AB3178">
        <f>VLOOKUP(E3178,'Territory Map'!$A$2:$B$26,2,FALSE)</f>
        <v>4</v>
      </c>
    </row>
    <row r="3179" spans="1:28" x14ac:dyDescent="0.2">
      <c r="A3179" t="s">
        <v>3208</v>
      </c>
      <c r="B3179">
        <v>3</v>
      </c>
      <c r="C3179" s="1">
        <v>40909</v>
      </c>
      <c r="E3179">
        <v>10019</v>
      </c>
      <c r="F3179">
        <v>4</v>
      </c>
      <c r="G3179">
        <v>800</v>
      </c>
      <c r="H3179">
        <v>1954</v>
      </c>
      <c r="I3179" t="s">
        <v>22</v>
      </c>
      <c r="J3179">
        <v>1972</v>
      </c>
      <c r="K3179">
        <v>1</v>
      </c>
      <c r="L3179" t="s">
        <v>14</v>
      </c>
      <c r="M3179" t="s">
        <v>26</v>
      </c>
      <c r="N3179" t="s">
        <v>26</v>
      </c>
      <c r="O3179" t="s">
        <v>25</v>
      </c>
      <c r="P3179">
        <v>90000</v>
      </c>
      <c r="Q3179">
        <v>9000</v>
      </c>
      <c r="R3179">
        <v>62999.999999999993</v>
      </c>
      <c r="S3179">
        <v>18000</v>
      </c>
      <c r="T3179">
        <v>300000</v>
      </c>
      <c r="U3179">
        <v>1000</v>
      </c>
      <c r="V3179">
        <v>1000</v>
      </c>
      <c r="W3179">
        <v>1146</v>
      </c>
      <c r="X3179">
        <v>0</v>
      </c>
      <c r="Y3179">
        <v>0</v>
      </c>
      <c r="Z3179">
        <f t="shared" si="98"/>
        <v>1</v>
      </c>
      <c r="AA3179">
        <f t="shared" si="99"/>
        <v>1146</v>
      </c>
      <c r="AB3179">
        <f>VLOOKUP(E3179,'Territory Map'!$A$2:$B$26,2,FALSE)</f>
        <v>1</v>
      </c>
    </row>
    <row r="3180" spans="1:28" x14ac:dyDescent="0.2">
      <c r="A3180" t="s">
        <v>3209</v>
      </c>
      <c r="B3180">
        <v>3</v>
      </c>
      <c r="C3180" s="1">
        <v>40909</v>
      </c>
      <c r="E3180">
        <v>10010</v>
      </c>
      <c r="F3180">
        <v>4</v>
      </c>
      <c r="G3180">
        <v>674</v>
      </c>
      <c r="H3180">
        <v>1952</v>
      </c>
      <c r="I3180" t="s">
        <v>22</v>
      </c>
      <c r="J3180">
        <v>1996</v>
      </c>
      <c r="K3180">
        <v>1</v>
      </c>
      <c r="L3180" t="s">
        <v>14</v>
      </c>
      <c r="M3180" t="s">
        <v>25</v>
      </c>
      <c r="N3180" t="s">
        <v>25</v>
      </c>
      <c r="O3180" t="s">
        <v>25</v>
      </c>
      <c r="P3180">
        <v>50000</v>
      </c>
      <c r="Q3180">
        <v>5000</v>
      </c>
      <c r="R3180">
        <v>25000</v>
      </c>
      <c r="S3180">
        <v>10000</v>
      </c>
      <c r="T3180">
        <v>100000</v>
      </c>
      <c r="U3180">
        <v>1000</v>
      </c>
      <c r="V3180">
        <v>500</v>
      </c>
      <c r="W3180">
        <v>1623</v>
      </c>
      <c r="X3180">
        <v>0</v>
      </c>
      <c r="Y3180">
        <v>0</v>
      </c>
      <c r="Z3180">
        <f t="shared" si="98"/>
        <v>1</v>
      </c>
      <c r="AA3180">
        <f t="shared" si="99"/>
        <v>1623</v>
      </c>
      <c r="AB3180">
        <f>VLOOKUP(E3180,'Territory Map'!$A$2:$B$26,2,FALSE)</f>
        <v>7</v>
      </c>
    </row>
    <row r="3181" spans="1:28" x14ac:dyDescent="0.2">
      <c r="A3181" t="s">
        <v>3210</v>
      </c>
      <c r="B3181">
        <v>3</v>
      </c>
      <c r="C3181" s="1">
        <v>40909</v>
      </c>
      <c r="E3181">
        <v>10016</v>
      </c>
      <c r="F3181">
        <v>2</v>
      </c>
      <c r="G3181">
        <v>796</v>
      </c>
      <c r="H3181">
        <v>1998</v>
      </c>
      <c r="I3181" t="s">
        <v>22</v>
      </c>
      <c r="J3181">
        <v>1998</v>
      </c>
      <c r="K3181">
        <v>1</v>
      </c>
      <c r="L3181" t="s">
        <v>15</v>
      </c>
      <c r="M3181" t="s">
        <v>26</v>
      </c>
      <c r="N3181" t="s">
        <v>26</v>
      </c>
      <c r="O3181" t="s">
        <v>25</v>
      </c>
      <c r="P3181">
        <v>300000</v>
      </c>
      <c r="Q3181">
        <v>30000</v>
      </c>
      <c r="R3181">
        <v>150000</v>
      </c>
      <c r="S3181">
        <v>60000</v>
      </c>
      <c r="T3181">
        <v>500000</v>
      </c>
      <c r="U3181">
        <v>5000</v>
      </c>
      <c r="V3181">
        <v>250</v>
      </c>
      <c r="W3181">
        <v>3072</v>
      </c>
      <c r="X3181">
        <v>0</v>
      </c>
      <c r="Y3181">
        <v>0</v>
      </c>
      <c r="Z3181">
        <f t="shared" si="98"/>
        <v>1</v>
      </c>
      <c r="AA3181">
        <f t="shared" si="99"/>
        <v>3072</v>
      </c>
      <c r="AB3181">
        <f>VLOOKUP(E3181,'Territory Map'!$A$2:$B$26,2,FALSE)</f>
        <v>6</v>
      </c>
    </row>
    <row r="3182" spans="1:28" x14ac:dyDescent="0.2">
      <c r="A3182" t="s">
        <v>3211</v>
      </c>
      <c r="B3182">
        <v>3</v>
      </c>
      <c r="C3182" s="1">
        <v>40909</v>
      </c>
      <c r="D3182" s="1">
        <v>41091</v>
      </c>
      <c r="E3182">
        <v>10009</v>
      </c>
      <c r="F3182">
        <v>5</v>
      </c>
      <c r="G3182">
        <v>659</v>
      </c>
      <c r="H3182">
        <v>2010</v>
      </c>
      <c r="I3182" t="s">
        <v>22</v>
      </c>
      <c r="J3182">
        <v>2010</v>
      </c>
      <c r="K3182">
        <v>1</v>
      </c>
      <c r="L3182" t="s">
        <v>14</v>
      </c>
      <c r="M3182" t="s">
        <v>26</v>
      </c>
      <c r="N3182" t="s">
        <v>25</v>
      </c>
      <c r="O3182" t="s">
        <v>25</v>
      </c>
      <c r="P3182">
        <v>125000</v>
      </c>
      <c r="Q3182">
        <v>12500</v>
      </c>
      <c r="R3182">
        <v>62500</v>
      </c>
      <c r="S3182">
        <v>25000</v>
      </c>
      <c r="T3182">
        <v>500000</v>
      </c>
      <c r="U3182">
        <v>5000</v>
      </c>
      <c r="V3182">
        <v>1000</v>
      </c>
      <c r="W3182">
        <v>2211</v>
      </c>
      <c r="X3182">
        <v>0</v>
      </c>
      <c r="Y3182">
        <v>0</v>
      </c>
      <c r="Z3182">
        <f t="shared" si="98"/>
        <v>0.5</v>
      </c>
      <c r="AA3182">
        <f t="shared" si="99"/>
        <v>1105.5</v>
      </c>
      <c r="AB3182">
        <f>VLOOKUP(E3182,'Territory Map'!$A$2:$B$26,2,FALSE)</f>
        <v>1</v>
      </c>
    </row>
    <row r="3183" spans="1:28" x14ac:dyDescent="0.2">
      <c r="A3183" t="s">
        <v>3212</v>
      </c>
      <c r="B3183">
        <v>3</v>
      </c>
      <c r="C3183" s="1">
        <v>40909</v>
      </c>
      <c r="E3183">
        <v>10005</v>
      </c>
      <c r="F3183">
        <v>4</v>
      </c>
      <c r="G3183">
        <v>900</v>
      </c>
      <c r="H3183">
        <v>1992</v>
      </c>
      <c r="I3183" t="s">
        <v>22</v>
      </c>
      <c r="J3183">
        <v>1992</v>
      </c>
      <c r="K3183">
        <v>7</v>
      </c>
      <c r="L3183" t="s">
        <v>14</v>
      </c>
      <c r="M3183" t="s">
        <v>26</v>
      </c>
      <c r="N3183" t="s">
        <v>25</v>
      </c>
      <c r="O3183" t="s">
        <v>25</v>
      </c>
      <c r="P3183">
        <v>100000</v>
      </c>
      <c r="Q3183">
        <v>10000</v>
      </c>
      <c r="R3183">
        <v>50000</v>
      </c>
      <c r="S3183">
        <v>20000</v>
      </c>
      <c r="T3183">
        <v>300000</v>
      </c>
      <c r="U3183">
        <v>1000</v>
      </c>
      <c r="V3183">
        <v>1000</v>
      </c>
      <c r="W3183">
        <v>1232</v>
      </c>
      <c r="X3183">
        <v>1</v>
      </c>
      <c r="Y3183">
        <v>17100</v>
      </c>
      <c r="Z3183">
        <f t="shared" si="98"/>
        <v>1</v>
      </c>
      <c r="AA3183">
        <f t="shared" si="99"/>
        <v>1232</v>
      </c>
      <c r="AB3183">
        <f>VLOOKUP(E3183,'Territory Map'!$A$2:$B$26,2,FALSE)</f>
        <v>7</v>
      </c>
    </row>
    <row r="3184" spans="1:28" x14ac:dyDescent="0.2">
      <c r="A3184" t="s">
        <v>3213</v>
      </c>
      <c r="B3184">
        <v>3</v>
      </c>
      <c r="C3184" s="1">
        <v>40909</v>
      </c>
      <c r="E3184">
        <v>10025</v>
      </c>
      <c r="F3184">
        <v>2</v>
      </c>
      <c r="G3184">
        <v>777</v>
      </c>
      <c r="H3184">
        <v>2001</v>
      </c>
      <c r="I3184" t="s">
        <v>22</v>
      </c>
      <c r="J3184">
        <v>2001</v>
      </c>
      <c r="K3184">
        <v>1</v>
      </c>
      <c r="L3184" t="s">
        <v>14</v>
      </c>
      <c r="M3184" t="s">
        <v>26</v>
      </c>
      <c r="N3184" t="s">
        <v>25</v>
      </c>
      <c r="O3184" t="s">
        <v>25</v>
      </c>
      <c r="P3184">
        <v>95000</v>
      </c>
      <c r="Q3184">
        <v>9500</v>
      </c>
      <c r="R3184">
        <v>47500</v>
      </c>
      <c r="S3184">
        <v>19000</v>
      </c>
      <c r="T3184">
        <v>100000</v>
      </c>
      <c r="U3184">
        <v>3000</v>
      </c>
      <c r="V3184">
        <v>1000</v>
      </c>
      <c r="W3184">
        <v>1396</v>
      </c>
      <c r="X3184">
        <v>0</v>
      </c>
      <c r="Y3184">
        <v>0</v>
      </c>
      <c r="Z3184">
        <f t="shared" si="98"/>
        <v>1</v>
      </c>
      <c r="AA3184">
        <f t="shared" si="99"/>
        <v>1396</v>
      </c>
      <c r="AB3184">
        <f>VLOOKUP(E3184,'Territory Map'!$A$2:$B$26,2,FALSE)</f>
        <v>7</v>
      </c>
    </row>
    <row r="3185" spans="1:28" x14ac:dyDescent="0.2">
      <c r="A3185" t="s">
        <v>3214</v>
      </c>
      <c r="B3185">
        <v>3</v>
      </c>
      <c r="C3185" s="1">
        <v>40909</v>
      </c>
      <c r="E3185">
        <v>10011</v>
      </c>
      <c r="F3185">
        <v>2</v>
      </c>
      <c r="G3185">
        <v>880</v>
      </c>
      <c r="H3185">
        <v>1992</v>
      </c>
      <c r="I3185" t="s">
        <v>22</v>
      </c>
      <c r="J3185">
        <v>1992</v>
      </c>
      <c r="K3185">
        <v>1</v>
      </c>
      <c r="L3185" t="s">
        <v>14</v>
      </c>
      <c r="M3185" t="s">
        <v>26</v>
      </c>
      <c r="N3185" t="s">
        <v>25</v>
      </c>
      <c r="O3185" t="s">
        <v>25</v>
      </c>
      <c r="P3185">
        <v>300000</v>
      </c>
      <c r="Q3185">
        <v>30000</v>
      </c>
      <c r="R3185">
        <v>150000</v>
      </c>
      <c r="S3185">
        <v>60000</v>
      </c>
      <c r="T3185">
        <v>300000</v>
      </c>
      <c r="U3185">
        <v>1000</v>
      </c>
      <c r="V3185">
        <v>1000</v>
      </c>
      <c r="W3185">
        <v>2114</v>
      </c>
      <c r="X3185">
        <v>0</v>
      </c>
      <c r="Y3185">
        <v>0</v>
      </c>
      <c r="Z3185">
        <f t="shared" si="98"/>
        <v>1</v>
      </c>
      <c r="AA3185">
        <f t="shared" si="99"/>
        <v>2114</v>
      </c>
      <c r="AB3185">
        <f>VLOOKUP(E3185,'Territory Map'!$A$2:$B$26,2,FALSE)</f>
        <v>6</v>
      </c>
    </row>
    <row r="3186" spans="1:28" x14ac:dyDescent="0.2">
      <c r="A3186" t="s">
        <v>3215</v>
      </c>
      <c r="B3186">
        <v>3</v>
      </c>
      <c r="C3186" s="1">
        <v>40909</v>
      </c>
      <c r="E3186">
        <v>10003</v>
      </c>
      <c r="F3186">
        <v>4</v>
      </c>
      <c r="G3186">
        <v>673</v>
      </c>
      <c r="H3186">
        <v>1985</v>
      </c>
      <c r="I3186" t="s">
        <v>22</v>
      </c>
      <c r="J3186">
        <v>1987</v>
      </c>
      <c r="K3186">
        <v>7</v>
      </c>
      <c r="L3186" t="s">
        <v>14</v>
      </c>
      <c r="M3186" t="s">
        <v>26</v>
      </c>
      <c r="N3186" t="s">
        <v>25</v>
      </c>
      <c r="O3186" t="s">
        <v>25</v>
      </c>
      <c r="P3186">
        <v>150000</v>
      </c>
      <c r="Q3186">
        <v>15000</v>
      </c>
      <c r="R3186">
        <v>75000</v>
      </c>
      <c r="S3186">
        <v>30000</v>
      </c>
      <c r="T3186">
        <v>100000</v>
      </c>
      <c r="U3186">
        <v>1000</v>
      </c>
      <c r="V3186">
        <v>250</v>
      </c>
      <c r="W3186">
        <v>3451</v>
      </c>
      <c r="X3186">
        <v>0</v>
      </c>
      <c r="Y3186">
        <v>0</v>
      </c>
      <c r="Z3186">
        <f t="shared" si="98"/>
        <v>1</v>
      </c>
      <c r="AA3186">
        <f t="shared" si="99"/>
        <v>3451</v>
      </c>
      <c r="AB3186">
        <f>VLOOKUP(E3186,'Territory Map'!$A$2:$B$26,2,FALSE)</f>
        <v>5</v>
      </c>
    </row>
    <row r="3187" spans="1:28" x14ac:dyDescent="0.2">
      <c r="A3187" t="s">
        <v>3216</v>
      </c>
      <c r="B3187">
        <v>3</v>
      </c>
      <c r="C3187" s="1">
        <v>40909</v>
      </c>
      <c r="D3187" s="1">
        <v>41091</v>
      </c>
      <c r="E3187">
        <v>10014</v>
      </c>
      <c r="F3187">
        <v>2</v>
      </c>
      <c r="G3187">
        <v>867</v>
      </c>
      <c r="H3187">
        <v>1953</v>
      </c>
      <c r="I3187" t="s">
        <v>23</v>
      </c>
      <c r="J3187">
        <v>1964</v>
      </c>
      <c r="K3187">
        <v>1</v>
      </c>
      <c r="L3187" t="s">
        <v>14</v>
      </c>
      <c r="M3187" t="s">
        <v>26</v>
      </c>
      <c r="N3187" t="s">
        <v>25</v>
      </c>
      <c r="O3187" t="s">
        <v>25</v>
      </c>
      <c r="P3187">
        <v>90000</v>
      </c>
      <c r="Q3187">
        <v>9000</v>
      </c>
      <c r="R3187">
        <v>45000</v>
      </c>
      <c r="S3187">
        <v>18000</v>
      </c>
      <c r="T3187">
        <v>300000</v>
      </c>
      <c r="U3187">
        <v>5000</v>
      </c>
      <c r="V3187">
        <v>250</v>
      </c>
      <c r="W3187">
        <v>837</v>
      </c>
      <c r="X3187">
        <v>0</v>
      </c>
      <c r="Y3187">
        <v>0</v>
      </c>
      <c r="Z3187">
        <f t="shared" si="98"/>
        <v>0.5</v>
      </c>
      <c r="AA3187">
        <f t="shared" si="99"/>
        <v>418.5</v>
      </c>
      <c r="AB3187">
        <f>VLOOKUP(E3187,'Territory Map'!$A$2:$B$26,2,FALSE)</f>
        <v>1</v>
      </c>
    </row>
    <row r="3188" spans="1:28" x14ac:dyDescent="0.2">
      <c r="A3188" t="s">
        <v>3217</v>
      </c>
      <c r="B3188">
        <v>3</v>
      </c>
      <c r="C3188" s="1">
        <v>40909</v>
      </c>
      <c r="E3188">
        <v>10024</v>
      </c>
      <c r="F3188">
        <v>1</v>
      </c>
      <c r="G3188">
        <v>787</v>
      </c>
      <c r="H3188">
        <v>1981</v>
      </c>
      <c r="I3188" t="s">
        <v>22</v>
      </c>
      <c r="J3188">
        <v>2006</v>
      </c>
      <c r="K3188">
        <v>1</v>
      </c>
      <c r="L3188" t="s">
        <v>16</v>
      </c>
      <c r="M3188" t="s">
        <v>26</v>
      </c>
      <c r="N3188" t="s">
        <v>25</v>
      </c>
      <c r="O3188" t="s">
        <v>25</v>
      </c>
      <c r="P3188">
        <v>50000</v>
      </c>
      <c r="Q3188">
        <v>5000</v>
      </c>
      <c r="R3188">
        <v>25000</v>
      </c>
      <c r="S3188">
        <v>10000</v>
      </c>
      <c r="T3188">
        <v>100000</v>
      </c>
      <c r="U3188">
        <v>3000</v>
      </c>
      <c r="V3188">
        <v>500</v>
      </c>
      <c r="W3188">
        <v>304</v>
      </c>
      <c r="X3188">
        <v>0</v>
      </c>
      <c r="Y3188">
        <v>0</v>
      </c>
      <c r="Z3188">
        <f t="shared" si="98"/>
        <v>1</v>
      </c>
      <c r="AA3188">
        <f t="shared" si="99"/>
        <v>304</v>
      </c>
      <c r="AB3188">
        <f>VLOOKUP(E3188,'Territory Map'!$A$2:$B$26,2,FALSE)</f>
        <v>4</v>
      </c>
    </row>
    <row r="3189" spans="1:28" x14ac:dyDescent="0.2">
      <c r="A3189" t="s">
        <v>3218</v>
      </c>
      <c r="B3189">
        <v>3</v>
      </c>
      <c r="C3189" s="1">
        <v>40909</v>
      </c>
      <c r="E3189">
        <v>10018</v>
      </c>
      <c r="F3189">
        <v>4</v>
      </c>
      <c r="G3189">
        <v>700</v>
      </c>
      <c r="H3189">
        <v>1997</v>
      </c>
      <c r="I3189" t="s">
        <v>22</v>
      </c>
      <c r="J3189">
        <v>1997</v>
      </c>
      <c r="K3189">
        <v>1</v>
      </c>
      <c r="L3189" t="s">
        <v>14</v>
      </c>
      <c r="M3189" t="s">
        <v>26</v>
      </c>
      <c r="N3189" t="s">
        <v>25</v>
      </c>
      <c r="O3189" t="s">
        <v>25</v>
      </c>
      <c r="P3189">
        <v>125000</v>
      </c>
      <c r="Q3189">
        <v>12500</v>
      </c>
      <c r="R3189">
        <v>62500</v>
      </c>
      <c r="S3189">
        <v>25000</v>
      </c>
      <c r="T3189">
        <v>100000</v>
      </c>
      <c r="U3189">
        <v>3000</v>
      </c>
      <c r="V3189">
        <v>500</v>
      </c>
      <c r="W3189">
        <v>1170</v>
      </c>
      <c r="X3189">
        <v>0</v>
      </c>
      <c r="Y3189">
        <v>0</v>
      </c>
      <c r="Z3189">
        <f t="shared" si="98"/>
        <v>1</v>
      </c>
      <c r="AA3189">
        <f t="shared" si="99"/>
        <v>1170</v>
      </c>
      <c r="AB3189">
        <f>VLOOKUP(E3189,'Territory Map'!$A$2:$B$26,2,FALSE)</f>
        <v>2</v>
      </c>
    </row>
    <row r="3190" spans="1:28" x14ac:dyDescent="0.2">
      <c r="A3190" t="s">
        <v>3219</v>
      </c>
      <c r="B3190">
        <v>3</v>
      </c>
      <c r="C3190" s="1">
        <v>40909</v>
      </c>
      <c r="D3190" s="1">
        <v>41091</v>
      </c>
      <c r="E3190">
        <v>10025</v>
      </c>
      <c r="F3190">
        <v>5</v>
      </c>
      <c r="G3190">
        <v>800</v>
      </c>
      <c r="H3190">
        <v>1981</v>
      </c>
      <c r="I3190" t="s">
        <v>22</v>
      </c>
      <c r="J3190">
        <v>1981</v>
      </c>
      <c r="K3190">
        <v>1</v>
      </c>
      <c r="L3190" t="s">
        <v>15</v>
      </c>
      <c r="M3190" t="s">
        <v>26</v>
      </c>
      <c r="N3190" t="s">
        <v>25</v>
      </c>
      <c r="O3190" t="s">
        <v>25</v>
      </c>
      <c r="P3190">
        <v>250000</v>
      </c>
      <c r="Q3190">
        <v>25000</v>
      </c>
      <c r="R3190">
        <v>125000</v>
      </c>
      <c r="S3190">
        <v>50000</v>
      </c>
      <c r="T3190">
        <v>500000</v>
      </c>
      <c r="U3190">
        <v>1000</v>
      </c>
      <c r="V3190">
        <v>1000</v>
      </c>
      <c r="W3190">
        <v>3287</v>
      </c>
      <c r="X3190">
        <v>1</v>
      </c>
      <c r="Y3190">
        <v>29403</v>
      </c>
      <c r="Z3190">
        <f t="shared" si="98"/>
        <v>0.5</v>
      </c>
      <c r="AA3190">
        <f t="shared" si="99"/>
        <v>1643.5</v>
      </c>
      <c r="AB3190">
        <f>VLOOKUP(E3190,'Territory Map'!$A$2:$B$26,2,FALSE)</f>
        <v>7</v>
      </c>
    </row>
    <row r="3191" spans="1:28" x14ac:dyDescent="0.2">
      <c r="A3191" t="s">
        <v>3220</v>
      </c>
      <c r="B3191">
        <v>3</v>
      </c>
      <c r="C3191" s="1">
        <v>40909</v>
      </c>
      <c r="D3191" s="1">
        <v>41091</v>
      </c>
      <c r="E3191">
        <v>10022</v>
      </c>
      <c r="F3191">
        <v>2</v>
      </c>
      <c r="G3191">
        <v>850</v>
      </c>
      <c r="H3191">
        <v>1960</v>
      </c>
      <c r="I3191" t="s">
        <v>24</v>
      </c>
      <c r="J3191">
        <v>1965</v>
      </c>
      <c r="K3191">
        <v>7</v>
      </c>
      <c r="L3191" t="s">
        <v>16</v>
      </c>
      <c r="M3191" t="s">
        <v>26</v>
      </c>
      <c r="N3191" t="s">
        <v>25</v>
      </c>
      <c r="O3191" t="s">
        <v>25</v>
      </c>
      <c r="P3191">
        <v>60000</v>
      </c>
      <c r="Q3191">
        <v>6000</v>
      </c>
      <c r="R3191">
        <v>30000</v>
      </c>
      <c r="S3191">
        <v>12000</v>
      </c>
      <c r="T3191">
        <v>300000</v>
      </c>
      <c r="U3191">
        <v>3000</v>
      </c>
      <c r="V3191">
        <v>500</v>
      </c>
      <c r="W3191">
        <v>500</v>
      </c>
      <c r="X3191">
        <v>0</v>
      </c>
      <c r="Y3191">
        <v>0</v>
      </c>
      <c r="Z3191">
        <f t="shared" si="98"/>
        <v>0.5</v>
      </c>
      <c r="AA3191">
        <f t="shared" si="99"/>
        <v>250</v>
      </c>
      <c r="AB3191">
        <f>VLOOKUP(E3191,'Territory Map'!$A$2:$B$26,2,FALSE)</f>
        <v>4</v>
      </c>
    </row>
    <row r="3192" spans="1:28" x14ac:dyDescent="0.2">
      <c r="A3192" t="s">
        <v>3221</v>
      </c>
      <c r="B3192">
        <v>3</v>
      </c>
      <c r="C3192" s="1">
        <v>40909</v>
      </c>
      <c r="E3192">
        <v>10019</v>
      </c>
      <c r="F3192">
        <v>3</v>
      </c>
      <c r="G3192">
        <v>732</v>
      </c>
      <c r="H3192">
        <v>1967</v>
      </c>
      <c r="I3192" t="s">
        <v>22</v>
      </c>
      <c r="J3192">
        <v>2001</v>
      </c>
      <c r="K3192">
        <v>1</v>
      </c>
      <c r="L3192" t="s">
        <v>14</v>
      </c>
      <c r="M3192" t="s">
        <v>26</v>
      </c>
      <c r="N3192" t="s">
        <v>25</v>
      </c>
      <c r="O3192" t="s">
        <v>25</v>
      </c>
      <c r="P3192">
        <v>300000</v>
      </c>
      <c r="Q3192">
        <v>30000</v>
      </c>
      <c r="R3192">
        <v>150000</v>
      </c>
      <c r="S3192">
        <v>60000</v>
      </c>
      <c r="T3192">
        <v>500000</v>
      </c>
      <c r="U3192">
        <v>3000</v>
      </c>
      <c r="V3192">
        <v>250</v>
      </c>
      <c r="W3192">
        <v>4165</v>
      </c>
      <c r="X3192">
        <v>0</v>
      </c>
      <c r="Y3192">
        <v>0</v>
      </c>
      <c r="Z3192">
        <f t="shared" si="98"/>
        <v>1</v>
      </c>
      <c r="AA3192">
        <f t="shared" si="99"/>
        <v>4165</v>
      </c>
      <c r="AB3192">
        <f>VLOOKUP(E3192,'Territory Map'!$A$2:$B$26,2,FALSE)</f>
        <v>1</v>
      </c>
    </row>
    <row r="3193" spans="1:28" x14ac:dyDescent="0.2">
      <c r="A3193" t="s">
        <v>3222</v>
      </c>
      <c r="B3193">
        <v>3</v>
      </c>
      <c r="C3193" s="1">
        <v>40909</v>
      </c>
      <c r="E3193">
        <v>10019</v>
      </c>
      <c r="F3193">
        <v>4</v>
      </c>
      <c r="G3193">
        <v>819</v>
      </c>
      <c r="H3193">
        <v>2004</v>
      </c>
      <c r="I3193" t="s">
        <v>23</v>
      </c>
      <c r="J3193">
        <v>2004</v>
      </c>
      <c r="K3193">
        <v>1</v>
      </c>
      <c r="L3193" t="s">
        <v>15</v>
      </c>
      <c r="M3193" t="s">
        <v>26</v>
      </c>
      <c r="N3193" t="s">
        <v>25</v>
      </c>
      <c r="O3193" t="s">
        <v>25</v>
      </c>
      <c r="P3193">
        <v>125000</v>
      </c>
      <c r="Q3193">
        <v>12500</v>
      </c>
      <c r="R3193">
        <v>62500</v>
      </c>
      <c r="S3193">
        <v>25000</v>
      </c>
      <c r="T3193">
        <v>300000</v>
      </c>
      <c r="U3193">
        <v>5000</v>
      </c>
      <c r="V3193">
        <v>1000</v>
      </c>
      <c r="W3193">
        <v>778</v>
      </c>
      <c r="X3193">
        <v>1</v>
      </c>
      <c r="Y3193">
        <v>12500</v>
      </c>
      <c r="Z3193">
        <f t="shared" si="98"/>
        <v>1</v>
      </c>
      <c r="AA3193">
        <f t="shared" si="99"/>
        <v>778</v>
      </c>
      <c r="AB3193">
        <f>VLOOKUP(E3193,'Territory Map'!$A$2:$B$26,2,FALSE)</f>
        <v>1</v>
      </c>
    </row>
    <row r="3194" spans="1:28" x14ac:dyDescent="0.2">
      <c r="A3194" t="s">
        <v>3223</v>
      </c>
      <c r="B3194">
        <v>3</v>
      </c>
      <c r="C3194" s="1">
        <v>40909</v>
      </c>
      <c r="E3194">
        <v>10003</v>
      </c>
      <c r="F3194">
        <v>4</v>
      </c>
      <c r="G3194">
        <v>666</v>
      </c>
      <c r="H3194">
        <v>1984</v>
      </c>
      <c r="I3194" t="s">
        <v>23</v>
      </c>
      <c r="J3194">
        <v>1984</v>
      </c>
      <c r="K3194">
        <v>1</v>
      </c>
      <c r="L3194" t="s">
        <v>14</v>
      </c>
      <c r="M3194" t="s">
        <v>26</v>
      </c>
      <c r="N3194" t="s">
        <v>26</v>
      </c>
      <c r="O3194" t="s">
        <v>25</v>
      </c>
      <c r="P3194">
        <v>125000</v>
      </c>
      <c r="Q3194">
        <v>12500</v>
      </c>
      <c r="R3194">
        <v>75000</v>
      </c>
      <c r="S3194">
        <v>25000</v>
      </c>
      <c r="T3194">
        <v>100000</v>
      </c>
      <c r="U3194">
        <v>1000</v>
      </c>
      <c r="V3194">
        <v>250</v>
      </c>
      <c r="W3194">
        <v>2122</v>
      </c>
      <c r="X3194">
        <v>0</v>
      </c>
      <c r="Y3194">
        <v>0</v>
      </c>
      <c r="Z3194">
        <f t="shared" si="98"/>
        <v>1</v>
      </c>
      <c r="AA3194">
        <f t="shared" si="99"/>
        <v>2122</v>
      </c>
      <c r="AB3194">
        <f>VLOOKUP(E3194,'Territory Map'!$A$2:$B$26,2,FALSE)</f>
        <v>5</v>
      </c>
    </row>
    <row r="3195" spans="1:28" x14ac:dyDescent="0.2">
      <c r="A3195" t="s">
        <v>3224</v>
      </c>
      <c r="B3195">
        <v>3</v>
      </c>
      <c r="C3195" s="1">
        <v>40909</v>
      </c>
      <c r="E3195">
        <v>10013</v>
      </c>
      <c r="F3195">
        <v>2</v>
      </c>
      <c r="G3195">
        <v>879</v>
      </c>
      <c r="H3195">
        <v>2010</v>
      </c>
      <c r="I3195" t="s">
        <v>23</v>
      </c>
      <c r="J3195">
        <v>2010</v>
      </c>
      <c r="K3195">
        <v>1</v>
      </c>
      <c r="L3195" t="s">
        <v>14</v>
      </c>
      <c r="M3195" t="s">
        <v>25</v>
      </c>
      <c r="N3195" t="s">
        <v>25</v>
      </c>
      <c r="O3195" t="s">
        <v>25</v>
      </c>
      <c r="P3195">
        <v>90000</v>
      </c>
      <c r="Q3195">
        <v>9000</v>
      </c>
      <c r="R3195">
        <v>45000</v>
      </c>
      <c r="S3195">
        <v>18000</v>
      </c>
      <c r="T3195">
        <v>300000</v>
      </c>
      <c r="U3195">
        <v>1000</v>
      </c>
      <c r="V3195">
        <v>1000</v>
      </c>
      <c r="W3195">
        <v>323</v>
      </c>
      <c r="X3195">
        <v>0</v>
      </c>
      <c r="Y3195">
        <v>0</v>
      </c>
      <c r="Z3195">
        <f t="shared" si="98"/>
        <v>1</v>
      </c>
      <c r="AA3195">
        <f t="shared" si="99"/>
        <v>323</v>
      </c>
      <c r="AB3195">
        <f>VLOOKUP(E3195,'Territory Map'!$A$2:$B$26,2,FALSE)</f>
        <v>2</v>
      </c>
    </row>
    <row r="3196" spans="1:28" x14ac:dyDescent="0.2">
      <c r="A3196" t="s">
        <v>3225</v>
      </c>
      <c r="B3196">
        <v>3</v>
      </c>
      <c r="C3196" s="1">
        <v>40909</v>
      </c>
      <c r="E3196">
        <v>10016</v>
      </c>
      <c r="F3196">
        <v>2</v>
      </c>
      <c r="G3196">
        <v>838</v>
      </c>
      <c r="H3196">
        <v>1975</v>
      </c>
      <c r="I3196" t="s">
        <v>22</v>
      </c>
      <c r="J3196">
        <v>1992</v>
      </c>
      <c r="K3196">
        <v>1</v>
      </c>
      <c r="L3196" t="s">
        <v>14</v>
      </c>
      <c r="M3196" t="s">
        <v>26</v>
      </c>
      <c r="N3196" t="s">
        <v>25</v>
      </c>
      <c r="O3196" t="s">
        <v>25</v>
      </c>
      <c r="P3196">
        <v>100000</v>
      </c>
      <c r="Q3196">
        <v>10000</v>
      </c>
      <c r="R3196">
        <v>50000</v>
      </c>
      <c r="S3196">
        <v>20000</v>
      </c>
      <c r="T3196">
        <v>100000</v>
      </c>
      <c r="U3196">
        <v>1000</v>
      </c>
      <c r="V3196">
        <v>250</v>
      </c>
      <c r="W3196">
        <v>1475</v>
      </c>
      <c r="X3196">
        <v>0</v>
      </c>
      <c r="Y3196">
        <v>0</v>
      </c>
      <c r="Z3196">
        <f t="shared" si="98"/>
        <v>1</v>
      </c>
      <c r="AA3196">
        <f t="shared" si="99"/>
        <v>1475</v>
      </c>
      <c r="AB3196">
        <f>VLOOKUP(E3196,'Territory Map'!$A$2:$B$26,2,FALSE)</f>
        <v>6</v>
      </c>
    </row>
    <row r="3197" spans="1:28" x14ac:dyDescent="0.2">
      <c r="A3197" t="s">
        <v>3226</v>
      </c>
      <c r="B3197">
        <v>3</v>
      </c>
      <c r="C3197" s="1">
        <v>40909</v>
      </c>
      <c r="E3197">
        <v>10007</v>
      </c>
      <c r="F3197">
        <v>2</v>
      </c>
      <c r="G3197">
        <v>800</v>
      </c>
      <c r="H3197">
        <v>1980</v>
      </c>
      <c r="I3197" t="s">
        <v>22</v>
      </c>
      <c r="J3197">
        <v>1980</v>
      </c>
      <c r="K3197">
        <v>9</v>
      </c>
      <c r="L3197" t="s">
        <v>14</v>
      </c>
      <c r="M3197" t="s">
        <v>26</v>
      </c>
      <c r="N3197" t="s">
        <v>25</v>
      </c>
      <c r="O3197" t="s">
        <v>25</v>
      </c>
      <c r="P3197">
        <v>100000</v>
      </c>
      <c r="Q3197">
        <v>10000</v>
      </c>
      <c r="R3197">
        <v>50000</v>
      </c>
      <c r="S3197">
        <v>20000</v>
      </c>
      <c r="T3197">
        <v>100000</v>
      </c>
      <c r="U3197">
        <v>3000</v>
      </c>
      <c r="V3197">
        <v>250</v>
      </c>
      <c r="W3197">
        <v>1561</v>
      </c>
      <c r="X3197">
        <v>1</v>
      </c>
      <c r="Y3197">
        <v>20520</v>
      </c>
      <c r="Z3197">
        <f t="shared" si="98"/>
        <v>1</v>
      </c>
      <c r="AA3197">
        <f t="shared" si="99"/>
        <v>1561</v>
      </c>
      <c r="AB3197">
        <f>VLOOKUP(E3197,'Territory Map'!$A$2:$B$26,2,FALSE)</f>
        <v>3</v>
      </c>
    </row>
    <row r="3198" spans="1:28" x14ac:dyDescent="0.2">
      <c r="A3198" t="s">
        <v>3227</v>
      </c>
      <c r="B3198">
        <v>3</v>
      </c>
      <c r="C3198" s="1">
        <v>40909</v>
      </c>
      <c r="E3198">
        <v>10015</v>
      </c>
      <c r="F3198">
        <v>4</v>
      </c>
      <c r="G3198">
        <v>725</v>
      </c>
      <c r="H3198">
        <v>1954</v>
      </c>
      <c r="I3198" t="s">
        <v>22</v>
      </c>
      <c r="J3198">
        <v>2007</v>
      </c>
      <c r="K3198">
        <v>7</v>
      </c>
      <c r="L3198" t="s">
        <v>14</v>
      </c>
      <c r="M3198" t="s">
        <v>25</v>
      </c>
      <c r="N3198" t="s">
        <v>26</v>
      </c>
      <c r="O3198" t="s">
        <v>25</v>
      </c>
      <c r="P3198">
        <v>70000</v>
      </c>
      <c r="Q3198">
        <v>7000</v>
      </c>
      <c r="R3198">
        <v>35000</v>
      </c>
      <c r="S3198">
        <v>14000</v>
      </c>
      <c r="T3198">
        <v>300000</v>
      </c>
      <c r="U3198">
        <v>3000</v>
      </c>
      <c r="V3198">
        <v>1000</v>
      </c>
      <c r="W3198">
        <v>1960</v>
      </c>
      <c r="X3198">
        <v>0</v>
      </c>
      <c r="Y3198">
        <v>0</v>
      </c>
      <c r="Z3198">
        <f t="shared" si="98"/>
        <v>1</v>
      </c>
      <c r="AA3198">
        <f t="shared" si="99"/>
        <v>1960</v>
      </c>
      <c r="AB3198">
        <f>VLOOKUP(E3198,'Territory Map'!$A$2:$B$26,2,FALSE)</f>
        <v>7</v>
      </c>
    </row>
    <row r="3199" spans="1:28" x14ac:dyDescent="0.2">
      <c r="A3199" t="s">
        <v>3228</v>
      </c>
      <c r="B3199">
        <v>3</v>
      </c>
      <c r="C3199" s="1">
        <v>40909</v>
      </c>
      <c r="E3199">
        <v>10012</v>
      </c>
      <c r="F3199">
        <v>1</v>
      </c>
      <c r="G3199">
        <v>800</v>
      </c>
      <c r="H3199">
        <v>1984</v>
      </c>
      <c r="I3199" t="s">
        <v>22</v>
      </c>
      <c r="J3199">
        <v>1984</v>
      </c>
      <c r="K3199">
        <v>1</v>
      </c>
      <c r="L3199" t="s">
        <v>14</v>
      </c>
      <c r="M3199" t="s">
        <v>25</v>
      </c>
      <c r="N3199" t="s">
        <v>25</v>
      </c>
      <c r="O3199" t="s">
        <v>25</v>
      </c>
      <c r="P3199">
        <v>70000</v>
      </c>
      <c r="Q3199">
        <v>7000</v>
      </c>
      <c r="R3199">
        <v>35000</v>
      </c>
      <c r="S3199">
        <v>14000</v>
      </c>
      <c r="T3199">
        <v>100000</v>
      </c>
      <c r="U3199">
        <v>5000</v>
      </c>
      <c r="V3199">
        <v>500</v>
      </c>
      <c r="W3199">
        <v>610</v>
      </c>
      <c r="X3199">
        <v>0</v>
      </c>
      <c r="Y3199">
        <v>0</v>
      </c>
      <c r="Z3199">
        <f t="shared" si="98"/>
        <v>1</v>
      </c>
      <c r="AA3199">
        <f t="shared" si="99"/>
        <v>610</v>
      </c>
      <c r="AB3199">
        <f>VLOOKUP(E3199,'Territory Map'!$A$2:$B$26,2,FALSE)</f>
        <v>3</v>
      </c>
    </row>
    <row r="3200" spans="1:28" x14ac:dyDescent="0.2">
      <c r="A3200" t="s">
        <v>3229</v>
      </c>
      <c r="B3200">
        <v>3</v>
      </c>
      <c r="C3200" s="1">
        <v>40909</v>
      </c>
      <c r="E3200">
        <v>10007</v>
      </c>
      <c r="F3200">
        <v>4</v>
      </c>
      <c r="G3200">
        <v>665</v>
      </c>
      <c r="H3200">
        <v>2008</v>
      </c>
      <c r="I3200" t="s">
        <v>22</v>
      </c>
      <c r="J3200">
        <v>2008</v>
      </c>
      <c r="K3200">
        <v>1</v>
      </c>
      <c r="L3200" t="s">
        <v>14</v>
      </c>
      <c r="M3200" t="s">
        <v>26</v>
      </c>
      <c r="N3200" t="s">
        <v>26</v>
      </c>
      <c r="O3200" t="s">
        <v>25</v>
      </c>
      <c r="P3200">
        <v>300000</v>
      </c>
      <c r="Q3200">
        <v>30000</v>
      </c>
      <c r="R3200">
        <v>150000</v>
      </c>
      <c r="S3200">
        <v>60000</v>
      </c>
      <c r="T3200">
        <v>500000</v>
      </c>
      <c r="U3200">
        <v>3000</v>
      </c>
      <c r="V3200">
        <v>1000</v>
      </c>
      <c r="W3200">
        <v>3022</v>
      </c>
      <c r="X3200">
        <v>0</v>
      </c>
      <c r="Y3200">
        <v>0</v>
      </c>
      <c r="Z3200">
        <f t="shared" si="98"/>
        <v>1</v>
      </c>
      <c r="AA3200">
        <f t="shared" si="99"/>
        <v>3022</v>
      </c>
      <c r="AB3200">
        <f>VLOOKUP(E3200,'Territory Map'!$A$2:$B$26,2,FALSE)</f>
        <v>3</v>
      </c>
    </row>
    <row r="3201" spans="1:28" x14ac:dyDescent="0.2">
      <c r="A3201" t="s">
        <v>3230</v>
      </c>
      <c r="B3201">
        <v>3</v>
      </c>
      <c r="C3201" s="1">
        <v>40909</v>
      </c>
      <c r="E3201">
        <v>10001</v>
      </c>
      <c r="F3201">
        <v>4</v>
      </c>
      <c r="G3201">
        <v>653</v>
      </c>
      <c r="H3201">
        <v>1970</v>
      </c>
      <c r="I3201" t="s">
        <v>22</v>
      </c>
      <c r="J3201">
        <v>1993</v>
      </c>
      <c r="K3201">
        <v>1</v>
      </c>
      <c r="L3201" t="s">
        <v>14</v>
      </c>
      <c r="M3201" t="s">
        <v>26</v>
      </c>
      <c r="N3201" t="s">
        <v>26</v>
      </c>
      <c r="O3201" t="s">
        <v>25</v>
      </c>
      <c r="P3201">
        <v>300000</v>
      </c>
      <c r="Q3201">
        <v>30000</v>
      </c>
      <c r="R3201">
        <v>150000</v>
      </c>
      <c r="S3201">
        <v>60000</v>
      </c>
      <c r="T3201">
        <v>300000</v>
      </c>
      <c r="U3201">
        <v>3000</v>
      </c>
      <c r="V3201">
        <v>250</v>
      </c>
      <c r="W3201">
        <v>6968</v>
      </c>
      <c r="X3201">
        <v>0</v>
      </c>
      <c r="Y3201">
        <v>0</v>
      </c>
      <c r="Z3201">
        <f t="shared" si="98"/>
        <v>1</v>
      </c>
      <c r="AA3201">
        <f t="shared" si="99"/>
        <v>6968</v>
      </c>
      <c r="AB3201">
        <f>VLOOKUP(E3201,'Territory Map'!$A$2:$B$26,2,FALSE)</f>
        <v>6</v>
      </c>
    </row>
    <row r="3202" spans="1:28" x14ac:dyDescent="0.2">
      <c r="A3202" t="s">
        <v>3231</v>
      </c>
      <c r="B3202">
        <v>3</v>
      </c>
      <c r="C3202" s="1">
        <v>40909</v>
      </c>
      <c r="E3202">
        <v>10005</v>
      </c>
      <c r="F3202">
        <v>5</v>
      </c>
      <c r="G3202">
        <v>699</v>
      </c>
      <c r="H3202">
        <v>1969</v>
      </c>
      <c r="I3202" t="s">
        <v>23</v>
      </c>
      <c r="J3202">
        <v>1997</v>
      </c>
      <c r="K3202">
        <v>1</v>
      </c>
      <c r="L3202" t="s">
        <v>16</v>
      </c>
      <c r="M3202" t="s">
        <v>26</v>
      </c>
      <c r="N3202" t="s">
        <v>25</v>
      </c>
      <c r="O3202" t="s">
        <v>25</v>
      </c>
      <c r="P3202">
        <v>80000</v>
      </c>
      <c r="Q3202">
        <v>8000</v>
      </c>
      <c r="R3202">
        <v>40000</v>
      </c>
      <c r="S3202">
        <v>16000</v>
      </c>
      <c r="T3202">
        <v>300000</v>
      </c>
      <c r="U3202">
        <v>3000</v>
      </c>
      <c r="V3202">
        <v>500</v>
      </c>
      <c r="W3202">
        <v>1897</v>
      </c>
      <c r="X3202">
        <v>0</v>
      </c>
      <c r="Y3202">
        <v>0</v>
      </c>
      <c r="Z3202">
        <f t="shared" si="98"/>
        <v>1</v>
      </c>
      <c r="AA3202">
        <f t="shared" si="99"/>
        <v>1897</v>
      </c>
      <c r="AB3202">
        <f>VLOOKUP(E3202,'Territory Map'!$A$2:$B$26,2,FALSE)</f>
        <v>7</v>
      </c>
    </row>
    <row r="3203" spans="1:28" x14ac:dyDescent="0.2">
      <c r="A3203" t="s">
        <v>3232</v>
      </c>
      <c r="B3203">
        <v>3</v>
      </c>
      <c r="C3203" s="1">
        <v>40909</v>
      </c>
      <c r="D3203" s="1">
        <v>41091</v>
      </c>
      <c r="E3203">
        <v>10019</v>
      </c>
      <c r="F3203">
        <v>2</v>
      </c>
      <c r="G3203">
        <v>820</v>
      </c>
      <c r="H3203">
        <v>1988</v>
      </c>
      <c r="I3203" t="s">
        <v>22</v>
      </c>
      <c r="J3203">
        <v>2000</v>
      </c>
      <c r="K3203">
        <v>1</v>
      </c>
      <c r="L3203" t="s">
        <v>14</v>
      </c>
      <c r="M3203" t="s">
        <v>26</v>
      </c>
      <c r="N3203" t="s">
        <v>26</v>
      </c>
      <c r="O3203" t="s">
        <v>25</v>
      </c>
      <c r="P3203">
        <v>125000</v>
      </c>
      <c r="Q3203">
        <v>12500</v>
      </c>
      <c r="R3203">
        <v>62500</v>
      </c>
      <c r="S3203">
        <v>25000</v>
      </c>
      <c r="T3203">
        <v>100000</v>
      </c>
      <c r="U3203">
        <v>1000</v>
      </c>
      <c r="V3203">
        <v>500</v>
      </c>
      <c r="W3203">
        <v>989</v>
      </c>
      <c r="X3203">
        <v>0</v>
      </c>
      <c r="Y3203">
        <v>0</v>
      </c>
      <c r="Z3203">
        <f t="shared" ref="Z3203:Z3266" si="100">IF(ISBLANK(D3203),1,0.5)</f>
        <v>0.5</v>
      </c>
      <c r="AA3203">
        <f t="shared" ref="AA3203:AA3266" si="101">Z3203*W3203</f>
        <v>494.5</v>
      </c>
      <c r="AB3203">
        <f>VLOOKUP(E3203,'Territory Map'!$A$2:$B$26,2,FALSE)</f>
        <v>1</v>
      </c>
    </row>
    <row r="3204" spans="1:28" x14ac:dyDescent="0.2">
      <c r="A3204" t="s">
        <v>3233</v>
      </c>
      <c r="B3204">
        <v>3</v>
      </c>
      <c r="C3204" s="1">
        <v>40909</v>
      </c>
      <c r="E3204">
        <v>10010</v>
      </c>
      <c r="F3204">
        <v>4</v>
      </c>
      <c r="G3204">
        <v>882</v>
      </c>
      <c r="H3204">
        <v>1999</v>
      </c>
      <c r="I3204" t="s">
        <v>22</v>
      </c>
      <c r="J3204">
        <v>1999</v>
      </c>
      <c r="K3204">
        <v>1</v>
      </c>
      <c r="L3204" t="s">
        <v>14</v>
      </c>
      <c r="M3204" t="s">
        <v>25</v>
      </c>
      <c r="N3204" t="s">
        <v>25</v>
      </c>
      <c r="O3204" t="s">
        <v>25</v>
      </c>
      <c r="P3204">
        <v>100000</v>
      </c>
      <c r="Q3204">
        <v>10000</v>
      </c>
      <c r="R3204">
        <v>50000</v>
      </c>
      <c r="S3204">
        <v>20000</v>
      </c>
      <c r="T3204">
        <v>300000</v>
      </c>
      <c r="U3204">
        <v>3000</v>
      </c>
      <c r="V3204">
        <v>1000</v>
      </c>
      <c r="W3204">
        <v>1071</v>
      </c>
      <c r="X3204">
        <v>1</v>
      </c>
      <c r="Y3204">
        <v>8910</v>
      </c>
      <c r="Z3204">
        <f t="shared" si="100"/>
        <v>1</v>
      </c>
      <c r="AA3204">
        <f t="shared" si="101"/>
        <v>1071</v>
      </c>
      <c r="AB3204">
        <f>VLOOKUP(E3204,'Territory Map'!$A$2:$B$26,2,FALSE)</f>
        <v>7</v>
      </c>
    </row>
    <row r="3205" spans="1:28" x14ac:dyDescent="0.2">
      <c r="A3205" t="s">
        <v>3234</v>
      </c>
      <c r="B3205">
        <v>3</v>
      </c>
      <c r="C3205" s="1">
        <v>40909</v>
      </c>
      <c r="D3205" s="1">
        <v>41091</v>
      </c>
      <c r="E3205">
        <v>10012</v>
      </c>
      <c r="F3205">
        <v>4</v>
      </c>
      <c r="G3205">
        <v>694</v>
      </c>
      <c r="H3205">
        <v>1977</v>
      </c>
      <c r="I3205" t="s">
        <v>22</v>
      </c>
      <c r="J3205">
        <v>1997</v>
      </c>
      <c r="K3205">
        <v>1</v>
      </c>
      <c r="L3205" t="s">
        <v>14</v>
      </c>
      <c r="M3205" t="s">
        <v>26</v>
      </c>
      <c r="N3205" t="s">
        <v>25</v>
      </c>
      <c r="O3205" t="s">
        <v>25</v>
      </c>
      <c r="P3205">
        <v>125000</v>
      </c>
      <c r="Q3205">
        <v>12500</v>
      </c>
      <c r="R3205">
        <v>62500</v>
      </c>
      <c r="S3205">
        <v>25000</v>
      </c>
      <c r="T3205">
        <v>100000</v>
      </c>
      <c r="U3205">
        <v>1000</v>
      </c>
      <c r="V3205">
        <v>500</v>
      </c>
      <c r="W3205">
        <v>2199</v>
      </c>
      <c r="X3205">
        <v>0</v>
      </c>
      <c r="Y3205">
        <v>0</v>
      </c>
      <c r="Z3205">
        <f t="shared" si="100"/>
        <v>0.5</v>
      </c>
      <c r="AA3205">
        <f t="shared" si="101"/>
        <v>1099.5</v>
      </c>
      <c r="AB3205">
        <f>VLOOKUP(E3205,'Territory Map'!$A$2:$B$26,2,FALSE)</f>
        <v>3</v>
      </c>
    </row>
    <row r="3206" spans="1:28" x14ac:dyDescent="0.2">
      <c r="A3206" t="s">
        <v>3235</v>
      </c>
      <c r="B3206">
        <v>3</v>
      </c>
      <c r="C3206" s="1">
        <v>40909</v>
      </c>
      <c r="E3206">
        <v>10010</v>
      </c>
      <c r="F3206">
        <v>3</v>
      </c>
      <c r="G3206">
        <v>892</v>
      </c>
      <c r="H3206">
        <v>1990</v>
      </c>
      <c r="I3206" t="s">
        <v>22</v>
      </c>
      <c r="J3206">
        <v>1990</v>
      </c>
      <c r="K3206">
        <v>1</v>
      </c>
      <c r="L3206" t="s">
        <v>14</v>
      </c>
      <c r="M3206" t="s">
        <v>26</v>
      </c>
      <c r="N3206" t="s">
        <v>25</v>
      </c>
      <c r="O3206" t="s">
        <v>25</v>
      </c>
      <c r="P3206">
        <v>100000</v>
      </c>
      <c r="Q3206">
        <v>10000</v>
      </c>
      <c r="R3206">
        <v>50000</v>
      </c>
      <c r="S3206">
        <v>20000</v>
      </c>
      <c r="T3206">
        <v>100000</v>
      </c>
      <c r="U3206">
        <v>1000</v>
      </c>
      <c r="V3206">
        <v>500</v>
      </c>
      <c r="W3206">
        <v>1248</v>
      </c>
      <c r="X3206">
        <v>0</v>
      </c>
      <c r="Y3206">
        <v>0</v>
      </c>
      <c r="Z3206">
        <f t="shared" si="100"/>
        <v>1</v>
      </c>
      <c r="AA3206">
        <f t="shared" si="101"/>
        <v>1248</v>
      </c>
      <c r="AB3206">
        <f>VLOOKUP(E3206,'Territory Map'!$A$2:$B$26,2,FALSE)</f>
        <v>7</v>
      </c>
    </row>
    <row r="3207" spans="1:28" x14ac:dyDescent="0.2">
      <c r="A3207" t="s">
        <v>3236</v>
      </c>
      <c r="B3207">
        <v>3</v>
      </c>
      <c r="C3207" s="1">
        <v>40909</v>
      </c>
      <c r="E3207">
        <v>10011</v>
      </c>
      <c r="F3207">
        <v>5</v>
      </c>
      <c r="G3207">
        <v>710</v>
      </c>
      <c r="H3207">
        <v>1986</v>
      </c>
      <c r="I3207" t="s">
        <v>23</v>
      </c>
      <c r="J3207">
        <v>1986</v>
      </c>
      <c r="K3207">
        <v>1</v>
      </c>
      <c r="L3207" t="s">
        <v>15</v>
      </c>
      <c r="M3207" t="s">
        <v>26</v>
      </c>
      <c r="N3207" t="s">
        <v>25</v>
      </c>
      <c r="O3207" t="s">
        <v>25</v>
      </c>
      <c r="P3207">
        <v>400000</v>
      </c>
      <c r="Q3207">
        <v>40000</v>
      </c>
      <c r="R3207">
        <v>200000</v>
      </c>
      <c r="S3207">
        <v>80000</v>
      </c>
      <c r="T3207">
        <v>100000</v>
      </c>
      <c r="U3207">
        <v>3000</v>
      </c>
      <c r="V3207">
        <v>500</v>
      </c>
      <c r="W3207">
        <v>6135</v>
      </c>
      <c r="X3207">
        <v>0</v>
      </c>
      <c r="Y3207">
        <v>0</v>
      </c>
      <c r="Z3207">
        <f t="shared" si="100"/>
        <v>1</v>
      </c>
      <c r="AA3207">
        <f t="shared" si="101"/>
        <v>6135</v>
      </c>
      <c r="AB3207">
        <f>VLOOKUP(E3207,'Territory Map'!$A$2:$B$26,2,FALSE)</f>
        <v>6</v>
      </c>
    </row>
    <row r="3208" spans="1:28" x14ac:dyDescent="0.2">
      <c r="A3208" t="s">
        <v>3237</v>
      </c>
      <c r="B3208">
        <v>3</v>
      </c>
      <c r="C3208" s="1">
        <v>40909</v>
      </c>
      <c r="E3208">
        <v>10025</v>
      </c>
      <c r="F3208">
        <v>3</v>
      </c>
      <c r="G3208">
        <v>695</v>
      </c>
      <c r="H3208">
        <v>2009</v>
      </c>
      <c r="I3208" t="s">
        <v>22</v>
      </c>
      <c r="J3208">
        <v>2009</v>
      </c>
      <c r="K3208">
        <v>1</v>
      </c>
      <c r="L3208" t="s">
        <v>16</v>
      </c>
      <c r="M3208" t="s">
        <v>26</v>
      </c>
      <c r="N3208" t="s">
        <v>25</v>
      </c>
      <c r="O3208" t="s">
        <v>25</v>
      </c>
      <c r="P3208">
        <v>125000</v>
      </c>
      <c r="Q3208">
        <v>12500</v>
      </c>
      <c r="R3208">
        <v>75000</v>
      </c>
      <c r="S3208">
        <v>25000</v>
      </c>
      <c r="T3208">
        <v>500000</v>
      </c>
      <c r="U3208">
        <v>1000</v>
      </c>
      <c r="V3208">
        <v>500</v>
      </c>
      <c r="W3208">
        <v>1590</v>
      </c>
      <c r="X3208">
        <v>1</v>
      </c>
      <c r="Y3208">
        <v>5852</v>
      </c>
      <c r="Z3208">
        <f t="shared" si="100"/>
        <v>1</v>
      </c>
      <c r="AA3208">
        <f t="shared" si="101"/>
        <v>1590</v>
      </c>
      <c r="AB3208">
        <f>VLOOKUP(E3208,'Territory Map'!$A$2:$B$26,2,FALSE)</f>
        <v>7</v>
      </c>
    </row>
    <row r="3209" spans="1:28" x14ac:dyDescent="0.2">
      <c r="A3209" t="s">
        <v>3238</v>
      </c>
      <c r="B3209">
        <v>3</v>
      </c>
      <c r="C3209" s="1">
        <v>40909</v>
      </c>
      <c r="E3209">
        <v>10010</v>
      </c>
      <c r="F3209">
        <v>3</v>
      </c>
      <c r="G3209">
        <v>800</v>
      </c>
      <c r="H3209">
        <v>2008</v>
      </c>
      <c r="I3209" t="s">
        <v>22</v>
      </c>
      <c r="J3209">
        <v>2011</v>
      </c>
      <c r="K3209">
        <v>1</v>
      </c>
      <c r="L3209" t="s">
        <v>14</v>
      </c>
      <c r="M3209" t="s">
        <v>26</v>
      </c>
      <c r="N3209" t="s">
        <v>25</v>
      </c>
      <c r="O3209" t="s">
        <v>25</v>
      </c>
      <c r="P3209">
        <v>150000</v>
      </c>
      <c r="Q3209">
        <v>15000</v>
      </c>
      <c r="R3209">
        <v>105000</v>
      </c>
      <c r="S3209">
        <v>30000</v>
      </c>
      <c r="T3209">
        <v>100000</v>
      </c>
      <c r="U3209">
        <v>1000</v>
      </c>
      <c r="V3209">
        <v>250</v>
      </c>
      <c r="W3209">
        <v>1563</v>
      </c>
      <c r="X3209">
        <v>0</v>
      </c>
      <c r="Y3209">
        <v>0</v>
      </c>
      <c r="Z3209">
        <f t="shared" si="100"/>
        <v>1</v>
      </c>
      <c r="AA3209">
        <f t="shared" si="101"/>
        <v>1563</v>
      </c>
      <c r="AB3209">
        <f>VLOOKUP(E3209,'Territory Map'!$A$2:$B$26,2,FALSE)</f>
        <v>7</v>
      </c>
    </row>
    <row r="3210" spans="1:28" x14ac:dyDescent="0.2">
      <c r="A3210" t="s">
        <v>3239</v>
      </c>
      <c r="B3210">
        <v>3</v>
      </c>
      <c r="C3210" s="1">
        <v>40909</v>
      </c>
      <c r="E3210">
        <v>10019</v>
      </c>
      <c r="F3210">
        <v>4</v>
      </c>
      <c r="G3210">
        <v>806</v>
      </c>
      <c r="H3210">
        <v>1953</v>
      </c>
      <c r="I3210" t="s">
        <v>22</v>
      </c>
      <c r="J3210">
        <v>2004</v>
      </c>
      <c r="K3210">
        <v>9</v>
      </c>
      <c r="L3210" t="s">
        <v>14</v>
      </c>
      <c r="M3210" t="s">
        <v>26</v>
      </c>
      <c r="N3210" t="s">
        <v>25</v>
      </c>
      <c r="O3210" t="s">
        <v>25</v>
      </c>
      <c r="P3210">
        <v>100000</v>
      </c>
      <c r="Q3210">
        <v>10000</v>
      </c>
      <c r="R3210">
        <v>50000</v>
      </c>
      <c r="S3210">
        <v>20000</v>
      </c>
      <c r="T3210">
        <v>100000</v>
      </c>
      <c r="U3210">
        <v>1000</v>
      </c>
      <c r="V3210">
        <v>1000</v>
      </c>
      <c r="W3210">
        <v>1670</v>
      </c>
      <c r="X3210">
        <v>1</v>
      </c>
      <c r="Y3210">
        <v>20520</v>
      </c>
      <c r="Z3210">
        <f t="shared" si="100"/>
        <v>1</v>
      </c>
      <c r="AA3210">
        <f t="shared" si="101"/>
        <v>1670</v>
      </c>
      <c r="AB3210">
        <f>VLOOKUP(E3210,'Territory Map'!$A$2:$B$26,2,FALSE)</f>
        <v>1</v>
      </c>
    </row>
    <row r="3211" spans="1:28" x14ac:dyDescent="0.2">
      <c r="A3211" t="s">
        <v>3240</v>
      </c>
      <c r="B3211">
        <v>3</v>
      </c>
      <c r="C3211" s="1">
        <v>40909</v>
      </c>
      <c r="E3211">
        <v>10022</v>
      </c>
      <c r="F3211">
        <v>3</v>
      </c>
      <c r="G3211">
        <v>900</v>
      </c>
      <c r="H3211">
        <v>1994</v>
      </c>
      <c r="I3211" t="s">
        <v>22</v>
      </c>
      <c r="J3211">
        <v>1994</v>
      </c>
      <c r="K3211">
        <v>1</v>
      </c>
      <c r="L3211" t="s">
        <v>14</v>
      </c>
      <c r="M3211" t="s">
        <v>26</v>
      </c>
      <c r="N3211" t="s">
        <v>26</v>
      </c>
      <c r="O3211" t="s">
        <v>25</v>
      </c>
      <c r="P3211">
        <v>50000</v>
      </c>
      <c r="Q3211">
        <v>5000</v>
      </c>
      <c r="R3211">
        <v>25000</v>
      </c>
      <c r="S3211">
        <v>10000</v>
      </c>
      <c r="T3211">
        <v>500000</v>
      </c>
      <c r="U3211">
        <v>5000</v>
      </c>
      <c r="V3211">
        <v>250</v>
      </c>
      <c r="W3211">
        <v>278</v>
      </c>
      <c r="X3211">
        <v>0</v>
      </c>
      <c r="Y3211">
        <v>0</v>
      </c>
      <c r="Z3211">
        <f t="shared" si="100"/>
        <v>1</v>
      </c>
      <c r="AA3211">
        <f t="shared" si="101"/>
        <v>278</v>
      </c>
      <c r="AB3211">
        <f>VLOOKUP(E3211,'Territory Map'!$A$2:$B$26,2,FALSE)</f>
        <v>4</v>
      </c>
    </row>
    <row r="3212" spans="1:28" x14ac:dyDescent="0.2">
      <c r="A3212" t="s">
        <v>3241</v>
      </c>
      <c r="B3212">
        <v>3</v>
      </c>
      <c r="C3212" s="1">
        <v>40909</v>
      </c>
      <c r="E3212">
        <v>10018</v>
      </c>
      <c r="F3212">
        <v>3</v>
      </c>
      <c r="G3212">
        <v>900</v>
      </c>
      <c r="H3212">
        <v>2010</v>
      </c>
      <c r="I3212" t="s">
        <v>23</v>
      </c>
      <c r="J3212">
        <v>2010</v>
      </c>
      <c r="K3212">
        <v>1</v>
      </c>
      <c r="L3212" t="s">
        <v>14</v>
      </c>
      <c r="M3212" t="s">
        <v>26</v>
      </c>
      <c r="N3212" t="s">
        <v>26</v>
      </c>
      <c r="O3212" t="s">
        <v>25</v>
      </c>
      <c r="P3212">
        <v>70000</v>
      </c>
      <c r="Q3212">
        <v>7000</v>
      </c>
      <c r="R3212">
        <v>35000</v>
      </c>
      <c r="S3212">
        <v>14000</v>
      </c>
      <c r="T3212">
        <v>100000</v>
      </c>
      <c r="U3212">
        <v>3000</v>
      </c>
      <c r="V3212">
        <v>500</v>
      </c>
      <c r="W3212">
        <v>244</v>
      </c>
      <c r="X3212">
        <v>0</v>
      </c>
      <c r="Y3212">
        <v>0</v>
      </c>
      <c r="Z3212">
        <f t="shared" si="100"/>
        <v>1</v>
      </c>
      <c r="AA3212">
        <f t="shared" si="101"/>
        <v>244</v>
      </c>
      <c r="AB3212">
        <f>VLOOKUP(E3212,'Territory Map'!$A$2:$B$26,2,FALSE)</f>
        <v>2</v>
      </c>
    </row>
    <row r="3213" spans="1:28" x14ac:dyDescent="0.2">
      <c r="A3213" t="s">
        <v>3242</v>
      </c>
      <c r="B3213">
        <v>3</v>
      </c>
      <c r="C3213" s="1">
        <v>40909</v>
      </c>
      <c r="E3213">
        <v>10017</v>
      </c>
      <c r="F3213">
        <v>5</v>
      </c>
      <c r="G3213">
        <v>661</v>
      </c>
      <c r="H3213">
        <v>1971</v>
      </c>
      <c r="I3213" t="s">
        <v>24</v>
      </c>
      <c r="J3213">
        <v>1971</v>
      </c>
      <c r="K3213">
        <v>1</v>
      </c>
      <c r="L3213" t="s">
        <v>15</v>
      </c>
      <c r="M3213" t="s">
        <v>26</v>
      </c>
      <c r="N3213" t="s">
        <v>25</v>
      </c>
      <c r="O3213" t="s">
        <v>25</v>
      </c>
      <c r="P3213">
        <v>80000</v>
      </c>
      <c r="Q3213">
        <v>8000</v>
      </c>
      <c r="R3213">
        <v>40000</v>
      </c>
      <c r="S3213">
        <v>16000</v>
      </c>
      <c r="T3213">
        <v>300000</v>
      </c>
      <c r="U3213">
        <v>1000</v>
      </c>
      <c r="V3213">
        <v>500</v>
      </c>
      <c r="W3213">
        <v>2698</v>
      </c>
      <c r="X3213">
        <v>1</v>
      </c>
      <c r="Y3213">
        <v>2000</v>
      </c>
      <c r="Z3213">
        <f t="shared" si="100"/>
        <v>1</v>
      </c>
      <c r="AA3213">
        <f t="shared" si="101"/>
        <v>2698</v>
      </c>
      <c r="AB3213">
        <f>VLOOKUP(E3213,'Territory Map'!$A$2:$B$26,2,FALSE)</f>
        <v>3</v>
      </c>
    </row>
    <row r="3214" spans="1:28" x14ac:dyDescent="0.2">
      <c r="A3214" t="s">
        <v>3243</v>
      </c>
      <c r="B3214">
        <v>3</v>
      </c>
      <c r="C3214" s="1">
        <v>40909</v>
      </c>
      <c r="E3214">
        <v>10023</v>
      </c>
      <c r="F3214">
        <v>2</v>
      </c>
      <c r="G3214">
        <v>712</v>
      </c>
      <c r="H3214">
        <v>1988</v>
      </c>
      <c r="I3214" t="s">
        <v>22</v>
      </c>
      <c r="J3214">
        <v>1988</v>
      </c>
      <c r="K3214">
        <v>1</v>
      </c>
      <c r="L3214" t="s">
        <v>15</v>
      </c>
      <c r="M3214" t="s">
        <v>26</v>
      </c>
      <c r="N3214" t="s">
        <v>26</v>
      </c>
      <c r="O3214" t="s">
        <v>25</v>
      </c>
      <c r="P3214">
        <v>100000</v>
      </c>
      <c r="Q3214">
        <v>10000</v>
      </c>
      <c r="R3214">
        <v>50000</v>
      </c>
      <c r="S3214">
        <v>20000</v>
      </c>
      <c r="T3214">
        <v>100000</v>
      </c>
      <c r="U3214">
        <v>3000</v>
      </c>
      <c r="V3214">
        <v>1000</v>
      </c>
      <c r="W3214">
        <v>814</v>
      </c>
      <c r="X3214">
        <v>0</v>
      </c>
      <c r="Y3214">
        <v>0</v>
      </c>
      <c r="Z3214">
        <f t="shared" si="100"/>
        <v>1</v>
      </c>
      <c r="AA3214">
        <f t="shared" si="101"/>
        <v>814</v>
      </c>
      <c r="AB3214">
        <f>VLOOKUP(E3214,'Territory Map'!$A$2:$B$26,2,FALSE)</f>
        <v>4</v>
      </c>
    </row>
    <row r="3215" spans="1:28" x14ac:dyDescent="0.2">
      <c r="A3215" t="s">
        <v>3244</v>
      </c>
      <c r="B3215">
        <v>3</v>
      </c>
      <c r="C3215" s="1">
        <v>40909</v>
      </c>
      <c r="E3215">
        <v>10020</v>
      </c>
      <c r="F3215">
        <v>1</v>
      </c>
      <c r="G3215">
        <v>773</v>
      </c>
      <c r="H3215">
        <v>2001</v>
      </c>
      <c r="I3215" t="s">
        <v>22</v>
      </c>
      <c r="J3215">
        <v>2001</v>
      </c>
      <c r="K3215">
        <v>1</v>
      </c>
      <c r="L3215" t="s">
        <v>14</v>
      </c>
      <c r="M3215" t="s">
        <v>26</v>
      </c>
      <c r="N3215" t="s">
        <v>25</v>
      </c>
      <c r="O3215" t="s">
        <v>25</v>
      </c>
      <c r="P3215">
        <v>200000</v>
      </c>
      <c r="Q3215">
        <v>20000</v>
      </c>
      <c r="R3215">
        <v>100000</v>
      </c>
      <c r="S3215">
        <v>40000</v>
      </c>
      <c r="T3215">
        <v>100000</v>
      </c>
      <c r="U3215">
        <v>1000</v>
      </c>
      <c r="V3215">
        <v>1000</v>
      </c>
      <c r="W3215">
        <v>2020</v>
      </c>
      <c r="X3215">
        <v>1</v>
      </c>
      <c r="Y3215">
        <v>1000</v>
      </c>
      <c r="Z3215">
        <f t="shared" si="100"/>
        <v>1</v>
      </c>
      <c r="AA3215">
        <f t="shared" si="101"/>
        <v>2020</v>
      </c>
      <c r="AB3215">
        <f>VLOOKUP(E3215,'Territory Map'!$A$2:$B$26,2,FALSE)</f>
        <v>7</v>
      </c>
    </row>
    <row r="3216" spans="1:28" x14ac:dyDescent="0.2">
      <c r="A3216" t="s">
        <v>3245</v>
      </c>
      <c r="B3216">
        <v>3</v>
      </c>
      <c r="C3216" s="1">
        <v>40909</v>
      </c>
      <c r="E3216">
        <v>10007</v>
      </c>
      <c r="F3216">
        <v>4</v>
      </c>
      <c r="G3216">
        <v>851</v>
      </c>
      <c r="H3216">
        <v>1951</v>
      </c>
      <c r="I3216" t="s">
        <v>22</v>
      </c>
      <c r="J3216">
        <v>1964</v>
      </c>
      <c r="K3216">
        <v>1</v>
      </c>
      <c r="L3216" t="s">
        <v>14</v>
      </c>
      <c r="M3216" t="s">
        <v>26</v>
      </c>
      <c r="N3216" t="s">
        <v>25</v>
      </c>
      <c r="O3216" t="s">
        <v>25</v>
      </c>
      <c r="P3216">
        <v>100000</v>
      </c>
      <c r="Q3216">
        <v>10000</v>
      </c>
      <c r="R3216">
        <v>50000</v>
      </c>
      <c r="S3216">
        <v>20000</v>
      </c>
      <c r="T3216">
        <v>500000</v>
      </c>
      <c r="U3216">
        <v>3000</v>
      </c>
      <c r="V3216">
        <v>500</v>
      </c>
      <c r="W3216">
        <v>1040</v>
      </c>
      <c r="X3216">
        <v>0</v>
      </c>
      <c r="Y3216">
        <v>0</v>
      </c>
      <c r="Z3216">
        <f t="shared" si="100"/>
        <v>1</v>
      </c>
      <c r="AA3216">
        <f t="shared" si="101"/>
        <v>1040</v>
      </c>
      <c r="AB3216">
        <f>VLOOKUP(E3216,'Territory Map'!$A$2:$B$26,2,FALSE)</f>
        <v>3</v>
      </c>
    </row>
    <row r="3217" spans="1:28" x14ac:dyDescent="0.2">
      <c r="A3217" t="s">
        <v>3246</v>
      </c>
      <c r="B3217">
        <v>3</v>
      </c>
      <c r="C3217" s="1">
        <v>40909</v>
      </c>
      <c r="D3217" s="1">
        <v>41091</v>
      </c>
      <c r="E3217">
        <v>10006</v>
      </c>
      <c r="F3217">
        <v>5</v>
      </c>
      <c r="G3217">
        <v>735</v>
      </c>
      <c r="H3217">
        <v>1965</v>
      </c>
      <c r="I3217" t="s">
        <v>22</v>
      </c>
      <c r="J3217">
        <v>1999</v>
      </c>
      <c r="K3217">
        <v>1</v>
      </c>
      <c r="L3217" t="s">
        <v>14</v>
      </c>
      <c r="M3217" t="s">
        <v>26</v>
      </c>
      <c r="N3217" t="s">
        <v>25</v>
      </c>
      <c r="O3217" t="s">
        <v>25</v>
      </c>
      <c r="P3217">
        <v>300000</v>
      </c>
      <c r="Q3217">
        <v>30000</v>
      </c>
      <c r="R3217">
        <v>180000</v>
      </c>
      <c r="S3217">
        <v>60000</v>
      </c>
      <c r="T3217">
        <v>300000</v>
      </c>
      <c r="U3217">
        <v>5000</v>
      </c>
      <c r="V3217">
        <v>1000</v>
      </c>
      <c r="W3217">
        <v>5741</v>
      </c>
      <c r="X3217">
        <v>0</v>
      </c>
      <c r="Y3217">
        <v>0</v>
      </c>
      <c r="Z3217">
        <f t="shared" si="100"/>
        <v>0.5</v>
      </c>
      <c r="AA3217">
        <f t="shared" si="101"/>
        <v>2870.5</v>
      </c>
      <c r="AB3217">
        <f>VLOOKUP(E3217,'Territory Map'!$A$2:$B$26,2,FALSE)</f>
        <v>6</v>
      </c>
    </row>
    <row r="3218" spans="1:28" x14ac:dyDescent="0.2">
      <c r="A3218" t="s">
        <v>3247</v>
      </c>
      <c r="B3218">
        <v>3</v>
      </c>
      <c r="C3218" s="1">
        <v>40909</v>
      </c>
      <c r="E3218">
        <v>10009</v>
      </c>
      <c r="F3218">
        <v>4</v>
      </c>
      <c r="G3218">
        <v>800</v>
      </c>
      <c r="H3218">
        <v>1991</v>
      </c>
      <c r="I3218" t="s">
        <v>23</v>
      </c>
      <c r="J3218">
        <v>1991</v>
      </c>
      <c r="K3218">
        <v>1</v>
      </c>
      <c r="L3218" t="s">
        <v>14</v>
      </c>
      <c r="M3218" t="s">
        <v>26</v>
      </c>
      <c r="N3218" t="s">
        <v>25</v>
      </c>
      <c r="O3218" t="s">
        <v>25</v>
      </c>
      <c r="P3218">
        <v>200000</v>
      </c>
      <c r="Q3218">
        <v>20000</v>
      </c>
      <c r="R3218">
        <v>100000</v>
      </c>
      <c r="S3218">
        <v>40000</v>
      </c>
      <c r="T3218">
        <v>500000</v>
      </c>
      <c r="U3218">
        <v>5000</v>
      </c>
      <c r="V3218">
        <v>500</v>
      </c>
      <c r="W3218">
        <v>1901</v>
      </c>
      <c r="X3218">
        <v>0</v>
      </c>
      <c r="Y3218">
        <v>0</v>
      </c>
      <c r="Z3218">
        <f t="shared" si="100"/>
        <v>1</v>
      </c>
      <c r="AA3218">
        <f t="shared" si="101"/>
        <v>1901</v>
      </c>
      <c r="AB3218">
        <f>VLOOKUP(E3218,'Territory Map'!$A$2:$B$26,2,FALSE)</f>
        <v>1</v>
      </c>
    </row>
    <row r="3219" spans="1:28" x14ac:dyDescent="0.2">
      <c r="A3219" t="s">
        <v>3248</v>
      </c>
      <c r="B3219">
        <v>3</v>
      </c>
      <c r="C3219" s="1">
        <v>40909</v>
      </c>
      <c r="E3219">
        <v>10016</v>
      </c>
      <c r="F3219">
        <v>4</v>
      </c>
      <c r="G3219">
        <v>800</v>
      </c>
      <c r="H3219">
        <v>1972</v>
      </c>
      <c r="I3219" t="s">
        <v>22</v>
      </c>
      <c r="J3219">
        <v>1999</v>
      </c>
      <c r="K3219">
        <v>7</v>
      </c>
      <c r="L3219" t="s">
        <v>14</v>
      </c>
      <c r="M3219" t="s">
        <v>25</v>
      </c>
      <c r="N3219" t="s">
        <v>25</v>
      </c>
      <c r="O3219" t="s">
        <v>25</v>
      </c>
      <c r="P3219">
        <v>80000</v>
      </c>
      <c r="Q3219">
        <v>8000</v>
      </c>
      <c r="R3219">
        <v>40000</v>
      </c>
      <c r="S3219">
        <v>16000</v>
      </c>
      <c r="T3219">
        <v>100000</v>
      </c>
      <c r="U3219">
        <v>3000</v>
      </c>
      <c r="V3219">
        <v>500</v>
      </c>
      <c r="W3219">
        <v>1557</v>
      </c>
      <c r="X3219">
        <v>0</v>
      </c>
      <c r="Y3219">
        <v>0</v>
      </c>
      <c r="Z3219">
        <f t="shared" si="100"/>
        <v>1</v>
      </c>
      <c r="AA3219">
        <f t="shared" si="101"/>
        <v>1557</v>
      </c>
      <c r="AB3219">
        <f>VLOOKUP(E3219,'Territory Map'!$A$2:$B$26,2,FALSE)</f>
        <v>6</v>
      </c>
    </row>
    <row r="3220" spans="1:28" x14ac:dyDescent="0.2">
      <c r="A3220" t="s">
        <v>3249</v>
      </c>
      <c r="B3220">
        <v>3</v>
      </c>
      <c r="C3220" s="1">
        <v>40909</v>
      </c>
      <c r="E3220">
        <v>10019</v>
      </c>
      <c r="F3220">
        <v>2</v>
      </c>
      <c r="G3220">
        <v>687</v>
      </c>
      <c r="H3220">
        <v>1968</v>
      </c>
      <c r="I3220" t="s">
        <v>23</v>
      </c>
      <c r="J3220">
        <v>1990</v>
      </c>
      <c r="K3220">
        <v>7</v>
      </c>
      <c r="L3220" t="s">
        <v>14</v>
      </c>
      <c r="M3220" t="s">
        <v>26</v>
      </c>
      <c r="N3220" t="s">
        <v>25</v>
      </c>
      <c r="O3220" t="s">
        <v>25</v>
      </c>
      <c r="P3220">
        <v>100000</v>
      </c>
      <c r="Q3220">
        <v>10000</v>
      </c>
      <c r="R3220">
        <v>50000</v>
      </c>
      <c r="S3220">
        <v>20000</v>
      </c>
      <c r="T3220">
        <v>100000</v>
      </c>
      <c r="U3220">
        <v>3000</v>
      </c>
      <c r="V3220">
        <v>250</v>
      </c>
      <c r="W3220">
        <v>2440</v>
      </c>
      <c r="X3220">
        <v>0</v>
      </c>
      <c r="Y3220">
        <v>0</v>
      </c>
      <c r="Z3220">
        <f t="shared" si="100"/>
        <v>1</v>
      </c>
      <c r="AA3220">
        <f t="shared" si="101"/>
        <v>2440</v>
      </c>
      <c r="AB3220">
        <f>VLOOKUP(E3220,'Territory Map'!$A$2:$B$26,2,FALSE)</f>
        <v>1</v>
      </c>
    </row>
    <row r="3221" spans="1:28" x14ac:dyDescent="0.2">
      <c r="A3221" t="s">
        <v>3250</v>
      </c>
      <c r="B3221">
        <v>3</v>
      </c>
      <c r="C3221" s="1">
        <v>40909</v>
      </c>
      <c r="D3221" s="1">
        <v>41091</v>
      </c>
      <c r="E3221">
        <v>10003</v>
      </c>
      <c r="F3221">
        <v>2</v>
      </c>
      <c r="G3221">
        <v>859</v>
      </c>
      <c r="H3221">
        <v>1967</v>
      </c>
      <c r="I3221" t="s">
        <v>22</v>
      </c>
      <c r="J3221">
        <v>2010</v>
      </c>
      <c r="K3221">
        <v>1</v>
      </c>
      <c r="L3221" t="s">
        <v>14</v>
      </c>
      <c r="M3221" t="s">
        <v>26</v>
      </c>
      <c r="N3221" t="s">
        <v>25</v>
      </c>
      <c r="O3221" t="s">
        <v>25</v>
      </c>
      <c r="P3221">
        <v>150000</v>
      </c>
      <c r="Q3221">
        <v>15000</v>
      </c>
      <c r="R3221">
        <v>75000</v>
      </c>
      <c r="S3221">
        <v>30000</v>
      </c>
      <c r="T3221">
        <v>100000</v>
      </c>
      <c r="U3221">
        <v>1000</v>
      </c>
      <c r="V3221">
        <v>1000</v>
      </c>
      <c r="W3221">
        <v>794</v>
      </c>
      <c r="X3221">
        <v>0</v>
      </c>
      <c r="Y3221">
        <v>0</v>
      </c>
      <c r="Z3221">
        <f t="shared" si="100"/>
        <v>0.5</v>
      </c>
      <c r="AA3221">
        <f t="shared" si="101"/>
        <v>397</v>
      </c>
      <c r="AB3221">
        <f>VLOOKUP(E3221,'Territory Map'!$A$2:$B$26,2,FALSE)</f>
        <v>5</v>
      </c>
    </row>
    <row r="3222" spans="1:28" x14ac:dyDescent="0.2">
      <c r="A3222" t="s">
        <v>3251</v>
      </c>
      <c r="B3222">
        <v>3</v>
      </c>
      <c r="C3222" s="1">
        <v>40909</v>
      </c>
      <c r="E3222">
        <v>10008</v>
      </c>
      <c r="F3222">
        <v>1</v>
      </c>
      <c r="G3222">
        <v>850</v>
      </c>
      <c r="H3222">
        <v>1963</v>
      </c>
      <c r="I3222" t="s">
        <v>23</v>
      </c>
      <c r="J3222">
        <v>1975</v>
      </c>
      <c r="K3222">
        <v>1</v>
      </c>
      <c r="L3222" t="s">
        <v>15</v>
      </c>
      <c r="M3222" t="s">
        <v>26</v>
      </c>
      <c r="N3222" t="s">
        <v>26</v>
      </c>
      <c r="O3222" t="s">
        <v>25</v>
      </c>
      <c r="P3222">
        <v>100000</v>
      </c>
      <c r="Q3222">
        <v>10000</v>
      </c>
      <c r="R3222">
        <v>70000</v>
      </c>
      <c r="S3222">
        <v>20000</v>
      </c>
      <c r="T3222">
        <v>500000</v>
      </c>
      <c r="U3222">
        <v>3000</v>
      </c>
      <c r="V3222">
        <v>250</v>
      </c>
      <c r="W3222">
        <v>641</v>
      </c>
      <c r="X3222">
        <v>0</v>
      </c>
      <c r="Y3222">
        <v>0</v>
      </c>
      <c r="Z3222">
        <f t="shared" si="100"/>
        <v>1</v>
      </c>
      <c r="AA3222">
        <f t="shared" si="101"/>
        <v>641</v>
      </c>
      <c r="AB3222">
        <f>VLOOKUP(E3222,'Territory Map'!$A$2:$B$26,2,FALSE)</f>
        <v>1</v>
      </c>
    </row>
    <row r="3223" spans="1:28" x14ac:dyDescent="0.2">
      <c r="A3223" t="s">
        <v>3252</v>
      </c>
      <c r="B3223">
        <v>3</v>
      </c>
      <c r="C3223" s="1">
        <v>40909</v>
      </c>
      <c r="E3223">
        <v>10020</v>
      </c>
      <c r="F3223">
        <v>2</v>
      </c>
      <c r="G3223">
        <v>513</v>
      </c>
      <c r="H3223">
        <v>1950</v>
      </c>
      <c r="I3223" t="s">
        <v>22</v>
      </c>
      <c r="J3223">
        <v>2010</v>
      </c>
      <c r="K3223">
        <v>1</v>
      </c>
      <c r="L3223" t="s">
        <v>14</v>
      </c>
      <c r="M3223" t="s">
        <v>26</v>
      </c>
      <c r="N3223" t="s">
        <v>25</v>
      </c>
      <c r="O3223" t="s">
        <v>25</v>
      </c>
      <c r="P3223">
        <v>50000</v>
      </c>
      <c r="Q3223">
        <v>5000</v>
      </c>
      <c r="R3223">
        <v>25000</v>
      </c>
      <c r="S3223">
        <v>10000</v>
      </c>
      <c r="T3223">
        <v>300000</v>
      </c>
      <c r="U3223">
        <v>1000</v>
      </c>
      <c r="V3223">
        <v>500</v>
      </c>
      <c r="W3223">
        <v>1424</v>
      </c>
      <c r="X3223">
        <v>0</v>
      </c>
      <c r="Y3223">
        <v>0</v>
      </c>
      <c r="Z3223">
        <f t="shared" si="100"/>
        <v>1</v>
      </c>
      <c r="AA3223">
        <f t="shared" si="101"/>
        <v>1424</v>
      </c>
      <c r="AB3223">
        <f>VLOOKUP(E3223,'Territory Map'!$A$2:$B$26,2,FALSE)</f>
        <v>7</v>
      </c>
    </row>
    <row r="3224" spans="1:28" x14ac:dyDescent="0.2">
      <c r="A3224" t="s">
        <v>3253</v>
      </c>
      <c r="B3224">
        <v>3</v>
      </c>
      <c r="C3224" s="1">
        <v>40909</v>
      </c>
      <c r="E3224">
        <v>10011</v>
      </c>
      <c r="F3224">
        <v>4</v>
      </c>
      <c r="G3224">
        <v>896</v>
      </c>
      <c r="H3224">
        <v>1983</v>
      </c>
      <c r="I3224" t="s">
        <v>22</v>
      </c>
      <c r="J3224">
        <v>1983</v>
      </c>
      <c r="K3224">
        <v>1</v>
      </c>
      <c r="L3224" t="s">
        <v>14</v>
      </c>
      <c r="M3224" t="s">
        <v>26</v>
      </c>
      <c r="N3224" t="s">
        <v>25</v>
      </c>
      <c r="O3224" t="s">
        <v>25</v>
      </c>
      <c r="P3224">
        <v>125000</v>
      </c>
      <c r="Q3224">
        <v>12500</v>
      </c>
      <c r="R3224">
        <v>62500</v>
      </c>
      <c r="S3224">
        <v>25000</v>
      </c>
      <c r="T3224">
        <v>100000</v>
      </c>
      <c r="U3224">
        <v>5000</v>
      </c>
      <c r="V3224">
        <v>500</v>
      </c>
      <c r="W3224">
        <v>1521</v>
      </c>
      <c r="X3224">
        <v>0</v>
      </c>
      <c r="Y3224">
        <v>0</v>
      </c>
      <c r="Z3224">
        <f t="shared" si="100"/>
        <v>1</v>
      </c>
      <c r="AA3224">
        <f t="shared" si="101"/>
        <v>1521</v>
      </c>
      <c r="AB3224">
        <f>VLOOKUP(E3224,'Territory Map'!$A$2:$B$26,2,FALSE)</f>
        <v>6</v>
      </c>
    </row>
    <row r="3225" spans="1:28" x14ac:dyDescent="0.2">
      <c r="A3225" t="s">
        <v>3254</v>
      </c>
      <c r="B3225">
        <v>3</v>
      </c>
      <c r="C3225" s="1">
        <v>40909</v>
      </c>
      <c r="E3225">
        <v>10016</v>
      </c>
      <c r="F3225">
        <v>3</v>
      </c>
      <c r="G3225">
        <v>738</v>
      </c>
      <c r="H3225">
        <v>1995</v>
      </c>
      <c r="I3225" t="s">
        <v>22</v>
      </c>
      <c r="J3225">
        <v>1995</v>
      </c>
      <c r="K3225">
        <v>9</v>
      </c>
      <c r="L3225" t="s">
        <v>14</v>
      </c>
      <c r="M3225" t="s">
        <v>26</v>
      </c>
      <c r="N3225" t="s">
        <v>26</v>
      </c>
      <c r="O3225" t="s">
        <v>25</v>
      </c>
      <c r="P3225">
        <v>80000</v>
      </c>
      <c r="Q3225">
        <v>8000</v>
      </c>
      <c r="R3225">
        <v>40000</v>
      </c>
      <c r="S3225">
        <v>16000</v>
      </c>
      <c r="T3225">
        <v>100000</v>
      </c>
      <c r="U3225">
        <v>3000</v>
      </c>
      <c r="V3225">
        <v>500</v>
      </c>
      <c r="W3225">
        <v>2064</v>
      </c>
      <c r="X3225">
        <v>0</v>
      </c>
      <c r="Y3225">
        <v>0</v>
      </c>
      <c r="Z3225">
        <f t="shared" si="100"/>
        <v>1</v>
      </c>
      <c r="AA3225">
        <f t="shared" si="101"/>
        <v>2064</v>
      </c>
      <c r="AB3225">
        <f>VLOOKUP(E3225,'Territory Map'!$A$2:$B$26,2,FALSE)</f>
        <v>6</v>
      </c>
    </row>
    <row r="3226" spans="1:28" x14ac:dyDescent="0.2">
      <c r="A3226" t="s">
        <v>3255</v>
      </c>
      <c r="B3226">
        <v>3</v>
      </c>
      <c r="C3226" s="1">
        <v>40909</v>
      </c>
      <c r="E3226">
        <v>10012</v>
      </c>
      <c r="F3226">
        <v>3</v>
      </c>
      <c r="G3226">
        <v>900</v>
      </c>
      <c r="H3226">
        <v>1966</v>
      </c>
      <c r="I3226" t="s">
        <v>22</v>
      </c>
      <c r="J3226">
        <v>2003</v>
      </c>
      <c r="K3226">
        <v>1</v>
      </c>
      <c r="L3226" t="s">
        <v>14</v>
      </c>
      <c r="M3226" t="s">
        <v>26</v>
      </c>
      <c r="N3226" t="s">
        <v>25</v>
      </c>
      <c r="O3226" t="s">
        <v>25</v>
      </c>
      <c r="P3226">
        <v>125000</v>
      </c>
      <c r="Q3226">
        <v>12500</v>
      </c>
      <c r="R3226">
        <v>62500</v>
      </c>
      <c r="S3226">
        <v>25000</v>
      </c>
      <c r="T3226">
        <v>500000</v>
      </c>
      <c r="U3226">
        <v>1000</v>
      </c>
      <c r="V3226">
        <v>1000</v>
      </c>
      <c r="W3226">
        <v>691</v>
      </c>
      <c r="X3226">
        <v>1</v>
      </c>
      <c r="Y3226">
        <v>136125</v>
      </c>
      <c r="Z3226">
        <f t="shared" si="100"/>
        <v>1</v>
      </c>
      <c r="AA3226">
        <f t="shared" si="101"/>
        <v>691</v>
      </c>
      <c r="AB3226">
        <f>VLOOKUP(E3226,'Territory Map'!$A$2:$B$26,2,FALSE)</f>
        <v>3</v>
      </c>
    </row>
    <row r="3227" spans="1:28" x14ac:dyDescent="0.2">
      <c r="A3227" t="s">
        <v>3256</v>
      </c>
      <c r="B3227">
        <v>3</v>
      </c>
      <c r="C3227" s="1">
        <v>40909</v>
      </c>
      <c r="E3227">
        <v>10024</v>
      </c>
      <c r="F3227">
        <v>2</v>
      </c>
      <c r="G3227">
        <v>650</v>
      </c>
      <c r="H3227">
        <v>1954</v>
      </c>
      <c r="I3227" t="s">
        <v>23</v>
      </c>
      <c r="J3227">
        <v>1988</v>
      </c>
      <c r="K3227">
        <v>1</v>
      </c>
      <c r="L3227" t="s">
        <v>16</v>
      </c>
      <c r="M3227" t="s">
        <v>26</v>
      </c>
      <c r="N3227" t="s">
        <v>25</v>
      </c>
      <c r="O3227" t="s">
        <v>25</v>
      </c>
      <c r="P3227">
        <v>200000</v>
      </c>
      <c r="Q3227">
        <v>20000</v>
      </c>
      <c r="R3227">
        <v>100000</v>
      </c>
      <c r="S3227">
        <v>40000</v>
      </c>
      <c r="T3227">
        <v>300000</v>
      </c>
      <c r="U3227">
        <v>3000</v>
      </c>
      <c r="V3227">
        <v>500</v>
      </c>
      <c r="W3227">
        <v>1510</v>
      </c>
      <c r="X3227">
        <v>0</v>
      </c>
      <c r="Y3227">
        <v>0</v>
      </c>
      <c r="Z3227">
        <f t="shared" si="100"/>
        <v>1</v>
      </c>
      <c r="AA3227">
        <f t="shared" si="101"/>
        <v>1510</v>
      </c>
      <c r="AB3227">
        <f>VLOOKUP(E3227,'Territory Map'!$A$2:$B$26,2,FALSE)</f>
        <v>4</v>
      </c>
    </row>
    <row r="3228" spans="1:28" x14ac:dyDescent="0.2">
      <c r="A3228" t="s">
        <v>3257</v>
      </c>
      <c r="B3228">
        <v>3</v>
      </c>
      <c r="C3228" s="1">
        <v>40909</v>
      </c>
      <c r="E3228">
        <v>10025</v>
      </c>
      <c r="F3228">
        <v>4</v>
      </c>
      <c r="G3228" t="s">
        <v>27</v>
      </c>
      <c r="H3228">
        <v>1984</v>
      </c>
      <c r="I3228" t="s">
        <v>22</v>
      </c>
      <c r="J3228">
        <v>1997</v>
      </c>
      <c r="K3228">
        <v>7</v>
      </c>
      <c r="L3228" t="s">
        <v>14</v>
      </c>
      <c r="M3228" t="s">
        <v>26</v>
      </c>
      <c r="N3228" t="s">
        <v>25</v>
      </c>
      <c r="O3228" t="s">
        <v>25</v>
      </c>
      <c r="P3228">
        <v>70000</v>
      </c>
      <c r="Q3228">
        <v>7000</v>
      </c>
      <c r="R3228">
        <v>35000</v>
      </c>
      <c r="S3228">
        <v>14000</v>
      </c>
      <c r="T3228">
        <v>300000</v>
      </c>
      <c r="U3228">
        <v>3000</v>
      </c>
      <c r="V3228">
        <v>250</v>
      </c>
      <c r="W3228">
        <v>1486</v>
      </c>
      <c r="X3228">
        <v>0</v>
      </c>
      <c r="Y3228">
        <v>0</v>
      </c>
      <c r="Z3228">
        <f t="shared" si="100"/>
        <v>1</v>
      </c>
      <c r="AA3228">
        <f t="shared" si="101"/>
        <v>1486</v>
      </c>
      <c r="AB3228">
        <f>VLOOKUP(E3228,'Territory Map'!$A$2:$B$26,2,FALSE)</f>
        <v>7</v>
      </c>
    </row>
    <row r="3229" spans="1:28" x14ac:dyDescent="0.2">
      <c r="A3229" t="s">
        <v>3258</v>
      </c>
      <c r="B3229">
        <v>3</v>
      </c>
      <c r="C3229" s="1">
        <v>40909</v>
      </c>
      <c r="E3229">
        <v>10011</v>
      </c>
      <c r="F3229">
        <v>4</v>
      </c>
      <c r="G3229">
        <v>673</v>
      </c>
      <c r="H3229">
        <v>1982</v>
      </c>
      <c r="I3229" t="s">
        <v>23</v>
      </c>
      <c r="J3229">
        <v>1982</v>
      </c>
      <c r="K3229">
        <v>7</v>
      </c>
      <c r="L3229" t="s">
        <v>16</v>
      </c>
      <c r="M3229" t="s">
        <v>26</v>
      </c>
      <c r="N3229" t="s">
        <v>25</v>
      </c>
      <c r="O3229" t="s">
        <v>25</v>
      </c>
      <c r="P3229">
        <v>80000</v>
      </c>
      <c r="Q3229">
        <v>8000</v>
      </c>
      <c r="R3229">
        <v>40000</v>
      </c>
      <c r="S3229">
        <v>16000</v>
      </c>
      <c r="T3229">
        <v>500000</v>
      </c>
      <c r="U3229">
        <v>3000</v>
      </c>
      <c r="V3229">
        <v>250</v>
      </c>
      <c r="W3229">
        <v>1982</v>
      </c>
      <c r="X3229">
        <v>0</v>
      </c>
      <c r="Y3229">
        <v>0</v>
      </c>
      <c r="Z3229">
        <f t="shared" si="100"/>
        <v>1</v>
      </c>
      <c r="AA3229">
        <f t="shared" si="101"/>
        <v>1982</v>
      </c>
      <c r="AB3229">
        <f>VLOOKUP(E3229,'Territory Map'!$A$2:$B$26,2,FALSE)</f>
        <v>6</v>
      </c>
    </row>
    <row r="3230" spans="1:28" x14ac:dyDescent="0.2">
      <c r="A3230" t="s">
        <v>3259</v>
      </c>
      <c r="B3230">
        <v>3</v>
      </c>
      <c r="C3230" s="1">
        <v>40909</v>
      </c>
      <c r="E3230">
        <v>10012</v>
      </c>
      <c r="F3230">
        <v>4</v>
      </c>
      <c r="G3230">
        <v>889</v>
      </c>
      <c r="H3230">
        <v>1966</v>
      </c>
      <c r="I3230" t="s">
        <v>22</v>
      </c>
      <c r="J3230">
        <v>1982</v>
      </c>
      <c r="K3230">
        <v>7</v>
      </c>
      <c r="L3230" t="s">
        <v>14</v>
      </c>
      <c r="M3230" t="s">
        <v>26</v>
      </c>
      <c r="N3230" t="s">
        <v>25</v>
      </c>
      <c r="O3230" t="s">
        <v>25</v>
      </c>
      <c r="P3230">
        <v>60000</v>
      </c>
      <c r="Q3230">
        <v>6000</v>
      </c>
      <c r="R3230">
        <v>30000</v>
      </c>
      <c r="S3230">
        <v>12000</v>
      </c>
      <c r="T3230">
        <v>300000</v>
      </c>
      <c r="U3230">
        <v>1000</v>
      </c>
      <c r="V3230">
        <v>250</v>
      </c>
      <c r="W3230">
        <v>862</v>
      </c>
      <c r="X3230">
        <v>0</v>
      </c>
      <c r="Y3230">
        <v>0</v>
      </c>
      <c r="Z3230">
        <f t="shared" si="100"/>
        <v>1</v>
      </c>
      <c r="AA3230">
        <f t="shared" si="101"/>
        <v>862</v>
      </c>
      <c r="AB3230">
        <f>VLOOKUP(E3230,'Territory Map'!$A$2:$B$26,2,FALSE)</f>
        <v>3</v>
      </c>
    </row>
    <row r="3231" spans="1:28" x14ac:dyDescent="0.2">
      <c r="A3231" t="s">
        <v>3260</v>
      </c>
      <c r="B3231">
        <v>3</v>
      </c>
      <c r="C3231" s="1">
        <v>40909</v>
      </c>
      <c r="E3231">
        <v>10019</v>
      </c>
      <c r="F3231">
        <v>3</v>
      </c>
      <c r="G3231">
        <v>834</v>
      </c>
      <c r="H3231">
        <v>1964</v>
      </c>
      <c r="I3231" t="s">
        <v>22</v>
      </c>
      <c r="J3231">
        <v>1982</v>
      </c>
      <c r="K3231">
        <v>1</v>
      </c>
      <c r="L3231" t="s">
        <v>14</v>
      </c>
      <c r="M3231" t="s">
        <v>26</v>
      </c>
      <c r="N3231" t="s">
        <v>25</v>
      </c>
      <c r="O3231" t="s">
        <v>25</v>
      </c>
      <c r="P3231">
        <v>50000</v>
      </c>
      <c r="Q3231">
        <v>5000</v>
      </c>
      <c r="R3231">
        <v>25000</v>
      </c>
      <c r="S3231">
        <v>10000</v>
      </c>
      <c r="T3231">
        <v>100000</v>
      </c>
      <c r="U3231">
        <v>1000</v>
      </c>
      <c r="V3231">
        <v>1000</v>
      </c>
      <c r="W3231">
        <v>569</v>
      </c>
      <c r="X3231">
        <v>1</v>
      </c>
      <c r="Y3231">
        <v>6840</v>
      </c>
      <c r="Z3231">
        <f t="shared" si="100"/>
        <v>1</v>
      </c>
      <c r="AA3231">
        <f t="shared" si="101"/>
        <v>569</v>
      </c>
      <c r="AB3231">
        <f>VLOOKUP(E3231,'Territory Map'!$A$2:$B$26,2,FALSE)</f>
        <v>1</v>
      </c>
    </row>
    <row r="3232" spans="1:28" x14ac:dyDescent="0.2">
      <c r="A3232" t="s">
        <v>3261</v>
      </c>
      <c r="B3232">
        <v>3</v>
      </c>
      <c r="C3232" s="1">
        <v>40909</v>
      </c>
      <c r="E3232">
        <v>10008</v>
      </c>
      <c r="F3232">
        <v>4</v>
      </c>
      <c r="G3232">
        <v>718</v>
      </c>
      <c r="H3232">
        <v>1965</v>
      </c>
      <c r="I3232" t="s">
        <v>23</v>
      </c>
      <c r="J3232">
        <v>1997</v>
      </c>
      <c r="K3232">
        <v>7</v>
      </c>
      <c r="L3232" t="s">
        <v>14</v>
      </c>
      <c r="M3232" t="s">
        <v>26</v>
      </c>
      <c r="N3232" t="s">
        <v>25</v>
      </c>
      <c r="O3232" t="s">
        <v>25</v>
      </c>
      <c r="P3232">
        <v>150000</v>
      </c>
      <c r="Q3232">
        <v>15000</v>
      </c>
      <c r="R3232">
        <v>75000</v>
      </c>
      <c r="S3232">
        <v>30000</v>
      </c>
      <c r="T3232">
        <v>100000</v>
      </c>
      <c r="U3232">
        <v>5000</v>
      </c>
      <c r="V3232">
        <v>1000</v>
      </c>
      <c r="W3232">
        <v>2320</v>
      </c>
      <c r="X3232">
        <v>0</v>
      </c>
      <c r="Y3232">
        <v>0</v>
      </c>
      <c r="Z3232">
        <f t="shared" si="100"/>
        <v>1</v>
      </c>
      <c r="AA3232">
        <f t="shared" si="101"/>
        <v>2320</v>
      </c>
      <c r="AB3232">
        <f>VLOOKUP(E3232,'Territory Map'!$A$2:$B$26,2,FALSE)</f>
        <v>1</v>
      </c>
    </row>
    <row r="3233" spans="1:28" x14ac:dyDescent="0.2">
      <c r="A3233" t="s">
        <v>3262</v>
      </c>
      <c r="B3233">
        <v>3</v>
      </c>
      <c r="C3233" s="1">
        <v>40909</v>
      </c>
      <c r="E3233">
        <v>10019</v>
      </c>
      <c r="F3233">
        <v>2</v>
      </c>
      <c r="G3233">
        <v>800</v>
      </c>
      <c r="H3233">
        <v>1971</v>
      </c>
      <c r="I3233" t="s">
        <v>22</v>
      </c>
      <c r="J3233">
        <v>1980</v>
      </c>
      <c r="K3233">
        <v>1</v>
      </c>
      <c r="L3233" t="s">
        <v>14</v>
      </c>
      <c r="M3233" t="s">
        <v>26</v>
      </c>
      <c r="N3233" t="s">
        <v>25</v>
      </c>
      <c r="O3233" t="s">
        <v>25</v>
      </c>
      <c r="P3233">
        <v>80000</v>
      </c>
      <c r="Q3233">
        <v>8000</v>
      </c>
      <c r="R3233">
        <v>40000</v>
      </c>
      <c r="S3233">
        <v>16000</v>
      </c>
      <c r="T3233">
        <v>300000</v>
      </c>
      <c r="U3233">
        <v>1000</v>
      </c>
      <c r="V3233">
        <v>1000</v>
      </c>
      <c r="W3233">
        <v>868</v>
      </c>
      <c r="X3233">
        <v>0</v>
      </c>
      <c r="Y3233">
        <v>0</v>
      </c>
      <c r="Z3233">
        <f t="shared" si="100"/>
        <v>1</v>
      </c>
      <c r="AA3233">
        <f t="shared" si="101"/>
        <v>868</v>
      </c>
      <c r="AB3233">
        <f>VLOOKUP(E3233,'Territory Map'!$A$2:$B$26,2,FALSE)</f>
        <v>1</v>
      </c>
    </row>
    <row r="3234" spans="1:28" x14ac:dyDescent="0.2">
      <c r="A3234" t="s">
        <v>3263</v>
      </c>
      <c r="B3234">
        <v>3</v>
      </c>
      <c r="C3234" s="1">
        <v>40909</v>
      </c>
      <c r="E3234">
        <v>10024</v>
      </c>
      <c r="F3234">
        <v>4</v>
      </c>
      <c r="G3234">
        <v>800</v>
      </c>
      <c r="H3234">
        <v>1998</v>
      </c>
      <c r="I3234" t="s">
        <v>23</v>
      </c>
      <c r="J3234">
        <v>1998</v>
      </c>
      <c r="K3234">
        <v>1</v>
      </c>
      <c r="L3234" t="s">
        <v>14</v>
      </c>
      <c r="M3234" t="s">
        <v>26</v>
      </c>
      <c r="N3234" t="s">
        <v>26</v>
      </c>
      <c r="O3234" t="s">
        <v>25</v>
      </c>
      <c r="P3234">
        <v>100000</v>
      </c>
      <c r="Q3234">
        <v>10000</v>
      </c>
      <c r="R3234">
        <v>50000</v>
      </c>
      <c r="S3234">
        <v>20000</v>
      </c>
      <c r="T3234">
        <v>300000</v>
      </c>
      <c r="U3234">
        <v>1000</v>
      </c>
      <c r="V3234">
        <v>250</v>
      </c>
      <c r="W3234">
        <v>716</v>
      </c>
      <c r="X3234">
        <v>0</v>
      </c>
      <c r="Y3234">
        <v>0</v>
      </c>
      <c r="Z3234">
        <f t="shared" si="100"/>
        <v>1</v>
      </c>
      <c r="AA3234">
        <f t="shared" si="101"/>
        <v>716</v>
      </c>
      <c r="AB3234">
        <f>VLOOKUP(E3234,'Territory Map'!$A$2:$B$26,2,FALSE)</f>
        <v>4</v>
      </c>
    </row>
    <row r="3235" spans="1:28" x14ac:dyDescent="0.2">
      <c r="A3235" t="s">
        <v>3264</v>
      </c>
      <c r="B3235">
        <v>3</v>
      </c>
      <c r="C3235" s="1">
        <v>40909</v>
      </c>
      <c r="E3235">
        <v>10002</v>
      </c>
      <c r="F3235">
        <v>2</v>
      </c>
      <c r="G3235">
        <v>768</v>
      </c>
      <c r="H3235">
        <v>1981</v>
      </c>
      <c r="I3235" t="s">
        <v>22</v>
      </c>
      <c r="J3235">
        <v>1983</v>
      </c>
      <c r="K3235">
        <v>1</v>
      </c>
      <c r="L3235" t="s">
        <v>15</v>
      </c>
      <c r="M3235" t="s">
        <v>26</v>
      </c>
      <c r="N3235" t="s">
        <v>26</v>
      </c>
      <c r="O3235" t="s">
        <v>25</v>
      </c>
      <c r="P3235">
        <v>125000</v>
      </c>
      <c r="Q3235">
        <v>12500</v>
      </c>
      <c r="R3235">
        <v>75000</v>
      </c>
      <c r="S3235">
        <v>25000</v>
      </c>
      <c r="T3235">
        <v>100000</v>
      </c>
      <c r="U3235">
        <v>3000</v>
      </c>
      <c r="V3235">
        <v>250</v>
      </c>
      <c r="W3235">
        <v>1361</v>
      </c>
      <c r="X3235">
        <v>0</v>
      </c>
      <c r="Y3235">
        <v>0</v>
      </c>
      <c r="Z3235">
        <f t="shared" si="100"/>
        <v>1</v>
      </c>
      <c r="AA3235">
        <f t="shared" si="101"/>
        <v>1361</v>
      </c>
      <c r="AB3235">
        <f>VLOOKUP(E3235,'Territory Map'!$A$2:$B$26,2,FALSE)</f>
        <v>5</v>
      </c>
    </row>
    <row r="3236" spans="1:28" x14ac:dyDescent="0.2">
      <c r="A3236" t="s">
        <v>3265</v>
      </c>
      <c r="B3236">
        <v>3</v>
      </c>
      <c r="C3236" s="1">
        <v>40909</v>
      </c>
      <c r="E3236">
        <v>10016</v>
      </c>
      <c r="F3236">
        <v>2</v>
      </c>
      <c r="G3236">
        <v>883</v>
      </c>
      <c r="H3236">
        <v>1971</v>
      </c>
      <c r="I3236" t="s">
        <v>22</v>
      </c>
      <c r="J3236">
        <v>1977</v>
      </c>
      <c r="K3236">
        <v>1</v>
      </c>
      <c r="L3236" t="s">
        <v>15</v>
      </c>
      <c r="M3236" t="s">
        <v>26</v>
      </c>
      <c r="N3236" t="s">
        <v>26</v>
      </c>
      <c r="O3236" t="s">
        <v>25</v>
      </c>
      <c r="P3236">
        <v>300000</v>
      </c>
      <c r="Q3236">
        <v>30000</v>
      </c>
      <c r="R3236">
        <v>150000</v>
      </c>
      <c r="S3236">
        <v>60000</v>
      </c>
      <c r="T3236">
        <v>300000</v>
      </c>
      <c r="U3236">
        <v>5000</v>
      </c>
      <c r="V3236">
        <v>1000</v>
      </c>
      <c r="W3236">
        <v>1935</v>
      </c>
      <c r="X3236">
        <v>1</v>
      </c>
      <c r="Y3236">
        <v>39398</v>
      </c>
      <c r="Z3236">
        <f t="shared" si="100"/>
        <v>1</v>
      </c>
      <c r="AA3236">
        <f t="shared" si="101"/>
        <v>1935</v>
      </c>
      <c r="AB3236">
        <f>VLOOKUP(E3236,'Territory Map'!$A$2:$B$26,2,FALSE)</f>
        <v>6</v>
      </c>
    </row>
    <row r="3237" spans="1:28" x14ac:dyDescent="0.2">
      <c r="A3237" t="s">
        <v>3266</v>
      </c>
      <c r="B3237">
        <v>3</v>
      </c>
      <c r="C3237" s="1">
        <v>40909</v>
      </c>
      <c r="E3237">
        <v>10005</v>
      </c>
      <c r="F3237">
        <v>3</v>
      </c>
      <c r="G3237">
        <v>808</v>
      </c>
      <c r="H3237">
        <v>1960</v>
      </c>
      <c r="I3237" t="s">
        <v>22</v>
      </c>
      <c r="J3237">
        <v>1981</v>
      </c>
      <c r="K3237">
        <v>1</v>
      </c>
      <c r="L3237" t="s">
        <v>14</v>
      </c>
      <c r="M3237" t="s">
        <v>26</v>
      </c>
      <c r="N3237" t="s">
        <v>25</v>
      </c>
      <c r="O3237" t="s">
        <v>25</v>
      </c>
      <c r="P3237">
        <v>150000</v>
      </c>
      <c r="Q3237">
        <v>15000</v>
      </c>
      <c r="R3237">
        <v>75000</v>
      </c>
      <c r="S3237">
        <v>30000</v>
      </c>
      <c r="T3237">
        <v>100000</v>
      </c>
      <c r="U3237">
        <v>1000</v>
      </c>
      <c r="V3237">
        <v>500</v>
      </c>
      <c r="W3237">
        <v>2165</v>
      </c>
      <c r="X3237">
        <v>0</v>
      </c>
      <c r="Y3237">
        <v>0</v>
      </c>
      <c r="Z3237">
        <f t="shared" si="100"/>
        <v>1</v>
      </c>
      <c r="AA3237">
        <f t="shared" si="101"/>
        <v>2165</v>
      </c>
      <c r="AB3237">
        <f>VLOOKUP(E3237,'Territory Map'!$A$2:$B$26,2,FALSE)</f>
        <v>7</v>
      </c>
    </row>
    <row r="3238" spans="1:28" x14ac:dyDescent="0.2">
      <c r="A3238" t="s">
        <v>3267</v>
      </c>
      <c r="B3238">
        <v>3</v>
      </c>
      <c r="C3238" s="1">
        <v>40909</v>
      </c>
      <c r="E3238">
        <v>10024</v>
      </c>
      <c r="F3238">
        <v>5</v>
      </c>
      <c r="G3238">
        <v>705</v>
      </c>
      <c r="H3238">
        <v>1959</v>
      </c>
      <c r="I3238" t="s">
        <v>22</v>
      </c>
      <c r="J3238">
        <v>1993</v>
      </c>
      <c r="K3238">
        <v>1</v>
      </c>
      <c r="L3238" t="s">
        <v>14</v>
      </c>
      <c r="M3238" t="s">
        <v>26</v>
      </c>
      <c r="N3238" t="s">
        <v>25</v>
      </c>
      <c r="O3238" t="s">
        <v>25</v>
      </c>
      <c r="P3238">
        <v>300000</v>
      </c>
      <c r="Q3238">
        <v>30000</v>
      </c>
      <c r="R3238">
        <v>150000</v>
      </c>
      <c r="S3238">
        <v>60000</v>
      </c>
      <c r="T3238">
        <v>500000</v>
      </c>
      <c r="U3238">
        <v>1000</v>
      </c>
      <c r="V3238">
        <v>250</v>
      </c>
      <c r="W3238">
        <v>4172</v>
      </c>
      <c r="X3238">
        <v>0</v>
      </c>
      <c r="Y3238">
        <v>0</v>
      </c>
      <c r="Z3238">
        <f t="shared" si="100"/>
        <v>1</v>
      </c>
      <c r="AA3238">
        <f t="shared" si="101"/>
        <v>4172</v>
      </c>
      <c r="AB3238">
        <f>VLOOKUP(E3238,'Territory Map'!$A$2:$B$26,2,FALSE)</f>
        <v>4</v>
      </c>
    </row>
    <row r="3239" spans="1:28" x14ac:dyDescent="0.2">
      <c r="A3239" t="s">
        <v>3268</v>
      </c>
      <c r="B3239">
        <v>3</v>
      </c>
      <c r="C3239" s="1">
        <v>40909</v>
      </c>
      <c r="E3239">
        <v>10007</v>
      </c>
      <c r="F3239">
        <v>5</v>
      </c>
      <c r="G3239">
        <v>786</v>
      </c>
      <c r="H3239">
        <v>2001</v>
      </c>
      <c r="I3239" t="s">
        <v>22</v>
      </c>
      <c r="J3239">
        <v>2001</v>
      </c>
      <c r="K3239">
        <v>1</v>
      </c>
      <c r="L3239" t="s">
        <v>15</v>
      </c>
      <c r="M3239" t="s">
        <v>26</v>
      </c>
      <c r="N3239" t="s">
        <v>26</v>
      </c>
      <c r="O3239" t="s">
        <v>25</v>
      </c>
      <c r="P3239">
        <v>70000</v>
      </c>
      <c r="Q3239">
        <v>7000</v>
      </c>
      <c r="R3239">
        <v>35000</v>
      </c>
      <c r="S3239">
        <v>14000</v>
      </c>
      <c r="T3239">
        <v>300000</v>
      </c>
      <c r="U3239">
        <v>3000</v>
      </c>
      <c r="V3239">
        <v>500</v>
      </c>
      <c r="W3239">
        <v>952</v>
      </c>
      <c r="X3239">
        <v>0</v>
      </c>
      <c r="Y3239">
        <v>0</v>
      </c>
      <c r="Z3239">
        <f t="shared" si="100"/>
        <v>1</v>
      </c>
      <c r="AA3239">
        <f t="shared" si="101"/>
        <v>952</v>
      </c>
      <c r="AB3239">
        <f>VLOOKUP(E3239,'Territory Map'!$A$2:$B$26,2,FALSE)</f>
        <v>3</v>
      </c>
    </row>
    <row r="3240" spans="1:28" x14ac:dyDescent="0.2">
      <c r="A3240" t="s">
        <v>3269</v>
      </c>
      <c r="B3240">
        <v>3</v>
      </c>
      <c r="C3240" s="1">
        <v>40909</v>
      </c>
      <c r="E3240">
        <v>10018</v>
      </c>
      <c r="F3240">
        <v>2</v>
      </c>
      <c r="G3240">
        <v>672</v>
      </c>
      <c r="H3240">
        <v>1967</v>
      </c>
      <c r="I3240" t="s">
        <v>22</v>
      </c>
      <c r="J3240">
        <v>1994</v>
      </c>
      <c r="K3240">
        <v>1</v>
      </c>
      <c r="L3240" t="s">
        <v>14</v>
      </c>
      <c r="M3240" t="s">
        <v>26</v>
      </c>
      <c r="N3240" t="s">
        <v>25</v>
      </c>
      <c r="O3240" t="s">
        <v>25</v>
      </c>
      <c r="P3240">
        <v>150000</v>
      </c>
      <c r="Q3240">
        <v>15000</v>
      </c>
      <c r="R3240">
        <v>75000</v>
      </c>
      <c r="S3240">
        <v>30000</v>
      </c>
      <c r="T3240">
        <v>500000</v>
      </c>
      <c r="U3240">
        <v>5000</v>
      </c>
      <c r="V3240">
        <v>500</v>
      </c>
      <c r="W3240">
        <v>1659</v>
      </c>
      <c r="X3240">
        <v>0</v>
      </c>
      <c r="Y3240">
        <v>0</v>
      </c>
      <c r="Z3240">
        <f t="shared" si="100"/>
        <v>1</v>
      </c>
      <c r="AA3240">
        <f t="shared" si="101"/>
        <v>1659</v>
      </c>
      <c r="AB3240">
        <f>VLOOKUP(E3240,'Territory Map'!$A$2:$B$26,2,FALSE)</f>
        <v>2</v>
      </c>
    </row>
    <row r="3241" spans="1:28" x14ac:dyDescent="0.2">
      <c r="A3241" t="s">
        <v>3270</v>
      </c>
      <c r="B3241">
        <v>3</v>
      </c>
      <c r="C3241" s="1">
        <v>40909</v>
      </c>
      <c r="E3241">
        <v>10019</v>
      </c>
      <c r="F3241">
        <v>2</v>
      </c>
      <c r="G3241">
        <v>800</v>
      </c>
      <c r="H3241">
        <v>2005</v>
      </c>
      <c r="I3241" t="s">
        <v>23</v>
      </c>
      <c r="J3241">
        <v>2005</v>
      </c>
      <c r="K3241">
        <v>1</v>
      </c>
      <c r="L3241" t="s">
        <v>14</v>
      </c>
      <c r="M3241" t="s">
        <v>26</v>
      </c>
      <c r="N3241" t="s">
        <v>26</v>
      </c>
      <c r="O3241" t="s">
        <v>25</v>
      </c>
      <c r="P3241">
        <v>100000</v>
      </c>
      <c r="Q3241">
        <v>10000</v>
      </c>
      <c r="R3241">
        <v>50000</v>
      </c>
      <c r="S3241">
        <v>20000</v>
      </c>
      <c r="T3241">
        <v>100000</v>
      </c>
      <c r="U3241">
        <v>3000</v>
      </c>
      <c r="V3241">
        <v>500</v>
      </c>
      <c r="W3241">
        <v>672</v>
      </c>
      <c r="X3241">
        <v>0</v>
      </c>
      <c r="Y3241">
        <v>0</v>
      </c>
      <c r="Z3241">
        <f t="shared" si="100"/>
        <v>1</v>
      </c>
      <c r="AA3241">
        <f t="shared" si="101"/>
        <v>672</v>
      </c>
      <c r="AB3241">
        <f>VLOOKUP(E3241,'Territory Map'!$A$2:$B$26,2,FALSE)</f>
        <v>1</v>
      </c>
    </row>
    <row r="3242" spans="1:28" x14ac:dyDescent="0.2">
      <c r="A3242" t="s">
        <v>3271</v>
      </c>
      <c r="B3242">
        <v>3</v>
      </c>
      <c r="C3242" s="1">
        <v>40909</v>
      </c>
      <c r="E3242">
        <v>10014</v>
      </c>
      <c r="F3242">
        <v>3</v>
      </c>
      <c r="G3242">
        <v>800</v>
      </c>
      <c r="H3242">
        <v>2004</v>
      </c>
      <c r="I3242" t="s">
        <v>22</v>
      </c>
      <c r="J3242">
        <v>2004</v>
      </c>
      <c r="K3242">
        <v>1</v>
      </c>
      <c r="L3242" t="s">
        <v>15</v>
      </c>
      <c r="M3242" t="s">
        <v>26</v>
      </c>
      <c r="N3242" t="s">
        <v>25</v>
      </c>
      <c r="O3242" t="s">
        <v>25</v>
      </c>
      <c r="P3242">
        <v>125000</v>
      </c>
      <c r="Q3242">
        <v>12500</v>
      </c>
      <c r="R3242">
        <v>62500</v>
      </c>
      <c r="S3242">
        <v>25000</v>
      </c>
      <c r="T3242">
        <v>300000</v>
      </c>
      <c r="U3242">
        <v>3000</v>
      </c>
      <c r="V3242">
        <v>250</v>
      </c>
      <c r="W3242">
        <v>914</v>
      </c>
      <c r="X3242">
        <v>0</v>
      </c>
      <c r="Y3242">
        <v>0</v>
      </c>
      <c r="Z3242">
        <f t="shared" si="100"/>
        <v>1</v>
      </c>
      <c r="AA3242">
        <f t="shared" si="101"/>
        <v>914</v>
      </c>
      <c r="AB3242">
        <f>VLOOKUP(E3242,'Territory Map'!$A$2:$B$26,2,FALSE)</f>
        <v>1</v>
      </c>
    </row>
    <row r="3243" spans="1:28" x14ac:dyDescent="0.2">
      <c r="A3243" t="s">
        <v>3272</v>
      </c>
      <c r="B3243">
        <v>3</v>
      </c>
      <c r="C3243" s="1">
        <v>40909</v>
      </c>
      <c r="D3243" s="1">
        <v>41091</v>
      </c>
      <c r="E3243">
        <v>10019</v>
      </c>
      <c r="F3243">
        <v>3</v>
      </c>
      <c r="G3243">
        <v>655</v>
      </c>
      <c r="H3243">
        <v>1985</v>
      </c>
      <c r="I3243" t="s">
        <v>23</v>
      </c>
      <c r="J3243">
        <v>1985</v>
      </c>
      <c r="K3243">
        <v>1</v>
      </c>
      <c r="L3243" t="s">
        <v>14</v>
      </c>
      <c r="M3243" t="s">
        <v>26</v>
      </c>
      <c r="N3243" t="s">
        <v>25</v>
      </c>
      <c r="O3243" t="s">
        <v>25</v>
      </c>
      <c r="P3243">
        <v>300000</v>
      </c>
      <c r="Q3243">
        <v>30000</v>
      </c>
      <c r="R3243">
        <v>150000</v>
      </c>
      <c r="S3243">
        <v>60000</v>
      </c>
      <c r="T3243">
        <v>100000</v>
      </c>
      <c r="U3243">
        <v>1000</v>
      </c>
      <c r="V3243">
        <v>1000</v>
      </c>
      <c r="W3243">
        <v>3901</v>
      </c>
      <c r="X3243">
        <v>0</v>
      </c>
      <c r="Y3243">
        <v>0</v>
      </c>
      <c r="Z3243">
        <f t="shared" si="100"/>
        <v>0.5</v>
      </c>
      <c r="AA3243">
        <f t="shared" si="101"/>
        <v>1950.5</v>
      </c>
      <c r="AB3243">
        <f>VLOOKUP(E3243,'Territory Map'!$A$2:$B$26,2,FALSE)</f>
        <v>1</v>
      </c>
    </row>
    <row r="3244" spans="1:28" x14ac:dyDescent="0.2">
      <c r="A3244" t="s">
        <v>3273</v>
      </c>
      <c r="B3244">
        <v>3</v>
      </c>
      <c r="C3244" s="1">
        <v>40909</v>
      </c>
      <c r="E3244">
        <v>10002</v>
      </c>
      <c r="F3244">
        <v>4</v>
      </c>
      <c r="G3244">
        <v>800</v>
      </c>
      <c r="H3244">
        <v>2010</v>
      </c>
      <c r="I3244" t="s">
        <v>22</v>
      </c>
      <c r="J3244">
        <v>2010</v>
      </c>
      <c r="K3244">
        <v>1</v>
      </c>
      <c r="L3244" t="s">
        <v>14</v>
      </c>
      <c r="M3244" t="s">
        <v>26</v>
      </c>
      <c r="N3244" t="s">
        <v>25</v>
      </c>
      <c r="O3244" t="s">
        <v>25</v>
      </c>
      <c r="P3244">
        <v>200000</v>
      </c>
      <c r="Q3244">
        <v>20000</v>
      </c>
      <c r="R3244">
        <v>120000</v>
      </c>
      <c r="S3244">
        <v>40000</v>
      </c>
      <c r="T3244">
        <v>100000</v>
      </c>
      <c r="U3244">
        <v>1000</v>
      </c>
      <c r="V3244">
        <v>500</v>
      </c>
      <c r="W3244">
        <v>1279</v>
      </c>
      <c r="X3244">
        <v>0</v>
      </c>
      <c r="Y3244">
        <v>0</v>
      </c>
      <c r="Z3244">
        <f t="shared" si="100"/>
        <v>1</v>
      </c>
      <c r="AA3244">
        <f t="shared" si="101"/>
        <v>1279</v>
      </c>
      <c r="AB3244">
        <f>VLOOKUP(E3244,'Territory Map'!$A$2:$B$26,2,FALSE)</f>
        <v>5</v>
      </c>
    </row>
    <row r="3245" spans="1:28" x14ac:dyDescent="0.2">
      <c r="A3245" t="s">
        <v>3274</v>
      </c>
      <c r="B3245">
        <v>3</v>
      </c>
      <c r="C3245" s="1">
        <v>40909</v>
      </c>
      <c r="E3245">
        <v>10013</v>
      </c>
      <c r="F3245">
        <v>3</v>
      </c>
      <c r="G3245">
        <v>800</v>
      </c>
      <c r="H3245">
        <v>1996</v>
      </c>
      <c r="I3245" t="s">
        <v>22</v>
      </c>
      <c r="J3245">
        <v>1996</v>
      </c>
      <c r="K3245">
        <v>1</v>
      </c>
      <c r="L3245" t="s">
        <v>15</v>
      </c>
      <c r="M3245" t="s">
        <v>26</v>
      </c>
      <c r="N3245" t="s">
        <v>26</v>
      </c>
      <c r="O3245" t="s">
        <v>25</v>
      </c>
      <c r="P3245">
        <v>80000</v>
      </c>
      <c r="Q3245">
        <v>8000</v>
      </c>
      <c r="R3245">
        <v>40000</v>
      </c>
      <c r="S3245">
        <v>16000</v>
      </c>
      <c r="T3245">
        <v>100000</v>
      </c>
      <c r="U3245">
        <v>1000</v>
      </c>
      <c r="V3245">
        <v>1000</v>
      </c>
      <c r="W3245">
        <v>384</v>
      </c>
      <c r="X3245">
        <v>0</v>
      </c>
      <c r="Y3245">
        <v>0</v>
      </c>
      <c r="Z3245">
        <f t="shared" si="100"/>
        <v>1</v>
      </c>
      <c r="AA3245">
        <f t="shared" si="101"/>
        <v>384</v>
      </c>
      <c r="AB3245">
        <f>VLOOKUP(E3245,'Territory Map'!$A$2:$B$26,2,FALSE)</f>
        <v>2</v>
      </c>
    </row>
    <row r="3246" spans="1:28" x14ac:dyDescent="0.2">
      <c r="A3246" t="s">
        <v>3275</v>
      </c>
      <c r="B3246">
        <v>3</v>
      </c>
      <c r="C3246" s="1">
        <v>40909</v>
      </c>
      <c r="E3246">
        <v>10001</v>
      </c>
      <c r="F3246">
        <v>4</v>
      </c>
      <c r="G3246">
        <v>883</v>
      </c>
      <c r="H3246">
        <v>2002</v>
      </c>
      <c r="I3246" t="s">
        <v>22</v>
      </c>
      <c r="J3246">
        <v>2011</v>
      </c>
      <c r="K3246">
        <v>1</v>
      </c>
      <c r="L3246" t="s">
        <v>16</v>
      </c>
      <c r="M3246" t="s">
        <v>26</v>
      </c>
      <c r="N3246" t="s">
        <v>26</v>
      </c>
      <c r="O3246" t="s">
        <v>25</v>
      </c>
      <c r="P3246">
        <v>300000</v>
      </c>
      <c r="Q3246">
        <v>30000</v>
      </c>
      <c r="R3246">
        <v>210000</v>
      </c>
      <c r="S3246">
        <v>60000</v>
      </c>
      <c r="T3246">
        <v>100000</v>
      </c>
      <c r="U3246">
        <v>1000</v>
      </c>
      <c r="V3246">
        <v>500</v>
      </c>
      <c r="W3246">
        <v>1515</v>
      </c>
      <c r="X3246">
        <v>0</v>
      </c>
      <c r="Y3246">
        <v>0</v>
      </c>
      <c r="Z3246">
        <f t="shared" si="100"/>
        <v>1</v>
      </c>
      <c r="AA3246">
        <f t="shared" si="101"/>
        <v>1515</v>
      </c>
      <c r="AB3246">
        <f>VLOOKUP(E3246,'Territory Map'!$A$2:$B$26,2,FALSE)</f>
        <v>6</v>
      </c>
    </row>
    <row r="3247" spans="1:28" x14ac:dyDescent="0.2">
      <c r="A3247" t="s">
        <v>3276</v>
      </c>
      <c r="B3247">
        <v>3</v>
      </c>
      <c r="C3247" s="1">
        <v>40909</v>
      </c>
      <c r="E3247">
        <v>10015</v>
      </c>
      <c r="F3247">
        <v>3</v>
      </c>
      <c r="G3247">
        <v>608</v>
      </c>
      <c r="H3247">
        <v>1990</v>
      </c>
      <c r="I3247" t="s">
        <v>22</v>
      </c>
      <c r="J3247">
        <v>2005</v>
      </c>
      <c r="K3247">
        <v>9</v>
      </c>
      <c r="L3247" t="s">
        <v>16</v>
      </c>
      <c r="M3247" t="s">
        <v>26</v>
      </c>
      <c r="N3247" t="s">
        <v>25</v>
      </c>
      <c r="O3247" t="s">
        <v>25</v>
      </c>
      <c r="P3247">
        <v>300000</v>
      </c>
      <c r="Q3247">
        <v>30000</v>
      </c>
      <c r="R3247">
        <v>150000</v>
      </c>
      <c r="S3247">
        <v>60000</v>
      </c>
      <c r="T3247">
        <v>500000</v>
      </c>
      <c r="U3247">
        <v>5000</v>
      </c>
      <c r="V3247">
        <v>1000</v>
      </c>
      <c r="W3247">
        <v>6025</v>
      </c>
      <c r="X3247">
        <v>0</v>
      </c>
      <c r="Y3247">
        <v>0</v>
      </c>
      <c r="Z3247">
        <f t="shared" si="100"/>
        <v>1</v>
      </c>
      <c r="AA3247">
        <f t="shared" si="101"/>
        <v>6025</v>
      </c>
      <c r="AB3247">
        <f>VLOOKUP(E3247,'Territory Map'!$A$2:$B$26,2,FALSE)</f>
        <v>7</v>
      </c>
    </row>
    <row r="3248" spans="1:28" x14ac:dyDescent="0.2">
      <c r="A3248" t="s">
        <v>3277</v>
      </c>
      <c r="B3248">
        <v>3</v>
      </c>
      <c r="C3248" s="1">
        <v>40909</v>
      </c>
      <c r="E3248">
        <v>10001</v>
      </c>
      <c r="F3248">
        <v>2</v>
      </c>
      <c r="G3248">
        <v>701</v>
      </c>
      <c r="H3248">
        <v>1976</v>
      </c>
      <c r="I3248" t="s">
        <v>23</v>
      </c>
      <c r="J3248">
        <v>1986</v>
      </c>
      <c r="K3248">
        <v>7</v>
      </c>
      <c r="L3248" t="s">
        <v>14</v>
      </c>
      <c r="M3248" t="s">
        <v>26</v>
      </c>
      <c r="N3248" t="s">
        <v>26</v>
      </c>
      <c r="O3248" t="s">
        <v>25</v>
      </c>
      <c r="P3248">
        <v>200000</v>
      </c>
      <c r="Q3248">
        <v>20000</v>
      </c>
      <c r="R3248">
        <v>100000</v>
      </c>
      <c r="S3248">
        <v>40000</v>
      </c>
      <c r="T3248">
        <v>300000</v>
      </c>
      <c r="U3248">
        <v>1000</v>
      </c>
      <c r="V3248">
        <v>250</v>
      </c>
      <c r="W3248">
        <v>3547</v>
      </c>
      <c r="X3248">
        <v>0</v>
      </c>
      <c r="Y3248">
        <v>0</v>
      </c>
      <c r="Z3248">
        <f t="shared" si="100"/>
        <v>1</v>
      </c>
      <c r="AA3248">
        <f t="shared" si="101"/>
        <v>3547</v>
      </c>
      <c r="AB3248">
        <f>VLOOKUP(E3248,'Territory Map'!$A$2:$B$26,2,FALSE)</f>
        <v>6</v>
      </c>
    </row>
    <row r="3249" spans="1:28" x14ac:dyDescent="0.2">
      <c r="A3249" t="s">
        <v>3278</v>
      </c>
      <c r="B3249">
        <v>3</v>
      </c>
      <c r="C3249" s="1">
        <v>40909</v>
      </c>
      <c r="E3249">
        <v>10012</v>
      </c>
      <c r="F3249">
        <v>2</v>
      </c>
      <c r="G3249">
        <v>853</v>
      </c>
      <c r="H3249">
        <v>1994</v>
      </c>
      <c r="I3249" t="s">
        <v>22</v>
      </c>
      <c r="J3249">
        <v>1994</v>
      </c>
      <c r="K3249">
        <v>1</v>
      </c>
      <c r="L3249" t="s">
        <v>14</v>
      </c>
      <c r="M3249" t="s">
        <v>26</v>
      </c>
      <c r="N3249" t="s">
        <v>25</v>
      </c>
      <c r="O3249" t="s">
        <v>25</v>
      </c>
      <c r="P3249">
        <v>300000</v>
      </c>
      <c r="Q3249">
        <v>30000</v>
      </c>
      <c r="R3249">
        <v>150000</v>
      </c>
      <c r="S3249">
        <v>60000</v>
      </c>
      <c r="T3249">
        <v>100000</v>
      </c>
      <c r="U3249">
        <v>3000</v>
      </c>
      <c r="V3249">
        <v>250</v>
      </c>
      <c r="W3249">
        <v>1582</v>
      </c>
      <c r="X3249">
        <v>0</v>
      </c>
      <c r="Y3249">
        <v>0</v>
      </c>
      <c r="Z3249">
        <f t="shared" si="100"/>
        <v>1</v>
      </c>
      <c r="AA3249">
        <f t="shared" si="101"/>
        <v>1582</v>
      </c>
      <c r="AB3249">
        <f>VLOOKUP(E3249,'Territory Map'!$A$2:$B$26,2,FALSE)</f>
        <v>3</v>
      </c>
    </row>
    <row r="3250" spans="1:28" x14ac:dyDescent="0.2">
      <c r="A3250" t="s">
        <v>3279</v>
      </c>
      <c r="B3250">
        <v>3</v>
      </c>
      <c r="C3250" s="1">
        <v>40909</v>
      </c>
      <c r="E3250">
        <v>10013</v>
      </c>
      <c r="F3250">
        <v>2</v>
      </c>
      <c r="G3250">
        <v>699</v>
      </c>
      <c r="H3250">
        <v>1969</v>
      </c>
      <c r="I3250" t="s">
        <v>22</v>
      </c>
      <c r="J3250">
        <v>1969</v>
      </c>
      <c r="K3250">
        <v>1</v>
      </c>
      <c r="L3250" t="s">
        <v>15</v>
      </c>
      <c r="M3250" t="s">
        <v>26</v>
      </c>
      <c r="N3250" t="s">
        <v>25</v>
      </c>
      <c r="O3250" t="s">
        <v>25</v>
      </c>
      <c r="P3250">
        <v>70000</v>
      </c>
      <c r="Q3250">
        <v>7000</v>
      </c>
      <c r="R3250">
        <v>35000</v>
      </c>
      <c r="S3250">
        <v>14000</v>
      </c>
      <c r="T3250">
        <v>100000</v>
      </c>
      <c r="U3250">
        <v>5000</v>
      </c>
      <c r="V3250">
        <v>500</v>
      </c>
      <c r="W3250">
        <v>901</v>
      </c>
      <c r="X3250">
        <v>0</v>
      </c>
      <c r="Y3250">
        <v>0</v>
      </c>
      <c r="Z3250">
        <f t="shared" si="100"/>
        <v>1</v>
      </c>
      <c r="AA3250">
        <f t="shared" si="101"/>
        <v>901</v>
      </c>
      <c r="AB3250">
        <f>VLOOKUP(E3250,'Territory Map'!$A$2:$B$26,2,FALSE)</f>
        <v>2</v>
      </c>
    </row>
    <row r="3251" spans="1:28" x14ac:dyDescent="0.2">
      <c r="A3251" t="s">
        <v>3280</v>
      </c>
      <c r="B3251">
        <v>3</v>
      </c>
      <c r="C3251" s="1">
        <v>40909</v>
      </c>
      <c r="E3251">
        <v>10020</v>
      </c>
      <c r="F3251">
        <v>4</v>
      </c>
      <c r="G3251">
        <v>683</v>
      </c>
      <c r="H3251">
        <v>1964</v>
      </c>
      <c r="I3251" t="s">
        <v>22</v>
      </c>
      <c r="J3251">
        <v>1982</v>
      </c>
      <c r="K3251">
        <v>9</v>
      </c>
      <c r="L3251" t="s">
        <v>14</v>
      </c>
      <c r="M3251" t="s">
        <v>26</v>
      </c>
      <c r="N3251" t="s">
        <v>25</v>
      </c>
      <c r="O3251" t="s">
        <v>25</v>
      </c>
      <c r="P3251">
        <v>50000</v>
      </c>
      <c r="Q3251">
        <v>5000</v>
      </c>
      <c r="R3251">
        <v>25000</v>
      </c>
      <c r="S3251">
        <v>10000</v>
      </c>
      <c r="T3251">
        <v>500000</v>
      </c>
      <c r="U3251">
        <v>3000</v>
      </c>
      <c r="V3251">
        <v>500</v>
      </c>
      <c r="W3251">
        <v>2709</v>
      </c>
      <c r="X3251">
        <v>0</v>
      </c>
      <c r="Y3251">
        <v>0</v>
      </c>
      <c r="Z3251">
        <f t="shared" si="100"/>
        <v>1</v>
      </c>
      <c r="AA3251">
        <f t="shared" si="101"/>
        <v>2709</v>
      </c>
      <c r="AB3251">
        <f>VLOOKUP(E3251,'Territory Map'!$A$2:$B$26,2,FALSE)</f>
        <v>7</v>
      </c>
    </row>
    <row r="3252" spans="1:28" x14ac:dyDescent="0.2">
      <c r="A3252" t="s">
        <v>3281</v>
      </c>
      <c r="B3252">
        <v>3</v>
      </c>
      <c r="C3252" s="1">
        <v>40909</v>
      </c>
      <c r="E3252">
        <v>10009</v>
      </c>
      <c r="F3252">
        <v>2</v>
      </c>
      <c r="G3252">
        <v>822</v>
      </c>
      <c r="H3252">
        <v>1996</v>
      </c>
      <c r="I3252" t="s">
        <v>22</v>
      </c>
      <c r="J3252">
        <v>2005</v>
      </c>
      <c r="K3252">
        <v>1</v>
      </c>
      <c r="L3252" t="s">
        <v>14</v>
      </c>
      <c r="M3252" t="s">
        <v>26</v>
      </c>
      <c r="N3252" t="s">
        <v>25</v>
      </c>
      <c r="O3252" t="s">
        <v>25</v>
      </c>
      <c r="P3252">
        <v>80000</v>
      </c>
      <c r="Q3252">
        <v>8000</v>
      </c>
      <c r="R3252">
        <v>40000</v>
      </c>
      <c r="S3252">
        <v>16000</v>
      </c>
      <c r="T3252">
        <v>300000</v>
      </c>
      <c r="U3252">
        <v>1000</v>
      </c>
      <c r="V3252">
        <v>250</v>
      </c>
      <c r="W3252">
        <v>803</v>
      </c>
      <c r="X3252">
        <v>0</v>
      </c>
      <c r="Y3252">
        <v>0</v>
      </c>
      <c r="Z3252">
        <f t="shared" si="100"/>
        <v>1</v>
      </c>
      <c r="AA3252">
        <f t="shared" si="101"/>
        <v>803</v>
      </c>
      <c r="AB3252">
        <f>VLOOKUP(E3252,'Territory Map'!$A$2:$B$26,2,FALSE)</f>
        <v>1</v>
      </c>
    </row>
    <row r="3253" spans="1:28" x14ac:dyDescent="0.2">
      <c r="A3253" t="s">
        <v>3282</v>
      </c>
      <c r="B3253">
        <v>3</v>
      </c>
      <c r="C3253" s="1">
        <v>40909</v>
      </c>
      <c r="E3253">
        <v>10013</v>
      </c>
      <c r="F3253">
        <v>5</v>
      </c>
      <c r="G3253">
        <v>656</v>
      </c>
      <c r="H3253">
        <v>1971</v>
      </c>
      <c r="I3253" t="s">
        <v>22</v>
      </c>
      <c r="J3253">
        <v>1984</v>
      </c>
      <c r="K3253">
        <v>1</v>
      </c>
      <c r="L3253" t="s">
        <v>16</v>
      </c>
      <c r="M3253" t="s">
        <v>26</v>
      </c>
      <c r="N3253" t="s">
        <v>25</v>
      </c>
      <c r="O3253" t="s">
        <v>25</v>
      </c>
      <c r="P3253">
        <v>90000</v>
      </c>
      <c r="Q3253">
        <v>9000</v>
      </c>
      <c r="R3253">
        <v>62999.999999999993</v>
      </c>
      <c r="S3253">
        <v>18000</v>
      </c>
      <c r="T3253">
        <v>300000</v>
      </c>
      <c r="U3253">
        <v>3000</v>
      </c>
      <c r="V3253">
        <v>500</v>
      </c>
      <c r="W3253">
        <v>1361</v>
      </c>
      <c r="X3253">
        <v>0</v>
      </c>
      <c r="Y3253">
        <v>0</v>
      </c>
      <c r="Z3253">
        <f t="shared" si="100"/>
        <v>1</v>
      </c>
      <c r="AA3253">
        <f t="shared" si="101"/>
        <v>1361</v>
      </c>
      <c r="AB3253">
        <f>VLOOKUP(E3253,'Territory Map'!$A$2:$B$26,2,FALSE)</f>
        <v>2</v>
      </c>
    </row>
    <row r="3254" spans="1:28" x14ac:dyDescent="0.2">
      <c r="A3254" t="s">
        <v>3283</v>
      </c>
      <c r="B3254">
        <v>3</v>
      </c>
      <c r="C3254" s="1">
        <v>40909</v>
      </c>
      <c r="E3254">
        <v>10018</v>
      </c>
      <c r="F3254">
        <v>4</v>
      </c>
      <c r="G3254">
        <v>800</v>
      </c>
      <c r="H3254">
        <v>1997</v>
      </c>
      <c r="I3254" t="s">
        <v>23</v>
      </c>
      <c r="J3254">
        <v>1997</v>
      </c>
      <c r="K3254">
        <v>1</v>
      </c>
      <c r="L3254" t="s">
        <v>14</v>
      </c>
      <c r="M3254" t="s">
        <v>26</v>
      </c>
      <c r="N3254" t="s">
        <v>25</v>
      </c>
      <c r="O3254" t="s">
        <v>25</v>
      </c>
      <c r="P3254">
        <v>50000</v>
      </c>
      <c r="Q3254">
        <v>5000</v>
      </c>
      <c r="R3254">
        <v>25000</v>
      </c>
      <c r="S3254">
        <v>10000</v>
      </c>
      <c r="T3254">
        <v>300000</v>
      </c>
      <c r="U3254">
        <v>1000</v>
      </c>
      <c r="V3254">
        <v>500</v>
      </c>
      <c r="W3254">
        <v>321</v>
      </c>
      <c r="X3254">
        <v>0</v>
      </c>
      <c r="Y3254">
        <v>0</v>
      </c>
      <c r="Z3254">
        <f t="shared" si="100"/>
        <v>1</v>
      </c>
      <c r="AA3254">
        <f t="shared" si="101"/>
        <v>321</v>
      </c>
      <c r="AB3254">
        <f>VLOOKUP(E3254,'Territory Map'!$A$2:$B$26,2,FALSE)</f>
        <v>2</v>
      </c>
    </row>
    <row r="3255" spans="1:28" x14ac:dyDescent="0.2">
      <c r="A3255" t="s">
        <v>3284</v>
      </c>
      <c r="B3255">
        <v>3</v>
      </c>
      <c r="C3255" s="1">
        <v>40909</v>
      </c>
      <c r="E3255">
        <v>10012</v>
      </c>
      <c r="F3255">
        <v>4</v>
      </c>
      <c r="G3255">
        <v>800</v>
      </c>
      <c r="H3255">
        <v>2010</v>
      </c>
      <c r="I3255" t="s">
        <v>22</v>
      </c>
      <c r="J3255">
        <v>2010</v>
      </c>
      <c r="K3255">
        <v>7</v>
      </c>
      <c r="L3255" t="s">
        <v>14</v>
      </c>
      <c r="M3255" t="s">
        <v>26</v>
      </c>
      <c r="N3255" t="s">
        <v>25</v>
      </c>
      <c r="O3255" t="s">
        <v>25</v>
      </c>
      <c r="P3255">
        <v>70000</v>
      </c>
      <c r="Q3255">
        <v>7000</v>
      </c>
      <c r="R3255">
        <v>49000</v>
      </c>
      <c r="S3255">
        <v>14000</v>
      </c>
      <c r="T3255">
        <v>100000</v>
      </c>
      <c r="U3255">
        <v>3000</v>
      </c>
      <c r="V3255">
        <v>1000</v>
      </c>
      <c r="W3255">
        <v>661</v>
      </c>
      <c r="X3255">
        <v>0</v>
      </c>
      <c r="Y3255">
        <v>0</v>
      </c>
      <c r="Z3255">
        <f t="shared" si="100"/>
        <v>1</v>
      </c>
      <c r="AA3255">
        <f t="shared" si="101"/>
        <v>661</v>
      </c>
      <c r="AB3255">
        <f>VLOOKUP(E3255,'Territory Map'!$A$2:$B$26,2,FALSE)</f>
        <v>3</v>
      </c>
    </row>
    <row r="3256" spans="1:28" x14ac:dyDescent="0.2">
      <c r="A3256" t="s">
        <v>3285</v>
      </c>
      <c r="B3256">
        <v>3</v>
      </c>
      <c r="C3256" s="1">
        <v>40909</v>
      </c>
      <c r="E3256">
        <v>10022</v>
      </c>
      <c r="F3256">
        <v>1</v>
      </c>
      <c r="G3256">
        <v>700</v>
      </c>
      <c r="H3256">
        <v>1968</v>
      </c>
      <c r="I3256" t="s">
        <v>23</v>
      </c>
      <c r="J3256">
        <v>1993</v>
      </c>
      <c r="K3256">
        <v>9</v>
      </c>
      <c r="L3256" t="s">
        <v>14</v>
      </c>
      <c r="M3256" t="s">
        <v>26</v>
      </c>
      <c r="N3256" t="s">
        <v>26</v>
      </c>
      <c r="O3256" t="s">
        <v>25</v>
      </c>
      <c r="P3256">
        <v>100000</v>
      </c>
      <c r="Q3256">
        <v>10000</v>
      </c>
      <c r="R3256">
        <v>50000</v>
      </c>
      <c r="S3256">
        <v>20000</v>
      </c>
      <c r="T3256">
        <v>100000</v>
      </c>
      <c r="U3256">
        <v>1000</v>
      </c>
      <c r="V3256">
        <v>500</v>
      </c>
      <c r="W3256">
        <v>1165</v>
      </c>
      <c r="X3256">
        <v>0</v>
      </c>
      <c r="Y3256">
        <v>0</v>
      </c>
      <c r="Z3256">
        <f t="shared" si="100"/>
        <v>1</v>
      </c>
      <c r="AA3256">
        <f t="shared" si="101"/>
        <v>1165</v>
      </c>
      <c r="AB3256">
        <f>VLOOKUP(E3256,'Territory Map'!$A$2:$B$26,2,FALSE)</f>
        <v>4</v>
      </c>
    </row>
    <row r="3257" spans="1:28" x14ac:dyDescent="0.2">
      <c r="A3257" t="s">
        <v>3286</v>
      </c>
      <c r="B3257">
        <v>3</v>
      </c>
      <c r="C3257" s="1">
        <v>40909</v>
      </c>
      <c r="E3257">
        <v>10004</v>
      </c>
      <c r="F3257">
        <v>3</v>
      </c>
      <c r="G3257">
        <v>682</v>
      </c>
      <c r="H3257">
        <v>1958</v>
      </c>
      <c r="I3257" t="s">
        <v>22</v>
      </c>
      <c r="J3257">
        <v>1983</v>
      </c>
      <c r="K3257">
        <v>1</v>
      </c>
      <c r="L3257" t="s">
        <v>14</v>
      </c>
      <c r="M3257" t="s">
        <v>26</v>
      </c>
      <c r="N3257" t="s">
        <v>25</v>
      </c>
      <c r="O3257" t="s">
        <v>25</v>
      </c>
      <c r="P3257">
        <v>90000</v>
      </c>
      <c r="Q3257">
        <v>9000</v>
      </c>
      <c r="R3257">
        <v>45000</v>
      </c>
      <c r="S3257">
        <v>18000</v>
      </c>
      <c r="T3257">
        <v>100000</v>
      </c>
      <c r="U3257">
        <v>3000</v>
      </c>
      <c r="V3257">
        <v>500</v>
      </c>
      <c r="W3257">
        <v>1803</v>
      </c>
      <c r="X3257">
        <v>0</v>
      </c>
      <c r="Y3257">
        <v>0</v>
      </c>
      <c r="Z3257">
        <f t="shared" si="100"/>
        <v>1</v>
      </c>
      <c r="AA3257">
        <f t="shared" si="101"/>
        <v>1803</v>
      </c>
      <c r="AB3257">
        <f>VLOOKUP(E3257,'Territory Map'!$A$2:$B$26,2,FALSE)</f>
        <v>5</v>
      </c>
    </row>
    <row r="3258" spans="1:28" x14ac:dyDescent="0.2">
      <c r="A3258" t="s">
        <v>3287</v>
      </c>
      <c r="B3258">
        <v>3</v>
      </c>
      <c r="C3258" s="1">
        <v>40909</v>
      </c>
      <c r="E3258">
        <v>10023</v>
      </c>
      <c r="F3258">
        <v>4</v>
      </c>
      <c r="G3258">
        <v>821</v>
      </c>
      <c r="H3258">
        <v>1987</v>
      </c>
      <c r="I3258" t="s">
        <v>22</v>
      </c>
      <c r="J3258">
        <v>1987</v>
      </c>
      <c r="K3258">
        <v>1</v>
      </c>
      <c r="L3258" t="s">
        <v>14</v>
      </c>
      <c r="M3258" t="s">
        <v>25</v>
      </c>
      <c r="N3258" t="s">
        <v>25</v>
      </c>
      <c r="O3258" t="s">
        <v>25</v>
      </c>
      <c r="P3258">
        <v>90000</v>
      </c>
      <c r="Q3258">
        <v>9000</v>
      </c>
      <c r="R3258">
        <v>45000</v>
      </c>
      <c r="S3258">
        <v>18000</v>
      </c>
      <c r="T3258">
        <v>100000</v>
      </c>
      <c r="U3258">
        <v>1000</v>
      </c>
      <c r="V3258">
        <v>250</v>
      </c>
      <c r="W3258">
        <v>1018</v>
      </c>
      <c r="X3258">
        <v>0</v>
      </c>
      <c r="Y3258">
        <v>0</v>
      </c>
      <c r="Z3258">
        <f t="shared" si="100"/>
        <v>1</v>
      </c>
      <c r="AA3258">
        <f t="shared" si="101"/>
        <v>1018</v>
      </c>
      <c r="AB3258">
        <f>VLOOKUP(E3258,'Territory Map'!$A$2:$B$26,2,FALSE)</f>
        <v>4</v>
      </c>
    </row>
    <row r="3259" spans="1:28" x14ac:dyDescent="0.2">
      <c r="A3259" t="s">
        <v>3288</v>
      </c>
      <c r="B3259">
        <v>3</v>
      </c>
      <c r="C3259" s="1">
        <v>40909</v>
      </c>
      <c r="E3259">
        <v>10009</v>
      </c>
      <c r="F3259">
        <v>2</v>
      </c>
      <c r="G3259">
        <v>663</v>
      </c>
      <c r="H3259">
        <v>1994</v>
      </c>
      <c r="I3259" t="s">
        <v>22</v>
      </c>
      <c r="J3259">
        <v>2011</v>
      </c>
      <c r="K3259">
        <v>1</v>
      </c>
      <c r="L3259" t="s">
        <v>15</v>
      </c>
      <c r="M3259" t="s">
        <v>26</v>
      </c>
      <c r="N3259" t="s">
        <v>25</v>
      </c>
      <c r="O3259" t="s">
        <v>25</v>
      </c>
      <c r="P3259">
        <v>50000</v>
      </c>
      <c r="Q3259">
        <v>5000</v>
      </c>
      <c r="R3259">
        <v>25000</v>
      </c>
      <c r="S3259">
        <v>10000</v>
      </c>
      <c r="T3259">
        <v>100000</v>
      </c>
      <c r="U3259">
        <v>1000</v>
      </c>
      <c r="V3259">
        <v>500</v>
      </c>
      <c r="W3259">
        <v>678</v>
      </c>
      <c r="X3259">
        <v>0</v>
      </c>
      <c r="Y3259">
        <v>0</v>
      </c>
      <c r="Z3259">
        <f t="shared" si="100"/>
        <v>1</v>
      </c>
      <c r="AA3259">
        <f t="shared" si="101"/>
        <v>678</v>
      </c>
      <c r="AB3259">
        <f>VLOOKUP(E3259,'Territory Map'!$A$2:$B$26,2,FALSE)</f>
        <v>1</v>
      </c>
    </row>
    <row r="3260" spans="1:28" x14ac:dyDescent="0.2">
      <c r="A3260" t="s">
        <v>3289</v>
      </c>
      <c r="B3260">
        <v>3</v>
      </c>
      <c r="C3260" s="1">
        <v>40909</v>
      </c>
      <c r="E3260">
        <v>10021</v>
      </c>
      <c r="F3260">
        <v>4</v>
      </c>
      <c r="G3260">
        <v>655</v>
      </c>
      <c r="H3260">
        <v>1979</v>
      </c>
      <c r="I3260" t="s">
        <v>23</v>
      </c>
      <c r="J3260">
        <v>1979</v>
      </c>
      <c r="K3260">
        <v>1</v>
      </c>
      <c r="L3260" t="s">
        <v>14</v>
      </c>
      <c r="M3260" t="s">
        <v>26</v>
      </c>
      <c r="N3260" t="s">
        <v>25</v>
      </c>
      <c r="O3260" t="s">
        <v>25</v>
      </c>
      <c r="P3260">
        <v>150000</v>
      </c>
      <c r="Q3260">
        <v>15000</v>
      </c>
      <c r="R3260">
        <v>75000</v>
      </c>
      <c r="S3260">
        <v>30000</v>
      </c>
      <c r="T3260">
        <v>100000</v>
      </c>
      <c r="U3260">
        <v>1000</v>
      </c>
      <c r="V3260">
        <v>1000</v>
      </c>
      <c r="W3260">
        <v>3174</v>
      </c>
      <c r="X3260">
        <v>0</v>
      </c>
      <c r="Y3260">
        <v>0</v>
      </c>
      <c r="Z3260">
        <f t="shared" si="100"/>
        <v>1</v>
      </c>
      <c r="AA3260">
        <f t="shared" si="101"/>
        <v>3174</v>
      </c>
      <c r="AB3260">
        <f>VLOOKUP(E3260,'Territory Map'!$A$2:$B$26,2,FALSE)</f>
        <v>6</v>
      </c>
    </row>
    <row r="3261" spans="1:28" x14ac:dyDescent="0.2">
      <c r="A3261" t="s">
        <v>3290</v>
      </c>
      <c r="B3261">
        <v>3</v>
      </c>
      <c r="C3261" s="1">
        <v>40909</v>
      </c>
      <c r="E3261">
        <v>10017</v>
      </c>
      <c r="F3261">
        <v>2</v>
      </c>
      <c r="G3261">
        <v>900</v>
      </c>
      <c r="H3261">
        <v>2001</v>
      </c>
      <c r="I3261" t="s">
        <v>22</v>
      </c>
      <c r="J3261">
        <v>2002</v>
      </c>
      <c r="K3261">
        <v>1</v>
      </c>
      <c r="L3261" t="s">
        <v>14</v>
      </c>
      <c r="M3261" t="s">
        <v>26</v>
      </c>
      <c r="N3261" t="s">
        <v>26</v>
      </c>
      <c r="O3261" t="s">
        <v>25</v>
      </c>
      <c r="P3261">
        <v>60000</v>
      </c>
      <c r="Q3261">
        <v>6000</v>
      </c>
      <c r="R3261">
        <v>30000</v>
      </c>
      <c r="S3261">
        <v>12000</v>
      </c>
      <c r="T3261">
        <v>500000</v>
      </c>
      <c r="U3261">
        <v>5000</v>
      </c>
      <c r="V3261">
        <v>500</v>
      </c>
      <c r="W3261">
        <v>323</v>
      </c>
      <c r="X3261">
        <v>0</v>
      </c>
      <c r="Y3261">
        <v>0</v>
      </c>
      <c r="Z3261">
        <f t="shared" si="100"/>
        <v>1</v>
      </c>
      <c r="AA3261">
        <f t="shared" si="101"/>
        <v>323</v>
      </c>
      <c r="AB3261">
        <f>VLOOKUP(E3261,'Territory Map'!$A$2:$B$26,2,FALSE)</f>
        <v>3</v>
      </c>
    </row>
    <row r="3262" spans="1:28" x14ac:dyDescent="0.2">
      <c r="A3262" t="s">
        <v>3291</v>
      </c>
      <c r="B3262">
        <v>3</v>
      </c>
      <c r="C3262" s="1">
        <v>40909</v>
      </c>
      <c r="D3262" s="1">
        <v>41091</v>
      </c>
      <c r="E3262">
        <v>10005</v>
      </c>
      <c r="F3262">
        <v>2</v>
      </c>
      <c r="G3262">
        <v>800</v>
      </c>
      <c r="H3262">
        <v>1991</v>
      </c>
      <c r="I3262" t="s">
        <v>22</v>
      </c>
      <c r="J3262">
        <v>1991</v>
      </c>
      <c r="K3262">
        <v>1</v>
      </c>
      <c r="L3262" t="s">
        <v>14</v>
      </c>
      <c r="M3262" t="s">
        <v>26</v>
      </c>
      <c r="N3262" t="s">
        <v>25</v>
      </c>
      <c r="O3262" t="s">
        <v>25</v>
      </c>
      <c r="P3262">
        <v>125000</v>
      </c>
      <c r="Q3262">
        <v>12500</v>
      </c>
      <c r="R3262">
        <v>62500</v>
      </c>
      <c r="S3262">
        <v>25000</v>
      </c>
      <c r="T3262">
        <v>500000</v>
      </c>
      <c r="U3262">
        <v>1000</v>
      </c>
      <c r="V3262">
        <v>250</v>
      </c>
      <c r="W3262">
        <v>1769</v>
      </c>
      <c r="X3262">
        <v>0</v>
      </c>
      <c r="Y3262">
        <v>0</v>
      </c>
      <c r="Z3262">
        <f t="shared" si="100"/>
        <v>0.5</v>
      </c>
      <c r="AA3262">
        <f t="shared" si="101"/>
        <v>884.5</v>
      </c>
      <c r="AB3262">
        <f>VLOOKUP(E3262,'Territory Map'!$A$2:$B$26,2,FALSE)</f>
        <v>7</v>
      </c>
    </row>
    <row r="3263" spans="1:28" x14ac:dyDescent="0.2">
      <c r="A3263" t="s">
        <v>3292</v>
      </c>
      <c r="B3263">
        <v>3</v>
      </c>
      <c r="C3263" s="1">
        <v>40909</v>
      </c>
      <c r="E3263">
        <v>10008</v>
      </c>
      <c r="F3263">
        <v>3</v>
      </c>
      <c r="G3263">
        <v>800</v>
      </c>
      <c r="H3263">
        <v>1995</v>
      </c>
      <c r="I3263" t="s">
        <v>23</v>
      </c>
      <c r="J3263">
        <v>1995</v>
      </c>
      <c r="K3263">
        <v>1</v>
      </c>
      <c r="L3263" t="s">
        <v>16</v>
      </c>
      <c r="M3263" t="s">
        <v>26</v>
      </c>
      <c r="N3263" t="s">
        <v>25</v>
      </c>
      <c r="O3263" t="s">
        <v>25</v>
      </c>
      <c r="P3263">
        <v>150000</v>
      </c>
      <c r="Q3263">
        <v>15000</v>
      </c>
      <c r="R3263">
        <v>105000</v>
      </c>
      <c r="S3263">
        <v>30000</v>
      </c>
      <c r="T3263">
        <v>300000</v>
      </c>
      <c r="U3263">
        <v>5000</v>
      </c>
      <c r="V3263">
        <v>1000</v>
      </c>
      <c r="W3263">
        <v>718</v>
      </c>
      <c r="X3263">
        <v>1</v>
      </c>
      <c r="Y3263">
        <v>10260</v>
      </c>
      <c r="Z3263">
        <f t="shared" si="100"/>
        <v>1</v>
      </c>
      <c r="AA3263">
        <f t="shared" si="101"/>
        <v>718</v>
      </c>
      <c r="AB3263">
        <f>VLOOKUP(E3263,'Territory Map'!$A$2:$B$26,2,FALSE)</f>
        <v>1</v>
      </c>
    </row>
    <row r="3264" spans="1:28" x14ac:dyDescent="0.2">
      <c r="A3264" t="s">
        <v>3293</v>
      </c>
      <c r="B3264">
        <v>3</v>
      </c>
      <c r="C3264" s="1">
        <v>40909</v>
      </c>
      <c r="E3264">
        <v>10014</v>
      </c>
      <c r="F3264">
        <v>3</v>
      </c>
      <c r="G3264">
        <v>664</v>
      </c>
      <c r="H3264">
        <v>1977</v>
      </c>
      <c r="I3264" t="s">
        <v>22</v>
      </c>
      <c r="J3264">
        <v>1977</v>
      </c>
      <c r="K3264">
        <v>1</v>
      </c>
      <c r="L3264" t="s">
        <v>14</v>
      </c>
      <c r="M3264" t="s">
        <v>26</v>
      </c>
      <c r="N3264" t="s">
        <v>25</v>
      </c>
      <c r="O3264" t="s">
        <v>25</v>
      </c>
      <c r="P3264">
        <v>70000</v>
      </c>
      <c r="Q3264">
        <v>7000</v>
      </c>
      <c r="R3264">
        <v>35000</v>
      </c>
      <c r="S3264">
        <v>14000</v>
      </c>
      <c r="T3264">
        <v>100000</v>
      </c>
      <c r="U3264">
        <v>5000</v>
      </c>
      <c r="V3264">
        <v>250</v>
      </c>
      <c r="W3264">
        <v>1843</v>
      </c>
      <c r="X3264">
        <v>0</v>
      </c>
      <c r="Y3264">
        <v>0</v>
      </c>
      <c r="Z3264">
        <f t="shared" si="100"/>
        <v>1</v>
      </c>
      <c r="AA3264">
        <f t="shared" si="101"/>
        <v>1843</v>
      </c>
      <c r="AB3264">
        <f>VLOOKUP(E3264,'Territory Map'!$A$2:$B$26,2,FALSE)</f>
        <v>1</v>
      </c>
    </row>
    <row r="3265" spans="1:28" x14ac:dyDescent="0.2">
      <c r="A3265" t="s">
        <v>3294</v>
      </c>
      <c r="B3265">
        <v>3</v>
      </c>
      <c r="C3265" s="1">
        <v>40909</v>
      </c>
      <c r="E3265">
        <v>10016</v>
      </c>
      <c r="F3265">
        <v>4</v>
      </c>
      <c r="G3265">
        <v>675</v>
      </c>
      <c r="H3265">
        <v>1990</v>
      </c>
      <c r="I3265" t="s">
        <v>22</v>
      </c>
      <c r="J3265">
        <v>1990</v>
      </c>
      <c r="K3265">
        <v>1</v>
      </c>
      <c r="L3265" t="s">
        <v>14</v>
      </c>
      <c r="M3265" t="s">
        <v>26</v>
      </c>
      <c r="N3265" t="s">
        <v>25</v>
      </c>
      <c r="O3265" t="s">
        <v>25</v>
      </c>
      <c r="P3265">
        <v>70000</v>
      </c>
      <c r="Q3265">
        <v>7000</v>
      </c>
      <c r="R3265">
        <v>35000</v>
      </c>
      <c r="S3265">
        <v>14000</v>
      </c>
      <c r="T3265">
        <v>100000</v>
      </c>
      <c r="U3265">
        <v>5000</v>
      </c>
      <c r="V3265">
        <v>500</v>
      </c>
      <c r="W3265">
        <v>2238</v>
      </c>
      <c r="X3265">
        <v>0</v>
      </c>
      <c r="Y3265">
        <v>0</v>
      </c>
      <c r="Z3265">
        <f t="shared" si="100"/>
        <v>1</v>
      </c>
      <c r="AA3265">
        <f t="shared" si="101"/>
        <v>2238</v>
      </c>
      <c r="AB3265">
        <f>VLOOKUP(E3265,'Territory Map'!$A$2:$B$26,2,FALSE)</f>
        <v>6</v>
      </c>
    </row>
    <row r="3266" spans="1:28" x14ac:dyDescent="0.2">
      <c r="A3266" t="s">
        <v>3295</v>
      </c>
      <c r="B3266">
        <v>3</v>
      </c>
      <c r="C3266" s="1">
        <v>40909</v>
      </c>
      <c r="E3266">
        <v>10025</v>
      </c>
      <c r="F3266">
        <v>3</v>
      </c>
      <c r="G3266">
        <v>800</v>
      </c>
      <c r="H3266">
        <v>1980</v>
      </c>
      <c r="I3266" t="s">
        <v>22</v>
      </c>
      <c r="J3266">
        <v>1981</v>
      </c>
      <c r="K3266">
        <v>1</v>
      </c>
      <c r="L3266" t="s">
        <v>15</v>
      </c>
      <c r="M3266" t="s">
        <v>26</v>
      </c>
      <c r="N3266" t="s">
        <v>26</v>
      </c>
      <c r="O3266" t="s">
        <v>25</v>
      </c>
      <c r="P3266">
        <v>60000</v>
      </c>
      <c r="Q3266">
        <v>6000</v>
      </c>
      <c r="R3266">
        <v>30000</v>
      </c>
      <c r="S3266">
        <v>12000</v>
      </c>
      <c r="T3266">
        <v>100000</v>
      </c>
      <c r="U3266">
        <v>3000</v>
      </c>
      <c r="V3266">
        <v>1000</v>
      </c>
      <c r="W3266">
        <v>738</v>
      </c>
      <c r="X3266">
        <v>0</v>
      </c>
      <c r="Y3266">
        <v>0</v>
      </c>
      <c r="Z3266">
        <f t="shared" si="100"/>
        <v>1</v>
      </c>
      <c r="AA3266">
        <f t="shared" si="101"/>
        <v>738</v>
      </c>
      <c r="AB3266">
        <f>VLOOKUP(E3266,'Territory Map'!$A$2:$B$26,2,FALSE)</f>
        <v>7</v>
      </c>
    </row>
    <row r="3267" spans="1:28" x14ac:dyDescent="0.2">
      <c r="A3267" t="s">
        <v>3296</v>
      </c>
      <c r="B3267">
        <v>3</v>
      </c>
      <c r="C3267" s="1">
        <v>40909</v>
      </c>
      <c r="E3267">
        <v>10010</v>
      </c>
      <c r="F3267">
        <v>5</v>
      </c>
      <c r="G3267">
        <v>875</v>
      </c>
      <c r="H3267">
        <v>1985</v>
      </c>
      <c r="I3267" t="s">
        <v>23</v>
      </c>
      <c r="J3267">
        <v>1985</v>
      </c>
      <c r="K3267">
        <v>9</v>
      </c>
      <c r="L3267" t="s">
        <v>15</v>
      </c>
      <c r="M3267" t="s">
        <v>26</v>
      </c>
      <c r="N3267" t="s">
        <v>25</v>
      </c>
      <c r="O3267" t="s">
        <v>25</v>
      </c>
      <c r="P3267">
        <v>300000</v>
      </c>
      <c r="Q3267">
        <v>30000</v>
      </c>
      <c r="R3267">
        <v>150000</v>
      </c>
      <c r="S3267">
        <v>60000</v>
      </c>
      <c r="T3267">
        <v>100000</v>
      </c>
      <c r="U3267">
        <v>1000</v>
      </c>
      <c r="V3267">
        <v>500</v>
      </c>
      <c r="W3267">
        <v>4335</v>
      </c>
      <c r="X3267">
        <v>0</v>
      </c>
      <c r="Y3267">
        <v>0</v>
      </c>
      <c r="Z3267">
        <f t="shared" ref="Z3267:Z3330" si="102">IF(ISBLANK(D3267),1,0.5)</f>
        <v>1</v>
      </c>
      <c r="AA3267">
        <f t="shared" ref="AA3267:AA3330" si="103">Z3267*W3267</f>
        <v>4335</v>
      </c>
      <c r="AB3267">
        <f>VLOOKUP(E3267,'Territory Map'!$A$2:$B$26,2,FALSE)</f>
        <v>7</v>
      </c>
    </row>
    <row r="3268" spans="1:28" x14ac:dyDescent="0.2">
      <c r="A3268" t="s">
        <v>3297</v>
      </c>
      <c r="B3268">
        <v>3</v>
      </c>
      <c r="C3268" s="1">
        <v>40909</v>
      </c>
      <c r="E3268">
        <v>10009</v>
      </c>
      <c r="F3268">
        <v>4</v>
      </c>
      <c r="G3268">
        <v>856</v>
      </c>
      <c r="H3268">
        <v>1994</v>
      </c>
      <c r="I3268" t="s">
        <v>23</v>
      </c>
      <c r="J3268">
        <v>1994</v>
      </c>
      <c r="K3268">
        <v>1</v>
      </c>
      <c r="L3268" t="s">
        <v>16</v>
      </c>
      <c r="M3268" t="s">
        <v>25</v>
      </c>
      <c r="N3268" t="s">
        <v>26</v>
      </c>
      <c r="O3268" t="s">
        <v>25</v>
      </c>
      <c r="P3268">
        <v>70000</v>
      </c>
      <c r="Q3268">
        <v>7000</v>
      </c>
      <c r="R3268">
        <v>42000</v>
      </c>
      <c r="S3268">
        <v>14000</v>
      </c>
      <c r="T3268">
        <v>300000</v>
      </c>
      <c r="U3268">
        <v>5000</v>
      </c>
      <c r="V3268">
        <v>500</v>
      </c>
      <c r="W3268">
        <v>422</v>
      </c>
      <c r="X3268">
        <v>0</v>
      </c>
      <c r="Y3268">
        <v>0</v>
      </c>
      <c r="Z3268">
        <f t="shared" si="102"/>
        <v>1</v>
      </c>
      <c r="AA3268">
        <f t="shared" si="103"/>
        <v>422</v>
      </c>
      <c r="AB3268">
        <f>VLOOKUP(E3268,'Territory Map'!$A$2:$B$26,2,FALSE)</f>
        <v>1</v>
      </c>
    </row>
    <row r="3269" spans="1:28" x14ac:dyDescent="0.2">
      <c r="A3269" t="s">
        <v>3298</v>
      </c>
      <c r="B3269">
        <v>3</v>
      </c>
      <c r="C3269" s="1">
        <v>40909</v>
      </c>
      <c r="E3269">
        <v>10021</v>
      </c>
      <c r="F3269">
        <v>4</v>
      </c>
      <c r="G3269">
        <v>522</v>
      </c>
      <c r="H3269">
        <v>1986</v>
      </c>
      <c r="I3269" t="s">
        <v>22</v>
      </c>
      <c r="J3269">
        <v>1986</v>
      </c>
      <c r="K3269">
        <v>1</v>
      </c>
      <c r="L3269" t="s">
        <v>14</v>
      </c>
      <c r="M3269" t="s">
        <v>26</v>
      </c>
      <c r="N3269" t="s">
        <v>25</v>
      </c>
      <c r="O3269" t="s">
        <v>25</v>
      </c>
      <c r="P3269">
        <v>125000</v>
      </c>
      <c r="Q3269">
        <v>12500</v>
      </c>
      <c r="R3269">
        <v>62500</v>
      </c>
      <c r="S3269">
        <v>25000</v>
      </c>
      <c r="T3269">
        <v>300000</v>
      </c>
      <c r="U3269">
        <v>1000</v>
      </c>
      <c r="V3269">
        <v>500</v>
      </c>
      <c r="W3269">
        <v>3934</v>
      </c>
      <c r="X3269">
        <v>0</v>
      </c>
      <c r="Y3269">
        <v>0</v>
      </c>
      <c r="Z3269">
        <f t="shared" si="102"/>
        <v>1</v>
      </c>
      <c r="AA3269">
        <f t="shared" si="103"/>
        <v>3934</v>
      </c>
      <c r="AB3269">
        <f>VLOOKUP(E3269,'Territory Map'!$A$2:$B$26,2,FALSE)</f>
        <v>6</v>
      </c>
    </row>
    <row r="3270" spans="1:28" x14ac:dyDescent="0.2">
      <c r="A3270" t="s">
        <v>3299</v>
      </c>
      <c r="B3270">
        <v>3</v>
      </c>
      <c r="C3270" s="1">
        <v>40909</v>
      </c>
      <c r="D3270" s="1">
        <v>41091</v>
      </c>
      <c r="E3270">
        <v>10023</v>
      </c>
      <c r="F3270">
        <v>3</v>
      </c>
      <c r="G3270">
        <v>800</v>
      </c>
      <c r="H3270">
        <v>1953</v>
      </c>
      <c r="I3270" t="s">
        <v>22</v>
      </c>
      <c r="J3270">
        <v>1983</v>
      </c>
      <c r="K3270">
        <v>1</v>
      </c>
      <c r="L3270" t="s">
        <v>14</v>
      </c>
      <c r="M3270" t="s">
        <v>26</v>
      </c>
      <c r="N3270" t="s">
        <v>25</v>
      </c>
      <c r="O3270" t="s">
        <v>25</v>
      </c>
      <c r="P3270">
        <v>70000</v>
      </c>
      <c r="Q3270">
        <v>7000</v>
      </c>
      <c r="R3270">
        <v>35000</v>
      </c>
      <c r="S3270">
        <v>14000</v>
      </c>
      <c r="T3270">
        <v>300000</v>
      </c>
      <c r="U3270">
        <v>3000</v>
      </c>
      <c r="V3270">
        <v>500</v>
      </c>
      <c r="W3270">
        <v>696</v>
      </c>
      <c r="X3270">
        <v>0</v>
      </c>
      <c r="Y3270">
        <v>0</v>
      </c>
      <c r="Z3270">
        <f t="shared" si="102"/>
        <v>0.5</v>
      </c>
      <c r="AA3270">
        <f t="shared" si="103"/>
        <v>348</v>
      </c>
      <c r="AB3270">
        <f>VLOOKUP(E3270,'Territory Map'!$A$2:$B$26,2,FALSE)</f>
        <v>4</v>
      </c>
    </row>
    <row r="3271" spans="1:28" x14ac:dyDescent="0.2">
      <c r="A3271" t="s">
        <v>3300</v>
      </c>
      <c r="B3271">
        <v>3</v>
      </c>
      <c r="C3271" s="1">
        <v>40909</v>
      </c>
      <c r="E3271">
        <v>10008</v>
      </c>
      <c r="F3271">
        <v>5</v>
      </c>
      <c r="G3271">
        <v>868</v>
      </c>
      <c r="H3271">
        <v>1988</v>
      </c>
      <c r="I3271" t="s">
        <v>23</v>
      </c>
      <c r="J3271">
        <v>1988</v>
      </c>
      <c r="K3271">
        <v>1</v>
      </c>
      <c r="L3271" t="s">
        <v>16</v>
      </c>
      <c r="M3271" t="s">
        <v>26</v>
      </c>
      <c r="N3271" t="s">
        <v>25</v>
      </c>
      <c r="O3271" t="s">
        <v>25</v>
      </c>
      <c r="P3271">
        <v>200000</v>
      </c>
      <c r="Q3271">
        <v>20000</v>
      </c>
      <c r="R3271">
        <v>100000</v>
      </c>
      <c r="S3271">
        <v>40000</v>
      </c>
      <c r="T3271">
        <v>300000</v>
      </c>
      <c r="U3271">
        <v>5000</v>
      </c>
      <c r="V3271">
        <v>500</v>
      </c>
      <c r="W3271">
        <v>1246</v>
      </c>
      <c r="X3271">
        <v>0</v>
      </c>
      <c r="Y3271">
        <v>0</v>
      </c>
      <c r="Z3271">
        <f t="shared" si="102"/>
        <v>1</v>
      </c>
      <c r="AA3271">
        <f t="shared" si="103"/>
        <v>1246</v>
      </c>
      <c r="AB3271">
        <f>VLOOKUP(E3271,'Territory Map'!$A$2:$B$26,2,FALSE)</f>
        <v>1</v>
      </c>
    </row>
    <row r="3272" spans="1:28" x14ac:dyDescent="0.2">
      <c r="A3272" t="s">
        <v>3301</v>
      </c>
      <c r="B3272">
        <v>3</v>
      </c>
      <c r="C3272" s="1">
        <v>40909</v>
      </c>
      <c r="E3272">
        <v>10003</v>
      </c>
      <c r="F3272">
        <v>3</v>
      </c>
      <c r="G3272">
        <v>871</v>
      </c>
      <c r="H3272">
        <v>1954</v>
      </c>
      <c r="I3272" t="s">
        <v>23</v>
      </c>
      <c r="J3272">
        <v>1999</v>
      </c>
      <c r="K3272">
        <v>1</v>
      </c>
      <c r="L3272" t="s">
        <v>14</v>
      </c>
      <c r="M3272" t="s">
        <v>26</v>
      </c>
      <c r="N3272" t="s">
        <v>26</v>
      </c>
      <c r="O3272" t="s">
        <v>25</v>
      </c>
      <c r="P3272">
        <v>90000</v>
      </c>
      <c r="Q3272">
        <v>9000</v>
      </c>
      <c r="R3272">
        <v>62999.999999999993</v>
      </c>
      <c r="S3272">
        <v>18000</v>
      </c>
      <c r="T3272">
        <v>500000</v>
      </c>
      <c r="U3272">
        <v>1000</v>
      </c>
      <c r="V3272">
        <v>250</v>
      </c>
      <c r="W3272">
        <v>682</v>
      </c>
      <c r="X3272">
        <v>0</v>
      </c>
      <c r="Y3272">
        <v>0</v>
      </c>
      <c r="Z3272">
        <f t="shared" si="102"/>
        <v>1</v>
      </c>
      <c r="AA3272">
        <f t="shared" si="103"/>
        <v>682</v>
      </c>
      <c r="AB3272">
        <f>VLOOKUP(E3272,'Territory Map'!$A$2:$B$26,2,FALSE)</f>
        <v>5</v>
      </c>
    </row>
    <row r="3273" spans="1:28" x14ac:dyDescent="0.2">
      <c r="A3273" t="s">
        <v>3302</v>
      </c>
      <c r="B3273">
        <v>3</v>
      </c>
      <c r="C3273" s="1">
        <v>40909</v>
      </c>
      <c r="D3273" s="1">
        <v>41091</v>
      </c>
      <c r="E3273">
        <v>10001</v>
      </c>
      <c r="F3273">
        <v>2</v>
      </c>
      <c r="G3273">
        <v>742</v>
      </c>
      <c r="H3273">
        <v>2001</v>
      </c>
      <c r="I3273" t="s">
        <v>22</v>
      </c>
      <c r="J3273">
        <v>2001</v>
      </c>
      <c r="K3273">
        <v>7</v>
      </c>
      <c r="L3273" t="s">
        <v>14</v>
      </c>
      <c r="M3273" t="s">
        <v>26</v>
      </c>
      <c r="N3273" t="s">
        <v>26</v>
      </c>
      <c r="O3273" t="s">
        <v>25</v>
      </c>
      <c r="P3273">
        <v>100000</v>
      </c>
      <c r="Q3273">
        <v>10000</v>
      </c>
      <c r="R3273">
        <v>50000</v>
      </c>
      <c r="S3273">
        <v>20000</v>
      </c>
      <c r="T3273">
        <v>500000</v>
      </c>
      <c r="U3273">
        <v>1000</v>
      </c>
      <c r="V3273">
        <v>1000</v>
      </c>
      <c r="W3273">
        <v>1552</v>
      </c>
      <c r="X3273">
        <v>0</v>
      </c>
      <c r="Y3273">
        <v>0</v>
      </c>
      <c r="Z3273">
        <f t="shared" si="102"/>
        <v>0.5</v>
      </c>
      <c r="AA3273">
        <f t="shared" si="103"/>
        <v>776</v>
      </c>
      <c r="AB3273">
        <f>VLOOKUP(E3273,'Territory Map'!$A$2:$B$26,2,FALSE)</f>
        <v>6</v>
      </c>
    </row>
    <row r="3274" spans="1:28" x14ac:dyDescent="0.2">
      <c r="A3274" t="s">
        <v>3303</v>
      </c>
      <c r="B3274">
        <v>3</v>
      </c>
      <c r="C3274" s="1">
        <v>40909</v>
      </c>
      <c r="E3274">
        <v>10014</v>
      </c>
      <c r="F3274">
        <v>2</v>
      </c>
      <c r="G3274">
        <v>866</v>
      </c>
      <c r="H3274">
        <v>1964</v>
      </c>
      <c r="I3274" t="s">
        <v>23</v>
      </c>
      <c r="J3274">
        <v>1966</v>
      </c>
      <c r="K3274">
        <v>1</v>
      </c>
      <c r="L3274" t="s">
        <v>14</v>
      </c>
      <c r="M3274" t="s">
        <v>25</v>
      </c>
      <c r="N3274" t="s">
        <v>25</v>
      </c>
      <c r="O3274" t="s">
        <v>25</v>
      </c>
      <c r="P3274">
        <v>200000</v>
      </c>
      <c r="Q3274">
        <v>20000</v>
      </c>
      <c r="R3274">
        <v>100000</v>
      </c>
      <c r="S3274">
        <v>40000</v>
      </c>
      <c r="T3274">
        <v>100000</v>
      </c>
      <c r="U3274">
        <v>1000</v>
      </c>
      <c r="V3274">
        <v>500</v>
      </c>
      <c r="W3274">
        <v>1408</v>
      </c>
      <c r="X3274">
        <v>0</v>
      </c>
      <c r="Y3274">
        <v>0</v>
      </c>
      <c r="Z3274">
        <f t="shared" si="102"/>
        <v>1</v>
      </c>
      <c r="AA3274">
        <f t="shared" si="103"/>
        <v>1408</v>
      </c>
      <c r="AB3274">
        <f>VLOOKUP(E3274,'Territory Map'!$A$2:$B$26,2,FALSE)</f>
        <v>1</v>
      </c>
    </row>
    <row r="3275" spans="1:28" x14ac:dyDescent="0.2">
      <c r="A3275" t="s">
        <v>3304</v>
      </c>
      <c r="B3275">
        <v>3</v>
      </c>
      <c r="C3275" s="1">
        <v>40909</v>
      </c>
      <c r="E3275">
        <v>10020</v>
      </c>
      <c r="F3275">
        <v>4</v>
      </c>
      <c r="G3275">
        <v>880</v>
      </c>
      <c r="H3275">
        <v>1964</v>
      </c>
      <c r="I3275" t="s">
        <v>22</v>
      </c>
      <c r="J3275">
        <v>1988</v>
      </c>
      <c r="K3275">
        <v>1</v>
      </c>
      <c r="L3275" t="s">
        <v>14</v>
      </c>
      <c r="M3275" t="s">
        <v>26</v>
      </c>
      <c r="N3275" t="s">
        <v>25</v>
      </c>
      <c r="O3275" t="s">
        <v>25</v>
      </c>
      <c r="P3275">
        <v>70000</v>
      </c>
      <c r="Q3275">
        <v>7000</v>
      </c>
      <c r="R3275">
        <v>35000</v>
      </c>
      <c r="S3275">
        <v>14000</v>
      </c>
      <c r="T3275">
        <v>100000</v>
      </c>
      <c r="U3275">
        <v>3000</v>
      </c>
      <c r="V3275">
        <v>1000</v>
      </c>
      <c r="W3275">
        <v>1043</v>
      </c>
      <c r="X3275">
        <v>1</v>
      </c>
      <c r="Y3275">
        <v>1750</v>
      </c>
      <c r="Z3275">
        <f t="shared" si="102"/>
        <v>1</v>
      </c>
      <c r="AA3275">
        <f t="shared" si="103"/>
        <v>1043</v>
      </c>
      <c r="AB3275">
        <f>VLOOKUP(E3275,'Territory Map'!$A$2:$B$26,2,FALSE)</f>
        <v>7</v>
      </c>
    </row>
    <row r="3276" spans="1:28" x14ac:dyDescent="0.2">
      <c r="A3276" t="s">
        <v>3305</v>
      </c>
      <c r="B3276">
        <v>3</v>
      </c>
      <c r="C3276" s="1">
        <v>40909</v>
      </c>
      <c r="D3276" s="1">
        <v>41091</v>
      </c>
      <c r="E3276">
        <v>10025</v>
      </c>
      <c r="F3276">
        <v>4</v>
      </c>
      <c r="G3276">
        <v>673</v>
      </c>
      <c r="H3276">
        <v>1999</v>
      </c>
      <c r="I3276" t="s">
        <v>22</v>
      </c>
      <c r="J3276">
        <v>1999</v>
      </c>
      <c r="K3276">
        <v>1</v>
      </c>
      <c r="L3276" t="s">
        <v>14</v>
      </c>
      <c r="M3276" t="s">
        <v>26</v>
      </c>
      <c r="N3276" t="s">
        <v>25</v>
      </c>
      <c r="O3276" t="s">
        <v>25</v>
      </c>
      <c r="P3276">
        <v>50000</v>
      </c>
      <c r="Q3276">
        <v>5000</v>
      </c>
      <c r="R3276">
        <v>35000</v>
      </c>
      <c r="S3276">
        <v>10000</v>
      </c>
      <c r="T3276">
        <v>100000</v>
      </c>
      <c r="U3276">
        <v>1000</v>
      </c>
      <c r="V3276">
        <v>1000</v>
      </c>
      <c r="W3276">
        <v>1162</v>
      </c>
      <c r="X3276">
        <v>0</v>
      </c>
      <c r="Y3276">
        <v>0</v>
      </c>
      <c r="Z3276">
        <f t="shared" si="102"/>
        <v>0.5</v>
      </c>
      <c r="AA3276">
        <f t="shared" si="103"/>
        <v>581</v>
      </c>
      <c r="AB3276">
        <f>VLOOKUP(E3276,'Territory Map'!$A$2:$B$26,2,FALSE)</f>
        <v>7</v>
      </c>
    </row>
    <row r="3277" spans="1:28" x14ac:dyDescent="0.2">
      <c r="A3277" t="s">
        <v>3306</v>
      </c>
      <c r="B3277">
        <v>3</v>
      </c>
      <c r="C3277" s="1">
        <v>40909</v>
      </c>
      <c r="E3277">
        <v>10009</v>
      </c>
      <c r="F3277">
        <v>3</v>
      </c>
      <c r="G3277">
        <v>699</v>
      </c>
      <c r="H3277">
        <v>1999</v>
      </c>
      <c r="I3277" t="s">
        <v>23</v>
      </c>
      <c r="J3277">
        <v>1999</v>
      </c>
      <c r="K3277">
        <v>1</v>
      </c>
      <c r="L3277" t="s">
        <v>16</v>
      </c>
      <c r="M3277" t="s">
        <v>26</v>
      </c>
      <c r="N3277" t="s">
        <v>26</v>
      </c>
      <c r="O3277" t="s">
        <v>25</v>
      </c>
      <c r="P3277">
        <v>60000</v>
      </c>
      <c r="Q3277">
        <v>6000</v>
      </c>
      <c r="R3277">
        <v>30000</v>
      </c>
      <c r="S3277">
        <v>12000</v>
      </c>
      <c r="T3277">
        <v>500000</v>
      </c>
      <c r="U3277">
        <v>3000</v>
      </c>
      <c r="V3277">
        <v>250</v>
      </c>
      <c r="W3277">
        <v>737</v>
      </c>
      <c r="X3277">
        <v>0</v>
      </c>
      <c r="Y3277">
        <v>0</v>
      </c>
      <c r="Z3277">
        <f t="shared" si="102"/>
        <v>1</v>
      </c>
      <c r="AA3277">
        <f t="shared" si="103"/>
        <v>737</v>
      </c>
      <c r="AB3277">
        <f>VLOOKUP(E3277,'Territory Map'!$A$2:$B$26,2,FALSE)</f>
        <v>1</v>
      </c>
    </row>
    <row r="3278" spans="1:28" x14ac:dyDescent="0.2">
      <c r="A3278" t="s">
        <v>3307</v>
      </c>
      <c r="B3278">
        <v>3</v>
      </c>
      <c r="C3278" s="1">
        <v>40909</v>
      </c>
      <c r="E3278">
        <v>10001</v>
      </c>
      <c r="F3278">
        <v>2</v>
      </c>
      <c r="G3278">
        <v>885</v>
      </c>
      <c r="H3278">
        <v>1967</v>
      </c>
      <c r="I3278" t="s">
        <v>22</v>
      </c>
      <c r="J3278">
        <v>1969</v>
      </c>
      <c r="K3278">
        <v>7</v>
      </c>
      <c r="L3278" t="s">
        <v>16</v>
      </c>
      <c r="M3278" t="s">
        <v>26</v>
      </c>
      <c r="N3278" t="s">
        <v>25</v>
      </c>
      <c r="O3278" t="s">
        <v>25</v>
      </c>
      <c r="P3278">
        <v>70000</v>
      </c>
      <c r="Q3278">
        <v>7000</v>
      </c>
      <c r="R3278">
        <v>35000</v>
      </c>
      <c r="S3278">
        <v>14000</v>
      </c>
      <c r="T3278">
        <v>300000</v>
      </c>
      <c r="U3278">
        <v>1000</v>
      </c>
      <c r="V3278">
        <v>1000</v>
      </c>
      <c r="W3278">
        <v>620</v>
      </c>
      <c r="X3278">
        <v>0</v>
      </c>
      <c r="Y3278">
        <v>0</v>
      </c>
      <c r="Z3278">
        <f t="shared" si="102"/>
        <v>1</v>
      </c>
      <c r="AA3278">
        <f t="shared" si="103"/>
        <v>620</v>
      </c>
      <c r="AB3278">
        <f>VLOOKUP(E3278,'Territory Map'!$A$2:$B$26,2,FALSE)</f>
        <v>6</v>
      </c>
    </row>
    <row r="3279" spans="1:28" x14ac:dyDescent="0.2">
      <c r="A3279" t="s">
        <v>3308</v>
      </c>
      <c r="B3279">
        <v>3</v>
      </c>
      <c r="C3279" s="1">
        <v>40909</v>
      </c>
      <c r="E3279">
        <v>10009</v>
      </c>
      <c r="F3279">
        <v>2</v>
      </c>
      <c r="G3279">
        <v>775</v>
      </c>
      <c r="H3279">
        <v>2003</v>
      </c>
      <c r="I3279" t="s">
        <v>23</v>
      </c>
      <c r="J3279">
        <v>2003</v>
      </c>
      <c r="K3279">
        <v>1</v>
      </c>
      <c r="L3279" t="s">
        <v>15</v>
      </c>
      <c r="M3279" t="s">
        <v>26</v>
      </c>
      <c r="N3279" t="s">
        <v>25</v>
      </c>
      <c r="O3279" t="s">
        <v>25</v>
      </c>
      <c r="P3279">
        <v>80000</v>
      </c>
      <c r="Q3279">
        <v>8000</v>
      </c>
      <c r="R3279">
        <v>56000</v>
      </c>
      <c r="S3279">
        <v>16000</v>
      </c>
      <c r="T3279">
        <v>300000</v>
      </c>
      <c r="U3279">
        <v>1000</v>
      </c>
      <c r="V3279">
        <v>250</v>
      </c>
      <c r="W3279">
        <v>819</v>
      </c>
      <c r="X3279">
        <v>0</v>
      </c>
      <c r="Y3279">
        <v>0</v>
      </c>
      <c r="Z3279">
        <f t="shared" si="102"/>
        <v>1</v>
      </c>
      <c r="AA3279">
        <f t="shared" si="103"/>
        <v>819</v>
      </c>
      <c r="AB3279">
        <f>VLOOKUP(E3279,'Territory Map'!$A$2:$B$26,2,FALSE)</f>
        <v>1</v>
      </c>
    </row>
    <row r="3280" spans="1:28" x14ac:dyDescent="0.2">
      <c r="A3280" t="s">
        <v>3309</v>
      </c>
      <c r="B3280">
        <v>3</v>
      </c>
      <c r="C3280" s="1">
        <v>40909</v>
      </c>
      <c r="E3280">
        <v>10017</v>
      </c>
      <c r="F3280">
        <v>1</v>
      </c>
      <c r="G3280">
        <v>887</v>
      </c>
      <c r="H3280">
        <v>1986</v>
      </c>
      <c r="I3280" t="s">
        <v>22</v>
      </c>
      <c r="J3280">
        <v>1997</v>
      </c>
      <c r="K3280">
        <v>1</v>
      </c>
      <c r="L3280" t="s">
        <v>14</v>
      </c>
      <c r="M3280" t="s">
        <v>25</v>
      </c>
      <c r="N3280" t="s">
        <v>25</v>
      </c>
      <c r="O3280" t="s">
        <v>26</v>
      </c>
      <c r="P3280">
        <v>95000</v>
      </c>
      <c r="Q3280">
        <v>9500</v>
      </c>
      <c r="R3280">
        <v>47500</v>
      </c>
      <c r="S3280">
        <v>19000</v>
      </c>
      <c r="T3280">
        <v>300000</v>
      </c>
      <c r="U3280">
        <v>1000</v>
      </c>
      <c r="V3280">
        <v>250</v>
      </c>
      <c r="W3280">
        <v>552</v>
      </c>
      <c r="X3280">
        <v>0</v>
      </c>
      <c r="Y3280">
        <v>0</v>
      </c>
      <c r="Z3280">
        <f t="shared" si="102"/>
        <v>1</v>
      </c>
      <c r="AA3280">
        <f t="shared" si="103"/>
        <v>552</v>
      </c>
      <c r="AB3280">
        <f>VLOOKUP(E3280,'Territory Map'!$A$2:$B$26,2,FALSE)</f>
        <v>3</v>
      </c>
    </row>
    <row r="3281" spans="1:28" x14ac:dyDescent="0.2">
      <c r="A3281" t="s">
        <v>3310</v>
      </c>
      <c r="B3281">
        <v>3</v>
      </c>
      <c r="C3281" s="1">
        <v>40909</v>
      </c>
      <c r="E3281">
        <v>10017</v>
      </c>
      <c r="F3281">
        <v>3</v>
      </c>
      <c r="G3281">
        <v>673</v>
      </c>
      <c r="H3281">
        <v>1969</v>
      </c>
      <c r="I3281" t="s">
        <v>22</v>
      </c>
      <c r="J3281">
        <v>1989</v>
      </c>
      <c r="K3281">
        <v>1</v>
      </c>
      <c r="L3281" t="s">
        <v>14</v>
      </c>
      <c r="M3281" t="s">
        <v>26</v>
      </c>
      <c r="N3281" t="s">
        <v>25</v>
      </c>
      <c r="O3281" t="s">
        <v>25</v>
      </c>
      <c r="P3281">
        <v>100000</v>
      </c>
      <c r="Q3281">
        <v>10000</v>
      </c>
      <c r="R3281">
        <v>50000</v>
      </c>
      <c r="S3281">
        <v>20000</v>
      </c>
      <c r="T3281">
        <v>100000</v>
      </c>
      <c r="U3281">
        <v>3000</v>
      </c>
      <c r="V3281">
        <v>1000</v>
      </c>
      <c r="W3281">
        <v>1834</v>
      </c>
      <c r="X3281">
        <v>0</v>
      </c>
      <c r="Y3281">
        <v>0</v>
      </c>
      <c r="Z3281">
        <f t="shared" si="102"/>
        <v>1</v>
      </c>
      <c r="AA3281">
        <f t="shared" si="103"/>
        <v>1834</v>
      </c>
      <c r="AB3281">
        <f>VLOOKUP(E3281,'Territory Map'!$A$2:$B$26,2,FALSE)</f>
        <v>3</v>
      </c>
    </row>
    <row r="3282" spans="1:28" x14ac:dyDescent="0.2">
      <c r="A3282" t="s">
        <v>3311</v>
      </c>
      <c r="B3282">
        <v>3</v>
      </c>
      <c r="C3282" s="1">
        <v>40909</v>
      </c>
      <c r="E3282">
        <v>10006</v>
      </c>
      <c r="F3282">
        <v>5</v>
      </c>
      <c r="G3282">
        <v>861</v>
      </c>
      <c r="H3282">
        <v>1950</v>
      </c>
      <c r="I3282" t="s">
        <v>22</v>
      </c>
      <c r="J3282">
        <v>1992</v>
      </c>
      <c r="K3282">
        <v>1</v>
      </c>
      <c r="L3282" t="s">
        <v>15</v>
      </c>
      <c r="M3282" t="s">
        <v>25</v>
      </c>
      <c r="N3282" t="s">
        <v>26</v>
      </c>
      <c r="O3282" t="s">
        <v>25</v>
      </c>
      <c r="P3282">
        <v>300000</v>
      </c>
      <c r="Q3282">
        <v>30000</v>
      </c>
      <c r="R3282">
        <v>150000</v>
      </c>
      <c r="S3282">
        <v>60000</v>
      </c>
      <c r="T3282">
        <v>100000</v>
      </c>
      <c r="U3282">
        <v>5000</v>
      </c>
      <c r="V3282">
        <v>1000</v>
      </c>
      <c r="W3282">
        <v>3049</v>
      </c>
      <c r="X3282">
        <v>0</v>
      </c>
      <c r="Y3282">
        <v>0</v>
      </c>
      <c r="Z3282">
        <f t="shared" si="102"/>
        <v>1</v>
      </c>
      <c r="AA3282">
        <f t="shared" si="103"/>
        <v>3049</v>
      </c>
      <c r="AB3282">
        <f>VLOOKUP(E3282,'Territory Map'!$A$2:$B$26,2,FALSE)</f>
        <v>6</v>
      </c>
    </row>
    <row r="3283" spans="1:28" x14ac:dyDescent="0.2">
      <c r="A3283" t="s">
        <v>3312</v>
      </c>
      <c r="B3283">
        <v>3</v>
      </c>
      <c r="C3283" s="1">
        <v>40909</v>
      </c>
      <c r="E3283">
        <v>10025</v>
      </c>
      <c r="F3283">
        <v>3</v>
      </c>
      <c r="G3283">
        <v>856</v>
      </c>
      <c r="H3283">
        <v>1959</v>
      </c>
      <c r="I3283" t="s">
        <v>22</v>
      </c>
      <c r="J3283">
        <v>1987</v>
      </c>
      <c r="K3283">
        <v>1</v>
      </c>
      <c r="L3283" t="s">
        <v>14</v>
      </c>
      <c r="M3283" t="s">
        <v>26</v>
      </c>
      <c r="N3283" t="s">
        <v>25</v>
      </c>
      <c r="O3283" t="s">
        <v>25</v>
      </c>
      <c r="P3283">
        <v>300000</v>
      </c>
      <c r="Q3283">
        <v>30000</v>
      </c>
      <c r="R3283">
        <v>210000</v>
      </c>
      <c r="S3283">
        <v>60000</v>
      </c>
      <c r="T3283">
        <v>100000</v>
      </c>
      <c r="U3283">
        <v>3000</v>
      </c>
      <c r="V3283">
        <v>500</v>
      </c>
      <c r="W3283">
        <v>3269</v>
      </c>
      <c r="X3283">
        <v>0</v>
      </c>
      <c r="Y3283">
        <v>0</v>
      </c>
      <c r="Z3283">
        <f t="shared" si="102"/>
        <v>1</v>
      </c>
      <c r="AA3283">
        <f t="shared" si="103"/>
        <v>3269</v>
      </c>
      <c r="AB3283">
        <f>VLOOKUP(E3283,'Territory Map'!$A$2:$B$26,2,FALSE)</f>
        <v>7</v>
      </c>
    </row>
    <row r="3284" spans="1:28" x14ac:dyDescent="0.2">
      <c r="A3284" t="s">
        <v>3313</v>
      </c>
      <c r="B3284">
        <v>3</v>
      </c>
      <c r="C3284" s="1">
        <v>40909</v>
      </c>
      <c r="E3284">
        <v>10024</v>
      </c>
      <c r="F3284">
        <v>2</v>
      </c>
      <c r="G3284">
        <v>800</v>
      </c>
      <c r="H3284">
        <v>1987</v>
      </c>
      <c r="I3284" t="s">
        <v>24</v>
      </c>
      <c r="J3284">
        <v>1987</v>
      </c>
      <c r="K3284">
        <v>1</v>
      </c>
      <c r="L3284" t="s">
        <v>16</v>
      </c>
      <c r="M3284" t="s">
        <v>26</v>
      </c>
      <c r="N3284" t="s">
        <v>26</v>
      </c>
      <c r="O3284" t="s">
        <v>25</v>
      </c>
      <c r="P3284">
        <v>95000</v>
      </c>
      <c r="Q3284">
        <v>9500</v>
      </c>
      <c r="R3284">
        <v>47500</v>
      </c>
      <c r="S3284">
        <v>19000</v>
      </c>
      <c r="T3284">
        <v>100000</v>
      </c>
      <c r="U3284">
        <v>1000</v>
      </c>
      <c r="V3284">
        <v>250</v>
      </c>
      <c r="W3284">
        <v>712</v>
      </c>
      <c r="X3284">
        <v>1</v>
      </c>
      <c r="Y3284">
        <v>4750</v>
      </c>
      <c r="Z3284">
        <f t="shared" si="102"/>
        <v>1</v>
      </c>
      <c r="AA3284">
        <f t="shared" si="103"/>
        <v>712</v>
      </c>
      <c r="AB3284">
        <f>VLOOKUP(E3284,'Territory Map'!$A$2:$B$26,2,FALSE)</f>
        <v>4</v>
      </c>
    </row>
    <row r="3285" spans="1:28" x14ac:dyDescent="0.2">
      <c r="A3285" t="s">
        <v>3314</v>
      </c>
      <c r="B3285">
        <v>3</v>
      </c>
      <c r="C3285" s="1">
        <v>40909</v>
      </c>
      <c r="E3285">
        <v>10012</v>
      </c>
      <c r="F3285">
        <v>2</v>
      </c>
      <c r="G3285">
        <v>682</v>
      </c>
      <c r="H3285">
        <v>1954</v>
      </c>
      <c r="I3285" t="s">
        <v>22</v>
      </c>
      <c r="J3285">
        <v>2006</v>
      </c>
      <c r="K3285">
        <v>1</v>
      </c>
      <c r="L3285" t="s">
        <v>14</v>
      </c>
      <c r="M3285" t="s">
        <v>26</v>
      </c>
      <c r="N3285" t="s">
        <v>25</v>
      </c>
      <c r="O3285" t="s">
        <v>25</v>
      </c>
      <c r="P3285">
        <v>300000</v>
      </c>
      <c r="Q3285">
        <v>30000</v>
      </c>
      <c r="R3285">
        <v>210000</v>
      </c>
      <c r="S3285">
        <v>60000</v>
      </c>
      <c r="T3285">
        <v>100000</v>
      </c>
      <c r="U3285">
        <v>1000</v>
      </c>
      <c r="V3285">
        <v>500</v>
      </c>
      <c r="W3285">
        <v>3799</v>
      </c>
      <c r="X3285">
        <v>0</v>
      </c>
      <c r="Y3285">
        <v>0</v>
      </c>
      <c r="Z3285">
        <f t="shared" si="102"/>
        <v>1</v>
      </c>
      <c r="AA3285">
        <f t="shared" si="103"/>
        <v>3799</v>
      </c>
      <c r="AB3285">
        <f>VLOOKUP(E3285,'Territory Map'!$A$2:$B$26,2,FALSE)</f>
        <v>3</v>
      </c>
    </row>
    <row r="3286" spans="1:28" x14ac:dyDescent="0.2">
      <c r="A3286" t="s">
        <v>3315</v>
      </c>
      <c r="B3286">
        <v>3</v>
      </c>
      <c r="C3286" s="1">
        <v>40909</v>
      </c>
      <c r="D3286" s="1">
        <v>41091</v>
      </c>
      <c r="E3286">
        <v>10023</v>
      </c>
      <c r="F3286">
        <v>4</v>
      </c>
      <c r="G3286">
        <v>667</v>
      </c>
      <c r="H3286">
        <v>1959</v>
      </c>
      <c r="I3286" t="s">
        <v>22</v>
      </c>
      <c r="J3286">
        <v>1999</v>
      </c>
      <c r="K3286">
        <v>1</v>
      </c>
      <c r="L3286" t="s">
        <v>14</v>
      </c>
      <c r="M3286" t="s">
        <v>26</v>
      </c>
      <c r="N3286" t="s">
        <v>25</v>
      </c>
      <c r="O3286" t="s">
        <v>25</v>
      </c>
      <c r="P3286">
        <v>50000</v>
      </c>
      <c r="Q3286">
        <v>5000</v>
      </c>
      <c r="R3286">
        <v>25000</v>
      </c>
      <c r="S3286">
        <v>10000</v>
      </c>
      <c r="T3286">
        <v>500000</v>
      </c>
      <c r="U3286">
        <v>1000</v>
      </c>
      <c r="V3286">
        <v>500</v>
      </c>
      <c r="W3286">
        <v>903</v>
      </c>
      <c r="X3286">
        <v>1</v>
      </c>
      <c r="Y3286">
        <v>2500</v>
      </c>
      <c r="Z3286">
        <f t="shared" si="102"/>
        <v>0.5</v>
      </c>
      <c r="AA3286">
        <f t="shared" si="103"/>
        <v>451.5</v>
      </c>
      <c r="AB3286">
        <f>VLOOKUP(E3286,'Territory Map'!$A$2:$B$26,2,FALSE)</f>
        <v>4</v>
      </c>
    </row>
    <row r="3287" spans="1:28" x14ac:dyDescent="0.2">
      <c r="A3287" t="s">
        <v>3316</v>
      </c>
      <c r="B3287">
        <v>3</v>
      </c>
      <c r="C3287" s="1">
        <v>40909</v>
      </c>
      <c r="E3287">
        <v>10015</v>
      </c>
      <c r="F3287">
        <v>2</v>
      </c>
      <c r="G3287">
        <v>887</v>
      </c>
      <c r="H3287">
        <v>1974</v>
      </c>
      <c r="I3287" t="s">
        <v>22</v>
      </c>
      <c r="J3287">
        <v>2004</v>
      </c>
      <c r="K3287">
        <v>1</v>
      </c>
      <c r="L3287" t="s">
        <v>14</v>
      </c>
      <c r="M3287" t="s">
        <v>26</v>
      </c>
      <c r="N3287" t="s">
        <v>25</v>
      </c>
      <c r="O3287" t="s">
        <v>25</v>
      </c>
      <c r="P3287">
        <v>100000</v>
      </c>
      <c r="Q3287">
        <v>10000</v>
      </c>
      <c r="R3287">
        <v>50000</v>
      </c>
      <c r="S3287">
        <v>20000</v>
      </c>
      <c r="T3287">
        <v>300000</v>
      </c>
      <c r="U3287">
        <v>1000</v>
      </c>
      <c r="V3287">
        <v>1000</v>
      </c>
      <c r="W3287">
        <v>936</v>
      </c>
      <c r="X3287">
        <v>0</v>
      </c>
      <c r="Y3287">
        <v>0</v>
      </c>
      <c r="Z3287">
        <f t="shared" si="102"/>
        <v>1</v>
      </c>
      <c r="AA3287">
        <f t="shared" si="103"/>
        <v>936</v>
      </c>
      <c r="AB3287">
        <f>VLOOKUP(E3287,'Territory Map'!$A$2:$B$26,2,FALSE)</f>
        <v>7</v>
      </c>
    </row>
    <row r="3288" spans="1:28" x14ac:dyDescent="0.2">
      <c r="A3288" t="s">
        <v>3317</v>
      </c>
      <c r="B3288">
        <v>3</v>
      </c>
      <c r="C3288" s="1">
        <v>40909</v>
      </c>
      <c r="E3288">
        <v>10019</v>
      </c>
      <c r="F3288">
        <v>4</v>
      </c>
      <c r="G3288">
        <v>800</v>
      </c>
      <c r="H3288">
        <v>2002</v>
      </c>
      <c r="I3288" t="s">
        <v>22</v>
      </c>
      <c r="J3288">
        <v>2002</v>
      </c>
      <c r="K3288">
        <v>1</v>
      </c>
      <c r="L3288" t="s">
        <v>14</v>
      </c>
      <c r="M3288" t="s">
        <v>26</v>
      </c>
      <c r="N3288" t="s">
        <v>26</v>
      </c>
      <c r="O3288" t="s">
        <v>25</v>
      </c>
      <c r="P3288">
        <v>300000</v>
      </c>
      <c r="Q3288">
        <v>30000</v>
      </c>
      <c r="R3288">
        <v>150000</v>
      </c>
      <c r="S3288">
        <v>60000</v>
      </c>
      <c r="T3288">
        <v>300000</v>
      </c>
      <c r="U3288">
        <v>1000</v>
      </c>
      <c r="V3288">
        <v>500</v>
      </c>
      <c r="W3288">
        <v>2164</v>
      </c>
      <c r="X3288">
        <v>0</v>
      </c>
      <c r="Y3288">
        <v>0</v>
      </c>
      <c r="Z3288">
        <f t="shared" si="102"/>
        <v>1</v>
      </c>
      <c r="AA3288">
        <f t="shared" si="103"/>
        <v>2164</v>
      </c>
      <c r="AB3288">
        <f>VLOOKUP(E3288,'Territory Map'!$A$2:$B$26,2,FALSE)</f>
        <v>1</v>
      </c>
    </row>
    <row r="3289" spans="1:28" x14ac:dyDescent="0.2">
      <c r="A3289" t="s">
        <v>3318</v>
      </c>
      <c r="B3289">
        <v>3</v>
      </c>
      <c r="C3289" s="1">
        <v>40909</v>
      </c>
      <c r="E3289">
        <v>10021</v>
      </c>
      <c r="F3289">
        <v>2</v>
      </c>
      <c r="G3289">
        <v>841</v>
      </c>
      <c r="H3289">
        <v>1951</v>
      </c>
      <c r="I3289" t="s">
        <v>23</v>
      </c>
      <c r="J3289">
        <v>1981</v>
      </c>
      <c r="K3289">
        <v>7</v>
      </c>
      <c r="L3289" t="s">
        <v>14</v>
      </c>
      <c r="M3289" t="s">
        <v>26</v>
      </c>
      <c r="N3289" t="s">
        <v>25</v>
      </c>
      <c r="O3289" t="s">
        <v>25</v>
      </c>
      <c r="P3289">
        <v>100000</v>
      </c>
      <c r="Q3289">
        <v>10000</v>
      </c>
      <c r="R3289">
        <v>60000</v>
      </c>
      <c r="S3289">
        <v>20000</v>
      </c>
      <c r="T3289">
        <v>300000</v>
      </c>
      <c r="U3289">
        <v>1000</v>
      </c>
      <c r="V3289">
        <v>1000</v>
      </c>
      <c r="W3289">
        <v>1333</v>
      </c>
      <c r="X3289">
        <v>0</v>
      </c>
      <c r="Y3289">
        <v>0</v>
      </c>
      <c r="Z3289">
        <f t="shared" si="102"/>
        <v>1</v>
      </c>
      <c r="AA3289">
        <f t="shared" si="103"/>
        <v>1333</v>
      </c>
      <c r="AB3289">
        <f>VLOOKUP(E3289,'Territory Map'!$A$2:$B$26,2,FALSE)</f>
        <v>6</v>
      </c>
    </row>
    <row r="3290" spans="1:28" x14ac:dyDescent="0.2">
      <c r="A3290" t="s">
        <v>3319</v>
      </c>
      <c r="B3290">
        <v>3</v>
      </c>
      <c r="C3290" s="1">
        <v>40909</v>
      </c>
      <c r="E3290">
        <v>10002</v>
      </c>
      <c r="F3290">
        <v>4</v>
      </c>
      <c r="G3290">
        <v>734</v>
      </c>
      <c r="H3290">
        <v>1989</v>
      </c>
      <c r="I3290" t="s">
        <v>22</v>
      </c>
      <c r="J3290">
        <v>1989</v>
      </c>
      <c r="K3290">
        <v>1</v>
      </c>
      <c r="L3290" t="s">
        <v>14</v>
      </c>
      <c r="M3290" t="s">
        <v>26</v>
      </c>
      <c r="N3290" t="s">
        <v>25</v>
      </c>
      <c r="O3290" t="s">
        <v>25</v>
      </c>
      <c r="P3290">
        <v>50000</v>
      </c>
      <c r="Q3290">
        <v>5000</v>
      </c>
      <c r="R3290">
        <v>35000</v>
      </c>
      <c r="S3290">
        <v>10000</v>
      </c>
      <c r="T3290">
        <v>300000</v>
      </c>
      <c r="U3290">
        <v>5000</v>
      </c>
      <c r="V3290">
        <v>500</v>
      </c>
      <c r="W3290">
        <v>846</v>
      </c>
      <c r="X3290">
        <v>0</v>
      </c>
      <c r="Y3290">
        <v>0</v>
      </c>
      <c r="Z3290">
        <f t="shared" si="102"/>
        <v>1</v>
      </c>
      <c r="AA3290">
        <f t="shared" si="103"/>
        <v>846</v>
      </c>
      <c r="AB3290">
        <f>VLOOKUP(E3290,'Territory Map'!$A$2:$B$26,2,FALSE)</f>
        <v>5</v>
      </c>
    </row>
    <row r="3291" spans="1:28" x14ac:dyDescent="0.2">
      <c r="A3291" t="s">
        <v>3320</v>
      </c>
      <c r="B3291">
        <v>3</v>
      </c>
      <c r="C3291" s="1">
        <v>40909</v>
      </c>
      <c r="E3291">
        <v>10005</v>
      </c>
      <c r="F3291">
        <v>3</v>
      </c>
      <c r="G3291">
        <v>855</v>
      </c>
      <c r="H3291">
        <v>1962</v>
      </c>
      <c r="I3291" t="s">
        <v>23</v>
      </c>
      <c r="J3291">
        <v>2001</v>
      </c>
      <c r="K3291">
        <v>1</v>
      </c>
      <c r="L3291" t="s">
        <v>14</v>
      </c>
      <c r="M3291" t="s">
        <v>26</v>
      </c>
      <c r="N3291" t="s">
        <v>26</v>
      </c>
      <c r="O3291" t="s">
        <v>25</v>
      </c>
      <c r="P3291">
        <v>90000</v>
      </c>
      <c r="Q3291">
        <v>9000</v>
      </c>
      <c r="R3291">
        <v>45000</v>
      </c>
      <c r="S3291">
        <v>18000</v>
      </c>
      <c r="T3291">
        <v>500000</v>
      </c>
      <c r="U3291">
        <v>3000</v>
      </c>
      <c r="V3291">
        <v>500</v>
      </c>
      <c r="W3291">
        <v>961</v>
      </c>
      <c r="X3291">
        <v>0</v>
      </c>
      <c r="Y3291">
        <v>0</v>
      </c>
      <c r="Z3291">
        <f t="shared" si="102"/>
        <v>1</v>
      </c>
      <c r="AA3291">
        <f t="shared" si="103"/>
        <v>961</v>
      </c>
      <c r="AB3291">
        <f>VLOOKUP(E3291,'Territory Map'!$A$2:$B$26,2,FALSE)</f>
        <v>7</v>
      </c>
    </row>
    <row r="3292" spans="1:28" x14ac:dyDescent="0.2">
      <c r="A3292" t="s">
        <v>3321</v>
      </c>
      <c r="B3292">
        <v>3</v>
      </c>
      <c r="C3292" s="1">
        <v>40909</v>
      </c>
      <c r="E3292">
        <v>10011</v>
      </c>
      <c r="F3292">
        <v>3</v>
      </c>
      <c r="G3292">
        <v>800</v>
      </c>
      <c r="H3292">
        <v>1959</v>
      </c>
      <c r="I3292" t="s">
        <v>22</v>
      </c>
      <c r="J3292">
        <v>2007</v>
      </c>
      <c r="K3292">
        <v>1</v>
      </c>
      <c r="L3292" t="s">
        <v>15</v>
      </c>
      <c r="M3292" t="s">
        <v>26</v>
      </c>
      <c r="N3292" t="s">
        <v>25</v>
      </c>
      <c r="O3292" t="s">
        <v>25</v>
      </c>
      <c r="P3292">
        <v>70000</v>
      </c>
      <c r="Q3292">
        <v>7000</v>
      </c>
      <c r="R3292">
        <v>35000</v>
      </c>
      <c r="S3292">
        <v>14000</v>
      </c>
      <c r="T3292">
        <v>500000</v>
      </c>
      <c r="U3292">
        <v>1000</v>
      </c>
      <c r="V3292">
        <v>1000</v>
      </c>
      <c r="W3292">
        <v>771</v>
      </c>
      <c r="X3292">
        <v>0</v>
      </c>
      <c r="Y3292">
        <v>0</v>
      </c>
      <c r="Z3292">
        <f t="shared" si="102"/>
        <v>1</v>
      </c>
      <c r="AA3292">
        <f t="shared" si="103"/>
        <v>771</v>
      </c>
      <c r="AB3292">
        <f>VLOOKUP(E3292,'Territory Map'!$A$2:$B$26,2,FALSE)</f>
        <v>6</v>
      </c>
    </row>
    <row r="3293" spans="1:28" x14ac:dyDescent="0.2">
      <c r="A3293" t="s">
        <v>3322</v>
      </c>
      <c r="B3293">
        <v>3</v>
      </c>
      <c r="C3293" s="1">
        <v>40909</v>
      </c>
      <c r="E3293">
        <v>10016</v>
      </c>
      <c r="F3293">
        <v>2</v>
      </c>
      <c r="G3293">
        <v>940</v>
      </c>
      <c r="H3293">
        <v>1994</v>
      </c>
      <c r="I3293" t="s">
        <v>23</v>
      </c>
      <c r="J3293">
        <v>1994</v>
      </c>
      <c r="K3293">
        <v>1</v>
      </c>
      <c r="L3293" t="s">
        <v>14</v>
      </c>
      <c r="M3293" t="s">
        <v>26</v>
      </c>
      <c r="N3293" t="s">
        <v>25</v>
      </c>
      <c r="O3293" t="s">
        <v>25</v>
      </c>
      <c r="P3293">
        <v>200000</v>
      </c>
      <c r="Q3293">
        <v>20000</v>
      </c>
      <c r="R3293">
        <v>100000</v>
      </c>
      <c r="S3293">
        <v>40000</v>
      </c>
      <c r="T3293">
        <v>500000</v>
      </c>
      <c r="U3293">
        <v>5000</v>
      </c>
      <c r="V3293">
        <v>1000</v>
      </c>
      <c r="W3293">
        <v>1001</v>
      </c>
      <c r="X3293">
        <v>1</v>
      </c>
      <c r="Y3293">
        <v>18000</v>
      </c>
      <c r="Z3293">
        <f t="shared" si="102"/>
        <v>1</v>
      </c>
      <c r="AA3293">
        <f t="shared" si="103"/>
        <v>1001</v>
      </c>
      <c r="AB3293">
        <f>VLOOKUP(E3293,'Territory Map'!$A$2:$B$26,2,FALSE)</f>
        <v>6</v>
      </c>
    </row>
    <row r="3294" spans="1:28" x14ac:dyDescent="0.2">
      <c r="A3294" t="s">
        <v>3323</v>
      </c>
      <c r="B3294">
        <v>3</v>
      </c>
      <c r="C3294" s="1">
        <v>40909</v>
      </c>
      <c r="E3294">
        <v>10023</v>
      </c>
      <c r="F3294">
        <v>2</v>
      </c>
      <c r="G3294">
        <v>850</v>
      </c>
      <c r="H3294">
        <v>1956</v>
      </c>
      <c r="I3294" t="s">
        <v>22</v>
      </c>
      <c r="J3294">
        <v>1964</v>
      </c>
      <c r="K3294">
        <v>7</v>
      </c>
      <c r="L3294" t="s">
        <v>14</v>
      </c>
      <c r="M3294" t="s">
        <v>26</v>
      </c>
      <c r="N3294" t="s">
        <v>25</v>
      </c>
      <c r="O3294" t="s">
        <v>25</v>
      </c>
      <c r="P3294">
        <v>250000</v>
      </c>
      <c r="Q3294">
        <v>25000</v>
      </c>
      <c r="R3294">
        <v>125000</v>
      </c>
      <c r="S3294">
        <v>50000</v>
      </c>
      <c r="T3294">
        <v>100000</v>
      </c>
      <c r="U3294">
        <v>1000</v>
      </c>
      <c r="V3294">
        <v>500</v>
      </c>
      <c r="W3294">
        <v>1639</v>
      </c>
      <c r="X3294">
        <v>0</v>
      </c>
      <c r="Y3294">
        <v>0</v>
      </c>
      <c r="Z3294">
        <f t="shared" si="102"/>
        <v>1</v>
      </c>
      <c r="AA3294">
        <f t="shared" si="103"/>
        <v>1639</v>
      </c>
      <c r="AB3294">
        <f>VLOOKUP(E3294,'Territory Map'!$A$2:$B$26,2,FALSE)</f>
        <v>4</v>
      </c>
    </row>
    <row r="3295" spans="1:28" x14ac:dyDescent="0.2">
      <c r="A3295" t="s">
        <v>3324</v>
      </c>
      <c r="B3295">
        <v>3</v>
      </c>
      <c r="C3295" s="1">
        <v>40909</v>
      </c>
      <c r="E3295">
        <v>10009</v>
      </c>
      <c r="F3295">
        <v>4</v>
      </c>
      <c r="G3295">
        <v>805</v>
      </c>
      <c r="H3295">
        <v>1967</v>
      </c>
      <c r="I3295" t="s">
        <v>23</v>
      </c>
      <c r="J3295">
        <v>2000</v>
      </c>
      <c r="K3295">
        <v>1</v>
      </c>
      <c r="L3295" t="s">
        <v>14</v>
      </c>
      <c r="M3295" t="s">
        <v>26</v>
      </c>
      <c r="N3295" t="s">
        <v>26</v>
      </c>
      <c r="O3295" t="s">
        <v>25</v>
      </c>
      <c r="P3295">
        <v>90000</v>
      </c>
      <c r="Q3295">
        <v>9000</v>
      </c>
      <c r="R3295">
        <v>45000</v>
      </c>
      <c r="S3295">
        <v>18000</v>
      </c>
      <c r="T3295">
        <v>300000</v>
      </c>
      <c r="U3295">
        <v>3000</v>
      </c>
      <c r="V3295">
        <v>1000</v>
      </c>
      <c r="W3295">
        <v>894</v>
      </c>
      <c r="X3295">
        <v>1</v>
      </c>
      <c r="Y3295">
        <v>8865</v>
      </c>
      <c r="Z3295">
        <f t="shared" si="102"/>
        <v>1</v>
      </c>
      <c r="AA3295">
        <f t="shared" si="103"/>
        <v>894</v>
      </c>
      <c r="AB3295">
        <f>VLOOKUP(E3295,'Territory Map'!$A$2:$B$26,2,FALSE)</f>
        <v>1</v>
      </c>
    </row>
    <row r="3296" spans="1:28" x14ac:dyDescent="0.2">
      <c r="A3296" t="s">
        <v>3325</v>
      </c>
      <c r="B3296">
        <v>3</v>
      </c>
      <c r="C3296" s="1">
        <v>40909</v>
      </c>
      <c r="D3296" s="1">
        <v>41091</v>
      </c>
      <c r="E3296">
        <v>10017</v>
      </c>
      <c r="F3296">
        <v>2</v>
      </c>
      <c r="G3296">
        <v>869</v>
      </c>
      <c r="H3296">
        <v>1950</v>
      </c>
      <c r="I3296" t="s">
        <v>24</v>
      </c>
      <c r="J3296">
        <v>1968</v>
      </c>
      <c r="K3296">
        <v>7</v>
      </c>
      <c r="L3296" t="s">
        <v>15</v>
      </c>
      <c r="M3296" t="s">
        <v>26</v>
      </c>
      <c r="N3296" t="s">
        <v>25</v>
      </c>
      <c r="O3296" t="s">
        <v>25</v>
      </c>
      <c r="P3296">
        <v>90000</v>
      </c>
      <c r="Q3296">
        <v>9000</v>
      </c>
      <c r="R3296">
        <v>54000</v>
      </c>
      <c r="S3296">
        <v>18000</v>
      </c>
      <c r="T3296">
        <v>100000</v>
      </c>
      <c r="U3296">
        <v>3000</v>
      </c>
      <c r="V3296">
        <v>500</v>
      </c>
      <c r="W3296">
        <v>1048</v>
      </c>
      <c r="X3296">
        <v>1</v>
      </c>
      <c r="Y3296">
        <v>15595</v>
      </c>
      <c r="Z3296">
        <f t="shared" si="102"/>
        <v>0.5</v>
      </c>
      <c r="AA3296">
        <f t="shared" si="103"/>
        <v>524</v>
      </c>
      <c r="AB3296">
        <f>VLOOKUP(E3296,'Territory Map'!$A$2:$B$26,2,FALSE)</f>
        <v>3</v>
      </c>
    </row>
    <row r="3297" spans="1:28" x14ac:dyDescent="0.2">
      <c r="A3297" t="s">
        <v>3326</v>
      </c>
      <c r="B3297">
        <v>3</v>
      </c>
      <c r="C3297" s="1">
        <v>40909</v>
      </c>
      <c r="E3297">
        <v>10019</v>
      </c>
      <c r="F3297">
        <v>3</v>
      </c>
      <c r="G3297">
        <v>790</v>
      </c>
      <c r="H3297">
        <v>1961</v>
      </c>
      <c r="I3297" t="s">
        <v>23</v>
      </c>
      <c r="J3297">
        <v>1992</v>
      </c>
      <c r="K3297">
        <v>1</v>
      </c>
      <c r="L3297" t="s">
        <v>16</v>
      </c>
      <c r="M3297" t="s">
        <v>26</v>
      </c>
      <c r="N3297" t="s">
        <v>25</v>
      </c>
      <c r="O3297" t="s">
        <v>25</v>
      </c>
      <c r="P3297">
        <v>50000</v>
      </c>
      <c r="Q3297">
        <v>5000</v>
      </c>
      <c r="R3297">
        <v>25000</v>
      </c>
      <c r="S3297">
        <v>10000</v>
      </c>
      <c r="T3297">
        <v>100000</v>
      </c>
      <c r="U3297">
        <v>3000</v>
      </c>
      <c r="V3297">
        <v>500</v>
      </c>
      <c r="W3297">
        <v>553</v>
      </c>
      <c r="X3297">
        <v>0</v>
      </c>
      <c r="Y3297">
        <v>0</v>
      </c>
      <c r="Z3297">
        <f t="shared" si="102"/>
        <v>1</v>
      </c>
      <c r="AA3297">
        <f t="shared" si="103"/>
        <v>553</v>
      </c>
      <c r="AB3297">
        <f>VLOOKUP(E3297,'Territory Map'!$A$2:$B$26,2,FALSE)</f>
        <v>1</v>
      </c>
    </row>
    <row r="3298" spans="1:28" x14ac:dyDescent="0.2">
      <c r="A3298" t="s">
        <v>3327</v>
      </c>
      <c r="B3298">
        <v>3</v>
      </c>
      <c r="C3298" s="1">
        <v>40909</v>
      </c>
      <c r="E3298">
        <v>10024</v>
      </c>
      <c r="F3298">
        <v>5</v>
      </c>
      <c r="G3298">
        <v>819</v>
      </c>
      <c r="H3298">
        <v>1966</v>
      </c>
      <c r="I3298" t="s">
        <v>22</v>
      </c>
      <c r="J3298">
        <v>1997</v>
      </c>
      <c r="K3298">
        <v>1</v>
      </c>
      <c r="L3298" t="s">
        <v>14</v>
      </c>
      <c r="M3298" t="s">
        <v>26</v>
      </c>
      <c r="N3298" t="s">
        <v>25</v>
      </c>
      <c r="O3298" t="s">
        <v>25</v>
      </c>
      <c r="P3298">
        <v>60000</v>
      </c>
      <c r="Q3298">
        <v>6000</v>
      </c>
      <c r="R3298">
        <v>30000</v>
      </c>
      <c r="S3298">
        <v>12000</v>
      </c>
      <c r="T3298">
        <v>500000</v>
      </c>
      <c r="U3298">
        <v>3000</v>
      </c>
      <c r="V3298">
        <v>500</v>
      </c>
      <c r="W3298">
        <v>744</v>
      </c>
      <c r="X3298">
        <v>0</v>
      </c>
      <c r="Y3298">
        <v>0</v>
      </c>
      <c r="Z3298">
        <f t="shared" si="102"/>
        <v>1</v>
      </c>
      <c r="AA3298">
        <f t="shared" si="103"/>
        <v>744</v>
      </c>
      <c r="AB3298">
        <f>VLOOKUP(E3298,'Territory Map'!$A$2:$B$26,2,FALSE)</f>
        <v>4</v>
      </c>
    </row>
    <row r="3299" spans="1:28" x14ac:dyDescent="0.2">
      <c r="A3299" t="s">
        <v>3328</v>
      </c>
      <c r="B3299">
        <v>3</v>
      </c>
      <c r="C3299" s="1">
        <v>40909</v>
      </c>
      <c r="D3299" s="1">
        <v>41091</v>
      </c>
      <c r="E3299">
        <v>10014</v>
      </c>
      <c r="F3299">
        <v>4</v>
      </c>
      <c r="G3299">
        <v>662</v>
      </c>
      <c r="H3299">
        <v>2004</v>
      </c>
      <c r="I3299" t="s">
        <v>23</v>
      </c>
      <c r="J3299">
        <v>2004</v>
      </c>
      <c r="K3299">
        <v>1</v>
      </c>
      <c r="L3299" t="s">
        <v>14</v>
      </c>
      <c r="M3299" t="s">
        <v>26</v>
      </c>
      <c r="N3299" t="s">
        <v>26</v>
      </c>
      <c r="O3299" t="s">
        <v>25</v>
      </c>
      <c r="P3299">
        <v>200000</v>
      </c>
      <c r="Q3299">
        <v>20000</v>
      </c>
      <c r="R3299">
        <v>100000</v>
      </c>
      <c r="S3299">
        <v>40000</v>
      </c>
      <c r="T3299">
        <v>300000</v>
      </c>
      <c r="U3299">
        <v>1000</v>
      </c>
      <c r="V3299">
        <v>1000</v>
      </c>
      <c r="W3299">
        <v>2302</v>
      </c>
      <c r="X3299">
        <v>0</v>
      </c>
      <c r="Y3299">
        <v>0</v>
      </c>
      <c r="Z3299">
        <f t="shared" si="102"/>
        <v>0.5</v>
      </c>
      <c r="AA3299">
        <f t="shared" si="103"/>
        <v>1151</v>
      </c>
      <c r="AB3299">
        <f>VLOOKUP(E3299,'Territory Map'!$A$2:$B$26,2,FALSE)</f>
        <v>1</v>
      </c>
    </row>
    <row r="3300" spans="1:28" x14ac:dyDescent="0.2">
      <c r="A3300" t="s">
        <v>3329</v>
      </c>
      <c r="B3300">
        <v>3</v>
      </c>
      <c r="C3300" s="1">
        <v>40909</v>
      </c>
      <c r="E3300">
        <v>10011</v>
      </c>
      <c r="F3300">
        <v>4</v>
      </c>
      <c r="G3300">
        <v>776</v>
      </c>
      <c r="H3300">
        <v>1961</v>
      </c>
      <c r="I3300" t="s">
        <v>23</v>
      </c>
      <c r="J3300">
        <v>1999</v>
      </c>
      <c r="K3300">
        <v>1</v>
      </c>
      <c r="L3300" t="s">
        <v>14</v>
      </c>
      <c r="M3300" t="s">
        <v>26</v>
      </c>
      <c r="N3300" t="s">
        <v>25</v>
      </c>
      <c r="O3300" t="s">
        <v>25</v>
      </c>
      <c r="P3300">
        <v>125000</v>
      </c>
      <c r="Q3300">
        <v>12500</v>
      </c>
      <c r="R3300">
        <v>62500</v>
      </c>
      <c r="S3300">
        <v>25000</v>
      </c>
      <c r="T3300">
        <v>100000</v>
      </c>
      <c r="U3300">
        <v>5000</v>
      </c>
      <c r="V3300">
        <v>500</v>
      </c>
      <c r="W3300">
        <v>2344</v>
      </c>
      <c r="X3300">
        <v>1</v>
      </c>
      <c r="Y3300">
        <v>15390</v>
      </c>
      <c r="Z3300">
        <f t="shared" si="102"/>
        <v>1</v>
      </c>
      <c r="AA3300">
        <f t="shared" si="103"/>
        <v>2344</v>
      </c>
      <c r="AB3300">
        <f>VLOOKUP(E3300,'Territory Map'!$A$2:$B$26,2,FALSE)</f>
        <v>6</v>
      </c>
    </row>
    <row r="3301" spans="1:28" x14ac:dyDescent="0.2">
      <c r="A3301" t="s">
        <v>3330</v>
      </c>
      <c r="B3301">
        <v>3</v>
      </c>
      <c r="C3301" s="1">
        <v>40909</v>
      </c>
      <c r="E3301">
        <v>10004</v>
      </c>
      <c r="F3301">
        <v>3</v>
      </c>
      <c r="G3301">
        <v>676</v>
      </c>
      <c r="H3301">
        <v>2002</v>
      </c>
      <c r="I3301" t="s">
        <v>22</v>
      </c>
      <c r="J3301">
        <v>2002</v>
      </c>
      <c r="K3301">
        <v>1</v>
      </c>
      <c r="L3301" t="s">
        <v>14</v>
      </c>
      <c r="M3301" t="s">
        <v>26</v>
      </c>
      <c r="N3301" t="s">
        <v>26</v>
      </c>
      <c r="O3301" t="s">
        <v>25</v>
      </c>
      <c r="P3301">
        <v>80000</v>
      </c>
      <c r="Q3301">
        <v>8000</v>
      </c>
      <c r="R3301">
        <v>40000</v>
      </c>
      <c r="S3301">
        <v>16000</v>
      </c>
      <c r="T3301">
        <v>100000</v>
      </c>
      <c r="U3301">
        <v>3000</v>
      </c>
      <c r="V3301">
        <v>500</v>
      </c>
      <c r="W3301">
        <v>1076</v>
      </c>
      <c r="X3301">
        <v>0</v>
      </c>
      <c r="Y3301">
        <v>0</v>
      </c>
      <c r="Z3301">
        <f t="shared" si="102"/>
        <v>1</v>
      </c>
      <c r="AA3301">
        <f t="shared" si="103"/>
        <v>1076</v>
      </c>
      <c r="AB3301">
        <f>VLOOKUP(E3301,'Territory Map'!$A$2:$B$26,2,FALSE)</f>
        <v>5</v>
      </c>
    </row>
    <row r="3302" spans="1:28" x14ac:dyDescent="0.2">
      <c r="A3302" t="s">
        <v>3331</v>
      </c>
      <c r="B3302">
        <v>3</v>
      </c>
      <c r="C3302" s="1">
        <v>40909</v>
      </c>
      <c r="E3302">
        <v>10020</v>
      </c>
      <c r="F3302">
        <v>4</v>
      </c>
      <c r="G3302">
        <v>894</v>
      </c>
      <c r="H3302">
        <v>1979</v>
      </c>
      <c r="I3302" t="s">
        <v>23</v>
      </c>
      <c r="J3302">
        <v>2006</v>
      </c>
      <c r="K3302">
        <v>1</v>
      </c>
      <c r="L3302" t="s">
        <v>15</v>
      </c>
      <c r="M3302" t="s">
        <v>25</v>
      </c>
      <c r="N3302" t="s">
        <v>25</v>
      </c>
      <c r="O3302" t="s">
        <v>25</v>
      </c>
      <c r="P3302">
        <v>70000</v>
      </c>
      <c r="Q3302">
        <v>7000</v>
      </c>
      <c r="R3302">
        <v>35000</v>
      </c>
      <c r="S3302">
        <v>14000</v>
      </c>
      <c r="T3302">
        <v>100000</v>
      </c>
      <c r="U3302">
        <v>3000</v>
      </c>
      <c r="V3302">
        <v>250</v>
      </c>
      <c r="W3302">
        <v>841</v>
      </c>
      <c r="X3302">
        <v>0</v>
      </c>
      <c r="Y3302">
        <v>0</v>
      </c>
      <c r="Z3302">
        <f t="shared" si="102"/>
        <v>1</v>
      </c>
      <c r="AA3302">
        <f t="shared" si="103"/>
        <v>841</v>
      </c>
      <c r="AB3302">
        <f>VLOOKUP(E3302,'Territory Map'!$A$2:$B$26,2,FALSE)</f>
        <v>7</v>
      </c>
    </row>
    <row r="3303" spans="1:28" x14ac:dyDescent="0.2">
      <c r="A3303" t="s">
        <v>3332</v>
      </c>
      <c r="B3303">
        <v>3</v>
      </c>
      <c r="C3303" s="1">
        <v>40909</v>
      </c>
      <c r="E3303">
        <v>10021</v>
      </c>
      <c r="F3303">
        <v>4</v>
      </c>
      <c r="G3303">
        <v>917</v>
      </c>
      <c r="H3303">
        <v>2004</v>
      </c>
      <c r="I3303" t="s">
        <v>22</v>
      </c>
      <c r="J3303">
        <v>2004</v>
      </c>
      <c r="K3303">
        <v>1</v>
      </c>
      <c r="L3303" t="s">
        <v>15</v>
      </c>
      <c r="M3303" t="s">
        <v>25</v>
      </c>
      <c r="N3303" t="s">
        <v>25</v>
      </c>
      <c r="O3303" t="s">
        <v>25</v>
      </c>
      <c r="P3303">
        <v>60000</v>
      </c>
      <c r="Q3303">
        <v>6000</v>
      </c>
      <c r="R3303">
        <v>30000</v>
      </c>
      <c r="S3303">
        <v>12000</v>
      </c>
      <c r="T3303">
        <v>100000</v>
      </c>
      <c r="U3303">
        <v>3000</v>
      </c>
      <c r="V3303">
        <v>500</v>
      </c>
      <c r="W3303">
        <v>472</v>
      </c>
      <c r="X3303">
        <v>0</v>
      </c>
      <c r="Y3303">
        <v>0</v>
      </c>
      <c r="Z3303">
        <f t="shared" si="102"/>
        <v>1</v>
      </c>
      <c r="AA3303">
        <f t="shared" si="103"/>
        <v>472</v>
      </c>
      <c r="AB3303">
        <f>VLOOKUP(E3303,'Territory Map'!$A$2:$B$26,2,FALSE)</f>
        <v>6</v>
      </c>
    </row>
    <row r="3304" spans="1:28" x14ac:dyDescent="0.2">
      <c r="A3304" t="s">
        <v>3333</v>
      </c>
      <c r="B3304">
        <v>3</v>
      </c>
      <c r="C3304" s="1">
        <v>40909</v>
      </c>
      <c r="E3304">
        <v>10013</v>
      </c>
      <c r="F3304">
        <v>2</v>
      </c>
      <c r="G3304">
        <v>900</v>
      </c>
      <c r="H3304">
        <v>2004</v>
      </c>
      <c r="I3304" t="s">
        <v>22</v>
      </c>
      <c r="J3304">
        <v>2004</v>
      </c>
      <c r="K3304">
        <v>1</v>
      </c>
      <c r="L3304" t="s">
        <v>14</v>
      </c>
      <c r="M3304" t="s">
        <v>26</v>
      </c>
      <c r="N3304" t="s">
        <v>25</v>
      </c>
      <c r="O3304" t="s">
        <v>25</v>
      </c>
      <c r="P3304">
        <v>50000</v>
      </c>
      <c r="Q3304">
        <v>5000</v>
      </c>
      <c r="R3304">
        <v>35000</v>
      </c>
      <c r="S3304">
        <v>10000</v>
      </c>
      <c r="T3304">
        <v>100000</v>
      </c>
      <c r="U3304">
        <v>3000</v>
      </c>
      <c r="V3304">
        <v>500</v>
      </c>
      <c r="W3304">
        <v>197</v>
      </c>
      <c r="X3304">
        <v>0</v>
      </c>
      <c r="Y3304">
        <v>0</v>
      </c>
      <c r="Z3304">
        <f t="shared" si="102"/>
        <v>1</v>
      </c>
      <c r="AA3304">
        <f t="shared" si="103"/>
        <v>197</v>
      </c>
      <c r="AB3304">
        <f>VLOOKUP(E3304,'Territory Map'!$A$2:$B$26,2,FALSE)</f>
        <v>2</v>
      </c>
    </row>
    <row r="3305" spans="1:28" x14ac:dyDescent="0.2">
      <c r="A3305" t="s">
        <v>3334</v>
      </c>
      <c r="B3305">
        <v>3</v>
      </c>
      <c r="C3305" s="1">
        <v>40909</v>
      </c>
      <c r="E3305">
        <v>10008</v>
      </c>
      <c r="F3305">
        <v>4</v>
      </c>
      <c r="G3305">
        <v>680</v>
      </c>
      <c r="H3305">
        <v>1999</v>
      </c>
      <c r="I3305" t="s">
        <v>22</v>
      </c>
      <c r="J3305">
        <v>1999</v>
      </c>
      <c r="K3305">
        <v>7</v>
      </c>
      <c r="L3305" t="s">
        <v>16</v>
      </c>
      <c r="M3305" t="s">
        <v>26</v>
      </c>
      <c r="N3305" t="s">
        <v>25</v>
      </c>
      <c r="O3305" t="s">
        <v>25</v>
      </c>
      <c r="P3305">
        <v>125000</v>
      </c>
      <c r="Q3305">
        <v>12500</v>
      </c>
      <c r="R3305">
        <v>62500</v>
      </c>
      <c r="S3305">
        <v>25000</v>
      </c>
      <c r="T3305">
        <v>500000</v>
      </c>
      <c r="U3305">
        <v>5000</v>
      </c>
      <c r="V3305">
        <v>250</v>
      </c>
      <c r="W3305">
        <v>2004</v>
      </c>
      <c r="X3305">
        <v>0</v>
      </c>
      <c r="Y3305">
        <v>0</v>
      </c>
      <c r="Z3305">
        <f t="shared" si="102"/>
        <v>1</v>
      </c>
      <c r="AA3305">
        <f t="shared" si="103"/>
        <v>2004</v>
      </c>
      <c r="AB3305">
        <f>VLOOKUP(E3305,'Territory Map'!$A$2:$B$26,2,FALSE)</f>
        <v>1</v>
      </c>
    </row>
    <row r="3306" spans="1:28" x14ac:dyDescent="0.2">
      <c r="A3306" t="s">
        <v>3335</v>
      </c>
      <c r="B3306">
        <v>3</v>
      </c>
      <c r="C3306" s="1">
        <v>40909</v>
      </c>
      <c r="D3306" s="1">
        <v>41091</v>
      </c>
      <c r="E3306">
        <v>10005</v>
      </c>
      <c r="F3306">
        <v>2</v>
      </c>
      <c r="G3306">
        <v>804</v>
      </c>
      <c r="H3306">
        <v>1960</v>
      </c>
      <c r="I3306" t="s">
        <v>22</v>
      </c>
      <c r="J3306">
        <v>2007</v>
      </c>
      <c r="K3306">
        <v>1</v>
      </c>
      <c r="L3306" t="s">
        <v>14</v>
      </c>
      <c r="M3306" t="s">
        <v>25</v>
      </c>
      <c r="N3306" t="s">
        <v>25</v>
      </c>
      <c r="O3306" t="s">
        <v>25</v>
      </c>
      <c r="P3306">
        <v>70000</v>
      </c>
      <c r="Q3306">
        <v>7000</v>
      </c>
      <c r="R3306">
        <v>35000</v>
      </c>
      <c r="S3306">
        <v>14000</v>
      </c>
      <c r="T3306">
        <v>500000</v>
      </c>
      <c r="U3306">
        <v>1000</v>
      </c>
      <c r="V3306">
        <v>250</v>
      </c>
      <c r="W3306">
        <v>1151</v>
      </c>
      <c r="X3306">
        <v>0</v>
      </c>
      <c r="Y3306">
        <v>0</v>
      </c>
      <c r="Z3306">
        <f t="shared" si="102"/>
        <v>0.5</v>
      </c>
      <c r="AA3306">
        <f t="shared" si="103"/>
        <v>575.5</v>
      </c>
      <c r="AB3306">
        <f>VLOOKUP(E3306,'Territory Map'!$A$2:$B$26,2,FALSE)</f>
        <v>7</v>
      </c>
    </row>
    <row r="3307" spans="1:28" x14ac:dyDescent="0.2">
      <c r="A3307" t="s">
        <v>3336</v>
      </c>
      <c r="B3307">
        <v>3</v>
      </c>
      <c r="C3307" s="1">
        <v>40909</v>
      </c>
      <c r="E3307">
        <v>10007</v>
      </c>
      <c r="F3307">
        <v>4</v>
      </c>
      <c r="G3307">
        <v>746</v>
      </c>
      <c r="H3307">
        <v>1989</v>
      </c>
      <c r="I3307" t="s">
        <v>22</v>
      </c>
      <c r="J3307">
        <v>1989</v>
      </c>
      <c r="K3307">
        <v>1</v>
      </c>
      <c r="L3307" t="s">
        <v>14</v>
      </c>
      <c r="M3307" t="s">
        <v>26</v>
      </c>
      <c r="N3307" t="s">
        <v>25</v>
      </c>
      <c r="O3307" t="s">
        <v>25</v>
      </c>
      <c r="P3307">
        <v>50000</v>
      </c>
      <c r="Q3307">
        <v>5000</v>
      </c>
      <c r="R3307">
        <v>35000</v>
      </c>
      <c r="S3307">
        <v>10000</v>
      </c>
      <c r="T3307">
        <v>300000</v>
      </c>
      <c r="U3307">
        <v>1000</v>
      </c>
      <c r="V3307">
        <v>1000</v>
      </c>
      <c r="W3307">
        <v>774</v>
      </c>
      <c r="X3307">
        <v>0</v>
      </c>
      <c r="Y3307">
        <v>0</v>
      </c>
      <c r="Z3307">
        <f t="shared" si="102"/>
        <v>1</v>
      </c>
      <c r="AA3307">
        <f t="shared" si="103"/>
        <v>774</v>
      </c>
      <c r="AB3307">
        <f>VLOOKUP(E3307,'Territory Map'!$A$2:$B$26,2,FALSE)</f>
        <v>3</v>
      </c>
    </row>
    <row r="3308" spans="1:28" x14ac:dyDescent="0.2">
      <c r="A3308" t="s">
        <v>3337</v>
      </c>
      <c r="B3308">
        <v>3</v>
      </c>
      <c r="C3308" s="1">
        <v>40909</v>
      </c>
      <c r="E3308">
        <v>10017</v>
      </c>
      <c r="F3308">
        <v>4</v>
      </c>
      <c r="G3308">
        <v>831</v>
      </c>
      <c r="H3308">
        <v>1993</v>
      </c>
      <c r="I3308" t="s">
        <v>22</v>
      </c>
      <c r="J3308">
        <v>2002</v>
      </c>
      <c r="K3308">
        <v>7</v>
      </c>
      <c r="L3308" t="s">
        <v>14</v>
      </c>
      <c r="M3308" t="s">
        <v>26</v>
      </c>
      <c r="N3308" t="s">
        <v>26</v>
      </c>
      <c r="O3308" t="s">
        <v>25</v>
      </c>
      <c r="P3308">
        <v>125000</v>
      </c>
      <c r="Q3308">
        <v>12500</v>
      </c>
      <c r="R3308">
        <v>62500</v>
      </c>
      <c r="S3308">
        <v>25000</v>
      </c>
      <c r="T3308">
        <v>500000</v>
      </c>
      <c r="U3308">
        <v>3000</v>
      </c>
      <c r="V3308">
        <v>500</v>
      </c>
      <c r="W3308">
        <v>1258</v>
      </c>
      <c r="X3308">
        <v>0</v>
      </c>
      <c r="Y3308">
        <v>0</v>
      </c>
      <c r="Z3308">
        <f t="shared" si="102"/>
        <v>1</v>
      </c>
      <c r="AA3308">
        <f t="shared" si="103"/>
        <v>1258</v>
      </c>
      <c r="AB3308">
        <f>VLOOKUP(E3308,'Territory Map'!$A$2:$B$26,2,FALSE)</f>
        <v>3</v>
      </c>
    </row>
    <row r="3309" spans="1:28" x14ac:dyDescent="0.2">
      <c r="A3309" t="s">
        <v>3338</v>
      </c>
      <c r="B3309">
        <v>3</v>
      </c>
      <c r="C3309" s="1">
        <v>40909</v>
      </c>
      <c r="E3309">
        <v>10016</v>
      </c>
      <c r="F3309">
        <v>4</v>
      </c>
      <c r="G3309">
        <v>776</v>
      </c>
      <c r="H3309">
        <v>1960</v>
      </c>
      <c r="I3309" t="s">
        <v>23</v>
      </c>
      <c r="J3309">
        <v>2002</v>
      </c>
      <c r="K3309">
        <v>7</v>
      </c>
      <c r="L3309" t="s">
        <v>14</v>
      </c>
      <c r="M3309" t="s">
        <v>26</v>
      </c>
      <c r="N3309" t="s">
        <v>25</v>
      </c>
      <c r="O3309" t="s">
        <v>25</v>
      </c>
      <c r="P3309">
        <v>70000</v>
      </c>
      <c r="Q3309">
        <v>7000</v>
      </c>
      <c r="R3309">
        <v>49000</v>
      </c>
      <c r="S3309">
        <v>14000</v>
      </c>
      <c r="T3309">
        <v>300000</v>
      </c>
      <c r="U3309">
        <v>1000</v>
      </c>
      <c r="V3309">
        <v>500</v>
      </c>
      <c r="W3309">
        <v>1819</v>
      </c>
      <c r="X3309">
        <v>0</v>
      </c>
      <c r="Y3309">
        <v>0</v>
      </c>
      <c r="Z3309">
        <f t="shared" si="102"/>
        <v>1</v>
      </c>
      <c r="AA3309">
        <f t="shared" si="103"/>
        <v>1819</v>
      </c>
      <c r="AB3309">
        <f>VLOOKUP(E3309,'Territory Map'!$A$2:$B$26,2,FALSE)</f>
        <v>6</v>
      </c>
    </row>
    <row r="3310" spans="1:28" x14ac:dyDescent="0.2">
      <c r="A3310" t="s">
        <v>3339</v>
      </c>
      <c r="B3310">
        <v>3</v>
      </c>
      <c r="C3310" s="1">
        <v>40909</v>
      </c>
      <c r="E3310">
        <v>10007</v>
      </c>
      <c r="F3310">
        <v>3</v>
      </c>
      <c r="G3310">
        <v>650</v>
      </c>
      <c r="H3310">
        <v>1980</v>
      </c>
      <c r="I3310" t="s">
        <v>22</v>
      </c>
      <c r="J3310">
        <v>1989</v>
      </c>
      <c r="K3310">
        <v>1</v>
      </c>
      <c r="L3310" t="s">
        <v>14</v>
      </c>
      <c r="M3310" t="s">
        <v>26</v>
      </c>
      <c r="N3310" t="s">
        <v>25</v>
      </c>
      <c r="O3310" t="s">
        <v>25</v>
      </c>
      <c r="P3310">
        <v>300000</v>
      </c>
      <c r="Q3310">
        <v>30000</v>
      </c>
      <c r="R3310">
        <v>150000</v>
      </c>
      <c r="S3310">
        <v>60000</v>
      </c>
      <c r="T3310">
        <v>500000</v>
      </c>
      <c r="U3310">
        <v>1000</v>
      </c>
      <c r="V3310">
        <v>500</v>
      </c>
      <c r="W3310">
        <v>4564</v>
      </c>
      <c r="X3310">
        <v>0</v>
      </c>
      <c r="Y3310">
        <v>0</v>
      </c>
      <c r="Z3310">
        <f t="shared" si="102"/>
        <v>1</v>
      </c>
      <c r="AA3310">
        <f t="shared" si="103"/>
        <v>4564</v>
      </c>
      <c r="AB3310">
        <f>VLOOKUP(E3310,'Territory Map'!$A$2:$B$26,2,FALSE)</f>
        <v>3</v>
      </c>
    </row>
    <row r="3311" spans="1:28" x14ac:dyDescent="0.2">
      <c r="A3311" t="s">
        <v>3340</v>
      </c>
      <c r="B3311">
        <v>3</v>
      </c>
      <c r="C3311" s="1">
        <v>40909</v>
      </c>
      <c r="E3311">
        <v>10021</v>
      </c>
      <c r="F3311">
        <v>4</v>
      </c>
      <c r="G3311">
        <v>766</v>
      </c>
      <c r="H3311">
        <v>1991</v>
      </c>
      <c r="I3311" t="s">
        <v>23</v>
      </c>
      <c r="J3311">
        <v>1991</v>
      </c>
      <c r="K3311">
        <v>1</v>
      </c>
      <c r="L3311" t="s">
        <v>14</v>
      </c>
      <c r="M3311" t="s">
        <v>26</v>
      </c>
      <c r="N3311" t="s">
        <v>26</v>
      </c>
      <c r="O3311" t="s">
        <v>25</v>
      </c>
      <c r="P3311">
        <v>125000</v>
      </c>
      <c r="Q3311">
        <v>12500</v>
      </c>
      <c r="R3311">
        <v>62500</v>
      </c>
      <c r="S3311">
        <v>25000</v>
      </c>
      <c r="T3311">
        <v>300000</v>
      </c>
      <c r="U3311">
        <v>5000</v>
      </c>
      <c r="V3311">
        <v>500</v>
      </c>
      <c r="W3311">
        <v>2269</v>
      </c>
      <c r="X3311">
        <v>0</v>
      </c>
      <c r="Y3311">
        <v>0</v>
      </c>
      <c r="Z3311">
        <f t="shared" si="102"/>
        <v>1</v>
      </c>
      <c r="AA3311">
        <f t="shared" si="103"/>
        <v>2269</v>
      </c>
      <c r="AB3311">
        <f>VLOOKUP(E3311,'Territory Map'!$A$2:$B$26,2,FALSE)</f>
        <v>6</v>
      </c>
    </row>
    <row r="3312" spans="1:28" x14ac:dyDescent="0.2">
      <c r="A3312" t="s">
        <v>3341</v>
      </c>
      <c r="B3312">
        <v>3</v>
      </c>
      <c r="C3312" s="1">
        <v>40909</v>
      </c>
      <c r="E3312">
        <v>10005</v>
      </c>
      <c r="F3312">
        <v>3</v>
      </c>
      <c r="G3312">
        <v>870</v>
      </c>
      <c r="H3312">
        <v>1970</v>
      </c>
      <c r="I3312" t="s">
        <v>23</v>
      </c>
      <c r="J3312">
        <v>1979</v>
      </c>
      <c r="K3312">
        <v>7</v>
      </c>
      <c r="L3312" t="s">
        <v>14</v>
      </c>
      <c r="M3312" t="s">
        <v>26</v>
      </c>
      <c r="N3312" t="s">
        <v>25</v>
      </c>
      <c r="O3312" t="s">
        <v>25</v>
      </c>
      <c r="P3312">
        <v>60000</v>
      </c>
      <c r="Q3312">
        <v>6000</v>
      </c>
      <c r="R3312">
        <v>30000</v>
      </c>
      <c r="S3312">
        <v>12000</v>
      </c>
      <c r="T3312">
        <v>100000</v>
      </c>
      <c r="U3312">
        <v>1000</v>
      </c>
      <c r="V3312">
        <v>250</v>
      </c>
      <c r="W3312">
        <v>1006</v>
      </c>
      <c r="X3312">
        <v>1</v>
      </c>
      <c r="Y3312">
        <v>15682</v>
      </c>
      <c r="Z3312">
        <f t="shared" si="102"/>
        <v>1</v>
      </c>
      <c r="AA3312">
        <f t="shared" si="103"/>
        <v>1006</v>
      </c>
      <c r="AB3312">
        <f>VLOOKUP(E3312,'Territory Map'!$A$2:$B$26,2,FALSE)</f>
        <v>7</v>
      </c>
    </row>
    <row r="3313" spans="1:28" x14ac:dyDescent="0.2">
      <c r="A3313" t="s">
        <v>3342</v>
      </c>
      <c r="B3313">
        <v>3</v>
      </c>
      <c r="C3313" s="1">
        <v>40909</v>
      </c>
      <c r="E3313">
        <v>10003</v>
      </c>
      <c r="F3313">
        <v>5</v>
      </c>
      <c r="G3313">
        <v>812</v>
      </c>
      <c r="H3313">
        <v>1960</v>
      </c>
      <c r="I3313" t="s">
        <v>22</v>
      </c>
      <c r="J3313">
        <v>1976</v>
      </c>
      <c r="K3313">
        <v>9</v>
      </c>
      <c r="L3313" t="s">
        <v>14</v>
      </c>
      <c r="M3313" t="s">
        <v>26</v>
      </c>
      <c r="N3313" t="s">
        <v>25</v>
      </c>
      <c r="O3313" t="s">
        <v>25</v>
      </c>
      <c r="P3313">
        <v>125000</v>
      </c>
      <c r="Q3313">
        <v>12500</v>
      </c>
      <c r="R3313">
        <v>62500</v>
      </c>
      <c r="S3313">
        <v>25000</v>
      </c>
      <c r="T3313">
        <v>500000</v>
      </c>
      <c r="U3313">
        <v>5000</v>
      </c>
      <c r="V3313">
        <v>1000</v>
      </c>
      <c r="W3313">
        <v>2255</v>
      </c>
      <c r="X3313">
        <v>0</v>
      </c>
      <c r="Y3313">
        <v>0</v>
      </c>
      <c r="Z3313">
        <f t="shared" si="102"/>
        <v>1</v>
      </c>
      <c r="AA3313">
        <f t="shared" si="103"/>
        <v>2255</v>
      </c>
      <c r="AB3313">
        <f>VLOOKUP(E3313,'Territory Map'!$A$2:$B$26,2,FALSE)</f>
        <v>5</v>
      </c>
    </row>
    <row r="3314" spans="1:28" x14ac:dyDescent="0.2">
      <c r="A3314" t="s">
        <v>3343</v>
      </c>
      <c r="B3314">
        <v>3</v>
      </c>
      <c r="C3314" s="1">
        <v>40909</v>
      </c>
      <c r="D3314" s="1">
        <v>41091</v>
      </c>
      <c r="E3314">
        <v>10010</v>
      </c>
      <c r="F3314">
        <v>2</v>
      </c>
      <c r="G3314">
        <v>850</v>
      </c>
      <c r="H3314">
        <v>1957</v>
      </c>
      <c r="I3314" t="s">
        <v>22</v>
      </c>
      <c r="J3314">
        <v>1975</v>
      </c>
      <c r="K3314">
        <v>1</v>
      </c>
      <c r="L3314" t="s">
        <v>14</v>
      </c>
      <c r="M3314" t="s">
        <v>26</v>
      </c>
      <c r="N3314" t="s">
        <v>25</v>
      </c>
      <c r="O3314" t="s">
        <v>25</v>
      </c>
      <c r="P3314">
        <v>50000</v>
      </c>
      <c r="Q3314">
        <v>5000</v>
      </c>
      <c r="R3314">
        <v>25000</v>
      </c>
      <c r="S3314">
        <v>10000</v>
      </c>
      <c r="T3314">
        <v>100000</v>
      </c>
      <c r="U3314">
        <v>5000</v>
      </c>
      <c r="V3314">
        <v>500</v>
      </c>
      <c r="W3314">
        <v>634</v>
      </c>
      <c r="X3314">
        <v>0</v>
      </c>
      <c r="Y3314">
        <v>0</v>
      </c>
      <c r="Z3314">
        <f t="shared" si="102"/>
        <v>0.5</v>
      </c>
      <c r="AA3314">
        <f t="shared" si="103"/>
        <v>317</v>
      </c>
      <c r="AB3314">
        <f>VLOOKUP(E3314,'Territory Map'!$A$2:$B$26,2,FALSE)</f>
        <v>7</v>
      </c>
    </row>
    <row r="3315" spans="1:28" x14ac:dyDescent="0.2">
      <c r="A3315" t="s">
        <v>3344</v>
      </c>
      <c r="B3315">
        <v>3</v>
      </c>
      <c r="C3315" s="1">
        <v>40909</v>
      </c>
      <c r="D3315" s="1">
        <v>41091</v>
      </c>
      <c r="E3315">
        <v>10004</v>
      </c>
      <c r="F3315">
        <v>5</v>
      </c>
      <c r="G3315">
        <v>812</v>
      </c>
      <c r="H3315">
        <v>1997</v>
      </c>
      <c r="I3315" t="s">
        <v>22</v>
      </c>
      <c r="J3315">
        <v>1997</v>
      </c>
      <c r="K3315">
        <v>9</v>
      </c>
      <c r="L3315" t="s">
        <v>14</v>
      </c>
      <c r="M3315" t="s">
        <v>26</v>
      </c>
      <c r="N3315" t="s">
        <v>25</v>
      </c>
      <c r="O3315" t="s">
        <v>25</v>
      </c>
      <c r="P3315">
        <v>90000</v>
      </c>
      <c r="Q3315">
        <v>9000</v>
      </c>
      <c r="R3315">
        <v>45000</v>
      </c>
      <c r="S3315">
        <v>18000</v>
      </c>
      <c r="T3315">
        <v>100000</v>
      </c>
      <c r="U3315">
        <v>1000</v>
      </c>
      <c r="V3315">
        <v>500</v>
      </c>
      <c r="W3315">
        <v>1414</v>
      </c>
      <c r="X3315">
        <v>0</v>
      </c>
      <c r="Y3315">
        <v>0</v>
      </c>
      <c r="Z3315">
        <f t="shared" si="102"/>
        <v>0.5</v>
      </c>
      <c r="AA3315">
        <f t="shared" si="103"/>
        <v>707</v>
      </c>
      <c r="AB3315">
        <f>VLOOKUP(E3315,'Territory Map'!$A$2:$B$26,2,FALSE)</f>
        <v>5</v>
      </c>
    </row>
    <row r="3316" spans="1:28" x14ac:dyDescent="0.2">
      <c r="A3316" t="s">
        <v>3345</v>
      </c>
      <c r="B3316">
        <v>3</v>
      </c>
      <c r="C3316" s="1">
        <v>40909</v>
      </c>
      <c r="E3316">
        <v>10024</v>
      </c>
      <c r="F3316">
        <v>3</v>
      </c>
      <c r="G3316">
        <v>650</v>
      </c>
      <c r="H3316">
        <v>1957</v>
      </c>
      <c r="I3316" t="s">
        <v>22</v>
      </c>
      <c r="J3316">
        <v>1972</v>
      </c>
      <c r="K3316">
        <v>1</v>
      </c>
      <c r="L3316" t="s">
        <v>14</v>
      </c>
      <c r="M3316" t="s">
        <v>26</v>
      </c>
      <c r="N3316" t="s">
        <v>25</v>
      </c>
      <c r="O3316" t="s">
        <v>25</v>
      </c>
      <c r="P3316">
        <v>50000</v>
      </c>
      <c r="Q3316">
        <v>5000</v>
      </c>
      <c r="R3316">
        <v>25000</v>
      </c>
      <c r="S3316">
        <v>10000</v>
      </c>
      <c r="T3316">
        <v>100000</v>
      </c>
      <c r="U3316">
        <v>1000</v>
      </c>
      <c r="V3316">
        <v>500</v>
      </c>
      <c r="W3316">
        <v>864</v>
      </c>
      <c r="X3316">
        <v>0</v>
      </c>
      <c r="Y3316">
        <v>0</v>
      </c>
      <c r="Z3316">
        <f t="shared" si="102"/>
        <v>1</v>
      </c>
      <c r="AA3316">
        <f t="shared" si="103"/>
        <v>864</v>
      </c>
      <c r="AB3316">
        <f>VLOOKUP(E3316,'Territory Map'!$A$2:$B$26,2,FALSE)</f>
        <v>4</v>
      </c>
    </row>
    <row r="3317" spans="1:28" x14ac:dyDescent="0.2">
      <c r="A3317" t="s">
        <v>3346</v>
      </c>
      <c r="B3317">
        <v>3</v>
      </c>
      <c r="C3317" s="1">
        <v>40909</v>
      </c>
      <c r="E3317">
        <v>10008</v>
      </c>
      <c r="F3317">
        <v>3</v>
      </c>
      <c r="G3317">
        <v>819</v>
      </c>
      <c r="H3317">
        <v>1977</v>
      </c>
      <c r="I3317" t="s">
        <v>23</v>
      </c>
      <c r="J3317">
        <v>1977</v>
      </c>
      <c r="K3317">
        <v>1</v>
      </c>
      <c r="L3317" t="s">
        <v>14</v>
      </c>
      <c r="M3317" t="s">
        <v>26</v>
      </c>
      <c r="N3317" t="s">
        <v>25</v>
      </c>
      <c r="O3317" t="s">
        <v>25</v>
      </c>
      <c r="P3317">
        <v>60000</v>
      </c>
      <c r="Q3317">
        <v>6000</v>
      </c>
      <c r="R3317">
        <v>30000</v>
      </c>
      <c r="S3317">
        <v>12000</v>
      </c>
      <c r="T3317">
        <v>300000</v>
      </c>
      <c r="U3317">
        <v>1000</v>
      </c>
      <c r="V3317">
        <v>500</v>
      </c>
      <c r="W3317">
        <v>677</v>
      </c>
      <c r="X3317">
        <v>0</v>
      </c>
      <c r="Y3317">
        <v>0</v>
      </c>
      <c r="Z3317">
        <f t="shared" si="102"/>
        <v>1</v>
      </c>
      <c r="AA3317">
        <f t="shared" si="103"/>
        <v>677</v>
      </c>
      <c r="AB3317">
        <f>VLOOKUP(E3317,'Territory Map'!$A$2:$B$26,2,FALSE)</f>
        <v>1</v>
      </c>
    </row>
    <row r="3318" spans="1:28" x14ac:dyDescent="0.2">
      <c r="A3318" t="s">
        <v>3347</v>
      </c>
      <c r="B3318">
        <v>3</v>
      </c>
      <c r="C3318" s="1">
        <v>40909</v>
      </c>
      <c r="E3318">
        <v>10017</v>
      </c>
      <c r="F3318">
        <v>4</v>
      </c>
      <c r="G3318">
        <v>672</v>
      </c>
      <c r="H3318">
        <v>1971</v>
      </c>
      <c r="I3318" t="s">
        <v>22</v>
      </c>
      <c r="J3318">
        <v>1993</v>
      </c>
      <c r="K3318">
        <v>1</v>
      </c>
      <c r="L3318" t="s">
        <v>14</v>
      </c>
      <c r="M3318" t="s">
        <v>26</v>
      </c>
      <c r="N3318" t="s">
        <v>26</v>
      </c>
      <c r="O3318" t="s">
        <v>25</v>
      </c>
      <c r="P3318">
        <v>80000</v>
      </c>
      <c r="Q3318">
        <v>8000</v>
      </c>
      <c r="R3318">
        <v>40000</v>
      </c>
      <c r="S3318">
        <v>16000</v>
      </c>
      <c r="T3318">
        <v>100000</v>
      </c>
      <c r="U3318">
        <v>1000</v>
      </c>
      <c r="V3318">
        <v>250</v>
      </c>
      <c r="W3318">
        <v>1758</v>
      </c>
      <c r="X3318">
        <v>0</v>
      </c>
      <c r="Y3318">
        <v>0</v>
      </c>
      <c r="Z3318">
        <f t="shared" si="102"/>
        <v>1</v>
      </c>
      <c r="AA3318">
        <f t="shared" si="103"/>
        <v>1758</v>
      </c>
      <c r="AB3318">
        <f>VLOOKUP(E3318,'Territory Map'!$A$2:$B$26,2,FALSE)</f>
        <v>3</v>
      </c>
    </row>
    <row r="3319" spans="1:28" x14ac:dyDescent="0.2">
      <c r="A3319" t="s">
        <v>3348</v>
      </c>
      <c r="B3319">
        <v>3</v>
      </c>
      <c r="C3319" s="1">
        <v>40909</v>
      </c>
      <c r="E3319">
        <v>10024</v>
      </c>
      <c r="F3319">
        <v>4</v>
      </c>
      <c r="G3319">
        <v>800</v>
      </c>
      <c r="H3319">
        <v>1956</v>
      </c>
      <c r="I3319" t="s">
        <v>22</v>
      </c>
      <c r="J3319">
        <v>1998</v>
      </c>
      <c r="K3319">
        <v>1</v>
      </c>
      <c r="L3319" t="s">
        <v>16</v>
      </c>
      <c r="M3319" t="s">
        <v>26</v>
      </c>
      <c r="N3319" t="s">
        <v>25</v>
      </c>
      <c r="O3319" t="s">
        <v>25</v>
      </c>
      <c r="P3319">
        <v>60000</v>
      </c>
      <c r="Q3319">
        <v>6000</v>
      </c>
      <c r="R3319">
        <v>30000</v>
      </c>
      <c r="S3319">
        <v>12000</v>
      </c>
      <c r="T3319">
        <v>300000</v>
      </c>
      <c r="U3319">
        <v>1000</v>
      </c>
      <c r="V3319">
        <v>500</v>
      </c>
      <c r="W3319">
        <v>401</v>
      </c>
      <c r="X3319">
        <v>0</v>
      </c>
      <c r="Y3319">
        <v>0</v>
      </c>
      <c r="Z3319">
        <f t="shared" si="102"/>
        <v>1</v>
      </c>
      <c r="AA3319">
        <f t="shared" si="103"/>
        <v>401</v>
      </c>
      <c r="AB3319">
        <f>VLOOKUP(E3319,'Territory Map'!$A$2:$B$26,2,FALSE)</f>
        <v>4</v>
      </c>
    </row>
    <row r="3320" spans="1:28" x14ac:dyDescent="0.2">
      <c r="A3320" t="s">
        <v>3349</v>
      </c>
      <c r="B3320">
        <v>3</v>
      </c>
      <c r="C3320" s="1">
        <v>40909</v>
      </c>
      <c r="E3320">
        <v>10008</v>
      </c>
      <c r="F3320">
        <v>4</v>
      </c>
      <c r="G3320">
        <v>627</v>
      </c>
      <c r="H3320">
        <v>1994</v>
      </c>
      <c r="I3320" t="s">
        <v>23</v>
      </c>
      <c r="J3320">
        <v>1995</v>
      </c>
      <c r="K3320">
        <v>1</v>
      </c>
      <c r="L3320" t="s">
        <v>14</v>
      </c>
      <c r="M3320" t="s">
        <v>26</v>
      </c>
      <c r="N3320" t="s">
        <v>25</v>
      </c>
      <c r="O3320" t="s">
        <v>25</v>
      </c>
      <c r="P3320">
        <v>200000</v>
      </c>
      <c r="Q3320">
        <v>20000</v>
      </c>
      <c r="R3320">
        <v>100000</v>
      </c>
      <c r="S3320">
        <v>40000</v>
      </c>
      <c r="T3320">
        <v>300000</v>
      </c>
      <c r="U3320">
        <v>5000</v>
      </c>
      <c r="V3320">
        <v>500</v>
      </c>
      <c r="W3320">
        <v>3448</v>
      </c>
      <c r="X3320">
        <v>0</v>
      </c>
      <c r="Y3320">
        <v>0</v>
      </c>
      <c r="Z3320">
        <f t="shared" si="102"/>
        <v>1</v>
      </c>
      <c r="AA3320">
        <f t="shared" si="103"/>
        <v>3448</v>
      </c>
      <c r="AB3320">
        <f>VLOOKUP(E3320,'Territory Map'!$A$2:$B$26,2,FALSE)</f>
        <v>1</v>
      </c>
    </row>
    <row r="3321" spans="1:28" x14ac:dyDescent="0.2">
      <c r="A3321" t="s">
        <v>3350</v>
      </c>
      <c r="B3321">
        <v>3</v>
      </c>
      <c r="C3321" s="1">
        <v>40909</v>
      </c>
      <c r="E3321">
        <v>10012</v>
      </c>
      <c r="F3321">
        <v>3</v>
      </c>
      <c r="G3321">
        <v>768</v>
      </c>
      <c r="H3321">
        <v>1955</v>
      </c>
      <c r="I3321" t="s">
        <v>22</v>
      </c>
      <c r="J3321">
        <v>1971</v>
      </c>
      <c r="K3321">
        <v>9</v>
      </c>
      <c r="L3321" t="s">
        <v>15</v>
      </c>
      <c r="M3321" t="s">
        <v>26</v>
      </c>
      <c r="N3321" t="s">
        <v>26</v>
      </c>
      <c r="O3321" t="s">
        <v>25</v>
      </c>
      <c r="P3321">
        <v>125000</v>
      </c>
      <c r="Q3321">
        <v>12500</v>
      </c>
      <c r="R3321">
        <v>62500</v>
      </c>
      <c r="S3321">
        <v>25000</v>
      </c>
      <c r="T3321">
        <v>300000</v>
      </c>
      <c r="U3321">
        <v>3000</v>
      </c>
      <c r="V3321">
        <v>1000</v>
      </c>
      <c r="W3321">
        <v>1979</v>
      </c>
      <c r="X3321">
        <v>0</v>
      </c>
      <c r="Y3321">
        <v>0</v>
      </c>
      <c r="Z3321">
        <f t="shared" si="102"/>
        <v>1</v>
      </c>
      <c r="AA3321">
        <f t="shared" si="103"/>
        <v>1979</v>
      </c>
      <c r="AB3321">
        <f>VLOOKUP(E3321,'Territory Map'!$A$2:$B$26,2,FALSE)</f>
        <v>3</v>
      </c>
    </row>
    <row r="3322" spans="1:28" x14ac:dyDescent="0.2">
      <c r="A3322" t="s">
        <v>3351</v>
      </c>
      <c r="B3322">
        <v>3</v>
      </c>
      <c r="C3322" s="1">
        <v>40909</v>
      </c>
      <c r="D3322" s="1">
        <v>41091</v>
      </c>
      <c r="E3322">
        <v>10007</v>
      </c>
      <c r="F3322">
        <v>4</v>
      </c>
      <c r="G3322">
        <v>892</v>
      </c>
      <c r="H3322">
        <v>2005</v>
      </c>
      <c r="I3322" t="s">
        <v>22</v>
      </c>
      <c r="J3322">
        <v>2005</v>
      </c>
      <c r="K3322">
        <v>1</v>
      </c>
      <c r="L3322" t="s">
        <v>14</v>
      </c>
      <c r="M3322" t="s">
        <v>26</v>
      </c>
      <c r="N3322" t="s">
        <v>25</v>
      </c>
      <c r="O3322" t="s">
        <v>25</v>
      </c>
      <c r="P3322">
        <v>70000</v>
      </c>
      <c r="Q3322">
        <v>7000</v>
      </c>
      <c r="R3322">
        <v>35000</v>
      </c>
      <c r="S3322">
        <v>14000</v>
      </c>
      <c r="T3322">
        <v>100000</v>
      </c>
      <c r="U3322">
        <v>5000</v>
      </c>
      <c r="V3322">
        <v>500</v>
      </c>
      <c r="W3322">
        <v>527</v>
      </c>
      <c r="X3322">
        <v>0</v>
      </c>
      <c r="Y3322">
        <v>0</v>
      </c>
      <c r="Z3322">
        <f t="shared" si="102"/>
        <v>0.5</v>
      </c>
      <c r="AA3322">
        <f t="shared" si="103"/>
        <v>263.5</v>
      </c>
      <c r="AB3322">
        <f>VLOOKUP(E3322,'Territory Map'!$A$2:$B$26,2,FALSE)</f>
        <v>3</v>
      </c>
    </row>
    <row r="3323" spans="1:28" x14ac:dyDescent="0.2">
      <c r="A3323" t="s">
        <v>3352</v>
      </c>
      <c r="B3323">
        <v>3</v>
      </c>
      <c r="C3323" s="1">
        <v>40909</v>
      </c>
      <c r="E3323">
        <v>10009</v>
      </c>
      <c r="F3323">
        <v>5</v>
      </c>
      <c r="G3323">
        <v>866</v>
      </c>
      <c r="H3323">
        <v>1992</v>
      </c>
      <c r="I3323" t="s">
        <v>23</v>
      </c>
      <c r="J3323">
        <v>1992</v>
      </c>
      <c r="K3323">
        <v>1</v>
      </c>
      <c r="L3323" t="s">
        <v>14</v>
      </c>
      <c r="M3323" t="s">
        <v>26</v>
      </c>
      <c r="N3323" t="s">
        <v>26</v>
      </c>
      <c r="O3323" t="s">
        <v>25</v>
      </c>
      <c r="P3323">
        <v>150000</v>
      </c>
      <c r="Q3323">
        <v>15000</v>
      </c>
      <c r="R3323">
        <v>105000</v>
      </c>
      <c r="S3323">
        <v>30000</v>
      </c>
      <c r="T3323">
        <v>500000</v>
      </c>
      <c r="U3323">
        <v>3000</v>
      </c>
      <c r="V3323">
        <v>1000</v>
      </c>
      <c r="W3323">
        <v>1241</v>
      </c>
      <c r="X3323">
        <v>0</v>
      </c>
      <c r="Y3323">
        <v>0</v>
      </c>
      <c r="Z3323">
        <f t="shared" si="102"/>
        <v>1</v>
      </c>
      <c r="AA3323">
        <f t="shared" si="103"/>
        <v>1241</v>
      </c>
      <c r="AB3323">
        <f>VLOOKUP(E3323,'Territory Map'!$A$2:$B$26,2,FALSE)</f>
        <v>1</v>
      </c>
    </row>
    <row r="3324" spans="1:28" x14ac:dyDescent="0.2">
      <c r="A3324" t="s">
        <v>3353</v>
      </c>
      <c r="B3324">
        <v>3</v>
      </c>
      <c r="C3324" s="1">
        <v>40909</v>
      </c>
      <c r="E3324">
        <v>10017</v>
      </c>
      <c r="F3324">
        <v>1</v>
      </c>
      <c r="G3324">
        <v>800</v>
      </c>
      <c r="H3324">
        <v>1990</v>
      </c>
      <c r="I3324" t="s">
        <v>22</v>
      </c>
      <c r="J3324">
        <v>1990</v>
      </c>
      <c r="K3324">
        <v>1</v>
      </c>
      <c r="L3324" t="s">
        <v>14</v>
      </c>
      <c r="M3324" t="s">
        <v>26</v>
      </c>
      <c r="N3324" t="s">
        <v>26</v>
      </c>
      <c r="O3324" t="s">
        <v>25</v>
      </c>
      <c r="P3324">
        <v>70000</v>
      </c>
      <c r="Q3324">
        <v>7000</v>
      </c>
      <c r="R3324">
        <v>35000</v>
      </c>
      <c r="S3324">
        <v>14000</v>
      </c>
      <c r="T3324">
        <v>500000</v>
      </c>
      <c r="U3324">
        <v>3000</v>
      </c>
      <c r="V3324">
        <v>1000</v>
      </c>
      <c r="W3324">
        <v>511</v>
      </c>
      <c r="X3324">
        <v>0</v>
      </c>
      <c r="Y3324">
        <v>0</v>
      </c>
      <c r="Z3324">
        <f t="shared" si="102"/>
        <v>1</v>
      </c>
      <c r="AA3324">
        <f t="shared" si="103"/>
        <v>511</v>
      </c>
      <c r="AB3324">
        <f>VLOOKUP(E3324,'Territory Map'!$A$2:$B$26,2,FALSE)</f>
        <v>3</v>
      </c>
    </row>
    <row r="3325" spans="1:28" x14ac:dyDescent="0.2">
      <c r="A3325" t="s">
        <v>3354</v>
      </c>
      <c r="B3325">
        <v>3</v>
      </c>
      <c r="C3325" s="1">
        <v>40909</v>
      </c>
      <c r="E3325">
        <v>10004</v>
      </c>
      <c r="F3325">
        <v>2</v>
      </c>
      <c r="G3325">
        <v>663</v>
      </c>
      <c r="H3325">
        <v>2009</v>
      </c>
      <c r="I3325" t="s">
        <v>22</v>
      </c>
      <c r="J3325">
        <v>2009</v>
      </c>
      <c r="K3325">
        <v>1</v>
      </c>
      <c r="L3325" t="s">
        <v>14</v>
      </c>
      <c r="M3325" t="s">
        <v>26</v>
      </c>
      <c r="N3325" t="s">
        <v>25</v>
      </c>
      <c r="O3325" t="s">
        <v>25</v>
      </c>
      <c r="P3325">
        <v>60000</v>
      </c>
      <c r="Q3325">
        <v>6000</v>
      </c>
      <c r="R3325">
        <v>30000</v>
      </c>
      <c r="S3325">
        <v>12000</v>
      </c>
      <c r="T3325">
        <v>300000</v>
      </c>
      <c r="U3325">
        <v>5000</v>
      </c>
      <c r="V3325">
        <v>1000</v>
      </c>
      <c r="W3325">
        <v>696</v>
      </c>
      <c r="X3325">
        <v>0</v>
      </c>
      <c r="Y3325">
        <v>0</v>
      </c>
      <c r="Z3325">
        <f t="shared" si="102"/>
        <v>1</v>
      </c>
      <c r="AA3325">
        <f t="shared" si="103"/>
        <v>696</v>
      </c>
      <c r="AB3325">
        <f>VLOOKUP(E3325,'Territory Map'!$A$2:$B$26,2,FALSE)</f>
        <v>5</v>
      </c>
    </row>
    <row r="3326" spans="1:28" x14ac:dyDescent="0.2">
      <c r="A3326" t="s">
        <v>3355</v>
      </c>
      <c r="B3326">
        <v>3</v>
      </c>
      <c r="C3326" s="1">
        <v>40909</v>
      </c>
      <c r="E3326">
        <v>10019</v>
      </c>
      <c r="F3326">
        <v>3</v>
      </c>
      <c r="G3326">
        <v>900</v>
      </c>
      <c r="H3326">
        <v>1960</v>
      </c>
      <c r="I3326" t="s">
        <v>22</v>
      </c>
      <c r="J3326">
        <v>2000</v>
      </c>
      <c r="K3326">
        <v>1</v>
      </c>
      <c r="L3326" t="s">
        <v>14</v>
      </c>
      <c r="M3326" t="s">
        <v>26</v>
      </c>
      <c r="N3326" t="s">
        <v>25</v>
      </c>
      <c r="O3326" t="s">
        <v>25</v>
      </c>
      <c r="P3326">
        <v>200000</v>
      </c>
      <c r="Q3326">
        <v>20000</v>
      </c>
      <c r="R3326">
        <v>100000</v>
      </c>
      <c r="S3326">
        <v>40000</v>
      </c>
      <c r="T3326">
        <v>100000</v>
      </c>
      <c r="U3326">
        <v>3000</v>
      </c>
      <c r="V3326">
        <v>500</v>
      </c>
      <c r="W3326">
        <v>1242</v>
      </c>
      <c r="X3326">
        <v>0</v>
      </c>
      <c r="Y3326">
        <v>0</v>
      </c>
      <c r="Z3326">
        <f t="shared" si="102"/>
        <v>1</v>
      </c>
      <c r="AA3326">
        <f t="shared" si="103"/>
        <v>1242</v>
      </c>
      <c r="AB3326">
        <f>VLOOKUP(E3326,'Territory Map'!$A$2:$B$26,2,FALSE)</f>
        <v>1</v>
      </c>
    </row>
    <row r="3327" spans="1:28" x14ac:dyDescent="0.2">
      <c r="A3327" t="s">
        <v>3356</v>
      </c>
      <c r="B3327">
        <v>3</v>
      </c>
      <c r="C3327" s="1">
        <v>40909</v>
      </c>
      <c r="E3327">
        <v>10021</v>
      </c>
      <c r="F3327">
        <v>1</v>
      </c>
      <c r="G3327">
        <v>693</v>
      </c>
      <c r="H3327">
        <v>1985</v>
      </c>
      <c r="I3327" t="s">
        <v>22</v>
      </c>
      <c r="J3327">
        <v>1993</v>
      </c>
      <c r="K3327">
        <v>1</v>
      </c>
      <c r="L3327" t="s">
        <v>14</v>
      </c>
      <c r="M3327" t="s">
        <v>26</v>
      </c>
      <c r="N3327" t="s">
        <v>25</v>
      </c>
      <c r="O3327" t="s">
        <v>25</v>
      </c>
      <c r="P3327">
        <v>200000</v>
      </c>
      <c r="Q3327">
        <v>20000</v>
      </c>
      <c r="R3327">
        <v>100000</v>
      </c>
      <c r="S3327">
        <v>40000</v>
      </c>
      <c r="T3327">
        <v>300000</v>
      </c>
      <c r="U3327">
        <v>5000</v>
      </c>
      <c r="V3327">
        <v>250</v>
      </c>
      <c r="W3327">
        <v>3218</v>
      </c>
      <c r="X3327">
        <v>0</v>
      </c>
      <c r="Y3327">
        <v>0</v>
      </c>
      <c r="Z3327">
        <f t="shared" si="102"/>
        <v>1</v>
      </c>
      <c r="AA3327">
        <f t="shared" si="103"/>
        <v>3218</v>
      </c>
      <c r="AB3327">
        <f>VLOOKUP(E3327,'Territory Map'!$A$2:$B$26,2,FALSE)</f>
        <v>6</v>
      </c>
    </row>
    <row r="3328" spans="1:28" x14ac:dyDescent="0.2">
      <c r="A3328" t="s">
        <v>3357</v>
      </c>
      <c r="B3328">
        <v>3</v>
      </c>
      <c r="C3328" s="1">
        <v>40909</v>
      </c>
      <c r="E3328">
        <v>10012</v>
      </c>
      <c r="F3328">
        <v>4</v>
      </c>
      <c r="G3328">
        <v>800</v>
      </c>
      <c r="H3328">
        <v>1989</v>
      </c>
      <c r="I3328" t="s">
        <v>22</v>
      </c>
      <c r="J3328">
        <v>1997</v>
      </c>
      <c r="K3328">
        <v>1</v>
      </c>
      <c r="L3328" t="s">
        <v>14</v>
      </c>
      <c r="M3328" t="s">
        <v>26</v>
      </c>
      <c r="N3328" t="s">
        <v>25</v>
      </c>
      <c r="O3328" t="s">
        <v>25</v>
      </c>
      <c r="P3328">
        <v>80000</v>
      </c>
      <c r="Q3328">
        <v>8000</v>
      </c>
      <c r="R3328">
        <v>40000</v>
      </c>
      <c r="S3328">
        <v>16000</v>
      </c>
      <c r="T3328">
        <v>300000</v>
      </c>
      <c r="U3328">
        <v>3000</v>
      </c>
      <c r="V3328">
        <v>1000</v>
      </c>
      <c r="W3328">
        <v>759</v>
      </c>
      <c r="X3328">
        <v>0</v>
      </c>
      <c r="Y3328">
        <v>0</v>
      </c>
      <c r="Z3328">
        <f t="shared" si="102"/>
        <v>1</v>
      </c>
      <c r="AA3328">
        <f t="shared" si="103"/>
        <v>759</v>
      </c>
      <c r="AB3328">
        <f>VLOOKUP(E3328,'Territory Map'!$A$2:$B$26,2,FALSE)</f>
        <v>3</v>
      </c>
    </row>
    <row r="3329" spans="1:28" x14ac:dyDescent="0.2">
      <c r="A3329" t="s">
        <v>3358</v>
      </c>
      <c r="B3329">
        <v>3</v>
      </c>
      <c r="C3329" s="1">
        <v>40909</v>
      </c>
      <c r="E3329">
        <v>10017</v>
      </c>
      <c r="F3329">
        <v>3</v>
      </c>
      <c r="G3329">
        <v>755</v>
      </c>
      <c r="H3329">
        <v>2010</v>
      </c>
      <c r="I3329" t="s">
        <v>22</v>
      </c>
      <c r="J3329">
        <v>2010</v>
      </c>
      <c r="K3329">
        <v>7</v>
      </c>
      <c r="L3329" t="s">
        <v>14</v>
      </c>
      <c r="M3329" t="s">
        <v>26</v>
      </c>
      <c r="N3329" t="s">
        <v>25</v>
      </c>
      <c r="O3329" t="s">
        <v>25</v>
      </c>
      <c r="P3329">
        <v>100000</v>
      </c>
      <c r="Q3329">
        <v>10000</v>
      </c>
      <c r="R3329">
        <v>50000</v>
      </c>
      <c r="S3329">
        <v>20000</v>
      </c>
      <c r="T3329">
        <v>500000</v>
      </c>
      <c r="U3329">
        <v>5000</v>
      </c>
      <c r="V3329">
        <v>1000</v>
      </c>
      <c r="W3329">
        <v>1165</v>
      </c>
      <c r="X3329">
        <v>0</v>
      </c>
      <c r="Y3329">
        <v>0</v>
      </c>
      <c r="Z3329">
        <f t="shared" si="102"/>
        <v>1</v>
      </c>
      <c r="AA3329">
        <f t="shared" si="103"/>
        <v>1165</v>
      </c>
      <c r="AB3329">
        <f>VLOOKUP(E3329,'Territory Map'!$A$2:$B$26,2,FALSE)</f>
        <v>3</v>
      </c>
    </row>
    <row r="3330" spans="1:28" x14ac:dyDescent="0.2">
      <c r="A3330" t="s">
        <v>3359</v>
      </c>
      <c r="B3330">
        <v>3</v>
      </c>
      <c r="C3330" s="1">
        <v>40909</v>
      </c>
      <c r="E3330">
        <v>10021</v>
      </c>
      <c r="F3330">
        <v>4</v>
      </c>
      <c r="G3330">
        <v>700</v>
      </c>
      <c r="H3330">
        <v>1971</v>
      </c>
      <c r="I3330" t="s">
        <v>22</v>
      </c>
      <c r="J3330">
        <v>1975</v>
      </c>
      <c r="K3330">
        <v>1</v>
      </c>
      <c r="L3330" t="s">
        <v>14</v>
      </c>
      <c r="M3330" t="s">
        <v>26</v>
      </c>
      <c r="N3330" t="s">
        <v>26</v>
      </c>
      <c r="O3330" t="s">
        <v>25</v>
      </c>
      <c r="P3330">
        <v>95000</v>
      </c>
      <c r="Q3330">
        <v>9500</v>
      </c>
      <c r="R3330">
        <v>47500</v>
      </c>
      <c r="S3330">
        <v>19000</v>
      </c>
      <c r="T3330">
        <v>100000</v>
      </c>
      <c r="U3330">
        <v>1000</v>
      </c>
      <c r="V3330">
        <v>1000</v>
      </c>
      <c r="W3330">
        <v>2118</v>
      </c>
      <c r="X3330">
        <v>0</v>
      </c>
      <c r="Y3330">
        <v>0</v>
      </c>
      <c r="Z3330">
        <f t="shared" si="102"/>
        <v>1</v>
      </c>
      <c r="AA3330">
        <f t="shared" si="103"/>
        <v>2118</v>
      </c>
      <c r="AB3330">
        <f>VLOOKUP(E3330,'Territory Map'!$A$2:$B$26,2,FALSE)</f>
        <v>6</v>
      </c>
    </row>
    <row r="3331" spans="1:28" x14ac:dyDescent="0.2">
      <c r="A3331" t="s">
        <v>3360</v>
      </c>
      <c r="B3331">
        <v>3</v>
      </c>
      <c r="C3331" s="1">
        <v>40909</v>
      </c>
      <c r="E3331">
        <v>10002</v>
      </c>
      <c r="F3331">
        <v>2</v>
      </c>
      <c r="G3331">
        <v>672</v>
      </c>
      <c r="H3331">
        <v>1994</v>
      </c>
      <c r="I3331" t="s">
        <v>22</v>
      </c>
      <c r="J3331">
        <v>1994</v>
      </c>
      <c r="K3331">
        <v>1</v>
      </c>
      <c r="L3331" t="s">
        <v>14</v>
      </c>
      <c r="M3331" t="s">
        <v>26</v>
      </c>
      <c r="N3331" t="s">
        <v>25</v>
      </c>
      <c r="O3331" t="s">
        <v>25</v>
      </c>
      <c r="P3331">
        <v>95000</v>
      </c>
      <c r="Q3331">
        <v>9500</v>
      </c>
      <c r="R3331">
        <v>47500</v>
      </c>
      <c r="S3331">
        <v>19000</v>
      </c>
      <c r="T3331">
        <v>100000</v>
      </c>
      <c r="U3331">
        <v>1000</v>
      </c>
      <c r="V3331">
        <v>500</v>
      </c>
      <c r="W3331">
        <v>1287</v>
      </c>
      <c r="X3331">
        <v>1</v>
      </c>
      <c r="Y3331">
        <v>950</v>
      </c>
      <c r="Z3331">
        <f t="shared" ref="Z3331:Z3394" si="104">IF(ISBLANK(D3331),1,0.5)</f>
        <v>1</v>
      </c>
      <c r="AA3331">
        <f t="shared" ref="AA3331:AA3394" si="105">Z3331*W3331</f>
        <v>1287</v>
      </c>
      <c r="AB3331">
        <f>VLOOKUP(E3331,'Territory Map'!$A$2:$B$26,2,FALSE)</f>
        <v>5</v>
      </c>
    </row>
    <row r="3332" spans="1:28" x14ac:dyDescent="0.2">
      <c r="A3332" t="s">
        <v>3361</v>
      </c>
      <c r="B3332">
        <v>3</v>
      </c>
      <c r="C3332" s="1">
        <v>40909</v>
      </c>
      <c r="E3332">
        <v>10023</v>
      </c>
      <c r="F3332">
        <v>4</v>
      </c>
      <c r="G3332">
        <v>741</v>
      </c>
      <c r="H3332">
        <v>1975</v>
      </c>
      <c r="I3332" t="s">
        <v>22</v>
      </c>
      <c r="J3332">
        <v>1975</v>
      </c>
      <c r="K3332">
        <v>1</v>
      </c>
      <c r="L3332" t="s">
        <v>15</v>
      </c>
      <c r="M3332" t="s">
        <v>26</v>
      </c>
      <c r="N3332" t="s">
        <v>25</v>
      </c>
      <c r="O3332" t="s">
        <v>25</v>
      </c>
      <c r="P3332">
        <v>80000</v>
      </c>
      <c r="Q3332">
        <v>8000</v>
      </c>
      <c r="R3332">
        <v>40000</v>
      </c>
      <c r="S3332">
        <v>16000</v>
      </c>
      <c r="T3332">
        <v>100000</v>
      </c>
      <c r="U3332">
        <v>1000</v>
      </c>
      <c r="V3332">
        <v>500</v>
      </c>
      <c r="W3332">
        <v>1035</v>
      </c>
      <c r="X3332">
        <v>0</v>
      </c>
      <c r="Y3332">
        <v>0</v>
      </c>
      <c r="Z3332">
        <f t="shared" si="104"/>
        <v>1</v>
      </c>
      <c r="AA3332">
        <f t="shared" si="105"/>
        <v>1035</v>
      </c>
      <c r="AB3332">
        <f>VLOOKUP(E3332,'Territory Map'!$A$2:$B$26,2,FALSE)</f>
        <v>4</v>
      </c>
    </row>
    <row r="3333" spans="1:28" x14ac:dyDescent="0.2">
      <c r="A3333" t="s">
        <v>3362</v>
      </c>
      <c r="B3333">
        <v>3</v>
      </c>
      <c r="C3333" s="1">
        <v>40909</v>
      </c>
      <c r="E3333">
        <v>10018</v>
      </c>
      <c r="F3333">
        <v>3</v>
      </c>
      <c r="G3333">
        <v>892</v>
      </c>
      <c r="H3333">
        <v>1959</v>
      </c>
      <c r="I3333" t="s">
        <v>23</v>
      </c>
      <c r="J3333">
        <v>1980</v>
      </c>
      <c r="K3333">
        <v>1</v>
      </c>
      <c r="L3333" t="s">
        <v>14</v>
      </c>
      <c r="M3333" t="s">
        <v>25</v>
      </c>
      <c r="N3333" t="s">
        <v>25</v>
      </c>
      <c r="O3333" t="s">
        <v>25</v>
      </c>
      <c r="P3333">
        <v>60000</v>
      </c>
      <c r="Q3333">
        <v>6000</v>
      </c>
      <c r="R3333">
        <v>30000</v>
      </c>
      <c r="S3333">
        <v>12000</v>
      </c>
      <c r="T3333">
        <v>100000</v>
      </c>
      <c r="U3333">
        <v>5000</v>
      </c>
      <c r="V3333">
        <v>250</v>
      </c>
      <c r="W3333">
        <v>456</v>
      </c>
      <c r="X3333">
        <v>0</v>
      </c>
      <c r="Y3333">
        <v>0</v>
      </c>
      <c r="Z3333">
        <f t="shared" si="104"/>
        <v>1</v>
      </c>
      <c r="AA3333">
        <f t="shared" si="105"/>
        <v>456</v>
      </c>
      <c r="AB3333">
        <f>VLOOKUP(E3333,'Territory Map'!$A$2:$B$26,2,FALSE)</f>
        <v>2</v>
      </c>
    </row>
    <row r="3334" spans="1:28" x14ac:dyDescent="0.2">
      <c r="A3334" t="s">
        <v>3363</v>
      </c>
      <c r="B3334">
        <v>3</v>
      </c>
      <c r="C3334" s="1">
        <v>40909</v>
      </c>
      <c r="E3334">
        <v>10023</v>
      </c>
      <c r="F3334">
        <v>4</v>
      </c>
      <c r="G3334">
        <v>676</v>
      </c>
      <c r="H3334">
        <v>1953</v>
      </c>
      <c r="I3334" t="s">
        <v>22</v>
      </c>
      <c r="J3334">
        <v>1980</v>
      </c>
      <c r="K3334">
        <v>1</v>
      </c>
      <c r="L3334" t="s">
        <v>16</v>
      </c>
      <c r="M3334" t="s">
        <v>26</v>
      </c>
      <c r="N3334" t="s">
        <v>25</v>
      </c>
      <c r="O3334" t="s">
        <v>25</v>
      </c>
      <c r="P3334">
        <v>100000</v>
      </c>
      <c r="Q3334">
        <v>10000</v>
      </c>
      <c r="R3334">
        <v>50000</v>
      </c>
      <c r="S3334">
        <v>20000</v>
      </c>
      <c r="T3334">
        <v>100000</v>
      </c>
      <c r="U3334">
        <v>3000</v>
      </c>
      <c r="V3334">
        <v>250</v>
      </c>
      <c r="W3334">
        <v>1447</v>
      </c>
      <c r="X3334">
        <v>0</v>
      </c>
      <c r="Y3334">
        <v>0</v>
      </c>
      <c r="Z3334">
        <f t="shared" si="104"/>
        <v>1</v>
      </c>
      <c r="AA3334">
        <f t="shared" si="105"/>
        <v>1447</v>
      </c>
      <c r="AB3334">
        <f>VLOOKUP(E3334,'Territory Map'!$A$2:$B$26,2,FALSE)</f>
        <v>4</v>
      </c>
    </row>
    <row r="3335" spans="1:28" x14ac:dyDescent="0.2">
      <c r="A3335" t="s">
        <v>3364</v>
      </c>
      <c r="B3335">
        <v>3</v>
      </c>
      <c r="C3335" s="1">
        <v>40909</v>
      </c>
      <c r="E3335">
        <v>10004</v>
      </c>
      <c r="F3335">
        <v>5</v>
      </c>
      <c r="G3335">
        <v>780</v>
      </c>
      <c r="H3335">
        <v>1989</v>
      </c>
      <c r="I3335" t="s">
        <v>22</v>
      </c>
      <c r="J3335">
        <v>1996</v>
      </c>
      <c r="K3335">
        <v>7</v>
      </c>
      <c r="L3335" t="s">
        <v>16</v>
      </c>
      <c r="M3335" t="s">
        <v>26</v>
      </c>
      <c r="N3335" t="s">
        <v>25</v>
      </c>
      <c r="O3335" t="s">
        <v>25</v>
      </c>
      <c r="P3335">
        <v>200000</v>
      </c>
      <c r="Q3335">
        <v>20000</v>
      </c>
      <c r="R3335">
        <v>100000</v>
      </c>
      <c r="S3335">
        <v>40000</v>
      </c>
      <c r="T3335">
        <v>100000</v>
      </c>
      <c r="U3335">
        <v>3000</v>
      </c>
      <c r="V3335">
        <v>250</v>
      </c>
      <c r="W3335">
        <v>2426</v>
      </c>
      <c r="X3335">
        <v>0</v>
      </c>
      <c r="Y3335">
        <v>0</v>
      </c>
      <c r="Z3335">
        <f t="shared" si="104"/>
        <v>1</v>
      </c>
      <c r="AA3335">
        <f t="shared" si="105"/>
        <v>2426</v>
      </c>
      <c r="AB3335">
        <f>VLOOKUP(E3335,'Territory Map'!$A$2:$B$26,2,FALSE)</f>
        <v>5</v>
      </c>
    </row>
    <row r="3336" spans="1:28" x14ac:dyDescent="0.2">
      <c r="A3336" t="s">
        <v>3365</v>
      </c>
      <c r="B3336">
        <v>3</v>
      </c>
      <c r="C3336" s="1">
        <v>40909</v>
      </c>
      <c r="E3336">
        <v>10013</v>
      </c>
      <c r="F3336">
        <v>3</v>
      </c>
      <c r="G3336">
        <v>683</v>
      </c>
      <c r="H3336">
        <v>1956</v>
      </c>
      <c r="I3336" t="s">
        <v>22</v>
      </c>
      <c r="J3336">
        <v>2007</v>
      </c>
      <c r="K3336">
        <v>1</v>
      </c>
      <c r="L3336" t="s">
        <v>14</v>
      </c>
      <c r="M3336" t="s">
        <v>26</v>
      </c>
      <c r="N3336" t="s">
        <v>25</v>
      </c>
      <c r="O3336" t="s">
        <v>25</v>
      </c>
      <c r="P3336">
        <v>80000</v>
      </c>
      <c r="Q3336">
        <v>8000</v>
      </c>
      <c r="R3336">
        <v>40000</v>
      </c>
      <c r="S3336">
        <v>16000</v>
      </c>
      <c r="T3336">
        <v>300000</v>
      </c>
      <c r="U3336">
        <v>1000</v>
      </c>
      <c r="V3336">
        <v>500</v>
      </c>
      <c r="W3336">
        <v>1153</v>
      </c>
      <c r="X3336">
        <v>0</v>
      </c>
      <c r="Y3336">
        <v>0</v>
      </c>
      <c r="Z3336">
        <f t="shared" si="104"/>
        <v>1</v>
      </c>
      <c r="AA3336">
        <f t="shared" si="105"/>
        <v>1153</v>
      </c>
      <c r="AB3336">
        <f>VLOOKUP(E3336,'Territory Map'!$A$2:$B$26,2,FALSE)</f>
        <v>2</v>
      </c>
    </row>
    <row r="3337" spans="1:28" x14ac:dyDescent="0.2">
      <c r="A3337" t="s">
        <v>3366</v>
      </c>
      <c r="B3337">
        <v>3</v>
      </c>
      <c r="C3337" s="1">
        <v>40909</v>
      </c>
      <c r="E3337">
        <v>10001</v>
      </c>
      <c r="F3337">
        <v>4</v>
      </c>
      <c r="G3337">
        <v>679</v>
      </c>
      <c r="H3337">
        <v>1974</v>
      </c>
      <c r="I3337" t="s">
        <v>24</v>
      </c>
      <c r="J3337">
        <v>1974</v>
      </c>
      <c r="K3337">
        <v>7</v>
      </c>
      <c r="L3337" t="s">
        <v>14</v>
      </c>
      <c r="M3337" t="s">
        <v>26</v>
      </c>
      <c r="N3337" t="s">
        <v>25</v>
      </c>
      <c r="O3337" t="s">
        <v>25</v>
      </c>
      <c r="P3337">
        <v>80000</v>
      </c>
      <c r="Q3337">
        <v>8000</v>
      </c>
      <c r="R3337">
        <v>40000</v>
      </c>
      <c r="S3337">
        <v>16000</v>
      </c>
      <c r="T3337">
        <v>100000</v>
      </c>
      <c r="U3337">
        <v>1000</v>
      </c>
      <c r="V3337">
        <v>500</v>
      </c>
      <c r="W3337">
        <v>4368</v>
      </c>
      <c r="X3337">
        <v>0</v>
      </c>
      <c r="Y3337">
        <v>0</v>
      </c>
      <c r="Z3337">
        <f t="shared" si="104"/>
        <v>1</v>
      </c>
      <c r="AA3337">
        <f t="shared" si="105"/>
        <v>4368</v>
      </c>
      <c r="AB3337">
        <f>VLOOKUP(E3337,'Territory Map'!$A$2:$B$26,2,FALSE)</f>
        <v>6</v>
      </c>
    </row>
    <row r="3338" spans="1:28" x14ac:dyDescent="0.2">
      <c r="A3338" t="s">
        <v>3367</v>
      </c>
      <c r="B3338">
        <v>3</v>
      </c>
      <c r="C3338" s="1">
        <v>40909</v>
      </c>
      <c r="E3338">
        <v>10017</v>
      </c>
      <c r="F3338">
        <v>5</v>
      </c>
      <c r="G3338">
        <v>787</v>
      </c>
      <c r="H3338">
        <v>1950</v>
      </c>
      <c r="I3338" t="s">
        <v>22</v>
      </c>
      <c r="J3338">
        <v>1973</v>
      </c>
      <c r="K3338">
        <v>7</v>
      </c>
      <c r="L3338" t="s">
        <v>14</v>
      </c>
      <c r="M3338" t="s">
        <v>26</v>
      </c>
      <c r="N3338" t="s">
        <v>26</v>
      </c>
      <c r="O3338" t="s">
        <v>25</v>
      </c>
      <c r="P3338">
        <v>100000</v>
      </c>
      <c r="Q3338">
        <v>10000</v>
      </c>
      <c r="R3338">
        <v>50000</v>
      </c>
      <c r="S3338">
        <v>20000</v>
      </c>
      <c r="T3338">
        <v>300000</v>
      </c>
      <c r="U3338">
        <v>3000</v>
      </c>
      <c r="V3338">
        <v>500</v>
      </c>
      <c r="W3338">
        <v>2506</v>
      </c>
      <c r="X3338">
        <v>0</v>
      </c>
      <c r="Y3338">
        <v>0</v>
      </c>
      <c r="Z3338">
        <f t="shared" si="104"/>
        <v>1</v>
      </c>
      <c r="AA3338">
        <f t="shared" si="105"/>
        <v>2506</v>
      </c>
      <c r="AB3338">
        <f>VLOOKUP(E3338,'Territory Map'!$A$2:$B$26,2,FALSE)</f>
        <v>3</v>
      </c>
    </row>
    <row r="3339" spans="1:28" x14ac:dyDescent="0.2">
      <c r="A3339" t="s">
        <v>3368</v>
      </c>
      <c r="B3339">
        <v>3</v>
      </c>
      <c r="C3339" s="1">
        <v>40909</v>
      </c>
      <c r="D3339" s="1">
        <v>41091</v>
      </c>
      <c r="E3339">
        <v>10019</v>
      </c>
      <c r="F3339">
        <v>3</v>
      </c>
      <c r="G3339">
        <v>862</v>
      </c>
      <c r="H3339">
        <v>1992</v>
      </c>
      <c r="I3339" t="s">
        <v>22</v>
      </c>
      <c r="J3339">
        <v>1992</v>
      </c>
      <c r="K3339">
        <v>7</v>
      </c>
      <c r="L3339" t="s">
        <v>14</v>
      </c>
      <c r="M3339" t="s">
        <v>26</v>
      </c>
      <c r="N3339" t="s">
        <v>25</v>
      </c>
      <c r="O3339" t="s">
        <v>25</v>
      </c>
      <c r="P3339">
        <v>50000</v>
      </c>
      <c r="Q3339">
        <v>5000</v>
      </c>
      <c r="R3339">
        <v>25000</v>
      </c>
      <c r="S3339">
        <v>10000</v>
      </c>
      <c r="T3339">
        <v>500000</v>
      </c>
      <c r="U3339">
        <v>1000</v>
      </c>
      <c r="V3339">
        <v>500</v>
      </c>
      <c r="W3339">
        <v>557</v>
      </c>
      <c r="X3339">
        <v>0</v>
      </c>
      <c r="Y3339">
        <v>0</v>
      </c>
      <c r="Z3339">
        <f t="shared" si="104"/>
        <v>0.5</v>
      </c>
      <c r="AA3339">
        <f t="shared" si="105"/>
        <v>278.5</v>
      </c>
      <c r="AB3339">
        <f>VLOOKUP(E3339,'Territory Map'!$A$2:$B$26,2,FALSE)</f>
        <v>1</v>
      </c>
    </row>
    <row r="3340" spans="1:28" x14ac:dyDescent="0.2">
      <c r="A3340" t="s">
        <v>3369</v>
      </c>
      <c r="B3340">
        <v>3</v>
      </c>
      <c r="C3340" s="1">
        <v>40909</v>
      </c>
      <c r="E3340">
        <v>10007</v>
      </c>
      <c r="F3340">
        <v>1</v>
      </c>
      <c r="G3340">
        <v>716</v>
      </c>
      <c r="H3340">
        <v>1958</v>
      </c>
      <c r="I3340" t="s">
        <v>22</v>
      </c>
      <c r="J3340">
        <v>1985</v>
      </c>
      <c r="K3340">
        <v>1</v>
      </c>
      <c r="L3340" t="s">
        <v>14</v>
      </c>
      <c r="M3340" t="s">
        <v>26</v>
      </c>
      <c r="N3340" t="s">
        <v>25</v>
      </c>
      <c r="O3340" t="s">
        <v>25</v>
      </c>
      <c r="P3340">
        <v>80000</v>
      </c>
      <c r="Q3340">
        <v>8000</v>
      </c>
      <c r="R3340">
        <v>40000</v>
      </c>
      <c r="S3340">
        <v>16000</v>
      </c>
      <c r="T3340">
        <v>300000</v>
      </c>
      <c r="U3340">
        <v>3000</v>
      </c>
      <c r="V3340">
        <v>500</v>
      </c>
      <c r="W3340">
        <v>1053</v>
      </c>
      <c r="X3340">
        <v>1</v>
      </c>
      <c r="Y3340">
        <v>21888</v>
      </c>
      <c r="Z3340">
        <f t="shared" si="104"/>
        <v>1</v>
      </c>
      <c r="AA3340">
        <f t="shared" si="105"/>
        <v>1053</v>
      </c>
      <c r="AB3340">
        <f>VLOOKUP(E3340,'Territory Map'!$A$2:$B$26,2,FALSE)</f>
        <v>3</v>
      </c>
    </row>
    <row r="3341" spans="1:28" x14ac:dyDescent="0.2">
      <c r="A3341" t="s">
        <v>3370</v>
      </c>
      <c r="B3341">
        <v>3</v>
      </c>
      <c r="C3341" s="1">
        <v>40909</v>
      </c>
      <c r="D3341" s="1">
        <v>41091</v>
      </c>
      <c r="E3341">
        <v>10008</v>
      </c>
      <c r="F3341">
        <v>5</v>
      </c>
      <c r="G3341">
        <v>658</v>
      </c>
      <c r="H3341">
        <v>1960</v>
      </c>
      <c r="I3341" t="s">
        <v>23</v>
      </c>
      <c r="J3341">
        <v>1995</v>
      </c>
      <c r="K3341">
        <v>1</v>
      </c>
      <c r="L3341" t="s">
        <v>14</v>
      </c>
      <c r="M3341" t="s">
        <v>26</v>
      </c>
      <c r="N3341" t="s">
        <v>25</v>
      </c>
      <c r="O3341" t="s">
        <v>25</v>
      </c>
      <c r="P3341">
        <v>70000</v>
      </c>
      <c r="Q3341">
        <v>7000</v>
      </c>
      <c r="R3341">
        <v>42000</v>
      </c>
      <c r="S3341">
        <v>14000</v>
      </c>
      <c r="T3341">
        <v>300000</v>
      </c>
      <c r="U3341">
        <v>1000</v>
      </c>
      <c r="V3341">
        <v>500</v>
      </c>
      <c r="W3341">
        <v>1870</v>
      </c>
      <c r="X3341">
        <v>0</v>
      </c>
      <c r="Y3341">
        <v>0</v>
      </c>
      <c r="Z3341">
        <f t="shared" si="104"/>
        <v>0.5</v>
      </c>
      <c r="AA3341">
        <f t="shared" si="105"/>
        <v>935</v>
      </c>
      <c r="AB3341">
        <f>VLOOKUP(E3341,'Territory Map'!$A$2:$B$26,2,FALSE)</f>
        <v>1</v>
      </c>
    </row>
    <row r="3342" spans="1:28" x14ac:dyDescent="0.2">
      <c r="A3342" t="s">
        <v>3371</v>
      </c>
      <c r="B3342">
        <v>3</v>
      </c>
      <c r="C3342" s="1">
        <v>40909</v>
      </c>
      <c r="E3342">
        <v>10011</v>
      </c>
      <c r="F3342">
        <v>3</v>
      </c>
      <c r="G3342">
        <v>811</v>
      </c>
      <c r="H3342">
        <v>1961</v>
      </c>
      <c r="I3342" t="s">
        <v>22</v>
      </c>
      <c r="J3342">
        <v>2006</v>
      </c>
      <c r="K3342">
        <v>1</v>
      </c>
      <c r="L3342" t="s">
        <v>14</v>
      </c>
      <c r="M3342" t="s">
        <v>26</v>
      </c>
      <c r="N3342" t="s">
        <v>26</v>
      </c>
      <c r="O3342" t="s">
        <v>25</v>
      </c>
      <c r="P3342">
        <v>50000</v>
      </c>
      <c r="Q3342">
        <v>5000</v>
      </c>
      <c r="R3342">
        <v>25000</v>
      </c>
      <c r="S3342">
        <v>10000</v>
      </c>
      <c r="T3342">
        <v>100000</v>
      </c>
      <c r="U3342">
        <v>3000</v>
      </c>
      <c r="V3342">
        <v>500</v>
      </c>
      <c r="W3342">
        <v>649</v>
      </c>
      <c r="X3342">
        <v>0</v>
      </c>
      <c r="Y3342">
        <v>0</v>
      </c>
      <c r="Z3342">
        <f t="shared" si="104"/>
        <v>1</v>
      </c>
      <c r="AA3342">
        <f t="shared" si="105"/>
        <v>649</v>
      </c>
      <c r="AB3342">
        <f>VLOOKUP(E3342,'Territory Map'!$A$2:$B$26,2,FALSE)</f>
        <v>6</v>
      </c>
    </row>
    <row r="3343" spans="1:28" x14ac:dyDescent="0.2">
      <c r="A3343" t="s">
        <v>3372</v>
      </c>
      <c r="B3343">
        <v>3</v>
      </c>
      <c r="C3343" s="1">
        <v>40909</v>
      </c>
      <c r="E3343">
        <v>10008</v>
      </c>
      <c r="F3343">
        <v>2</v>
      </c>
      <c r="G3343">
        <v>762</v>
      </c>
      <c r="H3343">
        <v>1952</v>
      </c>
      <c r="I3343" t="s">
        <v>23</v>
      </c>
      <c r="J3343">
        <v>1979</v>
      </c>
      <c r="K3343">
        <v>1</v>
      </c>
      <c r="L3343" t="s">
        <v>14</v>
      </c>
      <c r="M3343" t="s">
        <v>26</v>
      </c>
      <c r="N3343" t="s">
        <v>25</v>
      </c>
      <c r="O3343" t="s">
        <v>25</v>
      </c>
      <c r="P3343">
        <v>80000</v>
      </c>
      <c r="Q3343">
        <v>8000</v>
      </c>
      <c r="R3343">
        <v>40000</v>
      </c>
      <c r="S3343">
        <v>16000</v>
      </c>
      <c r="T3343">
        <v>100000</v>
      </c>
      <c r="U3343">
        <v>1000</v>
      </c>
      <c r="V3343">
        <v>500</v>
      </c>
      <c r="W3343">
        <v>1226</v>
      </c>
      <c r="X3343">
        <v>0</v>
      </c>
      <c r="Y3343">
        <v>0</v>
      </c>
      <c r="Z3343">
        <f t="shared" si="104"/>
        <v>1</v>
      </c>
      <c r="AA3343">
        <f t="shared" si="105"/>
        <v>1226</v>
      </c>
      <c r="AB3343">
        <f>VLOOKUP(E3343,'Territory Map'!$A$2:$B$26,2,FALSE)</f>
        <v>1</v>
      </c>
    </row>
    <row r="3344" spans="1:28" x14ac:dyDescent="0.2">
      <c r="A3344" t="s">
        <v>3373</v>
      </c>
      <c r="B3344">
        <v>3</v>
      </c>
      <c r="C3344" s="1">
        <v>40909</v>
      </c>
      <c r="E3344">
        <v>10014</v>
      </c>
      <c r="F3344">
        <v>1</v>
      </c>
      <c r="G3344">
        <v>707</v>
      </c>
      <c r="H3344">
        <v>1984</v>
      </c>
      <c r="I3344" t="s">
        <v>23</v>
      </c>
      <c r="J3344">
        <v>2007</v>
      </c>
      <c r="K3344">
        <v>7</v>
      </c>
      <c r="L3344" t="s">
        <v>15</v>
      </c>
      <c r="M3344" t="s">
        <v>26</v>
      </c>
      <c r="N3344" t="s">
        <v>25</v>
      </c>
      <c r="O3344" t="s">
        <v>25</v>
      </c>
      <c r="P3344">
        <v>150000</v>
      </c>
      <c r="Q3344">
        <v>15000</v>
      </c>
      <c r="R3344">
        <v>75000</v>
      </c>
      <c r="S3344">
        <v>30000</v>
      </c>
      <c r="T3344">
        <v>100000</v>
      </c>
      <c r="U3344">
        <v>1000</v>
      </c>
      <c r="V3344">
        <v>1000</v>
      </c>
      <c r="W3344">
        <v>1191</v>
      </c>
      <c r="X3344">
        <v>0</v>
      </c>
      <c r="Y3344">
        <v>0</v>
      </c>
      <c r="Z3344">
        <f t="shared" si="104"/>
        <v>1</v>
      </c>
      <c r="AA3344">
        <f t="shared" si="105"/>
        <v>1191</v>
      </c>
      <c r="AB3344">
        <f>VLOOKUP(E3344,'Territory Map'!$A$2:$B$26,2,FALSE)</f>
        <v>1</v>
      </c>
    </row>
    <row r="3345" spans="1:28" x14ac:dyDescent="0.2">
      <c r="A3345" t="s">
        <v>3374</v>
      </c>
      <c r="B3345">
        <v>3</v>
      </c>
      <c r="C3345" s="1">
        <v>40909</v>
      </c>
      <c r="E3345">
        <v>10003</v>
      </c>
      <c r="F3345">
        <v>2</v>
      </c>
      <c r="G3345">
        <v>760</v>
      </c>
      <c r="H3345">
        <v>1965</v>
      </c>
      <c r="I3345" t="s">
        <v>22</v>
      </c>
      <c r="J3345">
        <v>2005</v>
      </c>
      <c r="K3345">
        <v>7</v>
      </c>
      <c r="L3345" t="s">
        <v>14</v>
      </c>
      <c r="M3345" t="s">
        <v>25</v>
      </c>
      <c r="N3345" t="s">
        <v>26</v>
      </c>
      <c r="O3345" t="s">
        <v>25</v>
      </c>
      <c r="P3345">
        <v>125000</v>
      </c>
      <c r="Q3345">
        <v>12500</v>
      </c>
      <c r="R3345">
        <v>62500</v>
      </c>
      <c r="S3345">
        <v>25000</v>
      </c>
      <c r="T3345">
        <v>100000</v>
      </c>
      <c r="U3345">
        <v>3000</v>
      </c>
      <c r="V3345">
        <v>1000</v>
      </c>
      <c r="W3345">
        <v>1517</v>
      </c>
      <c r="X3345">
        <v>0</v>
      </c>
      <c r="Y3345">
        <v>0</v>
      </c>
      <c r="Z3345">
        <f t="shared" si="104"/>
        <v>1</v>
      </c>
      <c r="AA3345">
        <f t="shared" si="105"/>
        <v>1517</v>
      </c>
      <c r="AB3345">
        <f>VLOOKUP(E3345,'Territory Map'!$A$2:$B$26,2,FALSE)</f>
        <v>5</v>
      </c>
    </row>
    <row r="3346" spans="1:28" x14ac:dyDescent="0.2">
      <c r="A3346" t="s">
        <v>3375</v>
      </c>
      <c r="B3346">
        <v>3</v>
      </c>
      <c r="C3346" s="1">
        <v>40909</v>
      </c>
      <c r="E3346">
        <v>10016</v>
      </c>
      <c r="F3346">
        <v>1</v>
      </c>
      <c r="G3346">
        <v>751</v>
      </c>
      <c r="H3346">
        <v>1982</v>
      </c>
      <c r="I3346" t="s">
        <v>23</v>
      </c>
      <c r="J3346">
        <v>1993</v>
      </c>
      <c r="K3346">
        <v>1</v>
      </c>
      <c r="L3346" t="s">
        <v>14</v>
      </c>
      <c r="M3346" t="s">
        <v>26</v>
      </c>
      <c r="N3346" t="s">
        <v>25</v>
      </c>
      <c r="O3346" t="s">
        <v>25</v>
      </c>
      <c r="P3346">
        <v>80000</v>
      </c>
      <c r="Q3346">
        <v>8000</v>
      </c>
      <c r="R3346">
        <v>56000</v>
      </c>
      <c r="S3346">
        <v>16000</v>
      </c>
      <c r="T3346">
        <v>300000</v>
      </c>
      <c r="U3346">
        <v>5000</v>
      </c>
      <c r="V3346">
        <v>250</v>
      </c>
      <c r="W3346">
        <v>1197</v>
      </c>
      <c r="X3346">
        <v>0</v>
      </c>
      <c r="Y3346">
        <v>0</v>
      </c>
      <c r="Z3346">
        <f t="shared" si="104"/>
        <v>1</v>
      </c>
      <c r="AA3346">
        <f t="shared" si="105"/>
        <v>1197</v>
      </c>
      <c r="AB3346">
        <f>VLOOKUP(E3346,'Territory Map'!$A$2:$B$26,2,FALSE)</f>
        <v>6</v>
      </c>
    </row>
    <row r="3347" spans="1:28" x14ac:dyDescent="0.2">
      <c r="A3347" t="s">
        <v>3376</v>
      </c>
      <c r="B3347">
        <v>3</v>
      </c>
      <c r="C3347" s="1">
        <v>40909</v>
      </c>
      <c r="E3347">
        <v>10020</v>
      </c>
      <c r="F3347">
        <v>4</v>
      </c>
      <c r="G3347">
        <v>883</v>
      </c>
      <c r="H3347">
        <v>1987</v>
      </c>
      <c r="I3347" t="s">
        <v>22</v>
      </c>
      <c r="J3347">
        <v>1998</v>
      </c>
      <c r="K3347">
        <v>9</v>
      </c>
      <c r="L3347" t="s">
        <v>14</v>
      </c>
      <c r="M3347" t="s">
        <v>26</v>
      </c>
      <c r="N3347" t="s">
        <v>25</v>
      </c>
      <c r="O3347" t="s">
        <v>25</v>
      </c>
      <c r="P3347">
        <v>200000</v>
      </c>
      <c r="Q3347">
        <v>20000</v>
      </c>
      <c r="R3347">
        <v>100000</v>
      </c>
      <c r="S3347">
        <v>40000</v>
      </c>
      <c r="T3347">
        <v>100000</v>
      </c>
      <c r="U3347">
        <v>3000</v>
      </c>
      <c r="V3347">
        <v>500</v>
      </c>
      <c r="W3347">
        <v>3050</v>
      </c>
      <c r="X3347">
        <v>0</v>
      </c>
      <c r="Y3347">
        <v>0</v>
      </c>
      <c r="Z3347">
        <f t="shared" si="104"/>
        <v>1</v>
      </c>
      <c r="AA3347">
        <f t="shared" si="105"/>
        <v>3050</v>
      </c>
      <c r="AB3347">
        <f>VLOOKUP(E3347,'Territory Map'!$A$2:$B$26,2,FALSE)</f>
        <v>7</v>
      </c>
    </row>
    <row r="3348" spans="1:28" x14ac:dyDescent="0.2">
      <c r="A3348" t="s">
        <v>3377</v>
      </c>
      <c r="B3348">
        <v>3</v>
      </c>
      <c r="C3348" s="1">
        <v>40909</v>
      </c>
      <c r="E3348">
        <v>10015</v>
      </c>
      <c r="F3348">
        <v>4</v>
      </c>
      <c r="G3348">
        <v>696</v>
      </c>
      <c r="H3348">
        <v>1992</v>
      </c>
      <c r="I3348" t="s">
        <v>22</v>
      </c>
      <c r="J3348">
        <v>1992</v>
      </c>
      <c r="K3348">
        <v>1</v>
      </c>
      <c r="L3348" t="s">
        <v>15</v>
      </c>
      <c r="M3348" t="s">
        <v>26</v>
      </c>
      <c r="N3348" t="s">
        <v>26</v>
      </c>
      <c r="O3348" t="s">
        <v>25</v>
      </c>
      <c r="P3348">
        <v>300000</v>
      </c>
      <c r="Q3348">
        <v>30000</v>
      </c>
      <c r="R3348">
        <v>150000</v>
      </c>
      <c r="S3348">
        <v>60000</v>
      </c>
      <c r="T3348">
        <v>300000</v>
      </c>
      <c r="U3348">
        <v>1000</v>
      </c>
      <c r="V3348">
        <v>250</v>
      </c>
      <c r="W3348">
        <v>6268</v>
      </c>
      <c r="X3348">
        <v>0</v>
      </c>
      <c r="Y3348">
        <v>0</v>
      </c>
      <c r="Z3348">
        <f t="shared" si="104"/>
        <v>1</v>
      </c>
      <c r="AA3348">
        <f t="shared" si="105"/>
        <v>6268</v>
      </c>
      <c r="AB3348">
        <f>VLOOKUP(E3348,'Territory Map'!$A$2:$B$26,2,FALSE)</f>
        <v>7</v>
      </c>
    </row>
    <row r="3349" spans="1:28" x14ac:dyDescent="0.2">
      <c r="A3349" t="s">
        <v>3378</v>
      </c>
      <c r="B3349">
        <v>3</v>
      </c>
      <c r="C3349" s="1">
        <v>40909</v>
      </c>
      <c r="E3349">
        <v>10018</v>
      </c>
      <c r="F3349">
        <v>4</v>
      </c>
      <c r="G3349">
        <v>851</v>
      </c>
      <c r="H3349">
        <v>1995</v>
      </c>
      <c r="I3349" t="s">
        <v>22</v>
      </c>
      <c r="J3349">
        <v>1995</v>
      </c>
      <c r="K3349">
        <v>1</v>
      </c>
      <c r="L3349" t="s">
        <v>15</v>
      </c>
      <c r="M3349" t="s">
        <v>26</v>
      </c>
      <c r="N3349" t="s">
        <v>25</v>
      </c>
      <c r="O3349" t="s">
        <v>25</v>
      </c>
      <c r="P3349">
        <v>80000</v>
      </c>
      <c r="Q3349">
        <v>8000</v>
      </c>
      <c r="R3349">
        <v>40000</v>
      </c>
      <c r="S3349">
        <v>16000</v>
      </c>
      <c r="T3349">
        <v>500000</v>
      </c>
      <c r="U3349">
        <v>1000</v>
      </c>
      <c r="V3349">
        <v>500</v>
      </c>
      <c r="W3349">
        <v>438</v>
      </c>
      <c r="X3349">
        <v>0</v>
      </c>
      <c r="Y3349">
        <v>0</v>
      </c>
      <c r="Z3349">
        <f t="shared" si="104"/>
        <v>1</v>
      </c>
      <c r="AA3349">
        <f t="shared" si="105"/>
        <v>438</v>
      </c>
      <c r="AB3349">
        <f>VLOOKUP(E3349,'Territory Map'!$A$2:$B$26,2,FALSE)</f>
        <v>2</v>
      </c>
    </row>
    <row r="3350" spans="1:28" x14ac:dyDescent="0.2">
      <c r="A3350" t="s">
        <v>3379</v>
      </c>
      <c r="B3350">
        <v>3</v>
      </c>
      <c r="C3350" s="1">
        <v>40909</v>
      </c>
      <c r="E3350">
        <v>10015</v>
      </c>
      <c r="F3350">
        <v>4</v>
      </c>
      <c r="G3350">
        <v>800</v>
      </c>
      <c r="H3350">
        <v>1962</v>
      </c>
      <c r="I3350" t="s">
        <v>22</v>
      </c>
      <c r="J3350">
        <v>1966</v>
      </c>
      <c r="K3350">
        <v>1</v>
      </c>
      <c r="L3350" t="s">
        <v>14</v>
      </c>
      <c r="M3350" t="s">
        <v>26</v>
      </c>
      <c r="N3350" t="s">
        <v>25</v>
      </c>
      <c r="O3350" t="s">
        <v>25</v>
      </c>
      <c r="P3350">
        <v>70000</v>
      </c>
      <c r="Q3350">
        <v>7000</v>
      </c>
      <c r="R3350">
        <v>35000</v>
      </c>
      <c r="S3350">
        <v>14000</v>
      </c>
      <c r="T3350">
        <v>300000</v>
      </c>
      <c r="U3350">
        <v>3000</v>
      </c>
      <c r="V3350">
        <v>1000</v>
      </c>
      <c r="W3350">
        <v>1279</v>
      </c>
      <c r="X3350">
        <v>0</v>
      </c>
      <c r="Y3350">
        <v>0</v>
      </c>
      <c r="Z3350">
        <f t="shared" si="104"/>
        <v>1</v>
      </c>
      <c r="AA3350">
        <f t="shared" si="105"/>
        <v>1279</v>
      </c>
      <c r="AB3350">
        <f>VLOOKUP(E3350,'Territory Map'!$A$2:$B$26,2,FALSE)</f>
        <v>7</v>
      </c>
    </row>
    <row r="3351" spans="1:28" x14ac:dyDescent="0.2">
      <c r="A3351" t="s">
        <v>3380</v>
      </c>
      <c r="B3351">
        <v>3</v>
      </c>
      <c r="C3351" s="1">
        <v>40909</v>
      </c>
      <c r="E3351">
        <v>10007</v>
      </c>
      <c r="F3351">
        <v>3</v>
      </c>
      <c r="G3351">
        <v>910</v>
      </c>
      <c r="H3351">
        <v>1952</v>
      </c>
      <c r="I3351" t="s">
        <v>22</v>
      </c>
      <c r="J3351">
        <v>1966</v>
      </c>
      <c r="K3351">
        <v>1</v>
      </c>
      <c r="L3351" t="s">
        <v>14</v>
      </c>
      <c r="M3351" t="s">
        <v>26</v>
      </c>
      <c r="N3351" t="s">
        <v>25</v>
      </c>
      <c r="O3351" t="s">
        <v>25</v>
      </c>
      <c r="P3351">
        <v>150000</v>
      </c>
      <c r="Q3351">
        <v>15000</v>
      </c>
      <c r="R3351">
        <v>75000</v>
      </c>
      <c r="S3351">
        <v>30000</v>
      </c>
      <c r="T3351">
        <v>500000</v>
      </c>
      <c r="U3351">
        <v>5000</v>
      </c>
      <c r="V3351">
        <v>1000</v>
      </c>
      <c r="W3351">
        <v>901</v>
      </c>
      <c r="X3351">
        <v>0</v>
      </c>
      <c r="Y3351">
        <v>0</v>
      </c>
      <c r="Z3351">
        <f t="shared" si="104"/>
        <v>1</v>
      </c>
      <c r="AA3351">
        <f t="shared" si="105"/>
        <v>901</v>
      </c>
      <c r="AB3351">
        <f>VLOOKUP(E3351,'Territory Map'!$A$2:$B$26,2,FALSE)</f>
        <v>3</v>
      </c>
    </row>
    <row r="3352" spans="1:28" x14ac:dyDescent="0.2">
      <c r="A3352" t="s">
        <v>3381</v>
      </c>
      <c r="B3352">
        <v>3</v>
      </c>
      <c r="C3352" s="1">
        <v>40909</v>
      </c>
      <c r="E3352">
        <v>10021</v>
      </c>
      <c r="F3352">
        <v>4</v>
      </c>
      <c r="G3352">
        <v>899</v>
      </c>
      <c r="H3352">
        <v>1963</v>
      </c>
      <c r="I3352" t="s">
        <v>22</v>
      </c>
      <c r="J3352">
        <v>1966</v>
      </c>
      <c r="K3352">
        <v>1</v>
      </c>
      <c r="L3352" t="s">
        <v>14</v>
      </c>
      <c r="M3352" t="s">
        <v>26</v>
      </c>
      <c r="N3352" t="s">
        <v>26</v>
      </c>
      <c r="O3352" t="s">
        <v>25</v>
      </c>
      <c r="P3352">
        <v>95000</v>
      </c>
      <c r="Q3352">
        <v>9500</v>
      </c>
      <c r="R3352">
        <v>47500</v>
      </c>
      <c r="S3352">
        <v>19000</v>
      </c>
      <c r="T3352">
        <v>300000</v>
      </c>
      <c r="U3352">
        <v>3000</v>
      </c>
      <c r="V3352">
        <v>500</v>
      </c>
      <c r="W3352">
        <v>1322</v>
      </c>
      <c r="X3352">
        <v>0</v>
      </c>
      <c r="Y3352">
        <v>0</v>
      </c>
      <c r="Z3352">
        <f t="shared" si="104"/>
        <v>1</v>
      </c>
      <c r="AA3352">
        <f t="shared" si="105"/>
        <v>1322</v>
      </c>
      <c r="AB3352">
        <f>VLOOKUP(E3352,'Territory Map'!$A$2:$B$26,2,FALSE)</f>
        <v>6</v>
      </c>
    </row>
    <row r="3353" spans="1:28" x14ac:dyDescent="0.2">
      <c r="A3353" t="s">
        <v>3382</v>
      </c>
      <c r="B3353">
        <v>3</v>
      </c>
      <c r="C3353" s="1">
        <v>40909</v>
      </c>
      <c r="E3353">
        <v>10006</v>
      </c>
      <c r="F3353">
        <v>4</v>
      </c>
      <c r="G3353">
        <v>872</v>
      </c>
      <c r="H3353">
        <v>1981</v>
      </c>
      <c r="I3353" t="s">
        <v>23</v>
      </c>
      <c r="J3353">
        <v>1981</v>
      </c>
      <c r="K3353">
        <v>7</v>
      </c>
      <c r="L3353" t="s">
        <v>14</v>
      </c>
      <c r="M3353" t="s">
        <v>26</v>
      </c>
      <c r="N3353" t="s">
        <v>25</v>
      </c>
      <c r="O3353" t="s">
        <v>25</v>
      </c>
      <c r="P3353">
        <v>200000</v>
      </c>
      <c r="Q3353">
        <v>20000</v>
      </c>
      <c r="R3353">
        <v>100000</v>
      </c>
      <c r="S3353">
        <v>40000</v>
      </c>
      <c r="T3353">
        <v>300000</v>
      </c>
      <c r="U3353">
        <v>3000</v>
      </c>
      <c r="V3353">
        <v>500</v>
      </c>
      <c r="W3353">
        <v>2373</v>
      </c>
      <c r="X3353">
        <v>0</v>
      </c>
      <c r="Y3353">
        <v>0</v>
      </c>
      <c r="Z3353">
        <f t="shared" si="104"/>
        <v>1</v>
      </c>
      <c r="AA3353">
        <f t="shared" si="105"/>
        <v>2373</v>
      </c>
      <c r="AB3353">
        <f>VLOOKUP(E3353,'Territory Map'!$A$2:$B$26,2,FALSE)</f>
        <v>6</v>
      </c>
    </row>
    <row r="3354" spans="1:28" x14ac:dyDescent="0.2">
      <c r="A3354" t="s">
        <v>3383</v>
      </c>
      <c r="B3354">
        <v>3</v>
      </c>
      <c r="C3354" s="1">
        <v>40909</v>
      </c>
      <c r="E3354">
        <v>10019</v>
      </c>
      <c r="F3354">
        <v>5</v>
      </c>
      <c r="G3354">
        <v>900</v>
      </c>
      <c r="H3354">
        <v>1963</v>
      </c>
      <c r="I3354" t="s">
        <v>22</v>
      </c>
      <c r="J3354">
        <v>1969</v>
      </c>
      <c r="K3354">
        <v>1</v>
      </c>
      <c r="L3354" t="s">
        <v>16</v>
      </c>
      <c r="M3354" t="s">
        <v>26</v>
      </c>
      <c r="N3354" t="s">
        <v>26</v>
      </c>
      <c r="O3354" t="s">
        <v>25</v>
      </c>
      <c r="P3354">
        <v>125000</v>
      </c>
      <c r="Q3354">
        <v>12500</v>
      </c>
      <c r="R3354">
        <v>62500</v>
      </c>
      <c r="S3354">
        <v>25000</v>
      </c>
      <c r="T3354">
        <v>100000</v>
      </c>
      <c r="U3354">
        <v>3000</v>
      </c>
      <c r="V3354">
        <v>1000</v>
      </c>
      <c r="W3354">
        <v>781</v>
      </c>
      <c r="X3354">
        <v>0</v>
      </c>
      <c r="Y3354">
        <v>0</v>
      </c>
      <c r="Z3354">
        <f t="shared" si="104"/>
        <v>1</v>
      </c>
      <c r="AA3354">
        <f t="shared" si="105"/>
        <v>781</v>
      </c>
      <c r="AB3354">
        <f>VLOOKUP(E3354,'Territory Map'!$A$2:$B$26,2,FALSE)</f>
        <v>1</v>
      </c>
    </row>
    <row r="3355" spans="1:28" x14ac:dyDescent="0.2">
      <c r="A3355" t="s">
        <v>3384</v>
      </c>
      <c r="B3355">
        <v>3</v>
      </c>
      <c r="C3355" s="1">
        <v>40909</v>
      </c>
      <c r="E3355">
        <v>10012</v>
      </c>
      <c r="F3355">
        <v>4</v>
      </c>
      <c r="G3355">
        <v>945</v>
      </c>
      <c r="H3355">
        <v>1961</v>
      </c>
      <c r="I3355" t="s">
        <v>22</v>
      </c>
      <c r="J3355">
        <v>1992</v>
      </c>
      <c r="K3355">
        <v>1</v>
      </c>
      <c r="L3355" t="s">
        <v>14</v>
      </c>
      <c r="M3355" t="s">
        <v>26</v>
      </c>
      <c r="N3355" t="s">
        <v>25</v>
      </c>
      <c r="O3355" t="s">
        <v>25</v>
      </c>
      <c r="P3355">
        <v>125000</v>
      </c>
      <c r="Q3355">
        <v>12500</v>
      </c>
      <c r="R3355">
        <v>87500</v>
      </c>
      <c r="S3355">
        <v>25000</v>
      </c>
      <c r="T3355">
        <v>100000</v>
      </c>
      <c r="U3355">
        <v>1000</v>
      </c>
      <c r="V3355">
        <v>500</v>
      </c>
      <c r="W3355">
        <v>1004</v>
      </c>
      <c r="X3355">
        <v>0</v>
      </c>
      <c r="Y3355">
        <v>0</v>
      </c>
      <c r="Z3355">
        <f t="shared" si="104"/>
        <v>1</v>
      </c>
      <c r="AA3355">
        <f t="shared" si="105"/>
        <v>1004</v>
      </c>
      <c r="AB3355">
        <f>VLOOKUP(E3355,'Territory Map'!$A$2:$B$26,2,FALSE)</f>
        <v>3</v>
      </c>
    </row>
    <row r="3356" spans="1:28" x14ac:dyDescent="0.2">
      <c r="A3356" t="s">
        <v>3385</v>
      </c>
      <c r="B3356">
        <v>3</v>
      </c>
      <c r="C3356" s="1">
        <v>40909</v>
      </c>
      <c r="E3356">
        <v>10023</v>
      </c>
      <c r="F3356">
        <v>4</v>
      </c>
      <c r="G3356">
        <v>740</v>
      </c>
      <c r="H3356">
        <v>1950</v>
      </c>
      <c r="I3356" t="s">
        <v>23</v>
      </c>
      <c r="J3356">
        <v>2011</v>
      </c>
      <c r="K3356">
        <v>1</v>
      </c>
      <c r="L3356" t="s">
        <v>14</v>
      </c>
      <c r="M3356" t="s">
        <v>26</v>
      </c>
      <c r="N3356" t="s">
        <v>25</v>
      </c>
      <c r="O3356" t="s">
        <v>25</v>
      </c>
      <c r="P3356">
        <v>50000</v>
      </c>
      <c r="Q3356">
        <v>5000</v>
      </c>
      <c r="R3356">
        <v>25000</v>
      </c>
      <c r="S3356">
        <v>10000</v>
      </c>
      <c r="T3356">
        <v>300000</v>
      </c>
      <c r="U3356">
        <v>1000</v>
      </c>
      <c r="V3356">
        <v>500</v>
      </c>
      <c r="W3356">
        <v>620</v>
      </c>
      <c r="X3356">
        <v>0</v>
      </c>
      <c r="Y3356">
        <v>0</v>
      </c>
      <c r="Z3356">
        <f t="shared" si="104"/>
        <v>1</v>
      </c>
      <c r="AA3356">
        <f t="shared" si="105"/>
        <v>620</v>
      </c>
      <c r="AB3356">
        <f>VLOOKUP(E3356,'Territory Map'!$A$2:$B$26,2,FALSE)</f>
        <v>4</v>
      </c>
    </row>
    <row r="3357" spans="1:28" x14ac:dyDescent="0.2">
      <c r="A3357" t="s">
        <v>3386</v>
      </c>
      <c r="B3357">
        <v>3</v>
      </c>
      <c r="C3357" s="1">
        <v>40909</v>
      </c>
      <c r="E3357">
        <v>10022</v>
      </c>
      <c r="F3357">
        <v>2</v>
      </c>
      <c r="G3357">
        <v>672</v>
      </c>
      <c r="H3357">
        <v>1985</v>
      </c>
      <c r="I3357" t="s">
        <v>22</v>
      </c>
      <c r="J3357">
        <v>2001</v>
      </c>
      <c r="K3357">
        <v>1</v>
      </c>
      <c r="L3357" t="s">
        <v>15</v>
      </c>
      <c r="M3357" t="s">
        <v>26</v>
      </c>
      <c r="N3357" t="s">
        <v>25</v>
      </c>
      <c r="O3357" t="s">
        <v>25</v>
      </c>
      <c r="P3357">
        <v>200000</v>
      </c>
      <c r="Q3357">
        <v>20000</v>
      </c>
      <c r="R3357">
        <v>120000</v>
      </c>
      <c r="S3357">
        <v>40000</v>
      </c>
      <c r="T3357">
        <v>300000</v>
      </c>
      <c r="U3357">
        <v>1000</v>
      </c>
      <c r="V3357">
        <v>500</v>
      </c>
      <c r="W3357">
        <v>1728</v>
      </c>
      <c r="X3357">
        <v>0</v>
      </c>
      <c r="Y3357">
        <v>0</v>
      </c>
      <c r="Z3357">
        <f t="shared" si="104"/>
        <v>1</v>
      </c>
      <c r="AA3357">
        <f t="shared" si="105"/>
        <v>1728</v>
      </c>
      <c r="AB3357">
        <f>VLOOKUP(E3357,'Territory Map'!$A$2:$B$26,2,FALSE)</f>
        <v>4</v>
      </c>
    </row>
    <row r="3358" spans="1:28" x14ac:dyDescent="0.2">
      <c r="A3358" t="s">
        <v>3387</v>
      </c>
      <c r="B3358">
        <v>3</v>
      </c>
      <c r="C3358" s="1">
        <v>40909</v>
      </c>
      <c r="E3358">
        <v>10024</v>
      </c>
      <c r="F3358">
        <v>4</v>
      </c>
      <c r="G3358">
        <v>656</v>
      </c>
      <c r="H3358">
        <v>2010</v>
      </c>
      <c r="I3358" t="s">
        <v>23</v>
      </c>
      <c r="J3358">
        <v>2010</v>
      </c>
      <c r="K3358">
        <v>1</v>
      </c>
      <c r="L3358" t="s">
        <v>14</v>
      </c>
      <c r="M3358" t="s">
        <v>26</v>
      </c>
      <c r="N3358" t="s">
        <v>26</v>
      </c>
      <c r="O3358" t="s">
        <v>25</v>
      </c>
      <c r="P3358">
        <v>150000</v>
      </c>
      <c r="Q3358">
        <v>15000</v>
      </c>
      <c r="R3358">
        <v>75000</v>
      </c>
      <c r="S3358">
        <v>30000</v>
      </c>
      <c r="T3358">
        <v>300000</v>
      </c>
      <c r="U3358">
        <v>1000</v>
      </c>
      <c r="V3358">
        <v>500</v>
      </c>
      <c r="W3358">
        <v>1407</v>
      </c>
      <c r="X3358">
        <v>0</v>
      </c>
      <c r="Y3358">
        <v>0</v>
      </c>
      <c r="Z3358">
        <f t="shared" si="104"/>
        <v>1</v>
      </c>
      <c r="AA3358">
        <f t="shared" si="105"/>
        <v>1407</v>
      </c>
      <c r="AB3358">
        <f>VLOOKUP(E3358,'Territory Map'!$A$2:$B$26,2,FALSE)</f>
        <v>4</v>
      </c>
    </row>
    <row r="3359" spans="1:28" x14ac:dyDescent="0.2">
      <c r="A3359" t="s">
        <v>3388</v>
      </c>
      <c r="B3359">
        <v>3</v>
      </c>
      <c r="C3359" s="1">
        <v>40909</v>
      </c>
      <c r="E3359">
        <v>10002</v>
      </c>
      <c r="F3359">
        <v>2</v>
      </c>
      <c r="G3359">
        <v>891</v>
      </c>
      <c r="H3359">
        <v>2004</v>
      </c>
      <c r="I3359" t="s">
        <v>22</v>
      </c>
      <c r="J3359">
        <v>2004</v>
      </c>
      <c r="K3359">
        <v>1</v>
      </c>
      <c r="L3359" t="s">
        <v>14</v>
      </c>
      <c r="M3359" t="s">
        <v>26</v>
      </c>
      <c r="N3359" t="s">
        <v>25</v>
      </c>
      <c r="O3359" t="s">
        <v>25</v>
      </c>
      <c r="P3359">
        <v>70000</v>
      </c>
      <c r="Q3359">
        <v>7000</v>
      </c>
      <c r="R3359">
        <v>35000</v>
      </c>
      <c r="S3359">
        <v>14000</v>
      </c>
      <c r="T3359">
        <v>100000</v>
      </c>
      <c r="U3359">
        <v>1000</v>
      </c>
      <c r="V3359">
        <v>1000</v>
      </c>
      <c r="W3359">
        <v>357</v>
      </c>
      <c r="X3359">
        <v>0</v>
      </c>
      <c r="Y3359">
        <v>0</v>
      </c>
      <c r="Z3359">
        <f t="shared" si="104"/>
        <v>1</v>
      </c>
      <c r="AA3359">
        <f t="shared" si="105"/>
        <v>357</v>
      </c>
      <c r="AB3359">
        <f>VLOOKUP(E3359,'Territory Map'!$A$2:$B$26,2,FALSE)</f>
        <v>5</v>
      </c>
    </row>
    <row r="3360" spans="1:28" x14ac:dyDescent="0.2">
      <c r="A3360" t="s">
        <v>3389</v>
      </c>
      <c r="B3360">
        <v>3</v>
      </c>
      <c r="C3360" s="1">
        <v>40909</v>
      </c>
      <c r="E3360">
        <v>10013</v>
      </c>
      <c r="F3360">
        <v>2</v>
      </c>
      <c r="G3360">
        <v>700</v>
      </c>
      <c r="H3360">
        <v>1999</v>
      </c>
      <c r="I3360" t="s">
        <v>22</v>
      </c>
      <c r="J3360">
        <v>1999</v>
      </c>
      <c r="K3360">
        <v>1</v>
      </c>
      <c r="L3360" t="s">
        <v>16</v>
      </c>
      <c r="M3360" t="s">
        <v>26</v>
      </c>
      <c r="N3360" t="s">
        <v>25</v>
      </c>
      <c r="O3360" t="s">
        <v>25</v>
      </c>
      <c r="P3360">
        <v>300000</v>
      </c>
      <c r="Q3360">
        <v>30000</v>
      </c>
      <c r="R3360">
        <v>180000</v>
      </c>
      <c r="S3360">
        <v>60000</v>
      </c>
      <c r="T3360">
        <v>100000</v>
      </c>
      <c r="U3360">
        <v>3000</v>
      </c>
      <c r="V3360">
        <v>500</v>
      </c>
      <c r="W3360">
        <v>1298</v>
      </c>
      <c r="X3360">
        <v>1</v>
      </c>
      <c r="Y3360">
        <v>21660</v>
      </c>
      <c r="Z3360">
        <f t="shared" si="104"/>
        <v>1</v>
      </c>
      <c r="AA3360">
        <f t="shared" si="105"/>
        <v>1298</v>
      </c>
      <c r="AB3360">
        <f>VLOOKUP(E3360,'Territory Map'!$A$2:$B$26,2,FALSE)</f>
        <v>2</v>
      </c>
    </row>
    <row r="3361" spans="1:28" x14ac:dyDescent="0.2">
      <c r="A3361" t="s">
        <v>3390</v>
      </c>
      <c r="B3361">
        <v>3</v>
      </c>
      <c r="C3361" s="1">
        <v>40909</v>
      </c>
      <c r="D3361" s="1">
        <v>41091</v>
      </c>
      <c r="E3361">
        <v>10001</v>
      </c>
      <c r="F3361">
        <v>3</v>
      </c>
      <c r="G3361">
        <v>700</v>
      </c>
      <c r="H3361">
        <v>1967</v>
      </c>
      <c r="I3361" t="s">
        <v>23</v>
      </c>
      <c r="J3361">
        <v>1996</v>
      </c>
      <c r="K3361">
        <v>1</v>
      </c>
      <c r="L3361" t="s">
        <v>14</v>
      </c>
      <c r="M3361" t="s">
        <v>26</v>
      </c>
      <c r="N3361" t="s">
        <v>25</v>
      </c>
      <c r="O3361" t="s">
        <v>25</v>
      </c>
      <c r="P3361">
        <v>90000</v>
      </c>
      <c r="Q3361">
        <v>9000</v>
      </c>
      <c r="R3361">
        <v>54000</v>
      </c>
      <c r="S3361">
        <v>18000</v>
      </c>
      <c r="T3361">
        <v>100000</v>
      </c>
      <c r="U3361">
        <v>1000</v>
      </c>
      <c r="V3361">
        <v>1000</v>
      </c>
      <c r="W3361">
        <v>1483</v>
      </c>
      <c r="X3361">
        <v>0</v>
      </c>
      <c r="Y3361">
        <v>0</v>
      </c>
      <c r="Z3361">
        <f t="shared" si="104"/>
        <v>0.5</v>
      </c>
      <c r="AA3361">
        <f t="shared" si="105"/>
        <v>741.5</v>
      </c>
      <c r="AB3361">
        <f>VLOOKUP(E3361,'Territory Map'!$A$2:$B$26,2,FALSE)</f>
        <v>6</v>
      </c>
    </row>
    <row r="3362" spans="1:28" x14ac:dyDescent="0.2">
      <c r="A3362" t="s">
        <v>3391</v>
      </c>
      <c r="B3362">
        <v>3</v>
      </c>
      <c r="C3362" s="1">
        <v>40909</v>
      </c>
      <c r="E3362">
        <v>10004</v>
      </c>
      <c r="F3362">
        <v>2</v>
      </c>
      <c r="G3362">
        <v>639</v>
      </c>
      <c r="H3362">
        <v>1974</v>
      </c>
      <c r="I3362" t="s">
        <v>23</v>
      </c>
      <c r="J3362">
        <v>1974</v>
      </c>
      <c r="K3362">
        <v>1</v>
      </c>
      <c r="L3362" t="s">
        <v>15</v>
      </c>
      <c r="M3362" t="s">
        <v>26</v>
      </c>
      <c r="N3362" t="s">
        <v>25</v>
      </c>
      <c r="O3362" t="s">
        <v>25</v>
      </c>
      <c r="P3362">
        <v>300000</v>
      </c>
      <c r="Q3362">
        <v>30000</v>
      </c>
      <c r="R3362">
        <v>150000</v>
      </c>
      <c r="S3362">
        <v>60000</v>
      </c>
      <c r="T3362">
        <v>300000</v>
      </c>
      <c r="U3362">
        <v>3000</v>
      </c>
      <c r="V3362">
        <v>250</v>
      </c>
      <c r="W3362">
        <v>3636</v>
      </c>
      <c r="X3362">
        <v>0</v>
      </c>
      <c r="Y3362">
        <v>0</v>
      </c>
      <c r="Z3362">
        <f t="shared" si="104"/>
        <v>1</v>
      </c>
      <c r="AA3362">
        <f t="shared" si="105"/>
        <v>3636</v>
      </c>
      <c r="AB3362">
        <f>VLOOKUP(E3362,'Territory Map'!$A$2:$B$26,2,FALSE)</f>
        <v>5</v>
      </c>
    </row>
    <row r="3363" spans="1:28" x14ac:dyDescent="0.2">
      <c r="A3363" t="s">
        <v>3392</v>
      </c>
      <c r="B3363">
        <v>3</v>
      </c>
      <c r="C3363" s="1">
        <v>40909</v>
      </c>
      <c r="E3363">
        <v>10013</v>
      </c>
      <c r="F3363">
        <v>3</v>
      </c>
      <c r="G3363">
        <v>765</v>
      </c>
      <c r="H3363">
        <v>1982</v>
      </c>
      <c r="I3363" t="s">
        <v>22</v>
      </c>
      <c r="J3363">
        <v>1982</v>
      </c>
      <c r="K3363">
        <v>1</v>
      </c>
      <c r="L3363" t="s">
        <v>16</v>
      </c>
      <c r="M3363" t="s">
        <v>26</v>
      </c>
      <c r="N3363" t="s">
        <v>25</v>
      </c>
      <c r="O3363" t="s">
        <v>25</v>
      </c>
      <c r="P3363">
        <v>300000</v>
      </c>
      <c r="Q3363">
        <v>30000</v>
      </c>
      <c r="R3363">
        <v>150000</v>
      </c>
      <c r="S3363">
        <v>60000</v>
      </c>
      <c r="T3363">
        <v>300000</v>
      </c>
      <c r="U3363">
        <v>3000</v>
      </c>
      <c r="V3363">
        <v>500</v>
      </c>
      <c r="W3363">
        <v>1775</v>
      </c>
      <c r="X3363">
        <v>0</v>
      </c>
      <c r="Y3363">
        <v>0</v>
      </c>
      <c r="Z3363">
        <f t="shared" si="104"/>
        <v>1</v>
      </c>
      <c r="AA3363">
        <f t="shared" si="105"/>
        <v>1775</v>
      </c>
      <c r="AB3363">
        <f>VLOOKUP(E3363,'Territory Map'!$A$2:$B$26,2,FALSE)</f>
        <v>2</v>
      </c>
    </row>
    <row r="3364" spans="1:28" x14ac:dyDescent="0.2">
      <c r="A3364" t="s">
        <v>3393</v>
      </c>
      <c r="B3364">
        <v>3</v>
      </c>
      <c r="C3364" s="1">
        <v>40909</v>
      </c>
      <c r="E3364">
        <v>10017</v>
      </c>
      <c r="F3364">
        <v>1</v>
      </c>
      <c r="G3364">
        <v>767</v>
      </c>
      <c r="H3364">
        <v>1959</v>
      </c>
      <c r="I3364" t="s">
        <v>22</v>
      </c>
      <c r="J3364">
        <v>2002</v>
      </c>
      <c r="K3364">
        <v>9</v>
      </c>
      <c r="L3364" t="s">
        <v>15</v>
      </c>
      <c r="M3364" t="s">
        <v>26</v>
      </c>
      <c r="N3364" t="s">
        <v>25</v>
      </c>
      <c r="O3364" t="s">
        <v>25</v>
      </c>
      <c r="P3364">
        <v>125000</v>
      </c>
      <c r="Q3364">
        <v>12500</v>
      </c>
      <c r="R3364">
        <v>62500</v>
      </c>
      <c r="S3364">
        <v>25000</v>
      </c>
      <c r="T3364">
        <v>100000</v>
      </c>
      <c r="U3364">
        <v>3000</v>
      </c>
      <c r="V3364">
        <v>500</v>
      </c>
      <c r="W3364">
        <v>1548</v>
      </c>
      <c r="X3364">
        <v>0</v>
      </c>
      <c r="Y3364">
        <v>0</v>
      </c>
      <c r="Z3364">
        <f t="shared" si="104"/>
        <v>1</v>
      </c>
      <c r="AA3364">
        <f t="shared" si="105"/>
        <v>1548</v>
      </c>
      <c r="AB3364">
        <f>VLOOKUP(E3364,'Territory Map'!$A$2:$B$26,2,FALSE)</f>
        <v>3</v>
      </c>
    </row>
    <row r="3365" spans="1:28" x14ac:dyDescent="0.2">
      <c r="A3365" t="s">
        <v>3394</v>
      </c>
      <c r="B3365">
        <v>3</v>
      </c>
      <c r="C3365" s="1">
        <v>40909</v>
      </c>
      <c r="E3365">
        <v>10015</v>
      </c>
      <c r="F3365">
        <v>3</v>
      </c>
      <c r="G3365" t="s">
        <v>27</v>
      </c>
      <c r="H3365">
        <v>1962</v>
      </c>
      <c r="I3365" t="s">
        <v>23</v>
      </c>
      <c r="J3365">
        <v>1979</v>
      </c>
      <c r="K3365">
        <v>7</v>
      </c>
      <c r="L3365" t="s">
        <v>15</v>
      </c>
      <c r="M3365" t="s">
        <v>26</v>
      </c>
      <c r="N3365" t="s">
        <v>26</v>
      </c>
      <c r="O3365" t="s">
        <v>25</v>
      </c>
      <c r="P3365">
        <v>70000</v>
      </c>
      <c r="Q3365">
        <v>7000</v>
      </c>
      <c r="R3365">
        <v>49000</v>
      </c>
      <c r="S3365">
        <v>14000</v>
      </c>
      <c r="T3365">
        <v>300000</v>
      </c>
      <c r="U3365">
        <v>1000</v>
      </c>
      <c r="V3365">
        <v>500</v>
      </c>
      <c r="W3365">
        <v>1042</v>
      </c>
      <c r="X3365">
        <v>0</v>
      </c>
      <c r="Y3365">
        <v>0</v>
      </c>
      <c r="Z3365">
        <f t="shared" si="104"/>
        <v>1</v>
      </c>
      <c r="AA3365">
        <f t="shared" si="105"/>
        <v>1042</v>
      </c>
      <c r="AB3365">
        <f>VLOOKUP(E3365,'Territory Map'!$A$2:$B$26,2,FALSE)</f>
        <v>7</v>
      </c>
    </row>
    <row r="3366" spans="1:28" x14ac:dyDescent="0.2">
      <c r="A3366" t="s">
        <v>3395</v>
      </c>
      <c r="B3366">
        <v>3</v>
      </c>
      <c r="C3366" s="1">
        <v>40909</v>
      </c>
      <c r="E3366">
        <v>10019</v>
      </c>
      <c r="F3366">
        <v>3</v>
      </c>
      <c r="G3366">
        <v>900</v>
      </c>
      <c r="H3366">
        <v>1971</v>
      </c>
      <c r="I3366" t="s">
        <v>22</v>
      </c>
      <c r="J3366">
        <v>2002</v>
      </c>
      <c r="K3366">
        <v>7</v>
      </c>
      <c r="L3366" t="s">
        <v>16</v>
      </c>
      <c r="M3366" t="s">
        <v>26</v>
      </c>
      <c r="N3366" t="s">
        <v>26</v>
      </c>
      <c r="O3366" t="s">
        <v>25</v>
      </c>
      <c r="P3366">
        <v>70000</v>
      </c>
      <c r="Q3366">
        <v>7000</v>
      </c>
      <c r="R3366">
        <v>35000</v>
      </c>
      <c r="S3366">
        <v>14000</v>
      </c>
      <c r="T3366">
        <v>500000</v>
      </c>
      <c r="U3366">
        <v>3000</v>
      </c>
      <c r="V3366">
        <v>500</v>
      </c>
      <c r="W3366">
        <v>445</v>
      </c>
      <c r="X3366">
        <v>0</v>
      </c>
      <c r="Y3366">
        <v>0</v>
      </c>
      <c r="Z3366">
        <f t="shared" si="104"/>
        <v>1</v>
      </c>
      <c r="AA3366">
        <f t="shared" si="105"/>
        <v>445</v>
      </c>
      <c r="AB3366">
        <f>VLOOKUP(E3366,'Territory Map'!$A$2:$B$26,2,FALSE)</f>
        <v>1</v>
      </c>
    </row>
    <row r="3367" spans="1:28" x14ac:dyDescent="0.2">
      <c r="A3367" t="s">
        <v>3396</v>
      </c>
      <c r="B3367">
        <v>3</v>
      </c>
      <c r="C3367" s="1">
        <v>40909</v>
      </c>
      <c r="E3367">
        <v>10003</v>
      </c>
      <c r="F3367">
        <v>4</v>
      </c>
      <c r="G3367">
        <v>853</v>
      </c>
      <c r="H3367">
        <v>1987</v>
      </c>
      <c r="I3367" t="s">
        <v>22</v>
      </c>
      <c r="J3367">
        <v>1991</v>
      </c>
      <c r="K3367">
        <v>7</v>
      </c>
      <c r="L3367" t="s">
        <v>14</v>
      </c>
      <c r="M3367" t="s">
        <v>26</v>
      </c>
      <c r="N3367" t="s">
        <v>25</v>
      </c>
      <c r="O3367" t="s">
        <v>26</v>
      </c>
      <c r="P3367">
        <v>300000</v>
      </c>
      <c r="Q3367">
        <v>30000</v>
      </c>
      <c r="R3367">
        <v>150000</v>
      </c>
      <c r="S3367">
        <v>60000</v>
      </c>
      <c r="T3367">
        <v>100000</v>
      </c>
      <c r="U3367">
        <v>1000</v>
      </c>
      <c r="V3367">
        <v>1000</v>
      </c>
      <c r="W3367">
        <v>2022</v>
      </c>
      <c r="X3367">
        <v>0</v>
      </c>
      <c r="Y3367">
        <v>0</v>
      </c>
      <c r="Z3367">
        <f t="shared" si="104"/>
        <v>1</v>
      </c>
      <c r="AA3367">
        <f t="shared" si="105"/>
        <v>2022</v>
      </c>
      <c r="AB3367">
        <f>VLOOKUP(E3367,'Territory Map'!$A$2:$B$26,2,FALSE)</f>
        <v>5</v>
      </c>
    </row>
    <row r="3368" spans="1:28" x14ac:dyDescent="0.2">
      <c r="A3368" t="s">
        <v>3397</v>
      </c>
      <c r="B3368">
        <v>3</v>
      </c>
      <c r="C3368" s="1">
        <v>40909</v>
      </c>
      <c r="E3368">
        <v>10006</v>
      </c>
      <c r="F3368">
        <v>2</v>
      </c>
      <c r="G3368">
        <v>700</v>
      </c>
      <c r="H3368">
        <v>1983</v>
      </c>
      <c r="I3368" t="s">
        <v>23</v>
      </c>
      <c r="J3368">
        <v>1994</v>
      </c>
      <c r="K3368">
        <v>1</v>
      </c>
      <c r="L3368" t="s">
        <v>14</v>
      </c>
      <c r="M3368" t="s">
        <v>25</v>
      </c>
      <c r="N3368" t="s">
        <v>25</v>
      </c>
      <c r="O3368" t="s">
        <v>25</v>
      </c>
      <c r="P3368">
        <v>125000</v>
      </c>
      <c r="Q3368">
        <v>12500</v>
      </c>
      <c r="R3368">
        <v>62500</v>
      </c>
      <c r="S3368">
        <v>25000</v>
      </c>
      <c r="T3368">
        <v>300000</v>
      </c>
      <c r="U3368">
        <v>5000</v>
      </c>
      <c r="V3368">
        <v>500</v>
      </c>
      <c r="W3368">
        <v>1810</v>
      </c>
      <c r="X3368">
        <v>0</v>
      </c>
      <c r="Y3368">
        <v>0</v>
      </c>
      <c r="Z3368">
        <f t="shared" si="104"/>
        <v>1</v>
      </c>
      <c r="AA3368">
        <f t="shared" si="105"/>
        <v>1810</v>
      </c>
      <c r="AB3368">
        <f>VLOOKUP(E3368,'Territory Map'!$A$2:$B$26,2,FALSE)</f>
        <v>6</v>
      </c>
    </row>
    <row r="3369" spans="1:28" x14ac:dyDescent="0.2">
      <c r="A3369" t="s">
        <v>3398</v>
      </c>
      <c r="B3369">
        <v>3</v>
      </c>
      <c r="C3369" s="1">
        <v>40909</v>
      </c>
      <c r="E3369">
        <v>10005</v>
      </c>
      <c r="F3369">
        <v>2</v>
      </c>
      <c r="G3369">
        <v>686</v>
      </c>
      <c r="H3369">
        <v>1985</v>
      </c>
      <c r="I3369" t="s">
        <v>22</v>
      </c>
      <c r="J3369">
        <v>1985</v>
      </c>
      <c r="K3369">
        <v>1</v>
      </c>
      <c r="L3369" t="s">
        <v>14</v>
      </c>
      <c r="M3369" t="s">
        <v>26</v>
      </c>
      <c r="N3369" t="s">
        <v>26</v>
      </c>
      <c r="O3369" t="s">
        <v>25</v>
      </c>
      <c r="P3369">
        <v>150000</v>
      </c>
      <c r="Q3369">
        <v>15000</v>
      </c>
      <c r="R3369">
        <v>105000</v>
      </c>
      <c r="S3369">
        <v>30000</v>
      </c>
      <c r="T3369">
        <v>100000</v>
      </c>
      <c r="U3369">
        <v>1000</v>
      </c>
      <c r="V3369">
        <v>500</v>
      </c>
      <c r="W3369">
        <v>3208</v>
      </c>
      <c r="X3369">
        <v>0</v>
      </c>
      <c r="Y3369">
        <v>0</v>
      </c>
      <c r="Z3369">
        <f t="shared" si="104"/>
        <v>1</v>
      </c>
      <c r="AA3369">
        <f t="shared" si="105"/>
        <v>3208</v>
      </c>
      <c r="AB3369">
        <f>VLOOKUP(E3369,'Territory Map'!$A$2:$B$26,2,FALSE)</f>
        <v>7</v>
      </c>
    </row>
    <row r="3370" spans="1:28" x14ac:dyDescent="0.2">
      <c r="A3370" t="s">
        <v>3399</v>
      </c>
      <c r="B3370">
        <v>3</v>
      </c>
      <c r="C3370" s="1">
        <v>40909</v>
      </c>
      <c r="E3370">
        <v>10025</v>
      </c>
      <c r="F3370">
        <v>3</v>
      </c>
      <c r="G3370">
        <v>877</v>
      </c>
      <c r="H3370">
        <v>2008</v>
      </c>
      <c r="I3370" t="s">
        <v>22</v>
      </c>
      <c r="J3370">
        <v>2008</v>
      </c>
      <c r="K3370">
        <v>1</v>
      </c>
      <c r="L3370" t="s">
        <v>14</v>
      </c>
      <c r="M3370" t="s">
        <v>26</v>
      </c>
      <c r="N3370" t="s">
        <v>25</v>
      </c>
      <c r="O3370" t="s">
        <v>25</v>
      </c>
      <c r="P3370">
        <v>60000</v>
      </c>
      <c r="Q3370">
        <v>6000</v>
      </c>
      <c r="R3370">
        <v>30000</v>
      </c>
      <c r="S3370">
        <v>12000</v>
      </c>
      <c r="T3370">
        <v>300000</v>
      </c>
      <c r="U3370">
        <v>3000</v>
      </c>
      <c r="V3370">
        <v>500</v>
      </c>
      <c r="W3370">
        <v>577</v>
      </c>
      <c r="X3370">
        <v>0</v>
      </c>
      <c r="Y3370">
        <v>0</v>
      </c>
      <c r="Z3370">
        <f t="shared" si="104"/>
        <v>1</v>
      </c>
      <c r="AA3370">
        <f t="shared" si="105"/>
        <v>577</v>
      </c>
      <c r="AB3370">
        <f>VLOOKUP(E3370,'Territory Map'!$A$2:$B$26,2,FALSE)</f>
        <v>7</v>
      </c>
    </row>
    <row r="3371" spans="1:28" x14ac:dyDescent="0.2">
      <c r="A3371" t="s">
        <v>3400</v>
      </c>
      <c r="B3371">
        <v>3</v>
      </c>
      <c r="C3371" s="1">
        <v>40909</v>
      </c>
      <c r="E3371">
        <v>10002</v>
      </c>
      <c r="F3371">
        <v>2</v>
      </c>
      <c r="G3371">
        <v>850</v>
      </c>
      <c r="H3371">
        <v>1953</v>
      </c>
      <c r="I3371" t="s">
        <v>22</v>
      </c>
      <c r="J3371">
        <v>2001</v>
      </c>
      <c r="K3371">
        <v>1</v>
      </c>
      <c r="L3371" t="s">
        <v>14</v>
      </c>
      <c r="M3371" t="s">
        <v>26</v>
      </c>
      <c r="N3371" t="s">
        <v>25</v>
      </c>
      <c r="O3371" t="s">
        <v>25</v>
      </c>
      <c r="P3371">
        <v>90000</v>
      </c>
      <c r="Q3371">
        <v>9000</v>
      </c>
      <c r="R3371">
        <v>45000</v>
      </c>
      <c r="S3371">
        <v>18000</v>
      </c>
      <c r="T3371">
        <v>500000</v>
      </c>
      <c r="U3371">
        <v>1000</v>
      </c>
      <c r="V3371">
        <v>1000</v>
      </c>
      <c r="W3371">
        <v>580</v>
      </c>
      <c r="X3371">
        <v>0</v>
      </c>
      <c r="Y3371">
        <v>0</v>
      </c>
      <c r="Z3371">
        <f t="shared" si="104"/>
        <v>1</v>
      </c>
      <c r="AA3371">
        <f t="shared" si="105"/>
        <v>580</v>
      </c>
      <c r="AB3371">
        <f>VLOOKUP(E3371,'Territory Map'!$A$2:$B$26,2,FALSE)</f>
        <v>5</v>
      </c>
    </row>
    <row r="3372" spans="1:28" x14ac:dyDescent="0.2">
      <c r="A3372" t="s">
        <v>3401</v>
      </c>
      <c r="B3372">
        <v>3</v>
      </c>
      <c r="C3372" s="1">
        <v>40909</v>
      </c>
      <c r="D3372" s="1">
        <v>41091</v>
      </c>
      <c r="E3372">
        <v>10009</v>
      </c>
      <c r="F3372">
        <v>2</v>
      </c>
      <c r="G3372">
        <v>800</v>
      </c>
      <c r="H3372">
        <v>1963</v>
      </c>
      <c r="I3372" t="s">
        <v>22</v>
      </c>
      <c r="J3372">
        <v>1998</v>
      </c>
      <c r="K3372">
        <v>1</v>
      </c>
      <c r="L3372" t="s">
        <v>14</v>
      </c>
      <c r="M3372" t="s">
        <v>26</v>
      </c>
      <c r="N3372" t="s">
        <v>26</v>
      </c>
      <c r="O3372" t="s">
        <v>25</v>
      </c>
      <c r="P3372">
        <v>80000</v>
      </c>
      <c r="Q3372">
        <v>8000</v>
      </c>
      <c r="R3372">
        <v>40000</v>
      </c>
      <c r="S3372">
        <v>16000</v>
      </c>
      <c r="T3372">
        <v>100000</v>
      </c>
      <c r="U3372">
        <v>5000</v>
      </c>
      <c r="V3372">
        <v>250</v>
      </c>
      <c r="W3372">
        <v>883</v>
      </c>
      <c r="X3372">
        <v>0</v>
      </c>
      <c r="Y3372">
        <v>0</v>
      </c>
      <c r="Z3372">
        <f t="shared" si="104"/>
        <v>0.5</v>
      </c>
      <c r="AA3372">
        <f t="shared" si="105"/>
        <v>441.5</v>
      </c>
      <c r="AB3372">
        <f>VLOOKUP(E3372,'Territory Map'!$A$2:$B$26,2,FALSE)</f>
        <v>1</v>
      </c>
    </row>
    <row r="3373" spans="1:28" x14ac:dyDescent="0.2">
      <c r="A3373" t="s">
        <v>3402</v>
      </c>
      <c r="B3373">
        <v>3</v>
      </c>
      <c r="C3373" s="1">
        <v>40909</v>
      </c>
      <c r="E3373">
        <v>10022</v>
      </c>
      <c r="F3373">
        <v>3</v>
      </c>
      <c r="G3373">
        <v>817</v>
      </c>
      <c r="H3373">
        <v>1961</v>
      </c>
      <c r="I3373" t="s">
        <v>22</v>
      </c>
      <c r="J3373">
        <v>2011</v>
      </c>
      <c r="K3373">
        <v>1</v>
      </c>
      <c r="L3373" t="s">
        <v>16</v>
      </c>
      <c r="M3373" t="s">
        <v>26</v>
      </c>
      <c r="N3373" t="s">
        <v>25</v>
      </c>
      <c r="O3373" t="s">
        <v>25</v>
      </c>
      <c r="P3373">
        <v>70000</v>
      </c>
      <c r="Q3373">
        <v>7000</v>
      </c>
      <c r="R3373">
        <v>49000</v>
      </c>
      <c r="S3373">
        <v>14000</v>
      </c>
      <c r="T3373">
        <v>300000</v>
      </c>
      <c r="U3373">
        <v>5000</v>
      </c>
      <c r="V3373">
        <v>500</v>
      </c>
      <c r="W3373">
        <v>433</v>
      </c>
      <c r="X3373">
        <v>0</v>
      </c>
      <c r="Y3373">
        <v>0</v>
      </c>
      <c r="Z3373">
        <f t="shared" si="104"/>
        <v>1</v>
      </c>
      <c r="AA3373">
        <f t="shared" si="105"/>
        <v>433</v>
      </c>
      <c r="AB3373">
        <f>VLOOKUP(E3373,'Territory Map'!$A$2:$B$26,2,FALSE)</f>
        <v>4</v>
      </c>
    </row>
    <row r="3374" spans="1:28" x14ac:dyDescent="0.2">
      <c r="A3374" t="s">
        <v>3403</v>
      </c>
      <c r="B3374">
        <v>3</v>
      </c>
      <c r="C3374" s="1">
        <v>40909</v>
      </c>
      <c r="D3374" s="1">
        <v>41091</v>
      </c>
      <c r="E3374">
        <v>10004</v>
      </c>
      <c r="F3374">
        <v>1</v>
      </c>
      <c r="G3374">
        <v>844</v>
      </c>
      <c r="H3374">
        <v>2002</v>
      </c>
      <c r="I3374" t="s">
        <v>22</v>
      </c>
      <c r="J3374">
        <v>2006</v>
      </c>
      <c r="K3374">
        <v>1</v>
      </c>
      <c r="L3374" t="s">
        <v>14</v>
      </c>
      <c r="M3374" t="s">
        <v>26</v>
      </c>
      <c r="N3374" t="s">
        <v>25</v>
      </c>
      <c r="O3374" t="s">
        <v>25</v>
      </c>
      <c r="P3374">
        <v>90000</v>
      </c>
      <c r="Q3374">
        <v>9000</v>
      </c>
      <c r="R3374">
        <v>54000</v>
      </c>
      <c r="S3374">
        <v>18000</v>
      </c>
      <c r="T3374">
        <v>500000</v>
      </c>
      <c r="U3374">
        <v>3000</v>
      </c>
      <c r="V3374">
        <v>500</v>
      </c>
      <c r="W3374">
        <v>540</v>
      </c>
      <c r="X3374">
        <v>0</v>
      </c>
      <c r="Y3374">
        <v>0</v>
      </c>
      <c r="Z3374">
        <f t="shared" si="104"/>
        <v>0.5</v>
      </c>
      <c r="AA3374">
        <f t="shared" si="105"/>
        <v>270</v>
      </c>
      <c r="AB3374">
        <f>VLOOKUP(E3374,'Territory Map'!$A$2:$B$26,2,FALSE)</f>
        <v>5</v>
      </c>
    </row>
    <row r="3375" spans="1:28" x14ac:dyDescent="0.2">
      <c r="A3375" t="s">
        <v>3404</v>
      </c>
      <c r="B3375">
        <v>3</v>
      </c>
      <c r="C3375" s="1">
        <v>40909</v>
      </c>
      <c r="E3375">
        <v>10019</v>
      </c>
      <c r="F3375">
        <v>2</v>
      </c>
      <c r="G3375">
        <v>800</v>
      </c>
      <c r="H3375">
        <v>2009</v>
      </c>
      <c r="I3375" t="s">
        <v>23</v>
      </c>
      <c r="J3375">
        <v>2010</v>
      </c>
      <c r="K3375">
        <v>1</v>
      </c>
      <c r="L3375" t="s">
        <v>14</v>
      </c>
      <c r="M3375" t="s">
        <v>26</v>
      </c>
      <c r="N3375" t="s">
        <v>26</v>
      </c>
      <c r="O3375" t="s">
        <v>25</v>
      </c>
      <c r="P3375">
        <v>100000</v>
      </c>
      <c r="Q3375">
        <v>10000</v>
      </c>
      <c r="R3375">
        <v>50000</v>
      </c>
      <c r="S3375">
        <v>20000</v>
      </c>
      <c r="T3375">
        <v>300000</v>
      </c>
      <c r="U3375">
        <v>5000</v>
      </c>
      <c r="V3375">
        <v>250</v>
      </c>
      <c r="W3375">
        <v>709</v>
      </c>
      <c r="X3375">
        <v>0</v>
      </c>
      <c r="Y3375">
        <v>0</v>
      </c>
      <c r="Z3375">
        <f t="shared" si="104"/>
        <v>1</v>
      </c>
      <c r="AA3375">
        <f t="shared" si="105"/>
        <v>709</v>
      </c>
      <c r="AB3375">
        <f>VLOOKUP(E3375,'Territory Map'!$A$2:$B$26,2,FALSE)</f>
        <v>1</v>
      </c>
    </row>
    <row r="3376" spans="1:28" x14ac:dyDescent="0.2">
      <c r="A3376" t="s">
        <v>3405</v>
      </c>
      <c r="B3376">
        <v>3</v>
      </c>
      <c r="C3376" s="1">
        <v>40909</v>
      </c>
      <c r="E3376">
        <v>10020</v>
      </c>
      <c r="F3376">
        <v>2</v>
      </c>
      <c r="G3376">
        <v>584</v>
      </c>
      <c r="H3376">
        <v>1950</v>
      </c>
      <c r="I3376" t="s">
        <v>22</v>
      </c>
      <c r="J3376">
        <v>2008</v>
      </c>
      <c r="K3376">
        <v>7</v>
      </c>
      <c r="L3376" t="s">
        <v>14</v>
      </c>
      <c r="M3376" t="s">
        <v>26</v>
      </c>
      <c r="N3376" t="s">
        <v>25</v>
      </c>
      <c r="O3376" t="s">
        <v>25</v>
      </c>
      <c r="P3376">
        <v>80000</v>
      </c>
      <c r="Q3376">
        <v>8000</v>
      </c>
      <c r="R3376">
        <v>40000</v>
      </c>
      <c r="S3376">
        <v>16000</v>
      </c>
      <c r="T3376">
        <v>500000</v>
      </c>
      <c r="U3376">
        <v>1000</v>
      </c>
      <c r="V3376">
        <v>1000</v>
      </c>
      <c r="W3376">
        <v>2593</v>
      </c>
      <c r="X3376">
        <v>0</v>
      </c>
      <c r="Y3376">
        <v>0</v>
      </c>
      <c r="Z3376">
        <f t="shared" si="104"/>
        <v>1</v>
      </c>
      <c r="AA3376">
        <f t="shared" si="105"/>
        <v>2593</v>
      </c>
      <c r="AB3376">
        <f>VLOOKUP(E3376,'Territory Map'!$A$2:$B$26,2,FALSE)</f>
        <v>7</v>
      </c>
    </row>
    <row r="3377" spans="1:28" x14ac:dyDescent="0.2">
      <c r="A3377" t="s">
        <v>3406</v>
      </c>
      <c r="B3377">
        <v>3</v>
      </c>
      <c r="C3377" s="1">
        <v>40909</v>
      </c>
      <c r="E3377">
        <v>10010</v>
      </c>
      <c r="F3377">
        <v>4</v>
      </c>
      <c r="G3377">
        <v>800</v>
      </c>
      <c r="H3377">
        <v>1959</v>
      </c>
      <c r="I3377" t="s">
        <v>24</v>
      </c>
      <c r="J3377">
        <v>1990</v>
      </c>
      <c r="K3377">
        <v>1</v>
      </c>
      <c r="L3377" t="s">
        <v>15</v>
      </c>
      <c r="M3377" t="s">
        <v>26</v>
      </c>
      <c r="N3377" t="s">
        <v>25</v>
      </c>
      <c r="O3377" t="s">
        <v>25</v>
      </c>
      <c r="P3377">
        <v>200000</v>
      </c>
      <c r="Q3377">
        <v>20000</v>
      </c>
      <c r="R3377">
        <v>140000</v>
      </c>
      <c r="S3377">
        <v>40000</v>
      </c>
      <c r="T3377">
        <v>300000</v>
      </c>
      <c r="U3377">
        <v>3000</v>
      </c>
      <c r="V3377">
        <v>250</v>
      </c>
      <c r="W3377">
        <v>4031</v>
      </c>
      <c r="X3377">
        <v>0</v>
      </c>
      <c r="Y3377">
        <v>0</v>
      </c>
      <c r="Z3377">
        <f t="shared" si="104"/>
        <v>1</v>
      </c>
      <c r="AA3377">
        <f t="shared" si="105"/>
        <v>4031</v>
      </c>
      <c r="AB3377">
        <f>VLOOKUP(E3377,'Territory Map'!$A$2:$B$26,2,FALSE)</f>
        <v>7</v>
      </c>
    </row>
    <row r="3378" spans="1:28" x14ac:dyDescent="0.2">
      <c r="A3378" t="s">
        <v>3407</v>
      </c>
      <c r="B3378">
        <v>3</v>
      </c>
      <c r="C3378" s="1">
        <v>40909</v>
      </c>
      <c r="E3378">
        <v>10002</v>
      </c>
      <c r="F3378">
        <v>4</v>
      </c>
      <c r="G3378" t="s">
        <v>27</v>
      </c>
      <c r="H3378">
        <v>1961</v>
      </c>
      <c r="I3378" t="s">
        <v>22</v>
      </c>
      <c r="J3378">
        <v>1983</v>
      </c>
      <c r="K3378">
        <v>1</v>
      </c>
      <c r="L3378" t="s">
        <v>14</v>
      </c>
      <c r="M3378" t="s">
        <v>26</v>
      </c>
      <c r="N3378" t="s">
        <v>25</v>
      </c>
      <c r="O3378" t="s">
        <v>25</v>
      </c>
      <c r="P3378">
        <v>100000</v>
      </c>
      <c r="Q3378">
        <v>10000</v>
      </c>
      <c r="R3378">
        <v>50000</v>
      </c>
      <c r="S3378">
        <v>20000</v>
      </c>
      <c r="T3378">
        <v>500000</v>
      </c>
      <c r="U3378">
        <v>5000</v>
      </c>
      <c r="V3378">
        <v>250</v>
      </c>
      <c r="W3378">
        <v>1346</v>
      </c>
      <c r="X3378">
        <v>0</v>
      </c>
      <c r="Y3378">
        <v>0</v>
      </c>
      <c r="Z3378">
        <f t="shared" si="104"/>
        <v>1</v>
      </c>
      <c r="AA3378">
        <f t="shared" si="105"/>
        <v>1346</v>
      </c>
      <c r="AB3378">
        <f>VLOOKUP(E3378,'Territory Map'!$A$2:$B$26,2,FALSE)</f>
        <v>5</v>
      </c>
    </row>
    <row r="3379" spans="1:28" x14ac:dyDescent="0.2">
      <c r="A3379" t="s">
        <v>3408</v>
      </c>
      <c r="B3379">
        <v>3</v>
      </c>
      <c r="C3379" s="1">
        <v>40909</v>
      </c>
      <c r="E3379">
        <v>10018</v>
      </c>
      <c r="F3379">
        <v>4</v>
      </c>
      <c r="G3379">
        <v>823</v>
      </c>
      <c r="H3379">
        <v>1956</v>
      </c>
      <c r="I3379" t="s">
        <v>22</v>
      </c>
      <c r="J3379">
        <v>2004</v>
      </c>
      <c r="K3379">
        <v>1</v>
      </c>
      <c r="L3379" t="s">
        <v>14</v>
      </c>
      <c r="M3379" t="s">
        <v>26</v>
      </c>
      <c r="N3379" t="s">
        <v>26</v>
      </c>
      <c r="O3379" t="s">
        <v>25</v>
      </c>
      <c r="P3379">
        <v>150000</v>
      </c>
      <c r="Q3379">
        <v>15000</v>
      </c>
      <c r="R3379">
        <v>75000</v>
      </c>
      <c r="S3379">
        <v>30000</v>
      </c>
      <c r="T3379">
        <v>100000</v>
      </c>
      <c r="U3379">
        <v>1000</v>
      </c>
      <c r="V3379">
        <v>1000</v>
      </c>
      <c r="W3379">
        <v>921</v>
      </c>
      <c r="X3379">
        <v>0</v>
      </c>
      <c r="Y3379">
        <v>0</v>
      </c>
      <c r="Z3379">
        <f t="shared" si="104"/>
        <v>1</v>
      </c>
      <c r="AA3379">
        <f t="shared" si="105"/>
        <v>921</v>
      </c>
      <c r="AB3379">
        <f>VLOOKUP(E3379,'Territory Map'!$A$2:$B$26,2,FALSE)</f>
        <v>2</v>
      </c>
    </row>
    <row r="3380" spans="1:28" x14ac:dyDescent="0.2">
      <c r="A3380" t="s">
        <v>3409</v>
      </c>
      <c r="B3380">
        <v>3</v>
      </c>
      <c r="C3380" s="1">
        <v>40909</v>
      </c>
      <c r="E3380">
        <v>10020</v>
      </c>
      <c r="F3380">
        <v>3</v>
      </c>
      <c r="G3380">
        <v>800</v>
      </c>
      <c r="H3380">
        <v>1966</v>
      </c>
      <c r="I3380" t="s">
        <v>22</v>
      </c>
      <c r="J3380">
        <v>1991</v>
      </c>
      <c r="K3380">
        <v>7</v>
      </c>
      <c r="L3380" t="s">
        <v>15</v>
      </c>
      <c r="M3380" t="s">
        <v>26</v>
      </c>
      <c r="N3380" t="s">
        <v>26</v>
      </c>
      <c r="O3380" t="s">
        <v>25</v>
      </c>
      <c r="P3380">
        <v>150000</v>
      </c>
      <c r="Q3380">
        <v>15000</v>
      </c>
      <c r="R3380">
        <v>90000</v>
      </c>
      <c r="S3380">
        <v>30000</v>
      </c>
      <c r="T3380">
        <v>300000</v>
      </c>
      <c r="U3380">
        <v>1000</v>
      </c>
      <c r="V3380">
        <v>250</v>
      </c>
      <c r="W3380">
        <v>2282</v>
      </c>
      <c r="X3380">
        <v>0</v>
      </c>
      <c r="Y3380">
        <v>0</v>
      </c>
      <c r="Z3380">
        <f t="shared" si="104"/>
        <v>1</v>
      </c>
      <c r="AA3380">
        <f t="shared" si="105"/>
        <v>2282</v>
      </c>
      <c r="AB3380">
        <f>VLOOKUP(E3380,'Territory Map'!$A$2:$B$26,2,FALSE)</f>
        <v>7</v>
      </c>
    </row>
    <row r="3381" spans="1:28" x14ac:dyDescent="0.2">
      <c r="A3381" t="s">
        <v>3410</v>
      </c>
      <c r="B3381">
        <v>3</v>
      </c>
      <c r="C3381" s="1">
        <v>40909</v>
      </c>
      <c r="E3381">
        <v>10003</v>
      </c>
      <c r="F3381">
        <v>4</v>
      </c>
      <c r="G3381">
        <v>715</v>
      </c>
      <c r="H3381">
        <v>2003</v>
      </c>
      <c r="I3381" t="s">
        <v>22</v>
      </c>
      <c r="J3381">
        <v>2003</v>
      </c>
      <c r="K3381">
        <v>7</v>
      </c>
      <c r="L3381" t="s">
        <v>14</v>
      </c>
      <c r="M3381" t="s">
        <v>26</v>
      </c>
      <c r="N3381" t="s">
        <v>25</v>
      </c>
      <c r="O3381" t="s">
        <v>25</v>
      </c>
      <c r="P3381">
        <v>150000</v>
      </c>
      <c r="Q3381">
        <v>15000</v>
      </c>
      <c r="R3381">
        <v>105000</v>
      </c>
      <c r="S3381">
        <v>30000</v>
      </c>
      <c r="T3381">
        <v>100000</v>
      </c>
      <c r="U3381">
        <v>1000</v>
      </c>
      <c r="V3381">
        <v>1000</v>
      </c>
      <c r="W3381">
        <v>1699</v>
      </c>
      <c r="X3381">
        <v>0</v>
      </c>
      <c r="Y3381">
        <v>0</v>
      </c>
      <c r="Z3381">
        <f t="shared" si="104"/>
        <v>1</v>
      </c>
      <c r="AA3381">
        <f t="shared" si="105"/>
        <v>1699</v>
      </c>
      <c r="AB3381">
        <f>VLOOKUP(E3381,'Territory Map'!$A$2:$B$26,2,FALSE)</f>
        <v>5</v>
      </c>
    </row>
    <row r="3382" spans="1:28" x14ac:dyDescent="0.2">
      <c r="A3382" t="s">
        <v>3411</v>
      </c>
      <c r="B3382">
        <v>3</v>
      </c>
      <c r="C3382" s="1">
        <v>40909</v>
      </c>
      <c r="E3382">
        <v>10012</v>
      </c>
      <c r="F3382">
        <v>2</v>
      </c>
      <c r="G3382">
        <v>670</v>
      </c>
      <c r="H3382">
        <v>2002</v>
      </c>
      <c r="I3382" t="s">
        <v>24</v>
      </c>
      <c r="J3382">
        <v>2002</v>
      </c>
      <c r="K3382">
        <v>1</v>
      </c>
      <c r="L3382" t="s">
        <v>14</v>
      </c>
      <c r="M3382" t="s">
        <v>26</v>
      </c>
      <c r="N3382" t="s">
        <v>25</v>
      </c>
      <c r="O3382" t="s">
        <v>25</v>
      </c>
      <c r="P3382">
        <v>100000</v>
      </c>
      <c r="Q3382">
        <v>10000</v>
      </c>
      <c r="R3382">
        <v>50000</v>
      </c>
      <c r="S3382">
        <v>20000</v>
      </c>
      <c r="T3382">
        <v>300000</v>
      </c>
      <c r="U3382">
        <v>3000</v>
      </c>
      <c r="V3382">
        <v>500</v>
      </c>
      <c r="W3382">
        <v>1710</v>
      </c>
      <c r="X3382">
        <v>0</v>
      </c>
      <c r="Y3382">
        <v>0</v>
      </c>
      <c r="Z3382">
        <f t="shared" si="104"/>
        <v>1</v>
      </c>
      <c r="AA3382">
        <f t="shared" si="105"/>
        <v>1710</v>
      </c>
      <c r="AB3382">
        <f>VLOOKUP(E3382,'Territory Map'!$A$2:$B$26,2,FALSE)</f>
        <v>3</v>
      </c>
    </row>
    <row r="3383" spans="1:28" x14ac:dyDescent="0.2">
      <c r="A3383" t="s">
        <v>3412</v>
      </c>
      <c r="B3383">
        <v>3</v>
      </c>
      <c r="C3383" s="1">
        <v>40909</v>
      </c>
      <c r="E3383">
        <v>10012</v>
      </c>
      <c r="F3383">
        <v>4</v>
      </c>
      <c r="G3383">
        <v>886</v>
      </c>
      <c r="H3383">
        <v>1991</v>
      </c>
      <c r="I3383" t="s">
        <v>22</v>
      </c>
      <c r="J3383">
        <v>2009</v>
      </c>
      <c r="K3383">
        <v>1</v>
      </c>
      <c r="L3383" t="s">
        <v>14</v>
      </c>
      <c r="M3383" t="s">
        <v>26</v>
      </c>
      <c r="N3383" t="s">
        <v>25</v>
      </c>
      <c r="O3383" t="s">
        <v>25</v>
      </c>
      <c r="P3383">
        <v>150000</v>
      </c>
      <c r="Q3383">
        <v>15000</v>
      </c>
      <c r="R3383">
        <v>75000</v>
      </c>
      <c r="S3383">
        <v>30000</v>
      </c>
      <c r="T3383">
        <v>100000</v>
      </c>
      <c r="U3383">
        <v>1000</v>
      </c>
      <c r="V3383">
        <v>250</v>
      </c>
      <c r="W3383">
        <v>1148</v>
      </c>
      <c r="X3383">
        <v>0</v>
      </c>
      <c r="Y3383">
        <v>0</v>
      </c>
      <c r="Z3383">
        <f t="shared" si="104"/>
        <v>1</v>
      </c>
      <c r="AA3383">
        <f t="shared" si="105"/>
        <v>1148</v>
      </c>
      <c r="AB3383">
        <f>VLOOKUP(E3383,'Territory Map'!$A$2:$B$26,2,FALSE)</f>
        <v>3</v>
      </c>
    </row>
    <row r="3384" spans="1:28" x14ac:dyDescent="0.2">
      <c r="A3384" t="s">
        <v>3413</v>
      </c>
      <c r="B3384">
        <v>3</v>
      </c>
      <c r="C3384" s="1">
        <v>40909</v>
      </c>
      <c r="E3384">
        <v>10009</v>
      </c>
      <c r="F3384">
        <v>2</v>
      </c>
      <c r="G3384">
        <v>874</v>
      </c>
      <c r="H3384">
        <v>1975</v>
      </c>
      <c r="I3384" t="s">
        <v>23</v>
      </c>
      <c r="J3384">
        <v>2001</v>
      </c>
      <c r="K3384">
        <v>1</v>
      </c>
      <c r="L3384" t="s">
        <v>14</v>
      </c>
      <c r="M3384" t="s">
        <v>26</v>
      </c>
      <c r="N3384" t="s">
        <v>25</v>
      </c>
      <c r="O3384" t="s">
        <v>25</v>
      </c>
      <c r="P3384">
        <v>200000</v>
      </c>
      <c r="Q3384">
        <v>20000</v>
      </c>
      <c r="R3384">
        <v>140000</v>
      </c>
      <c r="S3384">
        <v>40000</v>
      </c>
      <c r="T3384">
        <v>100000</v>
      </c>
      <c r="U3384">
        <v>1000</v>
      </c>
      <c r="V3384">
        <v>500</v>
      </c>
      <c r="W3384">
        <v>1193</v>
      </c>
      <c r="X3384">
        <v>0</v>
      </c>
      <c r="Y3384">
        <v>0</v>
      </c>
      <c r="Z3384">
        <f t="shared" si="104"/>
        <v>1</v>
      </c>
      <c r="AA3384">
        <f t="shared" si="105"/>
        <v>1193</v>
      </c>
      <c r="AB3384">
        <f>VLOOKUP(E3384,'Territory Map'!$A$2:$B$26,2,FALSE)</f>
        <v>1</v>
      </c>
    </row>
    <row r="3385" spans="1:28" x14ac:dyDescent="0.2">
      <c r="A3385" t="s">
        <v>3414</v>
      </c>
      <c r="B3385">
        <v>3</v>
      </c>
      <c r="C3385" s="1">
        <v>40909</v>
      </c>
      <c r="E3385">
        <v>10021</v>
      </c>
      <c r="F3385">
        <v>3</v>
      </c>
      <c r="G3385">
        <v>884</v>
      </c>
      <c r="H3385">
        <v>2004</v>
      </c>
      <c r="I3385" t="s">
        <v>23</v>
      </c>
      <c r="J3385">
        <v>2004</v>
      </c>
      <c r="K3385">
        <v>1</v>
      </c>
      <c r="L3385" t="s">
        <v>14</v>
      </c>
      <c r="M3385" t="s">
        <v>26</v>
      </c>
      <c r="N3385" t="s">
        <v>25</v>
      </c>
      <c r="O3385" t="s">
        <v>25</v>
      </c>
      <c r="P3385">
        <v>100000</v>
      </c>
      <c r="Q3385">
        <v>10000</v>
      </c>
      <c r="R3385">
        <v>70000</v>
      </c>
      <c r="S3385">
        <v>20000</v>
      </c>
      <c r="T3385">
        <v>100000</v>
      </c>
      <c r="U3385">
        <v>3000</v>
      </c>
      <c r="V3385">
        <v>500</v>
      </c>
      <c r="W3385">
        <v>803</v>
      </c>
      <c r="X3385">
        <v>0</v>
      </c>
      <c r="Y3385">
        <v>0</v>
      </c>
      <c r="Z3385">
        <f t="shared" si="104"/>
        <v>1</v>
      </c>
      <c r="AA3385">
        <f t="shared" si="105"/>
        <v>803</v>
      </c>
      <c r="AB3385">
        <f>VLOOKUP(E3385,'Territory Map'!$A$2:$B$26,2,FALSE)</f>
        <v>6</v>
      </c>
    </row>
    <row r="3386" spans="1:28" x14ac:dyDescent="0.2">
      <c r="A3386" t="s">
        <v>3415</v>
      </c>
      <c r="B3386">
        <v>3</v>
      </c>
      <c r="C3386" s="1">
        <v>40909</v>
      </c>
      <c r="E3386">
        <v>10010</v>
      </c>
      <c r="F3386">
        <v>3</v>
      </c>
      <c r="G3386">
        <v>660</v>
      </c>
      <c r="H3386">
        <v>2005</v>
      </c>
      <c r="I3386" t="s">
        <v>22</v>
      </c>
      <c r="J3386">
        <v>2005</v>
      </c>
      <c r="K3386">
        <v>7</v>
      </c>
      <c r="L3386" t="s">
        <v>14</v>
      </c>
      <c r="M3386" t="s">
        <v>26</v>
      </c>
      <c r="N3386" t="s">
        <v>25</v>
      </c>
      <c r="O3386" t="s">
        <v>25</v>
      </c>
      <c r="P3386">
        <v>90000</v>
      </c>
      <c r="Q3386">
        <v>9000</v>
      </c>
      <c r="R3386">
        <v>45000</v>
      </c>
      <c r="S3386">
        <v>18000</v>
      </c>
      <c r="T3386">
        <v>100000</v>
      </c>
      <c r="U3386">
        <v>5000</v>
      </c>
      <c r="V3386">
        <v>500</v>
      </c>
      <c r="W3386">
        <v>2359</v>
      </c>
      <c r="X3386">
        <v>0</v>
      </c>
      <c r="Y3386">
        <v>0</v>
      </c>
      <c r="Z3386">
        <f t="shared" si="104"/>
        <v>1</v>
      </c>
      <c r="AA3386">
        <f t="shared" si="105"/>
        <v>2359</v>
      </c>
      <c r="AB3386">
        <f>VLOOKUP(E3386,'Territory Map'!$A$2:$B$26,2,FALSE)</f>
        <v>7</v>
      </c>
    </row>
    <row r="3387" spans="1:28" x14ac:dyDescent="0.2">
      <c r="A3387" t="s">
        <v>3416</v>
      </c>
      <c r="B3387">
        <v>3</v>
      </c>
      <c r="C3387" s="1">
        <v>40909</v>
      </c>
      <c r="E3387">
        <v>10014</v>
      </c>
      <c r="F3387">
        <v>3</v>
      </c>
      <c r="G3387">
        <v>800</v>
      </c>
      <c r="H3387">
        <v>1963</v>
      </c>
      <c r="I3387" t="s">
        <v>22</v>
      </c>
      <c r="J3387">
        <v>1987</v>
      </c>
      <c r="K3387">
        <v>1</v>
      </c>
      <c r="L3387" t="s">
        <v>14</v>
      </c>
      <c r="M3387" t="s">
        <v>26</v>
      </c>
      <c r="N3387" t="s">
        <v>25</v>
      </c>
      <c r="O3387" t="s">
        <v>25</v>
      </c>
      <c r="P3387">
        <v>70000</v>
      </c>
      <c r="Q3387">
        <v>7000</v>
      </c>
      <c r="R3387">
        <v>35000</v>
      </c>
      <c r="S3387">
        <v>14000</v>
      </c>
      <c r="T3387">
        <v>500000</v>
      </c>
      <c r="U3387">
        <v>1000</v>
      </c>
      <c r="V3387">
        <v>500</v>
      </c>
      <c r="W3387">
        <v>952</v>
      </c>
      <c r="X3387">
        <v>0</v>
      </c>
      <c r="Y3387">
        <v>0</v>
      </c>
      <c r="Z3387">
        <f t="shared" si="104"/>
        <v>1</v>
      </c>
      <c r="AA3387">
        <f t="shared" si="105"/>
        <v>952</v>
      </c>
      <c r="AB3387">
        <f>VLOOKUP(E3387,'Territory Map'!$A$2:$B$26,2,FALSE)</f>
        <v>1</v>
      </c>
    </row>
    <row r="3388" spans="1:28" x14ac:dyDescent="0.2">
      <c r="A3388" t="s">
        <v>3417</v>
      </c>
      <c r="B3388">
        <v>3</v>
      </c>
      <c r="C3388" s="1">
        <v>40909</v>
      </c>
      <c r="E3388">
        <v>10011</v>
      </c>
      <c r="F3388">
        <v>3</v>
      </c>
      <c r="G3388">
        <v>757</v>
      </c>
      <c r="H3388">
        <v>2003</v>
      </c>
      <c r="I3388" t="s">
        <v>22</v>
      </c>
      <c r="J3388">
        <v>2007</v>
      </c>
      <c r="K3388">
        <v>1</v>
      </c>
      <c r="L3388" t="s">
        <v>14</v>
      </c>
      <c r="M3388" t="s">
        <v>26</v>
      </c>
      <c r="N3388" t="s">
        <v>26</v>
      </c>
      <c r="O3388" t="s">
        <v>25</v>
      </c>
      <c r="P3388">
        <v>150000</v>
      </c>
      <c r="Q3388">
        <v>15000</v>
      </c>
      <c r="R3388">
        <v>105000</v>
      </c>
      <c r="S3388">
        <v>30000</v>
      </c>
      <c r="T3388">
        <v>100000</v>
      </c>
      <c r="U3388">
        <v>3000</v>
      </c>
      <c r="V3388">
        <v>500</v>
      </c>
      <c r="W3388">
        <v>1948</v>
      </c>
      <c r="X3388">
        <v>0</v>
      </c>
      <c r="Y3388">
        <v>0</v>
      </c>
      <c r="Z3388">
        <f t="shared" si="104"/>
        <v>1</v>
      </c>
      <c r="AA3388">
        <f t="shared" si="105"/>
        <v>1948</v>
      </c>
      <c r="AB3388">
        <f>VLOOKUP(E3388,'Territory Map'!$A$2:$B$26,2,FALSE)</f>
        <v>6</v>
      </c>
    </row>
    <row r="3389" spans="1:28" x14ac:dyDescent="0.2">
      <c r="A3389" t="s">
        <v>3418</v>
      </c>
      <c r="B3389">
        <v>3</v>
      </c>
      <c r="C3389" s="1">
        <v>40909</v>
      </c>
      <c r="D3389" s="1">
        <v>41091</v>
      </c>
      <c r="E3389">
        <v>10001</v>
      </c>
      <c r="F3389">
        <v>3</v>
      </c>
      <c r="G3389">
        <v>875</v>
      </c>
      <c r="H3389">
        <v>1975</v>
      </c>
      <c r="I3389" t="s">
        <v>22</v>
      </c>
      <c r="J3389">
        <v>1975</v>
      </c>
      <c r="K3389">
        <v>7</v>
      </c>
      <c r="L3389" t="s">
        <v>14</v>
      </c>
      <c r="M3389" t="s">
        <v>26</v>
      </c>
      <c r="N3389" t="s">
        <v>25</v>
      </c>
      <c r="O3389" t="s">
        <v>25</v>
      </c>
      <c r="P3389">
        <v>125000</v>
      </c>
      <c r="Q3389">
        <v>12500</v>
      </c>
      <c r="R3389">
        <v>87500</v>
      </c>
      <c r="S3389">
        <v>25000</v>
      </c>
      <c r="T3389">
        <v>300000</v>
      </c>
      <c r="U3389">
        <v>3000</v>
      </c>
      <c r="V3389">
        <v>1000</v>
      </c>
      <c r="W3389">
        <v>1537</v>
      </c>
      <c r="X3389">
        <v>0</v>
      </c>
      <c r="Y3389">
        <v>0</v>
      </c>
      <c r="Z3389">
        <f t="shared" si="104"/>
        <v>0.5</v>
      </c>
      <c r="AA3389">
        <f t="shared" si="105"/>
        <v>768.5</v>
      </c>
      <c r="AB3389">
        <f>VLOOKUP(E3389,'Territory Map'!$A$2:$B$26,2,FALSE)</f>
        <v>6</v>
      </c>
    </row>
    <row r="3390" spans="1:28" x14ac:dyDescent="0.2">
      <c r="A3390" t="s">
        <v>3419</v>
      </c>
      <c r="B3390">
        <v>3</v>
      </c>
      <c r="C3390" s="1">
        <v>40909</v>
      </c>
      <c r="E3390">
        <v>10003</v>
      </c>
      <c r="F3390">
        <v>3</v>
      </c>
      <c r="G3390">
        <v>698</v>
      </c>
      <c r="H3390">
        <v>1975</v>
      </c>
      <c r="I3390" t="s">
        <v>22</v>
      </c>
      <c r="J3390">
        <v>1980</v>
      </c>
      <c r="K3390">
        <v>1</v>
      </c>
      <c r="L3390" t="s">
        <v>14</v>
      </c>
      <c r="M3390" t="s">
        <v>25</v>
      </c>
      <c r="N3390" t="s">
        <v>25</v>
      </c>
      <c r="O3390" t="s">
        <v>25</v>
      </c>
      <c r="P3390">
        <v>50000</v>
      </c>
      <c r="Q3390">
        <v>5000</v>
      </c>
      <c r="R3390">
        <v>25000</v>
      </c>
      <c r="S3390">
        <v>10000</v>
      </c>
      <c r="T3390">
        <v>500000</v>
      </c>
      <c r="U3390">
        <v>1000</v>
      </c>
      <c r="V3390">
        <v>250</v>
      </c>
      <c r="W3390">
        <v>1124</v>
      </c>
      <c r="X3390">
        <v>0</v>
      </c>
      <c r="Y3390">
        <v>0</v>
      </c>
      <c r="Z3390">
        <f t="shared" si="104"/>
        <v>1</v>
      </c>
      <c r="AA3390">
        <f t="shared" si="105"/>
        <v>1124</v>
      </c>
      <c r="AB3390">
        <f>VLOOKUP(E3390,'Territory Map'!$A$2:$B$26,2,FALSE)</f>
        <v>5</v>
      </c>
    </row>
    <row r="3391" spans="1:28" x14ac:dyDescent="0.2">
      <c r="A3391" t="s">
        <v>3420</v>
      </c>
      <c r="B3391">
        <v>3</v>
      </c>
      <c r="C3391" s="1">
        <v>40909</v>
      </c>
      <c r="E3391">
        <v>10018</v>
      </c>
      <c r="F3391">
        <v>5</v>
      </c>
      <c r="G3391">
        <v>862</v>
      </c>
      <c r="H3391">
        <v>1975</v>
      </c>
      <c r="I3391" t="s">
        <v>22</v>
      </c>
      <c r="J3391">
        <v>1994</v>
      </c>
      <c r="K3391">
        <v>1</v>
      </c>
      <c r="L3391" t="s">
        <v>15</v>
      </c>
      <c r="M3391" t="s">
        <v>26</v>
      </c>
      <c r="N3391" t="s">
        <v>25</v>
      </c>
      <c r="O3391" t="s">
        <v>25</v>
      </c>
      <c r="P3391">
        <v>300000</v>
      </c>
      <c r="Q3391">
        <v>30000</v>
      </c>
      <c r="R3391">
        <v>150000</v>
      </c>
      <c r="S3391">
        <v>60000</v>
      </c>
      <c r="T3391">
        <v>500000</v>
      </c>
      <c r="U3391">
        <v>1000</v>
      </c>
      <c r="V3391">
        <v>500</v>
      </c>
      <c r="W3391">
        <v>1544</v>
      </c>
      <c r="X3391">
        <v>0</v>
      </c>
      <c r="Y3391">
        <v>0</v>
      </c>
      <c r="Z3391">
        <f t="shared" si="104"/>
        <v>1</v>
      </c>
      <c r="AA3391">
        <f t="shared" si="105"/>
        <v>1544</v>
      </c>
      <c r="AB3391">
        <f>VLOOKUP(E3391,'Territory Map'!$A$2:$B$26,2,FALSE)</f>
        <v>2</v>
      </c>
    </row>
    <row r="3392" spans="1:28" x14ac:dyDescent="0.2">
      <c r="A3392" t="s">
        <v>3421</v>
      </c>
      <c r="B3392">
        <v>3</v>
      </c>
      <c r="C3392" s="1">
        <v>40909</v>
      </c>
      <c r="D3392" s="1">
        <v>41091</v>
      </c>
      <c r="E3392">
        <v>10002</v>
      </c>
      <c r="F3392">
        <v>4</v>
      </c>
      <c r="G3392">
        <v>900</v>
      </c>
      <c r="H3392">
        <v>1994</v>
      </c>
      <c r="I3392" t="s">
        <v>22</v>
      </c>
      <c r="J3392">
        <v>1994</v>
      </c>
      <c r="K3392">
        <v>1</v>
      </c>
      <c r="L3392" t="s">
        <v>14</v>
      </c>
      <c r="M3392" t="s">
        <v>26</v>
      </c>
      <c r="N3392" t="s">
        <v>25</v>
      </c>
      <c r="O3392" t="s">
        <v>25</v>
      </c>
      <c r="P3392">
        <v>125000</v>
      </c>
      <c r="Q3392">
        <v>12500</v>
      </c>
      <c r="R3392">
        <v>62500</v>
      </c>
      <c r="S3392">
        <v>25000</v>
      </c>
      <c r="T3392">
        <v>100000</v>
      </c>
      <c r="U3392">
        <v>5000</v>
      </c>
      <c r="V3392">
        <v>500</v>
      </c>
      <c r="W3392">
        <v>724</v>
      </c>
      <c r="X3392">
        <v>0</v>
      </c>
      <c r="Y3392">
        <v>0</v>
      </c>
      <c r="Z3392">
        <f t="shared" si="104"/>
        <v>0.5</v>
      </c>
      <c r="AA3392">
        <f t="shared" si="105"/>
        <v>362</v>
      </c>
      <c r="AB3392">
        <f>VLOOKUP(E3392,'Territory Map'!$A$2:$B$26,2,FALSE)</f>
        <v>5</v>
      </c>
    </row>
    <row r="3393" spans="1:28" x14ac:dyDescent="0.2">
      <c r="A3393" t="s">
        <v>3422</v>
      </c>
      <c r="B3393">
        <v>3</v>
      </c>
      <c r="C3393" s="1">
        <v>40909</v>
      </c>
      <c r="E3393">
        <v>10005</v>
      </c>
      <c r="F3393">
        <v>2</v>
      </c>
      <c r="G3393">
        <v>898</v>
      </c>
      <c r="H3393">
        <v>1974</v>
      </c>
      <c r="I3393" t="s">
        <v>22</v>
      </c>
      <c r="J3393">
        <v>1974</v>
      </c>
      <c r="K3393">
        <v>1</v>
      </c>
      <c r="L3393" t="s">
        <v>14</v>
      </c>
      <c r="M3393" t="s">
        <v>26</v>
      </c>
      <c r="N3393" t="s">
        <v>25</v>
      </c>
      <c r="O3393" t="s">
        <v>25</v>
      </c>
      <c r="P3393">
        <v>250000</v>
      </c>
      <c r="Q3393">
        <v>25000</v>
      </c>
      <c r="R3393">
        <v>125000</v>
      </c>
      <c r="S3393">
        <v>50000</v>
      </c>
      <c r="T3393">
        <v>100000</v>
      </c>
      <c r="U3393">
        <v>3000</v>
      </c>
      <c r="V3393">
        <v>500</v>
      </c>
      <c r="W3393">
        <v>2376</v>
      </c>
      <c r="X3393">
        <v>0</v>
      </c>
      <c r="Y3393">
        <v>0</v>
      </c>
      <c r="Z3393">
        <f t="shared" si="104"/>
        <v>1</v>
      </c>
      <c r="AA3393">
        <f t="shared" si="105"/>
        <v>2376</v>
      </c>
      <c r="AB3393">
        <f>VLOOKUP(E3393,'Territory Map'!$A$2:$B$26,2,FALSE)</f>
        <v>7</v>
      </c>
    </row>
    <row r="3394" spans="1:28" x14ac:dyDescent="0.2">
      <c r="A3394" t="s">
        <v>3423</v>
      </c>
      <c r="B3394">
        <v>3</v>
      </c>
      <c r="C3394" s="1">
        <v>40909</v>
      </c>
      <c r="D3394" s="1">
        <v>41091</v>
      </c>
      <c r="E3394">
        <v>10015</v>
      </c>
      <c r="F3394">
        <v>2</v>
      </c>
      <c r="G3394">
        <v>900</v>
      </c>
      <c r="H3394">
        <v>1962</v>
      </c>
      <c r="I3394" t="s">
        <v>23</v>
      </c>
      <c r="J3394">
        <v>2003</v>
      </c>
      <c r="K3394">
        <v>1</v>
      </c>
      <c r="L3394" t="s">
        <v>14</v>
      </c>
      <c r="M3394" t="s">
        <v>26</v>
      </c>
      <c r="N3394" t="s">
        <v>25</v>
      </c>
      <c r="O3394" t="s">
        <v>25</v>
      </c>
      <c r="P3394">
        <v>300000</v>
      </c>
      <c r="Q3394">
        <v>30000</v>
      </c>
      <c r="R3394">
        <v>210000</v>
      </c>
      <c r="S3394">
        <v>60000</v>
      </c>
      <c r="T3394">
        <v>500000</v>
      </c>
      <c r="U3394">
        <v>1000</v>
      </c>
      <c r="V3394">
        <v>500</v>
      </c>
      <c r="W3394">
        <v>1992</v>
      </c>
      <c r="X3394">
        <v>0</v>
      </c>
      <c r="Y3394">
        <v>0</v>
      </c>
      <c r="Z3394">
        <f t="shared" si="104"/>
        <v>0.5</v>
      </c>
      <c r="AA3394">
        <f t="shared" si="105"/>
        <v>996</v>
      </c>
      <c r="AB3394">
        <f>VLOOKUP(E3394,'Territory Map'!$A$2:$B$26,2,FALSE)</f>
        <v>7</v>
      </c>
    </row>
    <row r="3395" spans="1:28" x14ac:dyDescent="0.2">
      <c r="A3395" t="s">
        <v>3424</v>
      </c>
      <c r="B3395">
        <v>3</v>
      </c>
      <c r="C3395" s="1">
        <v>40909</v>
      </c>
      <c r="E3395">
        <v>10010</v>
      </c>
      <c r="F3395">
        <v>3</v>
      </c>
      <c r="G3395">
        <v>686</v>
      </c>
      <c r="H3395">
        <v>2003</v>
      </c>
      <c r="I3395" t="s">
        <v>22</v>
      </c>
      <c r="J3395">
        <v>2003</v>
      </c>
      <c r="K3395">
        <v>1</v>
      </c>
      <c r="L3395" t="s">
        <v>16</v>
      </c>
      <c r="M3395" t="s">
        <v>26</v>
      </c>
      <c r="N3395" t="s">
        <v>25</v>
      </c>
      <c r="O3395" t="s">
        <v>25</v>
      </c>
      <c r="P3395">
        <v>50000</v>
      </c>
      <c r="Q3395">
        <v>5000</v>
      </c>
      <c r="R3395">
        <v>35000</v>
      </c>
      <c r="S3395">
        <v>10000</v>
      </c>
      <c r="T3395">
        <v>300000</v>
      </c>
      <c r="U3395">
        <v>3000</v>
      </c>
      <c r="V3395">
        <v>1000</v>
      </c>
      <c r="W3395">
        <v>678</v>
      </c>
      <c r="X3395">
        <v>0</v>
      </c>
      <c r="Y3395">
        <v>0</v>
      </c>
      <c r="Z3395">
        <f t="shared" ref="Z3395:Z3458" si="106">IF(ISBLANK(D3395),1,0.5)</f>
        <v>1</v>
      </c>
      <c r="AA3395">
        <f t="shared" ref="AA3395:AA3458" si="107">Z3395*W3395</f>
        <v>678</v>
      </c>
      <c r="AB3395">
        <f>VLOOKUP(E3395,'Territory Map'!$A$2:$B$26,2,FALSE)</f>
        <v>7</v>
      </c>
    </row>
    <row r="3396" spans="1:28" x14ac:dyDescent="0.2">
      <c r="A3396" t="s">
        <v>3425</v>
      </c>
      <c r="B3396">
        <v>3</v>
      </c>
      <c r="C3396" s="1">
        <v>40909</v>
      </c>
      <c r="E3396">
        <v>10001</v>
      </c>
      <c r="F3396">
        <v>4</v>
      </c>
      <c r="G3396">
        <v>885</v>
      </c>
      <c r="H3396">
        <v>1968</v>
      </c>
      <c r="I3396" t="s">
        <v>22</v>
      </c>
      <c r="J3396">
        <v>1977</v>
      </c>
      <c r="K3396">
        <v>1</v>
      </c>
      <c r="L3396" t="s">
        <v>14</v>
      </c>
      <c r="M3396" t="s">
        <v>25</v>
      </c>
      <c r="N3396" t="s">
        <v>25</v>
      </c>
      <c r="O3396" t="s">
        <v>25</v>
      </c>
      <c r="P3396">
        <v>200000</v>
      </c>
      <c r="Q3396">
        <v>20000</v>
      </c>
      <c r="R3396">
        <v>100000</v>
      </c>
      <c r="S3396">
        <v>40000</v>
      </c>
      <c r="T3396">
        <v>500000</v>
      </c>
      <c r="U3396">
        <v>3000</v>
      </c>
      <c r="V3396">
        <v>1000</v>
      </c>
      <c r="W3396">
        <v>2269</v>
      </c>
      <c r="X3396">
        <v>0</v>
      </c>
      <c r="Y3396">
        <v>0</v>
      </c>
      <c r="Z3396">
        <f t="shared" si="106"/>
        <v>1</v>
      </c>
      <c r="AA3396">
        <f t="shared" si="107"/>
        <v>2269</v>
      </c>
      <c r="AB3396">
        <f>VLOOKUP(E3396,'Territory Map'!$A$2:$B$26,2,FALSE)</f>
        <v>6</v>
      </c>
    </row>
    <row r="3397" spans="1:28" x14ac:dyDescent="0.2">
      <c r="A3397" t="s">
        <v>3426</v>
      </c>
      <c r="B3397">
        <v>3</v>
      </c>
      <c r="C3397" s="1">
        <v>40909</v>
      </c>
      <c r="E3397">
        <v>10011</v>
      </c>
      <c r="F3397">
        <v>4</v>
      </c>
      <c r="G3397">
        <v>659</v>
      </c>
      <c r="H3397">
        <v>1990</v>
      </c>
      <c r="I3397" t="s">
        <v>23</v>
      </c>
      <c r="J3397">
        <v>1990</v>
      </c>
      <c r="K3397">
        <v>1</v>
      </c>
      <c r="L3397" t="s">
        <v>14</v>
      </c>
      <c r="M3397" t="s">
        <v>26</v>
      </c>
      <c r="N3397" t="s">
        <v>26</v>
      </c>
      <c r="O3397" t="s">
        <v>25</v>
      </c>
      <c r="P3397">
        <v>60000</v>
      </c>
      <c r="Q3397">
        <v>6000</v>
      </c>
      <c r="R3397">
        <v>30000</v>
      </c>
      <c r="S3397">
        <v>12000</v>
      </c>
      <c r="T3397">
        <v>100000</v>
      </c>
      <c r="U3397">
        <v>3000</v>
      </c>
      <c r="V3397">
        <v>1000</v>
      </c>
      <c r="W3397">
        <v>1442</v>
      </c>
      <c r="X3397">
        <v>0</v>
      </c>
      <c r="Y3397">
        <v>0</v>
      </c>
      <c r="Z3397">
        <f t="shared" si="106"/>
        <v>1</v>
      </c>
      <c r="AA3397">
        <f t="shared" si="107"/>
        <v>1442</v>
      </c>
      <c r="AB3397">
        <f>VLOOKUP(E3397,'Territory Map'!$A$2:$B$26,2,FALSE)</f>
        <v>6</v>
      </c>
    </row>
    <row r="3398" spans="1:28" x14ac:dyDescent="0.2">
      <c r="A3398" t="s">
        <v>3427</v>
      </c>
      <c r="B3398">
        <v>3</v>
      </c>
      <c r="C3398" s="1">
        <v>40909</v>
      </c>
      <c r="E3398">
        <v>10007</v>
      </c>
      <c r="F3398">
        <v>4</v>
      </c>
      <c r="G3398">
        <v>900</v>
      </c>
      <c r="H3398">
        <v>1972</v>
      </c>
      <c r="I3398" t="s">
        <v>22</v>
      </c>
      <c r="J3398">
        <v>1972</v>
      </c>
      <c r="K3398">
        <v>1</v>
      </c>
      <c r="L3398" t="s">
        <v>14</v>
      </c>
      <c r="M3398" t="s">
        <v>26</v>
      </c>
      <c r="N3398" t="s">
        <v>25</v>
      </c>
      <c r="O3398" t="s">
        <v>25</v>
      </c>
      <c r="P3398">
        <v>90000</v>
      </c>
      <c r="Q3398">
        <v>9000</v>
      </c>
      <c r="R3398">
        <v>45000</v>
      </c>
      <c r="S3398">
        <v>18000</v>
      </c>
      <c r="T3398">
        <v>300000</v>
      </c>
      <c r="U3398">
        <v>5000</v>
      </c>
      <c r="V3398">
        <v>500</v>
      </c>
      <c r="W3398">
        <v>766</v>
      </c>
      <c r="X3398">
        <v>0</v>
      </c>
      <c r="Y3398">
        <v>0</v>
      </c>
      <c r="Z3398">
        <f t="shared" si="106"/>
        <v>1</v>
      </c>
      <c r="AA3398">
        <f t="shared" si="107"/>
        <v>766</v>
      </c>
      <c r="AB3398">
        <f>VLOOKUP(E3398,'Territory Map'!$A$2:$B$26,2,FALSE)</f>
        <v>3</v>
      </c>
    </row>
    <row r="3399" spans="1:28" x14ac:dyDescent="0.2">
      <c r="A3399" t="s">
        <v>3428</v>
      </c>
      <c r="B3399">
        <v>3</v>
      </c>
      <c r="C3399" s="1">
        <v>40909</v>
      </c>
      <c r="E3399">
        <v>10007</v>
      </c>
      <c r="F3399">
        <v>3</v>
      </c>
      <c r="G3399">
        <v>740</v>
      </c>
      <c r="H3399">
        <v>1968</v>
      </c>
      <c r="I3399" t="s">
        <v>22</v>
      </c>
      <c r="J3399">
        <v>1999</v>
      </c>
      <c r="K3399">
        <v>1</v>
      </c>
      <c r="L3399" t="s">
        <v>14</v>
      </c>
      <c r="M3399" t="s">
        <v>26</v>
      </c>
      <c r="N3399" t="s">
        <v>25</v>
      </c>
      <c r="O3399" t="s">
        <v>25</v>
      </c>
      <c r="P3399">
        <v>90000</v>
      </c>
      <c r="Q3399">
        <v>9000</v>
      </c>
      <c r="R3399">
        <v>45000</v>
      </c>
      <c r="S3399">
        <v>18000</v>
      </c>
      <c r="T3399">
        <v>300000</v>
      </c>
      <c r="U3399">
        <v>1000</v>
      </c>
      <c r="V3399">
        <v>250</v>
      </c>
      <c r="W3399">
        <v>1415</v>
      </c>
      <c r="X3399">
        <v>0</v>
      </c>
      <c r="Y3399">
        <v>0</v>
      </c>
      <c r="Z3399">
        <f t="shared" si="106"/>
        <v>1</v>
      </c>
      <c r="AA3399">
        <f t="shared" si="107"/>
        <v>1415</v>
      </c>
      <c r="AB3399">
        <f>VLOOKUP(E3399,'Territory Map'!$A$2:$B$26,2,FALSE)</f>
        <v>3</v>
      </c>
    </row>
    <row r="3400" spans="1:28" x14ac:dyDescent="0.2">
      <c r="A3400" t="s">
        <v>3429</v>
      </c>
      <c r="B3400">
        <v>3</v>
      </c>
      <c r="C3400" s="1">
        <v>40909</v>
      </c>
      <c r="E3400">
        <v>10018</v>
      </c>
      <c r="F3400">
        <v>4</v>
      </c>
      <c r="G3400">
        <v>900</v>
      </c>
      <c r="H3400">
        <v>1962</v>
      </c>
      <c r="I3400" t="s">
        <v>22</v>
      </c>
      <c r="J3400">
        <v>2009</v>
      </c>
      <c r="K3400">
        <v>1</v>
      </c>
      <c r="L3400" t="s">
        <v>14</v>
      </c>
      <c r="M3400" t="s">
        <v>26</v>
      </c>
      <c r="N3400" t="s">
        <v>25</v>
      </c>
      <c r="O3400" t="s">
        <v>25</v>
      </c>
      <c r="P3400">
        <v>150000</v>
      </c>
      <c r="Q3400">
        <v>15000</v>
      </c>
      <c r="R3400">
        <v>75000</v>
      </c>
      <c r="S3400">
        <v>30000</v>
      </c>
      <c r="T3400">
        <v>100000</v>
      </c>
      <c r="U3400">
        <v>3000</v>
      </c>
      <c r="V3400">
        <v>250</v>
      </c>
      <c r="W3400">
        <v>821</v>
      </c>
      <c r="X3400">
        <v>0</v>
      </c>
      <c r="Y3400">
        <v>0</v>
      </c>
      <c r="Z3400">
        <f t="shared" si="106"/>
        <v>1</v>
      </c>
      <c r="AA3400">
        <f t="shared" si="107"/>
        <v>821</v>
      </c>
      <c r="AB3400">
        <f>VLOOKUP(E3400,'Territory Map'!$A$2:$B$26,2,FALSE)</f>
        <v>2</v>
      </c>
    </row>
    <row r="3401" spans="1:28" x14ac:dyDescent="0.2">
      <c r="A3401" t="s">
        <v>3430</v>
      </c>
      <c r="B3401">
        <v>3</v>
      </c>
      <c r="C3401" s="1">
        <v>40909</v>
      </c>
      <c r="D3401" s="1">
        <v>41091</v>
      </c>
      <c r="E3401">
        <v>10011</v>
      </c>
      <c r="F3401">
        <v>1</v>
      </c>
      <c r="G3401">
        <v>741</v>
      </c>
      <c r="H3401">
        <v>2009</v>
      </c>
      <c r="I3401" t="s">
        <v>24</v>
      </c>
      <c r="J3401">
        <v>2009</v>
      </c>
      <c r="K3401">
        <v>7</v>
      </c>
      <c r="L3401" t="s">
        <v>14</v>
      </c>
      <c r="M3401" t="s">
        <v>26</v>
      </c>
      <c r="N3401" t="s">
        <v>25</v>
      </c>
      <c r="O3401" t="s">
        <v>25</v>
      </c>
      <c r="P3401">
        <v>150000</v>
      </c>
      <c r="Q3401">
        <v>15000</v>
      </c>
      <c r="R3401">
        <v>90000</v>
      </c>
      <c r="S3401">
        <v>30000</v>
      </c>
      <c r="T3401">
        <v>100000</v>
      </c>
      <c r="U3401">
        <v>3000</v>
      </c>
      <c r="V3401">
        <v>500</v>
      </c>
      <c r="W3401">
        <v>2391</v>
      </c>
      <c r="X3401">
        <v>0</v>
      </c>
      <c r="Y3401">
        <v>0</v>
      </c>
      <c r="Z3401">
        <f t="shared" si="106"/>
        <v>0.5</v>
      </c>
      <c r="AA3401">
        <f t="shared" si="107"/>
        <v>1195.5</v>
      </c>
      <c r="AB3401">
        <f>VLOOKUP(E3401,'Territory Map'!$A$2:$B$26,2,FALSE)</f>
        <v>6</v>
      </c>
    </row>
    <row r="3402" spans="1:28" x14ac:dyDescent="0.2">
      <c r="A3402" t="s">
        <v>3431</v>
      </c>
      <c r="B3402">
        <v>3</v>
      </c>
      <c r="C3402" s="1">
        <v>40909</v>
      </c>
      <c r="D3402" s="1">
        <v>41091</v>
      </c>
      <c r="E3402">
        <v>10006</v>
      </c>
      <c r="F3402">
        <v>3</v>
      </c>
      <c r="G3402">
        <v>800</v>
      </c>
      <c r="H3402">
        <v>1957</v>
      </c>
      <c r="I3402" t="s">
        <v>23</v>
      </c>
      <c r="J3402">
        <v>2007</v>
      </c>
      <c r="K3402">
        <v>1</v>
      </c>
      <c r="L3402" t="s">
        <v>14</v>
      </c>
      <c r="M3402" t="s">
        <v>26</v>
      </c>
      <c r="N3402" t="s">
        <v>25</v>
      </c>
      <c r="O3402" t="s">
        <v>25</v>
      </c>
      <c r="P3402">
        <v>125000</v>
      </c>
      <c r="Q3402">
        <v>12500</v>
      </c>
      <c r="R3402">
        <v>62500</v>
      </c>
      <c r="S3402">
        <v>25000</v>
      </c>
      <c r="T3402">
        <v>100000</v>
      </c>
      <c r="U3402">
        <v>3000</v>
      </c>
      <c r="V3402">
        <v>500</v>
      </c>
      <c r="W3402">
        <v>1395</v>
      </c>
      <c r="X3402">
        <v>0</v>
      </c>
      <c r="Y3402">
        <v>0</v>
      </c>
      <c r="Z3402">
        <f t="shared" si="106"/>
        <v>0.5</v>
      </c>
      <c r="AA3402">
        <f t="shared" si="107"/>
        <v>697.5</v>
      </c>
      <c r="AB3402">
        <f>VLOOKUP(E3402,'Territory Map'!$A$2:$B$26,2,FALSE)</f>
        <v>6</v>
      </c>
    </row>
    <row r="3403" spans="1:28" x14ac:dyDescent="0.2">
      <c r="A3403" t="s">
        <v>3432</v>
      </c>
      <c r="B3403">
        <v>3</v>
      </c>
      <c r="C3403" s="1">
        <v>40909</v>
      </c>
      <c r="E3403">
        <v>10012</v>
      </c>
      <c r="F3403">
        <v>4</v>
      </c>
      <c r="G3403">
        <v>700</v>
      </c>
      <c r="H3403">
        <v>1981</v>
      </c>
      <c r="I3403" t="s">
        <v>22</v>
      </c>
      <c r="J3403">
        <v>1981</v>
      </c>
      <c r="K3403">
        <v>1</v>
      </c>
      <c r="L3403" t="s">
        <v>14</v>
      </c>
      <c r="M3403" t="s">
        <v>26</v>
      </c>
      <c r="N3403" t="s">
        <v>25</v>
      </c>
      <c r="O3403" t="s">
        <v>25</v>
      </c>
      <c r="P3403">
        <v>90000</v>
      </c>
      <c r="Q3403">
        <v>9000</v>
      </c>
      <c r="R3403">
        <v>45000</v>
      </c>
      <c r="S3403">
        <v>18000</v>
      </c>
      <c r="T3403">
        <v>500000</v>
      </c>
      <c r="U3403">
        <v>3000</v>
      </c>
      <c r="V3403">
        <v>500</v>
      </c>
      <c r="W3403">
        <v>1647</v>
      </c>
      <c r="X3403">
        <v>0</v>
      </c>
      <c r="Y3403">
        <v>0</v>
      </c>
      <c r="Z3403">
        <f t="shared" si="106"/>
        <v>1</v>
      </c>
      <c r="AA3403">
        <f t="shared" si="107"/>
        <v>1647</v>
      </c>
      <c r="AB3403">
        <f>VLOOKUP(E3403,'Territory Map'!$A$2:$B$26,2,FALSE)</f>
        <v>3</v>
      </c>
    </row>
    <row r="3404" spans="1:28" x14ac:dyDescent="0.2">
      <c r="A3404" t="s">
        <v>3433</v>
      </c>
      <c r="B3404">
        <v>3</v>
      </c>
      <c r="C3404" s="1">
        <v>40909</v>
      </c>
      <c r="E3404">
        <v>10004</v>
      </c>
      <c r="F3404">
        <v>4</v>
      </c>
      <c r="G3404">
        <v>741</v>
      </c>
      <c r="H3404">
        <v>1955</v>
      </c>
      <c r="I3404" t="s">
        <v>22</v>
      </c>
      <c r="J3404">
        <v>2004</v>
      </c>
      <c r="K3404">
        <v>1</v>
      </c>
      <c r="L3404" t="s">
        <v>14</v>
      </c>
      <c r="M3404" t="s">
        <v>26</v>
      </c>
      <c r="N3404" t="s">
        <v>26</v>
      </c>
      <c r="O3404" t="s">
        <v>25</v>
      </c>
      <c r="P3404">
        <v>80000</v>
      </c>
      <c r="Q3404">
        <v>8000</v>
      </c>
      <c r="R3404">
        <v>40000</v>
      </c>
      <c r="S3404">
        <v>16000</v>
      </c>
      <c r="T3404">
        <v>500000</v>
      </c>
      <c r="U3404">
        <v>1000</v>
      </c>
      <c r="V3404">
        <v>1000</v>
      </c>
      <c r="W3404">
        <v>1133</v>
      </c>
      <c r="X3404">
        <v>1</v>
      </c>
      <c r="Y3404">
        <v>8640</v>
      </c>
      <c r="Z3404">
        <f t="shared" si="106"/>
        <v>1</v>
      </c>
      <c r="AA3404">
        <f t="shared" si="107"/>
        <v>1133</v>
      </c>
      <c r="AB3404">
        <f>VLOOKUP(E3404,'Territory Map'!$A$2:$B$26,2,FALSE)</f>
        <v>5</v>
      </c>
    </row>
    <row r="3405" spans="1:28" x14ac:dyDescent="0.2">
      <c r="A3405" t="s">
        <v>3434</v>
      </c>
      <c r="B3405">
        <v>3</v>
      </c>
      <c r="C3405" s="1">
        <v>40909</v>
      </c>
      <c r="E3405">
        <v>10004</v>
      </c>
      <c r="F3405">
        <v>3</v>
      </c>
      <c r="G3405">
        <v>893</v>
      </c>
      <c r="H3405">
        <v>1974</v>
      </c>
      <c r="I3405" t="s">
        <v>23</v>
      </c>
      <c r="J3405">
        <v>1983</v>
      </c>
      <c r="K3405">
        <v>1</v>
      </c>
      <c r="L3405" t="s">
        <v>14</v>
      </c>
      <c r="M3405" t="s">
        <v>25</v>
      </c>
      <c r="N3405" t="s">
        <v>25</v>
      </c>
      <c r="O3405" t="s">
        <v>25</v>
      </c>
      <c r="P3405">
        <v>80000</v>
      </c>
      <c r="Q3405">
        <v>8000</v>
      </c>
      <c r="R3405">
        <v>40000</v>
      </c>
      <c r="S3405">
        <v>16000</v>
      </c>
      <c r="T3405">
        <v>300000</v>
      </c>
      <c r="U3405">
        <v>3000</v>
      </c>
      <c r="V3405">
        <v>1000</v>
      </c>
      <c r="W3405">
        <v>579</v>
      </c>
      <c r="X3405">
        <v>0</v>
      </c>
      <c r="Y3405">
        <v>0</v>
      </c>
      <c r="Z3405">
        <f t="shared" si="106"/>
        <v>1</v>
      </c>
      <c r="AA3405">
        <f t="shared" si="107"/>
        <v>579</v>
      </c>
      <c r="AB3405">
        <f>VLOOKUP(E3405,'Territory Map'!$A$2:$B$26,2,FALSE)</f>
        <v>5</v>
      </c>
    </row>
    <row r="3406" spans="1:28" x14ac:dyDescent="0.2">
      <c r="A3406" t="s">
        <v>3435</v>
      </c>
      <c r="B3406">
        <v>3</v>
      </c>
      <c r="C3406" s="1">
        <v>40909</v>
      </c>
      <c r="E3406">
        <v>10016</v>
      </c>
      <c r="F3406">
        <v>4</v>
      </c>
      <c r="G3406">
        <v>693</v>
      </c>
      <c r="H3406">
        <v>1965</v>
      </c>
      <c r="I3406" t="s">
        <v>22</v>
      </c>
      <c r="J3406">
        <v>1994</v>
      </c>
      <c r="K3406">
        <v>1</v>
      </c>
      <c r="L3406" t="s">
        <v>14</v>
      </c>
      <c r="M3406" t="s">
        <v>26</v>
      </c>
      <c r="N3406" t="s">
        <v>26</v>
      </c>
      <c r="O3406" t="s">
        <v>25</v>
      </c>
      <c r="P3406">
        <v>80000</v>
      </c>
      <c r="Q3406">
        <v>8000</v>
      </c>
      <c r="R3406">
        <v>40000</v>
      </c>
      <c r="S3406">
        <v>16000</v>
      </c>
      <c r="T3406">
        <v>300000</v>
      </c>
      <c r="U3406">
        <v>1000</v>
      </c>
      <c r="V3406">
        <v>500</v>
      </c>
      <c r="W3406">
        <v>2280</v>
      </c>
      <c r="X3406">
        <v>0</v>
      </c>
      <c r="Y3406">
        <v>0</v>
      </c>
      <c r="Z3406">
        <f t="shared" si="106"/>
        <v>1</v>
      </c>
      <c r="AA3406">
        <f t="shared" si="107"/>
        <v>2280</v>
      </c>
      <c r="AB3406">
        <f>VLOOKUP(E3406,'Territory Map'!$A$2:$B$26,2,FALSE)</f>
        <v>6</v>
      </c>
    </row>
    <row r="3407" spans="1:28" x14ac:dyDescent="0.2">
      <c r="A3407" t="s">
        <v>3436</v>
      </c>
      <c r="B3407">
        <v>3</v>
      </c>
      <c r="C3407" s="1">
        <v>40909</v>
      </c>
      <c r="E3407">
        <v>10012</v>
      </c>
      <c r="F3407">
        <v>5</v>
      </c>
      <c r="G3407">
        <v>812</v>
      </c>
      <c r="H3407">
        <v>1950</v>
      </c>
      <c r="I3407" t="s">
        <v>22</v>
      </c>
      <c r="J3407">
        <v>1993</v>
      </c>
      <c r="K3407">
        <v>1</v>
      </c>
      <c r="L3407" t="s">
        <v>14</v>
      </c>
      <c r="M3407" t="s">
        <v>26</v>
      </c>
      <c r="N3407" t="s">
        <v>25</v>
      </c>
      <c r="O3407" t="s">
        <v>25</v>
      </c>
      <c r="P3407">
        <v>80000</v>
      </c>
      <c r="Q3407">
        <v>8000</v>
      </c>
      <c r="R3407">
        <v>40000</v>
      </c>
      <c r="S3407">
        <v>16000</v>
      </c>
      <c r="T3407">
        <v>100000</v>
      </c>
      <c r="U3407">
        <v>3000</v>
      </c>
      <c r="V3407">
        <v>250</v>
      </c>
      <c r="W3407">
        <v>1202</v>
      </c>
      <c r="X3407">
        <v>1</v>
      </c>
      <c r="Y3407">
        <v>10944</v>
      </c>
      <c r="Z3407">
        <f t="shared" si="106"/>
        <v>1</v>
      </c>
      <c r="AA3407">
        <f t="shared" si="107"/>
        <v>1202</v>
      </c>
      <c r="AB3407">
        <f>VLOOKUP(E3407,'Territory Map'!$A$2:$B$26,2,FALSE)</f>
        <v>3</v>
      </c>
    </row>
    <row r="3408" spans="1:28" x14ac:dyDescent="0.2">
      <c r="A3408" t="s">
        <v>3437</v>
      </c>
      <c r="B3408">
        <v>3</v>
      </c>
      <c r="C3408" s="1">
        <v>40909</v>
      </c>
      <c r="E3408">
        <v>10020</v>
      </c>
      <c r="F3408">
        <v>3</v>
      </c>
      <c r="G3408">
        <v>675</v>
      </c>
      <c r="H3408">
        <v>1996</v>
      </c>
      <c r="I3408" t="s">
        <v>22</v>
      </c>
      <c r="J3408">
        <v>1996</v>
      </c>
      <c r="K3408">
        <v>1</v>
      </c>
      <c r="L3408" t="s">
        <v>15</v>
      </c>
      <c r="M3408" t="s">
        <v>26</v>
      </c>
      <c r="N3408" t="s">
        <v>26</v>
      </c>
      <c r="O3408" t="s">
        <v>25</v>
      </c>
      <c r="P3408">
        <v>250000</v>
      </c>
      <c r="Q3408">
        <v>25000</v>
      </c>
      <c r="R3408">
        <v>125000</v>
      </c>
      <c r="S3408">
        <v>50000</v>
      </c>
      <c r="T3408">
        <v>100000</v>
      </c>
      <c r="U3408">
        <v>3000</v>
      </c>
      <c r="V3408">
        <v>1000</v>
      </c>
      <c r="W3408">
        <v>3353</v>
      </c>
      <c r="X3408">
        <v>0</v>
      </c>
      <c r="Y3408">
        <v>0</v>
      </c>
      <c r="Z3408">
        <f t="shared" si="106"/>
        <v>1</v>
      </c>
      <c r="AA3408">
        <f t="shared" si="107"/>
        <v>3353</v>
      </c>
      <c r="AB3408">
        <f>VLOOKUP(E3408,'Territory Map'!$A$2:$B$26,2,FALSE)</f>
        <v>7</v>
      </c>
    </row>
    <row r="3409" spans="1:28" x14ac:dyDescent="0.2">
      <c r="A3409" t="s">
        <v>3438</v>
      </c>
      <c r="B3409">
        <v>3</v>
      </c>
      <c r="C3409" s="1">
        <v>40909</v>
      </c>
      <c r="E3409">
        <v>10010</v>
      </c>
      <c r="F3409">
        <v>2</v>
      </c>
      <c r="G3409">
        <v>812</v>
      </c>
      <c r="H3409">
        <v>1983</v>
      </c>
      <c r="I3409" t="s">
        <v>23</v>
      </c>
      <c r="J3409">
        <v>1983</v>
      </c>
      <c r="K3409">
        <v>1</v>
      </c>
      <c r="L3409" t="s">
        <v>14</v>
      </c>
      <c r="M3409" t="s">
        <v>26</v>
      </c>
      <c r="N3409" t="s">
        <v>25</v>
      </c>
      <c r="O3409" t="s">
        <v>25</v>
      </c>
      <c r="P3409">
        <v>150000</v>
      </c>
      <c r="Q3409">
        <v>15000</v>
      </c>
      <c r="R3409">
        <v>75000</v>
      </c>
      <c r="S3409">
        <v>30000</v>
      </c>
      <c r="T3409">
        <v>100000</v>
      </c>
      <c r="U3409">
        <v>1000</v>
      </c>
      <c r="V3409">
        <v>500</v>
      </c>
      <c r="W3409">
        <v>1564</v>
      </c>
      <c r="X3409">
        <v>1</v>
      </c>
      <c r="Y3409">
        <v>19602</v>
      </c>
      <c r="Z3409">
        <f t="shared" si="106"/>
        <v>1</v>
      </c>
      <c r="AA3409">
        <f t="shared" si="107"/>
        <v>1564</v>
      </c>
      <c r="AB3409">
        <f>VLOOKUP(E3409,'Territory Map'!$A$2:$B$26,2,FALSE)</f>
        <v>7</v>
      </c>
    </row>
    <row r="3410" spans="1:28" x14ac:dyDescent="0.2">
      <c r="A3410" t="s">
        <v>3439</v>
      </c>
      <c r="B3410">
        <v>3</v>
      </c>
      <c r="C3410" s="1">
        <v>40909</v>
      </c>
      <c r="E3410">
        <v>10011</v>
      </c>
      <c r="F3410">
        <v>3</v>
      </c>
      <c r="G3410">
        <v>875</v>
      </c>
      <c r="H3410">
        <v>1988</v>
      </c>
      <c r="I3410" t="s">
        <v>22</v>
      </c>
      <c r="J3410">
        <v>1988</v>
      </c>
      <c r="K3410">
        <v>1</v>
      </c>
      <c r="L3410" t="s">
        <v>14</v>
      </c>
      <c r="M3410" t="s">
        <v>26</v>
      </c>
      <c r="N3410" t="s">
        <v>26</v>
      </c>
      <c r="O3410" t="s">
        <v>25</v>
      </c>
      <c r="P3410">
        <v>70000</v>
      </c>
      <c r="Q3410">
        <v>7000</v>
      </c>
      <c r="R3410">
        <v>35000</v>
      </c>
      <c r="S3410">
        <v>14000</v>
      </c>
      <c r="T3410">
        <v>100000</v>
      </c>
      <c r="U3410">
        <v>5000</v>
      </c>
      <c r="V3410">
        <v>500</v>
      </c>
      <c r="W3410">
        <v>826</v>
      </c>
      <c r="X3410">
        <v>0</v>
      </c>
      <c r="Y3410">
        <v>0</v>
      </c>
      <c r="Z3410">
        <f t="shared" si="106"/>
        <v>1</v>
      </c>
      <c r="AA3410">
        <f t="shared" si="107"/>
        <v>826</v>
      </c>
      <c r="AB3410">
        <f>VLOOKUP(E3410,'Territory Map'!$A$2:$B$26,2,FALSE)</f>
        <v>6</v>
      </c>
    </row>
    <row r="3411" spans="1:28" x14ac:dyDescent="0.2">
      <c r="A3411" t="s">
        <v>3440</v>
      </c>
      <c r="B3411">
        <v>3</v>
      </c>
      <c r="C3411" s="1">
        <v>40909</v>
      </c>
      <c r="E3411">
        <v>10024</v>
      </c>
      <c r="F3411">
        <v>2</v>
      </c>
      <c r="G3411">
        <v>677</v>
      </c>
      <c r="H3411">
        <v>1958</v>
      </c>
      <c r="I3411" t="s">
        <v>24</v>
      </c>
      <c r="J3411">
        <v>1966</v>
      </c>
      <c r="K3411">
        <v>1</v>
      </c>
      <c r="L3411" t="s">
        <v>16</v>
      </c>
      <c r="M3411" t="s">
        <v>26</v>
      </c>
      <c r="N3411" t="s">
        <v>25</v>
      </c>
      <c r="O3411" t="s">
        <v>25</v>
      </c>
      <c r="P3411">
        <v>150000</v>
      </c>
      <c r="Q3411">
        <v>15000</v>
      </c>
      <c r="R3411">
        <v>75000</v>
      </c>
      <c r="S3411">
        <v>30000</v>
      </c>
      <c r="T3411">
        <v>300000</v>
      </c>
      <c r="U3411">
        <v>3000</v>
      </c>
      <c r="V3411">
        <v>500</v>
      </c>
      <c r="W3411">
        <v>1895</v>
      </c>
      <c r="X3411">
        <v>0</v>
      </c>
      <c r="Y3411">
        <v>0</v>
      </c>
      <c r="Z3411">
        <f t="shared" si="106"/>
        <v>1</v>
      </c>
      <c r="AA3411">
        <f t="shared" si="107"/>
        <v>1895</v>
      </c>
      <c r="AB3411">
        <f>VLOOKUP(E3411,'Territory Map'!$A$2:$B$26,2,FALSE)</f>
        <v>4</v>
      </c>
    </row>
    <row r="3412" spans="1:28" x14ac:dyDescent="0.2">
      <c r="A3412" t="s">
        <v>3441</v>
      </c>
      <c r="B3412">
        <v>3</v>
      </c>
      <c r="C3412" s="1">
        <v>40909</v>
      </c>
      <c r="E3412">
        <v>10022</v>
      </c>
      <c r="F3412">
        <v>4</v>
      </c>
      <c r="G3412">
        <v>755</v>
      </c>
      <c r="H3412">
        <v>1951</v>
      </c>
      <c r="I3412" t="s">
        <v>23</v>
      </c>
      <c r="J3412">
        <v>1997</v>
      </c>
      <c r="K3412">
        <v>7</v>
      </c>
      <c r="L3412" t="s">
        <v>15</v>
      </c>
      <c r="M3412" t="s">
        <v>26</v>
      </c>
      <c r="N3412" t="s">
        <v>26</v>
      </c>
      <c r="O3412" t="s">
        <v>25</v>
      </c>
      <c r="P3412">
        <v>90000</v>
      </c>
      <c r="Q3412">
        <v>9000</v>
      </c>
      <c r="R3412">
        <v>45000</v>
      </c>
      <c r="S3412">
        <v>18000</v>
      </c>
      <c r="T3412">
        <v>500000</v>
      </c>
      <c r="U3412">
        <v>5000</v>
      </c>
      <c r="V3412">
        <v>500</v>
      </c>
      <c r="W3412">
        <v>1116</v>
      </c>
      <c r="X3412">
        <v>0</v>
      </c>
      <c r="Y3412">
        <v>0</v>
      </c>
      <c r="Z3412">
        <f t="shared" si="106"/>
        <v>1</v>
      </c>
      <c r="AA3412">
        <f t="shared" si="107"/>
        <v>1116</v>
      </c>
      <c r="AB3412">
        <f>VLOOKUP(E3412,'Territory Map'!$A$2:$B$26,2,FALSE)</f>
        <v>4</v>
      </c>
    </row>
    <row r="3413" spans="1:28" x14ac:dyDescent="0.2">
      <c r="A3413" t="s">
        <v>3442</v>
      </c>
      <c r="B3413">
        <v>3</v>
      </c>
      <c r="C3413" s="1">
        <v>40909</v>
      </c>
      <c r="E3413">
        <v>10024</v>
      </c>
      <c r="F3413">
        <v>2</v>
      </c>
      <c r="G3413">
        <v>763</v>
      </c>
      <c r="H3413">
        <v>2006</v>
      </c>
      <c r="I3413" t="s">
        <v>22</v>
      </c>
      <c r="J3413">
        <v>2006</v>
      </c>
      <c r="K3413">
        <v>7</v>
      </c>
      <c r="L3413" t="s">
        <v>14</v>
      </c>
      <c r="M3413" t="s">
        <v>26</v>
      </c>
      <c r="N3413" t="s">
        <v>25</v>
      </c>
      <c r="O3413" t="s">
        <v>25</v>
      </c>
      <c r="P3413">
        <v>125000</v>
      </c>
      <c r="Q3413">
        <v>12500</v>
      </c>
      <c r="R3413">
        <v>62500</v>
      </c>
      <c r="S3413">
        <v>25000</v>
      </c>
      <c r="T3413">
        <v>100000</v>
      </c>
      <c r="U3413">
        <v>1000</v>
      </c>
      <c r="V3413">
        <v>500</v>
      </c>
      <c r="W3413">
        <v>1157</v>
      </c>
      <c r="X3413">
        <v>0</v>
      </c>
      <c r="Y3413">
        <v>0</v>
      </c>
      <c r="Z3413">
        <f t="shared" si="106"/>
        <v>1</v>
      </c>
      <c r="AA3413">
        <f t="shared" si="107"/>
        <v>1157</v>
      </c>
      <c r="AB3413">
        <f>VLOOKUP(E3413,'Territory Map'!$A$2:$B$26,2,FALSE)</f>
        <v>4</v>
      </c>
    </row>
    <row r="3414" spans="1:28" x14ac:dyDescent="0.2">
      <c r="A3414" t="s">
        <v>3443</v>
      </c>
      <c r="B3414">
        <v>3</v>
      </c>
      <c r="C3414" s="1">
        <v>40909</v>
      </c>
      <c r="E3414">
        <v>10011</v>
      </c>
      <c r="F3414">
        <v>2</v>
      </c>
      <c r="G3414">
        <v>668</v>
      </c>
      <c r="H3414">
        <v>1974</v>
      </c>
      <c r="I3414" t="s">
        <v>22</v>
      </c>
      <c r="J3414">
        <v>1993</v>
      </c>
      <c r="K3414">
        <v>1</v>
      </c>
      <c r="L3414" t="s">
        <v>14</v>
      </c>
      <c r="M3414" t="s">
        <v>26</v>
      </c>
      <c r="N3414" t="s">
        <v>25</v>
      </c>
      <c r="O3414" t="s">
        <v>25</v>
      </c>
      <c r="P3414">
        <v>80000</v>
      </c>
      <c r="Q3414">
        <v>8000</v>
      </c>
      <c r="R3414">
        <v>40000</v>
      </c>
      <c r="S3414">
        <v>16000</v>
      </c>
      <c r="T3414">
        <v>500000</v>
      </c>
      <c r="U3414">
        <v>3000</v>
      </c>
      <c r="V3414">
        <v>250</v>
      </c>
      <c r="W3414">
        <v>2056</v>
      </c>
      <c r="X3414">
        <v>0</v>
      </c>
      <c r="Y3414">
        <v>0</v>
      </c>
      <c r="Z3414">
        <f t="shared" si="106"/>
        <v>1</v>
      </c>
      <c r="AA3414">
        <f t="shared" si="107"/>
        <v>2056</v>
      </c>
      <c r="AB3414">
        <f>VLOOKUP(E3414,'Territory Map'!$A$2:$B$26,2,FALSE)</f>
        <v>6</v>
      </c>
    </row>
    <row r="3415" spans="1:28" x14ac:dyDescent="0.2">
      <c r="A3415" t="s">
        <v>3444</v>
      </c>
      <c r="B3415">
        <v>3</v>
      </c>
      <c r="C3415" s="1">
        <v>40909</v>
      </c>
      <c r="E3415">
        <v>10023</v>
      </c>
      <c r="F3415">
        <v>1</v>
      </c>
      <c r="G3415">
        <v>871</v>
      </c>
      <c r="H3415">
        <v>1997</v>
      </c>
      <c r="I3415" t="s">
        <v>23</v>
      </c>
      <c r="J3415">
        <v>1997</v>
      </c>
      <c r="K3415">
        <v>1</v>
      </c>
      <c r="L3415" t="s">
        <v>14</v>
      </c>
      <c r="M3415" t="s">
        <v>26</v>
      </c>
      <c r="N3415" t="s">
        <v>25</v>
      </c>
      <c r="O3415" t="s">
        <v>25</v>
      </c>
      <c r="P3415">
        <v>90000</v>
      </c>
      <c r="Q3415">
        <v>9000</v>
      </c>
      <c r="R3415">
        <v>54000</v>
      </c>
      <c r="S3415">
        <v>18000</v>
      </c>
      <c r="T3415">
        <v>300000</v>
      </c>
      <c r="U3415">
        <v>1000</v>
      </c>
      <c r="V3415">
        <v>500</v>
      </c>
      <c r="W3415">
        <v>362</v>
      </c>
      <c r="X3415">
        <v>0</v>
      </c>
      <c r="Y3415">
        <v>0</v>
      </c>
      <c r="Z3415">
        <f t="shared" si="106"/>
        <v>1</v>
      </c>
      <c r="AA3415">
        <f t="shared" si="107"/>
        <v>362</v>
      </c>
      <c r="AB3415">
        <f>VLOOKUP(E3415,'Territory Map'!$A$2:$B$26,2,FALSE)</f>
        <v>4</v>
      </c>
    </row>
    <row r="3416" spans="1:28" x14ac:dyDescent="0.2">
      <c r="A3416" t="s">
        <v>3445</v>
      </c>
      <c r="B3416">
        <v>3</v>
      </c>
      <c r="C3416" s="1">
        <v>40909</v>
      </c>
      <c r="E3416">
        <v>10024</v>
      </c>
      <c r="F3416">
        <v>3</v>
      </c>
      <c r="G3416">
        <v>534</v>
      </c>
      <c r="H3416">
        <v>2010</v>
      </c>
      <c r="I3416" t="s">
        <v>22</v>
      </c>
      <c r="J3416">
        <v>2010</v>
      </c>
      <c r="K3416">
        <v>1</v>
      </c>
      <c r="L3416" t="s">
        <v>16</v>
      </c>
      <c r="M3416" t="s">
        <v>26</v>
      </c>
      <c r="N3416" t="s">
        <v>26</v>
      </c>
      <c r="O3416" t="s">
        <v>25</v>
      </c>
      <c r="P3416">
        <v>90000</v>
      </c>
      <c r="Q3416">
        <v>9000</v>
      </c>
      <c r="R3416">
        <v>45000</v>
      </c>
      <c r="S3416">
        <v>18000</v>
      </c>
      <c r="T3416">
        <v>300000</v>
      </c>
      <c r="U3416">
        <v>5000</v>
      </c>
      <c r="V3416">
        <v>500</v>
      </c>
      <c r="W3416">
        <v>786</v>
      </c>
      <c r="X3416">
        <v>0</v>
      </c>
      <c r="Y3416">
        <v>0</v>
      </c>
      <c r="Z3416">
        <f t="shared" si="106"/>
        <v>1</v>
      </c>
      <c r="AA3416">
        <f t="shared" si="107"/>
        <v>786</v>
      </c>
      <c r="AB3416">
        <f>VLOOKUP(E3416,'Territory Map'!$A$2:$B$26,2,FALSE)</f>
        <v>4</v>
      </c>
    </row>
    <row r="3417" spans="1:28" x14ac:dyDescent="0.2">
      <c r="A3417" t="s">
        <v>3446</v>
      </c>
      <c r="B3417">
        <v>3</v>
      </c>
      <c r="C3417" s="1">
        <v>40909</v>
      </c>
      <c r="E3417">
        <v>10004</v>
      </c>
      <c r="F3417">
        <v>3</v>
      </c>
      <c r="G3417">
        <v>909</v>
      </c>
      <c r="H3417">
        <v>1980</v>
      </c>
      <c r="I3417" t="s">
        <v>22</v>
      </c>
      <c r="J3417">
        <v>2007</v>
      </c>
      <c r="K3417">
        <v>1</v>
      </c>
      <c r="L3417" t="s">
        <v>14</v>
      </c>
      <c r="M3417" t="s">
        <v>26</v>
      </c>
      <c r="N3417" t="s">
        <v>25</v>
      </c>
      <c r="O3417" t="s">
        <v>25</v>
      </c>
      <c r="P3417">
        <v>300000</v>
      </c>
      <c r="Q3417">
        <v>30000</v>
      </c>
      <c r="R3417">
        <v>150000</v>
      </c>
      <c r="S3417">
        <v>60000</v>
      </c>
      <c r="T3417">
        <v>300000</v>
      </c>
      <c r="U3417">
        <v>1000</v>
      </c>
      <c r="V3417">
        <v>1000</v>
      </c>
      <c r="W3417">
        <v>1268</v>
      </c>
      <c r="X3417">
        <v>0</v>
      </c>
      <c r="Y3417">
        <v>0</v>
      </c>
      <c r="Z3417">
        <f t="shared" si="106"/>
        <v>1</v>
      </c>
      <c r="AA3417">
        <f t="shared" si="107"/>
        <v>1268</v>
      </c>
      <c r="AB3417">
        <f>VLOOKUP(E3417,'Territory Map'!$A$2:$B$26,2,FALSE)</f>
        <v>5</v>
      </c>
    </row>
    <row r="3418" spans="1:28" x14ac:dyDescent="0.2">
      <c r="A3418" t="s">
        <v>3447</v>
      </c>
      <c r="B3418">
        <v>3</v>
      </c>
      <c r="C3418" s="1">
        <v>40909</v>
      </c>
      <c r="E3418">
        <v>10025</v>
      </c>
      <c r="F3418">
        <v>3</v>
      </c>
      <c r="G3418">
        <v>800</v>
      </c>
      <c r="H3418">
        <v>1965</v>
      </c>
      <c r="I3418" t="s">
        <v>24</v>
      </c>
      <c r="J3418">
        <v>1967</v>
      </c>
      <c r="K3418">
        <v>1</v>
      </c>
      <c r="L3418" t="s">
        <v>16</v>
      </c>
      <c r="M3418" t="s">
        <v>26</v>
      </c>
      <c r="N3418" t="s">
        <v>25</v>
      </c>
      <c r="O3418" t="s">
        <v>25</v>
      </c>
      <c r="P3418">
        <v>125000</v>
      </c>
      <c r="Q3418">
        <v>12500</v>
      </c>
      <c r="R3418">
        <v>62500</v>
      </c>
      <c r="S3418">
        <v>25000</v>
      </c>
      <c r="T3418">
        <v>300000</v>
      </c>
      <c r="U3418">
        <v>3000</v>
      </c>
      <c r="V3418">
        <v>1000</v>
      </c>
      <c r="W3418">
        <v>1613</v>
      </c>
      <c r="X3418">
        <v>0</v>
      </c>
      <c r="Y3418">
        <v>0</v>
      </c>
      <c r="Z3418">
        <f t="shared" si="106"/>
        <v>1</v>
      </c>
      <c r="AA3418">
        <f t="shared" si="107"/>
        <v>1613</v>
      </c>
      <c r="AB3418">
        <f>VLOOKUP(E3418,'Territory Map'!$A$2:$B$26,2,FALSE)</f>
        <v>7</v>
      </c>
    </row>
    <row r="3419" spans="1:28" x14ac:dyDescent="0.2">
      <c r="A3419" t="s">
        <v>3448</v>
      </c>
      <c r="B3419">
        <v>3</v>
      </c>
      <c r="C3419" s="1">
        <v>40909</v>
      </c>
      <c r="E3419">
        <v>10003</v>
      </c>
      <c r="F3419">
        <v>2</v>
      </c>
      <c r="G3419">
        <v>800</v>
      </c>
      <c r="H3419">
        <v>1954</v>
      </c>
      <c r="I3419" t="s">
        <v>24</v>
      </c>
      <c r="J3419">
        <v>2005</v>
      </c>
      <c r="K3419">
        <v>1</v>
      </c>
      <c r="L3419" t="s">
        <v>15</v>
      </c>
      <c r="M3419" t="s">
        <v>25</v>
      </c>
      <c r="N3419" t="s">
        <v>25</v>
      </c>
      <c r="O3419" t="s">
        <v>25</v>
      </c>
      <c r="P3419">
        <v>90000</v>
      </c>
      <c r="Q3419">
        <v>9000</v>
      </c>
      <c r="R3419">
        <v>45000</v>
      </c>
      <c r="S3419">
        <v>18000</v>
      </c>
      <c r="T3419">
        <v>100000</v>
      </c>
      <c r="U3419">
        <v>5000</v>
      </c>
      <c r="V3419">
        <v>250</v>
      </c>
      <c r="W3419">
        <v>1002</v>
      </c>
      <c r="X3419">
        <v>0</v>
      </c>
      <c r="Y3419">
        <v>0</v>
      </c>
      <c r="Z3419">
        <f t="shared" si="106"/>
        <v>1</v>
      </c>
      <c r="AA3419">
        <f t="shared" si="107"/>
        <v>1002</v>
      </c>
      <c r="AB3419">
        <f>VLOOKUP(E3419,'Territory Map'!$A$2:$B$26,2,FALSE)</f>
        <v>5</v>
      </c>
    </row>
    <row r="3420" spans="1:28" x14ac:dyDescent="0.2">
      <c r="A3420" t="s">
        <v>3449</v>
      </c>
      <c r="B3420">
        <v>3</v>
      </c>
      <c r="C3420" s="1">
        <v>40909</v>
      </c>
      <c r="E3420">
        <v>10014</v>
      </c>
      <c r="F3420">
        <v>4</v>
      </c>
      <c r="G3420">
        <v>658</v>
      </c>
      <c r="H3420">
        <v>1988</v>
      </c>
      <c r="I3420" t="s">
        <v>23</v>
      </c>
      <c r="J3420">
        <v>2010</v>
      </c>
      <c r="K3420">
        <v>1</v>
      </c>
      <c r="L3420" t="s">
        <v>14</v>
      </c>
      <c r="M3420" t="s">
        <v>26</v>
      </c>
      <c r="N3420" t="s">
        <v>25</v>
      </c>
      <c r="O3420" t="s">
        <v>25</v>
      </c>
      <c r="P3420">
        <v>200000</v>
      </c>
      <c r="Q3420">
        <v>20000</v>
      </c>
      <c r="R3420">
        <v>100000</v>
      </c>
      <c r="S3420">
        <v>40000</v>
      </c>
      <c r="T3420">
        <v>500000</v>
      </c>
      <c r="U3420">
        <v>1000</v>
      </c>
      <c r="V3420">
        <v>500</v>
      </c>
      <c r="W3420">
        <v>3165</v>
      </c>
      <c r="X3420">
        <v>0</v>
      </c>
      <c r="Y3420">
        <v>0</v>
      </c>
      <c r="Z3420">
        <f t="shared" si="106"/>
        <v>1</v>
      </c>
      <c r="AA3420">
        <f t="shared" si="107"/>
        <v>3165</v>
      </c>
      <c r="AB3420">
        <f>VLOOKUP(E3420,'Territory Map'!$A$2:$B$26,2,FALSE)</f>
        <v>1</v>
      </c>
    </row>
    <row r="3421" spans="1:28" x14ac:dyDescent="0.2">
      <c r="A3421" t="s">
        <v>3450</v>
      </c>
      <c r="B3421">
        <v>3</v>
      </c>
      <c r="C3421" s="1">
        <v>40909</v>
      </c>
      <c r="E3421">
        <v>10013</v>
      </c>
      <c r="F3421">
        <v>1</v>
      </c>
      <c r="G3421">
        <v>900</v>
      </c>
      <c r="H3421">
        <v>2007</v>
      </c>
      <c r="I3421" t="s">
        <v>22</v>
      </c>
      <c r="J3421">
        <v>2007</v>
      </c>
      <c r="K3421">
        <v>1</v>
      </c>
      <c r="L3421" t="s">
        <v>14</v>
      </c>
      <c r="M3421" t="s">
        <v>25</v>
      </c>
      <c r="N3421" t="s">
        <v>25</v>
      </c>
      <c r="O3421" t="s">
        <v>25</v>
      </c>
      <c r="P3421">
        <v>150000</v>
      </c>
      <c r="Q3421">
        <v>15000</v>
      </c>
      <c r="R3421">
        <v>75000</v>
      </c>
      <c r="S3421">
        <v>30000</v>
      </c>
      <c r="T3421">
        <v>100000</v>
      </c>
      <c r="U3421">
        <v>1000</v>
      </c>
      <c r="V3421">
        <v>1000</v>
      </c>
      <c r="W3421">
        <v>355</v>
      </c>
      <c r="X3421">
        <v>0</v>
      </c>
      <c r="Y3421">
        <v>0</v>
      </c>
      <c r="Z3421">
        <f t="shared" si="106"/>
        <v>1</v>
      </c>
      <c r="AA3421">
        <f t="shared" si="107"/>
        <v>355</v>
      </c>
      <c r="AB3421">
        <f>VLOOKUP(E3421,'Territory Map'!$A$2:$B$26,2,FALSE)</f>
        <v>2</v>
      </c>
    </row>
    <row r="3422" spans="1:28" x14ac:dyDescent="0.2">
      <c r="A3422" t="s">
        <v>3451</v>
      </c>
      <c r="B3422">
        <v>3</v>
      </c>
      <c r="C3422" s="1">
        <v>40909</v>
      </c>
      <c r="E3422">
        <v>10007</v>
      </c>
      <c r="F3422">
        <v>4</v>
      </c>
      <c r="G3422">
        <v>876</v>
      </c>
      <c r="H3422">
        <v>2004</v>
      </c>
      <c r="I3422" t="s">
        <v>22</v>
      </c>
      <c r="J3422">
        <v>2004</v>
      </c>
      <c r="K3422">
        <v>7</v>
      </c>
      <c r="L3422" t="s">
        <v>14</v>
      </c>
      <c r="M3422" t="s">
        <v>26</v>
      </c>
      <c r="N3422" t="s">
        <v>25</v>
      </c>
      <c r="O3422" t="s">
        <v>25</v>
      </c>
      <c r="P3422">
        <v>70000</v>
      </c>
      <c r="Q3422">
        <v>7000</v>
      </c>
      <c r="R3422">
        <v>35000</v>
      </c>
      <c r="S3422">
        <v>14000</v>
      </c>
      <c r="T3422">
        <v>100000</v>
      </c>
      <c r="U3422">
        <v>1000</v>
      </c>
      <c r="V3422">
        <v>500</v>
      </c>
      <c r="W3422">
        <v>615</v>
      </c>
      <c r="X3422">
        <v>0</v>
      </c>
      <c r="Y3422">
        <v>0</v>
      </c>
      <c r="Z3422">
        <f t="shared" si="106"/>
        <v>1</v>
      </c>
      <c r="AA3422">
        <f t="shared" si="107"/>
        <v>615</v>
      </c>
      <c r="AB3422">
        <f>VLOOKUP(E3422,'Territory Map'!$A$2:$B$26,2,FALSE)</f>
        <v>3</v>
      </c>
    </row>
    <row r="3423" spans="1:28" x14ac:dyDescent="0.2">
      <c r="A3423" t="s">
        <v>3452</v>
      </c>
      <c r="B3423">
        <v>3</v>
      </c>
      <c r="C3423" s="1">
        <v>40909</v>
      </c>
      <c r="E3423">
        <v>10021</v>
      </c>
      <c r="F3423">
        <v>1</v>
      </c>
      <c r="G3423">
        <v>835</v>
      </c>
      <c r="H3423">
        <v>1984</v>
      </c>
      <c r="I3423" t="s">
        <v>22</v>
      </c>
      <c r="J3423">
        <v>1984</v>
      </c>
      <c r="K3423">
        <v>1</v>
      </c>
      <c r="L3423" t="s">
        <v>14</v>
      </c>
      <c r="M3423" t="s">
        <v>26</v>
      </c>
      <c r="N3423" t="s">
        <v>25</v>
      </c>
      <c r="O3423" t="s">
        <v>25</v>
      </c>
      <c r="P3423">
        <v>60000</v>
      </c>
      <c r="Q3423">
        <v>6000</v>
      </c>
      <c r="R3423">
        <v>30000</v>
      </c>
      <c r="S3423">
        <v>12000</v>
      </c>
      <c r="T3423">
        <v>300000</v>
      </c>
      <c r="U3423">
        <v>3000</v>
      </c>
      <c r="V3423">
        <v>250</v>
      </c>
      <c r="W3423">
        <v>778</v>
      </c>
      <c r="X3423">
        <v>0</v>
      </c>
      <c r="Y3423">
        <v>0</v>
      </c>
      <c r="Z3423">
        <f t="shared" si="106"/>
        <v>1</v>
      </c>
      <c r="AA3423">
        <f t="shared" si="107"/>
        <v>778</v>
      </c>
      <c r="AB3423">
        <f>VLOOKUP(E3423,'Territory Map'!$A$2:$B$26,2,FALSE)</f>
        <v>6</v>
      </c>
    </row>
    <row r="3424" spans="1:28" x14ac:dyDescent="0.2">
      <c r="A3424" t="s">
        <v>3453</v>
      </c>
      <c r="B3424">
        <v>3</v>
      </c>
      <c r="C3424" s="1">
        <v>40909</v>
      </c>
      <c r="D3424" s="1">
        <v>41091</v>
      </c>
      <c r="E3424">
        <v>10019</v>
      </c>
      <c r="F3424">
        <v>3</v>
      </c>
      <c r="G3424">
        <v>865</v>
      </c>
      <c r="H3424">
        <v>1955</v>
      </c>
      <c r="I3424" t="s">
        <v>22</v>
      </c>
      <c r="J3424">
        <v>1984</v>
      </c>
      <c r="K3424">
        <v>1</v>
      </c>
      <c r="L3424" t="s">
        <v>15</v>
      </c>
      <c r="M3424" t="s">
        <v>26</v>
      </c>
      <c r="N3424" t="s">
        <v>25</v>
      </c>
      <c r="O3424" t="s">
        <v>25</v>
      </c>
      <c r="P3424">
        <v>125000</v>
      </c>
      <c r="Q3424">
        <v>12500</v>
      </c>
      <c r="R3424">
        <v>62500</v>
      </c>
      <c r="S3424">
        <v>25000</v>
      </c>
      <c r="T3424">
        <v>100000</v>
      </c>
      <c r="U3424">
        <v>3000</v>
      </c>
      <c r="V3424">
        <v>1000</v>
      </c>
      <c r="W3424">
        <v>893</v>
      </c>
      <c r="X3424">
        <v>0</v>
      </c>
      <c r="Y3424">
        <v>0</v>
      </c>
      <c r="Z3424">
        <f t="shared" si="106"/>
        <v>0.5</v>
      </c>
      <c r="AA3424">
        <f t="shared" si="107"/>
        <v>446.5</v>
      </c>
      <c r="AB3424">
        <f>VLOOKUP(E3424,'Territory Map'!$A$2:$B$26,2,FALSE)</f>
        <v>1</v>
      </c>
    </row>
    <row r="3425" spans="1:28" x14ac:dyDescent="0.2">
      <c r="A3425" t="s">
        <v>3454</v>
      </c>
      <c r="B3425">
        <v>3</v>
      </c>
      <c r="C3425" s="1">
        <v>40909</v>
      </c>
      <c r="E3425">
        <v>10023</v>
      </c>
      <c r="F3425">
        <v>1</v>
      </c>
      <c r="G3425">
        <v>764</v>
      </c>
      <c r="H3425">
        <v>2003</v>
      </c>
      <c r="I3425" t="s">
        <v>22</v>
      </c>
      <c r="J3425">
        <v>2003</v>
      </c>
      <c r="K3425">
        <v>1</v>
      </c>
      <c r="L3425" t="s">
        <v>14</v>
      </c>
      <c r="M3425" t="s">
        <v>26</v>
      </c>
      <c r="N3425" t="s">
        <v>25</v>
      </c>
      <c r="O3425" t="s">
        <v>25</v>
      </c>
      <c r="P3425">
        <v>125000</v>
      </c>
      <c r="Q3425">
        <v>12500</v>
      </c>
      <c r="R3425">
        <v>62500</v>
      </c>
      <c r="S3425">
        <v>25000</v>
      </c>
      <c r="T3425">
        <v>100000</v>
      </c>
      <c r="U3425">
        <v>5000</v>
      </c>
      <c r="V3425">
        <v>250</v>
      </c>
      <c r="W3425">
        <v>917</v>
      </c>
      <c r="X3425">
        <v>0</v>
      </c>
      <c r="Y3425">
        <v>0</v>
      </c>
      <c r="Z3425">
        <f t="shared" si="106"/>
        <v>1</v>
      </c>
      <c r="AA3425">
        <f t="shared" si="107"/>
        <v>917</v>
      </c>
      <c r="AB3425">
        <f>VLOOKUP(E3425,'Territory Map'!$A$2:$B$26,2,FALSE)</f>
        <v>4</v>
      </c>
    </row>
    <row r="3426" spans="1:28" x14ac:dyDescent="0.2">
      <c r="A3426" t="s">
        <v>3455</v>
      </c>
      <c r="B3426">
        <v>3</v>
      </c>
      <c r="C3426" s="1">
        <v>40909</v>
      </c>
      <c r="E3426">
        <v>10015</v>
      </c>
      <c r="F3426">
        <v>2</v>
      </c>
      <c r="G3426">
        <v>800</v>
      </c>
      <c r="H3426">
        <v>1979</v>
      </c>
      <c r="I3426" t="s">
        <v>23</v>
      </c>
      <c r="J3426">
        <v>1979</v>
      </c>
      <c r="K3426">
        <v>7</v>
      </c>
      <c r="L3426" t="s">
        <v>14</v>
      </c>
      <c r="M3426" t="s">
        <v>26</v>
      </c>
      <c r="N3426" t="s">
        <v>25</v>
      </c>
      <c r="O3426" t="s">
        <v>25</v>
      </c>
      <c r="P3426">
        <v>125000</v>
      </c>
      <c r="Q3426">
        <v>12500</v>
      </c>
      <c r="R3426">
        <v>87500</v>
      </c>
      <c r="S3426">
        <v>25000</v>
      </c>
      <c r="T3426">
        <v>300000</v>
      </c>
      <c r="U3426">
        <v>1000</v>
      </c>
      <c r="V3426">
        <v>500</v>
      </c>
      <c r="W3426">
        <v>1769</v>
      </c>
      <c r="X3426">
        <v>0</v>
      </c>
      <c r="Y3426">
        <v>0</v>
      </c>
      <c r="Z3426">
        <f t="shared" si="106"/>
        <v>1</v>
      </c>
      <c r="AA3426">
        <f t="shared" si="107"/>
        <v>1769</v>
      </c>
      <c r="AB3426">
        <f>VLOOKUP(E3426,'Territory Map'!$A$2:$B$26,2,FALSE)</f>
        <v>7</v>
      </c>
    </row>
    <row r="3427" spans="1:28" x14ac:dyDescent="0.2">
      <c r="A3427" t="s">
        <v>3456</v>
      </c>
      <c r="B3427">
        <v>3</v>
      </c>
      <c r="C3427" s="1">
        <v>40909</v>
      </c>
      <c r="E3427">
        <v>10018</v>
      </c>
      <c r="F3427">
        <v>5</v>
      </c>
      <c r="G3427">
        <v>850</v>
      </c>
      <c r="H3427">
        <v>1978</v>
      </c>
      <c r="I3427" t="s">
        <v>22</v>
      </c>
      <c r="J3427">
        <v>1997</v>
      </c>
      <c r="K3427">
        <v>1</v>
      </c>
      <c r="L3427" t="s">
        <v>14</v>
      </c>
      <c r="M3427" t="s">
        <v>26</v>
      </c>
      <c r="N3427" t="s">
        <v>25</v>
      </c>
      <c r="O3427" t="s">
        <v>25</v>
      </c>
      <c r="P3427">
        <v>100000</v>
      </c>
      <c r="Q3427">
        <v>10000</v>
      </c>
      <c r="R3427">
        <v>70000</v>
      </c>
      <c r="S3427">
        <v>20000</v>
      </c>
      <c r="T3427">
        <v>100000</v>
      </c>
      <c r="U3427">
        <v>3000</v>
      </c>
      <c r="V3427">
        <v>1000</v>
      </c>
      <c r="W3427">
        <v>731</v>
      </c>
      <c r="X3427">
        <v>0</v>
      </c>
      <c r="Y3427">
        <v>0</v>
      </c>
      <c r="Z3427">
        <f t="shared" si="106"/>
        <v>1</v>
      </c>
      <c r="AA3427">
        <f t="shared" si="107"/>
        <v>731</v>
      </c>
      <c r="AB3427">
        <f>VLOOKUP(E3427,'Territory Map'!$A$2:$B$26,2,FALSE)</f>
        <v>2</v>
      </c>
    </row>
    <row r="3428" spans="1:28" x14ac:dyDescent="0.2">
      <c r="A3428" t="s">
        <v>3457</v>
      </c>
      <c r="B3428">
        <v>3</v>
      </c>
      <c r="C3428" s="1">
        <v>40909</v>
      </c>
      <c r="E3428">
        <v>10025</v>
      </c>
      <c r="F3428">
        <v>1</v>
      </c>
      <c r="G3428">
        <v>654</v>
      </c>
      <c r="H3428">
        <v>2006</v>
      </c>
      <c r="I3428" t="s">
        <v>22</v>
      </c>
      <c r="J3428">
        <v>2008</v>
      </c>
      <c r="K3428">
        <v>1</v>
      </c>
      <c r="L3428" t="s">
        <v>14</v>
      </c>
      <c r="M3428" t="s">
        <v>26</v>
      </c>
      <c r="N3428" t="s">
        <v>26</v>
      </c>
      <c r="O3428" t="s">
        <v>25</v>
      </c>
      <c r="P3428">
        <v>125000</v>
      </c>
      <c r="Q3428">
        <v>12500</v>
      </c>
      <c r="R3428">
        <v>62500</v>
      </c>
      <c r="S3428">
        <v>25000</v>
      </c>
      <c r="T3428">
        <v>300000</v>
      </c>
      <c r="U3428">
        <v>5000</v>
      </c>
      <c r="V3428">
        <v>500</v>
      </c>
      <c r="W3428">
        <v>1812</v>
      </c>
      <c r="X3428">
        <v>0</v>
      </c>
      <c r="Y3428">
        <v>0</v>
      </c>
      <c r="Z3428">
        <f t="shared" si="106"/>
        <v>1</v>
      </c>
      <c r="AA3428">
        <f t="shared" si="107"/>
        <v>1812</v>
      </c>
      <c r="AB3428">
        <f>VLOOKUP(E3428,'Territory Map'!$A$2:$B$26,2,FALSE)</f>
        <v>7</v>
      </c>
    </row>
    <row r="3429" spans="1:28" x14ac:dyDescent="0.2">
      <c r="A3429" t="s">
        <v>3458</v>
      </c>
      <c r="B3429">
        <v>3</v>
      </c>
      <c r="C3429" s="1">
        <v>40909</v>
      </c>
      <c r="E3429">
        <v>10024</v>
      </c>
      <c r="F3429">
        <v>3</v>
      </c>
      <c r="G3429">
        <v>852</v>
      </c>
      <c r="H3429">
        <v>1979</v>
      </c>
      <c r="I3429" t="s">
        <v>22</v>
      </c>
      <c r="J3429">
        <v>2005</v>
      </c>
      <c r="K3429">
        <v>1</v>
      </c>
      <c r="L3429" t="s">
        <v>16</v>
      </c>
      <c r="M3429" t="s">
        <v>26</v>
      </c>
      <c r="N3429" t="s">
        <v>25</v>
      </c>
      <c r="O3429" t="s">
        <v>25</v>
      </c>
      <c r="P3429">
        <v>50000</v>
      </c>
      <c r="Q3429">
        <v>5000</v>
      </c>
      <c r="R3429">
        <v>25000</v>
      </c>
      <c r="S3429">
        <v>10000</v>
      </c>
      <c r="T3429">
        <v>100000</v>
      </c>
      <c r="U3429">
        <v>3000</v>
      </c>
      <c r="V3429">
        <v>500</v>
      </c>
      <c r="W3429">
        <v>220</v>
      </c>
      <c r="X3429">
        <v>0</v>
      </c>
      <c r="Y3429">
        <v>0</v>
      </c>
      <c r="Z3429">
        <f t="shared" si="106"/>
        <v>1</v>
      </c>
      <c r="AA3429">
        <f t="shared" si="107"/>
        <v>220</v>
      </c>
      <c r="AB3429">
        <f>VLOOKUP(E3429,'Territory Map'!$A$2:$B$26,2,FALSE)</f>
        <v>4</v>
      </c>
    </row>
    <row r="3430" spans="1:28" x14ac:dyDescent="0.2">
      <c r="A3430" t="s">
        <v>3459</v>
      </c>
      <c r="B3430">
        <v>3</v>
      </c>
      <c r="C3430" s="1">
        <v>40909</v>
      </c>
      <c r="E3430">
        <v>10007</v>
      </c>
      <c r="F3430">
        <v>4</v>
      </c>
      <c r="G3430">
        <v>800</v>
      </c>
      <c r="H3430">
        <v>1975</v>
      </c>
      <c r="I3430" t="s">
        <v>22</v>
      </c>
      <c r="J3430">
        <v>2003</v>
      </c>
      <c r="K3430">
        <v>1</v>
      </c>
      <c r="L3430" t="s">
        <v>14</v>
      </c>
      <c r="M3430" t="s">
        <v>26</v>
      </c>
      <c r="N3430" t="s">
        <v>26</v>
      </c>
      <c r="O3430" t="s">
        <v>25</v>
      </c>
      <c r="P3430">
        <v>125000</v>
      </c>
      <c r="Q3430">
        <v>12500</v>
      </c>
      <c r="R3430">
        <v>62500</v>
      </c>
      <c r="S3430">
        <v>25000</v>
      </c>
      <c r="T3430">
        <v>500000</v>
      </c>
      <c r="U3430">
        <v>5000</v>
      </c>
      <c r="V3430">
        <v>1000</v>
      </c>
      <c r="W3430">
        <v>1052</v>
      </c>
      <c r="X3430">
        <v>0</v>
      </c>
      <c r="Y3430">
        <v>0</v>
      </c>
      <c r="Z3430">
        <f t="shared" si="106"/>
        <v>1</v>
      </c>
      <c r="AA3430">
        <f t="shared" si="107"/>
        <v>1052</v>
      </c>
      <c r="AB3430">
        <f>VLOOKUP(E3430,'Territory Map'!$A$2:$B$26,2,FALSE)</f>
        <v>3</v>
      </c>
    </row>
    <row r="3431" spans="1:28" x14ac:dyDescent="0.2">
      <c r="A3431" t="s">
        <v>3460</v>
      </c>
      <c r="B3431">
        <v>3</v>
      </c>
      <c r="C3431" s="1">
        <v>40909</v>
      </c>
      <c r="E3431">
        <v>10021</v>
      </c>
      <c r="F3431">
        <v>4</v>
      </c>
      <c r="G3431">
        <v>898</v>
      </c>
      <c r="H3431">
        <v>1977</v>
      </c>
      <c r="I3431" t="s">
        <v>22</v>
      </c>
      <c r="J3431">
        <v>1977</v>
      </c>
      <c r="K3431">
        <v>1</v>
      </c>
      <c r="L3431" t="s">
        <v>14</v>
      </c>
      <c r="M3431" t="s">
        <v>26</v>
      </c>
      <c r="N3431" t="s">
        <v>25</v>
      </c>
      <c r="O3431" t="s">
        <v>25</v>
      </c>
      <c r="P3431">
        <v>90000</v>
      </c>
      <c r="Q3431">
        <v>9000</v>
      </c>
      <c r="R3431">
        <v>45000</v>
      </c>
      <c r="S3431">
        <v>18000</v>
      </c>
      <c r="T3431">
        <v>100000</v>
      </c>
      <c r="U3431">
        <v>1000</v>
      </c>
      <c r="V3431">
        <v>250</v>
      </c>
      <c r="W3431">
        <v>1392</v>
      </c>
      <c r="X3431">
        <v>0</v>
      </c>
      <c r="Y3431">
        <v>0</v>
      </c>
      <c r="Z3431">
        <f t="shared" si="106"/>
        <v>1</v>
      </c>
      <c r="AA3431">
        <f t="shared" si="107"/>
        <v>1392</v>
      </c>
      <c r="AB3431">
        <f>VLOOKUP(E3431,'Territory Map'!$A$2:$B$26,2,FALSE)</f>
        <v>6</v>
      </c>
    </row>
    <row r="3432" spans="1:28" x14ac:dyDescent="0.2">
      <c r="A3432" t="s">
        <v>3461</v>
      </c>
      <c r="B3432">
        <v>3</v>
      </c>
      <c r="C3432" s="1">
        <v>40909</v>
      </c>
      <c r="E3432">
        <v>10005</v>
      </c>
      <c r="F3432">
        <v>2</v>
      </c>
      <c r="G3432">
        <v>800</v>
      </c>
      <c r="H3432">
        <v>1960</v>
      </c>
      <c r="I3432" t="s">
        <v>22</v>
      </c>
      <c r="J3432">
        <v>2011</v>
      </c>
      <c r="K3432">
        <v>1</v>
      </c>
      <c r="L3432" t="s">
        <v>15</v>
      </c>
      <c r="M3432" t="s">
        <v>25</v>
      </c>
      <c r="N3432" t="s">
        <v>25</v>
      </c>
      <c r="O3432" t="s">
        <v>25</v>
      </c>
      <c r="P3432">
        <v>125000</v>
      </c>
      <c r="Q3432">
        <v>12500</v>
      </c>
      <c r="R3432">
        <v>62500</v>
      </c>
      <c r="S3432">
        <v>25000</v>
      </c>
      <c r="T3432">
        <v>500000</v>
      </c>
      <c r="U3432">
        <v>5000</v>
      </c>
      <c r="V3432">
        <v>500</v>
      </c>
      <c r="W3432">
        <v>1363</v>
      </c>
      <c r="X3432">
        <v>0</v>
      </c>
      <c r="Y3432">
        <v>0</v>
      </c>
      <c r="Z3432">
        <f t="shared" si="106"/>
        <v>1</v>
      </c>
      <c r="AA3432">
        <f t="shared" si="107"/>
        <v>1363</v>
      </c>
      <c r="AB3432">
        <f>VLOOKUP(E3432,'Territory Map'!$A$2:$B$26,2,FALSE)</f>
        <v>7</v>
      </c>
    </row>
    <row r="3433" spans="1:28" x14ac:dyDescent="0.2">
      <c r="A3433" t="s">
        <v>3462</v>
      </c>
      <c r="B3433">
        <v>3</v>
      </c>
      <c r="C3433" s="1">
        <v>40909</v>
      </c>
      <c r="E3433">
        <v>10025</v>
      </c>
      <c r="F3433">
        <v>2</v>
      </c>
      <c r="G3433">
        <v>870</v>
      </c>
      <c r="H3433">
        <v>1997</v>
      </c>
      <c r="I3433" t="s">
        <v>22</v>
      </c>
      <c r="J3433">
        <v>1997</v>
      </c>
      <c r="K3433">
        <v>1</v>
      </c>
      <c r="L3433" t="s">
        <v>14</v>
      </c>
      <c r="M3433" t="s">
        <v>26</v>
      </c>
      <c r="N3433" t="s">
        <v>25</v>
      </c>
      <c r="O3433" t="s">
        <v>25</v>
      </c>
      <c r="P3433">
        <v>200000</v>
      </c>
      <c r="Q3433">
        <v>20000</v>
      </c>
      <c r="R3433">
        <v>100000</v>
      </c>
      <c r="S3433">
        <v>40000</v>
      </c>
      <c r="T3433">
        <v>300000</v>
      </c>
      <c r="U3433">
        <v>1000</v>
      </c>
      <c r="V3433">
        <v>250</v>
      </c>
      <c r="W3433">
        <v>1623</v>
      </c>
      <c r="X3433">
        <v>0</v>
      </c>
      <c r="Y3433">
        <v>0</v>
      </c>
      <c r="Z3433">
        <f t="shared" si="106"/>
        <v>1</v>
      </c>
      <c r="AA3433">
        <f t="shared" si="107"/>
        <v>1623</v>
      </c>
      <c r="AB3433">
        <f>VLOOKUP(E3433,'Territory Map'!$A$2:$B$26,2,FALSE)</f>
        <v>7</v>
      </c>
    </row>
    <row r="3434" spans="1:28" x14ac:dyDescent="0.2">
      <c r="A3434" t="s">
        <v>3463</v>
      </c>
      <c r="B3434">
        <v>3</v>
      </c>
      <c r="C3434" s="1">
        <v>40909</v>
      </c>
      <c r="E3434">
        <v>10007</v>
      </c>
      <c r="F3434">
        <v>4</v>
      </c>
      <c r="G3434">
        <v>777</v>
      </c>
      <c r="H3434">
        <v>2007</v>
      </c>
      <c r="I3434" t="s">
        <v>22</v>
      </c>
      <c r="J3434">
        <v>2007</v>
      </c>
      <c r="K3434">
        <v>1</v>
      </c>
      <c r="L3434" t="s">
        <v>14</v>
      </c>
      <c r="M3434" t="s">
        <v>26</v>
      </c>
      <c r="N3434" t="s">
        <v>25</v>
      </c>
      <c r="O3434" t="s">
        <v>25</v>
      </c>
      <c r="P3434">
        <v>200000</v>
      </c>
      <c r="Q3434">
        <v>20000</v>
      </c>
      <c r="R3434">
        <v>100000</v>
      </c>
      <c r="S3434">
        <v>40000</v>
      </c>
      <c r="T3434">
        <v>300000</v>
      </c>
      <c r="U3434">
        <v>3000</v>
      </c>
      <c r="V3434">
        <v>1000</v>
      </c>
      <c r="W3434">
        <v>1754</v>
      </c>
      <c r="X3434">
        <v>0</v>
      </c>
      <c r="Y3434">
        <v>0</v>
      </c>
      <c r="Z3434">
        <f t="shared" si="106"/>
        <v>1</v>
      </c>
      <c r="AA3434">
        <f t="shared" si="107"/>
        <v>1754</v>
      </c>
      <c r="AB3434">
        <f>VLOOKUP(E3434,'Territory Map'!$A$2:$B$26,2,FALSE)</f>
        <v>3</v>
      </c>
    </row>
    <row r="3435" spans="1:28" x14ac:dyDescent="0.2">
      <c r="A3435" t="s">
        <v>3464</v>
      </c>
      <c r="B3435">
        <v>3</v>
      </c>
      <c r="C3435" s="1">
        <v>40909</v>
      </c>
      <c r="E3435">
        <v>10008</v>
      </c>
      <c r="F3435">
        <v>2</v>
      </c>
      <c r="G3435">
        <v>745</v>
      </c>
      <c r="H3435">
        <v>1978</v>
      </c>
      <c r="I3435" t="s">
        <v>22</v>
      </c>
      <c r="J3435">
        <v>1980</v>
      </c>
      <c r="K3435">
        <v>1</v>
      </c>
      <c r="L3435" t="s">
        <v>16</v>
      </c>
      <c r="M3435" t="s">
        <v>26</v>
      </c>
      <c r="N3435" t="s">
        <v>25</v>
      </c>
      <c r="O3435" t="s">
        <v>25</v>
      </c>
      <c r="P3435">
        <v>50000</v>
      </c>
      <c r="Q3435">
        <v>5000</v>
      </c>
      <c r="R3435">
        <v>25000</v>
      </c>
      <c r="S3435">
        <v>10000</v>
      </c>
      <c r="T3435">
        <v>100000</v>
      </c>
      <c r="U3435">
        <v>5000</v>
      </c>
      <c r="V3435">
        <v>500</v>
      </c>
      <c r="W3435">
        <v>559</v>
      </c>
      <c r="X3435">
        <v>0</v>
      </c>
      <c r="Y3435">
        <v>0</v>
      </c>
      <c r="Z3435">
        <f t="shared" si="106"/>
        <v>1</v>
      </c>
      <c r="AA3435">
        <f t="shared" si="107"/>
        <v>559</v>
      </c>
      <c r="AB3435">
        <f>VLOOKUP(E3435,'Territory Map'!$A$2:$B$26,2,FALSE)</f>
        <v>1</v>
      </c>
    </row>
    <row r="3436" spans="1:28" x14ac:dyDescent="0.2">
      <c r="A3436" t="s">
        <v>3465</v>
      </c>
      <c r="B3436">
        <v>3</v>
      </c>
      <c r="C3436" s="1">
        <v>40909</v>
      </c>
      <c r="E3436">
        <v>10019</v>
      </c>
      <c r="F3436">
        <v>2</v>
      </c>
      <c r="G3436">
        <v>876</v>
      </c>
      <c r="H3436">
        <v>1950</v>
      </c>
      <c r="I3436" t="s">
        <v>22</v>
      </c>
      <c r="J3436">
        <v>1964</v>
      </c>
      <c r="K3436">
        <v>1</v>
      </c>
      <c r="L3436" t="s">
        <v>14</v>
      </c>
      <c r="M3436" t="s">
        <v>26</v>
      </c>
      <c r="N3436" t="s">
        <v>26</v>
      </c>
      <c r="O3436" t="s">
        <v>25</v>
      </c>
      <c r="P3436">
        <v>90000</v>
      </c>
      <c r="Q3436">
        <v>9000</v>
      </c>
      <c r="R3436">
        <v>45000</v>
      </c>
      <c r="S3436">
        <v>18000</v>
      </c>
      <c r="T3436">
        <v>300000</v>
      </c>
      <c r="U3436">
        <v>1000</v>
      </c>
      <c r="V3436">
        <v>250</v>
      </c>
      <c r="W3436">
        <v>902</v>
      </c>
      <c r="X3436">
        <v>0</v>
      </c>
      <c r="Y3436">
        <v>0</v>
      </c>
      <c r="Z3436">
        <f t="shared" si="106"/>
        <v>1</v>
      </c>
      <c r="AA3436">
        <f t="shared" si="107"/>
        <v>902</v>
      </c>
      <c r="AB3436">
        <f>VLOOKUP(E3436,'Territory Map'!$A$2:$B$26,2,FALSE)</f>
        <v>1</v>
      </c>
    </row>
    <row r="3437" spans="1:28" x14ac:dyDescent="0.2">
      <c r="A3437" t="s">
        <v>3466</v>
      </c>
      <c r="B3437">
        <v>3</v>
      </c>
      <c r="C3437" s="1">
        <v>40909</v>
      </c>
      <c r="E3437">
        <v>10016</v>
      </c>
      <c r="F3437">
        <v>4</v>
      </c>
      <c r="G3437">
        <v>884</v>
      </c>
      <c r="H3437">
        <v>2008</v>
      </c>
      <c r="I3437" t="s">
        <v>22</v>
      </c>
      <c r="J3437">
        <v>2008</v>
      </c>
      <c r="K3437">
        <v>1</v>
      </c>
      <c r="L3437" t="s">
        <v>15</v>
      </c>
      <c r="M3437" t="s">
        <v>26</v>
      </c>
      <c r="N3437" t="s">
        <v>26</v>
      </c>
      <c r="O3437" t="s">
        <v>25</v>
      </c>
      <c r="P3437">
        <v>80000</v>
      </c>
      <c r="Q3437">
        <v>8000</v>
      </c>
      <c r="R3437">
        <v>40000</v>
      </c>
      <c r="S3437">
        <v>16000</v>
      </c>
      <c r="T3437">
        <v>100000</v>
      </c>
      <c r="U3437">
        <v>3000</v>
      </c>
      <c r="V3437">
        <v>1000</v>
      </c>
      <c r="W3437">
        <v>564</v>
      </c>
      <c r="X3437">
        <v>0</v>
      </c>
      <c r="Y3437">
        <v>0</v>
      </c>
      <c r="Z3437">
        <f t="shared" si="106"/>
        <v>1</v>
      </c>
      <c r="AA3437">
        <f t="shared" si="107"/>
        <v>564</v>
      </c>
      <c r="AB3437">
        <f>VLOOKUP(E3437,'Territory Map'!$A$2:$B$26,2,FALSE)</f>
        <v>6</v>
      </c>
    </row>
    <row r="3438" spans="1:28" x14ac:dyDescent="0.2">
      <c r="A3438" t="s">
        <v>3467</v>
      </c>
      <c r="B3438">
        <v>3</v>
      </c>
      <c r="C3438" s="1">
        <v>40909</v>
      </c>
      <c r="E3438">
        <v>10019</v>
      </c>
      <c r="F3438">
        <v>3</v>
      </c>
      <c r="G3438">
        <v>664</v>
      </c>
      <c r="H3438">
        <v>2007</v>
      </c>
      <c r="I3438" t="s">
        <v>22</v>
      </c>
      <c r="J3438">
        <v>2007</v>
      </c>
      <c r="K3438">
        <v>1</v>
      </c>
      <c r="L3438" t="s">
        <v>14</v>
      </c>
      <c r="M3438" t="s">
        <v>26</v>
      </c>
      <c r="N3438" t="s">
        <v>25</v>
      </c>
      <c r="O3438" t="s">
        <v>25</v>
      </c>
      <c r="P3438">
        <v>90000</v>
      </c>
      <c r="Q3438">
        <v>9000</v>
      </c>
      <c r="R3438">
        <v>62999.999999999993</v>
      </c>
      <c r="S3438">
        <v>18000</v>
      </c>
      <c r="T3438">
        <v>300000</v>
      </c>
      <c r="U3438">
        <v>1000</v>
      </c>
      <c r="V3438">
        <v>500</v>
      </c>
      <c r="W3438">
        <v>1413</v>
      </c>
      <c r="X3438">
        <v>0</v>
      </c>
      <c r="Y3438">
        <v>0</v>
      </c>
      <c r="Z3438">
        <f t="shared" si="106"/>
        <v>1</v>
      </c>
      <c r="AA3438">
        <f t="shared" si="107"/>
        <v>1413</v>
      </c>
      <c r="AB3438">
        <f>VLOOKUP(E3438,'Territory Map'!$A$2:$B$26,2,FALSE)</f>
        <v>1</v>
      </c>
    </row>
    <row r="3439" spans="1:28" x14ac:dyDescent="0.2">
      <c r="A3439" t="s">
        <v>3468</v>
      </c>
      <c r="B3439">
        <v>3</v>
      </c>
      <c r="C3439" s="1">
        <v>40909</v>
      </c>
      <c r="E3439">
        <v>10013</v>
      </c>
      <c r="F3439">
        <v>2</v>
      </c>
      <c r="G3439">
        <v>807</v>
      </c>
      <c r="H3439">
        <v>1955</v>
      </c>
      <c r="I3439" t="s">
        <v>22</v>
      </c>
      <c r="J3439">
        <v>1992</v>
      </c>
      <c r="K3439">
        <v>7</v>
      </c>
      <c r="L3439" t="s">
        <v>15</v>
      </c>
      <c r="M3439" t="s">
        <v>26</v>
      </c>
      <c r="N3439" t="s">
        <v>26</v>
      </c>
      <c r="O3439" t="s">
        <v>25</v>
      </c>
      <c r="P3439">
        <v>80000</v>
      </c>
      <c r="Q3439">
        <v>8000</v>
      </c>
      <c r="R3439">
        <v>40000</v>
      </c>
      <c r="S3439">
        <v>16000</v>
      </c>
      <c r="T3439">
        <v>500000</v>
      </c>
      <c r="U3439">
        <v>5000</v>
      </c>
      <c r="V3439">
        <v>500</v>
      </c>
      <c r="W3439">
        <v>642</v>
      </c>
      <c r="X3439">
        <v>0</v>
      </c>
      <c r="Y3439">
        <v>0</v>
      </c>
      <c r="Z3439">
        <f t="shared" si="106"/>
        <v>1</v>
      </c>
      <c r="AA3439">
        <f t="shared" si="107"/>
        <v>642</v>
      </c>
      <c r="AB3439">
        <f>VLOOKUP(E3439,'Territory Map'!$A$2:$B$26,2,FALSE)</f>
        <v>2</v>
      </c>
    </row>
    <row r="3440" spans="1:28" x14ac:dyDescent="0.2">
      <c r="A3440" t="s">
        <v>3469</v>
      </c>
      <c r="B3440">
        <v>3</v>
      </c>
      <c r="C3440" s="1">
        <v>40909</v>
      </c>
      <c r="E3440">
        <v>10022</v>
      </c>
      <c r="F3440">
        <v>1</v>
      </c>
      <c r="G3440">
        <v>723</v>
      </c>
      <c r="H3440">
        <v>1996</v>
      </c>
      <c r="I3440" t="s">
        <v>22</v>
      </c>
      <c r="J3440">
        <v>2006</v>
      </c>
      <c r="K3440">
        <v>1</v>
      </c>
      <c r="L3440" t="s">
        <v>14</v>
      </c>
      <c r="M3440" t="s">
        <v>26</v>
      </c>
      <c r="N3440" t="s">
        <v>25</v>
      </c>
      <c r="O3440" t="s">
        <v>25</v>
      </c>
      <c r="P3440">
        <v>80000</v>
      </c>
      <c r="Q3440">
        <v>8000</v>
      </c>
      <c r="R3440">
        <v>40000</v>
      </c>
      <c r="S3440">
        <v>16000</v>
      </c>
      <c r="T3440">
        <v>100000</v>
      </c>
      <c r="U3440">
        <v>1000</v>
      </c>
      <c r="V3440">
        <v>500</v>
      </c>
      <c r="W3440">
        <v>668</v>
      </c>
      <c r="X3440">
        <v>0</v>
      </c>
      <c r="Y3440">
        <v>0</v>
      </c>
      <c r="Z3440">
        <f t="shared" si="106"/>
        <v>1</v>
      </c>
      <c r="AA3440">
        <f t="shared" si="107"/>
        <v>668</v>
      </c>
      <c r="AB3440">
        <f>VLOOKUP(E3440,'Territory Map'!$A$2:$B$26,2,FALSE)</f>
        <v>4</v>
      </c>
    </row>
    <row r="3441" spans="1:28" x14ac:dyDescent="0.2">
      <c r="A3441" t="s">
        <v>3470</v>
      </c>
      <c r="B3441">
        <v>3</v>
      </c>
      <c r="C3441" s="1">
        <v>40909</v>
      </c>
      <c r="E3441">
        <v>10012</v>
      </c>
      <c r="F3441">
        <v>2</v>
      </c>
      <c r="G3441">
        <v>700</v>
      </c>
      <c r="H3441">
        <v>2004</v>
      </c>
      <c r="I3441" t="s">
        <v>22</v>
      </c>
      <c r="J3441">
        <v>2004</v>
      </c>
      <c r="K3441">
        <v>7</v>
      </c>
      <c r="L3441" t="s">
        <v>14</v>
      </c>
      <c r="M3441" t="s">
        <v>26</v>
      </c>
      <c r="N3441" t="s">
        <v>26</v>
      </c>
      <c r="O3441" t="s">
        <v>25</v>
      </c>
      <c r="P3441">
        <v>95000</v>
      </c>
      <c r="Q3441">
        <v>9500</v>
      </c>
      <c r="R3441">
        <v>47500</v>
      </c>
      <c r="S3441">
        <v>19000</v>
      </c>
      <c r="T3441">
        <v>300000</v>
      </c>
      <c r="U3441">
        <v>5000</v>
      </c>
      <c r="V3441">
        <v>500</v>
      </c>
      <c r="W3441">
        <v>1110</v>
      </c>
      <c r="X3441">
        <v>0</v>
      </c>
      <c r="Y3441">
        <v>0</v>
      </c>
      <c r="Z3441">
        <f t="shared" si="106"/>
        <v>1</v>
      </c>
      <c r="AA3441">
        <f t="shared" si="107"/>
        <v>1110</v>
      </c>
      <c r="AB3441">
        <f>VLOOKUP(E3441,'Territory Map'!$A$2:$B$26,2,FALSE)</f>
        <v>3</v>
      </c>
    </row>
    <row r="3442" spans="1:28" x14ac:dyDescent="0.2">
      <c r="A3442" t="s">
        <v>3471</v>
      </c>
      <c r="B3442">
        <v>3</v>
      </c>
      <c r="C3442" s="1">
        <v>40909</v>
      </c>
      <c r="E3442">
        <v>10020</v>
      </c>
      <c r="F3442">
        <v>5</v>
      </c>
      <c r="G3442">
        <v>868</v>
      </c>
      <c r="H3442">
        <v>1950</v>
      </c>
      <c r="I3442" t="s">
        <v>22</v>
      </c>
      <c r="J3442">
        <v>2009</v>
      </c>
      <c r="K3442">
        <v>1</v>
      </c>
      <c r="L3442" t="s">
        <v>14</v>
      </c>
      <c r="M3442" t="s">
        <v>26</v>
      </c>
      <c r="N3442" t="s">
        <v>25</v>
      </c>
      <c r="O3442" t="s">
        <v>25</v>
      </c>
      <c r="P3442">
        <v>80000</v>
      </c>
      <c r="Q3442">
        <v>8000</v>
      </c>
      <c r="R3442">
        <v>40000</v>
      </c>
      <c r="S3442">
        <v>16000</v>
      </c>
      <c r="T3442">
        <v>500000</v>
      </c>
      <c r="U3442">
        <v>1000</v>
      </c>
      <c r="V3442">
        <v>250</v>
      </c>
      <c r="W3442">
        <v>1524</v>
      </c>
      <c r="X3442">
        <v>0</v>
      </c>
      <c r="Y3442">
        <v>0</v>
      </c>
      <c r="Z3442">
        <f t="shared" si="106"/>
        <v>1</v>
      </c>
      <c r="AA3442">
        <f t="shared" si="107"/>
        <v>1524</v>
      </c>
      <c r="AB3442">
        <f>VLOOKUP(E3442,'Territory Map'!$A$2:$B$26,2,FALSE)</f>
        <v>7</v>
      </c>
    </row>
    <row r="3443" spans="1:28" x14ac:dyDescent="0.2">
      <c r="A3443" t="s">
        <v>3472</v>
      </c>
      <c r="B3443">
        <v>3</v>
      </c>
      <c r="C3443" s="1">
        <v>40909</v>
      </c>
      <c r="E3443">
        <v>10008</v>
      </c>
      <c r="F3443">
        <v>4</v>
      </c>
      <c r="G3443">
        <v>863</v>
      </c>
      <c r="H3443">
        <v>2009</v>
      </c>
      <c r="I3443" t="s">
        <v>22</v>
      </c>
      <c r="J3443">
        <v>2009</v>
      </c>
      <c r="K3443">
        <v>1</v>
      </c>
      <c r="L3443" t="s">
        <v>14</v>
      </c>
      <c r="M3443" t="s">
        <v>26</v>
      </c>
      <c r="N3443" t="s">
        <v>25</v>
      </c>
      <c r="O3443" t="s">
        <v>25</v>
      </c>
      <c r="P3443">
        <v>150000</v>
      </c>
      <c r="Q3443">
        <v>15000</v>
      </c>
      <c r="R3443">
        <v>75000</v>
      </c>
      <c r="S3443">
        <v>30000</v>
      </c>
      <c r="T3443">
        <v>100000</v>
      </c>
      <c r="U3443">
        <v>5000</v>
      </c>
      <c r="V3443">
        <v>1000</v>
      </c>
      <c r="W3443">
        <v>892</v>
      </c>
      <c r="X3443">
        <v>0</v>
      </c>
      <c r="Y3443">
        <v>0</v>
      </c>
      <c r="Z3443">
        <f t="shared" si="106"/>
        <v>1</v>
      </c>
      <c r="AA3443">
        <f t="shared" si="107"/>
        <v>892</v>
      </c>
      <c r="AB3443">
        <f>VLOOKUP(E3443,'Territory Map'!$A$2:$B$26,2,FALSE)</f>
        <v>1</v>
      </c>
    </row>
    <row r="3444" spans="1:28" x14ac:dyDescent="0.2">
      <c r="A3444" t="s">
        <v>3473</v>
      </c>
      <c r="B3444">
        <v>3</v>
      </c>
      <c r="C3444" s="1">
        <v>40909</v>
      </c>
      <c r="E3444">
        <v>10012</v>
      </c>
      <c r="F3444">
        <v>1</v>
      </c>
      <c r="G3444">
        <v>900</v>
      </c>
      <c r="H3444">
        <v>1958</v>
      </c>
      <c r="I3444" t="s">
        <v>22</v>
      </c>
      <c r="J3444">
        <v>1975</v>
      </c>
      <c r="K3444">
        <v>9</v>
      </c>
      <c r="L3444" t="s">
        <v>14</v>
      </c>
      <c r="M3444" t="s">
        <v>26</v>
      </c>
      <c r="N3444" t="s">
        <v>25</v>
      </c>
      <c r="O3444" t="s">
        <v>25</v>
      </c>
      <c r="P3444">
        <v>60000</v>
      </c>
      <c r="Q3444">
        <v>6000</v>
      </c>
      <c r="R3444">
        <v>30000</v>
      </c>
      <c r="S3444">
        <v>12000</v>
      </c>
      <c r="T3444">
        <v>100000</v>
      </c>
      <c r="U3444">
        <v>5000</v>
      </c>
      <c r="V3444">
        <v>500</v>
      </c>
      <c r="W3444">
        <v>564</v>
      </c>
      <c r="X3444">
        <v>0</v>
      </c>
      <c r="Y3444">
        <v>0</v>
      </c>
      <c r="Z3444">
        <f t="shared" si="106"/>
        <v>1</v>
      </c>
      <c r="AA3444">
        <f t="shared" si="107"/>
        <v>564</v>
      </c>
      <c r="AB3444">
        <f>VLOOKUP(E3444,'Territory Map'!$A$2:$B$26,2,FALSE)</f>
        <v>3</v>
      </c>
    </row>
    <row r="3445" spans="1:28" x14ac:dyDescent="0.2">
      <c r="A3445" t="s">
        <v>3474</v>
      </c>
      <c r="B3445">
        <v>3</v>
      </c>
      <c r="C3445" s="1">
        <v>40909</v>
      </c>
      <c r="E3445">
        <v>10021</v>
      </c>
      <c r="F3445">
        <v>4</v>
      </c>
      <c r="G3445">
        <v>706</v>
      </c>
      <c r="H3445">
        <v>1973</v>
      </c>
      <c r="I3445" t="s">
        <v>22</v>
      </c>
      <c r="J3445">
        <v>1990</v>
      </c>
      <c r="K3445">
        <v>1</v>
      </c>
      <c r="L3445" t="s">
        <v>14</v>
      </c>
      <c r="M3445" t="s">
        <v>26</v>
      </c>
      <c r="N3445" t="s">
        <v>25</v>
      </c>
      <c r="O3445" t="s">
        <v>25</v>
      </c>
      <c r="P3445">
        <v>60000</v>
      </c>
      <c r="Q3445">
        <v>6000</v>
      </c>
      <c r="R3445">
        <v>30000</v>
      </c>
      <c r="S3445">
        <v>12000</v>
      </c>
      <c r="T3445">
        <v>100000</v>
      </c>
      <c r="U3445">
        <v>3000</v>
      </c>
      <c r="V3445">
        <v>500</v>
      </c>
      <c r="W3445">
        <v>1594</v>
      </c>
      <c r="X3445">
        <v>0</v>
      </c>
      <c r="Y3445">
        <v>0</v>
      </c>
      <c r="Z3445">
        <f t="shared" si="106"/>
        <v>1</v>
      </c>
      <c r="AA3445">
        <f t="shared" si="107"/>
        <v>1594</v>
      </c>
      <c r="AB3445">
        <f>VLOOKUP(E3445,'Territory Map'!$A$2:$B$26,2,FALSE)</f>
        <v>6</v>
      </c>
    </row>
    <row r="3446" spans="1:28" x14ac:dyDescent="0.2">
      <c r="A3446" t="s">
        <v>3475</v>
      </c>
      <c r="B3446">
        <v>3</v>
      </c>
      <c r="C3446" s="1">
        <v>40909</v>
      </c>
      <c r="E3446">
        <v>10006</v>
      </c>
      <c r="F3446">
        <v>4</v>
      </c>
      <c r="G3446">
        <v>900</v>
      </c>
      <c r="H3446">
        <v>1962</v>
      </c>
      <c r="I3446" t="s">
        <v>22</v>
      </c>
      <c r="J3446">
        <v>1981</v>
      </c>
      <c r="K3446">
        <v>7</v>
      </c>
      <c r="L3446" t="s">
        <v>14</v>
      </c>
      <c r="M3446" t="s">
        <v>26</v>
      </c>
      <c r="N3446" t="s">
        <v>25</v>
      </c>
      <c r="O3446" t="s">
        <v>25</v>
      </c>
      <c r="P3446">
        <v>100000</v>
      </c>
      <c r="Q3446">
        <v>10000</v>
      </c>
      <c r="R3446">
        <v>50000</v>
      </c>
      <c r="S3446">
        <v>20000</v>
      </c>
      <c r="T3446">
        <v>100000</v>
      </c>
      <c r="U3446">
        <v>3000</v>
      </c>
      <c r="V3446">
        <v>500</v>
      </c>
      <c r="W3446">
        <v>1456</v>
      </c>
      <c r="X3446">
        <v>0</v>
      </c>
      <c r="Y3446">
        <v>0</v>
      </c>
      <c r="Z3446">
        <f t="shared" si="106"/>
        <v>1</v>
      </c>
      <c r="AA3446">
        <f t="shared" si="107"/>
        <v>1456</v>
      </c>
      <c r="AB3446">
        <f>VLOOKUP(E3446,'Territory Map'!$A$2:$B$26,2,FALSE)</f>
        <v>6</v>
      </c>
    </row>
    <row r="3447" spans="1:28" x14ac:dyDescent="0.2">
      <c r="A3447" t="s">
        <v>3476</v>
      </c>
      <c r="B3447">
        <v>3</v>
      </c>
      <c r="C3447" s="1">
        <v>40909</v>
      </c>
      <c r="E3447">
        <v>10006</v>
      </c>
      <c r="F3447">
        <v>2</v>
      </c>
      <c r="G3447">
        <v>686</v>
      </c>
      <c r="H3447">
        <v>2001</v>
      </c>
      <c r="I3447" t="s">
        <v>22</v>
      </c>
      <c r="J3447">
        <v>2001</v>
      </c>
      <c r="K3447">
        <v>1</v>
      </c>
      <c r="L3447" t="s">
        <v>14</v>
      </c>
      <c r="M3447" t="s">
        <v>26</v>
      </c>
      <c r="N3447" t="s">
        <v>25</v>
      </c>
      <c r="O3447" t="s">
        <v>25</v>
      </c>
      <c r="P3447">
        <v>70000</v>
      </c>
      <c r="Q3447">
        <v>7000</v>
      </c>
      <c r="R3447">
        <v>35000</v>
      </c>
      <c r="S3447">
        <v>14000</v>
      </c>
      <c r="T3447">
        <v>300000</v>
      </c>
      <c r="U3447">
        <v>1000</v>
      </c>
      <c r="V3447">
        <v>250</v>
      </c>
      <c r="W3447">
        <v>1541</v>
      </c>
      <c r="X3447">
        <v>1</v>
      </c>
      <c r="Y3447">
        <v>350</v>
      </c>
      <c r="Z3447">
        <f t="shared" si="106"/>
        <v>1</v>
      </c>
      <c r="AA3447">
        <f t="shared" si="107"/>
        <v>1541</v>
      </c>
      <c r="AB3447">
        <f>VLOOKUP(E3447,'Territory Map'!$A$2:$B$26,2,FALSE)</f>
        <v>6</v>
      </c>
    </row>
    <row r="3448" spans="1:28" x14ac:dyDescent="0.2">
      <c r="A3448" t="s">
        <v>3477</v>
      </c>
      <c r="B3448">
        <v>3</v>
      </c>
      <c r="C3448" s="1">
        <v>40909</v>
      </c>
      <c r="E3448">
        <v>10009</v>
      </c>
      <c r="F3448">
        <v>3</v>
      </c>
      <c r="G3448">
        <v>900</v>
      </c>
      <c r="H3448">
        <v>1987</v>
      </c>
      <c r="I3448" t="s">
        <v>22</v>
      </c>
      <c r="J3448">
        <v>1987</v>
      </c>
      <c r="K3448">
        <v>1</v>
      </c>
      <c r="L3448" t="s">
        <v>14</v>
      </c>
      <c r="M3448" t="s">
        <v>26</v>
      </c>
      <c r="N3448" t="s">
        <v>25</v>
      </c>
      <c r="O3448" t="s">
        <v>25</v>
      </c>
      <c r="P3448">
        <v>60000</v>
      </c>
      <c r="Q3448">
        <v>6000</v>
      </c>
      <c r="R3448">
        <v>42000</v>
      </c>
      <c r="S3448">
        <v>12000</v>
      </c>
      <c r="T3448">
        <v>500000</v>
      </c>
      <c r="U3448">
        <v>5000</v>
      </c>
      <c r="V3448">
        <v>500</v>
      </c>
      <c r="W3448">
        <v>543</v>
      </c>
      <c r="X3448">
        <v>0</v>
      </c>
      <c r="Y3448">
        <v>0</v>
      </c>
      <c r="Z3448">
        <f t="shared" si="106"/>
        <v>1</v>
      </c>
      <c r="AA3448">
        <f t="shared" si="107"/>
        <v>543</v>
      </c>
      <c r="AB3448">
        <f>VLOOKUP(E3448,'Territory Map'!$A$2:$B$26,2,FALSE)</f>
        <v>1</v>
      </c>
    </row>
    <row r="3449" spans="1:28" x14ac:dyDescent="0.2">
      <c r="A3449" t="s">
        <v>3478</v>
      </c>
      <c r="B3449">
        <v>3</v>
      </c>
      <c r="C3449" s="1">
        <v>40909</v>
      </c>
      <c r="E3449">
        <v>10018</v>
      </c>
      <c r="F3449">
        <v>3</v>
      </c>
      <c r="G3449">
        <v>800</v>
      </c>
      <c r="H3449">
        <v>1958</v>
      </c>
      <c r="I3449" t="s">
        <v>22</v>
      </c>
      <c r="J3449">
        <v>1977</v>
      </c>
      <c r="K3449">
        <v>1</v>
      </c>
      <c r="L3449" t="s">
        <v>15</v>
      </c>
      <c r="M3449" t="s">
        <v>26</v>
      </c>
      <c r="N3449" t="s">
        <v>25</v>
      </c>
      <c r="O3449" t="s">
        <v>25</v>
      </c>
      <c r="P3449">
        <v>90000</v>
      </c>
      <c r="Q3449">
        <v>9000</v>
      </c>
      <c r="R3449">
        <v>45000</v>
      </c>
      <c r="S3449">
        <v>18000</v>
      </c>
      <c r="T3449">
        <v>300000</v>
      </c>
      <c r="U3449">
        <v>1000</v>
      </c>
      <c r="V3449">
        <v>1000</v>
      </c>
      <c r="W3449">
        <v>586</v>
      </c>
      <c r="X3449">
        <v>0</v>
      </c>
      <c r="Y3449">
        <v>0</v>
      </c>
      <c r="Z3449">
        <f t="shared" si="106"/>
        <v>1</v>
      </c>
      <c r="AA3449">
        <f t="shared" si="107"/>
        <v>586</v>
      </c>
      <c r="AB3449">
        <f>VLOOKUP(E3449,'Territory Map'!$A$2:$B$26,2,FALSE)</f>
        <v>2</v>
      </c>
    </row>
    <row r="3450" spans="1:28" x14ac:dyDescent="0.2">
      <c r="A3450" t="s">
        <v>3479</v>
      </c>
      <c r="B3450">
        <v>3</v>
      </c>
      <c r="C3450" s="1">
        <v>40909</v>
      </c>
      <c r="E3450">
        <v>10003</v>
      </c>
      <c r="F3450">
        <v>2</v>
      </c>
      <c r="G3450">
        <v>679</v>
      </c>
      <c r="H3450">
        <v>2002</v>
      </c>
      <c r="I3450" t="s">
        <v>24</v>
      </c>
      <c r="J3450">
        <v>2002</v>
      </c>
      <c r="K3450">
        <v>7</v>
      </c>
      <c r="L3450" t="s">
        <v>14</v>
      </c>
      <c r="M3450" t="s">
        <v>26</v>
      </c>
      <c r="N3450" t="s">
        <v>25</v>
      </c>
      <c r="O3450" t="s">
        <v>25</v>
      </c>
      <c r="P3450">
        <v>95000</v>
      </c>
      <c r="Q3450">
        <v>9500</v>
      </c>
      <c r="R3450">
        <v>47500</v>
      </c>
      <c r="S3450">
        <v>19000</v>
      </c>
      <c r="T3450">
        <v>100000</v>
      </c>
      <c r="U3450">
        <v>1000</v>
      </c>
      <c r="V3450">
        <v>500</v>
      </c>
      <c r="W3450">
        <v>1870</v>
      </c>
      <c r="X3450">
        <v>0</v>
      </c>
      <c r="Y3450">
        <v>0</v>
      </c>
      <c r="Z3450">
        <f t="shared" si="106"/>
        <v>1</v>
      </c>
      <c r="AA3450">
        <f t="shared" si="107"/>
        <v>1870</v>
      </c>
      <c r="AB3450">
        <f>VLOOKUP(E3450,'Territory Map'!$A$2:$B$26,2,FALSE)</f>
        <v>5</v>
      </c>
    </row>
    <row r="3451" spans="1:28" x14ac:dyDescent="0.2">
      <c r="A3451" t="s">
        <v>3480</v>
      </c>
      <c r="B3451">
        <v>3</v>
      </c>
      <c r="C3451" s="1">
        <v>40909</v>
      </c>
      <c r="E3451">
        <v>10004</v>
      </c>
      <c r="F3451">
        <v>4</v>
      </c>
      <c r="G3451">
        <v>800</v>
      </c>
      <c r="H3451">
        <v>1995</v>
      </c>
      <c r="I3451" t="s">
        <v>22</v>
      </c>
      <c r="J3451">
        <v>1995</v>
      </c>
      <c r="K3451">
        <v>1</v>
      </c>
      <c r="L3451" t="s">
        <v>14</v>
      </c>
      <c r="M3451" t="s">
        <v>26</v>
      </c>
      <c r="N3451" t="s">
        <v>25</v>
      </c>
      <c r="O3451" t="s">
        <v>25</v>
      </c>
      <c r="P3451">
        <v>50000</v>
      </c>
      <c r="Q3451">
        <v>5000</v>
      </c>
      <c r="R3451">
        <v>25000</v>
      </c>
      <c r="S3451">
        <v>10000</v>
      </c>
      <c r="T3451">
        <v>100000</v>
      </c>
      <c r="U3451">
        <v>3000</v>
      </c>
      <c r="V3451">
        <v>500</v>
      </c>
      <c r="W3451">
        <v>464</v>
      </c>
      <c r="X3451">
        <v>0</v>
      </c>
      <c r="Y3451">
        <v>0</v>
      </c>
      <c r="Z3451">
        <f t="shared" si="106"/>
        <v>1</v>
      </c>
      <c r="AA3451">
        <f t="shared" si="107"/>
        <v>464</v>
      </c>
      <c r="AB3451">
        <f>VLOOKUP(E3451,'Territory Map'!$A$2:$B$26,2,FALSE)</f>
        <v>5</v>
      </c>
    </row>
    <row r="3452" spans="1:28" x14ac:dyDescent="0.2">
      <c r="A3452" t="s">
        <v>3481</v>
      </c>
      <c r="B3452">
        <v>3</v>
      </c>
      <c r="C3452" s="1">
        <v>40909</v>
      </c>
      <c r="E3452">
        <v>10008</v>
      </c>
      <c r="F3452">
        <v>1</v>
      </c>
      <c r="G3452">
        <v>689</v>
      </c>
      <c r="H3452">
        <v>2004</v>
      </c>
      <c r="I3452" t="s">
        <v>22</v>
      </c>
      <c r="J3452">
        <v>2004</v>
      </c>
      <c r="K3452">
        <v>1</v>
      </c>
      <c r="L3452" t="s">
        <v>14</v>
      </c>
      <c r="M3452" t="s">
        <v>26</v>
      </c>
      <c r="N3452" t="s">
        <v>25</v>
      </c>
      <c r="O3452" t="s">
        <v>25</v>
      </c>
      <c r="P3452">
        <v>90000</v>
      </c>
      <c r="Q3452">
        <v>9000</v>
      </c>
      <c r="R3452">
        <v>45000</v>
      </c>
      <c r="S3452">
        <v>18000</v>
      </c>
      <c r="T3452">
        <v>300000</v>
      </c>
      <c r="U3452">
        <v>1000</v>
      </c>
      <c r="V3452">
        <v>250</v>
      </c>
      <c r="W3452">
        <v>1252</v>
      </c>
      <c r="X3452">
        <v>0</v>
      </c>
      <c r="Y3452">
        <v>0</v>
      </c>
      <c r="Z3452">
        <f t="shared" si="106"/>
        <v>1</v>
      </c>
      <c r="AA3452">
        <f t="shared" si="107"/>
        <v>1252</v>
      </c>
      <c r="AB3452">
        <f>VLOOKUP(E3452,'Territory Map'!$A$2:$B$26,2,FALSE)</f>
        <v>1</v>
      </c>
    </row>
    <row r="3453" spans="1:28" x14ac:dyDescent="0.2">
      <c r="A3453" t="s">
        <v>3482</v>
      </c>
      <c r="B3453">
        <v>3</v>
      </c>
      <c r="C3453" s="1">
        <v>40909</v>
      </c>
      <c r="E3453">
        <v>10023</v>
      </c>
      <c r="F3453">
        <v>1</v>
      </c>
      <c r="G3453">
        <v>800</v>
      </c>
      <c r="H3453">
        <v>1983</v>
      </c>
      <c r="I3453" t="s">
        <v>23</v>
      </c>
      <c r="J3453">
        <v>1983</v>
      </c>
      <c r="K3453">
        <v>1</v>
      </c>
      <c r="L3453" t="s">
        <v>14</v>
      </c>
      <c r="M3453" t="s">
        <v>26</v>
      </c>
      <c r="N3453" t="s">
        <v>25</v>
      </c>
      <c r="O3453" t="s">
        <v>25</v>
      </c>
      <c r="P3453">
        <v>125000</v>
      </c>
      <c r="Q3453">
        <v>12500</v>
      </c>
      <c r="R3453">
        <v>62500</v>
      </c>
      <c r="S3453">
        <v>25000</v>
      </c>
      <c r="T3453">
        <v>300000</v>
      </c>
      <c r="U3453">
        <v>3000</v>
      </c>
      <c r="V3453">
        <v>500</v>
      </c>
      <c r="W3453">
        <v>659</v>
      </c>
      <c r="X3453">
        <v>0</v>
      </c>
      <c r="Y3453">
        <v>0</v>
      </c>
      <c r="Z3453">
        <f t="shared" si="106"/>
        <v>1</v>
      </c>
      <c r="AA3453">
        <f t="shared" si="107"/>
        <v>659</v>
      </c>
      <c r="AB3453">
        <f>VLOOKUP(E3453,'Territory Map'!$A$2:$B$26,2,FALSE)</f>
        <v>4</v>
      </c>
    </row>
    <row r="3454" spans="1:28" x14ac:dyDescent="0.2">
      <c r="A3454" t="s">
        <v>3483</v>
      </c>
      <c r="B3454">
        <v>3</v>
      </c>
      <c r="C3454" s="1">
        <v>40909</v>
      </c>
      <c r="D3454" s="1">
        <v>41091</v>
      </c>
      <c r="E3454">
        <v>10012</v>
      </c>
      <c r="F3454">
        <v>4</v>
      </c>
      <c r="G3454">
        <v>880</v>
      </c>
      <c r="H3454">
        <v>1957</v>
      </c>
      <c r="I3454" t="s">
        <v>24</v>
      </c>
      <c r="J3454">
        <v>1965</v>
      </c>
      <c r="K3454">
        <v>7</v>
      </c>
      <c r="L3454" t="s">
        <v>14</v>
      </c>
      <c r="M3454" t="s">
        <v>26</v>
      </c>
      <c r="N3454" t="s">
        <v>25</v>
      </c>
      <c r="O3454" t="s">
        <v>25</v>
      </c>
      <c r="P3454">
        <v>200000</v>
      </c>
      <c r="Q3454">
        <v>20000</v>
      </c>
      <c r="R3454">
        <v>100000</v>
      </c>
      <c r="S3454">
        <v>40000</v>
      </c>
      <c r="T3454">
        <v>300000</v>
      </c>
      <c r="U3454">
        <v>5000</v>
      </c>
      <c r="V3454">
        <v>250</v>
      </c>
      <c r="W3454">
        <v>3070</v>
      </c>
      <c r="X3454">
        <v>0</v>
      </c>
      <c r="Y3454">
        <v>0</v>
      </c>
      <c r="Z3454">
        <f t="shared" si="106"/>
        <v>0.5</v>
      </c>
      <c r="AA3454">
        <f t="shared" si="107"/>
        <v>1535</v>
      </c>
      <c r="AB3454">
        <f>VLOOKUP(E3454,'Territory Map'!$A$2:$B$26,2,FALSE)</f>
        <v>3</v>
      </c>
    </row>
    <row r="3455" spans="1:28" x14ac:dyDescent="0.2">
      <c r="A3455" t="s">
        <v>3484</v>
      </c>
      <c r="B3455">
        <v>3</v>
      </c>
      <c r="C3455" s="1">
        <v>40909</v>
      </c>
      <c r="E3455">
        <v>10019</v>
      </c>
      <c r="F3455">
        <v>5</v>
      </c>
      <c r="G3455">
        <v>716</v>
      </c>
      <c r="H3455">
        <v>1961</v>
      </c>
      <c r="I3455" t="s">
        <v>22</v>
      </c>
      <c r="J3455">
        <v>2005</v>
      </c>
      <c r="K3455">
        <v>1</v>
      </c>
      <c r="L3455" t="s">
        <v>14</v>
      </c>
      <c r="M3455" t="s">
        <v>26</v>
      </c>
      <c r="N3455" t="s">
        <v>25</v>
      </c>
      <c r="O3455" t="s">
        <v>25</v>
      </c>
      <c r="P3455">
        <v>125000</v>
      </c>
      <c r="Q3455">
        <v>12500</v>
      </c>
      <c r="R3455">
        <v>62500</v>
      </c>
      <c r="S3455">
        <v>25000</v>
      </c>
      <c r="T3455">
        <v>500000</v>
      </c>
      <c r="U3455">
        <v>5000</v>
      </c>
      <c r="V3455">
        <v>250</v>
      </c>
      <c r="W3455">
        <v>2830</v>
      </c>
      <c r="X3455">
        <v>0</v>
      </c>
      <c r="Y3455">
        <v>0</v>
      </c>
      <c r="Z3455">
        <f t="shared" si="106"/>
        <v>1</v>
      </c>
      <c r="AA3455">
        <f t="shared" si="107"/>
        <v>2830</v>
      </c>
      <c r="AB3455">
        <f>VLOOKUP(E3455,'Territory Map'!$A$2:$B$26,2,FALSE)</f>
        <v>1</v>
      </c>
    </row>
    <row r="3456" spans="1:28" x14ac:dyDescent="0.2">
      <c r="A3456" t="s">
        <v>3485</v>
      </c>
      <c r="B3456">
        <v>3</v>
      </c>
      <c r="C3456" s="1">
        <v>40909</v>
      </c>
      <c r="E3456">
        <v>10004</v>
      </c>
      <c r="F3456">
        <v>4</v>
      </c>
      <c r="G3456">
        <v>800</v>
      </c>
      <c r="H3456">
        <v>1975</v>
      </c>
      <c r="I3456" t="s">
        <v>24</v>
      </c>
      <c r="J3456">
        <v>1984</v>
      </c>
      <c r="K3456">
        <v>1</v>
      </c>
      <c r="L3456" t="s">
        <v>14</v>
      </c>
      <c r="M3456" t="s">
        <v>26</v>
      </c>
      <c r="N3456" t="s">
        <v>25</v>
      </c>
      <c r="O3456" t="s">
        <v>25</v>
      </c>
      <c r="P3456">
        <v>70000</v>
      </c>
      <c r="Q3456">
        <v>7000</v>
      </c>
      <c r="R3456">
        <v>35000</v>
      </c>
      <c r="S3456">
        <v>14000</v>
      </c>
      <c r="T3456">
        <v>300000</v>
      </c>
      <c r="U3456">
        <v>3000</v>
      </c>
      <c r="V3456">
        <v>500</v>
      </c>
      <c r="W3456">
        <v>1184</v>
      </c>
      <c r="X3456">
        <v>0</v>
      </c>
      <c r="Y3456">
        <v>0</v>
      </c>
      <c r="Z3456">
        <f t="shared" si="106"/>
        <v>1</v>
      </c>
      <c r="AA3456">
        <f t="shared" si="107"/>
        <v>1184</v>
      </c>
      <c r="AB3456">
        <f>VLOOKUP(E3456,'Territory Map'!$A$2:$B$26,2,FALSE)</f>
        <v>5</v>
      </c>
    </row>
    <row r="3457" spans="1:28" x14ac:dyDescent="0.2">
      <c r="A3457" t="s">
        <v>3486</v>
      </c>
      <c r="B3457">
        <v>3</v>
      </c>
      <c r="C3457" s="1">
        <v>40909</v>
      </c>
      <c r="E3457">
        <v>10014</v>
      </c>
      <c r="F3457">
        <v>2</v>
      </c>
      <c r="G3457">
        <v>875</v>
      </c>
      <c r="H3457">
        <v>1974</v>
      </c>
      <c r="I3457" t="s">
        <v>23</v>
      </c>
      <c r="J3457">
        <v>1979</v>
      </c>
      <c r="K3457">
        <v>7</v>
      </c>
      <c r="L3457" t="s">
        <v>14</v>
      </c>
      <c r="M3457" t="s">
        <v>26</v>
      </c>
      <c r="N3457" t="s">
        <v>26</v>
      </c>
      <c r="O3457" t="s">
        <v>25</v>
      </c>
      <c r="P3457">
        <v>150000</v>
      </c>
      <c r="Q3457">
        <v>15000</v>
      </c>
      <c r="R3457">
        <v>105000</v>
      </c>
      <c r="S3457">
        <v>30000</v>
      </c>
      <c r="T3457">
        <v>300000</v>
      </c>
      <c r="U3457">
        <v>3000</v>
      </c>
      <c r="V3457">
        <v>250</v>
      </c>
      <c r="W3457">
        <v>1303</v>
      </c>
      <c r="X3457">
        <v>0</v>
      </c>
      <c r="Y3457">
        <v>0</v>
      </c>
      <c r="Z3457">
        <f t="shared" si="106"/>
        <v>1</v>
      </c>
      <c r="AA3457">
        <f t="shared" si="107"/>
        <v>1303</v>
      </c>
      <c r="AB3457">
        <f>VLOOKUP(E3457,'Territory Map'!$A$2:$B$26,2,FALSE)</f>
        <v>1</v>
      </c>
    </row>
    <row r="3458" spans="1:28" x14ac:dyDescent="0.2">
      <c r="A3458" t="s">
        <v>3487</v>
      </c>
      <c r="B3458">
        <v>3</v>
      </c>
      <c r="C3458" s="1">
        <v>40909</v>
      </c>
      <c r="E3458">
        <v>10021</v>
      </c>
      <c r="F3458">
        <v>3</v>
      </c>
      <c r="G3458">
        <v>650</v>
      </c>
      <c r="H3458">
        <v>1957</v>
      </c>
      <c r="I3458" t="s">
        <v>23</v>
      </c>
      <c r="J3458">
        <v>1969</v>
      </c>
      <c r="K3458">
        <v>1</v>
      </c>
      <c r="L3458" t="s">
        <v>14</v>
      </c>
      <c r="M3458" t="s">
        <v>26</v>
      </c>
      <c r="N3458" t="s">
        <v>25</v>
      </c>
      <c r="O3458" t="s">
        <v>25</v>
      </c>
      <c r="P3458">
        <v>50000</v>
      </c>
      <c r="Q3458">
        <v>5000</v>
      </c>
      <c r="R3458">
        <v>25000</v>
      </c>
      <c r="S3458">
        <v>10000</v>
      </c>
      <c r="T3458">
        <v>300000</v>
      </c>
      <c r="U3458">
        <v>1000</v>
      </c>
      <c r="V3458">
        <v>1000</v>
      </c>
      <c r="W3458">
        <v>1144</v>
      </c>
      <c r="X3458">
        <v>0</v>
      </c>
      <c r="Y3458">
        <v>0</v>
      </c>
      <c r="Z3458">
        <f t="shared" si="106"/>
        <v>1</v>
      </c>
      <c r="AA3458">
        <f t="shared" si="107"/>
        <v>1144</v>
      </c>
      <c r="AB3458">
        <f>VLOOKUP(E3458,'Territory Map'!$A$2:$B$26,2,FALSE)</f>
        <v>6</v>
      </c>
    </row>
    <row r="3459" spans="1:28" x14ac:dyDescent="0.2">
      <c r="A3459" t="s">
        <v>3488</v>
      </c>
      <c r="B3459">
        <v>3</v>
      </c>
      <c r="C3459" s="1">
        <v>40909</v>
      </c>
      <c r="E3459">
        <v>10019</v>
      </c>
      <c r="F3459">
        <v>4</v>
      </c>
      <c r="G3459">
        <v>666</v>
      </c>
      <c r="H3459">
        <v>1991</v>
      </c>
      <c r="I3459" t="s">
        <v>22</v>
      </c>
      <c r="J3459">
        <v>1991</v>
      </c>
      <c r="K3459">
        <v>7</v>
      </c>
      <c r="L3459" t="s">
        <v>14</v>
      </c>
      <c r="M3459" t="s">
        <v>26</v>
      </c>
      <c r="N3459" t="s">
        <v>26</v>
      </c>
      <c r="O3459" t="s">
        <v>25</v>
      </c>
      <c r="P3459">
        <v>60000</v>
      </c>
      <c r="Q3459">
        <v>6000</v>
      </c>
      <c r="R3459">
        <v>42000</v>
      </c>
      <c r="S3459">
        <v>12000</v>
      </c>
      <c r="T3459">
        <v>500000</v>
      </c>
      <c r="U3459">
        <v>1000</v>
      </c>
      <c r="V3459">
        <v>500</v>
      </c>
      <c r="W3459">
        <v>1828</v>
      </c>
      <c r="X3459">
        <v>0</v>
      </c>
      <c r="Y3459">
        <v>0</v>
      </c>
      <c r="Z3459">
        <f t="shared" ref="Z3459:Z3522" si="108">IF(ISBLANK(D3459),1,0.5)</f>
        <v>1</v>
      </c>
      <c r="AA3459">
        <f t="shared" ref="AA3459:AA3522" si="109">Z3459*W3459</f>
        <v>1828</v>
      </c>
      <c r="AB3459">
        <f>VLOOKUP(E3459,'Territory Map'!$A$2:$B$26,2,FALSE)</f>
        <v>1</v>
      </c>
    </row>
    <row r="3460" spans="1:28" x14ac:dyDescent="0.2">
      <c r="A3460" t="s">
        <v>3489</v>
      </c>
      <c r="B3460">
        <v>3</v>
      </c>
      <c r="C3460" s="1">
        <v>40909</v>
      </c>
      <c r="E3460">
        <v>10010</v>
      </c>
      <c r="F3460">
        <v>4</v>
      </c>
      <c r="G3460">
        <v>676</v>
      </c>
      <c r="H3460">
        <v>1976</v>
      </c>
      <c r="I3460" t="s">
        <v>22</v>
      </c>
      <c r="J3460">
        <v>1999</v>
      </c>
      <c r="K3460">
        <v>1</v>
      </c>
      <c r="L3460" t="s">
        <v>16</v>
      </c>
      <c r="M3460" t="s">
        <v>26</v>
      </c>
      <c r="N3460" t="s">
        <v>25</v>
      </c>
      <c r="O3460" t="s">
        <v>25</v>
      </c>
      <c r="P3460">
        <v>90000</v>
      </c>
      <c r="Q3460">
        <v>9000</v>
      </c>
      <c r="R3460">
        <v>62999.999999999993</v>
      </c>
      <c r="S3460">
        <v>18000</v>
      </c>
      <c r="T3460">
        <v>100000</v>
      </c>
      <c r="U3460">
        <v>5000</v>
      </c>
      <c r="V3460">
        <v>500</v>
      </c>
      <c r="W3460">
        <v>1853</v>
      </c>
      <c r="X3460">
        <v>0</v>
      </c>
      <c r="Y3460">
        <v>0</v>
      </c>
      <c r="Z3460">
        <f t="shared" si="108"/>
        <v>1</v>
      </c>
      <c r="AA3460">
        <f t="shared" si="109"/>
        <v>1853</v>
      </c>
      <c r="AB3460">
        <f>VLOOKUP(E3460,'Territory Map'!$A$2:$B$26,2,FALSE)</f>
        <v>7</v>
      </c>
    </row>
    <row r="3461" spans="1:28" x14ac:dyDescent="0.2">
      <c r="A3461" t="s">
        <v>3490</v>
      </c>
      <c r="B3461">
        <v>3</v>
      </c>
      <c r="C3461" s="1">
        <v>40909</v>
      </c>
      <c r="E3461">
        <v>10021</v>
      </c>
      <c r="F3461">
        <v>2</v>
      </c>
      <c r="G3461">
        <v>800</v>
      </c>
      <c r="H3461">
        <v>2000</v>
      </c>
      <c r="I3461" t="s">
        <v>22</v>
      </c>
      <c r="J3461">
        <v>2000</v>
      </c>
      <c r="K3461">
        <v>1</v>
      </c>
      <c r="L3461" t="s">
        <v>14</v>
      </c>
      <c r="M3461" t="s">
        <v>26</v>
      </c>
      <c r="N3461" t="s">
        <v>26</v>
      </c>
      <c r="O3461" t="s">
        <v>25</v>
      </c>
      <c r="P3461">
        <v>60000</v>
      </c>
      <c r="Q3461">
        <v>6000</v>
      </c>
      <c r="R3461">
        <v>30000</v>
      </c>
      <c r="S3461">
        <v>12000</v>
      </c>
      <c r="T3461">
        <v>500000</v>
      </c>
      <c r="U3461">
        <v>3000</v>
      </c>
      <c r="V3461">
        <v>500</v>
      </c>
      <c r="W3461">
        <v>643</v>
      </c>
      <c r="X3461">
        <v>0</v>
      </c>
      <c r="Y3461">
        <v>0</v>
      </c>
      <c r="Z3461">
        <f t="shared" si="108"/>
        <v>1</v>
      </c>
      <c r="AA3461">
        <f t="shared" si="109"/>
        <v>643</v>
      </c>
      <c r="AB3461">
        <f>VLOOKUP(E3461,'Territory Map'!$A$2:$B$26,2,FALSE)</f>
        <v>6</v>
      </c>
    </row>
    <row r="3462" spans="1:28" x14ac:dyDescent="0.2">
      <c r="A3462" t="s">
        <v>3491</v>
      </c>
      <c r="B3462">
        <v>3</v>
      </c>
      <c r="C3462" s="1">
        <v>40909</v>
      </c>
      <c r="E3462">
        <v>10001</v>
      </c>
      <c r="F3462">
        <v>5</v>
      </c>
      <c r="G3462">
        <v>653</v>
      </c>
      <c r="H3462">
        <v>1961</v>
      </c>
      <c r="I3462" t="s">
        <v>22</v>
      </c>
      <c r="J3462">
        <v>2006</v>
      </c>
      <c r="K3462">
        <v>1</v>
      </c>
      <c r="L3462" t="s">
        <v>14</v>
      </c>
      <c r="M3462" t="s">
        <v>26</v>
      </c>
      <c r="N3462" t="s">
        <v>25</v>
      </c>
      <c r="O3462" t="s">
        <v>25</v>
      </c>
      <c r="P3462">
        <v>90000</v>
      </c>
      <c r="Q3462">
        <v>9000</v>
      </c>
      <c r="R3462">
        <v>45000</v>
      </c>
      <c r="S3462">
        <v>18000</v>
      </c>
      <c r="T3462">
        <v>100000</v>
      </c>
      <c r="U3462">
        <v>1000</v>
      </c>
      <c r="V3462">
        <v>1000</v>
      </c>
      <c r="W3462">
        <v>2823</v>
      </c>
      <c r="X3462">
        <v>0</v>
      </c>
      <c r="Y3462">
        <v>0</v>
      </c>
      <c r="Z3462">
        <f t="shared" si="108"/>
        <v>1</v>
      </c>
      <c r="AA3462">
        <f t="shared" si="109"/>
        <v>2823</v>
      </c>
      <c r="AB3462">
        <f>VLOOKUP(E3462,'Territory Map'!$A$2:$B$26,2,FALSE)</f>
        <v>6</v>
      </c>
    </row>
    <row r="3463" spans="1:28" x14ac:dyDescent="0.2">
      <c r="A3463" t="s">
        <v>3492</v>
      </c>
      <c r="B3463">
        <v>3</v>
      </c>
      <c r="C3463" s="1">
        <v>40909</v>
      </c>
      <c r="D3463" s="1">
        <v>41091</v>
      </c>
      <c r="E3463">
        <v>10018</v>
      </c>
      <c r="F3463">
        <v>1</v>
      </c>
      <c r="G3463">
        <v>650</v>
      </c>
      <c r="H3463">
        <v>2000</v>
      </c>
      <c r="I3463" t="s">
        <v>22</v>
      </c>
      <c r="J3463">
        <v>2000</v>
      </c>
      <c r="K3463">
        <v>1</v>
      </c>
      <c r="L3463" t="s">
        <v>14</v>
      </c>
      <c r="M3463" t="s">
        <v>26</v>
      </c>
      <c r="N3463" t="s">
        <v>25</v>
      </c>
      <c r="O3463" t="s">
        <v>25</v>
      </c>
      <c r="P3463">
        <v>90000</v>
      </c>
      <c r="Q3463">
        <v>9000</v>
      </c>
      <c r="R3463">
        <v>45000</v>
      </c>
      <c r="S3463">
        <v>18000</v>
      </c>
      <c r="T3463">
        <v>300000</v>
      </c>
      <c r="U3463">
        <v>5000</v>
      </c>
      <c r="V3463">
        <v>250</v>
      </c>
      <c r="W3463">
        <v>907</v>
      </c>
      <c r="X3463">
        <v>0</v>
      </c>
      <c r="Y3463">
        <v>0</v>
      </c>
      <c r="Z3463">
        <f t="shared" si="108"/>
        <v>0.5</v>
      </c>
      <c r="AA3463">
        <f t="shared" si="109"/>
        <v>453.5</v>
      </c>
      <c r="AB3463">
        <f>VLOOKUP(E3463,'Territory Map'!$A$2:$B$26,2,FALSE)</f>
        <v>2</v>
      </c>
    </row>
    <row r="3464" spans="1:28" x14ac:dyDescent="0.2">
      <c r="A3464" t="s">
        <v>3493</v>
      </c>
      <c r="B3464">
        <v>3</v>
      </c>
      <c r="C3464" s="1">
        <v>40909</v>
      </c>
      <c r="E3464">
        <v>10004</v>
      </c>
      <c r="F3464">
        <v>1</v>
      </c>
      <c r="G3464">
        <v>870</v>
      </c>
      <c r="H3464">
        <v>1963</v>
      </c>
      <c r="I3464" t="s">
        <v>22</v>
      </c>
      <c r="J3464">
        <v>1963</v>
      </c>
      <c r="K3464">
        <v>9</v>
      </c>
      <c r="L3464" t="s">
        <v>14</v>
      </c>
      <c r="M3464" t="s">
        <v>26</v>
      </c>
      <c r="N3464" t="s">
        <v>25</v>
      </c>
      <c r="O3464" t="s">
        <v>25</v>
      </c>
      <c r="P3464">
        <v>100000</v>
      </c>
      <c r="Q3464">
        <v>10000</v>
      </c>
      <c r="R3464">
        <v>50000</v>
      </c>
      <c r="S3464">
        <v>20000</v>
      </c>
      <c r="T3464">
        <v>300000</v>
      </c>
      <c r="U3464">
        <v>1000</v>
      </c>
      <c r="V3464">
        <v>1000</v>
      </c>
      <c r="W3464">
        <v>895</v>
      </c>
      <c r="X3464">
        <v>0</v>
      </c>
      <c r="Y3464">
        <v>0</v>
      </c>
      <c r="Z3464">
        <f t="shared" si="108"/>
        <v>1</v>
      </c>
      <c r="AA3464">
        <f t="shared" si="109"/>
        <v>895</v>
      </c>
      <c r="AB3464">
        <f>VLOOKUP(E3464,'Territory Map'!$A$2:$B$26,2,FALSE)</f>
        <v>5</v>
      </c>
    </row>
    <row r="3465" spans="1:28" x14ac:dyDescent="0.2">
      <c r="A3465" t="s">
        <v>3494</v>
      </c>
      <c r="B3465">
        <v>3</v>
      </c>
      <c r="C3465" s="1">
        <v>40909</v>
      </c>
      <c r="E3465">
        <v>10011</v>
      </c>
      <c r="F3465">
        <v>4</v>
      </c>
      <c r="G3465">
        <v>700</v>
      </c>
      <c r="H3465">
        <v>2009</v>
      </c>
      <c r="I3465" t="s">
        <v>22</v>
      </c>
      <c r="J3465">
        <v>2009</v>
      </c>
      <c r="K3465">
        <v>1</v>
      </c>
      <c r="L3465" t="s">
        <v>15</v>
      </c>
      <c r="M3465" t="s">
        <v>26</v>
      </c>
      <c r="N3465" t="s">
        <v>25</v>
      </c>
      <c r="O3465" t="s">
        <v>25</v>
      </c>
      <c r="P3465">
        <v>100000</v>
      </c>
      <c r="Q3465">
        <v>10000</v>
      </c>
      <c r="R3465">
        <v>70000</v>
      </c>
      <c r="S3465">
        <v>20000</v>
      </c>
      <c r="T3465">
        <v>300000</v>
      </c>
      <c r="U3465">
        <v>1000</v>
      </c>
      <c r="V3465">
        <v>500</v>
      </c>
      <c r="W3465">
        <v>1417</v>
      </c>
      <c r="X3465">
        <v>1</v>
      </c>
      <c r="Y3465">
        <v>770</v>
      </c>
      <c r="Z3465">
        <f t="shared" si="108"/>
        <v>1</v>
      </c>
      <c r="AA3465">
        <f t="shared" si="109"/>
        <v>1417</v>
      </c>
      <c r="AB3465">
        <f>VLOOKUP(E3465,'Territory Map'!$A$2:$B$26,2,FALSE)</f>
        <v>6</v>
      </c>
    </row>
    <row r="3466" spans="1:28" x14ac:dyDescent="0.2">
      <c r="A3466" t="s">
        <v>3495</v>
      </c>
      <c r="B3466">
        <v>3</v>
      </c>
      <c r="C3466" s="1">
        <v>40909</v>
      </c>
      <c r="E3466">
        <v>10021</v>
      </c>
      <c r="F3466">
        <v>1</v>
      </c>
      <c r="G3466">
        <v>724</v>
      </c>
      <c r="H3466">
        <v>1970</v>
      </c>
      <c r="I3466" t="s">
        <v>22</v>
      </c>
      <c r="J3466">
        <v>1971</v>
      </c>
      <c r="K3466">
        <v>1</v>
      </c>
      <c r="L3466" t="s">
        <v>14</v>
      </c>
      <c r="M3466" t="s">
        <v>26</v>
      </c>
      <c r="N3466" t="s">
        <v>25</v>
      </c>
      <c r="O3466" t="s">
        <v>25</v>
      </c>
      <c r="P3466">
        <v>150000</v>
      </c>
      <c r="Q3466">
        <v>15000</v>
      </c>
      <c r="R3466">
        <v>75000</v>
      </c>
      <c r="S3466">
        <v>30000</v>
      </c>
      <c r="T3466">
        <v>300000</v>
      </c>
      <c r="U3466">
        <v>1000</v>
      </c>
      <c r="V3466">
        <v>1000</v>
      </c>
      <c r="W3466">
        <v>2055</v>
      </c>
      <c r="X3466">
        <v>0</v>
      </c>
      <c r="Y3466">
        <v>0</v>
      </c>
      <c r="Z3466">
        <f t="shared" si="108"/>
        <v>1</v>
      </c>
      <c r="AA3466">
        <f t="shared" si="109"/>
        <v>2055</v>
      </c>
      <c r="AB3466">
        <f>VLOOKUP(E3466,'Territory Map'!$A$2:$B$26,2,FALSE)</f>
        <v>6</v>
      </c>
    </row>
    <row r="3467" spans="1:28" x14ac:dyDescent="0.2">
      <c r="A3467" t="s">
        <v>3496</v>
      </c>
      <c r="B3467">
        <v>3</v>
      </c>
      <c r="C3467" s="1">
        <v>40909</v>
      </c>
      <c r="E3467">
        <v>10004</v>
      </c>
      <c r="F3467">
        <v>5</v>
      </c>
      <c r="G3467">
        <v>570</v>
      </c>
      <c r="H3467">
        <v>1963</v>
      </c>
      <c r="I3467" t="s">
        <v>23</v>
      </c>
      <c r="J3467">
        <v>2001</v>
      </c>
      <c r="K3467">
        <v>1</v>
      </c>
      <c r="L3467" t="s">
        <v>14</v>
      </c>
      <c r="M3467" t="s">
        <v>26</v>
      </c>
      <c r="N3467" t="s">
        <v>25</v>
      </c>
      <c r="O3467" t="s">
        <v>25</v>
      </c>
      <c r="P3467">
        <v>80000</v>
      </c>
      <c r="Q3467">
        <v>8000</v>
      </c>
      <c r="R3467">
        <v>40000</v>
      </c>
      <c r="S3467">
        <v>16000</v>
      </c>
      <c r="T3467">
        <v>100000</v>
      </c>
      <c r="U3467">
        <v>1000</v>
      </c>
      <c r="V3467">
        <v>500</v>
      </c>
      <c r="W3467">
        <v>2005</v>
      </c>
      <c r="X3467">
        <v>0</v>
      </c>
      <c r="Y3467">
        <v>0</v>
      </c>
      <c r="Z3467">
        <f t="shared" si="108"/>
        <v>1</v>
      </c>
      <c r="AA3467">
        <f t="shared" si="109"/>
        <v>2005</v>
      </c>
      <c r="AB3467">
        <f>VLOOKUP(E3467,'Territory Map'!$A$2:$B$26,2,FALSE)</f>
        <v>5</v>
      </c>
    </row>
    <row r="3468" spans="1:28" x14ac:dyDescent="0.2">
      <c r="A3468" t="s">
        <v>3497</v>
      </c>
      <c r="B3468">
        <v>3</v>
      </c>
      <c r="C3468" s="1">
        <v>40909</v>
      </c>
      <c r="E3468">
        <v>10022</v>
      </c>
      <c r="F3468">
        <v>3</v>
      </c>
      <c r="G3468">
        <v>777</v>
      </c>
      <c r="H3468">
        <v>1967</v>
      </c>
      <c r="I3468" t="s">
        <v>22</v>
      </c>
      <c r="J3468">
        <v>1967</v>
      </c>
      <c r="K3468">
        <v>1</v>
      </c>
      <c r="L3468" t="s">
        <v>15</v>
      </c>
      <c r="M3468" t="s">
        <v>26</v>
      </c>
      <c r="N3468" t="s">
        <v>25</v>
      </c>
      <c r="O3468" t="s">
        <v>25</v>
      </c>
      <c r="P3468">
        <v>200000</v>
      </c>
      <c r="Q3468">
        <v>20000</v>
      </c>
      <c r="R3468">
        <v>120000</v>
      </c>
      <c r="S3468">
        <v>40000</v>
      </c>
      <c r="T3468">
        <v>300000</v>
      </c>
      <c r="U3468">
        <v>3000</v>
      </c>
      <c r="V3468">
        <v>1000</v>
      </c>
      <c r="W3468">
        <v>1710</v>
      </c>
      <c r="X3468">
        <v>0</v>
      </c>
      <c r="Y3468">
        <v>0</v>
      </c>
      <c r="Z3468">
        <f t="shared" si="108"/>
        <v>1</v>
      </c>
      <c r="AA3468">
        <f t="shared" si="109"/>
        <v>1710</v>
      </c>
      <c r="AB3468">
        <f>VLOOKUP(E3468,'Territory Map'!$A$2:$B$26,2,FALSE)</f>
        <v>4</v>
      </c>
    </row>
    <row r="3469" spans="1:28" x14ac:dyDescent="0.2">
      <c r="A3469" t="s">
        <v>3498</v>
      </c>
      <c r="B3469">
        <v>3</v>
      </c>
      <c r="C3469" s="1">
        <v>40909</v>
      </c>
      <c r="D3469" s="1">
        <v>41091</v>
      </c>
      <c r="E3469">
        <v>10009</v>
      </c>
      <c r="F3469">
        <v>4</v>
      </c>
      <c r="G3469">
        <v>800</v>
      </c>
      <c r="H3469">
        <v>1978</v>
      </c>
      <c r="I3469" t="s">
        <v>22</v>
      </c>
      <c r="J3469">
        <v>1985</v>
      </c>
      <c r="K3469">
        <v>1</v>
      </c>
      <c r="L3469" t="s">
        <v>14</v>
      </c>
      <c r="M3469" t="s">
        <v>26</v>
      </c>
      <c r="N3469" t="s">
        <v>25</v>
      </c>
      <c r="O3469" t="s">
        <v>25</v>
      </c>
      <c r="P3469">
        <v>125000</v>
      </c>
      <c r="Q3469">
        <v>12500</v>
      </c>
      <c r="R3469">
        <v>62500</v>
      </c>
      <c r="S3469">
        <v>25000</v>
      </c>
      <c r="T3469">
        <v>300000</v>
      </c>
      <c r="U3469">
        <v>3000</v>
      </c>
      <c r="V3469">
        <v>500</v>
      </c>
      <c r="W3469">
        <v>1579</v>
      </c>
      <c r="X3469">
        <v>0</v>
      </c>
      <c r="Y3469">
        <v>0</v>
      </c>
      <c r="Z3469">
        <f t="shared" si="108"/>
        <v>0.5</v>
      </c>
      <c r="AA3469">
        <f t="shared" si="109"/>
        <v>789.5</v>
      </c>
      <c r="AB3469">
        <f>VLOOKUP(E3469,'Territory Map'!$A$2:$B$26,2,FALSE)</f>
        <v>1</v>
      </c>
    </row>
    <row r="3470" spans="1:28" x14ac:dyDescent="0.2">
      <c r="A3470" t="s">
        <v>3499</v>
      </c>
      <c r="B3470">
        <v>3</v>
      </c>
      <c r="C3470" s="1">
        <v>40909</v>
      </c>
      <c r="E3470">
        <v>10014</v>
      </c>
      <c r="F3470">
        <v>1</v>
      </c>
      <c r="G3470">
        <v>682</v>
      </c>
      <c r="H3470">
        <v>2001</v>
      </c>
      <c r="I3470" t="s">
        <v>22</v>
      </c>
      <c r="J3470">
        <v>2001</v>
      </c>
      <c r="K3470">
        <v>1</v>
      </c>
      <c r="L3470" t="s">
        <v>14</v>
      </c>
      <c r="M3470" t="s">
        <v>26</v>
      </c>
      <c r="N3470" t="s">
        <v>25</v>
      </c>
      <c r="O3470" t="s">
        <v>25</v>
      </c>
      <c r="P3470">
        <v>80000</v>
      </c>
      <c r="Q3470">
        <v>8000</v>
      </c>
      <c r="R3470">
        <v>40000</v>
      </c>
      <c r="S3470">
        <v>16000</v>
      </c>
      <c r="T3470">
        <v>300000</v>
      </c>
      <c r="U3470">
        <v>3000</v>
      </c>
      <c r="V3470">
        <v>500</v>
      </c>
      <c r="W3470">
        <v>1108</v>
      </c>
      <c r="X3470">
        <v>0</v>
      </c>
      <c r="Y3470">
        <v>0</v>
      </c>
      <c r="Z3470">
        <f t="shared" si="108"/>
        <v>1</v>
      </c>
      <c r="AA3470">
        <f t="shared" si="109"/>
        <v>1108</v>
      </c>
      <c r="AB3470">
        <f>VLOOKUP(E3470,'Territory Map'!$A$2:$B$26,2,FALSE)</f>
        <v>1</v>
      </c>
    </row>
    <row r="3471" spans="1:28" x14ac:dyDescent="0.2">
      <c r="A3471" t="s">
        <v>3500</v>
      </c>
      <c r="B3471">
        <v>3</v>
      </c>
      <c r="C3471" s="1">
        <v>40909</v>
      </c>
      <c r="E3471">
        <v>10016</v>
      </c>
      <c r="F3471">
        <v>2</v>
      </c>
      <c r="G3471">
        <v>750</v>
      </c>
      <c r="H3471">
        <v>2000</v>
      </c>
      <c r="I3471" t="s">
        <v>22</v>
      </c>
      <c r="J3471">
        <v>2000</v>
      </c>
      <c r="K3471">
        <v>1</v>
      </c>
      <c r="L3471" t="s">
        <v>14</v>
      </c>
      <c r="M3471" t="s">
        <v>26</v>
      </c>
      <c r="N3471" t="s">
        <v>25</v>
      </c>
      <c r="O3471" t="s">
        <v>25</v>
      </c>
      <c r="P3471">
        <v>125000</v>
      </c>
      <c r="Q3471">
        <v>12500</v>
      </c>
      <c r="R3471">
        <v>62500</v>
      </c>
      <c r="S3471">
        <v>25000</v>
      </c>
      <c r="T3471">
        <v>500000</v>
      </c>
      <c r="U3471">
        <v>3000</v>
      </c>
      <c r="V3471">
        <v>500</v>
      </c>
      <c r="W3471">
        <v>1743</v>
      </c>
      <c r="X3471">
        <v>0</v>
      </c>
      <c r="Y3471">
        <v>0</v>
      </c>
      <c r="Z3471">
        <f t="shared" si="108"/>
        <v>1</v>
      </c>
      <c r="AA3471">
        <f t="shared" si="109"/>
        <v>1743</v>
      </c>
      <c r="AB3471">
        <f>VLOOKUP(E3471,'Territory Map'!$A$2:$B$26,2,FALSE)</f>
        <v>6</v>
      </c>
    </row>
    <row r="3472" spans="1:28" x14ac:dyDescent="0.2">
      <c r="A3472" t="s">
        <v>3501</v>
      </c>
      <c r="B3472">
        <v>3</v>
      </c>
      <c r="C3472" s="1">
        <v>40909</v>
      </c>
      <c r="E3472">
        <v>10021</v>
      </c>
      <c r="F3472">
        <v>4</v>
      </c>
      <c r="G3472">
        <v>868</v>
      </c>
      <c r="H3472">
        <v>1976</v>
      </c>
      <c r="I3472" t="s">
        <v>22</v>
      </c>
      <c r="J3472">
        <v>1976</v>
      </c>
      <c r="K3472">
        <v>1</v>
      </c>
      <c r="L3472" t="s">
        <v>15</v>
      </c>
      <c r="M3472" t="s">
        <v>26</v>
      </c>
      <c r="N3472" t="s">
        <v>25</v>
      </c>
      <c r="O3472" t="s">
        <v>25</v>
      </c>
      <c r="P3472">
        <v>125000</v>
      </c>
      <c r="Q3472">
        <v>12500</v>
      </c>
      <c r="R3472">
        <v>62500</v>
      </c>
      <c r="S3472">
        <v>25000</v>
      </c>
      <c r="T3472">
        <v>100000</v>
      </c>
      <c r="U3472">
        <v>5000</v>
      </c>
      <c r="V3472">
        <v>500</v>
      </c>
      <c r="W3472">
        <v>1331</v>
      </c>
      <c r="X3472">
        <v>0</v>
      </c>
      <c r="Y3472">
        <v>0</v>
      </c>
      <c r="Z3472">
        <f t="shared" si="108"/>
        <v>1</v>
      </c>
      <c r="AA3472">
        <f t="shared" si="109"/>
        <v>1331</v>
      </c>
      <c r="AB3472">
        <f>VLOOKUP(E3472,'Territory Map'!$A$2:$B$26,2,FALSE)</f>
        <v>6</v>
      </c>
    </row>
    <row r="3473" spans="1:28" x14ac:dyDescent="0.2">
      <c r="A3473" t="s">
        <v>3502</v>
      </c>
      <c r="B3473">
        <v>3</v>
      </c>
      <c r="C3473" s="1">
        <v>40909</v>
      </c>
      <c r="E3473">
        <v>10019</v>
      </c>
      <c r="F3473">
        <v>3</v>
      </c>
      <c r="G3473">
        <v>735</v>
      </c>
      <c r="H3473">
        <v>2007</v>
      </c>
      <c r="I3473" t="s">
        <v>22</v>
      </c>
      <c r="J3473">
        <v>2007</v>
      </c>
      <c r="K3473">
        <v>1</v>
      </c>
      <c r="L3473" t="s">
        <v>14</v>
      </c>
      <c r="M3473" t="s">
        <v>26</v>
      </c>
      <c r="N3473" t="s">
        <v>25</v>
      </c>
      <c r="O3473" t="s">
        <v>25</v>
      </c>
      <c r="P3473">
        <v>60000</v>
      </c>
      <c r="Q3473">
        <v>6000</v>
      </c>
      <c r="R3473">
        <v>30000</v>
      </c>
      <c r="S3473">
        <v>12000</v>
      </c>
      <c r="T3473">
        <v>100000</v>
      </c>
      <c r="U3473">
        <v>1000</v>
      </c>
      <c r="V3473">
        <v>1000</v>
      </c>
      <c r="W3473">
        <v>690</v>
      </c>
      <c r="X3473">
        <v>0</v>
      </c>
      <c r="Y3473">
        <v>0</v>
      </c>
      <c r="Z3473">
        <f t="shared" si="108"/>
        <v>1</v>
      </c>
      <c r="AA3473">
        <f t="shared" si="109"/>
        <v>690</v>
      </c>
      <c r="AB3473">
        <f>VLOOKUP(E3473,'Territory Map'!$A$2:$B$26,2,FALSE)</f>
        <v>1</v>
      </c>
    </row>
    <row r="3474" spans="1:28" x14ac:dyDescent="0.2">
      <c r="A3474" t="s">
        <v>3503</v>
      </c>
      <c r="B3474">
        <v>3</v>
      </c>
      <c r="C3474" s="1">
        <v>40909</v>
      </c>
      <c r="E3474">
        <v>10020</v>
      </c>
      <c r="F3474">
        <v>2</v>
      </c>
      <c r="G3474">
        <v>680</v>
      </c>
      <c r="H3474">
        <v>1982</v>
      </c>
      <c r="I3474" t="s">
        <v>22</v>
      </c>
      <c r="J3474">
        <v>1985</v>
      </c>
      <c r="K3474">
        <v>1</v>
      </c>
      <c r="L3474" t="s">
        <v>14</v>
      </c>
      <c r="M3474" t="s">
        <v>26</v>
      </c>
      <c r="N3474" t="s">
        <v>25</v>
      </c>
      <c r="O3474" t="s">
        <v>25</v>
      </c>
      <c r="P3474">
        <v>200000</v>
      </c>
      <c r="Q3474">
        <v>20000</v>
      </c>
      <c r="R3474">
        <v>120000</v>
      </c>
      <c r="S3474">
        <v>40000</v>
      </c>
      <c r="T3474">
        <v>100000</v>
      </c>
      <c r="U3474">
        <v>1000</v>
      </c>
      <c r="V3474">
        <v>250</v>
      </c>
      <c r="W3474">
        <v>4682</v>
      </c>
      <c r="X3474">
        <v>0</v>
      </c>
      <c r="Y3474">
        <v>0</v>
      </c>
      <c r="Z3474">
        <f t="shared" si="108"/>
        <v>1</v>
      </c>
      <c r="AA3474">
        <f t="shared" si="109"/>
        <v>4682</v>
      </c>
      <c r="AB3474">
        <f>VLOOKUP(E3474,'Territory Map'!$A$2:$B$26,2,FALSE)</f>
        <v>7</v>
      </c>
    </row>
    <row r="3475" spans="1:28" x14ac:dyDescent="0.2">
      <c r="A3475" t="s">
        <v>3504</v>
      </c>
      <c r="B3475">
        <v>3</v>
      </c>
      <c r="C3475" s="1">
        <v>40909</v>
      </c>
      <c r="E3475">
        <v>10013</v>
      </c>
      <c r="F3475">
        <v>3</v>
      </c>
      <c r="G3475">
        <v>671</v>
      </c>
      <c r="H3475">
        <v>2003</v>
      </c>
      <c r="I3475" t="s">
        <v>23</v>
      </c>
      <c r="J3475">
        <v>2003</v>
      </c>
      <c r="K3475">
        <v>1</v>
      </c>
      <c r="L3475" t="s">
        <v>14</v>
      </c>
      <c r="M3475" t="s">
        <v>26</v>
      </c>
      <c r="N3475" t="s">
        <v>25</v>
      </c>
      <c r="O3475" t="s">
        <v>25</v>
      </c>
      <c r="P3475">
        <v>150000</v>
      </c>
      <c r="Q3475">
        <v>15000</v>
      </c>
      <c r="R3475">
        <v>75000</v>
      </c>
      <c r="S3475">
        <v>30000</v>
      </c>
      <c r="T3475">
        <v>300000</v>
      </c>
      <c r="U3475">
        <v>1000</v>
      </c>
      <c r="V3475">
        <v>250</v>
      </c>
      <c r="W3475">
        <v>1378</v>
      </c>
      <c r="X3475">
        <v>0</v>
      </c>
      <c r="Y3475">
        <v>0</v>
      </c>
      <c r="Z3475">
        <f t="shared" si="108"/>
        <v>1</v>
      </c>
      <c r="AA3475">
        <f t="shared" si="109"/>
        <v>1378</v>
      </c>
      <c r="AB3475">
        <f>VLOOKUP(E3475,'Territory Map'!$A$2:$B$26,2,FALSE)</f>
        <v>2</v>
      </c>
    </row>
    <row r="3476" spans="1:28" x14ac:dyDescent="0.2">
      <c r="A3476" t="s">
        <v>3505</v>
      </c>
      <c r="B3476">
        <v>3</v>
      </c>
      <c r="C3476" s="1">
        <v>40909</v>
      </c>
      <c r="E3476">
        <v>10010</v>
      </c>
      <c r="F3476">
        <v>3</v>
      </c>
      <c r="G3476">
        <v>867</v>
      </c>
      <c r="H3476">
        <v>1951</v>
      </c>
      <c r="I3476" t="s">
        <v>22</v>
      </c>
      <c r="J3476">
        <v>1972</v>
      </c>
      <c r="K3476">
        <v>1</v>
      </c>
      <c r="L3476" t="s">
        <v>14</v>
      </c>
      <c r="M3476" t="s">
        <v>26</v>
      </c>
      <c r="N3476" t="s">
        <v>25</v>
      </c>
      <c r="O3476" t="s">
        <v>25</v>
      </c>
      <c r="P3476">
        <v>80000</v>
      </c>
      <c r="Q3476">
        <v>8000</v>
      </c>
      <c r="R3476">
        <v>40000</v>
      </c>
      <c r="S3476">
        <v>16000</v>
      </c>
      <c r="T3476">
        <v>500000</v>
      </c>
      <c r="U3476">
        <v>1000</v>
      </c>
      <c r="V3476">
        <v>1000</v>
      </c>
      <c r="W3476">
        <v>1053</v>
      </c>
      <c r="X3476">
        <v>1</v>
      </c>
      <c r="Y3476">
        <v>22810</v>
      </c>
      <c r="Z3476">
        <f t="shared" si="108"/>
        <v>1</v>
      </c>
      <c r="AA3476">
        <f t="shared" si="109"/>
        <v>1053</v>
      </c>
      <c r="AB3476">
        <f>VLOOKUP(E3476,'Territory Map'!$A$2:$B$26,2,FALSE)</f>
        <v>7</v>
      </c>
    </row>
    <row r="3477" spans="1:28" x14ac:dyDescent="0.2">
      <c r="A3477" t="s">
        <v>3506</v>
      </c>
      <c r="B3477">
        <v>3</v>
      </c>
      <c r="C3477" s="1">
        <v>40909</v>
      </c>
      <c r="E3477">
        <v>10006</v>
      </c>
      <c r="F3477">
        <v>1</v>
      </c>
      <c r="G3477">
        <v>890</v>
      </c>
      <c r="H3477">
        <v>1988</v>
      </c>
      <c r="I3477" t="s">
        <v>22</v>
      </c>
      <c r="J3477">
        <v>1988</v>
      </c>
      <c r="K3477">
        <v>1</v>
      </c>
      <c r="L3477" t="s">
        <v>14</v>
      </c>
      <c r="M3477" t="s">
        <v>26</v>
      </c>
      <c r="N3477" t="s">
        <v>26</v>
      </c>
      <c r="O3477" t="s">
        <v>25</v>
      </c>
      <c r="P3477">
        <v>200000</v>
      </c>
      <c r="Q3477">
        <v>20000</v>
      </c>
      <c r="R3477">
        <v>100000</v>
      </c>
      <c r="S3477">
        <v>40000</v>
      </c>
      <c r="T3477">
        <v>300000</v>
      </c>
      <c r="U3477">
        <v>1000</v>
      </c>
      <c r="V3477">
        <v>500</v>
      </c>
      <c r="W3477">
        <v>1401</v>
      </c>
      <c r="X3477">
        <v>0</v>
      </c>
      <c r="Y3477">
        <v>0</v>
      </c>
      <c r="Z3477">
        <f t="shared" si="108"/>
        <v>1</v>
      </c>
      <c r="AA3477">
        <f t="shared" si="109"/>
        <v>1401</v>
      </c>
      <c r="AB3477">
        <f>VLOOKUP(E3477,'Territory Map'!$A$2:$B$26,2,FALSE)</f>
        <v>6</v>
      </c>
    </row>
    <row r="3478" spans="1:28" x14ac:dyDescent="0.2">
      <c r="A3478" t="s">
        <v>3507</v>
      </c>
      <c r="B3478">
        <v>3</v>
      </c>
      <c r="C3478" s="1">
        <v>40909</v>
      </c>
      <c r="E3478">
        <v>10003</v>
      </c>
      <c r="F3478">
        <v>2</v>
      </c>
      <c r="G3478">
        <v>726</v>
      </c>
      <c r="H3478">
        <v>1971</v>
      </c>
      <c r="I3478" t="s">
        <v>23</v>
      </c>
      <c r="J3478">
        <v>1976</v>
      </c>
      <c r="K3478">
        <v>1</v>
      </c>
      <c r="L3478" t="s">
        <v>14</v>
      </c>
      <c r="M3478" t="s">
        <v>26</v>
      </c>
      <c r="N3478" t="s">
        <v>25</v>
      </c>
      <c r="O3478" t="s">
        <v>25</v>
      </c>
      <c r="P3478">
        <v>90000</v>
      </c>
      <c r="Q3478">
        <v>9000</v>
      </c>
      <c r="R3478">
        <v>45000</v>
      </c>
      <c r="S3478">
        <v>18000</v>
      </c>
      <c r="T3478">
        <v>100000</v>
      </c>
      <c r="U3478">
        <v>1000</v>
      </c>
      <c r="V3478">
        <v>500</v>
      </c>
      <c r="W3478">
        <v>1120</v>
      </c>
      <c r="X3478">
        <v>0</v>
      </c>
      <c r="Y3478">
        <v>0</v>
      </c>
      <c r="Z3478">
        <f t="shared" si="108"/>
        <v>1</v>
      </c>
      <c r="AA3478">
        <f t="shared" si="109"/>
        <v>1120</v>
      </c>
      <c r="AB3478">
        <f>VLOOKUP(E3478,'Territory Map'!$A$2:$B$26,2,FALSE)</f>
        <v>5</v>
      </c>
    </row>
    <row r="3479" spans="1:28" x14ac:dyDescent="0.2">
      <c r="A3479" t="s">
        <v>3508</v>
      </c>
      <c r="B3479">
        <v>3</v>
      </c>
      <c r="C3479" s="1">
        <v>40909</v>
      </c>
      <c r="E3479">
        <v>10002</v>
      </c>
      <c r="F3479">
        <v>3</v>
      </c>
      <c r="G3479">
        <v>660</v>
      </c>
      <c r="H3479">
        <v>1979</v>
      </c>
      <c r="I3479" t="s">
        <v>22</v>
      </c>
      <c r="J3479">
        <v>1979</v>
      </c>
      <c r="K3479">
        <v>9</v>
      </c>
      <c r="L3479" t="s">
        <v>14</v>
      </c>
      <c r="M3479" t="s">
        <v>26</v>
      </c>
      <c r="N3479" t="s">
        <v>25</v>
      </c>
      <c r="O3479" t="s">
        <v>25</v>
      </c>
      <c r="P3479">
        <v>100000</v>
      </c>
      <c r="Q3479">
        <v>10000</v>
      </c>
      <c r="R3479">
        <v>50000</v>
      </c>
      <c r="S3479">
        <v>20000</v>
      </c>
      <c r="T3479">
        <v>300000</v>
      </c>
      <c r="U3479">
        <v>1000</v>
      </c>
      <c r="V3479">
        <v>1000</v>
      </c>
      <c r="W3479">
        <v>2517</v>
      </c>
      <c r="X3479">
        <v>0</v>
      </c>
      <c r="Y3479">
        <v>0</v>
      </c>
      <c r="Z3479">
        <f t="shared" si="108"/>
        <v>1</v>
      </c>
      <c r="AA3479">
        <f t="shared" si="109"/>
        <v>2517</v>
      </c>
      <c r="AB3479">
        <f>VLOOKUP(E3479,'Territory Map'!$A$2:$B$26,2,FALSE)</f>
        <v>5</v>
      </c>
    </row>
    <row r="3480" spans="1:28" x14ac:dyDescent="0.2">
      <c r="A3480" t="s">
        <v>3509</v>
      </c>
      <c r="B3480">
        <v>3</v>
      </c>
      <c r="C3480" s="1">
        <v>40909</v>
      </c>
      <c r="E3480">
        <v>10024</v>
      </c>
      <c r="F3480">
        <v>3</v>
      </c>
      <c r="G3480">
        <v>668</v>
      </c>
      <c r="H3480">
        <v>1969</v>
      </c>
      <c r="I3480" t="s">
        <v>24</v>
      </c>
      <c r="J3480">
        <v>1999</v>
      </c>
      <c r="K3480">
        <v>1</v>
      </c>
      <c r="L3480" t="s">
        <v>14</v>
      </c>
      <c r="M3480" t="s">
        <v>26</v>
      </c>
      <c r="N3480" t="s">
        <v>25</v>
      </c>
      <c r="O3480" t="s">
        <v>25</v>
      </c>
      <c r="P3480">
        <v>200000</v>
      </c>
      <c r="Q3480">
        <v>20000</v>
      </c>
      <c r="R3480">
        <v>100000</v>
      </c>
      <c r="S3480">
        <v>40000</v>
      </c>
      <c r="T3480">
        <v>300000</v>
      </c>
      <c r="U3480">
        <v>5000</v>
      </c>
      <c r="V3480">
        <v>1000</v>
      </c>
      <c r="W3480">
        <v>3008</v>
      </c>
      <c r="X3480">
        <v>0</v>
      </c>
      <c r="Y3480">
        <v>0</v>
      </c>
      <c r="Z3480">
        <f t="shared" si="108"/>
        <v>1</v>
      </c>
      <c r="AA3480">
        <f t="shared" si="109"/>
        <v>3008</v>
      </c>
      <c r="AB3480">
        <f>VLOOKUP(E3480,'Territory Map'!$A$2:$B$26,2,FALSE)</f>
        <v>4</v>
      </c>
    </row>
    <row r="3481" spans="1:28" x14ac:dyDescent="0.2">
      <c r="A3481" t="s">
        <v>3510</v>
      </c>
      <c r="B3481">
        <v>3</v>
      </c>
      <c r="C3481" s="1">
        <v>40909</v>
      </c>
      <c r="E3481">
        <v>10002</v>
      </c>
      <c r="F3481">
        <v>2</v>
      </c>
      <c r="G3481">
        <v>785</v>
      </c>
      <c r="H3481">
        <v>1956</v>
      </c>
      <c r="I3481" t="s">
        <v>22</v>
      </c>
      <c r="J3481">
        <v>2000</v>
      </c>
      <c r="K3481">
        <v>1</v>
      </c>
      <c r="L3481" t="s">
        <v>14</v>
      </c>
      <c r="M3481" t="s">
        <v>26</v>
      </c>
      <c r="N3481" t="s">
        <v>26</v>
      </c>
      <c r="O3481" t="s">
        <v>25</v>
      </c>
      <c r="P3481">
        <v>150000</v>
      </c>
      <c r="Q3481">
        <v>15000</v>
      </c>
      <c r="R3481">
        <v>75000</v>
      </c>
      <c r="S3481">
        <v>30000</v>
      </c>
      <c r="T3481">
        <v>500000</v>
      </c>
      <c r="U3481">
        <v>3000</v>
      </c>
      <c r="V3481">
        <v>1000</v>
      </c>
      <c r="W3481">
        <v>1389</v>
      </c>
      <c r="X3481">
        <v>1</v>
      </c>
      <c r="Y3481">
        <v>750</v>
      </c>
      <c r="Z3481">
        <f t="shared" si="108"/>
        <v>1</v>
      </c>
      <c r="AA3481">
        <f t="shared" si="109"/>
        <v>1389</v>
      </c>
      <c r="AB3481">
        <f>VLOOKUP(E3481,'Territory Map'!$A$2:$B$26,2,FALSE)</f>
        <v>5</v>
      </c>
    </row>
    <row r="3482" spans="1:28" x14ac:dyDescent="0.2">
      <c r="A3482" t="s">
        <v>3511</v>
      </c>
      <c r="B3482">
        <v>3</v>
      </c>
      <c r="C3482" s="1">
        <v>40909</v>
      </c>
      <c r="E3482">
        <v>10018</v>
      </c>
      <c r="F3482">
        <v>3</v>
      </c>
      <c r="G3482">
        <v>800</v>
      </c>
      <c r="H3482">
        <v>1980</v>
      </c>
      <c r="I3482" t="s">
        <v>22</v>
      </c>
      <c r="J3482">
        <v>1990</v>
      </c>
      <c r="K3482">
        <v>1</v>
      </c>
      <c r="L3482" t="s">
        <v>14</v>
      </c>
      <c r="M3482" t="s">
        <v>26</v>
      </c>
      <c r="N3482" t="s">
        <v>25</v>
      </c>
      <c r="O3482" t="s">
        <v>25</v>
      </c>
      <c r="P3482">
        <v>100000</v>
      </c>
      <c r="Q3482">
        <v>10000</v>
      </c>
      <c r="R3482">
        <v>50000</v>
      </c>
      <c r="S3482">
        <v>20000</v>
      </c>
      <c r="T3482">
        <v>100000</v>
      </c>
      <c r="U3482">
        <v>3000</v>
      </c>
      <c r="V3482">
        <v>1000</v>
      </c>
      <c r="W3482">
        <v>729</v>
      </c>
      <c r="X3482">
        <v>0</v>
      </c>
      <c r="Y3482">
        <v>0</v>
      </c>
      <c r="Z3482">
        <f t="shared" si="108"/>
        <v>1</v>
      </c>
      <c r="AA3482">
        <f t="shared" si="109"/>
        <v>729</v>
      </c>
      <c r="AB3482">
        <f>VLOOKUP(E3482,'Territory Map'!$A$2:$B$26,2,FALSE)</f>
        <v>2</v>
      </c>
    </row>
    <row r="3483" spans="1:28" x14ac:dyDescent="0.2">
      <c r="A3483" t="s">
        <v>3512</v>
      </c>
      <c r="B3483">
        <v>3</v>
      </c>
      <c r="C3483" s="1">
        <v>40909</v>
      </c>
      <c r="E3483">
        <v>10014</v>
      </c>
      <c r="F3483">
        <v>3</v>
      </c>
      <c r="G3483">
        <v>819</v>
      </c>
      <c r="H3483">
        <v>1993</v>
      </c>
      <c r="I3483" t="s">
        <v>22</v>
      </c>
      <c r="J3483">
        <v>1993</v>
      </c>
      <c r="K3483">
        <v>7</v>
      </c>
      <c r="L3483" t="s">
        <v>14</v>
      </c>
      <c r="M3483" t="s">
        <v>26</v>
      </c>
      <c r="N3483" t="s">
        <v>25</v>
      </c>
      <c r="O3483" t="s">
        <v>25</v>
      </c>
      <c r="P3483">
        <v>60000</v>
      </c>
      <c r="Q3483">
        <v>6000</v>
      </c>
      <c r="R3483">
        <v>30000</v>
      </c>
      <c r="S3483">
        <v>12000</v>
      </c>
      <c r="T3483">
        <v>100000</v>
      </c>
      <c r="U3483">
        <v>5000</v>
      </c>
      <c r="V3483">
        <v>250</v>
      </c>
      <c r="W3483">
        <v>816</v>
      </c>
      <c r="X3483">
        <v>0</v>
      </c>
      <c r="Y3483">
        <v>0</v>
      </c>
      <c r="Z3483">
        <f t="shared" si="108"/>
        <v>1</v>
      </c>
      <c r="AA3483">
        <f t="shared" si="109"/>
        <v>816</v>
      </c>
      <c r="AB3483">
        <f>VLOOKUP(E3483,'Territory Map'!$A$2:$B$26,2,FALSE)</f>
        <v>1</v>
      </c>
    </row>
    <row r="3484" spans="1:28" x14ac:dyDescent="0.2">
      <c r="A3484" t="s">
        <v>3513</v>
      </c>
      <c r="B3484">
        <v>3</v>
      </c>
      <c r="C3484" s="1">
        <v>40909</v>
      </c>
      <c r="E3484">
        <v>10004</v>
      </c>
      <c r="F3484">
        <v>4</v>
      </c>
      <c r="G3484">
        <v>894</v>
      </c>
      <c r="H3484">
        <v>1957</v>
      </c>
      <c r="I3484" t="s">
        <v>22</v>
      </c>
      <c r="J3484">
        <v>1996</v>
      </c>
      <c r="K3484">
        <v>1</v>
      </c>
      <c r="L3484" t="s">
        <v>14</v>
      </c>
      <c r="M3484" t="s">
        <v>26</v>
      </c>
      <c r="N3484" t="s">
        <v>25</v>
      </c>
      <c r="O3484" t="s">
        <v>25</v>
      </c>
      <c r="P3484">
        <v>70000</v>
      </c>
      <c r="Q3484">
        <v>7000</v>
      </c>
      <c r="R3484">
        <v>49000</v>
      </c>
      <c r="S3484">
        <v>14000</v>
      </c>
      <c r="T3484">
        <v>300000</v>
      </c>
      <c r="U3484">
        <v>5000</v>
      </c>
      <c r="V3484">
        <v>1000</v>
      </c>
      <c r="W3484">
        <v>599</v>
      </c>
      <c r="X3484">
        <v>0</v>
      </c>
      <c r="Y3484">
        <v>0</v>
      </c>
      <c r="Z3484">
        <f t="shared" si="108"/>
        <v>1</v>
      </c>
      <c r="AA3484">
        <f t="shared" si="109"/>
        <v>599</v>
      </c>
      <c r="AB3484">
        <f>VLOOKUP(E3484,'Territory Map'!$A$2:$B$26,2,FALSE)</f>
        <v>5</v>
      </c>
    </row>
    <row r="3485" spans="1:28" x14ac:dyDescent="0.2">
      <c r="A3485" t="s">
        <v>3514</v>
      </c>
      <c r="B3485">
        <v>3</v>
      </c>
      <c r="C3485" s="1">
        <v>40909</v>
      </c>
      <c r="E3485">
        <v>10024</v>
      </c>
      <c r="F3485">
        <v>2</v>
      </c>
      <c r="G3485">
        <v>800</v>
      </c>
      <c r="H3485">
        <v>1974</v>
      </c>
      <c r="I3485" t="s">
        <v>22</v>
      </c>
      <c r="J3485">
        <v>1986</v>
      </c>
      <c r="K3485">
        <v>7</v>
      </c>
      <c r="L3485" t="s">
        <v>14</v>
      </c>
      <c r="M3485" t="s">
        <v>26</v>
      </c>
      <c r="N3485" t="s">
        <v>25</v>
      </c>
      <c r="O3485" t="s">
        <v>25</v>
      </c>
      <c r="P3485">
        <v>125000</v>
      </c>
      <c r="Q3485">
        <v>12500</v>
      </c>
      <c r="R3485">
        <v>62500</v>
      </c>
      <c r="S3485">
        <v>25000</v>
      </c>
      <c r="T3485">
        <v>100000</v>
      </c>
      <c r="U3485">
        <v>1000</v>
      </c>
      <c r="V3485">
        <v>1000</v>
      </c>
      <c r="W3485">
        <v>993</v>
      </c>
      <c r="X3485">
        <v>0</v>
      </c>
      <c r="Y3485">
        <v>0</v>
      </c>
      <c r="Z3485">
        <f t="shared" si="108"/>
        <v>1</v>
      </c>
      <c r="AA3485">
        <f t="shared" si="109"/>
        <v>993</v>
      </c>
      <c r="AB3485">
        <f>VLOOKUP(E3485,'Territory Map'!$A$2:$B$26,2,FALSE)</f>
        <v>4</v>
      </c>
    </row>
    <row r="3486" spans="1:28" x14ac:dyDescent="0.2">
      <c r="A3486" t="s">
        <v>3515</v>
      </c>
      <c r="B3486">
        <v>3</v>
      </c>
      <c r="C3486" s="1">
        <v>40909</v>
      </c>
      <c r="E3486">
        <v>10010</v>
      </c>
      <c r="F3486">
        <v>4</v>
      </c>
      <c r="G3486">
        <v>672</v>
      </c>
      <c r="H3486">
        <v>1964</v>
      </c>
      <c r="I3486" t="s">
        <v>22</v>
      </c>
      <c r="J3486">
        <v>2000</v>
      </c>
      <c r="K3486">
        <v>1</v>
      </c>
      <c r="L3486" t="s">
        <v>14</v>
      </c>
      <c r="M3486" t="s">
        <v>26</v>
      </c>
      <c r="N3486" t="s">
        <v>25</v>
      </c>
      <c r="O3486" t="s">
        <v>25</v>
      </c>
      <c r="P3486">
        <v>300000</v>
      </c>
      <c r="Q3486">
        <v>30000</v>
      </c>
      <c r="R3486">
        <v>150000</v>
      </c>
      <c r="S3486">
        <v>60000</v>
      </c>
      <c r="T3486">
        <v>500000</v>
      </c>
      <c r="U3486">
        <v>1000</v>
      </c>
      <c r="V3486">
        <v>500</v>
      </c>
      <c r="W3486">
        <v>7229</v>
      </c>
      <c r="X3486">
        <v>0</v>
      </c>
      <c r="Y3486">
        <v>0</v>
      </c>
      <c r="Z3486">
        <f t="shared" si="108"/>
        <v>1</v>
      </c>
      <c r="AA3486">
        <f t="shared" si="109"/>
        <v>7229</v>
      </c>
      <c r="AB3486">
        <f>VLOOKUP(E3486,'Territory Map'!$A$2:$B$26,2,FALSE)</f>
        <v>7</v>
      </c>
    </row>
    <row r="3487" spans="1:28" x14ac:dyDescent="0.2">
      <c r="A3487" t="s">
        <v>3516</v>
      </c>
      <c r="B3487">
        <v>3</v>
      </c>
      <c r="C3487" s="1">
        <v>40909</v>
      </c>
      <c r="D3487" s="1">
        <v>41091</v>
      </c>
      <c r="E3487">
        <v>10001</v>
      </c>
      <c r="F3487">
        <v>2</v>
      </c>
      <c r="G3487">
        <v>744</v>
      </c>
      <c r="H3487">
        <v>2009</v>
      </c>
      <c r="I3487" t="s">
        <v>23</v>
      </c>
      <c r="J3487">
        <v>2009</v>
      </c>
      <c r="K3487">
        <v>7</v>
      </c>
      <c r="L3487" t="s">
        <v>14</v>
      </c>
      <c r="M3487" t="s">
        <v>25</v>
      </c>
      <c r="N3487" t="s">
        <v>25</v>
      </c>
      <c r="O3487" t="s">
        <v>25</v>
      </c>
      <c r="P3487">
        <v>60000</v>
      </c>
      <c r="Q3487">
        <v>6000</v>
      </c>
      <c r="R3487">
        <v>36000</v>
      </c>
      <c r="S3487">
        <v>12000</v>
      </c>
      <c r="T3487">
        <v>100000</v>
      </c>
      <c r="U3487">
        <v>1000</v>
      </c>
      <c r="V3487">
        <v>500</v>
      </c>
      <c r="W3487">
        <v>977</v>
      </c>
      <c r="X3487">
        <v>0</v>
      </c>
      <c r="Y3487">
        <v>0</v>
      </c>
      <c r="Z3487">
        <f t="shared" si="108"/>
        <v>0.5</v>
      </c>
      <c r="AA3487">
        <f t="shared" si="109"/>
        <v>488.5</v>
      </c>
      <c r="AB3487">
        <f>VLOOKUP(E3487,'Territory Map'!$A$2:$B$26,2,FALSE)</f>
        <v>6</v>
      </c>
    </row>
    <row r="3488" spans="1:28" x14ac:dyDescent="0.2">
      <c r="A3488" t="s">
        <v>3517</v>
      </c>
      <c r="B3488">
        <v>3</v>
      </c>
      <c r="C3488" s="1">
        <v>40909</v>
      </c>
      <c r="E3488">
        <v>10006</v>
      </c>
      <c r="F3488">
        <v>4</v>
      </c>
      <c r="G3488">
        <v>983</v>
      </c>
      <c r="H3488">
        <v>2010</v>
      </c>
      <c r="I3488" t="s">
        <v>22</v>
      </c>
      <c r="J3488">
        <v>2010</v>
      </c>
      <c r="K3488">
        <v>1</v>
      </c>
      <c r="L3488" t="s">
        <v>14</v>
      </c>
      <c r="M3488" t="s">
        <v>26</v>
      </c>
      <c r="N3488" t="s">
        <v>26</v>
      </c>
      <c r="O3488" t="s">
        <v>25</v>
      </c>
      <c r="P3488">
        <v>300000</v>
      </c>
      <c r="Q3488">
        <v>30000</v>
      </c>
      <c r="R3488">
        <v>150000</v>
      </c>
      <c r="S3488">
        <v>60000</v>
      </c>
      <c r="T3488">
        <v>300000</v>
      </c>
      <c r="U3488">
        <v>3000</v>
      </c>
      <c r="V3488">
        <v>1000</v>
      </c>
      <c r="W3488">
        <v>1569</v>
      </c>
      <c r="X3488">
        <v>0</v>
      </c>
      <c r="Y3488">
        <v>0</v>
      </c>
      <c r="Z3488">
        <f t="shared" si="108"/>
        <v>1</v>
      </c>
      <c r="AA3488">
        <f t="shared" si="109"/>
        <v>1569</v>
      </c>
      <c r="AB3488">
        <f>VLOOKUP(E3488,'Territory Map'!$A$2:$B$26,2,FALSE)</f>
        <v>6</v>
      </c>
    </row>
    <row r="3489" spans="1:28" x14ac:dyDescent="0.2">
      <c r="A3489" t="s">
        <v>3518</v>
      </c>
      <c r="B3489">
        <v>3</v>
      </c>
      <c r="C3489" s="1">
        <v>40909</v>
      </c>
      <c r="E3489">
        <v>10011</v>
      </c>
      <c r="F3489">
        <v>3</v>
      </c>
      <c r="G3489">
        <v>800</v>
      </c>
      <c r="H3489">
        <v>2003</v>
      </c>
      <c r="I3489" t="s">
        <v>22</v>
      </c>
      <c r="J3489">
        <v>2003</v>
      </c>
      <c r="K3489">
        <v>1</v>
      </c>
      <c r="L3489" t="s">
        <v>15</v>
      </c>
      <c r="M3489" t="s">
        <v>26</v>
      </c>
      <c r="N3489" t="s">
        <v>25</v>
      </c>
      <c r="O3489" t="s">
        <v>25</v>
      </c>
      <c r="P3489">
        <v>125000</v>
      </c>
      <c r="Q3489">
        <v>12500</v>
      </c>
      <c r="R3489">
        <v>62500</v>
      </c>
      <c r="S3489">
        <v>25000</v>
      </c>
      <c r="T3489">
        <v>500000</v>
      </c>
      <c r="U3489">
        <v>5000</v>
      </c>
      <c r="V3489">
        <v>250</v>
      </c>
      <c r="W3489">
        <v>1144</v>
      </c>
      <c r="X3489">
        <v>0</v>
      </c>
      <c r="Y3489">
        <v>0</v>
      </c>
      <c r="Z3489">
        <f t="shared" si="108"/>
        <v>1</v>
      </c>
      <c r="AA3489">
        <f t="shared" si="109"/>
        <v>1144</v>
      </c>
      <c r="AB3489">
        <f>VLOOKUP(E3489,'Territory Map'!$A$2:$B$26,2,FALSE)</f>
        <v>6</v>
      </c>
    </row>
    <row r="3490" spans="1:28" x14ac:dyDescent="0.2">
      <c r="A3490" t="s">
        <v>3519</v>
      </c>
      <c r="B3490">
        <v>3</v>
      </c>
      <c r="C3490" s="1">
        <v>40909</v>
      </c>
      <c r="E3490">
        <v>10003</v>
      </c>
      <c r="F3490">
        <v>4</v>
      </c>
      <c r="G3490">
        <v>893</v>
      </c>
      <c r="H3490">
        <v>1985</v>
      </c>
      <c r="I3490" t="s">
        <v>22</v>
      </c>
      <c r="J3490">
        <v>2006</v>
      </c>
      <c r="K3490">
        <v>1</v>
      </c>
      <c r="L3490" t="s">
        <v>14</v>
      </c>
      <c r="M3490" t="s">
        <v>26</v>
      </c>
      <c r="N3490" t="s">
        <v>25</v>
      </c>
      <c r="O3490" t="s">
        <v>25</v>
      </c>
      <c r="P3490">
        <v>80000</v>
      </c>
      <c r="Q3490">
        <v>8000</v>
      </c>
      <c r="R3490">
        <v>40000</v>
      </c>
      <c r="S3490">
        <v>16000</v>
      </c>
      <c r="T3490">
        <v>100000</v>
      </c>
      <c r="U3490">
        <v>3000</v>
      </c>
      <c r="V3490">
        <v>250</v>
      </c>
      <c r="W3490">
        <v>723</v>
      </c>
      <c r="X3490">
        <v>0</v>
      </c>
      <c r="Y3490">
        <v>0</v>
      </c>
      <c r="Z3490">
        <f t="shared" si="108"/>
        <v>1</v>
      </c>
      <c r="AA3490">
        <f t="shared" si="109"/>
        <v>723</v>
      </c>
      <c r="AB3490">
        <f>VLOOKUP(E3490,'Territory Map'!$A$2:$B$26,2,FALSE)</f>
        <v>5</v>
      </c>
    </row>
    <row r="3491" spans="1:28" x14ac:dyDescent="0.2">
      <c r="A3491" t="s">
        <v>3520</v>
      </c>
      <c r="B3491">
        <v>3</v>
      </c>
      <c r="C3491" s="1">
        <v>40909</v>
      </c>
      <c r="D3491" s="1">
        <v>41091</v>
      </c>
      <c r="E3491">
        <v>10007</v>
      </c>
      <c r="F3491">
        <v>1</v>
      </c>
      <c r="G3491">
        <v>766</v>
      </c>
      <c r="H3491">
        <v>1951</v>
      </c>
      <c r="I3491" t="s">
        <v>22</v>
      </c>
      <c r="J3491">
        <v>1964</v>
      </c>
      <c r="K3491">
        <v>1</v>
      </c>
      <c r="L3491" t="s">
        <v>14</v>
      </c>
      <c r="M3491" t="s">
        <v>26</v>
      </c>
      <c r="N3491" t="s">
        <v>26</v>
      </c>
      <c r="O3491" t="s">
        <v>26</v>
      </c>
      <c r="P3491">
        <v>400000</v>
      </c>
      <c r="Q3491">
        <v>40000</v>
      </c>
      <c r="R3491">
        <v>200000</v>
      </c>
      <c r="S3491">
        <v>80000</v>
      </c>
      <c r="T3491">
        <v>500000</v>
      </c>
      <c r="U3491">
        <v>1000</v>
      </c>
      <c r="V3491">
        <v>500</v>
      </c>
      <c r="W3491">
        <v>3176</v>
      </c>
      <c r="X3491">
        <v>0</v>
      </c>
      <c r="Y3491">
        <v>0</v>
      </c>
      <c r="Z3491">
        <f t="shared" si="108"/>
        <v>0.5</v>
      </c>
      <c r="AA3491">
        <f t="shared" si="109"/>
        <v>1588</v>
      </c>
      <c r="AB3491">
        <f>VLOOKUP(E3491,'Territory Map'!$A$2:$B$26,2,FALSE)</f>
        <v>3</v>
      </c>
    </row>
    <row r="3492" spans="1:28" x14ac:dyDescent="0.2">
      <c r="A3492" t="s">
        <v>3521</v>
      </c>
      <c r="B3492">
        <v>3</v>
      </c>
      <c r="C3492" s="1">
        <v>40909</v>
      </c>
      <c r="E3492">
        <v>10002</v>
      </c>
      <c r="F3492">
        <v>3</v>
      </c>
      <c r="G3492">
        <v>700</v>
      </c>
      <c r="H3492">
        <v>1972</v>
      </c>
      <c r="I3492" t="s">
        <v>22</v>
      </c>
      <c r="J3492">
        <v>1987</v>
      </c>
      <c r="K3492">
        <v>1</v>
      </c>
      <c r="L3492" t="s">
        <v>14</v>
      </c>
      <c r="M3492" t="s">
        <v>26</v>
      </c>
      <c r="N3492" t="s">
        <v>26</v>
      </c>
      <c r="O3492" t="s">
        <v>25</v>
      </c>
      <c r="P3492">
        <v>300000</v>
      </c>
      <c r="Q3492">
        <v>30000</v>
      </c>
      <c r="R3492">
        <v>150000</v>
      </c>
      <c r="S3492">
        <v>60000</v>
      </c>
      <c r="T3492">
        <v>500000</v>
      </c>
      <c r="U3492">
        <v>5000</v>
      </c>
      <c r="V3492">
        <v>500</v>
      </c>
      <c r="W3492">
        <v>3319</v>
      </c>
      <c r="X3492">
        <v>0</v>
      </c>
      <c r="Y3492">
        <v>0</v>
      </c>
      <c r="Z3492">
        <f t="shared" si="108"/>
        <v>1</v>
      </c>
      <c r="AA3492">
        <f t="shared" si="109"/>
        <v>3319</v>
      </c>
      <c r="AB3492">
        <f>VLOOKUP(E3492,'Territory Map'!$A$2:$B$26,2,FALSE)</f>
        <v>5</v>
      </c>
    </row>
    <row r="3493" spans="1:28" x14ac:dyDescent="0.2">
      <c r="A3493" t="s">
        <v>3522</v>
      </c>
      <c r="B3493">
        <v>3</v>
      </c>
      <c r="C3493" s="1">
        <v>40909</v>
      </c>
      <c r="E3493">
        <v>10016</v>
      </c>
      <c r="F3493">
        <v>4</v>
      </c>
      <c r="G3493">
        <v>696</v>
      </c>
      <c r="H3493">
        <v>1965</v>
      </c>
      <c r="I3493" t="s">
        <v>22</v>
      </c>
      <c r="J3493">
        <v>1986</v>
      </c>
      <c r="K3493">
        <v>1</v>
      </c>
      <c r="L3493" t="s">
        <v>14</v>
      </c>
      <c r="M3493" t="s">
        <v>26</v>
      </c>
      <c r="N3493" t="s">
        <v>26</v>
      </c>
      <c r="O3493" t="s">
        <v>25</v>
      </c>
      <c r="P3493">
        <v>60000</v>
      </c>
      <c r="Q3493">
        <v>6000</v>
      </c>
      <c r="R3493">
        <v>30000</v>
      </c>
      <c r="S3493">
        <v>12000</v>
      </c>
      <c r="T3493">
        <v>300000</v>
      </c>
      <c r="U3493">
        <v>3000</v>
      </c>
      <c r="V3493">
        <v>250</v>
      </c>
      <c r="W3493">
        <v>2213</v>
      </c>
      <c r="X3493">
        <v>0</v>
      </c>
      <c r="Y3493">
        <v>0</v>
      </c>
      <c r="Z3493">
        <f t="shared" si="108"/>
        <v>1</v>
      </c>
      <c r="AA3493">
        <f t="shared" si="109"/>
        <v>2213</v>
      </c>
      <c r="AB3493">
        <f>VLOOKUP(E3493,'Territory Map'!$A$2:$B$26,2,FALSE)</f>
        <v>6</v>
      </c>
    </row>
    <row r="3494" spans="1:28" x14ac:dyDescent="0.2">
      <c r="A3494" t="s">
        <v>3523</v>
      </c>
      <c r="B3494">
        <v>3</v>
      </c>
      <c r="C3494" s="1">
        <v>40909</v>
      </c>
      <c r="E3494">
        <v>10009</v>
      </c>
      <c r="F3494">
        <v>1</v>
      </c>
      <c r="G3494">
        <v>885</v>
      </c>
      <c r="H3494">
        <v>1967</v>
      </c>
      <c r="I3494" t="s">
        <v>22</v>
      </c>
      <c r="J3494">
        <v>1996</v>
      </c>
      <c r="K3494">
        <v>1</v>
      </c>
      <c r="L3494" t="s">
        <v>14</v>
      </c>
      <c r="M3494" t="s">
        <v>26</v>
      </c>
      <c r="N3494" t="s">
        <v>25</v>
      </c>
      <c r="O3494" t="s">
        <v>25</v>
      </c>
      <c r="P3494">
        <v>80000</v>
      </c>
      <c r="Q3494">
        <v>8000</v>
      </c>
      <c r="R3494">
        <v>40000</v>
      </c>
      <c r="S3494">
        <v>16000</v>
      </c>
      <c r="T3494">
        <v>300000</v>
      </c>
      <c r="U3494">
        <v>1000</v>
      </c>
      <c r="V3494">
        <v>1000</v>
      </c>
      <c r="W3494">
        <v>527</v>
      </c>
      <c r="X3494">
        <v>0</v>
      </c>
      <c r="Y3494">
        <v>0</v>
      </c>
      <c r="Z3494">
        <f t="shared" si="108"/>
        <v>1</v>
      </c>
      <c r="AA3494">
        <f t="shared" si="109"/>
        <v>527</v>
      </c>
      <c r="AB3494">
        <f>VLOOKUP(E3494,'Territory Map'!$A$2:$B$26,2,FALSE)</f>
        <v>1</v>
      </c>
    </row>
    <row r="3495" spans="1:28" x14ac:dyDescent="0.2">
      <c r="A3495" t="s">
        <v>3524</v>
      </c>
      <c r="B3495">
        <v>3</v>
      </c>
      <c r="C3495" s="1">
        <v>40909</v>
      </c>
      <c r="E3495">
        <v>10017</v>
      </c>
      <c r="F3495">
        <v>3</v>
      </c>
      <c r="G3495">
        <v>814</v>
      </c>
      <c r="H3495">
        <v>1969</v>
      </c>
      <c r="I3495" t="s">
        <v>22</v>
      </c>
      <c r="J3495">
        <v>1986</v>
      </c>
      <c r="K3495">
        <v>1</v>
      </c>
      <c r="L3495" t="s">
        <v>14</v>
      </c>
      <c r="M3495" t="s">
        <v>26</v>
      </c>
      <c r="N3495" t="s">
        <v>26</v>
      </c>
      <c r="O3495" t="s">
        <v>25</v>
      </c>
      <c r="P3495">
        <v>95000</v>
      </c>
      <c r="Q3495">
        <v>9500</v>
      </c>
      <c r="R3495">
        <v>57000</v>
      </c>
      <c r="S3495">
        <v>19000</v>
      </c>
      <c r="T3495">
        <v>100000</v>
      </c>
      <c r="U3495">
        <v>1000</v>
      </c>
      <c r="V3495">
        <v>500</v>
      </c>
      <c r="W3495">
        <v>1002</v>
      </c>
      <c r="X3495">
        <v>1</v>
      </c>
      <c r="Y3495">
        <v>10974</v>
      </c>
      <c r="Z3495">
        <f t="shared" si="108"/>
        <v>1</v>
      </c>
      <c r="AA3495">
        <f t="shared" si="109"/>
        <v>1002</v>
      </c>
      <c r="AB3495">
        <f>VLOOKUP(E3495,'Territory Map'!$A$2:$B$26,2,FALSE)</f>
        <v>3</v>
      </c>
    </row>
    <row r="3496" spans="1:28" x14ac:dyDescent="0.2">
      <c r="A3496" t="s">
        <v>3525</v>
      </c>
      <c r="B3496">
        <v>3</v>
      </c>
      <c r="C3496" s="1">
        <v>40909</v>
      </c>
      <c r="E3496">
        <v>10021</v>
      </c>
      <c r="F3496">
        <v>3</v>
      </c>
      <c r="G3496">
        <v>822</v>
      </c>
      <c r="H3496">
        <v>1987</v>
      </c>
      <c r="I3496" t="s">
        <v>22</v>
      </c>
      <c r="J3496">
        <v>1989</v>
      </c>
      <c r="K3496">
        <v>1</v>
      </c>
      <c r="L3496" t="s">
        <v>14</v>
      </c>
      <c r="M3496" t="s">
        <v>25</v>
      </c>
      <c r="N3496" t="s">
        <v>25</v>
      </c>
      <c r="O3496" t="s">
        <v>25</v>
      </c>
      <c r="P3496">
        <v>150000</v>
      </c>
      <c r="Q3496">
        <v>15000</v>
      </c>
      <c r="R3496">
        <v>75000</v>
      </c>
      <c r="S3496">
        <v>30000</v>
      </c>
      <c r="T3496">
        <v>300000</v>
      </c>
      <c r="U3496">
        <v>3000</v>
      </c>
      <c r="V3496">
        <v>1000</v>
      </c>
      <c r="W3496">
        <v>1746</v>
      </c>
      <c r="X3496">
        <v>0</v>
      </c>
      <c r="Y3496">
        <v>0</v>
      </c>
      <c r="Z3496">
        <f t="shared" si="108"/>
        <v>1</v>
      </c>
      <c r="AA3496">
        <f t="shared" si="109"/>
        <v>1746</v>
      </c>
      <c r="AB3496">
        <f>VLOOKUP(E3496,'Territory Map'!$A$2:$B$26,2,FALSE)</f>
        <v>6</v>
      </c>
    </row>
    <row r="3497" spans="1:28" x14ac:dyDescent="0.2">
      <c r="A3497" t="s">
        <v>3526</v>
      </c>
      <c r="B3497">
        <v>3</v>
      </c>
      <c r="C3497" s="1">
        <v>40909</v>
      </c>
      <c r="E3497">
        <v>10017</v>
      </c>
      <c r="F3497">
        <v>4</v>
      </c>
      <c r="G3497">
        <v>806</v>
      </c>
      <c r="H3497">
        <v>1973</v>
      </c>
      <c r="I3497" t="s">
        <v>22</v>
      </c>
      <c r="J3497">
        <v>1973</v>
      </c>
      <c r="K3497">
        <v>1</v>
      </c>
      <c r="L3497" t="s">
        <v>14</v>
      </c>
      <c r="M3497" t="s">
        <v>26</v>
      </c>
      <c r="N3497" t="s">
        <v>25</v>
      </c>
      <c r="O3497" t="s">
        <v>25</v>
      </c>
      <c r="P3497">
        <v>50000</v>
      </c>
      <c r="Q3497">
        <v>5000</v>
      </c>
      <c r="R3497">
        <v>25000</v>
      </c>
      <c r="S3497">
        <v>10000</v>
      </c>
      <c r="T3497">
        <v>500000</v>
      </c>
      <c r="U3497">
        <v>3000</v>
      </c>
      <c r="V3497">
        <v>250</v>
      </c>
      <c r="W3497">
        <v>688</v>
      </c>
      <c r="X3497">
        <v>0</v>
      </c>
      <c r="Y3497">
        <v>0</v>
      </c>
      <c r="Z3497">
        <f t="shared" si="108"/>
        <v>1</v>
      </c>
      <c r="AA3497">
        <f t="shared" si="109"/>
        <v>688</v>
      </c>
      <c r="AB3497">
        <f>VLOOKUP(E3497,'Territory Map'!$A$2:$B$26,2,FALSE)</f>
        <v>3</v>
      </c>
    </row>
    <row r="3498" spans="1:28" x14ac:dyDescent="0.2">
      <c r="A3498" t="s">
        <v>3527</v>
      </c>
      <c r="B3498">
        <v>3</v>
      </c>
      <c r="C3498" s="1">
        <v>40909</v>
      </c>
      <c r="D3498" s="1">
        <v>41091</v>
      </c>
      <c r="E3498">
        <v>10022</v>
      </c>
      <c r="F3498">
        <v>5</v>
      </c>
      <c r="G3498">
        <v>900</v>
      </c>
      <c r="H3498">
        <v>2009</v>
      </c>
      <c r="I3498" t="s">
        <v>22</v>
      </c>
      <c r="J3498">
        <v>2009</v>
      </c>
      <c r="K3498">
        <v>7</v>
      </c>
      <c r="L3498" t="s">
        <v>14</v>
      </c>
      <c r="M3498" t="s">
        <v>26</v>
      </c>
      <c r="N3498" t="s">
        <v>25</v>
      </c>
      <c r="O3498" t="s">
        <v>25</v>
      </c>
      <c r="P3498">
        <v>100000</v>
      </c>
      <c r="Q3498">
        <v>10000</v>
      </c>
      <c r="R3498">
        <v>50000</v>
      </c>
      <c r="S3498">
        <v>20000</v>
      </c>
      <c r="T3498">
        <v>100000</v>
      </c>
      <c r="U3498">
        <v>1000</v>
      </c>
      <c r="V3498">
        <v>1000</v>
      </c>
      <c r="W3498">
        <v>604</v>
      </c>
      <c r="X3498">
        <v>0</v>
      </c>
      <c r="Y3498">
        <v>0</v>
      </c>
      <c r="Z3498">
        <f t="shared" si="108"/>
        <v>0.5</v>
      </c>
      <c r="AA3498">
        <f t="shared" si="109"/>
        <v>302</v>
      </c>
      <c r="AB3498">
        <f>VLOOKUP(E3498,'Territory Map'!$A$2:$B$26,2,FALSE)</f>
        <v>4</v>
      </c>
    </row>
    <row r="3499" spans="1:28" x14ac:dyDescent="0.2">
      <c r="A3499" t="s">
        <v>3528</v>
      </c>
      <c r="B3499">
        <v>3</v>
      </c>
      <c r="C3499" s="1">
        <v>40909</v>
      </c>
      <c r="E3499">
        <v>10007</v>
      </c>
      <c r="F3499">
        <v>4</v>
      </c>
      <c r="G3499">
        <v>731</v>
      </c>
      <c r="H3499">
        <v>1972</v>
      </c>
      <c r="I3499" t="s">
        <v>22</v>
      </c>
      <c r="J3499">
        <v>1997</v>
      </c>
      <c r="K3499">
        <v>7</v>
      </c>
      <c r="L3499" t="s">
        <v>14</v>
      </c>
      <c r="M3499" t="s">
        <v>26</v>
      </c>
      <c r="N3499" t="s">
        <v>25</v>
      </c>
      <c r="O3499" t="s">
        <v>25</v>
      </c>
      <c r="P3499">
        <v>200000</v>
      </c>
      <c r="Q3499">
        <v>20000</v>
      </c>
      <c r="R3499">
        <v>100000</v>
      </c>
      <c r="S3499">
        <v>40000</v>
      </c>
      <c r="T3499">
        <v>300000</v>
      </c>
      <c r="U3499">
        <v>5000</v>
      </c>
      <c r="V3499">
        <v>500</v>
      </c>
      <c r="W3499">
        <v>3012</v>
      </c>
      <c r="X3499">
        <v>0</v>
      </c>
      <c r="Y3499">
        <v>0</v>
      </c>
      <c r="Z3499">
        <f t="shared" si="108"/>
        <v>1</v>
      </c>
      <c r="AA3499">
        <f t="shared" si="109"/>
        <v>3012</v>
      </c>
      <c r="AB3499">
        <f>VLOOKUP(E3499,'Territory Map'!$A$2:$B$26,2,FALSE)</f>
        <v>3</v>
      </c>
    </row>
    <row r="3500" spans="1:28" x14ac:dyDescent="0.2">
      <c r="A3500" t="s">
        <v>3529</v>
      </c>
      <c r="B3500">
        <v>3</v>
      </c>
      <c r="C3500" s="1">
        <v>40909</v>
      </c>
      <c r="E3500">
        <v>10012</v>
      </c>
      <c r="F3500">
        <v>3</v>
      </c>
      <c r="G3500">
        <v>860</v>
      </c>
      <c r="H3500">
        <v>1997</v>
      </c>
      <c r="I3500" t="s">
        <v>22</v>
      </c>
      <c r="J3500">
        <v>1997</v>
      </c>
      <c r="K3500">
        <v>1</v>
      </c>
      <c r="L3500" t="s">
        <v>14</v>
      </c>
      <c r="M3500" t="s">
        <v>26</v>
      </c>
      <c r="N3500" t="s">
        <v>25</v>
      </c>
      <c r="O3500" t="s">
        <v>25</v>
      </c>
      <c r="P3500">
        <v>150000</v>
      </c>
      <c r="Q3500">
        <v>15000</v>
      </c>
      <c r="R3500">
        <v>75000</v>
      </c>
      <c r="S3500">
        <v>30000</v>
      </c>
      <c r="T3500">
        <v>100000</v>
      </c>
      <c r="U3500">
        <v>1000</v>
      </c>
      <c r="V3500">
        <v>1000</v>
      </c>
      <c r="W3500">
        <v>750</v>
      </c>
      <c r="X3500">
        <v>0</v>
      </c>
      <c r="Y3500">
        <v>0</v>
      </c>
      <c r="Z3500">
        <f t="shared" si="108"/>
        <v>1</v>
      </c>
      <c r="AA3500">
        <f t="shared" si="109"/>
        <v>750</v>
      </c>
      <c r="AB3500">
        <f>VLOOKUP(E3500,'Territory Map'!$A$2:$B$26,2,FALSE)</f>
        <v>3</v>
      </c>
    </row>
    <row r="3501" spans="1:28" x14ac:dyDescent="0.2">
      <c r="A3501" t="s">
        <v>3530</v>
      </c>
      <c r="B3501">
        <v>3</v>
      </c>
      <c r="C3501" s="1">
        <v>40909</v>
      </c>
      <c r="D3501" s="1">
        <v>41091</v>
      </c>
      <c r="E3501">
        <v>10010</v>
      </c>
      <c r="F3501">
        <v>4</v>
      </c>
      <c r="G3501">
        <v>762</v>
      </c>
      <c r="H3501">
        <v>2008</v>
      </c>
      <c r="I3501" t="s">
        <v>22</v>
      </c>
      <c r="J3501">
        <v>2008</v>
      </c>
      <c r="K3501">
        <v>1</v>
      </c>
      <c r="L3501" t="s">
        <v>15</v>
      </c>
      <c r="M3501" t="s">
        <v>26</v>
      </c>
      <c r="N3501" t="s">
        <v>26</v>
      </c>
      <c r="O3501" t="s">
        <v>25</v>
      </c>
      <c r="P3501">
        <v>60000</v>
      </c>
      <c r="Q3501">
        <v>6000</v>
      </c>
      <c r="R3501">
        <v>30000</v>
      </c>
      <c r="S3501">
        <v>12000</v>
      </c>
      <c r="T3501">
        <v>100000</v>
      </c>
      <c r="U3501">
        <v>3000</v>
      </c>
      <c r="V3501">
        <v>250</v>
      </c>
      <c r="W3501">
        <v>1018</v>
      </c>
      <c r="X3501">
        <v>0</v>
      </c>
      <c r="Y3501">
        <v>0</v>
      </c>
      <c r="Z3501">
        <f t="shared" si="108"/>
        <v>0.5</v>
      </c>
      <c r="AA3501">
        <f t="shared" si="109"/>
        <v>509</v>
      </c>
      <c r="AB3501">
        <f>VLOOKUP(E3501,'Territory Map'!$A$2:$B$26,2,FALSE)</f>
        <v>7</v>
      </c>
    </row>
    <row r="3502" spans="1:28" x14ac:dyDescent="0.2">
      <c r="A3502" t="s">
        <v>3531</v>
      </c>
      <c r="B3502">
        <v>3</v>
      </c>
      <c r="C3502" s="1">
        <v>40909</v>
      </c>
      <c r="E3502">
        <v>10008</v>
      </c>
      <c r="F3502">
        <v>4</v>
      </c>
      <c r="G3502">
        <v>856</v>
      </c>
      <c r="H3502">
        <v>1991</v>
      </c>
      <c r="I3502" t="s">
        <v>22</v>
      </c>
      <c r="J3502">
        <v>1991</v>
      </c>
      <c r="K3502">
        <v>1</v>
      </c>
      <c r="L3502" t="s">
        <v>16</v>
      </c>
      <c r="M3502" t="s">
        <v>26</v>
      </c>
      <c r="N3502" t="s">
        <v>25</v>
      </c>
      <c r="O3502" t="s">
        <v>25</v>
      </c>
      <c r="P3502">
        <v>80000</v>
      </c>
      <c r="Q3502">
        <v>8000</v>
      </c>
      <c r="R3502">
        <v>40000</v>
      </c>
      <c r="S3502">
        <v>16000</v>
      </c>
      <c r="T3502">
        <v>100000</v>
      </c>
      <c r="U3502">
        <v>1000</v>
      </c>
      <c r="V3502">
        <v>500</v>
      </c>
      <c r="W3502">
        <v>601</v>
      </c>
      <c r="X3502">
        <v>0</v>
      </c>
      <c r="Y3502">
        <v>0</v>
      </c>
      <c r="Z3502">
        <f t="shared" si="108"/>
        <v>1</v>
      </c>
      <c r="AA3502">
        <f t="shared" si="109"/>
        <v>601</v>
      </c>
      <c r="AB3502">
        <f>VLOOKUP(E3502,'Territory Map'!$A$2:$B$26,2,FALSE)</f>
        <v>1</v>
      </c>
    </row>
    <row r="3503" spans="1:28" x14ac:dyDescent="0.2">
      <c r="A3503" t="s">
        <v>3532</v>
      </c>
      <c r="B3503">
        <v>3</v>
      </c>
      <c r="C3503" s="1">
        <v>40909</v>
      </c>
      <c r="E3503">
        <v>10021</v>
      </c>
      <c r="F3503">
        <v>2</v>
      </c>
      <c r="G3503">
        <v>687</v>
      </c>
      <c r="H3503">
        <v>1969</v>
      </c>
      <c r="I3503" t="s">
        <v>22</v>
      </c>
      <c r="J3503">
        <v>1987</v>
      </c>
      <c r="K3503">
        <v>1</v>
      </c>
      <c r="L3503" t="s">
        <v>14</v>
      </c>
      <c r="M3503" t="s">
        <v>26</v>
      </c>
      <c r="N3503" t="s">
        <v>26</v>
      </c>
      <c r="O3503" t="s">
        <v>25</v>
      </c>
      <c r="P3503">
        <v>300000</v>
      </c>
      <c r="Q3503">
        <v>30000</v>
      </c>
      <c r="R3503">
        <v>150000</v>
      </c>
      <c r="S3503">
        <v>60000</v>
      </c>
      <c r="T3503">
        <v>500000</v>
      </c>
      <c r="U3503">
        <v>1000</v>
      </c>
      <c r="V3503">
        <v>500</v>
      </c>
      <c r="W3503">
        <v>5843</v>
      </c>
      <c r="X3503">
        <v>0</v>
      </c>
      <c r="Y3503">
        <v>0</v>
      </c>
      <c r="Z3503">
        <f t="shared" si="108"/>
        <v>1</v>
      </c>
      <c r="AA3503">
        <f t="shared" si="109"/>
        <v>5843</v>
      </c>
      <c r="AB3503">
        <f>VLOOKUP(E3503,'Territory Map'!$A$2:$B$26,2,FALSE)</f>
        <v>6</v>
      </c>
    </row>
    <row r="3504" spans="1:28" x14ac:dyDescent="0.2">
      <c r="A3504" t="s">
        <v>3533</v>
      </c>
      <c r="B3504">
        <v>3</v>
      </c>
      <c r="C3504" s="1">
        <v>40909</v>
      </c>
      <c r="E3504">
        <v>10013</v>
      </c>
      <c r="F3504">
        <v>1</v>
      </c>
      <c r="G3504">
        <v>850</v>
      </c>
      <c r="H3504">
        <v>1968</v>
      </c>
      <c r="I3504" t="s">
        <v>22</v>
      </c>
      <c r="J3504">
        <v>1989</v>
      </c>
      <c r="K3504">
        <v>1</v>
      </c>
      <c r="L3504" t="s">
        <v>15</v>
      </c>
      <c r="M3504" t="s">
        <v>26</v>
      </c>
      <c r="N3504" t="s">
        <v>25</v>
      </c>
      <c r="O3504" t="s">
        <v>25</v>
      </c>
      <c r="P3504">
        <v>125000</v>
      </c>
      <c r="Q3504">
        <v>12500</v>
      </c>
      <c r="R3504">
        <v>62500</v>
      </c>
      <c r="S3504">
        <v>25000</v>
      </c>
      <c r="T3504">
        <v>100000</v>
      </c>
      <c r="U3504">
        <v>1000</v>
      </c>
      <c r="V3504">
        <v>500</v>
      </c>
      <c r="W3504">
        <v>510</v>
      </c>
      <c r="X3504">
        <v>0</v>
      </c>
      <c r="Y3504">
        <v>0</v>
      </c>
      <c r="Z3504">
        <f t="shared" si="108"/>
        <v>1</v>
      </c>
      <c r="AA3504">
        <f t="shared" si="109"/>
        <v>510</v>
      </c>
      <c r="AB3504">
        <f>VLOOKUP(E3504,'Territory Map'!$A$2:$B$26,2,FALSE)</f>
        <v>2</v>
      </c>
    </row>
    <row r="3505" spans="1:28" x14ac:dyDescent="0.2">
      <c r="A3505" t="s">
        <v>3534</v>
      </c>
      <c r="B3505">
        <v>3</v>
      </c>
      <c r="C3505" s="1">
        <v>40909</v>
      </c>
      <c r="E3505">
        <v>10017</v>
      </c>
      <c r="F3505">
        <v>4</v>
      </c>
      <c r="G3505">
        <v>730</v>
      </c>
      <c r="H3505">
        <v>2005</v>
      </c>
      <c r="I3505" t="s">
        <v>22</v>
      </c>
      <c r="J3505">
        <v>2005</v>
      </c>
      <c r="K3505">
        <v>1</v>
      </c>
      <c r="L3505" t="s">
        <v>14</v>
      </c>
      <c r="M3505" t="s">
        <v>26</v>
      </c>
      <c r="N3505" t="s">
        <v>25</v>
      </c>
      <c r="O3505" t="s">
        <v>25</v>
      </c>
      <c r="P3505">
        <v>60000</v>
      </c>
      <c r="Q3505">
        <v>6000</v>
      </c>
      <c r="R3505">
        <v>30000</v>
      </c>
      <c r="S3505">
        <v>12000</v>
      </c>
      <c r="T3505">
        <v>100000</v>
      </c>
      <c r="U3505">
        <v>3000</v>
      </c>
      <c r="V3505">
        <v>1000</v>
      </c>
      <c r="W3505">
        <v>732</v>
      </c>
      <c r="X3505">
        <v>0</v>
      </c>
      <c r="Y3505">
        <v>0</v>
      </c>
      <c r="Z3505">
        <f t="shared" si="108"/>
        <v>1</v>
      </c>
      <c r="AA3505">
        <f t="shared" si="109"/>
        <v>732</v>
      </c>
      <c r="AB3505">
        <f>VLOOKUP(E3505,'Territory Map'!$A$2:$B$26,2,FALSE)</f>
        <v>3</v>
      </c>
    </row>
    <row r="3506" spans="1:28" x14ac:dyDescent="0.2">
      <c r="A3506" t="s">
        <v>3535</v>
      </c>
      <c r="B3506">
        <v>3</v>
      </c>
      <c r="C3506" s="1">
        <v>40909</v>
      </c>
      <c r="E3506">
        <v>10015</v>
      </c>
      <c r="F3506">
        <v>4</v>
      </c>
      <c r="G3506">
        <v>703</v>
      </c>
      <c r="H3506">
        <v>1976</v>
      </c>
      <c r="I3506" t="s">
        <v>22</v>
      </c>
      <c r="J3506">
        <v>2002</v>
      </c>
      <c r="K3506">
        <v>1</v>
      </c>
      <c r="L3506" t="s">
        <v>14</v>
      </c>
      <c r="M3506" t="s">
        <v>26</v>
      </c>
      <c r="N3506" t="s">
        <v>25</v>
      </c>
      <c r="O3506" t="s">
        <v>25</v>
      </c>
      <c r="P3506">
        <v>50000</v>
      </c>
      <c r="Q3506">
        <v>5000</v>
      </c>
      <c r="R3506">
        <v>30000</v>
      </c>
      <c r="S3506">
        <v>10000</v>
      </c>
      <c r="T3506">
        <v>500000</v>
      </c>
      <c r="U3506">
        <v>1000</v>
      </c>
      <c r="V3506">
        <v>1000</v>
      </c>
      <c r="W3506">
        <v>1093</v>
      </c>
      <c r="X3506">
        <v>0</v>
      </c>
      <c r="Y3506">
        <v>0</v>
      </c>
      <c r="Z3506">
        <f t="shared" si="108"/>
        <v>1</v>
      </c>
      <c r="AA3506">
        <f t="shared" si="109"/>
        <v>1093</v>
      </c>
      <c r="AB3506">
        <f>VLOOKUP(E3506,'Territory Map'!$A$2:$B$26,2,FALSE)</f>
        <v>7</v>
      </c>
    </row>
    <row r="3507" spans="1:28" x14ac:dyDescent="0.2">
      <c r="A3507" t="s">
        <v>3536</v>
      </c>
      <c r="B3507">
        <v>3</v>
      </c>
      <c r="C3507" s="1">
        <v>40909</v>
      </c>
      <c r="E3507">
        <v>10003</v>
      </c>
      <c r="F3507">
        <v>2</v>
      </c>
      <c r="G3507">
        <v>800</v>
      </c>
      <c r="H3507">
        <v>1983</v>
      </c>
      <c r="I3507" t="s">
        <v>22</v>
      </c>
      <c r="J3507">
        <v>1998</v>
      </c>
      <c r="K3507">
        <v>1</v>
      </c>
      <c r="L3507" t="s">
        <v>14</v>
      </c>
      <c r="M3507" t="s">
        <v>26</v>
      </c>
      <c r="N3507" t="s">
        <v>25</v>
      </c>
      <c r="O3507" t="s">
        <v>25</v>
      </c>
      <c r="P3507">
        <v>50000</v>
      </c>
      <c r="Q3507">
        <v>5000</v>
      </c>
      <c r="R3507">
        <v>25000</v>
      </c>
      <c r="S3507">
        <v>10000</v>
      </c>
      <c r="T3507">
        <v>100000</v>
      </c>
      <c r="U3507">
        <v>3000</v>
      </c>
      <c r="V3507">
        <v>500</v>
      </c>
      <c r="W3507">
        <v>388</v>
      </c>
      <c r="X3507">
        <v>0</v>
      </c>
      <c r="Y3507">
        <v>0</v>
      </c>
      <c r="Z3507">
        <f t="shared" si="108"/>
        <v>1</v>
      </c>
      <c r="AA3507">
        <f t="shared" si="109"/>
        <v>388</v>
      </c>
      <c r="AB3507">
        <f>VLOOKUP(E3507,'Territory Map'!$A$2:$B$26,2,FALSE)</f>
        <v>5</v>
      </c>
    </row>
    <row r="3508" spans="1:28" x14ac:dyDescent="0.2">
      <c r="A3508" t="s">
        <v>3537</v>
      </c>
      <c r="B3508">
        <v>3</v>
      </c>
      <c r="C3508" s="1">
        <v>40909</v>
      </c>
      <c r="E3508">
        <v>10014</v>
      </c>
      <c r="F3508">
        <v>4</v>
      </c>
      <c r="G3508">
        <v>888</v>
      </c>
      <c r="H3508">
        <v>1962</v>
      </c>
      <c r="I3508" t="s">
        <v>24</v>
      </c>
      <c r="J3508">
        <v>2001</v>
      </c>
      <c r="K3508">
        <v>9</v>
      </c>
      <c r="L3508" t="s">
        <v>14</v>
      </c>
      <c r="M3508" t="s">
        <v>26</v>
      </c>
      <c r="N3508" t="s">
        <v>25</v>
      </c>
      <c r="O3508" t="s">
        <v>25</v>
      </c>
      <c r="P3508">
        <v>80000</v>
      </c>
      <c r="Q3508">
        <v>8000</v>
      </c>
      <c r="R3508">
        <v>40000</v>
      </c>
      <c r="S3508">
        <v>16000</v>
      </c>
      <c r="T3508">
        <v>300000</v>
      </c>
      <c r="U3508">
        <v>5000</v>
      </c>
      <c r="V3508">
        <v>500</v>
      </c>
      <c r="W3508">
        <v>1740</v>
      </c>
      <c r="X3508">
        <v>1</v>
      </c>
      <c r="Y3508">
        <v>29549</v>
      </c>
      <c r="Z3508">
        <f t="shared" si="108"/>
        <v>1</v>
      </c>
      <c r="AA3508">
        <f t="shared" si="109"/>
        <v>1740</v>
      </c>
      <c r="AB3508">
        <f>VLOOKUP(E3508,'Territory Map'!$A$2:$B$26,2,FALSE)</f>
        <v>1</v>
      </c>
    </row>
    <row r="3509" spans="1:28" x14ac:dyDescent="0.2">
      <c r="A3509" t="s">
        <v>3538</v>
      </c>
      <c r="B3509">
        <v>3</v>
      </c>
      <c r="C3509" s="1">
        <v>40909</v>
      </c>
      <c r="E3509">
        <v>10022</v>
      </c>
      <c r="F3509">
        <v>2</v>
      </c>
      <c r="G3509">
        <v>683</v>
      </c>
      <c r="H3509">
        <v>2004</v>
      </c>
      <c r="I3509" t="s">
        <v>22</v>
      </c>
      <c r="J3509">
        <v>2004</v>
      </c>
      <c r="K3509">
        <v>1</v>
      </c>
      <c r="L3509" t="s">
        <v>16</v>
      </c>
      <c r="M3509" t="s">
        <v>26</v>
      </c>
      <c r="N3509" t="s">
        <v>25</v>
      </c>
      <c r="O3509" t="s">
        <v>25</v>
      </c>
      <c r="P3509">
        <v>90000</v>
      </c>
      <c r="Q3509">
        <v>9000</v>
      </c>
      <c r="R3509">
        <v>54000</v>
      </c>
      <c r="S3509">
        <v>18000</v>
      </c>
      <c r="T3509">
        <v>300000</v>
      </c>
      <c r="U3509">
        <v>1000</v>
      </c>
      <c r="V3509">
        <v>500</v>
      </c>
      <c r="W3509">
        <v>677</v>
      </c>
      <c r="X3509">
        <v>0</v>
      </c>
      <c r="Y3509">
        <v>0</v>
      </c>
      <c r="Z3509">
        <f t="shared" si="108"/>
        <v>1</v>
      </c>
      <c r="AA3509">
        <f t="shared" si="109"/>
        <v>677</v>
      </c>
      <c r="AB3509">
        <f>VLOOKUP(E3509,'Territory Map'!$A$2:$B$26,2,FALSE)</f>
        <v>4</v>
      </c>
    </row>
    <row r="3510" spans="1:28" x14ac:dyDescent="0.2">
      <c r="A3510" t="s">
        <v>3539</v>
      </c>
      <c r="B3510">
        <v>3</v>
      </c>
      <c r="C3510" s="1">
        <v>40909</v>
      </c>
      <c r="E3510">
        <v>10022</v>
      </c>
      <c r="F3510">
        <v>2</v>
      </c>
      <c r="G3510">
        <v>704</v>
      </c>
      <c r="H3510">
        <v>1984</v>
      </c>
      <c r="I3510" t="s">
        <v>22</v>
      </c>
      <c r="J3510">
        <v>1999</v>
      </c>
      <c r="K3510">
        <v>7</v>
      </c>
      <c r="L3510" t="s">
        <v>16</v>
      </c>
      <c r="M3510" t="s">
        <v>26</v>
      </c>
      <c r="N3510" t="s">
        <v>25</v>
      </c>
      <c r="O3510" t="s">
        <v>25</v>
      </c>
      <c r="P3510">
        <v>100000</v>
      </c>
      <c r="Q3510">
        <v>10000</v>
      </c>
      <c r="R3510">
        <v>50000</v>
      </c>
      <c r="S3510">
        <v>20000</v>
      </c>
      <c r="T3510">
        <v>100000</v>
      </c>
      <c r="U3510">
        <v>5000</v>
      </c>
      <c r="V3510">
        <v>250</v>
      </c>
      <c r="W3510">
        <v>880</v>
      </c>
      <c r="X3510">
        <v>0</v>
      </c>
      <c r="Y3510">
        <v>0</v>
      </c>
      <c r="Z3510">
        <f t="shared" si="108"/>
        <v>1</v>
      </c>
      <c r="AA3510">
        <f t="shared" si="109"/>
        <v>880</v>
      </c>
      <c r="AB3510">
        <f>VLOOKUP(E3510,'Territory Map'!$A$2:$B$26,2,FALSE)</f>
        <v>4</v>
      </c>
    </row>
    <row r="3511" spans="1:28" x14ac:dyDescent="0.2">
      <c r="A3511" t="s">
        <v>3540</v>
      </c>
      <c r="B3511">
        <v>3</v>
      </c>
      <c r="C3511" s="1">
        <v>40909</v>
      </c>
      <c r="E3511">
        <v>10001</v>
      </c>
      <c r="F3511">
        <v>4</v>
      </c>
      <c r="G3511">
        <v>824</v>
      </c>
      <c r="H3511">
        <v>1975</v>
      </c>
      <c r="I3511" t="s">
        <v>22</v>
      </c>
      <c r="J3511">
        <v>1981</v>
      </c>
      <c r="K3511">
        <v>1</v>
      </c>
      <c r="L3511" t="s">
        <v>14</v>
      </c>
      <c r="M3511" t="s">
        <v>26</v>
      </c>
      <c r="N3511" t="s">
        <v>25</v>
      </c>
      <c r="O3511" t="s">
        <v>25</v>
      </c>
      <c r="P3511">
        <v>50000</v>
      </c>
      <c r="Q3511">
        <v>5000</v>
      </c>
      <c r="R3511">
        <v>25000</v>
      </c>
      <c r="S3511">
        <v>10000</v>
      </c>
      <c r="T3511">
        <v>300000</v>
      </c>
      <c r="U3511">
        <v>5000</v>
      </c>
      <c r="V3511">
        <v>500</v>
      </c>
      <c r="W3511">
        <v>865</v>
      </c>
      <c r="X3511">
        <v>0</v>
      </c>
      <c r="Y3511">
        <v>0</v>
      </c>
      <c r="Z3511">
        <f t="shared" si="108"/>
        <v>1</v>
      </c>
      <c r="AA3511">
        <f t="shared" si="109"/>
        <v>865</v>
      </c>
      <c r="AB3511">
        <f>VLOOKUP(E3511,'Territory Map'!$A$2:$B$26,2,FALSE)</f>
        <v>6</v>
      </c>
    </row>
    <row r="3512" spans="1:28" x14ac:dyDescent="0.2">
      <c r="A3512" t="s">
        <v>3541</v>
      </c>
      <c r="B3512">
        <v>3</v>
      </c>
      <c r="C3512" s="1">
        <v>40909</v>
      </c>
      <c r="E3512">
        <v>10010</v>
      </c>
      <c r="F3512">
        <v>4</v>
      </c>
      <c r="G3512">
        <v>668</v>
      </c>
      <c r="H3512">
        <v>1973</v>
      </c>
      <c r="I3512" t="s">
        <v>22</v>
      </c>
      <c r="J3512">
        <v>1977</v>
      </c>
      <c r="K3512">
        <v>1</v>
      </c>
      <c r="L3512" t="s">
        <v>14</v>
      </c>
      <c r="M3512" t="s">
        <v>26</v>
      </c>
      <c r="N3512" t="s">
        <v>26</v>
      </c>
      <c r="O3512" t="s">
        <v>25</v>
      </c>
      <c r="P3512">
        <v>60000</v>
      </c>
      <c r="Q3512">
        <v>6000</v>
      </c>
      <c r="R3512">
        <v>30000</v>
      </c>
      <c r="S3512">
        <v>12000</v>
      </c>
      <c r="T3512">
        <v>100000</v>
      </c>
      <c r="U3512">
        <v>1000</v>
      </c>
      <c r="V3512">
        <v>500</v>
      </c>
      <c r="W3512">
        <v>2058</v>
      </c>
      <c r="X3512">
        <v>0</v>
      </c>
      <c r="Y3512">
        <v>0</v>
      </c>
      <c r="Z3512">
        <f t="shared" si="108"/>
        <v>1</v>
      </c>
      <c r="AA3512">
        <f t="shared" si="109"/>
        <v>2058</v>
      </c>
      <c r="AB3512">
        <f>VLOOKUP(E3512,'Territory Map'!$A$2:$B$26,2,FALSE)</f>
        <v>7</v>
      </c>
    </row>
    <row r="3513" spans="1:28" x14ac:dyDescent="0.2">
      <c r="A3513" t="s">
        <v>3542</v>
      </c>
      <c r="B3513">
        <v>3</v>
      </c>
      <c r="C3513" s="1">
        <v>40909</v>
      </c>
      <c r="E3513">
        <v>10017</v>
      </c>
      <c r="F3513">
        <v>5</v>
      </c>
      <c r="G3513">
        <v>855</v>
      </c>
      <c r="H3513">
        <v>1979</v>
      </c>
      <c r="I3513" t="s">
        <v>22</v>
      </c>
      <c r="J3513">
        <v>2005</v>
      </c>
      <c r="K3513">
        <v>1</v>
      </c>
      <c r="L3513" t="s">
        <v>14</v>
      </c>
      <c r="M3513" t="s">
        <v>26</v>
      </c>
      <c r="N3513" t="s">
        <v>25</v>
      </c>
      <c r="O3513" t="s">
        <v>25</v>
      </c>
      <c r="P3513">
        <v>50000</v>
      </c>
      <c r="Q3513">
        <v>5000</v>
      </c>
      <c r="R3513">
        <v>25000</v>
      </c>
      <c r="S3513">
        <v>10000</v>
      </c>
      <c r="T3513">
        <v>300000</v>
      </c>
      <c r="U3513">
        <v>1000</v>
      </c>
      <c r="V3513">
        <v>500</v>
      </c>
      <c r="W3513">
        <v>518</v>
      </c>
      <c r="X3513">
        <v>0</v>
      </c>
      <c r="Y3513">
        <v>0</v>
      </c>
      <c r="Z3513">
        <f t="shared" si="108"/>
        <v>1</v>
      </c>
      <c r="AA3513">
        <f t="shared" si="109"/>
        <v>518</v>
      </c>
      <c r="AB3513">
        <f>VLOOKUP(E3513,'Territory Map'!$A$2:$B$26,2,FALSE)</f>
        <v>3</v>
      </c>
    </row>
    <row r="3514" spans="1:28" x14ac:dyDescent="0.2">
      <c r="A3514" t="s">
        <v>3543</v>
      </c>
      <c r="B3514">
        <v>3</v>
      </c>
      <c r="C3514" s="1">
        <v>40909</v>
      </c>
      <c r="E3514">
        <v>10013</v>
      </c>
      <c r="F3514">
        <v>5</v>
      </c>
      <c r="G3514">
        <v>897</v>
      </c>
      <c r="H3514">
        <v>1968</v>
      </c>
      <c r="I3514" t="s">
        <v>22</v>
      </c>
      <c r="J3514">
        <v>1982</v>
      </c>
      <c r="K3514">
        <v>7</v>
      </c>
      <c r="L3514" t="s">
        <v>15</v>
      </c>
      <c r="M3514" t="s">
        <v>26</v>
      </c>
      <c r="N3514" t="s">
        <v>25</v>
      </c>
      <c r="O3514" t="s">
        <v>25</v>
      </c>
      <c r="P3514">
        <v>70000</v>
      </c>
      <c r="Q3514">
        <v>7000</v>
      </c>
      <c r="R3514">
        <v>42000</v>
      </c>
      <c r="S3514">
        <v>14000</v>
      </c>
      <c r="T3514">
        <v>500000</v>
      </c>
      <c r="U3514">
        <v>5000</v>
      </c>
      <c r="V3514">
        <v>1000</v>
      </c>
      <c r="W3514">
        <v>673</v>
      </c>
      <c r="X3514">
        <v>0</v>
      </c>
      <c r="Y3514">
        <v>0</v>
      </c>
      <c r="Z3514">
        <f t="shared" si="108"/>
        <v>1</v>
      </c>
      <c r="AA3514">
        <f t="shared" si="109"/>
        <v>673</v>
      </c>
      <c r="AB3514">
        <f>VLOOKUP(E3514,'Territory Map'!$A$2:$B$26,2,FALSE)</f>
        <v>2</v>
      </c>
    </row>
    <row r="3515" spans="1:28" x14ac:dyDescent="0.2">
      <c r="A3515" t="s">
        <v>3544</v>
      </c>
      <c r="B3515">
        <v>3</v>
      </c>
      <c r="C3515" s="1">
        <v>40909</v>
      </c>
      <c r="E3515">
        <v>10003</v>
      </c>
      <c r="F3515">
        <v>2</v>
      </c>
      <c r="G3515">
        <v>843</v>
      </c>
      <c r="H3515">
        <v>1978</v>
      </c>
      <c r="I3515" t="s">
        <v>24</v>
      </c>
      <c r="J3515">
        <v>2009</v>
      </c>
      <c r="K3515">
        <v>1</v>
      </c>
      <c r="L3515" t="s">
        <v>14</v>
      </c>
      <c r="M3515" t="s">
        <v>26</v>
      </c>
      <c r="N3515" t="s">
        <v>25</v>
      </c>
      <c r="O3515" t="s">
        <v>25</v>
      </c>
      <c r="P3515">
        <v>80000</v>
      </c>
      <c r="Q3515">
        <v>8000</v>
      </c>
      <c r="R3515">
        <v>40000</v>
      </c>
      <c r="S3515">
        <v>16000</v>
      </c>
      <c r="T3515">
        <v>100000</v>
      </c>
      <c r="U3515">
        <v>1000</v>
      </c>
      <c r="V3515">
        <v>1000</v>
      </c>
      <c r="W3515">
        <v>808</v>
      </c>
      <c r="X3515">
        <v>1</v>
      </c>
      <c r="Y3515">
        <v>13133</v>
      </c>
      <c r="Z3515">
        <f t="shared" si="108"/>
        <v>1</v>
      </c>
      <c r="AA3515">
        <f t="shared" si="109"/>
        <v>808</v>
      </c>
      <c r="AB3515">
        <f>VLOOKUP(E3515,'Territory Map'!$A$2:$B$26,2,FALSE)</f>
        <v>5</v>
      </c>
    </row>
    <row r="3516" spans="1:28" x14ac:dyDescent="0.2">
      <c r="A3516" t="s">
        <v>3545</v>
      </c>
      <c r="B3516">
        <v>3</v>
      </c>
      <c r="C3516" s="1">
        <v>40909</v>
      </c>
      <c r="E3516">
        <v>10008</v>
      </c>
      <c r="F3516">
        <v>4</v>
      </c>
      <c r="G3516">
        <v>729</v>
      </c>
      <c r="H3516">
        <v>1995</v>
      </c>
      <c r="I3516" t="s">
        <v>23</v>
      </c>
      <c r="J3516">
        <v>1999</v>
      </c>
      <c r="K3516">
        <v>1</v>
      </c>
      <c r="L3516" t="s">
        <v>15</v>
      </c>
      <c r="M3516" t="s">
        <v>26</v>
      </c>
      <c r="N3516" t="s">
        <v>26</v>
      </c>
      <c r="O3516" t="s">
        <v>25</v>
      </c>
      <c r="P3516">
        <v>70000</v>
      </c>
      <c r="Q3516">
        <v>7000</v>
      </c>
      <c r="R3516">
        <v>35000</v>
      </c>
      <c r="S3516">
        <v>14000</v>
      </c>
      <c r="T3516">
        <v>500000</v>
      </c>
      <c r="U3516">
        <v>3000</v>
      </c>
      <c r="V3516">
        <v>250</v>
      </c>
      <c r="W3516">
        <v>973</v>
      </c>
      <c r="X3516">
        <v>0</v>
      </c>
      <c r="Y3516">
        <v>0</v>
      </c>
      <c r="Z3516">
        <f t="shared" si="108"/>
        <v>1</v>
      </c>
      <c r="AA3516">
        <f t="shared" si="109"/>
        <v>973</v>
      </c>
      <c r="AB3516">
        <f>VLOOKUP(E3516,'Territory Map'!$A$2:$B$26,2,FALSE)</f>
        <v>1</v>
      </c>
    </row>
    <row r="3517" spans="1:28" x14ac:dyDescent="0.2">
      <c r="A3517" t="s">
        <v>3546</v>
      </c>
      <c r="B3517">
        <v>3</v>
      </c>
      <c r="C3517" s="1">
        <v>40909</v>
      </c>
      <c r="E3517">
        <v>10001</v>
      </c>
      <c r="F3517">
        <v>5</v>
      </c>
      <c r="G3517">
        <v>525</v>
      </c>
      <c r="H3517">
        <v>1966</v>
      </c>
      <c r="I3517" t="s">
        <v>22</v>
      </c>
      <c r="J3517">
        <v>1966</v>
      </c>
      <c r="K3517">
        <v>1</v>
      </c>
      <c r="L3517" t="s">
        <v>14</v>
      </c>
      <c r="M3517" t="s">
        <v>25</v>
      </c>
      <c r="N3517" t="s">
        <v>25</v>
      </c>
      <c r="O3517" t="s">
        <v>25</v>
      </c>
      <c r="P3517">
        <v>150000</v>
      </c>
      <c r="Q3517">
        <v>15000</v>
      </c>
      <c r="R3517">
        <v>75000</v>
      </c>
      <c r="S3517">
        <v>30000</v>
      </c>
      <c r="T3517">
        <v>100000</v>
      </c>
      <c r="U3517">
        <v>3000</v>
      </c>
      <c r="V3517">
        <v>1000</v>
      </c>
      <c r="W3517">
        <v>5532</v>
      </c>
      <c r="X3517">
        <v>0</v>
      </c>
      <c r="Y3517">
        <v>0</v>
      </c>
      <c r="Z3517">
        <f t="shared" si="108"/>
        <v>1</v>
      </c>
      <c r="AA3517">
        <f t="shared" si="109"/>
        <v>5532</v>
      </c>
      <c r="AB3517">
        <f>VLOOKUP(E3517,'Territory Map'!$A$2:$B$26,2,FALSE)</f>
        <v>6</v>
      </c>
    </row>
    <row r="3518" spans="1:28" x14ac:dyDescent="0.2">
      <c r="A3518" t="s">
        <v>3547</v>
      </c>
      <c r="B3518">
        <v>3</v>
      </c>
      <c r="C3518" s="1">
        <v>40909</v>
      </c>
      <c r="E3518">
        <v>10014</v>
      </c>
      <c r="F3518">
        <v>3</v>
      </c>
      <c r="G3518">
        <v>900</v>
      </c>
      <c r="H3518">
        <v>2004</v>
      </c>
      <c r="I3518" t="s">
        <v>23</v>
      </c>
      <c r="J3518">
        <v>2004</v>
      </c>
      <c r="K3518">
        <v>1</v>
      </c>
      <c r="L3518" t="s">
        <v>14</v>
      </c>
      <c r="M3518" t="s">
        <v>26</v>
      </c>
      <c r="N3518" t="s">
        <v>25</v>
      </c>
      <c r="O3518" t="s">
        <v>25</v>
      </c>
      <c r="P3518">
        <v>50000</v>
      </c>
      <c r="Q3518">
        <v>5000</v>
      </c>
      <c r="R3518">
        <v>25000</v>
      </c>
      <c r="S3518">
        <v>10000</v>
      </c>
      <c r="T3518">
        <v>300000</v>
      </c>
      <c r="U3518">
        <v>1000</v>
      </c>
      <c r="V3518">
        <v>250</v>
      </c>
      <c r="W3518">
        <v>299</v>
      </c>
      <c r="X3518">
        <v>0</v>
      </c>
      <c r="Y3518">
        <v>0</v>
      </c>
      <c r="Z3518">
        <f t="shared" si="108"/>
        <v>1</v>
      </c>
      <c r="AA3518">
        <f t="shared" si="109"/>
        <v>299</v>
      </c>
      <c r="AB3518">
        <f>VLOOKUP(E3518,'Territory Map'!$A$2:$B$26,2,FALSE)</f>
        <v>1</v>
      </c>
    </row>
    <row r="3519" spans="1:28" x14ac:dyDescent="0.2">
      <c r="A3519" t="s">
        <v>3548</v>
      </c>
      <c r="B3519">
        <v>3</v>
      </c>
      <c r="C3519" s="1">
        <v>40909</v>
      </c>
      <c r="E3519">
        <v>10018</v>
      </c>
      <c r="F3519">
        <v>4</v>
      </c>
      <c r="G3519">
        <v>900</v>
      </c>
      <c r="H3519">
        <v>1984</v>
      </c>
      <c r="I3519" t="s">
        <v>23</v>
      </c>
      <c r="J3519">
        <v>1984</v>
      </c>
      <c r="K3519">
        <v>1</v>
      </c>
      <c r="L3519" t="s">
        <v>15</v>
      </c>
      <c r="M3519" t="s">
        <v>26</v>
      </c>
      <c r="N3519" t="s">
        <v>25</v>
      </c>
      <c r="O3519" t="s">
        <v>25</v>
      </c>
      <c r="P3519">
        <v>300000</v>
      </c>
      <c r="Q3519">
        <v>30000</v>
      </c>
      <c r="R3519">
        <v>150000</v>
      </c>
      <c r="S3519">
        <v>60000</v>
      </c>
      <c r="T3519">
        <v>100000</v>
      </c>
      <c r="U3519">
        <v>1000</v>
      </c>
      <c r="V3519">
        <v>1000</v>
      </c>
      <c r="W3519">
        <v>916</v>
      </c>
      <c r="X3519">
        <v>0</v>
      </c>
      <c r="Y3519">
        <v>0</v>
      </c>
      <c r="Z3519">
        <f t="shared" si="108"/>
        <v>1</v>
      </c>
      <c r="AA3519">
        <f t="shared" si="109"/>
        <v>916</v>
      </c>
      <c r="AB3519">
        <f>VLOOKUP(E3519,'Territory Map'!$A$2:$B$26,2,FALSE)</f>
        <v>2</v>
      </c>
    </row>
    <row r="3520" spans="1:28" x14ac:dyDescent="0.2">
      <c r="A3520" t="s">
        <v>3549</v>
      </c>
      <c r="B3520">
        <v>3</v>
      </c>
      <c r="C3520" s="1">
        <v>40909</v>
      </c>
      <c r="E3520">
        <v>10015</v>
      </c>
      <c r="F3520">
        <v>3</v>
      </c>
      <c r="G3520">
        <v>800</v>
      </c>
      <c r="H3520">
        <v>1963</v>
      </c>
      <c r="I3520" t="s">
        <v>22</v>
      </c>
      <c r="J3520">
        <v>1966</v>
      </c>
      <c r="K3520">
        <v>7</v>
      </c>
      <c r="L3520" t="s">
        <v>16</v>
      </c>
      <c r="M3520" t="s">
        <v>26</v>
      </c>
      <c r="N3520" t="s">
        <v>25</v>
      </c>
      <c r="O3520" t="s">
        <v>25</v>
      </c>
      <c r="P3520">
        <v>80000</v>
      </c>
      <c r="Q3520">
        <v>8000</v>
      </c>
      <c r="R3520">
        <v>48000</v>
      </c>
      <c r="S3520">
        <v>16000</v>
      </c>
      <c r="T3520">
        <v>300000</v>
      </c>
      <c r="U3520">
        <v>1000</v>
      </c>
      <c r="V3520">
        <v>500</v>
      </c>
      <c r="W3520">
        <v>1136</v>
      </c>
      <c r="X3520">
        <v>0</v>
      </c>
      <c r="Y3520">
        <v>0</v>
      </c>
      <c r="Z3520">
        <f t="shared" si="108"/>
        <v>1</v>
      </c>
      <c r="AA3520">
        <f t="shared" si="109"/>
        <v>1136</v>
      </c>
      <c r="AB3520">
        <f>VLOOKUP(E3520,'Territory Map'!$A$2:$B$26,2,FALSE)</f>
        <v>7</v>
      </c>
    </row>
    <row r="3521" spans="1:28" x14ac:dyDescent="0.2">
      <c r="A3521" t="s">
        <v>3550</v>
      </c>
      <c r="B3521">
        <v>3</v>
      </c>
      <c r="C3521" s="1">
        <v>40909</v>
      </c>
      <c r="E3521">
        <v>10012</v>
      </c>
      <c r="F3521">
        <v>3</v>
      </c>
      <c r="G3521">
        <v>760</v>
      </c>
      <c r="H3521">
        <v>2004</v>
      </c>
      <c r="I3521" t="s">
        <v>22</v>
      </c>
      <c r="J3521">
        <v>2004</v>
      </c>
      <c r="K3521">
        <v>1</v>
      </c>
      <c r="L3521" t="s">
        <v>14</v>
      </c>
      <c r="M3521" t="s">
        <v>25</v>
      </c>
      <c r="N3521" t="s">
        <v>25</v>
      </c>
      <c r="O3521" t="s">
        <v>25</v>
      </c>
      <c r="P3521">
        <v>60000</v>
      </c>
      <c r="Q3521">
        <v>6000</v>
      </c>
      <c r="R3521">
        <v>30000</v>
      </c>
      <c r="S3521">
        <v>12000</v>
      </c>
      <c r="T3521">
        <v>500000</v>
      </c>
      <c r="U3521">
        <v>5000</v>
      </c>
      <c r="V3521">
        <v>500</v>
      </c>
      <c r="W3521">
        <v>791</v>
      </c>
      <c r="X3521">
        <v>0</v>
      </c>
      <c r="Y3521">
        <v>0</v>
      </c>
      <c r="Z3521">
        <f t="shared" si="108"/>
        <v>1</v>
      </c>
      <c r="AA3521">
        <f t="shared" si="109"/>
        <v>791</v>
      </c>
      <c r="AB3521">
        <f>VLOOKUP(E3521,'Territory Map'!$A$2:$B$26,2,FALSE)</f>
        <v>3</v>
      </c>
    </row>
    <row r="3522" spans="1:28" x14ac:dyDescent="0.2">
      <c r="A3522" t="s">
        <v>3551</v>
      </c>
      <c r="B3522">
        <v>3</v>
      </c>
      <c r="C3522" s="1">
        <v>40909</v>
      </c>
      <c r="E3522">
        <v>10003</v>
      </c>
      <c r="F3522">
        <v>5</v>
      </c>
      <c r="G3522">
        <v>876</v>
      </c>
      <c r="H3522">
        <v>2004</v>
      </c>
      <c r="I3522" t="s">
        <v>22</v>
      </c>
      <c r="J3522">
        <v>2004</v>
      </c>
      <c r="K3522">
        <v>1</v>
      </c>
      <c r="L3522" t="s">
        <v>14</v>
      </c>
      <c r="M3522" t="s">
        <v>26</v>
      </c>
      <c r="N3522" t="s">
        <v>26</v>
      </c>
      <c r="O3522" t="s">
        <v>25</v>
      </c>
      <c r="P3522">
        <v>125000</v>
      </c>
      <c r="Q3522">
        <v>12500</v>
      </c>
      <c r="R3522">
        <v>62500</v>
      </c>
      <c r="S3522">
        <v>25000</v>
      </c>
      <c r="T3522">
        <v>300000</v>
      </c>
      <c r="U3522">
        <v>5000</v>
      </c>
      <c r="V3522">
        <v>1000</v>
      </c>
      <c r="W3522">
        <v>807</v>
      </c>
      <c r="X3522">
        <v>0</v>
      </c>
      <c r="Y3522">
        <v>0</v>
      </c>
      <c r="Z3522">
        <f t="shared" si="108"/>
        <v>1</v>
      </c>
      <c r="AA3522">
        <f t="shared" si="109"/>
        <v>807</v>
      </c>
      <c r="AB3522">
        <f>VLOOKUP(E3522,'Territory Map'!$A$2:$B$26,2,FALSE)</f>
        <v>5</v>
      </c>
    </row>
    <row r="3523" spans="1:28" x14ac:dyDescent="0.2">
      <c r="A3523" t="s">
        <v>3552</v>
      </c>
      <c r="B3523">
        <v>3</v>
      </c>
      <c r="C3523" s="1">
        <v>40909</v>
      </c>
      <c r="E3523">
        <v>10002</v>
      </c>
      <c r="F3523">
        <v>3</v>
      </c>
      <c r="G3523">
        <v>836</v>
      </c>
      <c r="H3523">
        <v>1970</v>
      </c>
      <c r="I3523" t="s">
        <v>22</v>
      </c>
      <c r="J3523">
        <v>2007</v>
      </c>
      <c r="K3523">
        <v>7</v>
      </c>
      <c r="L3523" t="s">
        <v>16</v>
      </c>
      <c r="M3523" t="s">
        <v>26</v>
      </c>
      <c r="N3523" t="s">
        <v>25</v>
      </c>
      <c r="O3523" t="s">
        <v>25</v>
      </c>
      <c r="P3523">
        <v>70000</v>
      </c>
      <c r="Q3523">
        <v>7000</v>
      </c>
      <c r="R3523">
        <v>35000</v>
      </c>
      <c r="S3523">
        <v>14000</v>
      </c>
      <c r="T3523">
        <v>500000</v>
      </c>
      <c r="U3523">
        <v>1000</v>
      </c>
      <c r="V3523">
        <v>500</v>
      </c>
      <c r="W3523">
        <v>564</v>
      </c>
      <c r="X3523">
        <v>0</v>
      </c>
      <c r="Y3523">
        <v>0</v>
      </c>
      <c r="Z3523">
        <f t="shared" ref="Z3523:Z3586" si="110">IF(ISBLANK(D3523),1,0.5)</f>
        <v>1</v>
      </c>
      <c r="AA3523">
        <f t="shared" ref="AA3523:AA3586" si="111">Z3523*W3523</f>
        <v>564</v>
      </c>
      <c r="AB3523">
        <f>VLOOKUP(E3523,'Territory Map'!$A$2:$B$26,2,FALSE)</f>
        <v>5</v>
      </c>
    </row>
    <row r="3524" spans="1:28" x14ac:dyDescent="0.2">
      <c r="A3524" t="s">
        <v>3553</v>
      </c>
      <c r="B3524">
        <v>3</v>
      </c>
      <c r="C3524" s="1">
        <v>40909</v>
      </c>
      <c r="E3524">
        <v>10012</v>
      </c>
      <c r="F3524">
        <v>4</v>
      </c>
      <c r="G3524">
        <v>807</v>
      </c>
      <c r="H3524">
        <v>2010</v>
      </c>
      <c r="I3524" t="s">
        <v>22</v>
      </c>
      <c r="J3524">
        <v>2010</v>
      </c>
      <c r="K3524">
        <v>1</v>
      </c>
      <c r="L3524" t="s">
        <v>14</v>
      </c>
      <c r="M3524" t="s">
        <v>26</v>
      </c>
      <c r="N3524" t="s">
        <v>26</v>
      </c>
      <c r="O3524" t="s">
        <v>25</v>
      </c>
      <c r="P3524">
        <v>100000</v>
      </c>
      <c r="Q3524">
        <v>10000</v>
      </c>
      <c r="R3524">
        <v>50000</v>
      </c>
      <c r="S3524">
        <v>20000</v>
      </c>
      <c r="T3524">
        <v>300000</v>
      </c>
      <c r="U3524">
        <v>5000</v>
      </c>
      <c r="V3524">
        <v>250</v>
      </c>
      <c r="W3524">
        <v>854</v>
      </c>
      <c r="X3524">
        <v>0</v>
      </c>
      <c r="Y3524">
        <v>0</v>
      </c>
      <c r="Z3524">
        <f t="shared" si="110"/>
        <v>1</v>
      </c>
      <c r="AA3524">
        <f t="shared" si="111"/>
        <v>854</v>
      </c>
      <c r="AB3524">
        <f>VLOOKUP(E3524,'Territory Map'!$A$2:$B$26,2,FALSE)</f>
        <v>3</v>
      </c>
    </row>
    <row r="3525" spans="1:28" x14ac:dyDescent="0.2">
      <c r="A3525" t="s">
        <v>3554</v>
      </c>
      <c r="B3525">
        <v>3</v>
      </c>
      <c r="C3525" s="1">
        <v>40909</v>
      </c>
      <c r="E3525">
        <v>10003</v>
      </c>
      <c r="F3525">
        <v>4</v>
      </c>
      <c r="G3525">
        <v>699</v>
      </c>
      <c r="H3525">
        <v>1993</v>
      </c>
      <c r="I3525" t="s">
        <v>22</v>
      </c>
      <c r="J3525">
        <v>1999</v>
      </c>
      <c r="K3525">
        <v>1</v>
      </c>
      <c r="L3525" t="s">
        <v>15</v>
      </c>
      <c r="M3525" t="s">
        <v>26</v>
      </c>
      <c r="N3525" t="s">
        <v>26</v>
      </c>
      <c r="O3525" t="s">
        <v>25</v>
      </c>
      <c r="P3525">
        <v>300000</v>
      </c>
      <c r="Q3525">
        <v>30000</v>
      </c>
      <c r="R3525">
        <v>150000</v>
      </c>
      <c r="S3525">
        <v>60000</v>
      </c>
      <c r="T3525">
        <v>500000</v>
      </c>
      <c r="U3525">
        <v>1000</v>
      </c>
      <c r="V3525">
        <v>500</v>
      </c>
      <c r="W3525">
        <v>3147</v>
      </c>
      <c r="X3525">
        <v>0</v>
      </c>
      <c r="Y3525">
        <v>0</v>
      </c>
      <c r="Z3525">
        <f t="shared" si="110"/>
        <v>1</v>
      </c>
      <c r="AA3525">
        <f t="shared" si="111"/>
        <v>3147</v>
      </c>
      <c r="AB3525">
        <f>VLOOKUP(E3525,'Territory Map'!$A$2:$B$26,2,FALSE)</f>
        <v>5</v>
      </c>
    </row>
    <row r="3526" spans="1:28" x14ac:dyDescent="0.2">
      <c r="A3526" t="s">
        <v>3555</v>
      </c>
      <c r="B3526">
        <v>3</v>
      </c>
      <c r="C3526" s="1">
        <v>40909</v>
      </c>
      <c r="E3526">
        <v>10016</v>
      </c>
      <c r="F3526">
        <v>5</v>
      </c>
      <c r="G3526">
        <v>856</v>
      </c>
      <c r="H3526">
        <v>2000</v>
      </c>
      <c r="I3526" t="s">
        <v>22</v>
      </c>
      <c r="J3526">
        <v>2004</v>
      </c>
      <c r="K3526">
        <v>1</v>
      </c>
      <c r="L3526" t="s">
        <v>14</v>
      </c>
      <c r="M3526" t="s">
        <v>26</v>
      </c>
      <c r="N3526" t="s">
        <v>25</v>
      </c>
      <c r="O3526" t="s">
        <v>25</v>
      </c>
      <c r="P3526">
        <v>90000</v>
      </c>
      <c r="Q3526">
        <v>9000</v>
      </c>
      <c r="R3526">
        <v>45000</v>
      </c>
      <c r="S3526">
        <v>18000</v>
      </c>
      <c r="T3526">
        <v>300000</v>
      </c>
      <c r="U3526">
        <v>3000</v>
      </c>
      <c r="V3526">
        <v>250</v>
      </c>
      <c r="W3526">
        <v>1270</v>
      </c>
      <c r="X3526">
        <v>0</v>
      </c>
      <c r="Y3526">
        <v>0</v>
      </c>
      <c r="Z3526">
        <f t="shared" si="110"/>
        <v>1</v>
      </c>
      <c r="AA3526">
        <f t="shared" si="111"/>
        <v>1270</v>
      </c>
      <c r="AB3526">
        <f>VLOOKUP(E3526,'Territory Map'!$A$2:$B$26,2,FALSE)</f>
        <v>6</v>
      </c>
    </row>
    <row r="3527" spans="1:28" x14ac:dyDescent="0.2">
      <c r="A3527" t="s">
        <v>3556</v>
      </c>
      <c r="B3527">
        <v>3</v>
      </c>
      <c r="C3527" s="1">
        <v>40909</v>
      </c>
      <c r="E3527">
        <v>10024</v>
      </c>
      <c r="F3527">
        <v>2</v>
      </c>
      <c r="G3527">
        <v>800</v>
      </c>
      <c r="H3527">
        <v>2009</v>
      </c>
      <c r="I3527" t="s">
        <v>23</v>
      </c>
      <c r="J3527">
        <v>2009</v>
      </c>
      <c r="K3527">
        <v>1</v>
      </c>
      <c r="L3527" t="s">
        <v>14</v>
      </c>
      <c r="M3527" t="s">
        <v>26</v>
      </c>
      <c r="N3527" t="s">
        <v>25</v>
      </c>
      <c r="O3527" t="s">
        <v>25</v>
      </c>
      <c r="P3527">
        <v>80000</v>
      </c>
      <c r="Q3527">
        <v>8000</v>
      </c>
      <c r="R3527">
        <v>40000</v>
      </c>
      <c r="S3527">
        <v>16000</v>
      </c>
      <c r="T3527">
        <v>500000</v>
      </c>
      <c r="U3527">
        <v>1000</v>
      </c>
      <c r="V3527">
        <v>250</v>
      </c>
      <c r="W3527">
        <v>471</v>
      </c>
      <c r="X3527">
        <v>0</v>
      </c>
      <c r="Y3527">
        <v>0</v>
      </c>
      <c r="Z3527">
        <f t="shared" si="110"/>
        <v>1</v>
      </c>
      <c r="AA3527">
        <f t="shared" si="111"/>
        <v>471</v>
      </c>
      <c r="AB3527">
        <f>VLOOKUP(E3527,'Territory Map'!$A$2:$B$26,2,FALSE)</f>
        <v>4</v>
      </c>
    </row>
    <row r="3528" spans="1:28" x14ac:dyDescent="0.2">
      <c r="A3528" t="s">
        <v>3557</v>
      </c>
      <c r="B3528">
        <v>3</v>
      </c>
      <c r="C3528" s="1">
        <v>40909</v>
      </c>
      <c r="E3528">
        <v>10016</v>
      </c>
      <c r="F3528">
        <v>3</v>
      </c>
      <c r="G3528">
        <v>770</v>
      </c>
      <c r="H3528">
        <v>1988</v>
      </c>
      <c r="I3528" t="s">
        <v>22</v>
      </c>
      <c r="J3528">
        <v>1994</v>
      </c>
      <c r="K3528">
        <v>7</v>
      </c>
      <c r="L3528" t="s">
        <v>14</v>
      </c>
      <c r="M3528" t="s">
        <v>26</v>
      </c>
      <c r="N3528" t="s">
        <v>25</v>
      </c>
      <c r="O3528" t="s">
        <v>25</v>
      </c>
      <c r="P3528">
        <v>90000</v>
      </c>
      <c r="Q3528">
        <v>9000</v>
      </c>
      <c r="R3528">
        <v>45000</v>
      </c>
      <c r="S3528">
        <v>18000</v>
      </c>
      <c r="T3528">
        <v>500000</v>
      </c>
      <c r="U3528">
        <v>1000</v>
      </c>
      <c r="V3528">
        <v>1000</v>
      </c>
      <c r="W3528">
        <v>1824</v>
      </c>
      <c r="X3528">
        <v>0</v>
      </c>
      <c r="Y3528">
        <v>0</v>
      </c>
      <c r="Z3528">
        <f t="shared" si="110"/>
        <v>1</v>
      </c>
      <c r="AA3528">
        <f t="shared" si="111"/>
        <v>1824</v>
      </c>
      <c r="AB3528">
        <f>VLOOKUP(E3528,'Territory Map'!$A$2:$B$26,2,FALSE)</f>
        <v>6</v>
      </c>
    </row>
    <row r="3529" spans="1:28" x14ac:dyDescent="0.2">
      <c r="A3529" t="s">
        <v>3558</v>
      </c>
      <c r="B3529">
        <v>3</v>
      </c>
      <c r="C3529" s="1">
        <v>40909</v>
      </c>
      <c r="E3529">
        <v>10025</v>
      </c>
      <c r="F3529">
        <v>2</v>
      </c>
      <c r="G3529">
        <v>650</v>
      </c>
      <c r="H3529">
        <v>1984</v>
      </c>
      <c r="I3529" t="s">
        <v>22</v>
      </c>
      <c r="J3529">
        <v>2006</v>
      </c>
      <c r="K3529">
        <v>1</v>
      </c>
      <c r="L3529" t="s">
        <v>14</v>
      </c>
      <c r="M3529" t="s">
        <v>26</v>
      </c>
      <c r="N3529" t="s">
        <v>25</v>
      </c>
      <c r="O3529" t="s">
        <v>25</v>
      </c>
      <c r="P3529">
        <v>150000</v>
      </c>
      <c r="Q3529">
        <v>15000</v>
      </c>
      <c r="R3529">
        <v>75000</v>
      </c>
      <c r="S3529">
        <v>30000</v>
      </c>
      <c r="T3529">
        <v>100000</v>
      </c>
      <c r="U3529">
        <v>5000</v>
      </c>
      <c r="V3529">
        <v>500</v>
      </c>
      <c r="W3529">
        <v>2932</v>
      </c>
      <c r="X3529">
        <v>0</v>
      </c>
      <c r="Y3529">
        <v>0</v>
      </c>
      <c r="Z3529">
        <f t="shared" si="110"/>
        <v>1</v>
      </c>
      <c r="AA3529">
        <f t="shared" si="111"/>
        <v>2932</v>
      </c>
      <c r="AB3529">
        <f>VLOOKUP(E3529,'Territory Map'!$A$2:$B$26,2,FALSE)</f>
        <v>7</v>
      </c>
    </row>
    <row r="3530" spans="1:28" x14ac:dyDescent="0.2">
      <c r="A3530" t="s">
        <v>3559</v>
      </c>
      <c r="B3530">
        <v>3</v>
      </c>
      <c r="C3530" s="1">
        <v>40909</v>
      </c>
      <c r="E3530">
        <v>10019</v>
      </c>
      <c r="F3530">
        <v>3</v>
      </c>
      <c r="G3530">
        <v>900</v>
      </c>
      <c r="H3530">
        <v>1989</v>
      </c>
      <c r="I3530" t="s">
        <v>22</v>
      </c>
      <c r="J3530">
        <v>1989</v>
      </c>
      <c r="K3530">
        <v>1</v>
      </c>
      <c r="L3530" t="s">
        <v>14</v>
      </c>
      <c r="M3530" t="s">
        <v>26</v>
      </c>
      <c r="N3530" t="s">
        <v>25</v>
      </c>
      <c r="O3530" t="s">
        <v>25</v>
      </c>
      <c r="P3530">
        <v>90000</v>
      </c>
      <c r="Q3530">
        <v>9000</v>
      </c>
      <c r="R3530">
        <v>54000</v>
      </c>
      <c r="S3530">
        <v>18000</v>
      </c>
      <c r="T3530">
        <v>500000</v>
      </c>
      <c r="U3530">
        <v>1000</v>
      </c>
      <c r="V3530">
        <v>500</v>
      </c>
      <c r="W3530">
        <v>750</v>
      </c>
      <c r="X3530">
        <v>0</v>
      </c>
      <c r="Y3530">
        <v>0</v>
      </c>
      <c r="Z3530">
        <f t="shared" si="110"/>
        <v>1</v>
      </c>
      <c r="AA3530">
        <f t="shared" si="111"/>
        <v>750</v>
      </c>
      <c r="AB3530">
        <f>VLOOKUP(E3530,'Territory Map'!$A$2:$B$26,2,FALSE)</f>
        <v>1</v>
      </c>
    </row>
    <row r="3531" spans="1:28" x14ac:dyDescent="0.2">
      <c r="A3531" t="s">
        <v>3560</v>
      </c>
      <c r="B3531">
        <v>3</v>
      </c>
      <c r="C3531" s="1">
        <v>40909</v>
      </c>
      <c r="E3531">
        <v>10004</v>
      </c>
      <c r="F3531">
        <v>1</v>
      </c>
      <c r="G3531">
        <v>845</v>
      </c>
      <c r="H3531">
        <v>1957</v>
      </c>
      <c r="I3531" t="s">
        <v>22</v>
      </c>
      <c r="J3531">
        <v>1983</v>
      </c>
      <c r="K3531">
        <v>1</v>
      </c>
      <c r="L3531" t="s">
        <v>14</v>
      </c>
      <c r="M3531" t="s">
        <v>26</v>
      </c>
      <c r="N3531" t="s">
        <v>25</v>
      </c>
      <c r="O3531" t="s">
        <v>25</v>
      </c>
      <c r="P3531">
        <v>80000</v>
      </c>
      <c r="Q3531">
        <v>8000</v>
      </c>
      <c r="R3531">
        <v>40000</v>
      </c>
      <c r="S3531">
        <v>16000</v>
      </c>
      <c r="T3531">
        <v>100000</v>
      </c>
      <c r="U3531">
        <v>3000</v>
      </c>
      <c r="V3531">
        <v>500</v>
      </c>
      <c r="W3531">
        <v>685</v>
      </c>
      <c r="X3531">
        <v>0</v>
      </c>
      <c r="Y3531">
        <v>0</v>
      </c>
      <c r="Z3531">
        <f t="shared" si="110"/>
        <v>1</v>
      </c>
      <c r="AA3531">
        <f t="shared" si="111"/>
        <v>685</v>
      </c>
      <c r="AB3531">
        <f>VLOOKUP(E3531,'Territory Map'!$A$2:$B$26,2,FALSE)</f>
        <v>5</v>
      </c>
    </row>
    <row r="3532" spans="1:28" x14ac:dyDescent="0.2">
      <c r="A3532" t="s">
        <v>3561</v>
      </c>
      <c r="B3532">
        <v>3</v>
      </c>
      <c r="C3532" s="1">
        <v>40909</v>
      </c>
      <c r="E3532">
        <v>10006</v>
      </c>
      <c r="F3532">
        <v>4</v>
      </c>
      <c r="G3532">
        <v>670</v>
      </c>
      <c r="H3532">
        <v>2000</v>
      </c>
      <c r="I3532" t="s">
        <v>23</v>
      </c>
      <c r="J3532">
        <v>2000</v>
      </c>
      <c r="K3532">
        <v>1</v>
      </c>
      <c r="L3532" t="s">
        <v>14</v>
      </c>
      <c r="M3532" t="s">
        <v>26</v>
      </c>
      <c r="N3532" t="s">
        <v>25</v>
      </c>
      <c r="O3532" t="s">
        <v>25</v>
      </c>
      <c r="P3532">
        <v>50000</v>
      </c>
      <c r="Q3532">
        <v>5000</v>
      </c>
      <c r="R3532">
        <v>25000</v>
      </c>
      <c r="S3532">
        <v>10000</v>
      </c>
      <c r="T3532">
        <v>500000</v>
      </c>
      <c r="U3532">
        <v>5000</v>
      </c>
      <c r="V3532">
        <v>500</v>
      </c>
      <c r="W3532">
        <v>1141</v>
      </c>
      <c r="X3532">
        <v>0</v>
      </c>
      <c r="Y3532">
        <v>0</v>
      </c>
      <c r="Z3532">
        <f t="shared" si="110"/>
        <v>1</v>
      </c>
      <c r="AA3532">
        <f t="shared" si="111"/>
        <v>1141</v>
      </c>
      <c r="AB3532">
        <f>VLOOKUP(E3532,'Territory Map'!$A$2:$B$26,2,FALSE)</f>
        <v>6</v>
      </c>
    </row>
    <row r="3533" spans="1:28" x14ac:dyDescent="0.2">
      <c r="A3533" t="s">
        <v>3562</v>
      </c>
      <c r="B3533">
        <v>3</v>
      </c>
      <c r="C3533" s="1">
        <v>40909</v>
      </c>
      <c r="E3533">
        <v>10024</v>
      </c>
      <c r="F3533">
        <v>4</v>
      </c>
      <c r="G3533">
        <v>900</v>
      </c>
      <c r="H3533">
        <v>1962</v>
      </c>
      <c r="I3533" t="s">
        <v>23</v>
      </c>
      <c r="J3533">
        <v>1993</v>
      </c>
      <c r="K3533">
        <v>7</v>
      </c>
      <c r="L3533" t="s">
        <v>16</v>
      </c>
      <c r="M3533" t="s">
        <v>26</v>
      </c>
      <c r="N3533" t="s">
        <v>26</v>
      </c>
      <c r="O3533" t="s">
        <v>25</v>
      </c>
      <c r="P3533">
        <v>90000</v>
      </c>
      <c r="Q3533">
        <v>9000</v>
      </c>
      <c r="R3533">
        <v>45000</v>
      </c>
      <c r="S3533">
        <v>18000</v>
      </c>
      <c r="T3533">
        <v>300000</v>
      </c>
      <c r="U3533">
        <v>1000</v>
      </c>
      <c r="V3533">
        <v>500</v>
      </c>
      <c r="W3533">
        <v>402</v>
      </c>
      <c r="X3533">
        <v>0</v>
      </c>
      <c r="Y3533">
        <v>0</v>
      </c>
      <c r="Z3533">
        <f t="shared" si="110"/>
        <v>1</v>
      </c>
      <c r="AA3533">
        <f t="shared" si="111"/>
        <v>402</v>
      </c>
      <c r="AB3533">
        <f>VLOOKUP(E3533,'Territory Map'!$A$2:$B$26,2,FALSE)</f>
        <v>4</v>
      </c>
    </row>
    <row r="3534" spans="1:28" x14ac:dyDescent="0.2">
      <c r="A3534" t="s">
        <v>3563</v>
      </c>
      <c r="B3534">
        <v>3</v>
      </c>
      <c r="C3534" s="1">
        <v>40909</v>
      </c>
      <c r="E3534">
        <v>10020</v>
      </c>
      <c r="F3534">
        <v>2</v>
      </c>
      <c r="G3534">
        <v>900</v>
      </c>
      <c r="H3534">
        <v>1966</v>
      </c>
      <c r="I3534" t="s">
        <v>22</v>
      </c>
      <c r="J3534">
        <v>1974</v>
      </c>
      <c r="K3534">
        <v>1</v>
      </c>
      <c r="L3534" t="s">
        <v>14</v>
      </c>
      <c r="M3534" t="s">
        <v>26</v>
      </c>
      <c r="N3534" t="s">
        <v>26</v>
      </c>
      <c r="O3534" t="s">
        <v>25</v>
      </c>
      <c r="P3534">
        <v>90000</v>
      </c>
      <c r="Q3534">
        <v>9000</v>
      </c>
      <c r="R3534">
        <v>45000</v>
      </c>
      <c r="S3534">
        <v>18000</v>
      </c>
      <c r="T3534">
        <v>100000</v>
      </c>
      <c r="U3534">
        <v>5000</v>
      </c>
      <c r="V3534">
        <v>500</v>
      </c>
      <c r="W3534">
        <v>923</v>
      </c>
      <c r="X3534">
        <v>0</v>
      </c>
      <c r="Y3534">
        <v>0</v>
      </c>
      <c r="Z3534">
        <f t="shared" si="110"/>
        <v>1</v>
      </c>
      <c r="AA3534">
        <f t="shared" si="111"/>
        <v>923</v>
      </c>
      <c r="AB3534">
        <f>VLOOKUP(E3534,'Territory Map'!$A$2:$B$26,2,FALSE)</f>
        <v>7</v>
      </c>
    </row>
    <row r="3535" spans="1:28" x14ac:dyDescent="0.2">
      <c r="A3535" t="s">
        <v>3564</v>
      </c>
      <c r="B3535">
        <v>3</v>
      </c>
      <c r="C3535" s="1">
        <v>40909</v>
      </c>
      <c r="E3535">
        <v>10003</v>
      </c>
      <c r="F3535">
        <v>5</v>
      </c>
      <c r="G3535">
        <v>672</v>
      </c>
      <c r="H3535">
        <v>1954</v>
      </c>
      <c r="I3535" t="s">
        <v>22</v>
      </c>
      <c r="J3535">
        <v>2001</v>
      </c>
      <c r="K3535">
        <v>1</v>
      </c>
      <c r="L3535" t="s">
        <v>14</v>
      </c>
      <c r="M3535" t="s">
        <v>26</v>
      </c>
      <c r="N3535" t="s">
        <v>25</v>
      </c>
      <c r="O3535" t="s">
        <v>25</v>
      </c>
      <c r="P3535">
        <v>125000</v>
      </c>
      <c r="Q3535">
        <v>12500</v>
      </c>
      <c r="R3535">
        <v>62500</v>
      </c>
      <c r="S3535">
        <v>25000</v>
      </c>
      <c r="T3535">
        <v>300000</v>
      </c>
      <c r="U3535">
        <v>1000</v>
      </c>
      <c r="V3535">
        <v>250</v>
      </c>
      <c r="W3535">
        <v>2927</v>
      </c>
      <c r="X3535">
        <v>0</v>
      </c>
      <c r="Y3535">
        <v>0</v>
      </c>
      <c r="Z3535">
        <f t="shared" si="110"/>
        <v>1</v>
      </c>
      <c r="AA3535">
        <f t="shared" si="111"/>
        <v>2927</v>
      </c>
      <c r="AB3535">
        <f>VLOOKUP(E3535,'Territory Map'!$A$2:$B$26,2,FALSE)</f>
        <v>5</v>
      </c>
    </row>
    <row r="3536" spans="1:28" x14ac:dyDescent="0.2">
      <c r="A3536" t="s">
        <v>3565</v>
      </c>
      <c r="B3536">
        <v>3</v>
      </c>
      <c r="C3536" s="1">
        <v>40909</v>
      </c>
      <c r="E3536">
        <v>10025</v>
      </c>
      <c r="F3536">
        <v>4</v>
      </c>
      <c r="G3536">
        <v>710</v>
      </c>
      <c r="H3536">
        <v>1989</v>
      </c>
      <c r="I3536" t="s">
        <v>22</v>
      </c>
      <c r="J3536">
        <v>1997</v>
      </c>
      <c r="K3536">
        <v>1</v>
      </c>
      <c r="L3536" t="s">
        <v>15</v>
      </c>
      <c r="M3536" t="s">
        <v>26</v>
      </c>
      <c r="N3536" t="s">
        <v>25</v>
      </c>
      <c r="O3536" t="s">
        <v>25</v>
      </c>
      <c r="P3536">
        <v>80000</v>
      </c>
      <c r="Q3536">
        <v>8000</v>
      </c>
      <c r="R3536">
        <v>48000</v>
      </c>
      <c r="S3536">
        <v>16000</v>
      </c>
      <c r="T3536">
        <v>300000</v>
      </c>
      <c r="U3536">
        <v>1000</v>
      </c>
      <c r="V3536">
        <v>1000</v>
      </c>
      <c r="W3536">
        <v>1418</v>
      </c>
      <c r="X3536">
        <v>0</v>
      </c>
      <c r="Y3536">
        <v>0</v>
      </c>
      <c r="Z3536">
        <f t="shared" si="110"/>
        <v>1</v>
      </c>
      <c r="AA3536">
        <f t="shared" si="111"/>
        <v>1418</v>
      </c>
      <c r="AB3536">
        <f>VLOOKUP(E3536,'Territory Map'!$A$2:$B$26,2,FALSE)</f>
        <v>7</v>
      </c>
    </row>
    <row r="3537" spans="1:28" x14ac:dyDescent="0.2">
      <c r="A3537" t="s">
        <v>3566</v>
      </c>
      <c r="B3537">
        <v>3</v>
      </c>
      <c r="C3537" s="1">
        <v>40909</v>
      </c>
      <c r="E3537">
        <v>10021</v>
      </c>
      <c r="F3537">
        <v>1</v>
      </c>
      <c r="G3537">
        <v>859</v>
      </c>
      <c r="H3537">
        <v>1981</v>
      </c>
      <c r="I3537" t="s">
        <v>22</v>
      </c>
      <c r="J3537">
        <v>1984</v>
      </c>
      <c r="K3537">
        <v>1</v>
      </c>
      <c r="L3537" t="s">
        <v>14</v>
      </c>
      <c r="M3537" t="s">
        <v>26</v>
      </c>
      <c r="N3537" t="s">
        <v>25</v>
      </c>
      <c r="O3537" t="s">
        <v>25</v>
      </c>
      <c r="P3537">
        <v>300000</v>
      </c>
      <c r="Q3537">
        <v>30000</v>
      </c>
      <c r="R3537">
        <v>150000</v>
      </c>
      <c r="S3537">
        <v>60000</v>
      </c>
      <c r="T3537">
        <v>100000</v>
      </c>
      <c r="U3537">
        <v>1000</v>
      </c>
      <c r="V3537">
        <v>500</v>
      </c>
      <c r="W3537">
        <v>2191</v>
      </c>
      <c r="X3537">
        <v>0</v>
      </c>
      <c r="Y3537">
        <v>0</v>
      </c>
      <c r="Z3537">
        <f t="shared" si="110"/>
        <v>1</v>
      </c>
      <c r="AA3537">
        <f t="shared" si="111"/>
        <v>2191</v>
      </c>
      <c r="AB3537">
        <f>VLOOKUP(E3537,'Territory Map'!$A$2:$B$26,2,FALSE)</f>
        <v>6</v>
      </c>
    </row>
    <row r="3538" spans="1:28" x14ac:dyDescent="0.2">
      <c r="A3538" t="s">
        <v>3567</v>
      </c>
      <c r="B3538">
        <v>3</v>
      </c>
      <c r="C3538" s="1">
        <v>40909</v>
      </c>
      <c r="E3538">
        <v>10008</v>
      </c>
      <c r="F3538">
        <v>1</v>
      </c>
      <c r="G3538">
        <v>749</v>
      </c>
      <c r="H3538">
        <v>1967</v>
      </c>
      <c r="I3538" t="s">
        <v>22</v>
      </c>
      <c r="J3538">
        <v>1992</v>
      </c>
      <c r="K3538">
        <v>1</v>
      </c>
      <c r="L3538" t="s">
        <v>14</v>
      </c>
      <c r="M3538" t="s">
        <v>26</v>
      </c>
      <c r="N3538" t="s">
        <v>25</v>
      </c>
      <c r="O3538" t="s">
        <v>25</v>
      </c>
      <c r="P3538">
        <v>50000</v>
      </c>
      <c r="Q3538">
        <v>5000</v>
      </c>
      <c r="R3538">
        <v>25000</v>
      </c>
      <c r="S3538">
        <v>10000</v>
      </c>
      <c r="T3538">
        <v>500000</v>
      </c>
      <c r="U3538">
        <v>3000</v>
      </c>
      <c r="V3538">
        <v>500</v>
      </c>
      <c r="W3538">
        <v>748</v>
      </c>
      <c r="X3538">
        <v>0</v>
      </c>
      <c r="Y3538">
        <v>0</v>
      </c>
      <c r="Z3538">
        <f t="shared" si="110"/>
        <v>1</v>
      </c>
      <c r="AA3538">
        <f t="shared" si="111"/>
        <v>748</v>
      </c>
      <c r="AB3538">
        <f>VLOOKUP(E3538,'Territory Map'!$A$2:$B$26,2,FALSE)</f>
        <v>1</v>
      </c>
    </row>
    <row r="3539" spans="1:28" x14ac:dyDescent="0.2">
      <c r="A3539" t="s">
        <v>3568</v>
      </c>
      <c r="B3539">
        <v>3</v>
      </c>
      <c r="C3539" s="1">
        <v>40909</v>
      </c>
      <c r="E3539">
        <v>10021</v>
      </c>
      <c r="F3539">
        <v>3</v>
      </c>
      <c r="G3539">
        <v>661</v>
      </c>
      <c r="H3539">
        <v>1957</v>
      </c>
      <c r="I3539" t="s">
        <v>22</v>
      </c>
      <c r="J3539">
        <v>1990</v>
      </c>
      <c r="K3539">
        <v>1</v>
      </c>
      <c r="L3539" t="s">
        <v>14</v>
      </c>
      <c r="M3539" t="s">
        <v>26</v>
      </c>
      <c r="N3539" t="s">
        <v>25</v>
      </c>
      <c r="O3539" t="s">
        <v>25</v>
      </c>
      <c r="P3539">
        <v>400000</v>
      </c>
      <c r="Q3539">
        <v>40000</v>
      </c>
      <c r="R3539">
        <v>200000</v>
      </c>
      <c r="S3539">
        <v>80000</v>
      </c>
      <c r="T3539">
        <v>500000</v>
      </c>
      <c r="U3539">
        <v>1000</v>
      </c>
      <c r="V3539">
        <v>500</v>
      </c>
      <c r="W3539">
        <v>8617</v>
      </c>
      <c r="X3539">
        <v>0</v>
      </c>
      <c r="Y3539">
        <v>0</v>
      </c>
      <c r="Z3539">
        <f t="shared" si="110"/>
        <v>1</v>
      </c>
      <c r="AA3539">
        <f t="shared" si="111"/>
        <v>8617</v>
      </c>
      <c r="AB3539">
        <f>VLOOKUP(E3539,'Territory Map'!$A$2:$B$26,2,FALSE)</f>
        <v>6</v>
      </c>
    </row>
    <row r="3540" spans="1:28" x14ac:dyDescent="0.2">
      <c r="A3540" t="s">
        <v>3569</v>
      </c>
      <c r="B3540">
        <v>3</v>
      </c>
      <c r="C3540" s="1">
        <v>40909</v>
      </c>
      <c r="E3540">
        <v>10008</v>
      </c>
      <c r="F3540">
        <v>5</v>
      </c>
      <c r="G3540">
        <v>809</v>
      </c>
      <c r="H3540">
        <v>2008</v>
      </c>
      <c r="I3540" t="s">
        <v>22</v>
      </c>
      <c r="J3540">
        <v>2008</v>
      </c>
      <c r="K3540">
        <v>1</v>
      </c>
      <c r="L3540" t="s">
        <v>14</v>
      </c>
      <c r="M3540" t="s">
        <v>26</v>
      </c>
      <c r="N3540" t="s">
        <v>25</v>
      </c>
      <c r="O3540" t="s">
        <v>25</v>
      </c>
      <c r="P3540">
        <v>70000</v>
      </c>
      <c r="Q3540">
        <v>7000</v>
      </c>
      <c r="R3540">
        <v>35000</v>
      </c>
      <c r="S3540">
        <v>14000</v>
      </c>
      <c r="T3540">
        <v>100000</v>
      </c>
      <c r="U3540">
        <v>3000</v>
      </c>
      <c r="V3540">
        <v>1000</v>
      </c>
      <c r="W3540">
        <v>747</v>
      </c>
      <c r="X3540">
        <v>0</v>
      </c>
      <c r="Y3540">
        <v>0</v>
      </c>
      <c r="Z3540">
        <f t="shared" si="110"/>
        <v>1</v>
      </c>
      <c r="AA3540">
        <f t="shared" si="111"/>
        <v>747</v>
      </c>
      <c r="AB3540">
        <f>VLOOKUP(E3540,'Territory Map'!$A$2:$B$26,2,FALSE)</f>
        <v>1</v>
      </c>
    </row>
    <row r="3541" spans="1:28" x14ac:dyDescent="0.2">
      <c r="A3541" t="s">
        <v>3570</v>
      </c>
      <c r="B3541">
        <v>3</v>
      </c>
      <c r="C3541" s="1">
        <v>40909</v>
      </c>
      <c r="E3541">
        <v>10006</v>
      </c>
      <c r="F3541">
        <v>4</v>
      </c>
      <c r="G3541">
        <v>647</v>
      </c>
      <c r="H3541">
        <v>2006</v>
      </c>
      <c r="I3541" t="s">
        <v>23</v>
      </c>
      <c r="J3541">
        <v>2006</v>
      </c>
      <c r="K3541">
        <v>1</v>
      </c>
      <c r="L3541" t="s">
        <v>14</v>
      </c>
      <c r="M3541" t="s">
        <v>26</v>
      </c>
      <c r="N3541" t="s">
        <v>25</v>
      </c>
      <c r="O3541" t="s">
        <v>25</v>
      </c>
      <c r="P3541">
        <v>300000</v>
      </c>
      <c r="Q3541">
        <v>30000</v>
      </c>
      <c r="R3541">
        <v>150000</v>
      </c>
      <c r="S3541">
        <v>60000</v>
      </c>
      <c r="T3541">
        <v>500000</v>
      </c>
      <c r="U3541">
        <v>1000</v>
      </c>
      <c r="V3541">
        <v>500</v>
      </c>
      <c r="W3541">
        <v>5419</v>
      </c>
      <c r="X3541">
        <v>0</v>
      </c>
      <c r="Y3541">
        <v>0</v>
      </c>
      <c r="Z3541">
        <f t="shared" si="110"/>
        <v>1</v>
      </c>
      <c r="AA3541">
        <f t="shared" si="111"/>
        <v>5419</v>
      </c>
      <c r="AB3541">
        <f>VLOOKUP(E3541,'Territory Map'!$A$2:$B$26,2,FALSE)</f>
        <v>6</v>
      </c>
    </row>
    <row r="3542" spans="1:28" x14ac:dyDescent="0.2">
      <c r="A3542" t="s">
        <v>3571</v>
      </c>
      <c r="B3542">
        <v>3</v>
      </c>
      <c r="C3542" s="1">
        <v>40909</v>
      </c>
      <c r="E3542">
        <v>10010</v>
      </c>
      <c r="F3542">
        <v>2</v>
      </c>
      <c r="G3542">
        <v>900</v>
      </c>
      <c r="H3542">
        <v>1983</v>
      </c>
      <c r="I3542" t="s">
        <v>22</v>
      </c>
      <c r="J3542">
        <v>2003</v>
      </c>
      <c r="K3542">
        <v>1</v>
      </c>
      <c r="L3542" t="s">
        <v>14</v>
      </c>
      <c r="M3542" t="s">
        <v>26</v>
      </c>
      <c r="N3542" t="s">
        <v>26</v>
      </c>
      <c r="O3542" t="s">
        <v>25</v>
      </c>
      <c r="P3542">
        <v>150000</v>
      </c>
      <c r="Q3542">
        <v>15000</v>
      </c>
      <c r="R3542">
        <v>75000</v>
      </c>
      <c r="S3542">
        <v>30000</v>
      </c>
      <c r="T3542">
        <v>300000</v>
      </c>
      <c r="U3542">
        <v>3000</v>
      </c>
      <c r="V3542">
        <v>250</v>
      </c>
      <c r="W3542">
        <v>1135</v>
      </c>
      <c r="X3542">
        <v>0</v>
      </c>
      <c r="Y3542">
        <v>0</v>
      </c>
      <c r="Z3542">
        <f t="shared" si="110"/>
        <v>1</v>
      </c>
      <c r="AA3542">
        <f t="shared" si="111"/>
        <v>1135</v>
      </c>
      <c r="AB3542">
        <f>VLOOKUP(E3542,'Territory Map'!$A$2:$B$26,2,FALSE)</f>
        <v>7</v>
      </c>
    </row>
    <row r="3543" spans="1:28" x14ac:dyDescent="0.2">
      <c r="A3543" t="s">
        <v>3572</v>
      </c>
      <c r="B3543">
        <v>3</v>
      </c>
      <c r="C3543" s="1">
        <v>40909</v>
      </c>
      <c r="E3543">
        <v>10003</v>
      </c>
      <c r="F3543">
        <v>2</v>
      </c>
      <c r="G3543">
        <v>668</v>
      </c>
      <c r="H3543">
        <v>1953</v>
      </c>
      <c r="I3543" t="s">
        <v>22</v>
      </c>
      <c r="J3543">
        <v>1980</v>
      </c>
      <c r="K3543">
        <v>7</v>
      </c>
      <c r="L3543" t="s">
        <v>15</v>
      </c>
      <c r="M3543" t="s">
        <v>26</v>
      </c>
      <c r="N3543" t="s">
        <v>26</v>
      </c>
      <c r="O3543" t="s">
        <v>25</v>
      </c>
      <c r="P3543">
        <v>60000</v>
      </c>
      <c r="Q3543">
        <v>6000</v>
      </c>
      <c r="R3543">
        <v>30000</v>
      </c>
      <c r="S3543">
        <v>12000</v>
      </c>
      <c r="T3543">
        <v>100000</v>
      </c>
      <c r="U3543">
        <v>3000</v>
      </c>
      <c r="V3543">
        <v>500</v>
      </c>
      <c r="W3543">
        <v>1092</v>
      </c>
      <c r="X3543">
        <v>0</v>
      </c>
      <c r="Y3543">
        <v>0</v>
      </c>
      <c r="Z3543">
        <f t="shared" si="110"/>
        <v>1</v>
      </c>
      <c r="AA3543">
        <f t="shared" si="111"/>
        <v>1092</v>
      </c>
      <c r="AB3543">
        <f>VLOOKUP(E3543,'Territory Map'!$A$2:$B$26,2,FALSE)</f>
        <v>5</v>
      </c>
    </row>
    <row r="3544" spans="1:28" x14ac:dyDescent="0.2">
      <c r="A3544" t="s">
        <v>3573</v>
      </c>
      <c r="B3544">
        <v>3</v>
      </c>
      <c r="C3544" s="1">
        <v>40909</v>
      </c>
      <c r="E3544">
        <v>10024</v>
      </c>
      <c r="F3544">
        <v>2</v>
      </c>
      <c r="G3544">
        <v>900</v>
      </c>
      <c r="H3544">
        <v>1972</v>
      </c>
      <c r="I3544" t="s">
        <v>22</v>
      </c>
      <c r="J3544">
        <v>1979</v>
      </c>
      <c r="K3544">
        <v>1</v>
      </c>
      <c r="L3544" t="s">
        <v>14</v>
      </c>
      <c r="M3544" t="s">
        <v>26</v>
      </c>
      <c r="N3544" t="s">
        <v>25</v>
      </c>
      <c r="O3544" t="s">
        <v>25</v>
      </c>
      <c r="P3544">
        <v>125000</v>
      </c>
      <c r="Q3544">
        <v>12500</v>
      </c>
      <c r="R3544">
        <v>62500</v>
      </c>
      <c r="S3544">
        <v>25000</v>
      </c>
      <c r="T3544">
        <v>500000</v>
      </c>
      <c r="U3544">
        <v>3000</v>
      </c>
      <c r="V3544">
        <v>500</v>
      </c>
      <c r="W3544">
        <v>653</v>
      </c>
      <c r="X3544">
        <v>1</v>
      </c>
      <c r="Y3544">
        <v>3125</v>
      </c>
      <c r="Z3544">
        <f t="shared" si="110"/>
        <v>1</v>
      </c>
      <c r="AA3544">
        <f t="shared" si="111"/>
        <v>653</v>
      </c>
      <c r="AB3544">
        <f>VLOOKUP(E3544,'Territory Map'!$A$2:$B$26,2,FALSE)</f>
        <v>4</v>
      </c>
    </row>
    <row r="3545" spans="1:28" x14ac:dyDescent="0.2">
      <c r="A3545" t="s">
        <v>3574</v>
      </c>
      <c r="B3545">
        <v>3</v>
      </c>
      <c r="C3545" s="1">
        <v>40909</v>
      </c>
      <c r="E3545">
        <v>10011</v>
      </c>
      <c r="F3545">
        <v>2</v>
      </c>
      <c r="G3545">
        <v>847</v>
      </c>
      <c r="H3545">
        <v>1989</v>
      </c>
      <c r="I3545" t="s">
        <v>22</v>
      </c>
      <c r="J3545">
        <v>1989</v>
      </c>
      <c r="K3545">
        <v>1</v>
      </c>
      <c r="L3545" t="s">
        <v>14</v>
      </c>
      <c r="M3545" t="s">
        <v>26</v>
      </c>
      <c r="N3545" t="s">
        <v>25</v>
      </c>
      <c r="O3545" t="s">
        <v>25</v>
      </c>
      <c r="P3545">
        <v>60000</v>
      </c>
      <c r="Q3545">
        <v>6000</v>
      </c>
      <c r="R3545">
        <v>36000</v>
      </c>
      <c r="S3545">
        <v>12000</v>
      </c>
      <c r="T3545">
        <v>100000</v>
      </c>
      <c r="U3545">
        <v>5000</v>
      </c>
      <c r="V3545">
        <v>500</v>
      </c>
      <c r="W3545">
        <v>840</v>
      </c>
      <c r="X3545">
        <v>0</v>
      </c>
      <c r="Y3545">
        <v>0</v>
      </c>
      <c r="Z3545">
        <f t="shared" si="110"/>
        <v>1</v>
      </c>
      <c r="AA3545">
        <f t="shared" si="111"/>
        <v>840</v>
      </c>
      <c r="AB3545">
        <f>VLOOKUP(E3545,'Territory Map'!$A$2:$B$26,2,FALSE)</f>
        <v>6</v>
      </c>
    </row>
    <row r="3546" spans="1:28" x14ac:dyDescent="0.2">
      <c r="A3546" t="s">
        <v>3575</v>
      </c>
      <c r="B3546">
        <v>3</v>
      </c>
      <c r="C3546" s="1">
        <v>40909</v>
      </c>
      <c r="E3546">
        <v>10009</v>
      </c>
      <c r="F3546">
        <v>2</v>
      </c>
      <c r="G3546">
        <v>672</v>
      </c>
      <c r="H3546">
        <v>1977</v>
      </c>
      <c r="I3546" t="s">
        <v>22</v>
      </c>
      <c r="J3546">
        <v>1977</v>
      </c>
      <c r="K3546">
        <v>7</v>
      </c>
      <c r="L3546" t="s">
        <v>14</v>
      </c>
      <c r="M3546" t="s">
        <v>26</v>
      </c>
      <c r="N3546" t="s">
        <v>26</v>
      </c>
      <c r="O3546" t="s">
        <v>25</v>
      </c>
      <c r="P3546">
        <v>150000</v>
      </c>
      <c r="Q3546">
        <v>15000</v>
      </c>
      <c r="R3546">
        <v>75000</v>
      </c>
      <c r="S3546">
        <v>30000</v>
      </c>
      <c r="T3546">
        <v>300000</v>
      </c>
      <c r="U3546">
        <v>1000</v>
      </c>
      <c r="V3546">
        <v>500</v>
      </c>
      <c r="W3546">
        <v>3005</v>
      </c>
      <c r="X3546">
        <v>0</v>
      </c>
      <c r="Y3546">
        <v>0</v>
      </c>
      <c r="Z3546">
        <f t="shared" si="110"/>
        <v>1</v>
      </c>
      <c r="AA3546">
        <f t="shared" si="111"/>
        <v>3005</v>
      </c>
      <c r="AB3546">
        <f>VLOOKUP(E3546,'Territory Map'!$A$2:$B$26,2,FALSE)</f>
        <v>1</v>
      </c>
    </row>
    <row r="3547" spans="1:28" x14ac:dyDescent="0.2">
      <c r="A3547" t="s">
        <v>3576</v>
      </c>
      <c r="B3547">
        <v>3</v>
      </c>
      <c r="C3547" s="1">
        <v>40909</v>
      </c>
      <c r="E3547">
        <v>10021</v>
      </c>
      <c r="F3547">
        <v>4</v>
      </c>
      <c r="G3547">
        <v>898</v>
      </c>
      <c r="H3547">
        <v>1974</v>
      </c>
      <c r="I3547" t="s">
        <v>22</v>
      </c>
      <c r="J3547">
        <v>2008</v>
      </c>
      <c r="K3547">
        <v>9</v>
      </c>
      <c r="L3547" t="s">
        <v>14</v>
      </c>
      <c r="M3547" t="s">
        <v>26</v>
      </c>
      <c r="N3547" t="s">
        <v>25</v>
      </c>
      <c r="O3547" t="s">
        <v>25</v>
      </c>
      <c r="P3547">
        <v>125000</v>
      </c>
      <c r="Q3547">
        <v>12500</v>
      </c>
      <c r="R3547">
        <v>62500</v>
      </c>
      <c r="S3547">
        <v>25000</v>
      </c>
      <c r="T3547">
        <v>300000</v>
      </c>
      <c r="U3547">
        <v>5000</v>
      </c>
      <c r="V3547">
        <v>500</v>
      </c>
      <c r="W3547">
        <v>2077</v>
      </c>
      <c r="X3547">
        <v>0</v>
      </c>
      <c r="Y3547">
        <v>0</v>
      </c>
      <c r="Z3547">
        <f t="shared" si="110"/>
        <v>1</v>
      </c>
      <c r="AA3547">
        <f t="shared" si="111"/>
        <v>2077</v>
      </c>
      <c r="AB3547">
        <f>VLOOKUP(E3547,'Territory Map'!$A$2:$B$26,2,FALSE)</f>
        <v>6</v>
      </c>
    </row>
    <row r="3548" spans="1:28" x14ac:dyDescent="0.2">
      <c r="A3548" t="s">
        <v>3577</v>
      </c>
      <c r="B3548">
        <v>3</v>
      </c>
      <c r="C3548" s="1">
        <v>40909</v>
      </c>
      <c r="E3548">
        <v>10023</v>
      </c>
      <c r="F3548">
        <v>4</v>
      </c>
      <c r="G3548">
        <v>710</v>
      </c>
      <c r="H3548">
        <v>2000</v>
      </c>
      <c r="I3548" t="s">
        <v>23</v>
      </c>
      <c r="J3548">
        <v>2005</v>
      </c>
      <c r="K3548">
        <v>1</v>
      </c>
      <c r="L3548" t="s">
        <v>14</v>
      </c>
      <c r="M3548" t="s">
        <v>26</v>
      </c>
      <c r="N3548" t="s">
        <v>25</v>
      </c>
      <c r="O3548" t="s">
        <v>25</v>
      </c>
      <c r="P3548">
        <v>200000</v>
      </c>
      <c r="Q3548">
        <v>20000</v>
      </c>
      <c r="R3548">
        <v>140000</v>
      </c>
      <c r="S3548">
        <v>40000</v>
      </c>
      <c r="T3548">
        <v>100000</v>
      </c>
      <c r="U3548">
        <v>5000</v>
      </c>
      <c r="V3548">
        <v>500</v>
      </c>
      <c r="W3548">
        <v>1702</v>
      </c>
      <c r="X3548">
        <v>0</v>
      </c>
      <c r="Y3548">
        <v>0</v>
      </c>
      <c r="Z3548">
        <f t="shared" si="110"/>
        <v>1</v>
      </c>
      <c r="AA3548">
        <f t="shared" si="111"/>
        <v>1702</v>
      </c>
      <c r="AB3548">
        <f>VLOOKUP(E3548,'Territory Map'!$A$2:$B$26,2,FALSE)</f>
        <v>4</v>
      </c>
    </row>
    <row r="3549" spans="1:28" x14ac:dyDescent="0.2">
      <c r="A3549" t="s">
        <v>3578</v>
      </c>
      <c r="B3549">
        <v>3</v>
      </c>
      <c r="C3549" s="1">
        <v>40909</v>
      </c>
      <c r="D3549" s="1">
        <v>41091</v>
      </c>
      <c r="E3549">
        <v>10006</v>
      </c>
      <c r="F3549">
        <v>2</v>
      </c>
      <c r="G3549">
        <v>660</v>
      </c>
      <c r="H3549">
        <v>1983</v>
      </c>
      <c r="I3549" t="s">
        <v>23</v>
      </c>
      <c r="J3549">
        <v>1987</v>
      </c>
      <c r="K3549">
        <v>1</v>
      </c>
      <c r="L3549" t="s">
        <v>14</v>
      </c>
      <c r="M3549" t="s">
        <v>26</v>
      </c>
      <c r="N3549" t="s">
        <v>25</v>
      </c>
      <c r="O3549" t="s">
        <v>25</v>
      </c>
      <c r="P3549">
        <v>60000</v>
      </c>
      <c r="Q3549">
        <v>6000</v>
      </c>
      <c r="R3549">
        <v>42000</v>
      </c>
      <c r="S3549">
        <v>12000</v>
      </c>
      <c r="T3549">
        <v>100000</v>
      </c>
      <c r="U3549">
        <v>5000</v>
      </c>
      <c r="V3549">
        <v>1000</v>
      </c>
      <c r="W3549">
        <v>1235</v>
      </c>
      <c r="X3549">
        <v>0</v>
      </c>
      <c r="Y3549">
        <v>0</v>
      </c>
      <c r="Z3549">
        <f t="shared" si="110"/>
        <v>0.5</v>
      </c>
      <c r="AA3549">
        <f t="shared" si="111"/>
        <v>617.5</v>
      </c>
      <c r="AB3549">
        <f>VLOOKUP(E3549,'Territory Map'!$A$2:$B$26,2,FALSE)</f>
        <v>6</v>
      </c>
    </row>
    <row r="3550" spans="1:28" x14ac:dyDescent="0.2">
      <c r="A3550" t="s">
        <v>3579</v>
      </c>
      <c r="B3550">
        <v>3</v>
      </c>
      <c r="C3550" s="1">
        <v>40909</v>
      </c>
      <c r="E3550">
        <v>10016</v>
      </c>
      <c r="F3550">
        <v>3</v>
      </c>
      <c r="G3550">
        <v>894</v>
      </c>
      <c r="H3550">
        <v>1982</v>
      </c>
      <c r="I3550" t="s">
        <v>24</v>
      </c>
      <c r="J3550">
        <v>1982</v>
      </c>
      <c r="K3550">
        <v>1</v>
      </c>
      <c r="L3550" t="s">
        <v>16</v>
      </c>
      <c r="M3550" t="s">
        <v>25</v>
      </c>
      <c r="N3550" t="s">
        <v>26</v>
      </c>
      <c r="O3550" t="s">
        <v>25</v>
      </c>
      <c r="P3550">
        <v>150000</v>
      </c>
      <c r="Q3550">
        <v>15000</v>
      </c>
      <c r="R3550">
        <v>75000</v>
      </c>
      <c r="S3550">
        <v>30000</v>
      </c>
      <c r="T3550">
        <v>100000</v>
      </c>
      <c r="U3550">
        <v>5000</v>
      </c>
      <c r="V3550">
        <v>1000</v>
      </c>
      <c r="W3550">
        <v>1265</v>
      </c>
      <c r="X3550">
        <v>0</v>
      </c>
      <c r="Y3550">
        <v>0</v>
      </c>
      <c r="Z3550">
        <f t="shared" si="110"/>
        <v>1</v>
      </c>
      <c r="AA3550">
        <f t="shared" si="111"/>
        <v>1265</v>
      </c>
      <c r="AB3550">
        <f>VLOOKUP(E3550,'Territory Map'!$A$2:$B$26,2,FALSE)</f>
        <v>6</v>
      </c>
    </row>
    <row r="3551" spans="1:28" x14ac:dyDescent="0.2">
      <c r="A3551" t="s">
        <v>3580</v>
      </c>
      <c r="B3551">
        <v>3</v>
      </c>
      <c r="C3551" s="1">
        <v>40909</v>
      </c>
      <c r="E3551">
        <v>10022</v>
      </c>
      <c r="F3551">
        <v>3</v>
      </c>
      <c r="G3551">
        <v>818</v>
      </c>
      <c r="H3551">
        <v>1982</v>
      </c>
      <c r="I3551" t="s">
        <v>22</v>
      </c>
      <c r="J3551">
        <v>1987</v>
      </c>
      <c r="K3551">
        <v>1</v>
      </c>
      <c r="L3551" t="s">
        <v>14</v>
      </c>
      <c r="M3551" t="s">
        <v>26</v>
      </c>
      <c r="N3551" t="s">
        <v>26</v>
      </c>
      <c r="O3551" t="s">
        <v>25</v>
      </c>
      <c r="P3551">
        <v>50000</v>
      </c>
      <c r="Q3551">
        <v>5000</v>
      </c>
      <c r="R3551">
        <v>30000</v>
      </c>
      <c r="S3551">
        <v>10000</v>
      </c>
      <c r="T3551">
        <v>300000</v>
      </c>
      <c r="U3551">
        <v>1000</v>
      </c>
      <c r="V3551">
        <v>500</v>
      </c>
      <c r="W3551">
        <v>415</v>
      </c>
      <c r="X3551">
        <v>1</v>
      </c>
      <c r="Y3551">
        <v>6270</v>
      </c>
      <c r="Z3551">
        <f t="shared" si="110"/>
        <v>1</v>
      </c>
      <c r="AA3551">
        <f t="shared" si="111"/>
        <v>415</v>
      </c>
      <c r="AB3551">
        <f>VLOOKUP(E3551,'Territory Map'!$A$2:$B$26,2,FALSE)</f>
        <v>4</v>
      </c>
    </row>
    <row r="3552" spans="1:28" x14ac:dyDescent="0.2">
      <c r="A3552" t="s">
        <v>3581</v>
      </c>
      <c r="B3552">
        <v>3</v>
      </c>
      <c r="C3552" s="1">
        <v>40909</v>
      </c>
      <c r="E3552">
        <v>10025</v>
      </c>
      <c r="F3552">
        <v>3</v>
      </c>
      <c r="G3552">
        <v>800</v>
      </c>
      <c r="H3552">
        <v>1983</v>
      </c>
      <c r="I3552" t="s">
        <v>22</v>
      </c>
      <c r="J3552">
        <v>1995</v>
      </c>
      <c r="K3552">
        <v>7</v>
      </c>
      <c r="L3552" t="s">
        <v>15</v>
      </c>
      <c r="M3552" t="s">
        <v>26</v>
      </c>
      <c r="N3552" t="s">
        <v>25</v>
      </c>
      <c r="O3552" t="s">
        <v>25</v>
      </c>
      <c r="P3552">
        <v>80000</v>
      </c>
      <c r="Q3552">
        <v>8000</v>
      </c>
      <c r="R3552">
        <v>40000</v>
      </c>
      <c r="S3552">
        <v>16000</v>
      </c>
      <c r="T3552">
        <v>100000</v>
      </c>
      <c r="U3552">
        <v>1000</v>
      </c>
      <c r="V3552">
        <v>500</v>
      </c>
      <c r="W3552">
        <v>1115</v>
      </c>
      <c r="X3552">
        <v>0</v>
      </c>
      <c r="Y3552">
        <v>0</v>
      </c>
      <c r="Z3552">
        <f t="shared" si="110"/>
        <v>1</v>
      </c>
      <c r="AA3552">
        <f t="shared" si="111"/>
        <v>1115</v>
      </c>
      <c r="AB3552">
        <f>VLOOKUP(E3552,'Territory Map'!$A$2:$B$26,2,FALSE)</f>
        <v>7</v>
      </c>
    </row>
    <row r="3553" spans="1:28" x14ac:dyDescent="0.2">
      <c r="A3553" t="s">
        <v>3582</v>
      </c>
      <c r="B3553">
        <v>3</v>
      </c>
      <c r="C3553" s="1">
        <v>40909</v>
      </c>
      <c r="E3553">
        <v>10007</v>
      </c>
      <c r="F3553">
        <v>3</v>
      </c>
      <c r="G3553">
        <v>729</v>
      </c>
      <c r="H3553">
        <v>1975</v>
      </c>
      <c r="I3553" t="s">
        <v>22</v>
      </c>
      <c r="J3553">
        <v>1975</v>
      </c>
      <c r="K3553">
        <v>9</v>
      </c>
      <c r="L3553" t="s">
        <v>14</v>
      </c>
      <c r="M3553" t="s">
        <v>26</v>
      </c>
      <c r="N3553" t="s">
        <v>25</v>
      </c>
      <c r="O3553" t="s">
        <v>25</v>
      </c>
      <c r="P3553">
        <v>125000</v>
      </c>
      <c r="Q3553">
        <v>12500</v>
      </c>
      <c r="R3553">
        <v>87500</v>
      </c>
      <c r="S3553">
        <v>25000</v>
      </c>
      <c r="T3553">
        <v>100000</v>
      </c>
      <c r="U3553">
        <v>1000</v>
      </c>
      <c r="V3553">
        <v>250</v>
      </c>
      <c r="W3553">
        <v>2915</v>
      </c>
      <c r="X3553">
        <v>0</v>
      </c>
      <c r="Y3553">
        <v>0</v>
      </c>
      <c r="Z3553">
        <f t="shared" si="110"/>
        <v>1</v>
      </c>
      <c r="AA3553">
        <f t="shared" si="111"/>
        <v>2915</v>
      </c>
      <c r="AB3553">
        <f>VLOOKUP(E3553,'Territory Map'!$A$2:$B$26,2,FALSE)</f>
        <v>3</v>
      </c>
    </row>
    <row r="3554" spans="1:28" x14ac:dyDescent="0.2">
      <c r="A3554" t="s">
        <v>3583</v>
      </c>
      <c r="B3554">
        <v>3</v>
      </c>
      <c r="C3554" s="1">
        <v>40909</v>
      </c>
      <c r="D3554" s="1">
        <v>41091</v>
      </c>
      <c r="E3554">
        <v>10014</v>
      </c>
      <c r="F3554">
        <v>2</v>
      </c>
      <c r="G3554">
        <v>900</v>
      </c>
      <c r="H3554">
        <v>1958</v>
      </c>
      <c r="I3554" t="s">
        <v>22</v>
      </c>
      <c r="J3554">
        <v>1986</v>
      </c>
      <c r="K3554">
        <v>1</v>
      </c>
      <c r="L3554" t="s">
        <v>14</v>
      </c>
      <c r="M3554" t="s">
        <v>26</v>
      </c>
      <c r="N3554" t="s">
        <v>25</v>
      </c>
      <c r="O3554" t="s">
        <v>25</v>
      </c>
      <c r="P3554">
        <v>125000</v>
      </c>
      <c r="Q3554">
        <v>12500</v>
      </c>
      <c r="R3554">
        <v>62500</v>
      </c>
      <c r="S3554">
        <v>25000</v>
      </c>
      <c r="T3554">
        <v>300000</v>
      </c>
      <c r="U3554">
        <v>3000</v>
      </c>
      <c r="V3554">
        <v>500</v>
      </c>
      <c r="W3554">
        <v>910</v>
      </c>
      <c r="X3554">
        <v>0</v>
      </c>
      <c r="Y3554">
        <v>0</v>
      </c>
      <c r="Z3554">
        <f t="shared" si="110"/>
        <v>0.5</v>
      </c>
      <c r="AA3554">
        <f t="shared" si="111"/>
        <v>455</v>
      </c>
      <c r="AB3554">
        <f>VLOOKUP(E3554,'Territory Map'!$A$2:$B$26,2,FALSE)</f>
        <v>1</v>
      </c>
    </row>
    <row r="3555" spans="1:28" x14ac:dyDescent="0.2">
      <c r="A3555" t="s">
        <v>3584</v>
      </c>
      <c r="B3555">
        <v>3</v>
      </c>
      <c r="C3555" s="1">
        <v>40909</v>
      </c>
      <c r="E3555">
        <v>10010</v>
      </c>
      <c r="F3555">
        <v>2</v>
      </c>
      <c r="G3555">
        <v>650</v>
      </c>
      <c r="H3555">
        <v>1994</v>
      </c>
      <c r="I3555" t="s">
        <v>22</v>
      </c>
      <c r="J3555">
        <v>1994</v>
      </c>
      <c r="K3555">
        <v>1</v>
      </c>
      <c r="L3555" t="s">
        <v>16</v>
      </c>
      <c r="M3555" t="s">
        <v>26</v>
      </c>
      <c r="N3555" t="s">
        <v>26</v>
      </c>
      <c r="O3555" t="s">
        <v>25</v>
      </c>
      <c r="P3555">
        <v>90000</v>
      </c>
      <c r="Q3555">
        <v>9000</v>
      </c>
      <c r="R3555">
        <v>45000</v>
      </c>
      <c r="S3555">
        <v>18000</v>
      </c>
      <c r="T3555">
        <v>300000</v>
      </c>
      <c r="U3555">
        <v>1000</v>
      </c>
      <c r="V3555">
        <v>1000</v>
      </c>
      <c r="W3555">
        <v>1136</v>
      </c>
      <c r="X3555">
        <v>0</v>
      </c>
      <c r="Y3555">
        <v>0</v>
      </c>
      <c r="Z3555">
        <f t="shared" si="110"/>
        <v>1</v>
      </c>
      <c r="AA3555">
        <f t="shared" si="111"/>
        <v>1136</v>
      </c>
      <c r="AB3555">
        <f>VLOOKUP(E3555,'Territory Map'!$A$2:$B$26,2,FALSE)</f>
        <v>7</v>
      </c>
    </row>
    <row r="3556" spans="1:28" x14ac:dyDescent="0.2">
      <c r="A3556" t="s">
        <v>3585</v>
      </c>
      <c r="B3556">
        <v>3</v>
      </c>
      <c r="C3556" s="1">
        <v>40909</v>
      </c>
      <c r="E3556">
        <v>10022</v>
      </c>
      <c r="F3556">
        <v>5</v>
      </c>
      <c r="G3556">
        <v>691</v>
      </c>
      <c r="H3556">
        <v>1975</v>
      </c>
      <c r="I3556" t="s">
        <v>23</v>
      </c>
      <c r="J3556">
        <v>2008</v>
      </c>
      <c r="K3556">
        <v>1</v>
      </c>
      <c r="L3556" t="s">
        <v>14</v>
      </c>
      <c r="M3556" t="s">
        <v>26</v>
      </c>
      <c r="N3556" t="s">
        <v>25</v>
      </c>
      <c r="O3556" t="s">
        <v>25</v>
      </c>
      <c r="P3556">
        <v>90000</v>
      </c>
      <c r="Q3556">
        <v>9000</v>
      </c>
      <c r="R3556">
        <v>45000</v>
      </c>
      <c r="S3556">
        <v>18000</v>
      </c>
      <c r="T3556">
        <v>100000</v>
      </c>
      <c r="U3556">
        <v>5000</v>
      </c>
      <c r="V3556">
        <v>1000</v>
      </c>
      <c r="W3556">
        <v>1490</v>
      </c>
      <c r="X3556">
        <v>0</v>
      </c>
      <c r="Y3556">
        <v>0</v>
      </c>
      <c r="Z3556">
        <f t="shared" si="110"/>
        <v>1</v>
      </c>
      <c r="AA3556">
        <f t="shared" si="111"/>
        <v>1490</v>
      </c>
      <c r="AB3556">
        <f>VLOOKUP(E3556,'Territory Map'!$A$2:$B$26,2,FALSE)</f>
        <v>4</v>
      </c>
    </row>
    <row r="3557" spans="1:28" x14ac:dyDescent="0.2">
      <c r="A3557" t="s">
        <v>3586</v>
      </c>
      <c r="B3557">
        <v>3</v>
      </c>
      <c r="C3557" s="1">
        <v>40909</v>
      </c>
      <c r="D3557" s="1">
        <v>41091</v>
      </c>
      <c r="E3557">
        <v>10025</v>
      </c>
      <c r="F3557">
        <v>4</v>
      </c>
      <c r="G3557">
        <v>719</v>
      </c>
      <c r="H3557">
        <v>2007</v>
      </c>
      <c r="I3557" t="s">
        <v>22</v>
      </c>
      <c r="J3557">
        <v>2007</v>
      </c>
      <c r="K3557">
        <v>1</v>
      </c>
      <c r="L3557" t="s">
        <v>14</v>
      </c>
      <c r="M3557" t="s">
        <v>26</v>
      </c>
      <c r="N3557" t="s">
        <v>26</v>
      </c>
      <c r="O3557" t="s">
        <v>25</v>
      </c>
      <c r="P3557">
        <v>80000</v>
      </c>
      <c r="Q3557">
        <v>8000</v>
      </c>
      <c r="R3557">
        <v>40000</v>
      </c>
      <c r="S3557">
        <v>16000</v>
      </c>
      <c r="T3557">
        <v>100000</v>
      </c>
      <c r="U3557">
        <v>1000</v>
      </c>
      <c r="V3557">
        <v>250</v>
      </c>
      <c r="W3557">
        <v>1578</v>
      </c>
      <c r="X3557">
        <v>0</v>
      </c>
      <c r="Y3557">
        <v>0</v>
      </c>
      <c r="Z3557">
        <f t="shared" si="110"/>
        <v>0.5</v>
      </c>
      <c r="AA3557">
        <f t="shared" si="111"/>
        <v>789</v>
      </c>
      <c r="AB3557">
        <f>VLOOKUP(E3557,'Territory Map'!$A$2:$B$26,2,FALSE)</f>
        <v>7</v>
      </c>
    </row>
    <row r="3558" spans="1:28" x14ac:dyDescent="0.2">
      <c r="A3558" t="s">
        <v>3587</v>
      </c>
      <c r="B3558">
        <v>3</v>
      </c>
      <c r="C3558" s="1">
        <v>40909</v>
      </c>
      <c r="D3558" s="1">
        <v>41091</v>
      </c>
      <c r="E3558">
        <v>10013</v>
      </c>
      <c r="F3558">
        <v>5</v>
      </c>
      <c r="G3558">
        <v>682</v>
      </c>
      <c r="H3558">
        <v>1967</v>
      </c>
      <c r="I3558" t="s">
        <v>23</v>
      </c>
      <c r="J3558">
        <v>1968</v>
      </c>
      <c r="K3558">
        <v>1</v>
      </c>
      <c r="L3558" t="s">
        <v>15</v>
      </c>
      <c r="M3558" t="s">
        <v>25</v>
      </c>
      <c r="N3558" t="s">
        <v>25</v>
      </c>
      <c r="O3558" t="s">
        <v>25</v>
      </c>
      <c r="P3558">
        <v>300000</v>
      </c>
      <c r="Q3558">
        <v>30000</v>
      </c>
      <c r="R3558">
        <v>210000</v>
      </c>
      <c r="S3558">
        <v>60000</v>
      </c>
      <c r="T3558">
        <v>300000</v>
      </c>
      <c r="U3558">
        <v>1000</v>
      </c>
      <c r="V3558">
        <v>250</v>
      </c>
      <c r="W3558">
        <v>4243</v>
      </c>
      <c r="X3558">
        <v>0</v>
      </c>
      <c r="Y3558">
        <v>0</v>
      </c>
      <c r="Z3558">
        <f t="shared" si="110"/>
        <v>0.5</v>
      </c>
      <c r="AA3558">
        <f t="shared" si="111"/>
        <v>2121.5</v>
      </c>
      <c r="AB3558">
        <f>VLOOKUP(E3558,'Territory Map'!$A$2:$B$26,2,FALSE)</f>
        <v>2</v>
      </c>
    </row>
    <row r="3559" spans="1:28" x14ac:dyDescent="0.2">
      <c r="A3559" t="s">
        <v>3588</v>
      </c>
      <c r="B3559">
        <v>3</v>
      </c>
      <c r="C3559" s="1">
        <v>40909</v>
      </c>
      <c r="E3559">
        <v>10014</v>
      </c>
      <c r="F3559">
        <v>2</v>
      </c>
      <c r="G3559">
        <v>859</v>
      </c>
      <c r="H3559">
        <v>1968</v>
      </c>
      <c r="I3559" t="s">
        <v>22</v>
      </c>
      <c r="J3559">
        <v>1979</v>
      </c>
      <c r="K3559">
        <v>1</v>
      </c>
      <c r="L3559" t="s">
        <v>14</v>
      </c>
      <c r="M3559" t="s">
        <v>26</v>
      </c>
      <c r="N3559" t="s">
        <v>25</v>
      </c>
      <c r="O3559" t="s">
        <v>25</v>
      </c>
      <c r="P3559">
        <v>50000</v>
      </c>
      <c r="Q3559">
        <v>5000</v>
      </c>
      <c r="R3559">
        <v>25000</v>
      </c>
      <c r="S3559">
        <v>10000</v>
      </c>
      <c r="T3559">
        <v>100000</v>
      </c>
      <c r="U3559">
        <v>3000</v>
      </c>
      <c r="V3559">
        <v>250</v>
      </c>
      <c r="W3559">
        <v>521</v>
      </c>
      <c r="X3559">
        <v>0</v>
      </c>
      <c r="Y3559">
        <v>0</v>
      </c>
      <c r="Z3559">
        <f t="shared" si="110"/>
        <v>1</v>
      </c>
      <c r="AA3559">
        <f t="shared" si="111"/>
        <v>521</v>
      </c>
      <c r="AB3559">
        <f>VLOOKUP(E3559,'Territory Map'!$A$2:$B$26,2,FALSE)</f>
        <v>1</v>
      </c>
    </row>
    <row r="3560" spans="1:28" x14ac:dyDescent="0.2">
      <c r="A3560" t="s">
        <v>3589</v>
      </c>
      <c r="B3560">
        <v>3</v>
      </c>
      <c r="C3560" s="1">
        <v>40909</v>
      </c>
      <c r="E3560">
        <v>10011</v>
      </c>
      <c r="F3560">
        <v>3</v>
      </c>
      <c r="G3560">
        <v>862</v>
      </c>
      <c r="H3560">
        <v>1994</v>
      </c>
      <c r="I3560" t="s">
        <v>22</v>
      </c>
      <c r="J3560">
        <v>1994</v>
      </c>
      <c r="K3560">
        <v>7</v>
      </c>
      <c r="L3560" t="s">
        <v>14</v>
      </c>
      <c r="M3560" t="s">
        <v>26</v>
      </c>
      <c r="N3560" t="s">
        <v>25</v>
      </c>
      <c r="O3560" t="s">
        <v>25</v>
      </c>
      <c r="P3560">
        <v>80000</v>
      </c>
      <c r="Q3560">
        <v>8000</v>
      </c>
      <c r="R3560">
        <v>48000</v>
      </c>
      <c r="S3560">
        <v>16000</v>
      </c>
      <c r="T3560">
        <v>100000</v>
      </c>
      <c r="U3560">
        <v>1000</v>
      </c>
      <c r="V3560">
        <v>250</v>
      </c>
      <c r="W3560">
        <v>1069</v>
      </c>
      <c r="X3560">
        <v>1</v>
      </c>
      <c r="Y3560">
        <v>7600</v>
      </c>
      <c r="Z3560">
        <f t="shared" si="110"/>
        <v>1</v>
      </c>
      <c r="AA3560">
        <f t="shared" si="111"/>
        <v>1069</v>
      </c>
      <c r="AB3560">
        <f>VLOOKUP(E3560,'Territory Map'!$A$2:$B$26,2,FALSE)</f>
        <v>6</v>
      </c>
    </row>
    <row r="3561" spans="1:28" x14ac:dyDescent="0.2">
      <c r="A3561" t="s">
        <v>3590</v>
      </c>
      <c r="B3561">
        <v>3</v>
      </c>
      <c r="C3561" s="1">
        <v>40909</v>
      </c>
      <c r="E3561">
        <v>10019</v>
      </c>
      <c r="F3561">
        <v>3</v>
      </c>
      <c r="G3561">
        <v>708</v>
      </c>
      <c r="H3561">
        <v>1973</v>
      </c>
      <c r="I3561" t="s">
        <v>22</v>
      </c>
      <c r="J3561">
        <v>1980</v>
      </c>
      <c r="K3561">
        <v>1</v>
      </c>
      <c r="L3561" t="s">
        <v>14</v>
      </c>
      <c r="M3561" t="s">
        <v>26</v>
      </c>
      <c r="N3561" t="s">
        <v>25</v>
      </c>
      <c r="O3561" t="s">
        <v>25</v>
      </c>
      <c r="P3561">
        <v>100000</v>
      </c>
      <c r="Q3561">
        <v>10000</v>
      </c>
      <c r="R3561">
        <v>50000</v>
      </c>
      <c r="S3561">
        <v>20000</v>
      </c>
      <c r="T3561">
        <v>300000</v>
      </c>
      <c r="U3561">
        <v>1000</v>
      </c>
      <c r="V3561">
        <v>500</v>
      </c>
      <c r="W3561">
        <v>1770</v>
      </c>
      <c r="X3561">
        <v>0</v>
      </c>
      <c r="Y3561">
        <v>0</v>
      </c>
      <c r="Z3561">
        <f t="shared" si="110"/>
        <v>1</v>
      </c>
      <c r="AA3561">
        <f t="shared" si="111"/>
        <v>1770</v>
      </c>
      <c r="AB3561">
        <f>VLOOKUP(E3561,'Territory Map'!$A$2:$B$26,2,FALSE)</f>
        <v>1</v>
      </c>
    </row>
    <row r="3562" spans="1:28" x14ac:dyDescent="0.2">
      <c r="A3562" t="s">
        <v>3591</v>
      </c>
      <c r="B3562">
        <v>3</v>
      </c>
      <c r="C3562" s="1">
        <v>40909</v>
      </c>
      <c r="E3562">
        <v>10022</v>
      </c>
      <c r="F3562">
        <v>2</v>
      </c>
      <c r="G3562">
        <v>900</v>
      </c>
      <c r="H3562">
        <v>1994</v>
      </c>
      <c r="I3562" t="s">
        <v>22</v>
      </c>
      <c r="J3562">
        <v>1994</v>
      </c>
      <c r="K3562">
        <v>1</v>
      </c>
      <c r="L3562" t="s">
        <v>15</v>
      </c>
      <c r="M3562" t="s">
        <v>26</v>
      </c>
      <c r="N3562" t="s">
        <v>26</v>
      </c>
      <c r="O3562" t="s">
        <v>25</v>
      </c>
      <c r="P3562">
        <v>150000</v>
      </c>
      <c r="Q3562">
        <v>15000</v>
      </c>
      <c r="R3562">
        <v>75000</v>
      </c>
      <c r="S3562">
        <v>30000</v>
      </c>
      <c r="T3562">
        <v>100000</v>
      </c>
      <c r="U3562">
        <v>5000</v>
      </c>
      <c r="V3562">
        <v>250</v>
      </c>
      <c r="W3562">
        <v>503</v>
      </c>
      <c r="X3562">
        <v>0</v>
      </c>
      <c r="Y3562">
        <v>0</v>
      </c>
      <c r="Z3562">
        <f t="shared" si="110"/>
        <v>1</v>
      </c>
      <c r="AA3562">
        <f t="shared" si="111"/>
        <v>503</v>
      </c>
      <c r="AB3562">
        <f>VLOOKUP(E3562,'Territory Map'!$A$2:$B$26,2,FALSE)</f>
        <v>4</v>
      </c>
    </row>
    <row r="3563" spans="1:28" x14ac:dyDescent="0.2">
      <c r="A3563" t="s">
        <v>3592</v>
      </c>
      <c r="B3563">
        <v>3</v>
      </c>
      <c r="C3563" s="1">
        <v>40909</v>
      </c>
      <c r="E3563">
        <v>10013</v>
      </c>
      <c r="F3563">
        <v>4</v>
      </c>
      <c r="G3563">
        <v>800</v>
      </c>
      <c r="H3563">
        <v>1978</v>
      </c>
      <c r="I3563" t="s">
        <v>22</v>
      </c>
      <c r="J3563">
        <v>1978</v>
      </c>
      <c r="K3563">
        <v>1</v>
      </c>
      <c r="L3563" t="s">
        <v>14</v>
      </c>
      <c r="M3563" t="s">
        <v>25</v>
      </c>
      <c r="N3563" t="s">
        <v>25</v>
      </c>
      <c r="O3563" t="s">
        <v>25</v>
      </c>
      <c r="P3563">
        <v>250000</v>
      </c>
      <c r="Q3563">
        <v>25000</v>
      </c>
      <c r="R3563">
        <v>125000</v>
      </c>
      <c r="S3563">
        <v>50000</v>
      </c>
      <c r="T3563">
        <v>100000</v>
      </c>
      <c r="U3563">
        <v>3000</v>
      </c>
      <c r="V3563">
        <v>500</v>
      </c>
      <c r="W3563">
        <v>1916</v>
      </c>
      <c r="X3563">
        <v>0</v>
      </c>
      <c r="Y3563">
        <v>0</v>
      </c>
      <c r="Z3563">
        <f t="shared" si="110"/>
        <v>1</v>
      </c>
      <c r="AA3563">
        <f t="shared" si="111"/>
        <v>1916</v>
      </c>
      <c r="AB3563">
        <f>VLOOKUP(E3563,'Territory Map'!$A$2:$B$26,2,FALSE)</f>
        <v>2</v>
      </c>
    </row>
    <row r="3564" spans="1:28" x14ac:dyDescent="0.2">
      <c r="A3564" t="s">
        <v>3593</v>
      </c>
      <c r="B3564">
        <v>3</v>
      </c>
      <c r="C3564" s="1">
        <v>40909</v>
      </c>
      <c r="E3564">
        <v>10007</v>
      </c>
      <c r="F3564">
        <v>4</v>
      </c>
      <c r="G3564">
        <v>868</v>
      </c>
      <c r="H3564">
        <v>2003</v>
      </c>
      <c r="I3564" t="s">
        <v>24</v>
      </c>
      <c r="J3564">
        <v>2003</v>
      </c>
      <c r="K3564">
        <v>1</v>
      </c>
      <c r="L3564" t="s">
        <v>15</v>
      </c>
      <c r="M3564" t="s">
        <v>26</v>
      </c>
      <c r="N3564" t="s">
        <v>25</v>
      </c>
      <c r="O3564" t="s">
        <v>25</v>
      </c>
      <c r="P3564">
        <v>100000</v>
      </c>
      <c r="Q3564">
        <v>10000</v>
      </c>
      <c r="R3564">
        <v>50000</v>
      </c>
      <c r="S3564">
        <v>20000</v>
      </c>
      <c r="T3564">
        <v>100000</v>
      </c>
      <c r="U3564">
        <v>5000</v>
      </c>
      <c r="V3564">
        <v>500</v>
      </c>
      <c r="W3564">
        <v>790</v>
      </c>
      <c r="X3564">
        <v>0</v>
      </c>
      <c r="Y3564">
        <v>0</v>
      </c>
      <c r="Z3564">
        <f t="shared" si="110"/>
        <v>1</v>
      </c>
      <c r="AA3564">
        <f t="shared" si="111"/>
        <v>790</v>
      </c>
      <c r="AB3564">
        <f>VLOOKUP(E3564,'Territory Map'!$A$2:$B$26,2,FALSE)</f>
        <v>3</v>
      </c>
    </row>
    <row r="3565" spans="1:28" x14ac:dyDescent="0.2">
      <c r="A3565" t="s">
        <v>3594</v>
      </c>
      <c r="B3565">
        <v>3</v>
      </c>
      <c r="C3565" s="1">
        <v>40909</v>
      </c>
      <c r="E3565">
        <v>10024</v>
      </c>
      <c r="F3565">
        <v>2</v>
      </c>
      <c r="G3565">
        <v>851</v>
      </c>
      <c r="H3565">
        <v>1961</v>
      </c>
      <c r="I3565" t="s">
        <v>22</v>
      </c>
      <c r="J3565">
        <v>1980</v>
      </c>
      <c r="K3565">
        <v>1</v>
      </c>
      <c r="L3565" t="s">
        <v>14</v>
      </c>
      <c r="M3565" t="s">
        <v>26</v>
      </c>
      <c r="N3565" t="s">
        <v>25</v>
      </c>
      <c r="O3565" t="s">
        <v>25</v>
      </c>
      <c r="P3565">
        <v>90000</v>
      </c>
      <c r="Q3565">
        <v>9000</v>
      </c>
      <c r="R3565">
        <v>54000</v>
      </c>
      <c r="S3565">
        <v>18000</v>
      </c>
      <c r="T3565">
        <v>100000</v>
      </c>
      <c r="U3565">
        <v>1000</v>
      </c>
      <c r="V3565">
        <v>250</v>
      </c>
      <c r="W3565">
        <v>704</v>
      </c>
      <c r="X3565">
        <v>0</v>
      </c>
      <c r="Y3565">
        <v>0</v>
      </c>
      <c r="Z3565">
        <f t="shared" si="110"/>
        <v>1</v>
      </c>
      <c r="AA3565">
        <f t="shared" si="111"/>
        <v>704</v>
      </c>
      <c r="AB3565">
        <f>VLOOKUP(E3565,'Territory Map'!$A$2:$B$26,2,FALSE)</f>
        <v>4</v>
      </c>
    </row>
    <row r="3566" spans="1:28" x14ac:dyDescent="0.2">
      <c r="A3566" t="s">
        <v>3595</v>
      </c>
      <c r="B3566">
        <v>3</v>
      </c>
      <c r="C3566" s="1">
        <v>40909</v>
      </c>
      <c r="E3566">
        <v>10013</v>
      </c>
      <c r="F3566">
        <v>2</v>
      </c>
      <c r="G3566">
        <v>851</v>
      </c>
      <c r="H3566">
        <v>1972</v>
      </c>
      <c r="I3566" t="s">
        <v>22</v>
      </c>
      <c r="J3566">
        <v>2005</v>
      </c>
      <c r="K3566">
        <v>7</v>
      </c>
      <c r="L3566" t="s">
        <v>15</v>
      </c>
      <c r="M3566" t="s">
        <v>26</v>
      </c>
      <c r="N3566" t="s">
        <v>26</v>
      </c>
      <c r="O3566" t="s">
        <v>25</v>
      </c>
      <c r="P3566">
        <v>70000</v>
      </c>
      <c r="Q3566">
        <v>7000</v>
      </c>
      <c r="R3566">
        <v>42000</v>
      </c>
      <c r="S3566">
        <v>14000</v>
      </c>
      <c r="T3566">
        <v>100000</v>
      </c>
      <c r="U3566">
        <v>3000</v>
      </c>
      <c r="V3566">
        <v>1000</v>
      </c>
      <c r="W3566">
        <v>343</v>
      </c>
      <c r="X3566">
        <v>0</v>
      </c>
      <c r="Y3566">
        <v>0</v>
      </c>
      <c r="Z3566">
        <f t="shared" si="110"/>
        <v>1</v>
      </c>
      <c r="AA3566">
        <f t="shared" si="111"/>
        <v>343</v>
      </c>
      <c r="AB3566">
        <f>VLOOKUP(E3566,'Territory Map'!$A$2:$B$26,2,FALSE)</f>
        <v>2</v>
      </c>
    </row>
    <row r="3567" spans="1:28" x14ac:dyDescent="0.2">
      <c r="A3567" t="s">
        <v>3596</v>
      </c>
      <c r="B3567">
        <v>3</v>
      </c>
      <c r="C3567" s="1">
        <v>40909</v>
      </c>
      <c r="E3567">
        <v>10017</v>
      </c>
      <c r="F3567">
        <v>4</v>
      </c>
      <c r="G3567">
        <v>900</v>
      </c>
      <c r="H3567">
        <v>1998</v>
      </c>
      <c r="I3567" t="s">
        <v>22</v>
      </c>
      <c r="J3567">
        <v>1998</v>
      </c>
      <c r="K3567">
        <v>7</v>
      </c>
      <c r="L3567" t="s">
        <v>14</v>
      </c>
      <c r="M3567" t="s">
        <v>26</v>
      </c>
      <c r="N3567" t="s">
        <v>25</v>
      </c>
      <c r="O3567" t="s">
        <v>25</v>
      </c>
      <c r="P3567">
        <v>50000</v>
      </c>
      <c r="Q3567">
        <v>5000</v>
      </c>
      <c r="R3567">
        <v>25000</v>
      </c>
      <c r="S3567">
        <v>10000</v>
      </c>
      <c r="T3567">
        <v>300000</v>
      </c>
      <c r="U3567">
        <v>1000</v>
      </c>
      <c r="V3567">
        <v>1000</v>
      </c>
      <c r="W3567">
        <v>339</v>
      </c>
      <c r="X3567">
        <v>0</v>
      </c>
      <c r="Y3567">
        <v>0</v>
      </c>
      <c r="Z3567">
        <f t="shared" si="110"/>
        <v>1</v>
      </c>
      <c r="AA3567">
        <f t="shared" si="111"/>
        <v>339</v>
      </c>
      <c r="AB3567">
        <f>VLOOKUP(E3567,'Territory Map'!$A$2:$B$26,2,FALSE)</f>
        <v>3</v>
      </c>
    </row>
    <row r="3568" spans="1:28" x14ac:dyDescent="0.2">
      <c r="A3568" t="s">
        <v>3597</v>
      </c>
      <c r="B3568">
        <v>3</v>
      </c>
      <c r="C3568" s="1">
        <v>40909</v>
      </c>
      <c r="E3568">
        <v>10011</v>
      </c>
      <c r="F3568">
        <v>2</v>
      </c>
      <c r="G3568">
        <v>700</v>
      </c>
      <c r="H3568">
        <v>1967</v>
      </c>
      <c r="I3568" t="s">
        <v>24</v>
      </c>
      <c r="J3568">
        <v>2005</v>
      </c>
      <c r="K3568">
        <v>7</v>
      </c>
      <c r="L3568" t="s">
        <v>14</v>
      </c>
      <c r="M3568" t="s">
        <v>26</v>
      </c>
      <c r="N3568" t="s">
        <v>25</v>
      </c>
      <c r="O3568" t="s">
        <v>25</v>
      </c>
      <c r="P3568">
        <v>200000</v>
      </c>
      <c r="Q3568">
        <v>20000</v>
      </c>
      <c r="R3568">
        <v>100000</v>
      </c>
      <c r="S3568">
        <v>40000</v>
      </c>
      <c r="T3568">
        <v>500000</v>
      </c>
      <c r="U3568">
        <v>3000</v>
      </c>
      <c r="V3568">
        <v>1000</v>
      </c>
      <c r="W3568">
        <v>4339</v>
      </c>
      <c r="X3568">
        <v>0</v>
      </c>
      <c r="Y3568">
        <v>0</v>
      </c>
      <c r="Z3568">
        <f t="shared" si="110"/>
        <v>1</v>
      </c>
      <c r="AA3568">
        <f t="shared" si="111"/>
        <v>4339</v>
      </c>
      <c r="AB3568">
        <f>VLOOKUP(E3568,'Territory Map'!$A$2:$B$26,2,FALSE)</f>
        <v>6</v>
      </c>
    </row>
    <row r="3569" spans="1:28" x14ac:dyDescent="0.2">
      <c r="A3569" t="s">
        <v>3598</v>
      </c>
      <c r="B3569">
        <v>3</v>
      </c>
      <c r="C3569" s="1">
        <v>40909</v>
      </c>
      <c r="E3569">
        <v>10025</v>
      </c>
      <c r="F3569">
        <v>2</v>
      </c>
      <c r="G3569">
        <v>780</v>
      </c>
      <c r="H3569">
        <v>1967</v>
      </c>
      <c r="I3569" t="s">
        <v>22</v>
      </c>
      <c r="J3569">
        <v>1974</v>
      </c>
      <c r="K3569">
        <v>1</v>
      </c>
      <c r="L3569" t="s">
        <v>14</v>
      </c>
      <c r="M3569" t="s">
        <v>26</v>
      </c>
      <c r="N3569" t="s">
        <v>25</v>
      </c>
      <c r="O3569" t="s">
        <v>25</v>
      </c>
      <c r="P3569">
        <v>300000</v>
      </c>
      <c r="Q3569">
        <v>30000</v>
      </c>
      <c r="R3569">
        <v>150000</v>
      </c>
      <c r="S3569">
        <v>60000</v>
      </c>
      <c r="T3569">
        <v>100000</v>
      </c>
      <c r="U3569">
        <v>3000</v>
      </c>
      <c r="V3569">
        <v>1000</v>
      </c>
      <c r="W3569">
        <v>4708</v>
      </c>
      <c r="X3569">
        <v>0</v>
      </c>
      <c r="Y3569">
        <v>0</v>
      </c>
      <c r="Z3569">
        <f t="shared" si="110"/>
        <v>1</v>
      </c>
      <c r="AA3569">
        <f t="shared" si="111"/>
        <v>4708</v>
      </c>
      <c r="AB3569">
        <f>VLOOKUP(E3569,'Territory Map'!$A$2:$B$26,2,FALSE)</f>
        <v>7</v>
      </c>
    </row>
    <row r="3570" spans="1:28" x14ac:dyDescent="0.2">
      <c r="A3570" t="s">
        <v>3599</v>
      </c>
      <c r="B3570">
        <v>3</v>
      </c>
      <c r="C3570" s="1">
        <v>40909</v>
      </c>
      <c r="D3570" s="1">
        <v>41091</v>
      </c>
      <c r="E3570">
        <v>10003</v>
      </c>
      <c r="F3570">
        <v>4</v>
      </c>
      <c r="G3570">
        <v>898</v>
      </c>
      <c r="H3570">
        <v>1967</v>
      </c>
      <c r="I3570" t="s">
        <v>22</v>
      </c>
      <c r="J3570">
        <v>1978</v>
      </c>
      <c r="K3570">
        <v>1</v>
      </c>
      <c r="L3570" t="s">
        <v>14</v>
      </c>
      <c r="M3570" t="s">
        <v>26</v>
      </c>
      <c r="N3570" t="s">
        <v>26</v>
      </c>
      <c r="O3570" t="s">
        <v>25</v>
      </c>
      <c r="P3570">
        <v>80000</v>
      </c>
      <c r="Q3570">
        <v>8000</v>
      </c>
      <c r="R3570">
        <v>40000</v>
      </c>
      <c r="S3570">
        <v>16000</v>
      </c>
      <c r="T3570">
        <v>100000</v>
      </c>
      <c r="U3570">
        <v>5000</v>
      </c>
      <c r="V3570">
        <v>250</v>
      </c>
      <c r="W3570">
        <v>869</v>
      </c>
      <c r="X3570">
        <v>0</v>
      </c>
      <c r="Y3570">
        <v>0</v>
      </c>
      <c r="Z3570">
        <f t="shared" si="110"/>
        <v>0.5</v>
      </c>
      <c r="AA3570">
        <f t="shared" si="111"/>
        <v>434.5</v>
      </c>
      <c r="AB3570">
        <f>VLOOKUP(E3570,'Territory Map'!$A$2:$B$26,2,FALSE)</f>
        <v>5</v>
      </c>
    </row>
    <row r="3571" spans="1:28" x14ac:dyDescent="0.2">
      <c r="A3571" t="s">
        <v>3600</v>
      </c>
      <c r="B3571">
        <v>3</v>
      </c>
      <c r="C3571" s="1">
        <v>40909</v>
      </c>
      <c r="D3571" s="1">
        <v>41091</v>
      </c>
      <c r="E3571">
        <v>10002</v>
      </c>
      <c r="F3571">
        <v>4</v>
      </c>
      <c r="G3571">
        <v>816</v>
      </c>
      <c r="H3571">
        <v>1950</v>
      </c>
      <c r="I3571" t="s">
        <v>22</v>
      </c>
      <c r="J3571">
        <v>1994</v>
      </c>
      <c r="K3571">
        <v>1</v>
      </c>
      <c r="L3571" t="s">
        <v>14</v>
      </c>
      <c r="M3571" t="s">
        <v>26</v>
      </c>
      <c r="N3571" t="s">
        <v>25</v>
      </c>
      <c r="O3571" t="s">
        <v>25</v>
      </c>
      <c r="P3571">
        <v>60000</v>
      </c>
      <c r="Q3571">
        <v>6000</v>
      </c>
      <c r="R3571">
        <v>30000</v>
      </c>
      <c r="S3571">
        <v>12000</v>
      </c>
      <c r="T3571">
        <v>100000</v>
      </c>
      <c r="U3571">
        <v>3000</v>
      </c>
      <c r="V3571">
        <v>500</v>
      </c>
      <c r="W3571">
        <v>674</v>
      </c>
      <c r="X3571">
        <v>0</v>
      </c>
      <c r="Y3571">
        <v>0</v>
      </c>
      <c r="Z3571">
        <f t="shared" si="110"/>
        <v>0.5</v>
      </c>
      <c r="AA3571">
        <f t="shared" si="111"/>
        <v>337</v>
      </c>
      <c r="AB3571">
        <f>VLOOKUP(E3571,'Territory Map'!$A$2:$B$26,2,FALSE)</f>
        <v>5</v>
      </c>
    </row>
    <row r="3572" spans="1:28" x14ac:dyDescent="0.2">
      <c r="A3572" t="s">
        <v>3601</v>
      </c>
      <c r="B3572">
        <v>3</v>
      </c>
      <c r="C3572" s="1">
        <v>40909</v>
      </c>
      <c r="E3572">
        <v>10002</v>
      </c>
      <c r="F3572">
        <v>5</v>
      </c>
      <c r="G3572">
        <v>802</v>
      </c>
      <c r="H3572">
        <v>1956</v>
      </c>
      <c r="I3572" t="s">
        <v>22</v>
      </c>
      <c r="J3572">
        <v>1997</v>
      </c>
      <c r="K3572">
        <v>9</v>
      </c>
      <c r="L3572" t="s">
        <v>14</v>
      </c>
      <c r="M3572" t="s">
        <v>26</v>
      </c>
      <c r="N3572" t="s">
        <v>26</v>
      </c>
      <c r="O3572" t="s">
        <v>25</v>
      </c>
      <c r="P3572">
        <v>50000</v>
      </c>
      <c r="Q3572">
        <v>5000</v>
      </c>
      <c r="R3572">
        <v>25000</v>
      </c>
      <c r="S3572">
        <v>10000</v>
      </c>
      <c r="T3572">
        <v>100000</v>
      </c>
      <c r="U3572">
        <v>1000</v>
      </c>
      <c r="V3572">
        <v>500</v>
      </c>
      <c r="W3572">
        <v>888</v>
      </c>
      <c r="X3572">
        <v>0</v>
      </c>
      <c r="Y3572">
        <v>0</v>
      </c>
      <c r="Z3572">
        <f t="shared" si="110"/>
        <v>1</v>
      </c>
      <c r="AA3572">
        <f t="shared" si="111"/>
        <v>888</v>
      </c>
      <c r="AB3572">
        <f>VLOOKUP(E3572,'Territory Map'!$A$2:$B$26,2,FALSE)</f>
        <v>5</v>
      </c>
    </row>
    <row r="3573" spans="1:28" x14ac:dyDescent="0.2">
      <c r="A3573" t="s">
        <v>3602</v>
      </c>
      <c r="B3573">
        <v>3</v>
      </c>
      <c r="C3573" s="1">
        <v>40909</v>
      </c>
      <c r="E3573">
        <v>10012</v>
      </c>
      <c r="F3573">
        <v>4</v>
      </c>
      <c r="G3573">
        <v>738</v>
      </c>
      <c r="H3573">
        <v>2000</v>
      </c>
      <c r="I3573" t="s">
        <v>22</v>
      </c>
      <c r="J3573">
        <v>2000</v>
      </c>
      <c r="K3573">
        <v>7</v>
      </c>
      <c r="L3573" t="s">
        <v>14</v>
      </c>
      <c r="M3573" t="s">
        <v>26</v>
      </c>
      <c r="N3573" t="s">
        <v>25</v>
      </c>
      <c r="O3573" t="s">
        <v>25</v>
      </c>
      <c r="P3573">
        <v>300000</v>
      </c>
      <c r="Q3573">
        <v>30000</v>
      </c>
      <c r="R3573">
        <v>150000</v>
      </c>
      <c r="S3573">
        <v>60000</v>
      </c>
      <c r="T3573">
        <v>300000</v>
      </c>
      <c r="U3573">
        <v>1000</v>
      </c>
      <c r="V3573">
        <v>500</v>
      </c>
      <c r="W3573">
        <v>3672</v>
      </c>
      <c r="X3573">
        <v>0</v>
      </c>
      <c r="Y3573">
        <v>0</v>
      </c>
      <c r="Z3573">
        <f t="shared" si="110"/>
        <v>1</v>
      </c>
      <c r="AA3573">
        <f t="shared" si="111"/>
        <v>3672</v>
      </c>
      <c r="AB3573">
        <f>VLOOKUP(E3573,'Territory Map'!$A$2:$B$26,2,FALSE)</f>
        <v>3</v>
      </c>
    </row>
    <row r="3574" spans="1:28" x14ac:dyDescent="0.2">
      <c r="A3574" t="s">
        <v>3603</v>
      </c>
      <c r="B3574">
        <v>3</v>
      </c>
      <c r="C3574" s="1">
        <v>40909</v>
      </c>
      <c r="E3574">
        <v>10020</v>
      </c>
      <c r="F3574">
        <v>4</v>
      </c>
      <c r="G3574">
        <v>850</v>
      </c>
      <c r="H3574">
        <v>1975</v>
      </c>
      <c r="I3574" t="s">
        <v>22</v>
      </c>
      <c r="J3574">
        <v>1990</v>
      </c>
      <c r="K3574">
        <v>1</v>
      </c>
      <c r="L3574" t="s">
        <v>15</v>
      </c>
      <c r="M3574" t="s">
        <v>26</v>
      </c>
      <c r="N3574" t="s">
        <v>25</v>
      </c>
      <c r="O3574" t="s">
        <v>25</v>
      </c>
      <c r="P3574">
        <v>300000</v>
      </c>
      <c r="Q3574">
        <v>30000</v>
      </c>
      <c r="R3574">
        <v>210000</v>
      </c>
      <c r="S3574">
        <v>60000</v>
      </c>
      <c r="T3574">
        <v>100000</v>
      </c>
      <c r="U3574">
        <v>3000</v>
      </c>
      <c r="V3574">
        <v>500</v>
      </c>
      <c r="W3574">
        <v>2969</v>
      </c>
      <c r="X3574">
        <v>0</v>
      </c>
      <c r="Y3574">
        <v>0</v>
      </c>
      <c r="Z3574">
        <f t="shared" si="110"/>
        <v>1</v>
      </c>
      <c r="AA3574">
        <f t="shared" si="111"/>
        <v>2969</v>
      </c>
      <c r="AB3574">
        <f>VLOOKUP(E3574,'Territory Map'!$A$2:$B$26,2,FALSE)</f>
        <v>7</v>
      </c>
    </row>
    <row r="3575" spans="1:28" x14ac:dyDescent="0.2">
      <c r="A3575" t="s">
        <v>3604</v>
      </c>
      <c r="B3575">
        <v>3</v>
      </c>
      <c r="C3575" s="1">
        <v>40909</v>
      </c>
      <c r="E3575">
        <v>10013</v>
      </c>
      <c r="F3575">
        <v>4</v>
      </c>
      <c r="G3575">
        <v>828</v>
      </c>
      <c r="H3575">
        <v>1965</v>
      </c>
      <c r="I3575" t="s">
        <v>22</v>
      </c>
      <c r="J3575">
        <v>1988</v>
      </c>
      <c r="K3575">
        <v>7</v>
      </c>
      <c r="L3575" t="s">
        <v>14</v>
      </c>
      <c r="M3575" t="s">
        <v>26</v>
      </c>
      <c r="N3575" t="s">
        <v>25</v>
      </c>
      <c r="O3575" t="s">
        <v>25</v>
      </c>
      <c r="P3575">
        <v>70000</v>
      </c>
      <c r="Q3575">
        <v>7000</v>
      </c>
      <c r="R3575">
        <v>35000</v>
      </c>
      <c r="S3575">
        <v>14000</v>
      </c>
      <c r="T3575">
        <v>500000</v>
      </c>
      <c r="U3575">
        <v>3000</v>
      </c>
      <c r="V3575">
        <v>500</v>
      </c>
      <c r="W3575">
        <v>880</v>
      </c>
      <c r="X3575">
        <v>0</v>
      </c>
      <c r="Y3575">
        <v>0</v>
      </c>
      <c r="Z3575">
        <f t="shared" si="110"/>
        <v>1</v>
      </c>
      <c r="AA3575">
        <f t="shared" si="111"/>
        <v>880</v>
      </c>
      <c r="AB3575">
        <f>VLOOKUP(E3575,'Territory Map'!$A$2:$B$26,2,FALSE)</f>
        <v>2</v>
      </c>
    </row>
    <row r="3576" spans="1:28" x14ac:dyDescent="0.2">
      <c r="A3576" t="s">
        <v>3605</v>
      </c>
      <c r="B3576">
        <v>3</v>
      </c>
      <c r="C3576" s="1">
        <v>40909</v>
      </c>
      <c r="E3576">
        <v>10022</v>
      </c>
      <c r="F3576">
        <v>2</v>
      </c>
      <c r="G3576">
        <v>862</v>
      </c>
      <c r="H3576">
        <v>2009</v>
      </c>
      <c r="I3576" t="s">
        <v>24</v>
      </c>
      <c r="J3576">
        <v>2009</v>
      </c>
      <c r="K3576">
        <v>1</v>
      </c>
      <c r="L3576" t="s">
        <v>16</v>
      </c>
      <c r="M3576" t="s">
        <v>26</v>
      </c>
      <c r="N3576" t="s">
        <v>26</v>
      </c>
      <c r="O3576" t="s">
        <v>25</v>
      </c>
      <c r="P3576">
        <v>400000</v>
      </c>
      <c r="Q3576">
        <v>40000</v>
      </c>
      <c r="R3576">
        <v>200000</v>
      </c>
      <c r="S3576">
        <v>80000</v>
      </c>
      <c r="T3576">
        <v>300000</v>
      </c>
      <c r="U3576">
        <v>1000</v>
      </c>
      <c r="V3576">
        <v>250</v>
      </c>
      <c r="W3576">
        <v>1244</v>
      </c>
      <c r="X3576">
        <v>0</v>
      </c>
      <c r="Y3576">
        <v>0</v>
      </c>
      <c r="Z3576">
        <f t="shared" si="110"/>
        <v>1</v>
      </c>
      <c r="AA3576">
        <f t="shared" si="111"/>
        <v>1244</v>
      </c>
      <c r="AB3576">
        <f>VLOOKUP(E3576,'Territory Map'!$A$2:$B$26,2,FALSE)</f>
        <v>4</v>
      </c>
    </row>
    <row r="3577" spans="1:28" x14ac:dyDescent="0.2">
      <c r="A3577" t="s">
        <v>3606</v>
      </c>
      <c r="B3577">
        <v>3</v>
      </c>
      <c r="C3577" s="1">
        <v>40909</v>
      </c>
      <c r="E3577">
        <v>10016</v>
      </c>
      <c r="F3577">
        <v>4</v>
      </c>
      <c r="G3577">
        <v>730</v>
      </c>
      <c r="H3577">
        <v>1964</v>
      </c>
      <c r="I3577" t="s">
        <v>22</v>
      </c>
      <c r="J3577">
        <v>2001</v>
      </c>
      <c r="K3577">
        <v>1</v>
      </c>
      <c r="L3577" t="s">
        <v>15</v>
      </c>
      <c r="M3577" t="s">
        <v>26</v>
      </c>
      <c r="N3577" t="s">
        <v>25</v>
      </c>
      <c r="O3577" t="s">
        <v>25</v>
      </c>
      <c r="P3577">
        <v>60000</v>
      </c>
      <c r="Q3577">
        <v>6000</v>
      </c>
      <c r="R3577">
        <v>42000</v>
      </c>
      <c r="S3577">
        <v>12000</v>
      </c>
      <c r="T3577">
        <v>300000</v>
      </c>
      <c r="U3577">
        <v>3000</v>
      </c>
      <c r="V3577">
        <v>250</v>
      </c>
      <c r="W3577">
        <v>1355</v>
      </c>
      <c r="X3577">
        <v>2</v>
      </c>
      <c r="Y3577">
        <v>8250</v>
      </c>
      <c r="Z3577">
        <f t="shared" si="110"/>
        <v>1</v>
      </c>
      <c r="AA3577">
        <f t="shared" si="111"/>
        <v>1355</v>
      </c>
      <c r="AB3577">
        <f>VLOOKUP(E3577,'Territory Map'!$A$2:$B$26,2,FALSE)</f>
        <v>6</v>
      </c>
    </row>
    <row r="3578" spans="1:28" x14ac:dyDescent="0.2">
      <c r="A3578" t="s">
        <v>3607</v>
      </c>
      <c r="B3578">
        <v>3</v>
      </c>
      <c r="C3578" s="1">
        <v>40909</v>
      </c>
      <c r="E3578">
        <v>10016</v>
      </c>
      <c r="F3578">
        <v>4</v>
      </c>
      <c r="G3578">
        <v>671</v>
      </c>
      <c r="H3578">
        <v>1964</v>
      </c>
      <c r="I3578" t="s">
        <v>22</v>
      </c>
      <c r="J3578">
        <v>1965</v>
      </c>
      <c r="K3578">
        <v>1</v>
      </c>
      <c r="L3578" t="s">
        <v>14</v>
      </c>
      <c r="M3578" t="s">
        <v>26</v>
      </c>
      <c r="N3578" t="s">
        <v>25</v>
      </c>
      <c r="O3578" t="s">
        <v>25</v>
      </c>
      <c r="P3578">
        <v>125000</v>
      </c>
      <c r="Q3578">
        <v>12500</v>
      </c>
      <c r="R3578">
        <v>62500</v>
      </c>
      <c r="S3578">
        <v>25000</v>
      </c>
      <c r="T3578">
        <v>100000</v>
      </c>
      <c r="U3578">
        <v>3000</v>
      </c>
      <c r="V3578">
        <v>250</v>
      </c>
      <c r="W3578">
        <v>4135</v>
      </c>
      <c r="X3578">
        <v>1</v>
      </c>
      <c r="Y3578">
        <v>6250</v>
      </c>
      <c r="Z3578">
        <f t="shared" si="110"/>
        <v>1</v>
      </c>
      <c r="AA3578">
        <f t="shared" si="111"/>
        <v>4135</v>
      </c>
      <c r="AB3578">
        <f>VLOOKUP(E3578,'Territory Map'!$A$2:$B$26,2,FALSE)</f>
        <v>6</v>
      </c>
    </row>
    <row r="3579" spans="1:28" x14ac:dyDescent="0.2">
      <c r="A3579" t="s">
        <v>3608</v>
      </c>
      <c r="B3579">
        <v>3</v>
      </c>
      <c r="C3579" s="1">
        <v>40909</v>
      </c>
      <c r="E3579">
        <v>10012</v>
      </c>
      <c r="F3579">
        <v>3</v>
      </c>
      <c r="G3579">
        <v>696</v>
      </c>
      <c r="H3579">
        <v>2004</v>
      </c>
      <c r="I3579" t="s">
        <v>22</v>
      </c>
      <c r="J3579">
        <v>2004</v>
      </c>
      <c r="K3579">
        <v>1</v>
      </c>
      <c r="L3579" t="s">
        <v>15</v>
      </c>
      <c r="M3579" t="s">
        <v>26</v>
      </c>
      <c r="N3579" t="s">
        <v>26</v>
      </c>
      <c r="O3579" t="s">
        <v>25</v>
      </c>
      <c r="P3579">
        <v>100000</v>
      </c>
      <c r="Q3579">
        <v>10000</v>
      </c>
      <c r="R3579">
        <v>50000</v>
      </c>
      <c r="S3579">
        <v>20000</v>
      </c>
      <c r="T3579">
        <v>100000</v>
      </c>
      <c r="U3579">
        <v>3000</v>
      </c>
      <c r="V3579">
        <v>500</v>
      </c>
      <c r="W3579">
        <v>1109</v>
      </c>
      <c r="X3579">
        <v>0</v>
      </c>
      <c r="Y3579">
        <v>0</v>
      </c>
      <c r="Z3579">
        <f t="shared" si="110"/>
        <v>1</v>
      </c>
      <c r="AA3579">
        <f t="shared" si="111"/>
        <v>1109</v>
      </c>
      <c r="AB3579">
        <f>VLOOKUP(E3579,'Territory Map'!$A$2:$B$26,2,FALSE)</f>
        <v>3</v>
      </c>
    </row>
    <row r="3580" spans="1:28" x14ac:dyDescent="0.2">
      <c r="A3580" t="s">
        <v>3609</v>
      </c>
      <c r="B3580">
        <v>3</v>
      </c>
      <c r="C3580" s="1">
        <v>40909</v>
      </c>
      <c r="E3580">
        <v>10013</v>
      </c>
      <c r="F3580">
        <v>2</v>
      </c>
      <c r="G3580">
        <v>519</v>
      </c>
      <c r="H3580">
        <v>2000</v>
      </c>
      <c r="I3580" t="s">
        <v>23</v>
      </c>
      <c r="J3580">
        <v>2000</v>
      </c>
      <c r="K3580">
        <v>1</v>
      </c>
      <c r="L3580" t="s">
        <v>14</v>
      </c>
      <c r="M3580" t="s">
        <v>26</v>
      </c>
      <c r="N3580" t="s">
        <v>25</v>
      </c>
      <c r="O3580" t="s">
        <v>25</v>
      </c>
      <c r="P3580">
        <v>70000</v>
      </c>
      <c r="Q3580">
        <v>7000</v>
      </c>
      <c r="R3580">
        <v>35000</v>
      </c>
      <c r="S3580">
        <v>14000</v>
      </c>
      <c r="T3580">
        <v>100000</v>
      </c>
      <c r="U3580">
        <v>3000</v>
      </c>
      <c r="V3580">
        <v>1000</v>
      </c>
      <c r="W3580">
        <v>722</v>
      </c>
      <c r="X3580">
        <v>0</v>
      </c>
      <c r="Y3580">
        <v>0</v>
      </c>
      <c r="Z3580">
        <f t="shared" si="110"/>
        <v>1</v>
      </c>
      <c r="AA3580">
        <f t="shared" si="111"/>
        <v>722</v>
      </c>
      <c r="AB3580">
        <f>VLOOKUP(E3580,'Territory Map'!$A$2:$B$26,2,FALSE)</f>
        <v>2</v>
      </c>
    </row>
    <row r="3581" spans="1:28" x14ac:dyDescent="0.2">
      <c r="A3581" t="s">
        <v>3610</v>
      </c>
      <c r="B3581">
        <v>3</v>
      </c>
      <c r="C3581" s="1">
        <v>40909</v>
      </c>
      <c r="D3581" s="1">
        <v>41091</v>
      </c>
      <c r="E3581">
        <v>10019</v>
      </c>
      <c r="F3581">
        <v>5</v>
      </c>
      <c r="G3581">
        <v>865</v>
      </c>
      <c r="H3581">
        <v>1960</v>
      </c>
      <c r="I3581" t="s">
        <v>23</v>
      </c>
      <c r="J3581">
        <v>1975</v>
      </c>
      <c r="K3581">
        <v>1</v>
      </c>
      <c r="L3581" t="s">
        <v>14</v>
      </c>
      <c r="M3581" t="s">
        <v>26</v>
      </c>
      <c r="N3581" t="s">
        <v>25</v>
      </c>
      <c r="O3581" t="s">
        <v>25</v>
      </c>
      <c r="P3581">
        <v>95000</v>
      </c>
      <c r="Q3581">
        <v>9500</v>
      </c>
      <c r="R3581">
        <v>66500</v>
      </c>
      <c r="S3581">
        <v>19000</v>
      </c>
      <c r="T3581">
        <v>500000</v>
      </c>
      <c r="U3581">
        <v>3000</v>
      </c>
      <c r="V3581">
        <v>250</v>
      </c>
      <c r="W3581">
        <v>1338</v>
      </c>
      <c r="X3581">
        <v>1</v>
      </c>
      <c r="Y3581">
        <v>12996</v>
      </c>
      <c r="Z3581">
        <f t="shared" si="110"/>
        <v>0.5</v>
      </c>
      <c r="AA3581">
        <f t="shared" si="111"/>
        <v>669</v>
      </c>
      <c r="AB3581">
        <f>VLOOKUP(E3581,'Territory Map'!$A$2:$B$26,2,FALSE)</f>
        <v>1</v>
      </c>
    </row>
    <row r="3582" spans="1:28" x14ac:dyDescent="0.2">
      <c r="A3582" t="s">
        <v>3611</v>
      </c>
      <c r="B3582">
        <v>3</v>
      </c>
      <c r="C3582" s="1">
        <v>40909</v>
      </c>
      <c r="E3582">
        <v>10013</v>
      </c>
      <c r="F3582">
        <v>1</v>
      </c>
      <c r="G3582">
        <v>900</v>
      </c>
      <c r="H3582">
        <v>1968</v>
      </c>
      <c r="I3582" t="s">
        <v>23</v>
      </c>
      <c r="J3582">
        <v>1980</v>
      </c>
      <c r="K3582">
        <v>1</v>
      </c>
      <c r="L3582" t="s">
        <v>14</v>
      </c>
      <c r="M3582" t="s">
        <v>26</v>
      </c>
      <c r="N3582" t="s">
        <v>26</v>
      </c>
      <c r="O3582" t="s">
        <v>25</v>
      </c>
      <c r="P3582">
        <v>80000</v>
      </c>
      <c r="Q3582">
        <v>8000</v>
      </c>
      <c r="R3582">
        <v>56000</v>
      </c>
      <c r="S3582">
        <v>16000</v>
      </c>
      <c r="T3582">
        <v>500000</v>
      </c>
      <c r="U3582">
        <v>1000</v>
      </c>
      <c r="V3582">
        <v>500</v>
      </c>
      <c r="W3582">
        <v>339</v>
      </c>
      <c r="X3582">
        <v>0</v>
      </c>
      <c r="Y3582">
        <v>0</v>
      </c>
      <c r="Z3582">
        <f t="shared" si="110"/>
        <v>1</v>
      </c>
      <c r="AA3582">
        <f t="shared" si="111"/>
        <v>339</v>
      </c>
      <c r="AB3582">
        <f>VLOOKUP(E3582,'Territory Map'!$A$2:$B$26,2,FALSE)</f>
        <v>2</v>
      </c>
    </row>
    <row r="3583" spans="1:28" x14ac:dyDescent="0.2">
      <c r="A3583" t="s">
        <v>3612</v>
      </c>
      <c r="B3583">
        <v>3</v>
      </c>
      <c r="C3583" s="1">
        <v>40909</v>
      </c>
      <c r="E3583">
        <v>10019</v>
      </c>
      <c r="F3583">
        <v>3</v>
      </c>
      <c r="G3583">
        <v>774</v>
      </c>
      <c r="H3583">
        <v>1999</v>
      </c>
      <c r="I3583" t="s">
        <v>22</v>
      </c>
      <c r="J3583">
        <v>1999</v>
      </c>
      <c r="K3583">
        <v>1</v>
      </c>
      <c r="L3583" t="s">
        <v>14</v>
      </c>
      <c r="M3583" t="s">
        <v>26</v>
      </c>
      <c r="N3583" t="s">
        <v>26</v>
      </c>
      <c r="O3583" t="s">
        <v>25</v>
      </c>
      <c r="P3583">
        <v>300000</v>
      </c>
      <c r="Q3583">
        <v>30000</v>
      </c>
      <c r="R3583">
        <v>150000</v>
      </c>
      <c r="S3583">
        <v>60000</v>
      </c>
      <c r="T3583">
        <v>300000</v>
      </c>
      <c r="U3583">
        <v>1000</v>
      </c>
      <c r="V3583">
        <v>500</v>
      </c>
      <c r="W3583">
        <v>2953</v>
      </c>
      <c r="X3583">
        <v>0</v>
      </c>
      <c r="Y3583">
        <v>0</v>
      </c>
      <c r="Z3583">
        <f t="shared" si="110"/>
        <v>1</v>
      </c>
      <c r="AA3583">
        <f t="shared" si="111"/>
        <v>2953</v>
      </c>
      <c r="AB3583">
        <f>VLOOKUP(E3583,'Territory Map'!$A$2:$B$26,2,FALSE)</f>
        <v>1</v>
      </c>
    </row>
    <row r="3584" spans="1:28" x14ac:dyDescent="0.2">
      <c r="A3584" t="s">
        <v>3613</v>
      </c>
      <c r="B3584">
        <v>3</v>
      </c>
      <c r="C3584" s="1">
        <v>40909</v>
      </c>
      <c r="E3584">
        <v>10016</v>
      </c>
      <c r="F3584">
        <v>2</v>
      </c>
      <c r="G3584">
        <v>889</v>
      </c>
      <c r="H3584">
        <v>1950</v>
      </c>
      <c r="I3584" t="s">
        <v>22</v>
      </c>
      <c r="J3584">
        <v>2004</v>
      </c>
      <c r="K3584">
        <v>1</v>
      </c>
      <c r="L3584" t="s">
        <v>14</v>
      </c>
      <c r="M3584" t="s">
        <v>26</v>
      </c>
      <c r="N3584" t="s">
        <v>26</v>
      </c>
      <c r="O3584" t="s">
        <v>25</v>
      </c>
      <c r="P3584">
        <v>50000</v>
      </c>
      <c r="Q3584">
        <v>5000</v>
      </c>
      <c r="R3584">
        <v>25000</v>
      </c>
      <c r="S3584">
        <v>10000</v>
      </c>
      <c r="T3584">
        <v>100000</v>
      </c>
      <c r="U3584">
        <v>3000</v>
      </c>
      <c r="V3584">
        <v>500</v>
      </c>
      <c r="W3584">
        <v>483</v>
      </c>
      <c r="X3584">
        <v>0</v>
      </c>
      <c r="Y3584">
        <v>0</v>
      </c>
      <c r="Z3584">
        <f t="shared" si="110"/>
        <v>1</v>
      </c>
      <c r="AA3584">
        <f t="shared" si="111"/>
        <v>483</v>
      </c>
      <c r="AB3584">
        <f>VLOOKUP(E3584,'Territory Map'!$A$2:$B$26,2,FALSE)</f>
        <v>6</v>
      </c>
    </row>
    <row r="3585" spans="1:28" x14ac:dyDescent="0.2">
      <c r="A3585" t="s">
        <v>3614</v>
      </c>
      <c r="B3585">
        <v>3</v>
      </c>
      <c r="C3585" s="1">
        <v>40909</v>
      </c>
      <c r="E3585">
        <v>10013</v>
      </c>
      <c r="F3585">
        <v>4</v>
      </c>
      <c r="G3585">
        <v>850</v>
      </c>
      <c r="H3585">
        <v>1966</v>
      </c>
      <c r="I3585" t="s">
        <v>22</v>
      </c>
      <c r="J3585">
        <v>2005</v>
      </c>
      <c r="K3585">
        <v>1</v>
      </c>
      <c r="L3585" t="s">
        <v>14</v>
      </c>
      <c r="M3585" t="s">
        <v>26</v>
      </c>
      <c r="N3585" t="s">
        <v>25</v>
      </c>
      <c r="O3585" t="s">
        <v>25</v>
      </c>
      <c r="P3585">
        <v>80000</v>
      </c>
      <c r="Q3585">
        <v>8000</v>
      </c>
      <c r="R3585">
        <v>40000</v>
      </c>
      <c r="S3585">
        <v>16000</v>
      </c>
      <c r="T3585">
        <v>100000</v>
      </c>
      <c r="U3585">
        <v>3000</v>
      </c>
      <c r="V3585">
        <v>1000</v>
      </c>
      <c r="W3585">
        <v>522</v>
      </c>
      <c r="X3585">
        <v>1</v>
      </c>
      <c r="Y3585">
        <v>400</v>
      </c>
      <c r="Z3585">
        <f t="shared" si="110"/>
        <v>1</v>
      </c>
      <c r="AA3585">
        <f t="shared" si="111"/>
        <v>522</v>
      </c>
      <c r="AB3585">
        <f>VLOOKUP(E3585,'Territory Map'!$A$2:$B$26,2,FALSE)</f>
        <v>2</v>
      </c>
    </row>
    <row r="3586" spans="1:28" x14ac:dyDescent="0.2">
      <c r="A3586" t="s">
        <v>3615</v>
      </c>
      <c r="B3586">
        <v>3</v>
      </c>
      <c r="C3586" s="1">
        <v>40909</v>
      </c>
      <c r="E3586">
        <v>10012</v>
      </c>
      <c r="F3586">
        <v>4</v>
      </c>
      <c r="G3586">
        <v>669</v>
      </c>
      <c r="H3586">
        <v>1955</v>
      </c>
      <c r="I3586" t="s">
        <v>24</v>
      </c>
      <c r="J3586">
        <v>1964</v>
      </c>
      <c r="K3586">
        <v>1</v>
      </c>
      <c r="L3586" t="s">
        <v>15</v>
      </c>
      <c r="M3586" t="s">
        <v>26</v>
      </c>
      <c r="N3586" t="s">
        <v>25</v>
      </c>
      <c r="O3586" t="s">
        <v>25</v>
      </c>
      <c r="P3586">
        <v>80000</v>
      </c>
      <c r="Q3586">
        <v>8000</v>
      </c>
      <c r="R3586">
        <v>40000</v>
      </c>
      <c r="S3586">
        <v>16000</v>
      </c>
      <c r="T3586">
        <v>100000</v>
      </c>
      <c r="U3586">
        <v>1000</v>
      </c>
      <c r="V3586">
        <v>250</v>
      </c>
      <c r="W3586">
        <v>2459</v>
      </c>
      <c r="X3586">
        <v>0</v>
      </c>
      <c r="Y3586">
        <v>0</v>
      </c>
      <c r="Z3586">
        <f t="shared" si="110"/>
        <v>1</v>
      </c>
      <c r="AA3586">
        <f t="shared" si="111"/>
        <v>2459</v>
      </c>
      <c r="AB3586">
        <f>VLOOKUP(E3586,'Territory Map'!$A$2:$B$26,2,FALSE)</f>
        <v>3</v>
      </c>
    </row>
    <row r="3587" spans="1:28" x14ac:dyDescent="0.2">
      <c r="A3587" t="s">
        <v>3616</v>
      </c>
      <c r="B3587">
        <v>3</v>
      </c>
      <c r="C3587" s="1">
        <v>40909</v>
      </c>
      <c r="D3587" s="1">
        <v>41091</v>
      </c>
      <c r="E3587">
        <v>10008</v>
      </c>
      <c r="F3587">
        <v>4</v>
      </c>
      <c r="G3587">
        <v>868</v>
      </c>
      <c r="H3587">
        <v>1973</v>
      </c>
      <c r="I3587" t="s">
        <v>22</v>
      </c>
      <c r="J3587">
        <v>1989</v>
      </c>
      <c r="K3587">
        <v>1</v>
      </c>
      <c r="L3587" t="s">
        <v>14</v>
      </c>
      <c r="M3587" t="s">
        <v>26</v>
      </c>
      <c r="N3587" t="s">
        <v>26</v>
      </c>
      <c r="O3587" t="s">
        <v>25</v>
      </c>
      <c r="P3587">
        <v>150000</v>
      </c>
      <c r="Q3587">
        <v>15000</v>
      </c>
      <c r="R3587">
        <v>105000</v>
      </c>
      <c r="S3587">
        <v>30000</v>
      </c>
      <c r="T3587">
        <v>100000</v>
      </c>
      <c r="U3587">
        <v>5000</v>
      </c>
      <c r="V3587">
        <v>500</v>
      </c>
      <c r="W3587">
        <v>1420</v>
      </c>
      <c r="X3587">
        <v>0</v>
      </c>
      <c r="Y3587">
        <v>0</v>
      </c>
      <c r="Z3587">
        <f t="shared" ref="Z3587:Z3650" si="112">IF(ISBLANK(D3587),1,0.5)</f>
        <v>0.5</v>
      </c>
      <c r="AA3587">
        <f t="shared" ref="AA3587:AA3650" si="113">Z3587*W3587</f>
        <v>710</v>
      </c>
      <c r="AB3587">
        <f>VLOOKUP(E3587,'Territory Map'!$A$2:$B$26,2,FALSE)</f>
        <v>1</v>
      </c>
    </row>
    <row r="3588" spans="1:28" x14ac:dyDescent="0.2">
      <c r="A3588" t="s">
        <v>3617</v>
      </c>
      <c r="B3588">
        <v>3</v>
      </c>
      <c r="C3588" s="1">
        <v>40909</v>
      </c>
      <c r="E3588">
        <v>10013</v>
      </c>
      <c r="F3588">
        <v>4</v>
      </c>
      <c r="G3588">
        <v>900</v>
      </c>
      <c r="H3588">
        <v>1959</v>
      </c>
      <c r="I3588" t="s">
        <v>22</v>
      </c>
      <c r="J3588">
        <v>1986</v>
      </c>
      <c r="K3588">
        <v>1</v>
      </c>
      <c r="L3588" t="s">
        <v>14</v>
      </c>
      <c r="M3588" t="s">
        <v>26</v>
      </c>
      <c r="N3588" t="s">
        <v>26</v>
      </c>
      <c r="O3588" t="s">
        <v>25</v>
      </c>
      <c r="P3588">
        <v>125000</v>
      </c>
      <c r="Q3588">
        <v>12500</v>
      </c>
      <c r="R3588">
        <v>62500</v>
      </c>
      <c r="S3588">
        <v>25000</v>
      </c>
      <c r="T3588">
        <v>300000</v>
      </c>
      <c r="U3588">
        <v>3000</v>
      </c>
      <c r="V3588">
        <v>500</v>
      </c>
      <c r="W3588">
        <v>726</v>
      </c>
      <c r="X3588">
        <v>0</v>
      </c>
      <c r="Y3588">
        <v>0</v>
      </c>
      <c r="Z3588">
        <f t="shared" si="112"/>
        <v>1</v>
      </c>
      <c r="AA3588">
        <f t="shared" si="113"/>
        <v>726</v>
      </c>
      <c r="AB3588">
        <f>VLOOKUP(E3588,'Territory Map'!$A$2:$B$26,2,FALSE)</f>
        <v>2</v>
      </c>
    </row>
    <row r="3589" spans="1:28" x14ac:dyDescent="0.2">
      <c r="A3589" t="s">
        <v>3618</v>
      </c>
      <c r="B3589">
        <v>3</v>
      </c>
      <c r="C3589" s="1">
        <v>40909</v>
      </c>
      <c r="D3589" s="1">
        <v>41091</v>
      </c>
      <c r="E3589">
        <v>10001</v>
      </c>
      <c r="F3589">
        <v>5</v>
      </c>
      <c r="G3589">
        <v>797</v>
      </c>
      <c r="H3589">
        <v>1952</v>
      </c>
      <c r="I3589" t="s">
        <v>22</v>
      </c>
      <c r="J3589">
        <v>1971</v>
      </c>
      <c r="K3589">
        <v>1</v>
      </c>
      <c r="L3589" t="s">
        <v>14</v>
      </c>
      <c r="M3589" t="s">
        <v>26</v>
      </c>
      <c r="N3589" t="s">
        <v>25</v>
      </c>
      <c r="O3589" t="s">
        <v>25</v>
      </c>
      <c r="P3589">
        <v>300000</v>
      </c>
      <c r="Q3589">
        <v>30000</v>
      </c>
      <c r="R3589">
        <v>150000</v>
      </c>
      <c r="S3589">
        <v>60000</v>
      </c>
      <c r="T3589">
        <v>500000</v>
      </c>
      <c r="U3589">
        <v>5000</v>
      </c>
      <c r="V3589">
        <v>1000</v>
      </c>
      <c r="W3589">
        <v>6592</v>
      </c>
      <c r="X3589">
        <v>0</v>
      </c>
      <c r="Y3589">
        <v>0</v>
      </c>
      <c r="Z3589">
        <f t="shared" si="112"/>
        <v>0.5</v>
      </c>
      <c r="AA3589">
        <f t="shared" si="113"/>
        <v>3296</v>
      </c>
      <c r="AB3589">
        <f>VLOOKUP(E3589,'Territory Map'!$A$2:$B$26,2,FALSE)</f>
        <v>6</v>
      </c>
    </row>
    <row r="3590" spans="1:28" x14ac:dyDescent="0.2">
      <c r="A3590" t="s">
        <v>3619</v>
      </c>
      <c r="B3590">
        <v>3</v>
      </c>
      <c r="C3590" s="1">
        <v>40909</v>
      </c>
      <c r="E3590">
        <v>10017</v>
      </c>
      <c r="F3590">
        <v>2</v>
      </c>
      <c r="G3590">
        <v>900</v>
      </c>
      <c r="H3590">
        <v>1964</v>
      </c>
      <c r="I3590" t="s">
        <v>22</v>
      </c>
      <c r="J3590">
        <v>1975</v>
      </c>
      <c r="K3590">
        <v>1</v>
      </c>
      <c r="L3590" t="s">
        <v>14</v>
      </c>
      <c r="M3590" t="s">
        <v>26</v>
      </c>
      <c r="N3590" t="s">
        <v>26</v>
      </c>
      <c r="O3590" t="s">
        <v>25</v>
      </c>
      <c r="P3590">
        <v>95000</v>
      </c>
      <c r="Q3590">
        <v>9500</v>
      </c>
      <c r="R3590">
        <v>47500</v>
      </c>
      <c r="S3590">
        <v>19000</v>
      </c>
      <c r="T3590">
        <v>100000</v>
      </c>
      <c r="U3590">
        <v>3000</v>
      </c>
      <c r="V3590">
        <v>500</v>
      </c>
      <c r="W3590">
        <v>627</v>
      </c>
      <c r="X3590">
        <v>0</v>
      </c>
      <c r="Y3590">
        <v>0</v>
      </c>
      <c r="Z3590">
        <f t="shared" si="112"/>
        <v>1</v>
      </c>
      <c r="AA3590">
        <f t="shared" si="113"/>
        <v>627</v>
      </c>
      <c r="AB3590">
        <f>VLOOKUP(E3590,'Territory Map'!$A$2:$B$26,2,FALSE)</f>
        <v>3</v>
      </c>
    </row>
    <row r="3591" spans="1:28" x14ac:dyDescent="0.2">
      <c r="A3591" t="s">
        <v>3620</v>
      </c>
      <c r="B3591">
        <v>3</v>
      </c>
      <c r="C3591" s="1">
        <v>40909</v>
      </c>
      <c r="E3591">
        <v>10007</v>
      </c>
      <c r="F3591">
        <v>4</v>
      </c>
      <c r="G3591">
        <v>897</v>
      </c>
      <c r="H3591">
        <v>2010</v>
      </c>
      <c r="I3591" t="s">
        <v>22</v>
      </c>
      <c r="J3591">
        <v>2010</v>
      </c>
      <c r="K3591">
        <v>1</v>
      </c>
      <c r="L3591" t="s">
        <v>14</v>
      </c>
      <c r="M3591" t="s">
        <v>26</v>
      </c>
      <c r="N3591" t="s">
        <v>25</v>
      </c>
      <c r="O3591" t="s">
        <v>25</v>
      </c>
      <c r="P3591">
        <v>90000</v>
      </c>
      <c r="Q3591">
        <v>9000</v>
      </c>
      <c r="R3591">
        <v>45000</v>
      </c>
      <c r="S3591">
        <v>18000</v>
      </c>
      <c r="T3591">
        <v>100000</v>
      </c>
      <c r="U3591">
        <v>5000</v>
      </c>
      <c r="V3591">
        <v>500</v>
      </c>
      <c r="W3591">
        <v>615</v>
      </c>
      <c r="X3591">
        <v>0</v>
      </c>
      <c r="Y3591">
        <v>0</v>
      </c>
      <c r="Z3591">
        <f t="shared" si="112"/>
        <v>1</v>
      </c>
      <c r="AA3591">
        <f t="shared" si="113"/>
        <v>615</v>
      </c>
      <c r="AB3591">
        <f>VLOOKUP(E3591,'Territory Map'!$A$2:$B$26,2,FALSE)</f>
        <v>3</v>
      </c>
    </row>
    <row r="3592" spans="1:28" x14ac:dyDescent="0.2">
      <c r="A3592" t="s">
        <v>3621</v>
      </c>
      <c r="B3592">
        <v>3</v>
      </c>
      <c r="C3592" s="1">
        <v>40909</v>
      </c>
      <c r="E3592">
        <v>10005</v>
      </c>
      <c r="F3592">
        <v>1</v>
      </c>
      <c r="G3592">
        <v>707</v>
      </c>
      <c r="H3592">
        <v>2010</v>
      </c>
      <c r="I3592" t="s">
        <v>22</v>
      </c>
      <c r="J3592">
        <v>2010</v>
      </c>
      <c r="K3592">
        <v>1</v>
      </c>
      <c r="L3592" t="s">
        <v>15</v>
      </c>
      <c r="M3592" t="s">
        <v>26</v>
      </c>
      <c r="N3592" t="s">
        <v>26</v>
      </c>
      <c r="O3592" t="s">
        <v>25</v>
      </c>
      <c r="P3592">
        <v>300000</v>
      </c>
      <c r="Q3592">
        <v>30000</v>
      </c>
      <c r="R3592">
        <v>150000</v>
      </c>
      <c r="S3592">
        <v>60000</v>
      </c>
      <c r="T3592">
        <v>100000</v>
      </c>
      <c r="U3592">
        <v>3000</v>
      </c>
      <c r="V3592">
        <v>250</v>
      </c>
      <c r="W3592">
        <v>2495</v>
      </c>
      <c r="X3592">
        <v>0</v>
      </c>
      <c r="Y3592">
        <v>0</v>
      </c>
      <c r="Z3592">
        <f t="shared" si="112"/>
        <v>1</v>
      </c>
      <c r="AA3592">
        <f t="shared" si="113"/>
        <v>2495</v>
      </c>
      <c r="AB3592">
        <f>VLOOKUP(E3592,'Territory Map'!$A$2:$B$26,2,FALSE)</f>
        <v>7</v>
      </c>
    </row>
    <row r="3593" spans="1:28" x14ac:dyDescent="0.2">
      <c r="A3593" t="s">
        <v>3622</v>
      </c>
      <c r="B3593">
        <v>3</v>
      </c>
      <c r="C3593" s="1">
        <v>40909</v>
      </c>
      <c r="E3593">
        <v>10015</v>
      </c>
      <c r="F3593">
        <v>3</v>
      </c>
      <c r="G3593">
        <v>692</v>
      </c>
      <c r="H3593">
        <v>2008</v>
      </c>
      <c r="I3593" t="s">
        <v>22</v>
      </c>
      <c r="J3593">
        <v>2008</v>
      </c>
      <c r="K3593">
        <v>1</v>
      </c>
      <c r="L3593" t="s">
        <v>14</v>
      </c>
      <c r="M3593" t="s">
        <v>26</v>
      </c>
      <c r="N3593" t="s">
        <v>26</v>
      </c>
      <c r="O3593" t="s">
        <v>25</v>
      </c>
      <c r="P3593">
        <v>80000</v>
      </c>
      <c r="Q3593">
        <v>8000</v>
      </c>
      <c r="R3593">
        <v>48000</v>
      </c>
      <c r="S3593">
        <v>16000</v>
      </c>
      <c r="T3593">
        <v>300000</v>
      </c>
      <c r="U3593">
        <v>5000</v>
      </c>
      <c r="V3593">
        <v>500</v>
      </c>
      <c r="W3593">
        <v>1641</v>
      </c>
      <c r="X3593">
        <v>0</v>
      </c>
      <c r="Y3593">
        <v>0</v>
      </c>
      <c r="Z3593">
        <f t="shared" si="112"/>
        <v>1</v>
      </c>
      <c r="AA3593">
        <f t="shared" si="113"/>
        <v>1641</v>
      </c>
      <c r="AB3593">
        <f>VLOOKUP(E3593,'Territory Map'!$A$2:$B$26,2,FALSE)</f>
        <v>7</v>
      </c>
    </row>
    <row r="3594" spans="1:28" x14ac:dyDescent="0.2">
      <c r="A3594" t="s">
        <v>3623</v>
      </c>
      <c r="B3594">
        <v>3</v>
      </c>
      <c r="C3594" s="1">
        <v>40909</v>
      </c>
      <c r="E3594">
        <v>10013</v>
      </c>
      <c r="F3594">
        <v>4</v>
      </c>
      <c r="G3594">
        <v>687</v>
      </c>
      <c r="H3594">
        <v>1970</v>
      </c>
      <c r="I3594" t="s">
        <v>22</v>
      </c>
      <c r="J3594">
        <v>1996</v>
      </c>
      <c r="K3594">
        <v>1</v>
      </c>
      <c r="L3594" t="s">
        <v>14</v>
      </c>
      <c r="M3594" t="s">
        <v>26</v>
      </c>
      <c r="N3594" t="s">
        <v>25</v>
      </c>
      <c r="O3594" t="s">
        <v>25</v>
      </c>
      <c r="P3594">
        <v>200000</v>
      </c>
      <c r="Q3594">
        <v>20000</v>
      </c>
      <c r="R3594">
        <v>100000</v>
      </c>
      <c r="S3594">
        <v>40000</v>
      </c>
      <c r="T3594">
        <v>500000</v>
      </c>
      <c r="U3594">
        <v>3000</v>
      </c>
      <c r="V3594">
        <v>500</v>
      </c>
      <c r="W3594">
        <v>2594</v>
      </c>
      <c r="X3594">
        <v>0</v>
      </c>
      <c r="Y3594">
        <v>0</v>
      </c>
      <c r="Z3594">
        <f t="shared" si="112"/>
        <v>1</v>
      </c>
      <c r="AA3594">
        <f t="shared" si="113"/>
        <v>2594</v>
      </c>
      <c r="AB3594">
        <f>VLOOKUP(E3594,'Territory Map'!$A$2:$B$26,2,FALSE)</f>
        <v>2</v>
      </c>
    </row>
    <row r="3595" spans="1:28" x14ac:dyDescent="0.2">
      <c r="A3595" t="s">
        <v>3624</v>
      </c>
      <c r="B3595">
        <v>3</v>
      </c>
      <c r="C3595" s="1">
        <v>40909</v>
      </c>
      <c r="D3595" s="1">
        <v>41091</v>
      </c>
      <c r="E3595">
        <v>10008</v>
      </c>
      <c r="F3595">
        <v>4</v>
      </c>
      <c r="G3595">
        <v>810</v>
      </c>
      <c r="H3595">
        <v>1966</v>
      </c>
      <c r="I3595" t="s">
        <v>23</v>
      </c>
      <c r="J3595">
        <v>1973</v>
      </c>
      <c r="K3595">
        <v>9</v>
      </c>
      <c r="L3595" t="s">
        <v>15</v>
      </c>
      <c r="M3595" t="s">
        <v>26</v>
      </c>
      <c r="N3595" t="s">
        <v>25</v>
      </c>
      <c r="O3595" t="s">
        <v>25</v>
      </c>
      <c r="P3595">
        <v>90000</v>
      </c>
      <c r="Q3595">
        <v>9000</v>
      </c>
      <c r="R3595">
        <v>45000</v>
      </c>
      <c r="S3595">
        <v>18000</v>
      </c>
      <c r="T3595">
        <v>100000</v>
      </c>
      <c r="U3595">
        <v>5000</v>
      </c>
      <c r="V3595">
        <v>500</v>
      </c>
      <c r="W3595">
        <v>1439</v>
      </c>
      <c r="X3595">
        <v>0</v>
      </c>
      <c r="Y3595">
        <v>0</v>
      </c>
      <c r="Z3595">
        <f t="shared" si="112"/>
        <v>0.5</v>
      </c>
      <c r="AA3595">
        <f t="shared" si="113"/>
        <v>719.5</v>
      </c>
      <c r="AB3595">
        <f>VLOOKUP(E3595,'Territory Map'!$A$2:$B$26,2,FALSE)</f>
        <v>1</v>
      </c>
    </row>
    <row r="3596" spans="1:28" x14ac:dyDescent="0.2">
      <c r="A3596" t="s">
        <v>3625</v>
      </c>
      <c r="B3596">
        <v>3</v>
      </c>
      <c r="C3596" s="1">
        <v>40909</v>
      </c>
      <c r="E3596">
        <v>10004</v>
      </c>
      <c r="F3596">
        <v>1</v>
      </c>
      <c r="G3596">
        <v>698</v>
      </c>
      <c r="H3596">
        <v>2008</v>
      </c>
      <c r="I3596" t="s">
        <v>22</v>
      </c>
      <c r="J3596">
        <v>2008</v>
      </c>
      <c r="K3596">
        <v>1</v>
      </c>
      <c r="L3596" t="s">
        <v>14</v>
      </c>
      <c r="M3596" t="s">
        <v>26</v>
      </c>
      <c r="N3596" t="s">
        <v>25</v>
      </c>
      <c r="O3596" t="s">
        <v>25</v>
      </c>
      <c r="P3596">
        <v>60000</v>
      </c>
      <c r="Q3596">
        <v>6000</v>
      </c>
      <c r="R3596">
        <v>30000</v>
      </c>
      <c r="S3596">
        <v>12000</v>
      </c>
      <c r="T3596">
        <v>100000</v>
      </c>
      <c r="U3596">
        <v>1000</v>
      </c>
      <c r="V3596">
        <v>500</v>
      </c>
      <c r="W3596">
        <v>626</v>
      </c>
      <c r="X3596">
        <v>0</v>
      </c>
      <c r="Y3596">
        <v>0</v>
      </c>
      <c r="Z3596">
        <f t="shared" si="112"/>
        <v>1</v>
      </c>
      <c r="AA3596">
        <f t="shared" si="113"/>
        <v>626</v>
      </c>
      <c r="AB3596">
        <f>VLOOKUP(E3596,'Territory Map'!$A$2:$B$26,2,FALSE)</f>
        <v>5</v>
      </c>
    </row>
    <row r="3597" spans="1:28" x14ac:dyDescent="0.2">
      <c r="A3597" t="s">
        <v>3626</v>
      </c>
      <c r="B3597">
        <v>3</v>
      </c>
      <c r="C3597" s="1">
        <v>40909</v>
      </c>
      <c r="E3597">
        <v>10012</v>
      </c>
      <c r="F3597">
        <v>4</v>
      </c>
      <c r="G3597">
        <v>968</v>
      </c>
      <c r="H3597">
        <v>1971</v>
      </c>
      <c r="I3597" t="s">
        <v>22</v>
      </c>
      <c r="J3597">
        <v>1988</v>
      </c>
      <c r="K3597">
        <v>1</v>
      </c>
      <c r="L3597" t="s">
        <v>14</v>
      </c>
      <c r="M3597" t="s">
        <v>26</v>
      </c>
      <c r="N3597" t="s">
        <v>25</v>
      </c>
      <c r="O3597" t="s">
        <v>25</v>
      </c>
      <c r="P3597">
        <v>90000</v>
      </c>
      <c r="Q3597">
        <v>9000</v>
      </c>
      <c r="R3597">
        <v>45000</v>
      </c>
      <c r="S3597">
        <v>18000</v>
      </c>
      <c r="T3597">
        <v>300000</v>
      </c>
      <c r="U3597">
        <v>1000</v>
      </c>
      <c r="V3597">
        <v>1000</v>
      </c>
      <c r="W3597">
        <v>711</v>
      </c>
      <c r="X3597">
        <v>0</v>
      </c>
      <c r="Y3597">
        <v>0</v>
      </c>
      <c r="Z3597">
        <f t="shared" si="112"/>
        <v>1</v>
      </c>
      <c r="AA3597">
        <f t="shared" si="113"/>
        <v>711</v>
      </c>
      <c r="AB3597">
        <f>VLOOKUP(E3597,'Territory Map'!$A$2:$B$26,2,FALSE)</f>
        <v>3</v>
      </c>
    </row>
    <row r="3598" spans="1:28" x14ac:dyDescent="0.2">
      <c r="A3598" t="s">
        <v>3627</v>
      </c>
      <c r="B3598">
        <v>3</v>
      </c>
      <c r="C3598" s="1">
        <v>40909</v>
      </c>
      <c r="E3598">
        <v>10011</v>
      </c>
      <c r="F3598">
        <v>3</v>
      </c>
      <c r="G3598">
        <v>660</v>
      </c>
      <c r="H3598">
        <v>1966</v>
      </c>
      <c r="I3598" t="s">
        <v>22</v>
      </c>
      <c r="J3598">
        <v>1982</v>
      </c>
      <c r="K3598">
        <v>1</v>
      </c>
      <c r="L3598" t="s">
        <v>14</v>
      </c>
      <c r="M3598" t="s">
        <v>26</v>
      </c>
      <c r="N3598" t="s">
        <v>25</v>
      </c>
      <c r="O3598" t="s">
        <v>25</v>
      </c>
      <c r="P3598">
        <v>100000</v>
      </c>
      <c r="Q3598">
        <v>10000</v>
      </c>
      <c r="R3598">
        <v>50000</v>
      </c>
      <c r="S3598">
        <v>20000</v>
      </c>
      <c r="T3598">
        <v>100000</v>
      </c>
      <c r="U3598">
        <v>3000</v>
      </c>
      <c r="V3598">
        <v>250</v>
      </c>
      <c r="W3598">
        <v>3168</v>
      </c>
      <c r="X3598">
        <v>1</v>
      </c>
      <c r="Y3598">
        <v>11880</v>
      </c>
      <c r="Z3598">
        <f t="shared" si="112"/>
        <v>1</v>
      </c>
      <c r="AA3598">
        <f t="shared" si="113"/>
        <v>3168</v>
      </c>
      <c r="AB3598">
        <f>VLOOKUP(E3598,'Territory Map'!$A$2:$B$26,2,FALSE)</f>
        <v>6</v>
      </c>
    </row>
    <row r="3599" spans="1:28" x14ac:dyDescent="0.2">
      <c r="A3599" t="s">
        <v>3628</v>
      </c>
      <c r="B3599">
        <v>3</v>
      </c>
      <c r="C3599" s="1">
        <v>40909</v>
      </c>
      <c r="E3599">
        <v>10022</v>
      </c>
      <c r="F3599">
        <v>2</v>
      </c>
      <c r="G3599">
        <v>898</v>
      </c>
      <c r="H3599">
        <v>1990</v>
      </c>
      <c r="I3599" t="s">
        <v>22</v>
      </c>
      <c r="J3599">
        <v>2003</v>
      </c>
      <c r="K3599">
        <v>1</v>
      </c>
      <c r="L3599" t="s">
        <v>14</v>
      </c>
      <c r="M3599" t="s">
        <v>25</v>
      </c>
      <c r="N3599" t="s">
        <v>25</v>
      </c>
      <c r="O3599" t="s">
        <v>25</v>
      </c>
      <c r="P3599">
        <v>60000</v>
      </c>
      <c r="Q3599">
        <v>6000</v>
      </c>
      <c r="R3599">
        <v>30000</v>
      </c>
      <c r="S3599">
        <v>12000</v>
      </c>
      <c r="T3599">
        <v>300000</v>
      </c>
      <c r="U3599">
        <v>1000</v>
      </c>
      <c r="V3599">
        <v>1000</v>
      </c>
      <c r="W3599">
        <v>338</v>
      </c>
      <c r="X3599">
        <v>0</v>
      </c>
      <c r="Y3599">
        <v>0</v>
      </c>
      <c r="Z3599">
        <f t="shared" si="112"/>
        <v>1</v>
      </c>
      <c r="AA3599">
        <f t="shared" si="113"/>
        <v>338</v>
      </c>
      <c r="AB3599">
        <f>VLOOKUP(E3599,'Territory Map'!$A$2:$B$26,2,FALSE)</f>
        <v>4</v>
      </c>
    </row>
    <row r="3600" spans="1:28" x14ac:dyDescent="0.2">
      <c r="A3600" t="s">
        <v>3629</v>
      </c>
      <c r="B3600">
        <v>3</v>
      </c>
      <c r="C3600" s="1">
        <v>40909</v>
      </c>
      <c r="E3600">
        <v>10024</v>
      </c>
      <c r="F3600">
        <v>3</v>
      </c>
      <c r="G3600">
        <v>689</v>
      </c>
      <c r="H3600">
        <v>1953</v>
      </c>
      <c r="I3600" t="s">
        <v>22</v>
      </c>
      <c r="J3600">
        <v>1966</v>
      </c>
      <c r="K3600">
        <v>1</v>
      </c>
      <c r="L3600" t="s">
        <v>16</v>
      </c>
      <c r="M3600" t="s">
        <v>26</v>
      </c>
      <c r="N3600" t="s">
        <v>25</v>
      </c>
      <c r="O3600" t="s">
        <v>25</v>
      </c>
      <c r="P3600">
        <v>100000</v>
      </c>
      <c r="Q3600">
        <v>10000</v>
      </c>
      <c r="R3600">
        <v>50000</v>
      </c>
      <c r="S3600">
        <v>20000</v>
      </c>
      <c r="T3600">
        <v>100000</v>
      </c>
      <c r="U3600">
        <v>1000</v>
      </c>
      <c r="V3600">
        <v>250</v>
      </c>
      <c r="W3600">
        <v>1260</v>
      </c>
      <c r="X3600">
        <v>1</v>
      </c>
      <c r="Y3600">
        <v>10368</v>
      </c>
      <c r="Z3600">
        <f t="shared" si="112"/>
        <v>1</v>
      </c>
      <c r="AA3600">
        <f t="shared" si="113"/>
        <v>1260</v>
      </c>
      <c r="AB3600">
        <f>VLOOKUP(E3600,'Territory Map'!$A$2:$B$26,2,FALSE)</f>
        <v>4</v>
      </c>
    </row>
    <row r="3601" spans="1:28" x14ac:dyDescent="0.2">
      <c r="A3601" t="s">
        <v>3630</v>
      </c>
      <c r="B3601">
        <v>3</v>
      </c>
      <c r="C3601" s="1">
        <v>40909</v>
      </c>
      <c r="E3601">
        <v>10014</v>
      </c>
      <c r="F3601">
        <v>2</v>
      </c>
      <c r="G3601">
        <v>766</v>
      </c>
      <c r="H3601">
        <v>1981</v>
      </c>
      <c r="I3601" t="s">
        <v>23</v>
      </c>
      <c r="J3601">
        <v>1981</v>
      </c>
      <c r="K3601">
        <v>1</v>
      </c>
      <c r="L3601" t="s">
        <v>14</v>
      </c>
      <c r="M3601" t="s">
        <v>26</v>
      </c>
      <c r="N3601" t="s">
        <v>25</v>
      </c>
      <c r="O3601" t="s">
        <v>25</v>
      </c>
      <c r="P3601">
        <v>90000</v>
      </c>
      <c r="Q3601">
        <v>9000</v>
      </c>
      <c r="R3601">
        <v>45000</v>
      </c>
      <c r="S3601">
        <v>18000</v>
      </c>
      <c r="T3601">
        <v>100000</v>
      </c>
      <c r="U3601">
        <v>5000</v>
      </c>
      <c r="V3601">
        <v>250</v>
      </c>
      <c r="W3601">
        <v>1428</v>
      </c>
      <c r="X3601">
        <v>0</v>
      </c>
      <c r="Y3601">
        <v>0</v>
      </c>
      <c r="Z3601">
        <f t="shared" si="112"/>
        <v>1</v>
      </c>
      <c r="AA3601">
        <f t="shared" si="113"/>
        <v>1428</v>
      </c>
      <c r="AB3601">
        <f>VLOOKUP(E3601,'Territory Map'!$A$2:$B$26,2,FALSE)</f>
        <v>1</v>
      </c>
    </row>
    <row r="3602" spans="1:28" x14ac:dyDescent="0.2">
      <c r="A3602" t="s">
        <v>3631</v>
      </c>
      <c r="B3602">
        <v>3</v>
      </c>
      <c r="C3602" s="1">
        <v>40909</v>
      </c>
      <c r="E3602">
        <v>10002</v>
      </c>
      <c r="F3602">
        <v>4</v>
      </c>
      <c r="G3602">
        <v>856</v>
      </c>
      <c r="H3602">
        <v>2010</v>
      </c>
      <c r="I3602" t="s">
        <v>22</v>
      </c>
      <c r="J3602">
        <v>2010</v>
      </c>
      <c r="K3602">
        <v>1</v>
      </c>
      <c r="L3602" t="s">
        <v>14</v>
      </c>
      <c r="M3602" t="s">
        <v>26</v>
      </c>
      <c r="N3602" t="s">
        <v>26</v>
      </c>
      <c r="O3602" t="s">
        <v>25</v>
      </c>
      <c r="P3602">
        <v>70000</v>
      </c>
      <c r="Q3602">
        <v>7000</v>
      </c>
      <c r="R3602">
        <v>42000</v>
      </c>
      <c r="S3602">
        <v>14000</v>
      </c>
      <c r="T3602">
        <v>300000</v>
      </c>
      <c r="U3602">
        <v>3000</v>
      </c>
      <c r="V3602">
        <v>250</v>
      </c>
      <c r="W3602">
        <v>506</v>
      </c>
      <c r="X3602">
        <v>0</v>
      </c>
      <c r="Y3602">
        <v>0</v>
      </c>
      <c r="Z3602">
        <f t="shared" si="112"/>
        <v>1</v>
      </c>
      <c r="AA3602">
        <f t="shared" si="113"/>
        <v>506</v>
      </c>
      <c r="AB3602">
        <f>VLOOKUP(E3602,'Territory Map'!$A$2:$B$26,2,FALSE)</f>
        <v>5</v>
      </c>
    </row>
    <row r="3603" spans="1:28" x14ac:dyDescent="0.2">
      <c r="A3603" t="s">
        <v>3632</v>
      </c>
      <c r="B3603">
        <v>3</v>
      </c>
      <c r="C3603" s="1">
        <v>40909</v>
      </c>
      <c r="E3603">
        <v>10008</v>
      </c>
      <c r="F3603">
        <v>5</v>
      </c>
      <c r="G3603">
        <v>800</v>
      </c>
      <c r="H3603">
        <v>1992</v>
      </c>
      <c r="I3603" t="s">
        <v>23</v>
      </c>
      <c r="J3603">
        <v>2005</v>
      </c>
      <c r="K3603">
        <v>1</v>
      </c>
      <c r="L3603" t="s">
        <v>14</v>
      </c>
      <c r="M3603" t="s">
        <v>26</v>
      </c>
      <c r="N3603" t="s">
        <v>26</v>
      </c>
      <c r="O3603" t="s">
        <v>25</v>
      </c>
      <c r="P3603">
        <v>300000</v>
      </c>
      <c r="Q3603">
        <v>30000</v>
      </c>
      <c r="R3603">
        <v>150000</v>
      </c>
      <c r="S3603">
        <v>60000</v>
      </c>
      <c r="T3603">
        <v>100000</v>
      </c>
      <c r="U3603">
        <v>5000</v>
      </c>
      <c r="V3603">
        <v>250</v>
      </c>
      <c r="W3603">
        <v>2865</v>
      </c>
      <c r="X3603">
        <v>0</v>
      </c>
      <c r="Y3603">
        <v>0</v>
      </c>
      <c r="Z3603">
        <f t="shared" si="112"/>
        <v>1</v>
      </c>
      <c r="AA3603">
        <f t="shared" si="113"/>
        <v>2865</v>
      </c>
      <c r="AB3603">
        <f>VLOOKUP(E3603,'Territory Map'!$A$2:$B$26,2,FALSE)</f>
        <v>1</v>
      </c>
    </row>
    <row r="3604" spans="1:28" x14ac:dyDescent="0.2">
      <c r="A3604" t="s">
        <v>3633</v>
      </c>
      <c r="B3604">
        <v>3</v>
      </c>
      <c r="C3604" s="1">
        <v>40909</v>
      </c>
      <c r="E3604">
        <v>10009</v>
      </c>
      <c r="F3604">
        <v>1</v>
      </c>
      <c r="G3604">
        <v>687</v>
      </c>
      <c r="H3604">
        <v>1978</v>
      </c>
      <c r="I3604" t="s">
        <v>22</v>
      </c>
      <c r="J3604">
        <v>1996</v>
      </c>
      <c r="K3604">
        <v>1</v>
      </c>
      <c r="L3604" t="s">
        <v>14</v>
      </c>
      <c r="M3604" t="s">
        <v>25</v>
      </c>
      <c r="N3604" t="s">
        <v>26</v>
      </c>
      <c r="O3604" t="s">
        <v>25</v>
      </c>
      <c r="P3604">
        <v>150000</v>
      </c>
      <c r="Q3604">
        <v>15000</v>
      </c>
      <c r="R3604">
        <v>105000</v>
      </c>
      <c r="S3604">
        <v>30000</v>
      </c>
      <c r="T3604">
        <v>300000</v>
      </c>
      <c r="U3604">
        <v>3000</v>
      </c>
      <c r="V3604">
        <v>1000</v>
      </c>
      <c r="W3604">
        <v>1800</v>
      </c>
      <c r="X3604">
        <v>0</v>
      </c>
      <c r="Y3604">
        <v>0</v>
      </c>
      <c r="Z3604">
        <f t="shared" si="112"/>
        <v>1</v>
      </c>
      <c r="AA3604">
        <f t="shared" si="113"/>
        <v>1800</v>
      </c>
      <c r="AB3604">
        <f>VLOOKUP(E3604,'Territory Map'!$A$2:$B$26,2,FALSE)</f>
        <v>1</v>
      </c>
    </row>
    <row r="3605" spans="1:28" x14ac:dyDescent="0.2">
      <c r="A3605" t="s">
        <v>3634</v>
      </c>
      <c r="B3605">
        <v>3</v>
      </c>
      <c r="C3605" s="1">
        <v>40909</v>
      </c>
      <c r="E3605">
        <v>10022</v>
      </c>
      <c r="F3605">
        <v>4</v>
      </c>
      <c r="G3605">
        <v>742</v>
      </c>
      <c r="H3605">
        <v>1958</v>
      </c>
      <c r="I3605" t="s">
        <v>23</v>
      </c>
      <c r="J3605">
        <v>1964</v>
      </c>
      <c r="K3605">
        <v>1</v>
      </c>
      <c r="L3605" t="s">
        <v>14</v>
      </c>
      <c r="M3605" t="s">
        <v>26</v>
      </c>
      <c r="N3605" t="s">
        <v>25</v>
      </c>
      <c r="O3605" t="s">
        <v>25</v>
      </c>
      <c r="P3605">
        <v>50000</v>
      </c>
      <c r="Q3605">
        <v>5000</v>
      </c>
      <c r="R3605">
        <v>25000</v>
      </c>
      <c r="S3605">
        <v>10000</v>
      </c>
      <c r="T3605">
        <v>500000</v>
      </c>
      <c r="U3605">
        <v>1000</v>
      </c>
      <c r="V3605">
        <v>500</v>
      </c>
      <c r="W3605">
        <v>713</v>
      </c>
      <c r="X3605">
        <v>1</v>
      </c>
      <c r="Y3605">
        <v>250</v>
      </c>
      <c r="Z3605">
        <f t="shared" si="112"/>
        <v>1</v>
      </c>
      <c r="AA3605">
        <f t="shared" si="113"/>
        <v>713</v>
      </c>
      <c r="AB3605">
        <f>VLOOKUP(E3605,'Territory Map'!$A$2:$B$26,2,FALSE)</f>
        <v>4</v>
      </c>
    </row>
    <row r="3606" spans="1:28" x14ac:dyDescent="0.2">
      <c r="A3606" t="s">
        <v>3635</v>
      </c>
      <c r="B3606">
        <v>3</v>
      </c>
      <c r="C3606" s="1">
        <v>40909</v>
      </c>
      <c r="E3606">
        <v>10021</v>
      </c>
      <c r="F3606">
        <v>4</v>
      </c>
      <c r="G3606">
        <v>900</v>
      </c>
      <c r="H3606">
        <v>1978</v>
      </c>
      <c r="I3606" t="s">
        <v>22</v>
      </c>
      <c r="J3606">
        <v>1988</v>
      </c>
      <c r="K3606">
        <v>1</v>
      </c>
      <c r="L3606" t="s">
        <v>14</v>
      </c>
      <c r="M3606" t="s">
        <v>26</v>
      </c>
      <c r="N3606" t="s">
        <v>25</v>
      </c>
      <c r="O3606" t="s">
        <v>25</v>
      </c>
      <c r="P3606">
        <v>150000</v>
      </c>
      <c r="Q3606">
        <v>15000</v>
      </c>
      <c r="R3606">
        <v>75000</v>
      </c>
      <c r="S3606">
        <v>30000</v>
      </c>
      <c r="T3606">
        <v>100000</v>
      </c>
      <c r="U3606">
        <v>3000</v>
      </c>
      <c r="V3606">
        <v>250</v>
      </c>
      <c r="W3606">
        <v>1658</v>
      </c>
      <c r="X3606">
        <v>0</v>
      </c>
      <c r="Y3606">
        <v>0</v>
      </c>
      <c r="Z3606">
        <f t="shared" si="112"/>
        <v>1</v>
      </c>
      <c r="AA3606">
        <f t="shared" si="113"/>
        <v>1658</v>
      </c>
      <c r="AB3606">
        <f>VLOOKUP(E3606,'Territory Map'!$A$2:$B$26,2,FALSE)</f>
        <v>6</v>
      </c>
    </row>
    <row r="3607" spans="1:28" x14ac:dyDescent="0.2">
      <c r="A3607" t="s">
        <v>3636</v>
      </c>
      <c r="B3607">
        <v>3</v>
      </c>
      <c r="C3607" s="1">
        <v>40909</v>
      </c>
      <c r="D3607" s="1">
        <v>41091</v>
      </c>
      <c r="E3607">
        <v>10010</v>
      </c>
      <c r="F3607">
        <v>3</v>
      </c>
      <c r="G3607">
        <v>651</v>
      </c>
      <c r="H3607">
        <v>1956</v>
      </c>
      <c r="I3607" t="s">
        <v>22</v>
      </c>
      <c r="J3607">
        <v>1997</v>
      </c>
      <c r="K3607">
        <v>1</v>
      </c>
      <c r="L3607" t="s">
        <v>14</v>
      </c>
      <c r="M3607" t="s">
        <v>26</v>
      </c>
      <c r="N3607" t="s">
        <v>26</v>
      </c>
      <c r="O3607" t="s">
        <v>25</v>
      </c>
      <c r="P3607">
        <v>90000</v>
      </c>
      <c r="Q3607">
        <v>9000</v>
      </c>
      <c r="R3607">
        <v>54000</v>
      </c>
      <c r="S3607">
        <v>18000</v>
      </c>
      <c r="T3607">
        <v>500000</v>
      </c>
      <c r="U3607">
        <v>1000</v>
      </c>
      <c r="V3607">
        <v>500</v>
      </c>
      <c r="W3607">
        <v>2411</v>
      </c>
      <c r="X3607">
        <v>0</v>
      </c>
      <c r="Y3607">
        <v>0</v>
      </c>
      <c r="Z3607">
        <f t="shared" si="112"/>
        <v>0.5</v>
      </c>
      <c r="AA3607">
        <f t="shared" si="113"/>
        <v>1205.5</v>
      </c>
      <c r="AB3607">
        <f>VLOOKUP(E3607,'Territory Map'!$A$2:$B$26,2,FALSE)</f>
        <v>7</v>
      </c>
    </row>
    <row r="3608" spans="1:28" x14ac:dyDescent="0.2">
      <c r="A3608" t="s">
        <v>3637</v>
      </c>
      <c r="B3608">
        <v>3</v>
      </c>
      <c r="C3608" s="1">
        <v>40909</v>
      </c>
      <c r="E3608">
        <v>10016</v>
      </c>
      <c r="F3608">
        <v>2</v>
      </c>
      <c r="G3608">
        <v>894</v>
      </c>
      <c r="H3608">
        <v>1957</v>
      </c>
      <c r="I3608" t="s">
        <v>22</v>
      </c>
      <c r="J3608">
        <v>1964</v>
      </c>
      <c r="K3608">
        <v>9</v>
      </c>
      <c r="L3608" t="s">
        <v>14</v>
      </c>
      <c r="M3608" t="s">
        <v>26</v>
      </c>
      <c r="N3608" t="s">
        <v>25</v>
      </c>
      <c r="O3608" t="s">
        <v>25</v>
      </c>
      <c r="P3608">
        <v>125000</v>
      </c>
      <c r="Q3608">
        <v>12500</v>
      </c>
      <c r="R3608">
        <v>62500</v>
      </c>
      <c r="S3608">
        <v>25000</v>
      </c>
      <c r="T3608">
        <v>100000</v>
      </c>
      <c r="U3608">
        <v>1000</v>
      </c>
      <c r="V3608">
        <v>500</v>
      </c>
      <c r="W3608">
        <v>1980</v>
      </c>
      <c r="X3608">
        <v>0</v>
      </c>
      <c r="Y3608">
        <v>0</v>
      </c>
      <c r="Z3608">
        <f t="shared" si="112"/>
        <v>1</v>
      </c>
      <c r="AA3608">
        <f t="shared" si="113"/>
        <v>1980</v>
      </c>
      <c r="AB3608">
        <f>VLOOKUP(E3608,'Territory Map'!$A$2:$B$26,2,FALSE)</f>
        <v>6</v>
      </c>
    </row>
    <row r="3609" spans="1:28" x14ac:dyDescent="0.2">
      <c r="A3609" t="s">
        <v>3638</v>
      </c>
      <c r="B3609">
        <v>3</v>
      </c>
      <c r="C3609" s="1">
        <v>40909</v>
      </c>
      <c r="E3609">
        <v>10017</v>
      </c>
      <c r="F3609">
        <v>1</v>
      </c>
      <c r="G3609">
        <v>895</v>
      </c>
      <c r="H3609">
        <v>1998</v>
      </c>
      <c r="I3609" t="s">
        <v>22</v>
      </c>
      <c r="J3609">
        <v>2010</v>
      </c>
      <c r="K3609">
        <v>7</v>
      </c>
      <c r="L3609" t="s">
        <v>14</v>
      </c>
      <c r="M3609" t="s">
        <v>26</v>
      </c>
      <c r="N3609" t="s">
        <v>26</v>
      </c>
      <c r="O3609" t="s">
        <v>25</v>
      </c>
      <c r="P3609">
        <v>150000</v>
      </c>
      <c r="Q3609">
        <v>15000</v>
      </c>
      <c r="R3609">
        <v>75000</v>
      </c>
      <c r="S3609">
        <v>30000</v>
      </c>
      <c r="T3609">
        <v>300000</v>
      </c>
      <c r="U3609">
        <v>3000</v>
      </c>
      <c r="V3609">
        <v>250</v>
      </c>
      <c r="W3609">
        <v>813</v>
      </c>
      <c r="X3609">
        <v>0</v>
      </c>
      <c r="Y3609">
        <v>0</v>
      </c>
      <c r="Z3609">
        <f t="shared" si="112"/>
        <v>1</v>
      </c>
      <c r="AA3609">
        <f t="shared" si="113"/>
        <v>813</v>
      </c>
      <c r="AB3609">
        <f>VLOOKUP(E3609,'Territory Map'!$A$2:$B$26,2,FALSE)</f>
        <v>3</v>
      </c>
    </row>
    <row r="3610" spans="1:28" x14ac:dyDescent="0.2">
      <c r="A3610" t="s">
        <v>3639</v>
      </c>
      <c r="B3610">
        <v>3</v>
      </c>
      <c r="C3610" s="1">
        <v>40909</v>
      </c>
      <c r="D3610" s="1">
        <v>41091</v>
      </c>
      <c r="E3610">
        <v>10022</v>
      </c>
      <c r="F3610">
        <v>2</v>
      </c>
      <c r="G3610">
        <v>784</v>
      </c>
      <c r="H3610">
        <v>1972</v>
      </c>
      <c r="I3610" t="s">
        <v>23</v>
      </c>
      <c r="J3610">
        <v>1989</v>
      </c>
      <c r="K3610">
        <v>7</v>
      </c>
      <c r="L3610" t="s">
        <v>14</v>
      </c>
      <c r="M3610" t="s">
        <v>26</v>
      </c>
      <c r="N3610" t="s">
        <v>25</v>
      </c>
      <c r="O3610" t="s">
        <v>25</v>
      </c>
      <c r="P3610">
        <v>90000</v>
      </c>
      <c r="Q3610">
        <v>9000</v>
      </c>
      <c r="R3610">
        <v>45000</v>
      </c>
      <c r="S3610">
        <v>18000</v>
      </c>
      <c r="T3610">
        <v>300000</v>
      </c>
      <c r="U3610">
        <v>5000</v>
      </c>
      <c r="V3610">
        <v>250</v>
      </c>
      <c r="W3610">
        <v>1268</v>
      </c>
      <c r="X3610">
        <v>0</v>
      </c>
      <c r="Y3610">
        <v>0</v>
      </c>
      <c r="Z3610">
        <f t="shared" si="112"/>
        <v>0.5</v>
      </c>
      <c r="AA3610">
        <f t="shared" si="113"/>
        <v>634</v>
      </c>
      <c r="AB3610">
        <f>VLOOKUP(E3610,'Territory Map'!$A$2:$B$26,2,FALSE)</f>
        <v>4</v>
      </c>
    </row>
    <row r="3611" spans="1:28" x14ac:dyDescent="0.2">
      <c r="A3611" t="s">
        <v>3640</v>
      </c>
      <c r="B3611">
        <v>3</v>
      </c>
      <c r="C3611" s="1">
        <v>40909</v>
      </c>
      <c r="E3611">
        <v>10014</v>
      </c>
      <c r="F3611">
        <v>2</v>
      </c>
      <c r="G3611">
        <v>660</v>
      </c>
      <c r="H3611">
        <v>1966</v>
      </c>
      <c r="I3611" t="s">
        <v>22</v>
      </c>
      <c r="J3611">
        <v>1998</v>
      </c>
      <c r="K3611">
        <v>1</v>
      </c>
      <c r="L3611" t="s">
        <v>15</v>
      </c>
      <c r="M3611" t="s">
        <v>26</v>
      </c>
      <c r="N3611" t="s">
        <v>25</v>
      </c>
      <c r="O3611" t="s">
        <v>25</v>
      </c>
      <c r="P3611">
        <v>70000</v>
      </c>
      <c r="Q3611">
        <v>7000</v>
      </c>
      <c r="R3611">
        <v>35000</v>
      </c>
      <c r="S3611">
        <v>14000</v>
      </c>
      <c r="T3611">
        <v>500000</v>
      </c>
      <c r="U3611">
        <v>3000</v>
      </c>
      <c r="V3611">
        <v>500</v>
      </c>
      <c r="W3611">
        <v>1190</v>
      </c>
      <c r="X3611">
        <v>0</v>
      </c>
      <c r="Y3611">
        <v>0</v>
      </c>
      <c r="Z3611">
        <f t="shared" si="112"/>
        <v>1</v>
      </c>
      <c r="AA3611">
        <f t="shared" si="113"/>
        <v>1190</v>
      </c>
      <c r="AB3611">
        <f>VLOOKUP(E3611,'Territory Map'!$A$2:$B$26,2,FALSE)</f>
        <v>1</v>
      </c>
    </row>
    <row r="3612" spans="1:28" x14ac:dyDescent="0.2">
      <c r="A3612" t="s">
        <v>3641</v>
      </c>
      <c r="B3612">
        <v>3</v>
      </c>
      <c r="C3612" s="1">
        <v>40909</v>
      </c>
      <c r="E3612">
        <v>10002</v>
      </c>
      <c r="F3612">
        <v>4</v>
      </c>
      <c r="G3612">
        <v>808</v>
      </c>
      <c r="H3612">
        <v>1985</v>
      </c>
      <c r="I3612" t="s">
        <v>22</v>
      </c>
      <c r="J3612">
        <v>2008</v>
      </c>
      <c r="K3612">
        <v>7</v>
      </c>
      <c r="L3612" t="s">
        <v>14</v>
      </c>
      <c r="M3612" t="s">
        <v>26</v>
      </c>
      <c r="N3612" t="s">
        <v>26</v>
      </c>
      <c r="O3612" t="s">
        <v>25</v>
      </c>
      <c r="P3612">
        <v>60000</v>
      </c>
      <c r="Q3612">
        <v>6000</v>
      </c>
      <c r="R3612">
        <v>30000</v>
      </c>
      <c r="S3612">
        <v>12000</v>
      </c>
      <c r="T3612">
        <v>100000</v>
      </c>
      <c r="U3612">
        <v>1000</v>
      </c>
      <c r="V3612">
        <v>500</v>
      </c>
      <c r="W3612">
        <v>692</v>
      </c>
      <c r="X3612">
        <v>0</v>
      </c>
      <c r="Y3612">
        <v>0</v>
      </c>
      <c r="Z3612">
        <f t="shared" si="112"/>
        <v>1</v>
      </c>
      <c r="AA3612">
        <f t="shared" si="113"/>
        <v>692</v>
      </c>
      <c r="AB3612">
        <f>VLOOKUP(E3612,'Territory Map'!$A$2:$B$26,2,FALSE)</f>
        <v>5</v>
      </c>
    </row>
    <row r="3613" spans="1:28" x14ac:dyDescent="0.2">
      <c r="A3613" t="s">
        <v>3642</v>
      </c>
      <c r="B3613">
        <v>3</v>
      </c>
      <c r="C3613" s="1">
        <v>40909</v>
      </c>
      <c r="E3613">
        <v>10008</v>
      </c>
      <c r="F3613">
        <v>3</v>
      </c>
      <c r="G3613">
        <v>724</v>
      </c>
      <c r="H3613">
        <v>1981</v>
      </c>
      <c r="I3613" t="s">
        <v>23</v>
      </c>
      <c r="J3613">
        <v>1981</v>
      </c>
      <c r="K3613">
        <v>1</v>
      </c>
      <c r="L3613" t="s">
        <v>14</v>
      </c>
      <c r="M3613" t="s">
        <v>26</v>
      </c>
      <c r="N3613" t="s">
        <v>25</v>
      </c>
      <c r="O3613" t="s">
        <v>25</v>
      </c>
      <c r="P3613">
        <v>50000</v>
      </c>
      <c r="Q3613">
        <v>5000</v>
      </c>
      <c r="R3613">
        <v>25000</v>
      </c>
      <c r="S3613">
        <v>10000</v>
      </c>
      <c r="T3613">
        <v>300000</v>
      </c>
      <c r="U3613">
        <v>5000</v>
      </c>
      <c r="V3613">
        <v>500</v>
      </c>
      <c r="W3613">
        <v>801</v>
      </c>
      <c r="X3613">
        <v>0</v>
      </c>
      <c r="Y3613">
        <v>0</v>
      </c>
      <c r="Z3613">
        <f t="shared" si="112"/>
        <v>1</v>
      </c>
      <c r="AA3613">
        <f t="shared" si="113"/>
        <v>801</v>
      </c>
      <c r="AB3613">
        <f>VLOOKUP(E3613,'Territory Map'!$A$2:$B$26,2,FALSE)</f>
        <v>1</v>
      </c>
    </row>
    <row r="3614" spans="1:28" x14ac:dyDescent="0.2">
      <c r="A3614" t="s">
        <v>3643</v>
      </c>
      <c r="B3614">
        <v>3</v>
      </c>
      <c r="C3614" s="1">
        <v>40909</v>
      </c>
      <c r="E3614">
        <v>10014</v>
      </c>
      <c r="F3614">
        <v>2</v>
      </c>
      <c r="G3614">
        <v>819</v>
      </c>
      <c r="H3614">
        <v>1994</v>
      </c>
      <c r="I3614" t="s">
        <v>22</v>
      </c>
      <c r="J3614">
        <v>1994</v>
      </c>
      <c r="K3614">
        <v>1</v>
      </c>
      <c r="L3614" t="s">
        <v>14</v>
      </c>
      <c r="M3614" t="s">
        <v>26</v>
      </c>
      <c r="N3614" t="s">
        <v>25</v>
      </c>
      <c r="O3614" t="s">
        <v>25</v>
      </c>
      <c r="P3614">
        <v>80000</v>
      </c>
      <c r="Q3614">
        <v>8000</v>
      </c>
      <c r="R3614">
        <v>40000</v>
      </c>
      <c r="S3614">
        <v>16000</v>
      </c>
      <c r="T3614">
        <v>300000</v>
      </c>
      <c r="U3614">
        <v>1000</v>
      </c>
      <c r="V3614">
        <v>500</v>
      </c>
      <c r="W3614">
        <v>731</v>
      </c>
      <c r="X3614">
        <v>0</v>
      </c>
      <c r="Y3614">
        <v>0</v>
      </c>
      <c r="Z3614">
        <f t="shared" si="112"/>
        <v>1</v>
      </c>
      <c r="AA3614">
        <f t="shared" si="113"/>
        <v>731</v>
      </c>
      <c r="AB3614">
        <f>VLOOKUP(E3614,'Territory Map'!$A$2:$B$26,2,FALSE)</f>
        <v>1</v>
      </c>
    </row>
    <row r="3615" spans="1:28" x14ac:dyDescent="0.2">
      <c r="A3615" t="s">
        <v>3644</v>
      </c>
      <c r="B3615">
        <v>3</v>
      </c>
      <c r="C3615" s="1">
        <v>40909</v>
      </c>
      <c r="E3615">
        <v>10019</v>
      </c>
      <c r="F3615">
        <v>2</v>
      </c>
      <c r="G3615">
        <v>900</v>
      </c>
      <c r="H3615">
        <v>1961</v>
      </c>
      <c r="I3615" t="s">
        <v>22</v>
      </c>
      <c r="J3615">
        <v>1977</v>
      </c>
      <c r="K3615">
        <v>7</v>
      </c>
      <c r="L3615" t="s">
        <v>14</v>
      </c>
      <c r="M3615" t="s">
        <v>26</v>
      </c>
      <c r="N3615" t="s">
        <v>25</v>
      </c>
      <c r="O3615" t="s">
        <v>25</v>
      </c>
      <c r="P3615">
        <v>90000</v>
      </c>
      <c r="Q3615">
        <v>9000</v>
      </c>
      <c r="R3615">
        <v>45000</v>
      </c>
      <c r="S3615">
        <v>18000</v>
      </c>
      <c r="T3615">
        <v>100000</v>
      </c>
      <c r="U3615">
        <v>3000</v>
      </c>
      <c r="V3615">
        <v>1000</v>
      </c>
      <c r="W3615">
        <v>786</v>
      </c>
      <c r="X3615">
        <v>0</v>
      </c>
      <c r="Y3615">
        <v>0</v>
      </c>
      <c r="Z3615">
        <f t="shared" si="112"/>
        <v>1</v>
      </c>
      <c r="AA3615">
        <f t="shared" si="113"/>
        <v>786</v>
      </c>
      <c r="AB3615">
        <f>VLOOKUP(E3615,'Territory Map'!$A$2:$B$26,2,FALSE)</f>
        <v>1</v>
      </c>
    </row>
    <row r="3616" spans="1:28" x14ac:dyDescent="0.2">
      <c r="A3616" t="s">
        <v>3645</v>
      </c>
      <c r="B3616">
        <v>3</v>
      </c>
      <c r="C3616" s="1">
        <v>40909</v>
      </c>
      <c r="E3616">
        <v>10020</v>
      </c>
      <c r="F3616">
        <v>5</v>
      </c>
      <c r="G3616">
        <v>679</v>
      </c>
      <c r="H3616">
        <v>2007</v>
      </c>
      <c r="I3616" t="s">
        <v>24</v>
      </c>
      <c r="J3616">
        <v>2007</v>
      </c>
      <c r="K3616">
        <v>1</v>
      </c>
      <c r="L3616" t="s">
        <v>15</v>
      </c>
      <c r="M3616" t="s">
        <v>26</v>
      </c>
      <c r="N3616" t="s">
        <v>25</v>
      </c>
      <c r="O3616" t="s">
        <v>25</v>
      </c>
      <c r="P3616">
        <v>90000</v>
      </c>
      <c r="Q3616">
        <v>9000</v>
      </c>
      <c r="R3616">
        <v>54000</v>
      </c>
      <c r="S3616">
        <v>18000</v>
      </c>
      <c r="T3616">
        <v>100000</v>
      </c>
      <c r="U3616">
        <v>3000</v>
      </c>
      <c r="V3616">
        <v>500</v>
      </c>
      <c r="W3616">
        <v>2846</v>
      </c>
      <c r="X3616">
        <v>0</v>
      </c>
      <c r="Y3616">
        <v>0</v>
      </c>
      <c r="Z3616">
        <f t="shared" si="112"/>
        <v>1</v>
      </c>
      <c r="AA3616">
        <f t="shared" si="113"/>
        <v>2846</v>
      </c>
      <c r="AB3616">
        <f>VLOOKUP(E3616,'Territory Map'!$A$2:$B$26,2,FALSE)</f>
        <v>7</v>
      </c>
    </row>
    <row r="3617" spans="1:28" x14ac:dyDescent="0.2">
      <c r="A3617" t="s">
        <v>3646</v>
      </c>
      <c r="B3617">
        <v>3</v>
      </c>
      <c r="C3617" s="1">
        <v>40909</v>
      </c>
      <c r="E3617">
        <v>10001</v>
      </c>
      <c r="F3617">
        <v>4</v>
      </c>
      <c r="G3617">
        <v>861</v>
      </c>
      <c r="H3617">
        <v>1990</v>
      </c>
      <c r="I3617" t="s">
        <v>22</v>
      </c>
      <c r="J3617">
        <v>2010</v>
      </c>
      <c r="K3617">
        <v>1</v>
      </c>
      <c r="L3617" t="s">
        <v>16</v>
      </c>
      <c r="M3617" t="s">
        <v>26</v>
      </c>
      <c r="N3617" t="s">
        <v>25</v>
      </c>
      <c r="O3617" t="s">
        <v>25</v>
      </c>
      <c r="P3617">
        <v>90000</v>
      </c>
      <c r="Q3617">
        <v>9000</v>
      </c>
      <c r="R3617">
        <v>45000</v>
      </c>
      <c r="S3617">
        <v>18000</v>
      </c>
      <c r="T3617">
        <v>300000</v>
      </c>
      <c r="U3617">
        <v>5000</v>
      </c>
      <c r="V3617">
        <v>1000</v>
      </c>
      <c r="W3617">
        <v>653</v>
      </c>
      <c r="X3617">
        <v>0</v>
      </c>
      <c r="Y3617">
        <v>0</v>
      </c>
      <c r="Z3617">
        <f t="shared" si="112"/>
        <v>1</v>
      </c>
      <c r="AA3617">
        <f t="shared" si="113"/>
        <v>653</v>
      </c>
      <c r="AB3617">
        <f>VLOOKUP(E3617,'Territory Map'!$A$2:$B$26,2,FALSE)</f>
        <v>6</v>
      </c>
    </row>
    <row r="3618" spans="1:28" x14ac:dyDescent="0.2">
      <c r="A3618" t="s">
        <v>3647</v>
      </c>
      <c r="B3618">
        <v>3</v>
      </c>
      <c r="C3618" s="1">
        <v>40909</v>
      </c>
      <c r="E3618">
        <v>10015</v>
      </c>
      <c r="F3618">
        <v>4</v>
      </c>
      <c r="G3618">
        <v>783</v>
      </c>
      <c r="H3618">
        <v>1952</v>
      </c>
      <c r="I3618" t="s">
        <v>23</v>
      </c>
      <c r="J3618">
        <v>1972</v>
      </c>
      <c r="K3618">
        <v>1</v>
      </c>
      <c r="L3618" t="s">
        <v>14</v>
      </c>
      <c r="M3618" t="s">
        <v>26</v>
      </c>
      <c r="N3618" t="s">
        <v>26</v>
      </c>
      <c r="O3618" t="s">
        <v>25</v>
      </c>
      <c r="P3618">
        <v>70000</v>
      </c>
      <c r="Q3618">
        <v>7000</v>
      </c>
      <c r="R3618">
        <v>35000</v>
      </c>
      <c r="S3618">
        <v>14000</v>
      </c>
      <c r="T3618">
        <v>100000</v>
      </c>
      <c r="U3618">
        <v>1000</v>
      </c>
      <c r="V3618">
        <v>500</v>
      </c>
      <c r="W3618">
        <v>1709</v>
      </c>
      <c r="X3618">
        <v>0</v>
      </c>
      <c r="Y3618">
        <v>0</v>
      </c>
      <c r="Z3618">
        <f t="shared" si="112"/>
        <v>1</v>
      </c>
      <c r="AA3618">
        <f t="shared" si="113"/>
        <v>1709</v>
      </c>
      <c r="AB3618">
        <f>VLOOKUP(E3618,'Territory Map'!$A$2:$B$26,2,FALSE)</f>
        <v>7</v>
      </c>
    </row>
    <row r="3619" spans="1:28" x14ac:dyDescent="0.2">
      <c r="A3619" t="s">
        <v>3648</v>
      </c>
      <c r="B3619">
        <v>3</v>
      </c>
      <c r="C3619" s="1">
        <v>40909</v>
      </c>
      <c r="E3619">
        <v>10018</v>
      </c>
      <c r="F3619">
        <v>2</v>
      </c>
      <c r="G3619">
        <v>675</v>
      </c>
      <c r="H3619">
        <v>1978</v>
      </c>
      <c r="I3619" t="s">
        <v>22</v>
      </c>
      <c r="J3619">
        <v>2011</v>
      </c>
      <c r="K3619">
        <v>1</v>
      </c>
      <c r="L3619" t="s">
        <v>14</v>
      </c>
      <c r="M3619" t="s">
        <v>25</v>
      </c>
      <c r="N3619" t="s">
        <v>25</v>
      </c>
      <c r="O3619" t="s">
        <v>25</v>
      </c>
      <c r="P3619">
        <v>50000</v>
      </c>
      <c r="Q3619">
        <v>5000</v>
      </c>
      <c r="R3619">
        <v>25000</v>
      </c>
      <c r="S3619">
        <v>10000</v>
      </c>
      <c r="T3619">
        <v>300000</v>
      </c>
      <c r="U3619">
        <v>3000</v>
      </c>
      <c r="V3619">
        <v>500</v>
      </c>
      <c r="W3619">
        <v>649</v>
      </c>
      <c r="X3619">
        <v>0</v>
      </c>
      <c r="Y3619">
        <v>0</v>
      </c>
      <c r="Z3619">
        <f t="shared" si="112"/>
        <v>1</v>
      </c>
      <c r="AA3619">
        <f t="shared" si="113"/>
        <v>649</v>
      </c>
      <c r="AB3619">
        <f>VLOOKUP(E3619,'Territory Map'!$A$2:$B$26,2,FALSE)</f>
        <v>2</v>
      </c>
    </row>
    <row r="3620" spans="1:28" x14ac:dyDescent="0.2">
      <c r="A3620" t="s">
        <v>3649</v>
      </c>
      <c r="B3620">
        <v>3</v>
      </c>
      <c r="C3620" s="1">
        <v>40909</v>
      </c>
      <c r="E3620">
        <v>10006</v>
      </c>
      <c r="F3620">
        <v>3</v>
      </c>
      <c r="G3620">
        <v>773</v>
      </c>
      <c r="H3620">
        <v>1960</v>
      </c>
      <c r="I3620" t="s">
        <v>22</v>
      </c>
      <c r="J3620">
        <v>2005</v>
      </c>
      <c r="K3620">
        <v>1</v>
      </c>
      <c r="L3620" t="s">
        <v>14</v>
      </c>
      <c r="M3620" t="s">
        <v>26</v>
      </c>
      <c r="N3620" t="s">
        <v>26</v>
      </c>
      <c r="O3620" t="s">
        <v>25</v>
      </c>
      <c r="P3620">
        <v>70000</v>
      </c>
      <c r="Q3620">
        <v>7000</v>
      </c>
      <c r="R3620">
        <v>35000</v>
      </c>
      <c r="S3620">
        <v>14000</v>
      </c>
      <c r="T3620">
        <v>100000</v>
      </c>
      <c r="U3620">
        <v>1000</v>
      </c>
      <c r="V3620">
        <v>250</v>
      </c>
      <c r="W3620">
        <v>1529</v>
      </c>
      <c r="X3620">
        <v>0</v>
      </c>
      <c r="Y3620">
        <v>0</v>
      </c>
      <c r="Z3620">
        <f t="shared" si="112"/>
        <v>1</v>
      </c>
      <c r="AA3620">
        <f t="shared" si="113"/>
        <v>1529</v>
      </c>
      <c r="AB3620">
        <f>VLOOKUP(E3620,'Territory Map'!$A$2:$B$26,2,FALSE)</f>
        <v>6</v>
      </c>
    </row>
    <row r="3621" spans="1:28" x14ac:dyDescent="0.2">
      <c r="A3621" t="s">
        <v>3650</v>
      </c>
      <c r="B3621">
        <v>3</v>
      </c>
      <c r="C3621" s="1">
        <v>40909</v>
      </c>
      <c r="E3621">
        <v>10002</v>
      </c>
      <c r="F3621">
        <v>4</v>
      </c>
      <c r="G3621">
        <v>729</v>
      </c>
      <c r="H3621">
        <v>1979</v>
      </c>
      <c r="I3621" t="s">
        <v>22</v>
      </c>
      <c r="J3621">
        <v>1979</v>
      </c>
      <c r="K3621">
        <v>1</v>
      </c>
      <c r="L3621" t="s">
        <v>16</v>
      </c>
      <c r="M3621" t="s">
        <v>26</v>
      </c>
      <c r="N3621" t="s">
        <v>25</v>
      </c>
      <c r="O3621" t="s">
        <v>25</v>
      </c>
      <c r="P3621">
        <v>60000</v>
      </c>
      <c r="Q3621">
        <v>6000</v>
      </c>
      <c r="R3621">
        <v>30000</v>
      </c>
      <c r="S3621">
        <v>12000</v>
      </c>
      <c r="T3621">
        <v>300000</v>
      </c>
      <c r="U3621">
        <v>1000</v>
      </c>
      <c r="V3621">
        <v>500</v>
      </c>
      <c r="W3621">
        <v>731</v>
      </c>
      <c r="X3621">
        <v>0</v>
      </c>
      <c r="Y3621">
        <v>0</v>
      </c>
      <c r="Z3621">
        <f t="shared" si="112"/>
        <v>1</v>
      </c>
      <c r="AA3621">
        <f t="shared" si="113"/>
        <v>731</v>
      </c>
      <c r="AB3621">
        <f>VLOOKUP(E3621,'Territory Map'!$A$2:$B$26,2,FALSE)</f>
        <v>5</v>
      </c>
    </row>
    <row r="3622" spans="1:28" x14ac:dyDescent="0.2">
      <c r="A3622" t="s">
        <v>3651</v>
      </c>
      <c r="B3622">
        <v>3</v>
      </c>
      <c r="C3622" s="1">
        <v>40909</v>
      </c>
      <c r="E3622">
        <v>10017</v>
      </c>
      <c r="F3622">
        <v>4</v>
      </c>
      <c r="G3622">
        <v>863</v>
      </c>
      <c r="H3622">
        <v>1954</v>
      </c>
      <c r="I3622" t="s">
        <v>22</v>
      </c>
      <c r="J3622">
        <v>2008</v>
      </c>
      <c r="K3622">
        <v>7</v>
      </c>
      <c r="L3622" t="s">
        <v>14</v>
      </c>
      <c r="M3622" t="s">
        <v>26</v>
      </c>
      <c r="N3622" t="s">
        <v>25</v>
      </c>
      <c r="O3622" t="s">
        <v>25</v>
      </c>
      <c r="P3622">
        <v>70000</v>
      </c>
      <c r="Q3622">
        <v>7000</v>
      </c>
      <c r="R3622">
        <v>35000</v>
      </c>
      <c r="S3622">
        <v>14000</v>
      </c>
      <c r="T3622">
        <v>300000</v>
      </c>
      <c r="U3622">
        <v>1000</v>
      </c>
      <c r="V3622">
        <v>250</v>
      </c>
      <c r="W3622">
        <v>866</v>
      </c>
      <c r="X3622">
        <v>0</v>
      </c>
      <c r="Y3622">
        <v>0</v>
      </c>
      <c r="Z3622">
        <f t="shared" si="112"/>
        <v>1</v>
      </c>
      <c r="AA3622">
        <f t="shared" si="113"/>
        <v>866</v>
      </c>
      <c r="AB3622">
        <f>VLOOKUP(E3622,'Territory Map'!$A$2:$B$26,2,FALSE)</f>
        <v>3</v>
      </c>
    </row>
    <row r="3623" spans="1:28" x14ac:dyDescent="0.2">
      <c r="A3623" t="s">
        <v>3652</v>
      </c>
      <c r="B3623">
        <v>3</v>
      </c>
      <c r="C3623" s="1">
        <v>40909</v>
      </c>
      <c r="E3623">
        <v>10023</v>
      </c>
      <c r="F3623">
        <v>2</v>
      </c>
      <c r="G3623">
        <v>892</v>
      </c>
      <c r="H3623">
        <v>1965</v>
      </c>
      <c r="I3623" t="s">
        <v>22</v>
      </c>
      <c r="J3623">
        <v>1997</v>
      </c>
      <c r="K3623">
        <v>7</v>
      </c>
      <c r="L3623" t="s">
        <v>14</v>
      </c>
      <c r="M3623" t="s">
        <v>26</v>
      </c>
      <c r="N3623" t="s">
        <v>26</v>
      </c>
      <c r="O3623" t="s">
        <v>25</v>
      </c>
      <c r="P3623">
        <v>70000</v>
      </c>
      <c r="Q3623">
        <v>7000</v>
      </c>
      <c r="R3623">
        <v>35000</v>
      </c>
      <c r="S3623">
        <v>14000</v>
      </c>
      <c r="T3623">
        <v>100000</v>
      </c>
      <c r="U3623">
        <v>1000</v>
      </c>
      <c r="V3623">
        <v>500</v>
      </c>
      <c r="W3623">
        <v>506</v>
      </c>
      <c r="X3623">
        <v>0</v>
      </c>
      <c r="Y3623">
        <v>0</v>
      </c>
      <c r="Z3623">
        <f t="shared" si="112"/>
        <v>1</v>
      </c>
      <c r="AA3623">
        <f t="shared" si="113"/>
        <v>506</v>
      </c>
      <c r="AB3623">
        <f>VLOOKUP(E3623,'Territory Map'!$A$2:$B$26,2,FALSE)</f>
        <v>4</v>
      </c>
    </row>
    <row r="3624" spans="1:28" x14ac:dyDescent="0.2">
      <c r="A3624" t="s">
        <v>3653</v>
      </c>
      <c r="B3624">
        <v>3</v>
      </c>
      <c r="C3624" s="1">
        <v>40909</v>
      </c>
      <c r="E3624">
        <v>10009</v>
      </c>
      <c r="F3624">
        <v>4</v>
      </c>
      <c r="G3624">
        <v>666</v>
      </c>
      <c r="H3624">
        <v>1968</v>
      </c>
      <c r="I3624" t="s">
        <v>23</v>
      </c>
      <c r="J3624">
        <v>1985</v>
      </c>
      <c r="K3624">
        <v>1</v>
      </c>
      <c r="L3624" t="s">
        <v>15</v>
      </c>
      <c r="M3624" t="s">
        <v>26</v>
      </c>
      <c r="N3624" t="s">
        <v>25</v>
      </c>
      <c r="O3624" t="s">
        <v>25</v>
      </c>
      <c r="P3624">
        <v>50000</v>
      </c>
      <c r="Q3624">
        <v>5000</v>
      </c>
      <c r="R3624">
        <v>25000</v>
      </c>
      <c r="S3624">
        <v>10000</v>
      </c>
      <c r="T3624">
        <v>100000</v>
      </c>
      <c r="U3624">
        <v>1000</v>
      </c>
      <c r="V3624">
        <v>500</v>
      </c>
      <c r="W3624">
        <v>972</v>
      </c>
      <c r="X3624">
        <v>0</v>
      </c>
      <c r="Y3624">
        <v>0</v>
      </c>
      <c r="Z3624">
        <f t="shared" si="112"/>
        <v>1</v>
      </c>
      <c r="AA3624">
        <f t="shared" si="113"/>
        <v>972</v>
      </c>
      <c r="AB3624">
        <f>VLOOKUP(E3624,'Territory Map'!$A$2:$B$26,2,FALSE)</f>
        <v>1</v>
      </c>
    </row>
    <row r="3625" spans="1:28" x14ac:dyDescent="0.2">
      <c r="A3625" t="s">
        <v>3654</v>
      </c>
      <c r="B3625">
        <v>3</v>
      </c>
      <c r="C3625" s="1">
        <v>40909</v>
      </c>
      <c r="E3625">
        <v>10018</v>
      </c>
      <c r="F3625">
        <v>5</v>
      </c>
      <c r="G3625">
        <v>877</v>
      </c>
      <c r="H3625">
        <v>1998</v>
      </c>
      <c r="I3625" t="s">
        <v>23</v>
      </c>
      <c r="J3625">
        <v>2005</v>
      </c>
      <c r="K3625">
        <v>1</v>
      </c>
      <c r="L3625" t="s">
        <v>16</v>
      </c>
      <c r="M3625" t="s">
        <v>26</v>
      </c>
      <c r="N3625" t="s">
        <v>25</v>
      </c>
      <c r="O3625" t="s">
        <v>25</v>
      </c>
      <c r="P3625">
        <v>300000</v>
      </c>
      <c r="Q3625">
        <v>30000</v>
      </c>
      <c r="R3625">
        <v>150000</v>
      </c>
      <c r="S3625">
        <v>60000</v>
      </c>
      <c r="T3625">
        <v>300000</v>
      </c>
      <c r="U3625">
        <v>1000</v>
      </c>
      <c r="V3625">
        <v>1000</v>
      </c>
      <c r="W3625">
        <v>861</v>
      </c>
      <c r="X3625">
        <v>0</v>
      </c>
      <c r="Y3625">
        <v>0</v>
      </c>
      <c r="Z3625">
        <f t="shared" si="112"/>
        <v>1</v>
      </c>
      <c r="AA3625">
        <f t="shared" si="113"/>
        <v>861</v>
      </c>
      <c r="AB3625">
        <f>VLOOKUP(E3625,'Territory Map'!$A$2:$B$26,2,FALSE)</f>
        <v>2</v>
      </c>
    </row>
    <row r="3626" spans="1:28" x14ac:dyDescent="0.2">
      <c r="A3626" t="s">
        <v>3655</v>
      </c>
      <c r="B3626">
        <v>3</v>
      </c>
      <c r="C3626" s="1">
        <v>40909</v>
      </c>
      <c r="E3626">
        <v>10016</v>
      </c>
      <c r="F3626">
        <v>2</v>
      </c>
      <c r="G3626">
        <v>784</v>
      </c>
      <c r="H3626">
        <v>1951</v>
      </c>
      <c r="I3626" t="s">
        <v>22</v>
      </c>
      <c r="J3626">
        <v>1992</v>
      </c>
      <c r="K3626">
        <v>1</v>
      </c>
      <c r="L3626" t="s">
        <v>14</v>
      </c>
      <c r="M3626" t="s">
        <v>26</v>
      </c>
      <c r="N3626" t="s">
        <v>26</v>
      </c>
      <c r="O3626" t="s">
        <v>25</v>
      </c>
      <c r="P3626">
        <v>70000</v>
      </c>
      <c r="Q3626">
        <v>7000</v>
      </c>
      <c r="R3626">
        <v>35000</v>
      </c>
      <c r="S3626">
        <v>14000</v>
      </c>
      <c r="T3626">
        <v>500000</v>
      </c>
      <c r="U3626">
        <v>1000</v>
      </c>
      <c r="V3626">
        <v>500</v>
      </c>
      <c r="W3626">
        <v>1482</v>
      </c>
      <c r="X3626">
        <v>0</v>
      </c>
      <c r="Y3626">
        <v>0</v>
      </c>
      <c r="Z3626">
        <f t="shared" si="112"/>
        <v>1</v>
      </c>
      <c r="AA3626">
        <f t="shared" si="113"/>
        <v>1482</v>
      </c>
      <c r="AB3626">
        <f>VLOOKUP(E3626,'Territory Map'!$A$2:$B$26,2,FALSE)</f>
        <v>6</v>
      </c>
    </row>
    <row r="3627" spans="1:28" x14ac:dyDescent="0.2">
      <c r="A3627" t="s">
        <v>3656</v>
      </c>
      <c r="B3627">
        <v>3</v>
      </c>
      <c r="C3627" s="1">
        <v>40909</v>
      </c>
      <c r="E3627">
        <v>10003</v>
      </c>
      <c r="F3627">
        <v>3</v>
      </c>
      <c r="G3627">
        <v>652</v>
      </c>
      <c r="H3627">
        <v>1958</v>
      </c>
      <c r="I3627" t="s">
        <v>22</v>
      </c>
      <c r="J3627">
        <v>2011</v>
      </c>
      <c r="K3627">
        <v>7</v>
      </c>
      <c r="L3627" t="s">
        <v>14</v>
      </c>
      <c r="M3627" t="s">
        <v>26</v>
      </c>
      <c r="N3627" t="s">
        <v>25</v>
      </c>
      <c r="O3627" t="s">
        <v>25</v>
      </c>
      <c r="P3627">
        <v>60000</v>
      </c>
      <c r="Q3627">
        <v>6000</v>
      </c>
      <c r="R3627">
        <v>36000</v>
      </c>
      <c r="S3627">
        <v>12000</v>
      </c>
      <c r="T3627">
        <v>300000</v>
      </c>
      <c r="U3627">
        <v>5000</v>
      </c>
      <c r="V3627">
        <v>1000</v>
      </c>
      <c r="W3627">
        <v>1215</v>
      </c>
      <c r="X3627">
        <v>0</v>
      </c>
      <c r="Y3627">
        <v>0</v>
      </c>
      <c r="Z3627">
        <f t="shared" si="112"/>
        <v>1</v>
      </c>
      <c r="AA3627">
        <f t="shared" si="113"/>
        <v>1215</v>
      </c>
      <c r="AB3627">
        <f>VLOOKUP(E3627,'Territory Map'!$A$2:$B$26,2,FALSE)</f>
        <v>5</v>
      </c>
    </row>
    <row r="3628" spans="1:28" x14ac:dyDescent="0.2">
      <c r="A3628" t="s">
        <v>3657</v>
      </c>
      <c r="B3628">
        <v>3</v>
      </c>
      <c r="C3628" s="1">
        <v>40909</v>
      </c>
      <c r="E3628">
        <v>10021</v>
      </c>
      <c r="F3628">
        <v>5</v>
      </c>
      <c r="G3628">
        <v>777</v>
      </c>
      <c r="H3628">
        <v>2001</v>
      </c>
      <c r="I3628" t="s">
        <v>23</v>
      </c>
      <c r="J3628">
        <v>2001</v>
      </c>
      <c r="K3628">
        <v>1</v>
      </c>
      <c r="L3628" t="s">
        <v>14</v>
      </c>
      <c r="M3628" t="s">
        <v>26</v>
      </c>
      <c r="N3628" t="s">
        <v>26</v>
      </c>
      <c r="O3628" t="s">
        <v>25</v>
      </c>
      <c r="P3628">
        <v>300000</v>
      </c>
      <c r="Q3628">
        <v>30000</v>
      </c>
      <c r="R3628">
        <v>150000</v>
      </c>
      <c r="S3628">
        <v>60000</v>
      </c>
      <c r="T3628">
        <v>100000</v>
      </c>
      <c r="U3628">
        <v>1000</v>
      </c>
      <c r="V3628">
        <v>500</v>
      </c>
      <c r="W3628">
        <v>4456</v>
      </c>
      <c r="X3628">
        <v>0</v>
      </c>
      <c r="Y3628">
        <v>0</v>
      </c>
      <c r="Z3628">
        <f t="shared" si="112"/>
        <v>1</v>
      </c>
      <c r="AA3628">
        <f t="shared" si="113"/>
        <v>4456</v>
      </c>
      <c r="AB3628">
        <f>VLOOKUP(E3628,'Territory Map'!$A$2:$B$26,2,FALSE)</f>
        <v>6</v>
      </c>
    </row>
    <row r="3629" spans="1:28" x14ac:dyDescent="0.2">
      <c r="A3629" t="s">
        <v>3658</v>
      </c>
      <c r="B3629">
        <v>3</v>
      </c>
      <c r="C3629" s="1">
        <v>40909</v>
      </c>
      <c r="E3629">
        <v>10001</v>
      </c>
      <c r="F3629">
        <v>2</v>
      </c>
      <c r="G3629">
        <v>800</v>
      </c>
      <c r="H3629">
        <v>1993</v>
      </c>
      <c r="I3629" t="s">
        <v>22</v>
      </c>
      <c r="J3629">
        <v>2007</v>
      </c>
      <c r="K3629">
        <v>1</v>
      </c>
      <c r="L3629" t="s">
        <v>15</v>
      </c>
      <c r="M3629" t="s">
        <v>26</v>
      </c>
      <c r="N3629" t="s">
        <v>25</v>
      </c>
      <c r="O3629" t="s">
        <v>25</v>
      </c>
      <c r="P3629">
        <v>300000</v>
      </c>
      <c r="Q3629">
        <v>30000</v>
      </c>
      <c r="R3629">
        <v>150000</v>
      </c>
      <c r="S3629">
        <v>60000</v>
      </c>
      <c r="T3629">
        <v>100000</v>
      </c>
      <c r="U3629">
        <v>3000</v>
      </c>
      <c r="V3629">
        <v>500</v>
      </c>
      <c r="W3629">
        <v>2079</v>
      </c>
      <c r="X3629">
        <v>0</v>
      </c>
      <c r="Y3629">
        <v>0</v>
      </c>
      <c r="Z3629">
        <f t="shared" si="112"/>
        <v>1</v>
      </c>
      <c r="AA3629">
        <f t="shared" si="113"/>
        <v>2079</v>
      </c>
      <c r="AB3629">
        <f>VLOOKUP(E3629,'Territory Map'!$A$2:$B$26,2,FALSE)</f>
        <v>6</v>
      </c>
    </row>
    <row r="3630" spans="1:28" x14ac:dyDescent="0.2">
      <c r="A3630" t="s">
        <v>3659</v>
      </c>
      <c r="B3630">
        <v>3</v>
      </c>
      <c r="C3630" s="1">
        <v>40909</v>
      </c>
      <c r="D3630" s="1">
        <v>41091</v>
      </c>
      <c r="E3630">
        <v>10017</v>
      </c>
      <c r="F3630">
        <v>4</v>
      </c>
      <c r="G3630">
        <v>670</v>
      </c>
      <c r="H3630">
        <v>1986</v>
      </c>
      <c r="I3630" t="s">
        <v>22</v>
      </c>
      <c r="J3630">
        <v>2003</v>
      </c>
      <c r="K3630">
        <v>1</v>
      </c>
      <c r="L3630" t="s">
        <v>14</v>
      </c>
      <c r="M3630" t="s">
        <v>26</v>
      </c>
      <c r="N3630" t="s">
        <v>26</v>
      </c>
      <c r="O3630" t="s">
        <v>25</v>
      </c>
      <c r="P3630">
        <v>50000</v>
      </c>
      <c r="Q3630">
        <v>5000</v>
      </c>
      <c r="R3630">
        <v>25000</v>
      </c>
      <c r="S3630">
        <v>10000</v>
      </c>
      <c r="T3630">
        <v>100000</v>
      </c>
      <c r="U3630">
        <v>5000</v>
      </c>
      <c r="V3630">
        <v>250</v>
      </c>
      <c r="W3630">
        <v>992</v>
      </c>
      <c r="X3630">
        <v>0</v>
      </c>
      <c r="Y3630">
        <v>0</v>
      </c>
      <c r="Z3630">
        <f t="shared" si="112"/>
        <v>0.5</v>
      </c>
      <c r="AA3630">
        <f t="shared" si="113"/>
        <v>496</v>
      </c>
      <c r="AB3630">
        <f>VLOOKUP(E3630,'Territory Map'!$A$2:$B$26,2,FALSE)</f>
        <v>3</v>
      </c>
    </row>
    <row r="3631" spans="1:28" x14ac:dyDescent="0.2">
      <c r="A3631" t="s">
        <v>3660</v>
      </c>
      <c r="B3631">
        <v>3</v>
      </c>
      <c r="C3631" s="1">
        <v>40909</v>
      </c>
      <c r="E3631">
        <v>10024</v>
      </c>
      <c r="F3631">
        <v>2</v>
      </c>
      <c r="G3631">
        <v>796</v>
      </c>
      <c r="H3631">
        <v>1975</v>
      </c>
      <c r="I3631" t="s">
        <v>22</v>
      </c>
      <c r="J3631">
        <v>1975</v>
      </c>
      <c r="K3631">
        <v>1</v>
      </c>
      <c r="L3631" t="s">
        <v>14</v>
      </c>
      <c r="M3631" t="s">
        <v>26</v>
      </c>
      <c r="N3631" t="s">
        <v>25</v>
      </c>
      <c r="O3631" t="s">
        <v>25</v>
      </c>
      <c r="P3631">
        <v>60000</v>
      </c>
      <c r="Q3631">
        <v>6000</v>
      </c>
      <c r="R3631">
        <v>30000</v>
      </c>
      <c r="S3631">
        <v>12000</v>
      </c>
      <c r="T3631">
        <v>300000</v>
      </c>
      <c r="U3631">
        <v>3000</v>
      </c>
      <c r="V3631">
        <v>250</v>
      </c>
      <c r="W3631">
        <v>849</v>
      </c>
      <c r="X3631">
        <v>0</v>
      </c>
      <c r="Y3631">
        <v>0</v>
      </c>
      <c r="Z3631">
        <f t="shared" si="112"/>
        <v>1</v>
      </c>
      <c r="AA3631">
        <f t="shared" si="113"/>
        <v>849</v>
      </c>
      <c r="AB3631">
        <f>VLOOKUP(E3631,'Territory Map'!$A$2:$B$26,2,FALSE)</f>
        <v>4</v>
      </c>
    </row>
    <row r="3632" spans="1:28" x14ac:dyDescent="0.2">
      <c r="A3632" t="s">
        <v>3661</v>
      </c>
      <c r="B3632">
        <v>3</v>
      </c>
      <c r="C3632" s="1">
        <v>40909</v>
      </c>
      <c r="E3632">
        <v>10011</v>
      </c>
      <c r="F3632">
        <v>4</v>
      </c>
      <c r="G3632">
        <v>802</v>
      </c>
      <c r="H3632">
        <v>2007</v>
      </c>
      <c r="I3632" t="s">
        <v>23</v>
      </c>
      <c r="J3632">
        <v>2007</v>
      </c>
      <c r="K3632">
        <v>1</v>
      </c>
      <c r="L3632" t="s">
        <v>14</v>
      </c>
      <c r="M3632" t="s">
        <v>26</v>
      </c>
      <c r="N3632" t="s">
        <v>25</v>
      </c>
      <c r="O3632" t="s">
        <v>25</v>
      </c>
      <c r="P3632">
        <v>125000</v>
      </c>
      <c r="Q3632">
        <v>12500</v>
      </c>
      <c r="R3632">
        <v>62500</v>
      </c>
      <c r="S3632">
        <v>25000</v>
      </c>
      <c r="T3632">
        <v>300000</v>
      </c>
      <c r="U3632">
        <v>5000</v>
      </c>
      <c r="V3632">
        <v>500</v>
      </c>
      <c r="W3632">
        <v>1191</v>
      </c>
      <c r="X3632">
        <v>0</v>
      </c>
      <c r="Y3632">
        <v>0</v>
      </c>
      <c r="Z3632">
        <f t="shared" si="112"/>
        <v>1</v>
      </c>
      <c r="AA3632">
        <f t="shared" si="113"/>
        <v>1191</v>
      </c>
      <c r="AB3632">
        <f>VLOOKUP(E3632,'Territory Map'!$A$2:$B$26,2,FALSE)</f>
        <v>6</v>
      </c>
    </row>
    <row r="3633" spans="1:28" x14ac:dyDescent="0.2">
      <c r="A3633" t="s">
        <v>3662</v>
      </c>
      <c r="B3633">
        <v>3</v>
      </c>
      <c r="C3633" s="1">
        <v>40909</v>
      </c>
      <c r="E3633">
        <v>10023</v>
      </c>
      <c r="F3633">
        <v>5</v>
      </c>
      <c r="G3633">
        <v>631</v>
      </c>
      <c r="H3633">
        <v>1998</v>
      </c>
      <c r="I3633" t="s">
        <v>22</v>
      </c>
      <c r="J3633">
        <v>2008</v>
      </c>
      <c r="K3633">
        <v>1</v>
      </c>
      <c r="L3633" t="s">
        <v>14</v>
      </c>
      <c r="M3633" t="s">
        <v>26</v>
      </c>
      <c r="N3633" t="s">
        <v>25</v>
      </c>
      <c r="O3633" t="s">
        <v>25</v>
      </c>
      <c r="P3633">
        <v>250000</v>
      </c>
      <c r="Q3633">
        <v>25000</v>
      </c>
      <c r="R3633">
        <v>150000</v>
      </c>
      <c r="S3633">
        <v>50000</v>
      </c>
      <c r="T3633">
        <v>100000</v>
      </c>
      <c r="U3633">
        <v>3000</v>
      </c>
      <c r="V3633">
        <v>250</v>
      </c>
      <c r="W3633">
        <v>4256</v>
      </c>
      <c r="X3633">
        <v>0</v>
      </c>
      <c r="Y3633">
        <v>0</v>
      </c>
      <c r="Z3633">
        <f t="shared" si="112"/>
        <v>1</v>
      </c>
      <c r="AA3633">
        <f t="shared" si="113"/>
        <v>4256</v>
      </c>
      <c r="AB3633">
        <f>VLOOKUP(E3633,'Territory Map'!$A$2:$B$26,2,FALSE)</f>
        <v>4</v>
      </c>
    </row>
    <row r="3634" spans="1:28" x14ac:dyDescent="0.2">
      <c r="A3634" t="s">
        <v>3663</v>
      </c>
      <c r="B3634">
        <v>3</v>
      </c>
      <c r="C3634" s="1">
        <v>40909</v>
      </c>
      <c r="E3634">
        <v>10008</v>
      </c>
      <c r="F3634">
        <v>4</v>
      </c>
      <c r="G3634">
        <v>695</v>
      </c>
      <c r="H3634">
        <v>1951</v>
      </c>
      <c r="I3634" t="s">
        <v>23</v>
      </c>
      <c r="J3634">
        <v>1985</v>
      </c>
      <c r="K3634">
        <v>1</v>
      </c>
      <c r="L3634" t="s">
        <v>14</v>
      </c>
      <c r="M3634" t="s">
        <v>26</v>
      </c>
      <c r="N3634" t="s">
        <v>25</v>
      </c>
      <c r="O3634" t="s">
        <v>25</v>
      </c>
      <c r="P3634">
        <v>60000</v>
      </c>
      <c r="Q3634">
        <v>6000</v>
      </c>
      <c r="R3634">
        <v>36000</v>
      </c>
      <c r="S3634">
        <v>12000</v>
      </c>
      <c r="T3634">
        <v>100000</v>
      </c>
      <c r="U3634">
        <v>1000</v>
      </c>
      <c r="V3634">
        <v>1000</v>
      </c>
      <c r="W3634">
        <v>1342</v>
      </c>
      <c r="X3634">
        <v>0</v>
      </c>
      <c r="Y3634">
        <v>0</v>
      </c>
      <c r="Z3634">
        <f t="shared" si="112"/>
        <v>1</v>
      </c>
      <c r="AA3634">
        <f t="shared" si="113"/>
        <v>1342</v>
      </c>
      <c r="AB3634">
        <f>VLOOKUP(E3634,'Territory Map'!$A$2:$B$26,2,FALSE)</f>
        <v>1</v>
      </c>
    </row>
    <row r="3635" spans="1:28" x14ac:dyDescent="0.2">
      <c r="A3635" t="s">
        <v>3664</v>
      </c>
      <c r="B3635">
        <v>3</v>
      </c>
      <c r="C3635" s="1">
        <v>40909</v>
      </c>
      <c r="E3635">
        <v>10021</v>
      </c>
      <c r="F3635">
        <v>2</v>
      </c>
      <c r="G3635">
        <v>798</v>
      </c>
      <c r="H3635">
        <v>1963</v>
      </c>
      <c r="I3635" t="s">
        <v>22</v>
      </c>
      <c r="J3635">
        <v>1989</v>
      </c>
      <c r="K3635">
        <v>1</v>
      </c>
      <c r="L3635" t="s">
        <v>14</v>
      </c>
      <c r="M3635" t="s">
        <v>26</v>
      </c>
      <c r="N3635" t="s">
        <v>25</v>
      </c>
      <c r="O3635" t="s">
        <v>25</v>
      </c>
      <c r="P3635">
        <v>150000</v>
      </c>
      <c r="Q3635">
        <v>15000</v>
      </c>
      <c r="R3635">
        <v>75000</v>
      </c>
      <c r="S3635">
        <v>30000</v>
      </c>
      <c r="T3635">
        <v>100000</v>
      </c>
      <c r="U3635">
        <v>3000</v>
      </c>
      <c r="V3635">
        <v>500</v>
      </c>
      <c r="W3635">
        <v>2686</v>
      </c>
      <c r="X3635">
        <v>0</v>
      </c>
      <c r="Y3635">
        <v>0</v>
      </c>
      <c r="Z3635">
        <f t="shared" si="112"/>
        <v>1</v>
      </c>
      <c r="AA3635">
        <f t="shared" si="113"/>
        <v>2686</v>
      </c>
      <c r="AB3635">
        <f>VLOOKUP(E3635,'Territory Map'!$A$2:$B$26,2,FALSE)</f>
        <v>6</v>
      </c>
    </row>
    <row r="3636" spans="1:28" x14ac:dyDescent="0.2">
      <c r="A3636" t="s">
        <v>3665</v>
      </c>
      <c r="B3636">
        <v>3</v>
      </c>
      <c r="C3636" s="1">
        <v>40909</v>
      </c>
      <c r="E3636">
        <v>10009</v>
      </c>
      <c r="F3636">
        <v>2</v>
      </c>
      <c r="G3636">
        <v>698</v>
      </c>
      <c r="H3636">
        <v>2007</v>
      </c>
      <c r="I3636" t="s">
        <v>22</v>
      </c>
      <c r="J3636">
        <v>2007</v>
      </c>
      <c r="K3636">
        <v>1</v>
      </c>
      <c r="L3636" t="s">
        <v>15</v>
      </c>
      <c r="M3636" t="s">
        <v>26</v>
      </c>
      <c r="N3636" t="s">
        <v>26</v>
      </c>
      <c r="O3636" t="s">
        <v>25</v>
      </c>
      <c r="P3636">
        <v>250000</v>
      </c>
      <c r="Q3636">
        <v>25000</v>
      </c>
      <c r="R3636">
        <v>175000</v>
      </c>
      <c r="S3636">
        <v>50000</v>
      </c>
      <c r="T3636">
        <v>100000</v>
      </c>
      <c r="U3636">
        <v>5000</v>
      </c>
      <c r="V3636">
        <v>500</v>
      </c>
      <c r="W3636">
        <v>2227</v>
      </c>
      <c r="X3636">
        <v>0</v>
      </c>
      <c r="Y3636">
        <v>0</v>
      </c>
      <c r="Z3636">
        <f t="shared" si="112"/>
        <v>1</v>
      </c>
      <c r="AA3636">
        <f t="shared" si="113"/>
        <v>2227</v>
      </c>
      <c r="AB3636">
        <f>VLOOKUP(E3636,'Territory Map'!$A$2:$B$26,2,FALSE)</f>
        <v>1</v>
      </c>
    </row>
    <row r="3637" spans="1:28" x14ac:dyDescent="0.2">
      <c r="A3637" t="s">
        <v>3666</v>
      </c>
      <c r="B3637">
        <v>3</v>
      </c>
      <c r="C3637" s="1">
        <v>40909</v>
      </c>
      <c r="E3637">
        <v>10017</v>
      </c>
      <c r="F3637">
        <v>5</v>
      </c>
      <c r="G3637">
        <v>806</v>
      </c>
      <c r="H3637">
        <v>1959</v>
      </c>
      <c r="I3637" t="s">
        <v>22</v>
      </c>
      <c r="J3637">
        <v>1976</v>
      </c>
      <c r="K3637">
        <v>1</v>
      </c>
      <c r="L3637" t="s">
        <v>14</v>
      </c>
      <c r="M3637" t="s">
        <v>26</v>
      </c>
      <c r="N3637" t="s">
        <v>26</v>
      </c>
      <c r="O3637" t="s">
        <v>25</v>
      </c>
      <c r="P3637">
        <v>150000</v>
      </c>
      <c r="Q3637">
        <v>15000</v>
      </c>
      <c r="R3637">
        <v>75000</v>
      </c>
      <c r="S3637">
        <v>30000</v>
      </c>
      <c r="T3637">
        <v>100000</v>
      </c>
      <c r="U3637">
        <v>3000</v>
      </c>
      <c r="V3637">
        <v>500</v>
      </c>
      <c r="W3637">
        <v>1836</v>
      </c>
      <c r="X3637">
        <v>0</v>
      </c>
      <c r="Y3637">
        <v>0</v>
      </c>
      <c r="Z3637">
        <f t="shared" si="112"/>
        <v>1</v>
      </c>
      <c r="AA3637">
        <f t="shared" si="113"/>
        <v>1836</v>
      </c>
      <c r="AB3637">
        <f>VLOOKUP(E3637,'Territory Map'!$A$2:$B$26,2,FALSE)</f>
        <v>3</v>
      </c>
    </row>
    <row r="3638" spans="1:28" x14ac:dyDescent="0.2">
      <c r="A3638" t="s">
        <v>3667</v>
      </c>
      <c r="B3638">
        <v>3</v>
      </c>
      <c r="C3638" s="1">
        <v>40909</v>
      </c>
      <c r="E3638">
        <v>10021</v>
      </c>
      <c r="F3638">
        <v>5</v>
      </c>
      <c r="G3638">
        <v>895</v>
      </c>
      <c r="H3638">
        <v>2000</v>
      </c>
      <c r="I3638" t="s">
        <v>22</v>
      </c>
      <c r="J3638">
        <v>2002</v>
      </c>
      <c r="K3638">
        <v>7</v>
      </c>
      <c r="L3638" t="s">
        <v>15</v>
      </c>
      <c r="M3638" t="s">
        <v>26</v>
      </c>
      <c r="N3638" t="s">
        <v>25</v>
      </c>
      <c r="O3638" t="s">
        <v>25</v>
      </c>
      <c r="P3638">
        <v>125000</v>
      </c>
      <c r="Q3638">
        <v>12500</v>
      </c>
      <c r="R3638">
        <v>75000</v>
      </c>
      <c r="S3638">
        <v>25000</v>
      </c>
      <c r="T3638">
        <v>100000</v>
      </c>
      <c r="U3638">
        <v>3000</v>
      </c>
      <c r="V3638">
        <v>250</v>
      </c>
      <c r="W3638">
        <v>1589</v>
      </c>
      <c r="X3638">
        <v>0</v>
      </c>
      <c r="Y3638">
        <v>0</v>
      </c>
      <c r="Z3638">
        <f t="shared" si="112"/>
        <v>1</v>
      </c>
      <c r="AA3638">
        <f t="shared" si="113"/>
        <v>1589</v>
      </c>
      <c r="AB3638">
        <f>VLOOKUP(E3638,'Territory Map'!$A$2:$B$26,2,FALSE)</f>
        <v>6</v>
      </c>
    </row>
    <row r="3639" spans="1:28" x14ac:dyDescent="0.2">
      <c r="A3639" t="s">
        <v>3668</v>
      </c>
      <c r="B3639">
        <v>3</v>
      </c>
      <c r="C3639" s="1">
        <v>40909</v>
      </c>
      <c r="E3639">
        <v>10025</v>
      </c>
      <c r="F3639">
        <v>4</v>
      </c>
      <c r="G3639">
        <v>511</v>
      </c>
      <c r="H3639">
        <v>1959</v>
      </c>
      <c r="I3639" t="s">
        <v>22</v>
      </c>
      <c r="J3639">
        <v>2004</v>
      </c>
      <c r="K3639">
        <v>1</v>
      </c>
      <c r="L3639" t="s">
        <v>14</v>
      </c>
      <c r="M3639" t="s">
        <v>26</v>
      </c>
      <c r="N3639" t="s">
        <v>25</v>
      </c>
      <c r="O3639" t="s">
        <v>25</v>
      </c>
      <c r="P3639">
        <v>125000</v>
      </c>
      <c r="Q3639">
        <v>12500</v>
      </c>
      <c r="R3639">
        <v>62500</v>
      </c>
      <c r="S3639">
        <v>25000</v>
      </c>
      <c r="T3639">
        <v>100000</v>
      </c>
      <c r="U3639">
        <v>1000</v>
      </c>
      <c r="V3639">
        <v>500</v>
      </c>
      <c r="W3639">
        <v>4035</v>
      </c>
      <c r="X3639">
        <v>0</v>
      </c>
      <c r="Y3639">
        <v>0</v>
      </c>
      <c r="Z3639">
        <f t="shared" si="112"/>
        <v>1</v>
      </c>
      <c r="AA3639">
        <f t="shared" si="113"/>
        <v>4035</v>
      </c>
      <c r="AB3639">
        <f>VLOOKUP(E3639,'Territory Map'!$A$2:$B$26,2,FALSE)</f>
        <v>7</v>
      </c>
    </row>
    <row r="3640" spans="1:28" x14ac:dyDescent="0.2">
      <c r="A3640" t="s">
        <v>3669</v>
      </c>
      <c r="B3640">
        <v>3</v>
      </c>
      <c r="C3640" s="1">
        <v>40909</v>
      </c>
      <c r="E3640">
        <v>10008</v>
      </c>
      <c r="F3640">
        <v>3</v>
      </c>
      <c r="G3640">
        <v>762</v>
      </c>
      <c r="H3640">
        <v>2005</v>
      </c>
      <c r="I3640" t="s">
        <v>22</v>
      </c>
      <c r="J3640">
        <v>2005</v>
      </c>
      <c r="K3640">
        <v>1</v>
      </c>
      <c r="L3640" t="s">
        <v>14</v>
      </c>
      <c r="M3640" t="s">
        <v>25</v>
      </c>
      <c r="N3640" t="s">
        <v>26</v>
      </c>
      <c r="O3640" t="s">
        <v>25</v>
      </c>
      <c r="P3640">
        <v>100000</v>
      </c>
      <c r="Q3640">
        <v>10000</v>
      </c>
      <c r="R3640">
        <v>50000</v>
      </c>
      <c r="S3640">
        <v>20000</v>
      </c>
      <c r="T3640">
        <v>300000</v>
      </c>
      <c r="U3640">
        <v>1000</v>
      </c>
      <c r="V3640">
        <v>500</v>
      </c>
      <c r="W3640">
        <v>1265</v>
      </c>
      <c r="X3640">
        <v>1</v>
      </c>
      <c r="Y3640">
        <v>11520</v>
      </c>
      <c r="Z3640">
        <f t="shared" si="112"/>
        <v>1</v>
      </c>
      <c r="AA3640">
        <f t="shared" si="113"/>
        <v>1265</v>
      </c>
      <c r="AB3640">
        <f>VLOOKUP(E3640,'Territory Map'!$A$2:$B$26,2,FALSE)</f>
        <v>1</v>
      </c>
    </row>
    <row r="3641" spans="1:28" x14ac:dyDescent="0.2">
      <c r="A3641" t="s">
        <v>3670</v>
      </c>
      <c r="B3641">
        <v>3</v>
      </c>
      <c r="C3641" s="1">
        <v>40909</v>
      </c>
      <c r="E3641">
        <v>10017</v>
      </c>
      <c r="F3641">
        <v>4</v>
      </c>
      <c r="G3641">
        <v>701</v>
      </c>
      <c r="H3641">
        <v>1976</v>
      </c>
      <c r="I3641" t="s">
        <v>22</v>
      </c>
      <c r="J3641">
        <v>1999</v>
      </c>
      <c r="K3641">
        <v>1</v>
      </c>
      <c r="L3641" t="s">
        <v>14</v>
      </c>
      <c r="M3641" t="s">
        <v>26</v>
      </c>
      <c r="N3641" t="s">
        <v>25</v>
      </c>
      <c r="O3641" t="s">
        <v>25</v>
      </c>
      <c r="P3641">
        <v>300000</v>
      </c>
      <c r="Q3641">
        <v>30000</v>
      </c>
      <c r="R3641">
        <v>210000</v>
      </c>
      <c r="S3641">
        <v>60000</v>
      </c>
      <c r="T3641">
        <v>300000</v>
      </c>
      <c r="U3641">
        <v>3000</v>
      </c>
      <c r="V3641">
        <v>500</v>
      </c>
      <c r="W3641">
        <v>3615</v>
      </c>
      <c r="X3641">
        <v>0</v>
      </c>
      <c r="Y3641">
        <v>0</v>
      </c>
      <c r="Z3641">
        <f t="shared" si="112"/>
        <v>1</v>
      </c>
      <c r="AA3641">
        <f t="shared" si="113"/>
        <v>3615</v>
      </c>
      <c r="AB3641">
        <f>VLOOKUP(E3641,'Territory Map'!$A$2:$B$26,2,FALSE)</f>
        <v>3</v>
      </c>
    </row>
    <row r="3642" spans="1:28" x14ac:dyDescent="0.2">
      <c r="A3642" t="s">
        <v>3671</v>
      </c>
      <c r="B3642">
        <v>3</v>
      </c>
      <c r="C3642" s="1">
        <v>40909</v>
      </c>
      <c r="E3642">
        <v>10007</v>
      </c>
      <c r="F3642">
        <v>4</v>
      </c>
      <c r="G3642">
        <v>811</v>
      </c>
      <c r="H3642">
        <v>1993</v>
      </c>
      <c r="I3642" t="s">
        <v>22</v>
      </c>
      <c r="J3642">
        <v>1993</v>
      </c>
      <c r="K3642">
        <v>1</v>
      </c>
      <c r="L3642" t="s">
        <v>14</v>
      </c>
      <c r="M3642" t="s">
        <v>26</v>
      </c>
      <c r="N3642" t="s">
        <v>25</v>
      </c>
      <c r="O3642" t="s">
        <v>25</v>
      </c>
      <c r="P3642">
        <v>100000</v>
      </c>
      <c r="Q3642">
        <v>10000</v>
      </c>
      <c r="R3642">
        <v>70000</v>
      </c>
      <c r="S3642">
        <v>20000</v>
      </c>
      <c r="T3642">
        <v>100000</v>
      </c>
      <c r="U3642">
        <v>1000</v>
      </c>
      <c r="V3642">
        <v>500</v>
      </c>
      <c r="W3642">
        <v>956</v>
      </c>
      <c r="X3642">
        <v>0</v>
      </c>
      <c r="Y3642">
        <v>0</v>
      </c>
      <c r="Z3642">
        <f t="shared" si="112"/>
        <v>1</v>
      </c>
      <c r="AA3642">
        <f t="shared" si="113"/>
        <v>956</v>
      </c>
      <c r="AB3642">
        <f>VLOOKUP(E3642,'Territory Map'!$A$2:$B$26,2,FALSE)</f>
        <v>3</v>
      </c>
    </row>
    <row r="3643" spans="1:28" x14ac:dyDescent="0.2">
      <c r="A3643" t="s">
        <v>3672</v>
      </c>
      <c r="B3643">
        <v>3</v>
      </c>
      <c r="C3643" s="1">
        <v>40909</v>
      </c>
      <c r="E3643">
        <v>10003</v>
      </c>
      <c r="F3643">
        <v>4</v>
      </c>
      <c r="G3643">
        <v>696</v>
      </c>
      <c r="H3643">
        <v>1957</v>
      </c>
      <c r="I3643" t="s">
        <v>22</v>
      </c>
      <c r="J3643">
        <v>1984</v>
      </c>
      <c r="K3643">
        <v>1</v>
      </c>
      <c r="L3643" t="s">
        <v>14</v>
      </c>
      <c r="M3643" t="s">
        <v>26</v>
      </c>
      <c r="N3643" t="s">
        <v>26</v>
      </c>
      <c r="O3643" t="s">
        <v>25</v>
      </c>
      <c r="P3643">
        <v>200000</v>
      </c>
      <c r="Q3643">
        <v>20000</v>
      </c>
      <c r="R3643">
        <v>100000</v>
      </c>
      <c r="S3643">
        <v>40000</v>
      </c>
      <c r="T3643">
        <v>300000</v>
      </c>
      <c r="U3643">
        <v>1000</v>
      </c>
      <c r="V3643">
        <v>500</v>
      </c>
      <c r="W3643">
        <v>3464</v>
      </c>
      <c r="X3643">
        <v>0</v>
      </c>
      <c r="Y3643">
        <v>0</v>
      </c>
      <c r="Z3643">
        <f t="shared" si="112"/>
        <v>1</v>
      </c>
      <c r="AA3643">
        <f t="shared" si="113"/>
        <v>3464</v>
      </c>
      <c r="AB3643">
        <f>VLOOKUP(E3643,'Territory Map'!$A$2:$B$26,2,FALSE)</f>
        <v>5</v>
      </c>
    </row>
    <row r="3644" spans="1:28" x14ac:dyDescent="0.2">
      <c r="A3644" t="s">
        <v>3673</v>
      </c>
      <c r="B3644">
        <v>3</v>
      </c>
      <c r="C3644" s="1">
        <v>40909</v>
      </c>
      <c r="D3644" s="1">
        <v>41091</v>
      </c>
      <c r="E3644">
        <v>10004</v>
      </c>
      <c r="F3644">
        <v>4</v>
      </c>
      <c r="G3644">
        <v>763</v>
      </c>
      <c r="H3644">
        <v>1996</v>
      </c>
      <c r="I3644" t="s">
        <v>22</v>
      </c>
      <c r="J3644">
        <v>1996</v>
      </c>
      <c r="K3644">
        <v>1</v>
      </c>
      <c r="L3644" t="s">
        <v>16</v>
      </c>
      <c r="M3644" t="s">
        <v>26</v>
      </c>
      <c r="N3644" t="s">
        <v>26</v>
      </c>
      <c r="O3644" t="s">
        <v>25</v>
      </c>
      <c r="P3644">
        <v>200000</v>
      </c>
      <c r="Q3644">
        <v>20000</v>
      </c>
      <c r="R3644">
        <v>100000</v>
      </c>
      <c r="S3644">
        <v>40000</v>
      </c>
      <c r="T3644">
        <v>300000</v>
      </c>
      <c r="U3644">
        <v>3000</v>
      </c>
      <c r="V3644">
        <v>500</v>
      </c>
      <c r="W3644">
        <v>1403</v>
      </c>
      <c r="X3644">
        <v>0</v>
      </c>
      <c r="Y3644">
        <v>0</v>
      </c>
      <c r="Z3644">
        <f t="shared" si="112"/>
        <v>0.5</v>
      </c>
      <c r="AA3644">
        <f t="shared" si="113"/>
        <v>701.5</v>
      </c>
      <c r="AB3644">
        <f>VLOOKUP(E3644,'Territory Map'!$A$2:$B$26,2,FALSE)</f>
        <v>5</v>
      </c>
    </row>
    <row r="3645" spans="1:28" x14ac:dyDescent="0.2">
      <c r="A3645" t="s">
        <v>3674</v>
      </c>
      <c r="B3645">
        <v>3</v>
      </c>
      <c r="C3645" s="1">
        <v>40909</v>
      </c>
      <c r="E3645">
        <v>10014</v>
      </c>
      <c r="F3645">
        <v>2</v>
      </c>
      <c r="G3645">
        <v>674</v>
      </c>
      <c r="H3645">
        <v>1987</v>
      </c>
      <c r="I3645" t="s">
        <v>23</v>
      </c>
      <c r="J3645">
        <v>1992</v>
      </c>
      <c r="K3645">
        <v>1</v>
      </c>
      <c r="L3645" t="s">
        <v>14</v>
      </c>
      <c r="M3645" t="s">
        <v>26</v>
      </c>
      <c r="N3645" t="s">
        <v>26</v>
      </c>
      <c r="O3645" t="s">
        <v>25</v>
      </c>
      <c r="P3645">
        <v>80000</v>
      </c>
      <c r="Q3645">
        <v>8000</v>
      </c>
      <c r="R3645">
        <v>40000</v>
      </c>
      <c r="S3645">
        <v>16000</v>
      </c>
      <c r="T3645">
        <v>500000</v>
      </c>
      <c r="U3645">
        <v>1000</v>
      </c>
      <c r="V3645">
        <v>500</v>
      </c>
      <c r="W3645">
        <v>1384</v>
      </c>
      <c r="X3645">
        <v>0</v>
      </c>
      <c r="Y3645">
        <v>0</v>
      </c>
      <c r="Z3645">
        <f t="shared" si="112"/>
        <v>1</v>
      </c>
      <c r="AA3645">
        <f t="shared" si="113"/>
        <v>1384</v>
      </c>
      <c r="AB3645">
        <f>VLOOKUP(E3645,'Territory Map'!$A$2:$B$26,2,FALSE)</f>
        <v>1</v>
      </c>
    </row>
    <row r="3646" spans="1:28" x14ac:dyDescent="0.2">
      <c r="A3646" t="s">
        <v>3675</v>
      </c>
      <c r="B3646">
        <v>3</v>
      </c>
      <c r="C3646" s="1">
        <v>40909</v>
      </c>
      <c r="E3646">
        <v>10019</v>
      </c>
      <c r="F3646">
        <v>1</v>
      </c>
      <c r="G3646">
        <v>849</v>
      </c>
      <c r="H3646">
        <v>1952</v>
      </c>
      <c r="I3646" t="s">
        <v>22</v>
      </c>
      <c r="J3646">
        <v>1990</v>
      </c>
      <c r="K3646">
        <v>1</v>
      </c>
      <c r="L3646" t="s">
        <v>16</v>
      </c>
      <c r="M3646" t="s">
        <v>26</v>
      </c>
      <c r="N3646" t="s">
        <v>25</v>
      </c>
      <c r="O3646" t="s">
        <v>25</v>
      </c>
      <c r="P3646">
        <v>60000</v>
      </c>
      <c r="Q3646">
        <v>6000</v>
      </c>
      <c r="R3646">
        <v>30000</v>
      </c>
      <c r="S3646">
        <v>12000</v>
      </c>
      <c r="T3646">
        <v>500000</v>
      </c>
      <c r="U3646">
        <v>1000</v>
      </c>
      <c r="V3646">
        <v>500</v>
      </c>
      <c r="W3646">
        <v>434</v>
      </c>
      <c r="X3646">
        <v>0</v>
      </c>
      <c r="Y3646">
        <v>0</v>
      </c>
      <c r="Z3646">
        <f t="shared" si="112"/>
        <v>1</v>
      </c>
      <c r="AA3646">
        <f t="shared" si="113"/>
        <v>434</v>
      </c>
      <c r="AB3646">
        <f>VLOOKUP(E3646,'Territory Map'!$A$2:$B$26,2,FALSE)</f>
        <v>1</v>
      </c>
    </row>
    <row r="3647" spans="1:28" x14ac:dyDescent="0.2">
      <c r="A3647" t="s">
        <v>3676</v>
      </c>
      <c r="B3647">
        <v>3</v>
      </c>
      <c r="C3647" s="1">
        <v>40909</v>
      </c>
      <c r="E3647">
        <v>10004</v>
      </c>
      <c r="F3647">
        <v>2</v>
      </c>
      <c r="G3647">
        <v>850</v>
      </c>
      <c r="H3647">
        <v>1973</v>
      </c>
      <c r="I3647" t="s">
        <v>22</v>
      </c>
      <c r="J3647">
        <v>1979</v>
      </c>
      <c r="K3647">
        <v>9</v>
      </c>
      <c r="L3647" t="s">
        <v>14</v>
      </c>
      <c r="M3647" t="s">
        <v>26</v>
      </c>
      <c r="N3647" t="s">
        <v>25</v>
      </c>
      <c r="O3647" t="s">
        <v>25</v>
      </c>
      <c r="P3647">
        <v>50000</v>
      </c>
      <c r="Q3647">
        <v>5000</v>
      </c>
      <c r="R3647">
        <v>25000</v>
      </c>
      <c r="S3647">
        <v>10000</v>
      </c>
      <c r="T3647">
        <v>300000</v>
      </c>
      <c r="U3647">
        <v>1000</v>
      </c>
      <c r="V3647">
        <v>500</v>
      </c>
      <c r="W3647">
        <v>565</v>
      </c>
      <c r="X3647">
        <v>0</v>
      </c>
      <c r="Y3647">
        <v>0</v>
      </c>
      <c r="Z3647">
        <f t="shared" si="112"/>
        <v>1</v>
      </c>
      <c r="AA3647">
        <f t="shared" si="113"/>
        <v>565</v>
      </c>
      <c r="AB3647">
        <f>VLOOKUP(E3647,'Territory Map'!$A$2:$B$26,2,FALSE)</f>
        <v>5</v>
      </c>
    </row>
    <row r="3648" spans="1:28" x14ac:dyDescent="0.2">
      <c r="A3648" t="s">
        <v>3677</v>
      </c>
      <c r="B3648">
        <v>3</v>
      </c>
      <c r="C3648" s="1">
        <v>40909</v>
      </c>
      <c r="E3648">
        <v>10006</v>
      </c>
      <c r="F3648">
        <v>4</v>
      </c>
      <c r="G3648">
        <v>812</v>
      </c>
      <c r="H3648">
        <v>1992</v>
      </c>
      <c r="I3648" t="s">
        <v>22</v>
      </c>
      <c r="J3648">
        <v>1992</v>
      </c>
      <c r="K3648">
        <v>1</v>
      </c>
      <c r="L3648" t="s">
        <v>14</v>
      </c>
      <c r="M3648" t="s">
        <v>26</v>
      </c>
      <c r="N3648" t="s">
        <v>25</v>
      </c>
      <c r="O3648" t="s">
        <v>25</v>
      </c>
      <c r="P3648">
        <v>300000</v>
      </c>
      <c r="Q3648">
        <v>30000</v>
      </c>
      <c r="R3648">
        <v>150000</v>
      </c>
      <c r="S3648">
        <v>60000</v>
      </c>
      <c r="T3648">
        <v>500000</v>
      </c>
      <c r="U3648">
        <v>3000</v>
      </c>
      <c r="V3648">
        <v>1000</v>
      </c>
      <c r="W3648">
        <v>3249</v>
      </c>
      <c r="X3648">
        <v>0</v>
      </c>
      <c r="Y3648">
        <v>0</v>
      </c>
      <c r="Z3648">
        <f t="shared" si="112"/>
        <v>1</v>
      </c>
      <c r="AA3648">
        <f t="shared" si="113"/>
        <v>3249</v>
      </c>
      <c r="AB3648">
        <f>VLOOKUP(E3648,'Territory Map'!$A$2:$B$26,2,FALSE)</f>
        <v>6</v>
      </c>
    </row>
    <row r="3649" spans="1:28" x14ac:dyDescent="0.2">
      <c r="A3649" t="s">
        <v>3678</v>
      </c>
      <c r="B3649">
        <v>3</v>
      </c>
      <c r="C3649" s="1">
        <v>40909</v>
      </c>
      <c r="E3649">
        <v>10015</v>
      </c>
      <c r="F3649">
        <v>2</v>
      </c>
      <c r="G3649">
        <v>808</v>
      </c>
      <c r="H3649">
        <v>2010</v>
      </c>
      <c r="I3649" t="s">
        <v>23</v>
      </c>
      <c r="J3649">
        <v>2010</v>
      </c>
      <c r="K3649">
        <v>1</v>
      </c>
      <c r="L3649" t="s">
        <v>14</v>
      </c>
      <c r="M3649" t="s">
        <v>26</v>
      </c>
      <c r="N3649" t="s">
        <v>25</v>
      </c>
      <c r="O3649" t="s">
        <v>25</v>
      </c>
      <c r="P3649">
        <v>200000</v>
      </c>
      <c r="Q3649">
        <v>20000</v>
      </c>
      <c r="R3649">
        <v>100000</v>
      </c>
      <c r="S3649">
        <v>40000</v>
      </c>
      <c r="T3649">
        <v>300000</v>
      </c>
      <c r="U3649">
        <v>5000</v>
      </c>
      <c r="V3649">
        <v>500</v>
      </c>
      <c r="W3649">
        <v>1464</v>
      </c>
      <c r="X3649">
        <v>0</v>
      </c>
      <c r="Y3649">
        <v>0</v>
      </c>
      <c r="Z3649">
        <f t="shared" si="112"/>
        <v>1</v>
      </c>
      <c r="AA3649">
        <f t="shared" si="113"/>
        <v>1464</v>
      </c>
      <c r="AB3649">
        <f>VLOOKUP(E3649,'Territory Map'!$A$2:$B$26,2,FALSE)</f>
        <v>7</v>
      </c>
    </row>
    <row r="3650" spans="1:28" x14ac:dyDescent="0.2">
      <c r="A3650" t="s">
        <v>3679</v>
      </c>
      <c r="B3650">
        <v>3</v>
      </c>
      <c r="C3650" s="1">
        <v>40909</v>
      </c>
      <c r="D3650" s="1">
        <v>41091</v>
      </c>
      <c r="E3650">
        <v>10005</v>
      </c>
      <c r="F3650">
        <v>4</v>
      </c>
      <c r="G3650">
        <v>824</v>
      </c>
      <c r="H3650">
        <v>1965</v>
      </c>
      <c r="I3650" t="s">
        <v>22</v>
      </c>
      <c r="J3650">
        <v>2002</v>
      </c>
      <c r="K3650">
        <v>9</v>
      </c>
      <c r="L3650" t="s">
        <v>16</v>
      </c>
      <c r="M3650" t="s">
        <v>26</v>
      </c>
      <c r="N3650" t="s">
        <v>26</v>
      </c>
      <c r="O3650" t="s">
        <v>25</v>
      </c>
      <c r="P3650">
        <v>150000</v>
      </c>
      <c r="Q3650">
        <v>15000</v>
      </c>
      <c r="R3650">
        <v>105000</v>
      </c>
      <c r="S3650">
        <v>30000</v>
      </c>
      <c r="T3650">
        <v>300000</v>
      </c>
      <c r="U3650">
        <v>3000</v>
      </c>
      <c r="V3650">
        <v>250</v>
      </c>
      <c r="W3650">
        <v>2280</v>
      </c>
      <c r="X3650">
        <v>0</v>
      </c>
      <c r="Y3650">
        <v>0</v>
      </c>
      <c r="Z3650">
        <f t="shared" si="112"/>
        <v>0.5</v>
      </c>
      <c r="AA3650">
        <f t="shared" si="113"/>
        <v>1140</v>
      </c>
      <c r="AB3650">
        <f>VLOOKUP(E3650,'Territory Map'!$A$2:$B$26,2,FALSE)</f>
        <v>7</v>
      </c>
    </row>
    <row r="3651" spans="1:28" x14ac:dyDescent="0.2">
      <c r="A3651" t="s">
        <v>3680</v>
      </c>
      <c r="B3651">
        <v>3</v>
      </c>
      <c r="C3651" s="1">
        <v>40909</v>
      </c>
      <c r="E3651">
        <v>10021</v>
      </c>
      <c r="F3651">
        <v>4</v>
      </c>
      <c r="G3651">
        <v>800</v>
      </c>
      <c r="H3651">
        <v>1964</v>
      </c>
      <c r="I3651" t="s">
        <v>22</v>
      </c>
      <c r="J3651">
        <v>1973</v>
      </c>
      <c r="K3651">
        <v>1</v>
      </c>
      <c r="L3651" t="s">
        <v>14</v>
      </c>
      <c r="M3651" t="s">
        <v>26</v>
      </c>
      <c r="N3651" t="s">
        <v>26</v>
      </c>
      <c r="O3651" t="s">
        <v>25</v>
      </c>
      <c r="P3651">
        <v>90000</v>
      </c>
      <c r="Q3651">
        <v>9000</v>
      </c>
      <c r="R3651">
        <v>45000</v>
      </c>
      <c r="S3651">
        <v>18000</v>
      </c>
      <c r="T3651">
        <v>500000</v>
      </c>
      <c r="U3651">
        <v>5000</v>
      </c>
      <c r="V3651">
        <v>500</v>
      </c>
      <c r="W3651">
        <v>1574</v>
      </c>
      <c r="X3651">
        <v>0</v>
      </c>
      <c r="Y3651">
        <v>0</v>
      </c>
      <c r="Z3651">
        <f t="shared" ref="Z3651:Z3714" si="114">IF(ISBLANK(D3651),1,0.5)</f>
        <v>1</v>
      </c>
      <c r="AA3651">
        <f t="shared" ref="AA3651:AA3714" si="115">Z3651*W3651</f>
        <v>1574</v>
      </c>
      <c r="AB3651">
        <f>VLOOKUP(E3651,'Territory Map'!$A$2:$B$26,2,FALSE)</f>
        <v>6</v>
      </c>
    </row>
    <row r="3652" spans="1:28" x14ac:dyDescent="0.2">
      <c r="A3652" t="s">
        <v>3681</v>
      </c>
      <c r="B3652">
        <v>3</v>
      </c>
      <c r="C3652" s="1">
        <v>40909</v>
      </c>
      <c r="E3652">
        <v>10024</v>
      </c>
      <c r="F3652">
        <v>4</v>
      </c>
      <c r="G3652">
        <v>654</v>
      </c>
      <c r="H3652">
        <v>1953</v>
      </c>
      <c r="I3652" t="s">
        <v>22</v>
      </c>
      <c r="J3652">
        <v>2006</v>
      </c>
      <c r="K3652">
        <v>1</v>
      </c>
      <c r="L3652" t="s">
        <v>16</v>
      </c>
      <c r="M3652" t="s">
        <v>26</v>
      </c>
      <c r="N3652" t="s">
        <v>25</v>
      </c>
      <c r="O3652" t="s">
        <v>25</v>
      </c>
      <c r="P3652">
        <v>90000</v>
      </c>
      <c r="Q3652">
        <v>9000</v>
      </c>
      <c r="R3652">
        <v>45000</v>
      </c>
      <c r="S3652">
        <v>18000</v>
      </c>
      <c r="T3652">
        <v>100000</v>
      </c>
      <c r="U3652">
        <v>1000</v>
      </c>
      <c r="V3652">
        <v>500</v>
      </c>
      <c r="W3652">
        <v>1047</v>
      </c>
      <c r="X3652">
        <v>0</v>
      </c>
      <c r="Y3652">
        <v>0</v>
      </c>
      <c r="Z3652">
        <f t="shared" si="114"/>
        <v>1</v>
      </c>
      <c r="AA3652">
        <f t="shared" si="115"/>
        <v>1047</v>
      </c>
      <c r="AB3652">
        <f>VLOOKUP(E3652,'Territory Map'!$A$2:$B$26,2,FALSE)</f>
        <v>4</v>
      </c>
    </row>
    <row r="3653" spans="1:28" x14ac:dyDescent="0.2">
      <c r="A3653" t="s">
        <v>3682</v>
      </c>
      <c r="B3653">
        <v>3</v>
      </c>
      <c r="C3653" s="1">
        <v>40909</v>
      </c>
      <c r="E3653">
        <v>10008</v>
      </c>
      <c r="F3653">
        <v>2</v>
      </c>
      <c r="G3653">
        <v>900</v>
      </c>
      <c r="H3653">
        <v>1954</v>
      </c>
      <c r="I3653" t="s">
        <v>23</v>
      </c>
      <c r="J3653">
        <v>1996</v>
      </c>
      <c r="K3653">
        <v>1</v>
      </c>
      <c r="L3653" t="s">
        <v>14</v>
      </c>
      <c r="M3653" t="s">
        <v>26</v>
      </c>
      <c r="N3653" t="s">
        <v>25</v>
      </c>
      <c r="O3653" t="s">
        <v>25</v>
      </c>
      <c r="P3653">
        <v>50000</v>
      </c>
      <c r="Q3653">
        <v>5000</v>
      </c>
      <c r="R3653">
        <v>25000</v>
      </c>
      <c r="S3653">
        <v>10000</v>
      </c>
      <c r="T3653">
        <v>500000</v>
      </c>
      <c r="U3653">
        <v>5000</v>
      </c>
      <c r="V3653">
        <v>250</v>
      </c>
      <c r="W3653">
        <v>364</v>
      </c>
      <c r="X3653">
        <v>0</v>
      </c>
      <c r="Y3653">
        <v>0</v>
      </c>
      <c r="Z3653">
        <f t="shared" si="114"/>
        <v>1</v>
      </c>
      <c r="AA3653">
        <f t="shared" si="115"/>
        <v>364</v>
      </c>
      <c r="AB3653">
        <f>VLOOKUP(E3653,'Territory Map'!$A$2:$B$26,2,FALSE)</f>
        <v>1</v>
      </c>
    </row>
    <row r="3654" spans="1:28" x14ac:dyDescent="0.2">
      <c r="A3654" t="s">
        <v>3683</v>
      </c>
      <c r="B3654">
        <v>3</v>
      </c>
      <c r="C3654" s="1">
        <v>40909</v>
      </c>
      <c r="E3654">
        <v>10009</v>
      </c>
      <c r="F3654">
        <v>1</v>
      </c>
      <c r="G3654">
        <v>892</v>
      </c>
      <c r="H3654">
        <v>1974</v>
      </c>
      <c r="I3654" t="s">
        <v>22</v>
      </c>
      <c r="J3654">
        <v>2000</v>
      </c>
      <c r="K3654">
        <v>1</v>
      </c>
      <c r="L3654" t="s">
        <v>16</v>
      </c>
      <c r="M3654" t="s">
        <v>25</v>
      </c>
      <c r="N3654" t="s">
        <v>25</v>
      </c>
      <c r="O3654" t="s">
        <v>25</v>
      </c>
      <c r="P3654">
        <v>300000</v>
      </c>
      <c r="Q3654">
        <v>30000</v>
      </c>
      <c r="R3654">
        <v>180000</v>
      </c>
      <c r="S3654">
        <v>60000</v>
      </c>
      <c r="T3654">
        <v>300000</v>
      </c>
      <c r="U3654">
        <v>3000</v>
      </c>
      <c r="V3654">
        <v>500</v>
      </c>
      <c r="W3654">
        <v>1124</v>
      </c>
      <c r="X3654">
        <v>1</v>
      </c>
      <c r="Y3654">
        <v>68400</v>
      </c>
      <c r="Z3654">
        <f t="shared" si="114"/>
        <v>1</v>
      </c>
      <c r="AA3654">
        <f t="shared" si="115"/>
        <v>1124</v>
      </c>
      <c r="AB3654">
        <f>VLOOKUP(E3654,'Territory Map'!$A$2:$B$26,2,FALSE)</f>
        <v>1</v>
      </c>
    </row>
    <row r="3655" spans="1:28" x14ac:dyDescent="0.2">
      <c r="A3655" t="s">
        <v>3684</v>
      </c>
      <c r="B3655">
        <v>3</v>
      </c>
      <c r="C3655" s="1">
        <v>40909</v>
      </c>
      <c r="E3655">
        <v>10022</v>
      </c>
      <c r="F3655">
        <v>4</v>
      </c>
      <c r="G3655">
        <v>763</v>
      </c>
      <c r="H3655">
        <v>1985</v>
      </c>
      <c r="I3655" t="s">
        <v>23</v>
      </c>
      <c r="J3655">
        <v>1985</v>
      </c>
      <c r="K3655">
        <v>1</v>
      </c>
      <c r="L3655" t="s">
        <v>14</v>
      </c>
      <c r="M3655" t="s">
        <v>26</v>
      </c>
      <c r="N3655" t="s">
        <v>25</v>
      </c>
      <c r="O3655" t="s">
        <v>25</v>
      </c>
      <c r="P3655">
        <v>200000</v>
      </c>
      <c r="Q3655">
        <v>20000</v>
      </c>
      <c r="R3655">
        <v>100000</v>
      </c>
      <c r="S3655">
        <v>40000</v>
      </c>
      <c r="T3655">
        <v>300000</v>
      </c>
      <c r="U3655">
        <v>1000</v>
      </c>
      <c r="V3655">
        <v>1000</v>
      </c>
      <c r="W3655">
        <v>1820</v>
      </c>
      <c r="X3655">
        <v>0</v>
      </c>
      <c r="Y3655">
        <v>0</v>
      </c>
      <c r="Z3655">
        <f t="shared" si="114"/>
        <v>1</v>
      </c>
      <c r="AA3655">
        <f t="shared" si="115"/>
        <v>1820</v>
      </c>
      <c r="AB3655">
        <f>VLOOKUP(E3655,'Territory Map'!$A$2:$B$26,2,FALSE)</f>
        <v>4</v>
      </c>
    </row>
    <row r="3656" spans="1:28" x14ac:dyDescent="0.2">
      <c r="A3656" t="s">
        <v>3685</v>
      </c>
      <c r="B3656">
        <v>3</v>
      </c>
      <c r="C3656" s="1">
        <v>40909</v>
      </c>
      <c r="D3656" s="1">
        <v>41091</v>
      </c>
      <c r="E3656">
        <v>10006</v>
      </c>
      <c r="F3656">
        <v>2</v>
      </c>
      <c r="G3656">
        <v>874</v>
      </c>
      <c r="H3656">
        <v>1979</v>
      </c>
      <c r="I3656" t="s">
        <v>22</v>
      </c>
      <c r="J3656">
        <v>2007</v>
      </c>
      <c r="K3656">
        <v>1</v>
      </c>
      <c r="L3656" t="s">
        <v>14</v>
      </c>
      <c r="M3656" t="s">
        <v>26</v>
      </c>
      <c r="N3656" t="s">
        <v>25</v>
      </c>
      <c r="O3656" t="s">
        <v>25</v>
      </c>
      <c r="P3656">
        <v>200000</v>
      </c>
      <c r="Q3656">
        <v>20000</v>
      </c>
      <c r="R3656">
        <v>100000</v>
      </c>
      <c r="S3656">
        <v>40000</v>
      </c>
      <c r="T3656">
        <v>300000</v>
      </c>
      <c r="U3656">
        <v>3000</v>
      </c>
      <c r="V3656">
        <v>500</v>
      </c>
      <c r="W3656">
        <v>1586</v>
      </c>
      <c r="X3656">
        <v>1</v>
      </c>
      <c r="Y3656">
        <v>1000</v>
      </c>
      <c r="Z3656">
        <f t="shared" si="114"/>
        <v>0.5</v>
      </c>
      <c r="AA3656">
        <f t="shared" si="115"/>
        <v>793</v>
      </c>
      <c r="AB3656">
        <f>VLOOKUP(E3656,'Territory Map'!$A$2:$B$26,2,FALSE)</f>
        <v>6</v>
      </c>
    </row>
    <row r="3657" spans="1:28" x14ac:dyDescent="0.2">
      <c r="A3657" t="s">
        <v>3686</v>
      </c>
      <c r="B3657">
        <v>3</v>
      </c>
      <c r="C3657" s="1">
        <v>40909</v>
      </c>
      <c r="E3657">
        <v>10017</v>
      </c>
      <c r="F3657">
        <v>3</v>
      </c>
      <c r="G3657">
        <v>944</v>
      </c>
      <c r="H3657">
        <v>2003</v>
      </c>
      <c r="I3657" t="s">
        <v>22</v>
      </c>
      <c r="J3657">
        <v>2003</v>
      </c>
      <c r="K3657">
        <v>9</v>
      </c>
      <c r="L3657" t="s">
        <v>14</v>
      </c>
      <c r="M3657" t="s">
        <v>25</v>
      </c>
      <c r="N3657" t="s">
        <v>26</v>
      </c>
      <c r="O3657" t="s">
        <v>25</v>
      </c>
      <c r="P3657">
        <v>200000</v>
      </c>
      <c r="Q3657">
        <v>20000</v>
      </c>
      <c r="R3657">
        <v>100000</v>
      </c>
      <c r="S3657">
        <v>40000</v>
      </c>
      <c r="T3657">
        <v>100000</v>
      </c>
      <c r="U3657">
        <v>1000</v>
      </c>
      <c r="V3657">
        <v>1000</v>
      </c>
      <c r="W3657">
        <v>1133</v>
      </c>
      <c r="X3657">
        <v>0</v>
      </c>
      <c r="Y3657">
        <v>0</v>
      </c>
      <c r="Z3657">
        <f t="shared" si="114"/>
        <v>1</v>
      </c>
      <c r="AA3657">
        <f t="shared" si="115"/>
        <v>1133</v>
      </c>
      <c r="AB3657">
        <f>VLOOKUP(E3657,'Territory Map'!$A$2:$B$26,2,FALSE)</f>
        <v>3</v>
      </c>
    </row>
    <row r="3658" spans="1:28" x14ac:dyDescent="0.2">
      <c r="A3658" t="s">
        <v>3687</v>
      </c>
      <c r="B3658">
        <v>3</v>
      </c>
      <c r="C3658" s="1">
        <v>40909</v>
      </c>
      <c r="E3658">
        <v>10017</v>
      </c>
      <c r="F3658">
        <v>2</v>
      </c>
      <c r="G3658">
        <v>800</v>
      </c>
      <c r="H3658">
        <v>1960</v>
      </c>
      <c r="I3658" t="s">
        <v>22</v>
      </c>
      <c r="J3658">
        <v>1988</v>
      </c>
      <c r="K3658">
        <v>1</v>
      </c>
      <c r="L3658" t="s">
        <v>15</v>
      </c>
      <c r="M3658" t="s">
        <v>26</v>
      </c>
      <c r="N3658" t="s">
        <v>25</v>
      </c>
      <c r="O3658" t="s">
        <v>25</v>
      </c>
      <c r="P3658">
        <v>80000</v>
      </c>
      <c r="Q3658">
        <v>8000</v>
      </c>
      <c r="R3658">
        <v>40000</v>
      </c>
      <c r="S3658">
        <v>16000</v>
      </c>
      <c r="T3658">
        <v>300000</v>
      </c>
      <c r="U3658">
        <v>1000</v>
      </c>
      <c r="V3658">
        <v>500</v>
      </c>
      <c r="W3658">
        <v>699</v>
      </c>
      <c r="X3658">
        <v>0</v>
      </c>
      <c r="Y3658">
        <v>0</v>
      </c>
      <c r="Z3658">
        <f t="shared" si="114"/>
        <v>1</v>
      </c>
      <c r="AA3658">
        <f t="shared" si="115"/>
        <v>699</v>
      </c>
      <c r="AB3658">
        <f>VLOOKUP(E3658,'Territory Map'!$A$2:$B$26,2,FALSE)</f>
        <v>3</v>
      </c>
    </row>
    <row r="3659" spans="1:28" x14ac:dyDescent="0.2">
      <c r="A3659" t="s">
        <v>3688</v>
      </c>
      <c r="B3659">
        <v>3</v>
      </c>
      <c r="C3659" s="1">
        <v>40909</v>
      </c>
      <c r="E3659">
        <v>10014</v>
      </c>
      <c r="F3659">
        <v>4</v>
      </c>
      <c r="G3659">
        <v>800</v>
      </c>
      <c r="H3659">
        <v>1994</v>
      </c>
      <c r="I3659" t="s">
        <v>22</v>
      </c>
      <c r="J3659">
        <v>1994</v>
      </c>
      <c r="K3659">
        <v>1</v>
      </c>
      <c r="L3659" t="s">
        <v>14</v>
      </c>
      <c r="M3659" t="s">
        <v>26</v>
      </c>
      <c r="N3659" t="s">
        <v>25</v>
      </c>
      <c r="O3659" t="s">
        <v>25</v>
      </c>
      <c r="P3659">
        <v>60000</v>
      </c>
      <c r="Q3659">
        <v>6000</v>
      </c>
      <c r="R3659">
        <v>36000</v>
      </c>
      <c r="S3659">
        <v>12000</v>
      </c>
      <c r="T3659">
        <v>300000</v>
      </c>
      <c r="U3659">
        <v>5000</v>
      </c>
      <c r="V3659">
        <v>250</v>
      </c>
      <c r="W3659">
        <v>789</v>
      </c>
      <c r="X3659">
        <v>0</v>
      </c>
      <c r="Y3659">
        <v>0</v>
      </c>
      <c r="Z3659">
        <f t="shared" si="114"/>
        <v>1</v>
      </c>
      <c r="AA3659">
        <f t="shared" si="115"/>
        <v>789</v>
      </c>
      <c r="AB3659">
        <f>VLOOKUP(E3659,'Territory Map'!$A$2:$B$26,2,FALSE)</f>
        <v>1</v>
      </c>
    </row>
    <row r="3660" spans="1:28" x14ac:dyDescent="0.2">
      <c r="A3660" t="s">
        <v>3689</v>
      </c>
      <c r="B3660">
        <v>3</v>
      </c>
      <c r="C3660" s="1">
        <v>40909</v>
      </c>
      <c r="E3660">
        <v>10005</v>
      </c>
      <c r="F3660">
        <v>4</v>
      </c>
      <c r="G3660">
        <v>779</v>
      </c>
      <c r="H3660">
        <v>1966</v>
      </c>
      <c r="I3660" t="s">
        <v>22</v>
      </c>
      <c r="J3660">
        <v>1996</v>
      </c>
      <c r="K3660">
        <v>7</v>
      </c>
      <c r="L3660" t="s">
        <v>14</v>
      </c>
      <c r="M3660" t="s">
        <v>26</v>
      </c>
      <c r="N3660" t="s">
        <v>25</v>
      </c>
      <c r="O3660" t="s">
        <v>25</v>
      </c>
      <c r="P3660">
        <v>80000</v>
      </c>
      <c r="Q3660">
        <v>8000</v>
      </c>
      <c r="R3660">
        <v>40000</v>
      </c>
      <c r="S3660">
        <v>16000</v>
      </c>
      <c r="T3660">
        <v>100000</v>
      </c>
      <c r="U3660">
        <v>3000</v>
      </c>
      <c r="V3660">
        <v>250</v>
      </c>
      <c r="W3660">
        <v>2697</v>
      </c>
      <c r="X3660">
        <v>0</v>
      </c>
      <c r="Y3660">
        <v>0</v>
      </c>
      <c r="Z3660">
        <f t="shared" si="114"/>
        <v>1</v>
      </c>
      <c r="AA3660">
        <f t="shared" si="115"/>
        <v>2697</v>
      </c>
      <c r="AB3660">
        <f>VLOOKUP(E3660,'Territory Map'!$A$2:$B$26,2,FALSE)</f>
        <v>7</v>
      </c>
    </row>
    <row r="3661" spans="1:28" x14ac:dyDescent="0.2">
      <c r="A3661" t="s">
        <v>3690</v>
      </c>
      <c r="B3661">
        <v>3</v>
      </c>
      <c r="C3661" s="1">
        <v>40909</v>
      </c>
      <c r="E3661">
        <v>10014</v>
      </c>
      <c r="F3661">
        <v>1</v>
      </c>
      <c r="G3661">
        <v>701</v>
      </c>
      <c r="H3661">
        <v>1962</v>
      </c>
      <c r="I3661" t="s">
        <v>23</v>
      </c>
      <c r="J3661">
        <v>2011</v>
      </c>
      <c r="K3661">
        <v>1</v>
      </c>
      <c r="L3661" t="s">
        <v>14</v>
      </c>
      <c r="M3661" t="s">
        <v>26</v>
      </c>
      <c r="N3661" t="s">
        <v>25</v>
      </c>
      <c r="O3661" t="s">
        <v>25</v>
      </c>
      <c r="P3661">
        <v>150000</v>
      </c>
      <c r="Q3661">
        <v>15000</v>
      </c>
      <c r="R3661">
        <v>90000</v>
      </c>
      <c r="S3661">
        <v>30000</v>
      </c>
      <c r="T3661">
        <v>300000</v>
      </c>
      <c r="U3661">
        <v>3000</v>
      </c>
      <c r="V3661">
        <v>500</v>
      </c>
      <c r="W3661">
        <v>1477</v>
      </c>
      <c r="X3661">
        <v>0</v>
      </c>
      <c r="Y3661">
        <v>0</v>
      </c>
      <c r="Z3661">
        <f t="shared" si="114"/>
        <v>1</v>
      </c>
      <c r="AA3661">
        <f t="shared" si="115"/>
        <v>1477</v>
      </c>
      <c r="AB3661">
        <f>VLOOKUP(E3661,'Territory Map'!$A$2:$B$26,2,FALSE)</f>
        <v>1</v>
      </c>
    </row>
    <row r="3662" spans="1:28" x14ac:dyDescent="0.2">
      <c r="A3662" t="s">
        <v>3691</v>
      </c>
      <c r="B3662">
        <v>3</v>
      </c>
      <c r="C3662" s="1">
        <v>40909</v>
      </c>
      <c r="E3662">
        <v>10025</v>
      </c>
      <c r="F3662">
        <v>2</v>
      </c>
      <c r="G3662">
        <v>768</v>
      </c>
      <c r="H3662">
        <v>1991</v>
      </c>
      <c r="I3662" t="s">
        <v>22</v>
      </c>
      <c r="J3662">
        <v>2006</v>
      </c>
      <c r="K3662">
        <v>7</v>
      </c>
      <c r="L3662" t="s">
        <v>15</v>
      </c>
      <c r="M3662" t="s">
        <v>26</v>
      </c>
      <c r="N3662" t="s">
        <v>25</v>
      </c>
      <c r="O3662" t="s">
        <v>25</v>
      </c>
      <c r="P3662">
        <v>80000</v>
      </c>
      <c r="Q3662">
        <v>8000</v>
      </c>
      <c r="R3662">
        <v>40000</v>
      </c>
      <c r="S3662">
        <v>16000</v>
      </c>
      <c r="T3662">
        <v>100000</v>
      </c>
      <c r="U3662">
        <v>1000</v>
      </c>
      <c r="V3662">
        <v>1000</v>
      </c>
      <c r="W3662">
        <v>1342</v>
      </c>
      <c r="X3662">
        <v>1</v>
      </c>
      <c r="Y3662">
        <v>10944</v>
      </c>
      <c r="Z3662">
        <f t="shared" si="114"/>
        <v>1</v>
      </c>
      <c r="AA3662">
        <f t="shared" si="115"/>
        <v>1342</v>
      </c>
      <c r="AB3662">
        <f>VLOOKUP(E3662,'Territory Map'!$A$2:$B$26,2,FALSE)</f>
        <v>7</v>
      </c>
    </row>
    <row r="3663" spans="1:28" x14ac:dyDescent="0.2">
      <c r="A3663" t="s">
        <v>3692</v>
      </c>
      <c r="B3663">
        <v>3</v>
      </c>
      <c r="C3663" s="1">
        <v>40909</v>
      </c>
      <c r="E3663">
        <v>10009</v>
      </c>
      <c r="F3663">
        <v>5</v>
      </c>
      <c r="G3663">
        <v>900</v>
      </c>
      <c r="H3663">
        <v>1958</v>
      </c>
      <c r="I3663" t="s">
        <v>23</v>
      </c>
      <c r="J3663">
        <v>1998</v>
      </c>
      <c r="K3663">
        <v>1</v>
      </c>
      <c r="L3663" t="s">
        <v>14</v>
      </c>
      <c r="M3663" t="s">
        <v>26</v>
      </c>
      <c r="N3663" t="s">
        <v>25</v>
      </c>
      <c r="O3663" t="s">
        <v>25</v>
      </c>
      <c r="P3663">
        <v>80000</v>
      </c>
      <c r="Q3663">
        <v>8000</v>
      </c>
      <c r="R3663">
        <v>40000</v>
      </c>
      <c r="S3663">
        <v>16000</v>
      </c>
      <c r="T3663">
        <v>300000</v>
      </c>
      <c r="U3663">
        <v>3000</v>
      </c>
      <c r="V3663">
        <v>500</v>
      </c>
      <c r="W3663">
        <v>789</v>
      </c>
      <c r="X3663">
        <v>0</v>
      </c>
      <c r="Y3663">
        <v>0</v>
      </c>
      <c r="Z3663">
        <f t="shared" si="114"/>
        <v>1</v>
      </c>
      <c r="AA3663">
        <f t="shared" si="115"/>
        <v>789</v>
      </c>
      <c r="AB3663">
        <f>VLOOKUP(E3663,'Territory Map'!$A$2:$B$26,2,FALSE)</f>
        <v>1</v>
      </c>
    </row>
    <row r="3664" spans="1:28" x14ac:dyDescent="0.2">
      <c r="A3664" t="s">
        <v>3693</v>
      </c>
      <c r="B3664">
        <v>3</v>
      </c>
      <c r="C3664" s="1">
        <v>40909</v>
      </c>
      <c r="E3664">
        <v>10011</v>
      </c>
      <c r="F3664">
        <v>4</v>
      </c>
      <c r="G3664">
        <v>894</v>
      </c>
      <c r="H3664">
        <v>1998</v>
      </c>
      <c r="I3664" t="s">
        <v>22</v>
      </c>
      <c r="J3664">
        <v>2002</v>
      </c>
      <c r="K3664">
        <v>7</v>
      </c>
      <c r="L3664" t="s">
        <v>16</v>
      </c>
      <c r="M3664" t="s">
        <v>26</v>
      </c>
      <c r="N3664" t="s">
        <v>26</v>
      </c>
      <c r="O3664" t="s">
        <v>25</v>
      </c>
      <c r="P3664">
        <v>60000</v>
      </c>
      <c r="Q3664">
        <v>6000</v>
      </c>
      <c r="R3664">
        <v>36000</v>
      </c>
      <c r="S3664">
        <v>12000</v>
      </c>
      <c r="T3664">
        <v>100000</v>
      </c>
      <c r="U3664">
        <v>3000</v>
      </c>
      <c r="V3664">
        <v>250</v>
      </c>
      <c r="W3664">
        <v>570</v>
      </c>
      <c r="X3664">
        <v>0</v>
      </c>
      <c r="Y3664">
        <v>0</v>
      </c>
      <c r="Z3664">
        <f t="shared" si="114"/>
        <v>1</v>
      </c>
      <c r="AA3664">
        <f t="shared" si="115"/>
        <v>570</v>
      </c>
      <c r="AB3664">
        <f>VLOOKUP(E3664,'Territory Map'!$A$2:$B$26,2,FALSE)</f>
        <v>6</v>
      </c>
    </row>
    <row r="3665" spans="1:28" x14ac:dyDescent="0.2">
      <c r="A3665" t="s">
        <v>3694</v>
      </c>
      <c r="B3665">
        <v>3</v>
      </c>
      <c r="C3665" s="1">
        <v>40909</v>
      </c>
      <c r="E3665">
        <v>10011</v>
      </c>
      <c r="F3665">
        <v>2</v>
      </c>
      <c r="G3665">
        <v>820</v>
      </c>
      <c r="H3665">
        <v>2007</v>
      </c>
      <c r="I3665" t="s">
        <v>22</v>
      </c>
      <c r="J3665">
        <v>2008</v>
      </c>
      <c r="K3665">
        <v>1</v>
      </c>
      <c r="L3665" t="s">
        <v>14</v>
      </c>
      <c r="M3665" t="s">
        <v>26</v>
      </c>
      <c r="N3665" t="s">
        <v>25</v>
      </c>
      <c r="O3665" t="s">
        <v>25</v>
      </c>
      <c r="P3665">
        <v>100000</v>
      </c>
      <c r="Q3665">
        <v>10000</v>
      </c>
      <c r="R3665">
        <v>50000</v>
      </c>
      <c r="S3665">
        <v>20000</v>
      </c>
      <c r="T3665">
        <v>100000</v>
      </c>
      <c r="U3665">
        <v>3000</v>
      </c>
      <c r="V3665">
        <v>1000</v>
      </c>
      <c r="W3665">
        <v>821</v>
      </c>
      <c r="X3665">
        <v>0</v>
      </c>
      <c r="Y3665">
        <v>0</v>
      </c>
      <c r="Z3665">
        <f t="shared" si="114"/>
        <v>1</v>
      </c>
      <c r="AA3665">
        <f t="shared" si="115"/>
        <v>821</v>
      </c>
      <c r="AB3665">
        <f>VLOOKUP(E3665,'Territory Map'!$A$2:$B$26,2,FALSE)</f>
        <v>6</v>
      </c>
    </row>
    <row r="3666" spans="1:28" x14ac:dyDescent="0.2">
      <c r="A3666" t="s">
        <v>3695</v>
      </c>
      <c r="B3666">
        <v>3</v>
      </c>
      <c r="C3666" s="1">
        <v>40909</v>
      </c>
      <c r="E3666">
        <v>10017</v>
      </c>
      <c r="F3666">
        <v>1</v>
      </c>
      <c r="G3666">
        <v>882</v>
      </c>
      <c r="H3666">
        <v>1977</v>
      </c>
      <c r="I3666" t="s">
        <v>22</v>
      </c>
      <c r="J3666">
        <v>1977</v>
      </c>
      <c r="K3666">
        <v>1</v>
      </c>
      <c r="L3666" t="s">
        <v>14</v>
      </c>
      <c r="M3666" t="s">
        <v>26</v>
      </c>
      <c r="N3666" t="s">
        <v>26</v>
      </c>
      <c r="O3666" t="s">
        <v>25</v>
      </c>
      <c r="P3666">
        <v>200000</v>
      </c>
      <c r="Q3666">
        <v>20000</v>
      </c>
      <c r="R3666">
        <v>120000</v>
      </c>
      <c r="S3666">
        <v>40000</v>
      </c>
      <c r="T3666">
        <v>300000</v>
      </c>
      <c r="U3666">
        <v>1000</v>
      </c>
      <c r="V3666">
        <v>500</v>
      </c>
      <c r="W3666">
        <v>1053</v>
      </c>
      <c r="X3666">
        <v>1</v>
      </c>
      <c r="Y3666">
        <v>23104</v>
      </c>
      <c r="Z3666">
        <f t="shared" si="114"/>
        <v>1</v>
      </c>
      <c r="AA3666">
        <f t="shared" si="115"/>
        <v>1053</v>
      </c>
      <c r="AB3666">
        <f>VLOOKUP(E3666,'Territory Map'!$A$2:$B$26,2,FALSE)</f>
        <v>3</v>
      </c>
    </row>
    <row r="3667" spans="1:28" x14ac:dyDescent="0.2">
      <c r="A3667" t="s">
        <v>3696</v>
      </c>
      <c r="B3667">
        <v>3</v>
      </c>
      <c r="C3667" s="1">
        <v>40909</v>
      </c>
      <c r="E3667">
        <v>10019</v>
      </c>
      <c r="F3667">
        <v>3</v>
      </c>
      <c r="G3667">
        <v>755</v>
      </c>
      <c r="H3667">
        <v>1997</v>
      </c>
      <c r="I3667" t="s">
        <v>23</v>
      </c>
      <c r="J3667">
        <v>1997</v>
      </c>
      <c r="K3667">
        <v>1</v>
      </c>
      <c r="L3667" t="s">
        <v>15</v>
      </c>
      <c r="M3667" t="s">
        <v>26</v>
      </c>
      <c r="N3667" t="s">
        <v>25</v>
      </c>
      <c r="O3667" t="s">
        <v>25</v>
      </c>
      <c r="P3667">
        <v>250000</v>
      </c>
      <c r="Q3667">
        <v>25000</v>
      </c>
      <c r="R3667">
        <v>125000</v>
      </c>
      <c r="S3667">
        <v>50000</v>
      </c>
      <c r="T3667">
        <v>500000</v>
      </c>
      <c r="U3667">
        <v>3000</v>
      </c>
      <c r="V3667">
        <v>500</v>
      </c>
      <c r="W3667">
        <v>2026</v>
      </c>
      <c r="X3667">
        <v>0</v>
      </c>
      <c r="Y3667">
        <v>0</v>
      </c>
      <c r="Z3667">
        <f t="shared" si="114"/>
        <v>1</v>
      </c>
      <c r="AA3667">
        <f t="shared" si="115"/>
        <v>2026</v>
      </c>
      <c r="AB3667">
        <f>VLOOKUP(E3667,'Territory Map'!$A$2:$B$26,2,FALSE)</f>
        <v>1</v>
      </c>
    </row>
    <row r="3668" spans="1:28" x14ac:dyDescent="0.2">
      <c r="A3668" t="s">
        <v>3697</v>
      </c>
      <c r="B3668">
        <v>3</v>
      </c>
      <c r="C3668" s="1">
        <v>40909</v>
      </c>
      <c r="E3668">
        <v>10024</v>
      </c>
      <c r="F3668">
        <v>5</v>
      </c>
      <c r="G3668">
        <v>900</v>
      </c>
      <c r="H3668">
        <v>1967</v>
      </c>
      <c r="I3668" t="s">
        <v>22</v>
      </c>
      <c r="J3668">
        <v>1971</v>
      </c>
      <c r="K3668">
        <v>1</v>
      </c>
      <c r="L3668" t="s">
        <v>16</v>
      </c>
      <c r="M3668" t="s">
        <v>26</v>
      </c>
      <c r="N3668" t="s">
        <v>25</v>
      </c>
      <c r="O3668" t="s">
        <v>25</v>
      </c>
      <c r="P3668">
        <v>200000</v>
      </c>
      <c r="Q3668">
        <v>20000</v>
      </c>
      <c r="R3668">
        <v>100000</v>
      </c>
      <c r="S3668">
        <v>40000</v>
      </c>
      <c r="T3668">
        <v>300000</v>
      </c>
      <c r="U3668">
        <v>3000</v>
      </c>
      <c r="V3668">
        <v>1000</v>
      </c>
      <c r="W3668">
        <v>869</v>
      </c>
      <c r="X3668">
        <v>0</v>
      </c>
      <c r="Y3668">
        <v>0</v>
      </c>
      <c r="Z3668">
        <f t="shared" si="114"/>
        <v>1</v>
      </c>
      <c r="AA3668">
        <f t="shared" si="115"/>
        <v>869</v>
      </c>
      <c r="AB3668">
        <f>VLOOKUP(E3668,'Territory Map'!$A$2:$B$26,2,FALSE)</f>
        <v>4</v>
      </c>
    </row>
    <row r="3669" spans="1:28" x14ac:dyDescent="0.2">
      <c r="A3669" t="s">
        <v>3698</v>
      </c>
      <c r="B3669">
        <v>3</v>
      </c>
      <c r="C3669" s="1">
        <v>40909</v>
      </c>
      <c r="E3669">
        <v>10020</v>
      </c>
      <c r="F3669">
        <v>5</v>
      </c>
      <c r="G3669">
        <v>758</v>
      </c>
      <c r="H3669">
        <v>1981</v>
      </c>
      <c r="I3669" t="s">
        <v>22</v>
      </c>
      <c r="J3669">
        <v>2000</v>
      </c>
      <c r="K3669">
        <v>1</v>
      </c>
      <c r="L3669" t="s">
        <v>14</v>
      </c>
      <c r="M3669" t="s">
        <v>26</v>
      </c>
      <c r="N3669" t="s">
        <v>25</v>
      </c>
      <c r="O3669" t="s">
        <v>25</v>
      </c>
      <c r="P3669">
        <v>100000</v>
      </c>
      <c r="Q3669">
        <v>10000</v>
      </c>
      <c r="R3669">
        <v>50000</v>
      </c>
      <c r="S3669">
        <v>20000</v>
      </c>
      <c r="T3669">
        <v>300000</v>
      </c>
      <c r="U3669">
        <v>3000</v>
      </c>
      <c r="V3669">
        <v>500</v>
      </c>
      <c r="W3669">
        <v>2807</v>
      </c>
      <c r="X3669">
        <v>0</v>
      </c>
      <c r="Y3669">
        <v>0</v>
      </c>
      <c r="Z3669">
        <f t="shared" si="114"/>
        <v>1</v>
      </c>
      <c r="AA3669">
        <f t="shared" si="115"/>
        <v>2807</v>
      </c>
      <c r="AB3669">
        <f>VLOOKUP(E3669,'Territory Map'!$A$2:$B$26,2,FALSE)</f>
        <v>7</v>
      </c>
    </row>
    <row r="3670" spans="1:28" x14ac:dyDescent="0.2">
      <c r="A3670" t="s">
        <v>3699</v>
      </c>
      <c r="B3670">
        <v>3</v>
      </c>
      <c r="C3670" s="1">
        <v>40909</v>
      </c>
      <c r="E3670">
        <v>10015</v>
      </c>
      <c r="F3670">
        <v>3</v>
      </c>
      <c r="G3670">
        <v>695</v>
      </c>
      <c r="H3670">
        <v>1980</v>
      </c>
      <c r="I3670" t="s">
        <v>22</v>
      </c>
      <c r="J3670">
        <v>1980</v>
      </c>
      <c r="K3670">
        <v>1</v>
      </c>
      <c r="L3670" t="s">
        <v>14</v>
      </c>
      <c r="M3670" t="s">
        <v>26</v>
      </c>
      <c r="N3670" t="s">
        <v>26</v>
      </c>
      <c r="O3670" t="s">
        <v>25</v>
      </c>
      <c r="P3670">
        <v>250000</v>
      </c>
      <c r="Q3670">
        <v>25000</v>
      </c>
      <c r="R3670">
        <v>125000</v>
      </c>
      <c r="S3670">
        <v>50000</v>
      </c>
      <c r="T3670">
        <v>100000</v>
      </c>
      <c r="U3670">
        <v>3000</v>
      </c>
      <c r="V3670">
        <v>500</v>
      </c>
      <c r="W3670">
        <v>5635</v>
      </c>
      <c r="X3670">
        <v>0</v>
      </c>
      <c r="Y3670">
        <v>0</v>
      </c>
      <c r="Z3670">
        <f t="shared" si="114"/>
        <v>1</v>
      </c>
      <c r="AA3670">
        <f t="shared" si="115"/>
        <v>5635</v>
      </c>
      <c r="AB3670">
        <f>VLOOKUP(E3670,'Territory Map'!$A$2:$B$26,2,FALSE)</f>
        <v>7</v>
      </c>
    </row>
    <row r="3671" spans="1:28" x14ac:dyDescent="0.2">
      <c r="A3671" t="s">
        <v>3700</v>
      </c>
      <c r="B3671">
        <v>3</v>
      </c>
      <c r="C3671" s="1">
        <v>40909</v>
      </c>
      <c r="E3671">
        <v>10022</v>
      </c>
      <c r="F3671">
        <v>2</v>
      </c>
      <c r="G3671">
        <v>860</v>
      </c>
      <c r="H3671">
        <v>2003</v>
      </c>
      <c r="I3671" t="s">
        <v>22</v>
      </c>
      <c r="J3671">
        <v>2003</v>
      </c>
      <c r="K3671">
        <v>1</v>
      </c>
      <c r="L3671" t="s">
        <v>16</v>
      </c>
      <c r="M3671" t="s">
        <v>26</v>
      </c>
      <c r="N3671" t="s">
        <v>25</v>
      </c>
      <c r="O3671" t="s">
        <v>25</v>
      </c>
      <c r="P3671">
        <v>50000</v>
      </c>
      <c r="Q3671">
        <v>5000</v>
      </c>
      <c r="R3671">
        <v>25000</v>
      </c>
      <c r="S3671">
        <v>10000</v>
      </c>
      <c r="T3671">
        <v>500000</v>
      </c>
      <c r="U3671">
        <v>3000</v>
      </c>
      <c r="V3671">
        <v>500</v>
      </c>
      <c r="W3671">
        <v>182</v>
      </c>
      <c r="X3671">
        <v>0</v>
      </c>
      <c r="Y3671">
        <v>0</v>
      </c>
      <c r="Z3671">
        <f t="shared" si="114"/>
        <v>1</v>
      </c>
      <c r="AA3671">
        <f t="shared" si="115"/>
        <v>182</v>
      </c>
      <c r="AB3671">
        <f>VLOOKUP(E3671,'Territory Map'!$A$2:$B$26,2,FALSE)</f>
        <v>4</v>
      </c>
    </row>
    <row r="3672" spans="1:28" x14ac:dyDescent="0.2">
      <c r="A3672" t="s">
        <v>3701</v>
      </c>
      <c r="B3672">
        <v>3</v>
      </c>
      <c r="C3672" s="1">
        <v>40909</v>
      </c>
      <c r="E3672">
        <v>10005</v>
      </c>
      <c r="F3672">
        <v>5</v>
      </c>
      <c r="G3672">
        <v>800</v>
      </c>
      <c r="H3672">
        <v>1961</v>
      </c>
      <c r="I3672" t="s">
        <v>22</v>
      </c>
      <c r="J3672">
        <v>2002</v>
      </c>
      <c r="K3672">
        <v>1</v>
      </c>
      <c r="L3672" t="s">
        <v>15</v>
      </c>
      <c r="M3672" t="s">
        <v>26</v>
      </c>
      <c r="N3672" t="s">
        <v>26</v>
      </c>
      <c r="O3672" t="s">
        <v>25</v>
      </c>
      <c r="P3672">
        <v>80000</v>
      </c>
      <c r="Q3672">
        <v>8000</v>
      </c>
      <c r="R3672">
        <v>40000</v>
      </c>
      <c r="S3672">
        <v>16000</v>
      </c>
      <c r="T3672">
        <v>100000</v>
      </c>
      <c r="U3672">
        <v>1000</v>
      </c>
      <c r="V3672">
        <v>250</v>
      </c>
      <c r="W3672">
        <v>1450</v>
      </c>
      <c r="X3672">
        <v>0</v>
      </c>
      <c r="Y3672">
        <v>0</v>
      </c>
      <c r="Z3672">
        <f t="shared" si="114"/>
        <v>1</v>
      </c>
      <c r="AA3672">
        <f t="shared" si="115"/>
        <v>1450</v>
      </c>
      <c r="AB3672">
        <f>VLOOKUP(E3672,'Territory Map'!$A$2:$B$26,2,FALSE)</f>
        <v>7</v>
      </c>
    </row>
    <row r="3673" spans="1:28" x14ac:dyDescent="0.2">
      <c r="A3673" t="s">
        <v>3702</v>
      </c>
      <c r="B3673">
        <v>3</v>
      </c>
      <c r="C3673" s="1">
        <v>40909</v>
      </c>
      <c r="E3673">
        <v>10003</v>
      </c>
      <c r="F3673">
        <v>4</v>
      </c>
      <c r="G3673">
        <v>899</v>
      </c>
      <c r="H3673">
        <v>1989</v>
      </c>
      <c r="I3673" t="s">
        <v>22</v>
      </c>
      <c r="J3673">
        <v>1997</v>
      </c>
      <c r="K3673">
        <v>7</v>
      </c>
      <c r="L3673" t="s">
        <v>14</v>
      </c>
      <c r="M3673" t="s">
        <v>26</v>
      </c>
      <c r="N3673" t="s">
        <v>26</v>
      </c>
      <c r="O3673" t="s">
        <v>25</v>
      </c>
      <c r="P3673">
        <v>60000</v>
      </c>
      <c r="Q3673">
        <v>6000</v>
      </c>
      <c r="R3673">
        <v>30000</v>
      </c>
      <c r="S3673">
        <v>12000</v>
      </c>
      <c r="T3673">
        <v>300000</v>
      </c>
      <c r="U3673">
        <v>5000</v>
      </c>
      <c r="V3673">
        <v>500</v>
      </c>
      <c r="W3673">
        <v>585</v>
      </c>
      <c r="X3673">
        <v>0</v>
      </c>
      <c r="Y3673">
        <v>0</v>
      </c>
      <c r="Z3673">
        <f t="shared" si="114"/>
        <v>1</v>
      </c>
      <c r="AA3673">
        <f t="shared" si="115"/>
        <v>585</v>
      </c>
      <c r="AB3673">
        <f>VLOOKUP(E3673,'Territory Map'!$A$2:$B$26,2,FALSE)</f>
        <v>5</v>
      </c>
    </row>
    <row r="3674" spans="1:28" x14ac:dyDescent="0.2">
      <c r="A3674" t="s">
        <v>3703</v>
      </c>
      <c r="B3674">
        <v>3</v>
      </c>
      <c r="C3674" s="1">
        <v>40909</v>
      </c>
      <c r="E3674">
        <v>10023</v>
      </c>
      <c r="F3674">
        <v>2</v>
      </c>
      <c r="G3674">
        <v>656</v>
      </c>
      <c r="H3674">
        <v>1989</v>
      </c>
      <c r="I3674" t="s">
        <v>22</v>
      </c>
      <c r="J3674">
        <v>1989</v>
      </c>
      <c r="K3674">
        <v>7</v>
      </c>
      <c r="L3674" t="s">
        <v>14</v>
      </c>
      <c r="M3674" t="s">
        <v>26</v>
      </c>
      <c r="N3674" t="s">
        <v>25</v>
      </c>
      <c r="O3674" t="s">
        <v>25</v>
      </c>
      <c r="P3674">
        <v>200000</v>
      </c>
      <c r="Q3674">
        <v>20000</v>
      </c>
      <c r="R3674">
        <v>100000</v>
      </c>
      <c r="S3674">
        <v>40000</v>
      </c>
      <c r="T3674">
        <v>100000</v>
      </c>
      <c r="U3674">
        <v>3000</v>
      </c>
      <c r="V3674">
        <v>500</v>
      </c>
      <c r="W3674">
        <v>2815</v>
      </c>
      <c r="X3674">
        <v>0</v>
      </c>
      <c r="Y3674">
        <v>0</v>
      </c>
      <c r="Z3674">
        <f t="shared" si="114"/>
        <v>1</v>
      </c>
      <c r="AA3674">
        <f t="shared" si="115"/>
        <v>2815</v>
      </c>
      <c r="AB3674">
        <f>VLOOKUP(E3674,'Territory Map'!$A$2:$B$26,2,FALSE)</f>
        <v>4</v>
      </c>
    </row>
    <row r="3675" spans="1:28" x14ac:dyDescent="0.2">
      <c r="A3675" t="s">
        <v>3704</v>
      </c>
      <c r="B3675">
        <v>3</v>
      </c>
      <c r="C3675" s="1">
        <v>40909</v>
      </c>
      <c r="D3675" s="1">
        <v>41091</v>
      </c>
      <c r="E3675">
        <v>10007</v>
      </c>
      <c r="F3675">
        <v>2</v>
      </c>
      <c r="G3675">
        <v>588</v>
      </c>
      <c r="H3675">
        <v>1951</v>
      </c>
      <c r="I3675" t="s">
        <v>22</v>
      </c>
      <c r="J3675">
        <v>1975</v>
      </c>
      <c r="K3675">
        <v>1</v>
      </c>
      <c r="L3675" t="s">
        <v>14</v>
      </c>
      <c r="M3675" t="s">
        <v>26</v>
      </c>
      <c r="N3675" t="s">
        <v>26</v>
      </c>
      <c r="O3675" t="s">
        <v>25</v>
      </c>
      <c r="P3675">
        <v>80000</v>
      </c>
      <c r="Q3675">
        <v>8000</v>
      </c>
      <c r="R3675">
        <v>40000</v>
      </c>
      <c r="S3675">
        <v>16000</v>
      </c>
      <c r="T3675">
        <v>300000</v>
      </c>
      <c r="U3675">
        <v>1000</v>
      </c>
      <c r="V3675">
        <v>1000</v>
      </c>
      <c r="W3675">
        <v>1528</v>
      </c>
      <c r="X3675">
        <v>0</v>
      </c>
      <c r="Y3675">
        <v>0</v>
      </c>
      <c r="Z3675">
        <f t="shared" si="114"/>
        <v>0.5</v>
      </c>
      <c r="AA3675">
        <f t="shared" si="115"/>
        <v>764</v>
      </c>
      <c r="AB3675">
        <f>VLOOKUP(E3675,'Territory Map'!$A$2:$B$26,2,FALSE)</f>
        <v>3</v>
      </c>
    </row>
    <row r="3676" spans="1:28" x14ac:dyDescent="0.2">
      <c r="A3676" t="s">
        <v>3705</v>
      </c>
      <c r="B3676">
        <v>3</v>
      </c>
      <c r="C3676" s="1">
        <v>40909</v>
      </c>
      <c r="E3676">
        <v>10014</v>
      </c>
      <c r="F3676">
        <v>3</v>
      </c>
      <c r="G3676">
        <v>800</v>
      </c>
      <c r="H3676">
        <v>1969</v>
      </c>
      <c r="I3676" t="s">
        <v>23</v>
      </c>
      <c r="J3676">
        <v>2002</v>
      </c>
      <c r="K3676">
        <v>7</v>
      </c>
      <c r="L3676" t="s">
        <v>15</v>
      </c>
      <c r="M3676" t="s">
        <v>26</v>
      </c>
      <c r="N3676" t="s">
        <v>26</v>
      </c>
      <c r="O3676" t="s">
        <v>25</v>
      </c>
      <c r="P3676">
        <v>60000</v>
      </c>
      <c r="Q3676">
        <v>6000</v>
      </c>
      <c r="R3676">
        <v>30000</v>
      </c>
      <c r="S3676">
        <v>12000</v>
      </c>
      <c r="T3676">
        <v>300000</v>
      </c>
      <c r="U3676">
        <v>3000</v>
      </c>
      <c r="V3676">
        <v>500</v>
      </c>
      <c r="W3676">
        <v>613</v>
      </c>
      <c r="X3676">
        <v>0</v>
      </c>
      <c r="Y3676">
        <v>0</v>
      </c>
      <c r="Z3676">
        <f t="shared" si="114"/>
        <v>1</v>
      </c>
      <c r="AA3676">
        <f t="shared" si="115"/>
        <v>613</v>
      </c>
      <c r="AB3676">
        <f>VLOOKUP(E3676,'Territory Map'!$A$2:$B$26,2,FALSE)</f>
        <v>1</v>
      </c>
    </row>
    <row r="3677" spans="1:28" x14ac:dyDescent="0.2">
      <c r="A3677" t="s">
        <v>3706</v>
      </c>
      <c r="B3677">
        <v>3</v>
      </c>
      <c r="C3677" s="1">
        <v>40909</v>
      </c>
      <c r="E3677">
        <v>10008</v>
      </c>
      <c r="F3677">
        <v>2</v>
      </c>
      <c r="G3677">
        <v>900</v>
      </c>
      <c r="H3677">
        <v>1967</v>
      </c>
      <c r="I3677" t="s">
        <v>22</v>
      </c>
      <c r="J3677">
        <v>1967</v>
      </c>
      <c r="K3677">
        <v>1</v>
      </c>
      <c r="L3677" t="s">
        <v>14</v>
      </c>
      <c r="M3677" t="s">
        <v>26</v>
      </c>
      <c r="N3677" t="s">
        <v>25</v>
      </c>
      <c r="O3677" t="s">
        <v>25</v>
      </c>
      <c r="P3677">
        <v>150000</v>
      </c>
      <c r="Q3677">
        <v>15000</v>
      </c>
      <c r="R3677">
        <v>75000</v>
      </c>
      <c r="S3677">
        <v>30000</v>
      </c>
      <c r="T3677">
        <v>500000</v>
      </c>
      <c r="U3677">
        <v>5000</v>
      </c>
      <c r="V3677">
        <v>250</v>
      </c>
      <c r="W3677">
        <v>1143</v>
      </c>
      <c r="X3677">
        <v>0</v>
      </c>
      <c r="Y3677">
        <v>0</v>
      </c>
      <c r="Z3677">
        <f t="shared" si="114"/>
        <v>1</v>
      </c>
      <c r="AA3677">
        <f t="shared" si="115"/>
        <v>1143</v>
      </c>
      <c r="AB3677">
        <f>VLOOKUP(E3677,'Territory Map'!$A$2:$B$26,2,FALSE)</f>
        <v>1</v>
      </c>
    </row>
    <row r="3678" spans="1:28" x14ac:dyDescent="0.2">
      <c r="A3678" t="s">
        <v>3707</v>
      </c>
      <c r="B3678">
        <v>3</v>
      </c>
      <c r="C3678" s="1">
        <v>40909</v>
      </c>
      <c r="E3678">
        <v>10024</v>
      </c>
      <c r="F3678">
        <v>4</v>
      </c>
      <c r="G3678">
        <v>670</v>
      </c>
      <c r="H3678">
        <v>1962</v>
      </c>
      <c r="I3678" t="s">
        <v>22</v>
      </c>
      <c r="J3678">
        <v>2002</v>
      </c>
      <c r="K3678">
        <v>1</v>
      </c>
      <c r="L3678" t="s">
        <v>14</v>
      </c>
      <c r="M3678" t="s">
        <v>26</v>
      </c>
      <c r="N3678" t="s">
        <v>25</v>
      </c>
      <c r="O3678" t="s">
        <v>25</v>
      </c>
      <c r="P3678">
        <v>125000</v>
      </c>
      <c r="Q3678">
        <v>12500</v>
      </c>
      <c r="R3678">
        <v>62500</v>
      </c>
      <c r="S3678">
        <v>25000</v>
      </c>
      <c r="T3678">
        <v>500000</v>
      </c>
      <c r="U3678">
        <v>1000</v>
      </c>
      <c r="V3678">
        <v>500</v>
      </c>
      <c r="W3678">
        <v>1993</v>
      </c>
      <c r="X3678">
        <v>0</v>
      </c>
      <c r="Y3678">
        <v>0</v>
      </c>
      <c r="Z3678">
        <f t="shared" si="114"/>
        <v>1</v>
      </c>
      <c r="AA3678">
        <f t="shared" si="115"/>
        <v>1993</v>
      </c>
      <c r="AB3678">
        <f>VLOOKUP(E3678,'Territory Map'!$A$2:$B$26,2,FALSE)</f>
        <v>4</v>
      </c>
    </row>
    <row r="3679" spans="1:28" x14ac:dyDescent="0.2">
      <c r="A3679" t="s">
        <v>3708</v>
      </c>
      <c r="B3679">
        <v>3</v>
      </c>
      <c r="C3679" s="1">
        <v>40909</v>
      </c>
      <c r="D3679" s="1">
        <v>41091</v>
      </c>
      <c r="E3679">
        <v>10014</v>
      </c>
      <c r="F3679">
        <v>2</v>
      </c>
      <c r="G3679">
        <v>637</v>
      </c>
      <c r="H3679">
        <v>1998</v>
      </c>
      <c r="I3679" t="s">
        <v>23</v>
      </c>
      <c r="J3679">
        <v>1998</v>
      </c>
      <c r="K3679">
        <v>1</v>
      </c>
      <c r="L3679" t="s">
        <v>16</v>
      </c>
      <c r="M3679" t="s">
        <v>26</v>
      </c>
      <c r="N3679" t="s">
        <v>25</v>
      </c>
      <c r="O3679" t="s">
        <v>25</v>
      </c>
      <c r="P3679">
        <v>100000</v>
      </c>
      <c r="Q3679">
        <v>10000</v>
      </c>
      <c r="R3679">
        <v>50000</v>
      </c>
      <c r="S3679">
        <v>20000</v>
      </c>
      <c r="T3679">
        <v>100000</v>
      </c>
      <c r="U3679">
        <v>1000</v>
      </c>
      <c r="V3679">
        <v>500</v>
      </c>
      <c r="W3679">
        <v>1055</v>
      </c>
      <c r="X3679">
        <v>0</v>
      </c>
      <c r="Y3679">
        <v>0</v>
      </c>
      <c r="Z3679">
        <f t="shared" si="114"/>
        <v>0.5</v>
      </c>
      <c r="AA3679">
        <f t="shared" si="115"/>
        <v>527.5</v>
      </c>
      <c r="AB3679">
        <f>VLOOKUP(E3679,'Territory Map'!$A$2:$B$26,2,FALSE)</f>
        <v>1</v>
      </c>
    </row>
    <row r="3680" spans="1:28" x14ac:dyDescent="0.2">
      <c r="A3680" t="s">
        <v>3709</v>
      </c>
      <c r="B3680">
        <v>3</v>
      </c>
      <c r="C3680" s="1">
        <v>40909</v>
      </c>
      <c r="E3680">
        <v>10006</v>
      </c>
      <c r="F3680">
        <v>3</v>
      </c>
      <c r="G3680">
        <v>678</v>
      </c>
      <c r="H3680">
        <v>1998</v>
      </c>
      <c r="I3680" t="s">
        <v>22</v>
      </c>
      <c r="J3680">
        <v>1998</v>
      </c>
      <c r="K3680">
        <v>7</v>
      </c>
      <c r="L3680" t="s">
        <v>15</v>
      </c>
      <c r="M3680" t="s">
        <v>26</v>
      </c>
      <c r="N3680" t="s">
        <v>26</v>
      </c>
      <c r="O3680" t="s">
        <v>25</v>
      </c>
      <c r="P3680">
        <v>80000</v>
      </c>
      <c r="Q3680">
        <v>8000</v>
      </c>
      <c r="R3680">
        <v>40000</v>
      </c>
      <c r="S3680">
        <v>16000</v>
      </c>
      <c r="T3680">
        <v>100000</v>
      </c>
      <c r="U3680">
        <v>1000</v>
      </c>
      <c r="V3680">
        <v>250</v>
      </c>
      <c r="W3680">
        <v>1815</v>
      </c>
      <c r="X3680">
        <v>0</v>
      </c>
      <c r="Y3680">
        <v>0</v>
      </c>
      <c r="Z3680">
        <f t="shared" si="114"/>
        <v>1</v>
      </c>
      <c r="AA3680">
        <f t="shared" si="115"/>
        <v>1815</v>
      </c>
      <c r="AB3680">
        <f>VLOOKUP(E3680,'Territory Map'!$A$2:$B$26,2,FALSE)</f>
        <v>6</v>
      </c>
    </row>
    <row r="3681" spans="1:28" x14ac:dyDescent="0.2">
      <c r="A3681" t="s">
        <v>3710</v>
      </c>
      <c r="B3681">
        <v>3</v>
      </c>
      <c r="C3681" s="1">
        <v>40909</v>
      </c>
      <c r="E3681">
        <v>10021</v>
      </c>
      <c r="F3681">
        <v>2</v>
      </c>
      <c r="G3681">
        <v>781</v>
      </c>
      <c r="H3681">
        <v>1975</v>
      </c>
      <c r="I3681" t="s">
        <v>22</v>
      </c>
      <c r="J3681">
        <v>1977</v>
      </c>
      <c r="K3681">
        <v>9</v>
      </c>
      <c r="L3681" t="s">
        <v>15</v>
      </c>
      <c r="M3681" t="s">
        <v>26</v>
      </c>
      <c r="N3681" t="s">
        <v>26</v>
      </c>
      <c r="O3681" t="s">
        <v>25</v>
      </c>
      <c r="P3681">
        <v>300000</v>
      </c>
      <c r="Q3681">
        <v>30000</v>
      </c>
      <c r="R3681">
        <v>210000</v>
      </c>
      <c r="S3681">
        <v>60000</v>
      </c>
      <c r="T3681">
        <v>100000</v>
      </c>
      <c r="U3681">
        <v>1000</v>
      </c>
      <c r="V3681">
        <v>1000</v>
      </c>
      <c r="W3681">
        <v>4997</v>
      </c>
      <c r="X3681">
        <v>0</v>
      </c>
      <c r="Y3681">
        <v>0</v>
      </c>
      <c r="Z3681">
        <f t="shared" si="114"/>
        <v>1</v>
      </c>
      <c r="AA3681">
        <f t="shared" si="115"/>
        <v>4997</v>
      </c>
      <c r="AB3681">
        <f>VLOOKUP(E3681,'Territory Map'!$A$2:$B$26,2,FALSE)</f>
        <v>6</v>
      </c>
    </row>
    <row r="3682" spans="1:28" x14ac:dyDescent="0.2">
      <c r="A3682" t="s">
        <v>3711</v>
      </c>
      <c r="B3682">
        <v>3</v>
      </c>
      <c r="C3682" s="1">
        <v>40909</v>
      </c>
      <c r="E3682">
        <v>10021</v>
      </c>
      <c r="F3682">
        <v>1</v>
      </c>
      <c r="G3682">
        <v>746</v>
      </c>
      <c r="H3682">
        <v>1962</v>
      </c>
      <c r="I3682" t="s">
        <v>22</v>
      </c>
      <c r="J3682">
        <v>1973</v>
      </c>
      <c r="K3682">
        <v>1</v>
      </c>
      <c r="L3682" t="s">
        <v>15</v>
      </c>
      <c r="M3682" t="s">
        <v>26</v>
      </c>
      <c r="N3682" t="s">
        <v>26</v>
      </c>
      <c r="O3682" t="s">
        <v>25</v>
      </c>
      <c r="P3682">
        <v>90000</v>
      </c>
      <c r="Q3682">
        <v>9000</v>
      </c>
      <c r="R3682">
        <v>45000</v>
      </c>
      <c r="S3682">
        <v>18000</v>
      </c>
      <c r="T3682">
        <v>300000</v>
      </c>
      <c r="U3682">
        <v>1000</v>
      </c>
      <c r="V3682">
        <v>500</v>
      </c>
      <c r="W3682">
        <v>1285</v>
      </c>
      <c r="X3682">
        <v>0</v>
      </c>
      <c r="Y3682">
        <v>0</v>
      </c>
      <c r="Z3682">
        <f t="shared" si="114"/>
        <v>1</v>
      </c>
      <c r="AA3682">
        <f t="shared" si="115"/>
        <v>1285</v>
      </c>
      <c r="AB3682">
        <f>VLOOKUP(E3682,'Territory Map'!$A$2:$B$26,2,FALSE)</f>
        <v>6</v>
      </c>
    </row>
    <row r="3683" spans="1:28" x14ac:dyDescent="0.2">
      <c r="A3683" t="s">
        <v>3712</v>
      </c>
      <c r="B3683">
        <v>3</v>
      </c>
      <c r="C3683" s="1">
        <v>40909</v>
      </c>
      <c r="E3683">
        <v>10015</v>
      </c>
      <c r="F3683">
        <v>2</v>
      </c>
      <c r="G3683">
        <v>605</v>
      </c>
      <c r="H3683">
        <v>1976</v>
      </c>
      <c r="I3683" t="s">
        <v>22</v>
      </c>
      <c r="J3683">
        <v>1989</v>
      </c>
      <c r="K3683">
        <v>1</v>
      </c>
      <c r="L3683" t="s">
        <v>14</v>
      </c>
      <c r="M3683" t="s">
        <v>26</v>
      </c>
      <c r="N3683" t="s">
        <v>25</v>
      </c>
      <c r="O3683" t="s">
        <v>25</v>
      </c>
      <c r="P3683">
        <v>100000</v>
      </c>
      <c r="Q3683">
        <v>10000</v>
      </c>
      <c r="R3683">
        <v>50000</v>
      </c>
      <c r="S3683">
        <v>20000</v>
      </c>
      <c r="T3683">
        <v>300000</v>
      </c>
      <c r="U3683">
        <v>5000</v>
      </c>
      <c r="V3683">
        <v>1000</v>
      </c>
      <c r="W3683">
        <v>2818</v>
      </c>
      <c r="X3683">
        <v>0</v>
      </c>
      <c r="Y3683">
        <v>0</v>
      </c>
      <c r="Z3683">
        <f t="shared" si="114"/>
        <v>1</v>
      </c>
      <c r="AA3683">
        <f t="shared" si="115"/>
        <v>2818</v>
      </c>
      <c r="AB3683">
        <f>VLOOKUP(E3683,'Territory Map'!$A$2:$B$26,2,FALSE)</f>
        <v>7</v>
      </c>
    </row>
    <row r="3684" spans="1:28" x14ac:dyDescent="0.2">
      <c r="A3684" t="s">
        <v>3713</v>
      </c>
      <c r="B3684">
        <v>3</v>
      </c>
      <c r="C3684" s="1">
        <v>40909</v>
      </c>
      <c r="E3684">
        <v>10019</v>
      </c>
      <c r="F3684">
        <v>2</v>
      </c>
      <c r="G3684">
        <v>878</v>
      </c>
      <c r="H3684">
        <v>2001</v>
      </c>
      <c r="I3684" t="s">
        <v>22</v>
      </c>
      <c r="J3684">
        <v>2001</v>
      </c>
      <c r="K3684">
        <v>1</v>
      </c>
      <c r="L3684" t="s">
        <v>14</v>
      </c>
      <c r="M3684" t="s">
        <v>26</v>
      </c>
      <c r="N3684" t="s">
        <v>25</v>
      </c>
      <c r="O3684" t="s">
        <v>25</v>
      </c>
      <c r="P3684">
        <v>150000</v>
      </c>
      <c r="Q3684">
        <v>15000</v>
      </c>
      <c r="R3684">
        <v>75000</v>
      </c>
      <c r="S3684">
        <v>30000</v>
      </c>
      <c r="T3684">
        <v>500000</v>
      </c>
      <c r="U3684">
        <v>3000</v>
      </c>
      <c r="V3684">
        <v>500</v>
      </c>
      <c r="W3684">
        <v>893</v>
      </c>
      <c r="X3684">
        <v>0</v>
      </c>
      <c r="Y3684">
        <v>0</v>
      </c>
      <c r="Z3684">
        <f t="shared" si="114"/>
        <v>1</v>
      </c>
      <c r="AA3684">
        <f t="shared" si="115"/>
        <v>893</v>
      </c>
      <c r="AB3684">
        <f>VLOOKUP(E3684,'Territory Map'!$A$2:$B$26,2,FALSE)</f>
        <v>1</v>
      </c>
    </row>
    <row r="3685" spans="1:28" x14ac:dyDescent="0.2">
      <c r="A3685" t="s">
        <v>3714</v>
      </c>
      <c r="B3685">
        <v>3</v>
      </c>
      <c r="C3685" s="1">
        <v>40909</v>
      </c>
      <c r="E3685">
        <v>10020</v>
      </c>
      <c r="F3685">
        <v>4</v>
      </c>
      <c r="G3685">
        <v>702</v>
      </c>
      <c r="H3685">
        <v>1964</v>
      </c>
      <c r="I3685" t="s">
        <v>22</v>
      </c>
      <c r="J3685">
        <v>1989</v>
      </c>
      <c r="K3685">
        <v>1</v>
      </c>
      <c r="L3685" t="s">
        <v>14</v>
      </c>
      <c r="M3685" t="s">
        <v>26</v>
      </c>
      <c r="N3685" t="s">
        <v>26</v>
      </c>
      <c r="O3685" t="s">
        <v>25</v>
      </c>
      <c r="P3685">
        <v>95000</v>
      </c>
      <c r="Q3685">
        <v>9500</v>
      </c>
      <c r="R3685">
        <v>47500</v>
      </c>
      <c r="S3685">
        <v>19000</v>
      </c>
      <c r="T3685">
        <v>500000</v>
      </c>
      <c r="U3685">
        <v>5000</v>
      </c>
      <c r="V3685">
        <v>500</v>
      </c>
      <c r="W3685">
        <v>2601</v>
      </c>
      <c r="X3685">
        <v>0</v>
      </c>
      <c r="Y3685">
        <v>0</v>
      </c>
      <c r="Z3685">
        <f t="shared" si="114"/>
        <v>1</v>
      </c>
      <c r="AA3685">
        <f t="shared" si="115"/>
        <v>2601</v>
      </c>
      <c r="AB3685">
        <f>VLOOKUP(E3685,'Territory Map'!$A$2:$B$26,2,FALSE)</f>
        <v>7</v>
      </c>
    </row>
    <row r="3686" spans="1:28" x14ac:dyDescent="0.2">
      <c r="A3686" t="s">
        <v>3715</v>
      </c>
      <c r="B3686">
        <v>3</v>
      </c>
      <c r="C3686" s="1">
        <v>40909</v>
      </c>
      <c r="E3686">
        <v>10023</v>
      </c>
      <c r="F3686">
        <v>4</v>
      </c>
      <c r="G3686">
        <v>729</v>
      </c>
      <c r="H3686">
        <v>1984</v>
      </c>
      <c r="I3686" t="s">
        <v>23</v>
      </c>
      <c r="J3686">
        <v>1984</v>
      </c>
      <c r="K3686">
        <v>1</v>
      </c>
      <c r="L3686" t="s">
        <v>14</v>
      </c>
      <c r="M3686" t="s">
        <v>26</v>
      </c>
      <c r="N3686" t="s">
        <v>25</v>
      </c>
      <c r="O3686" t="s">
        <v>25</v>
      </c>
      <c r="P3686">
        <v>100000</v>
      </c>
      <c r="Q3686">
        <v>10000</v>
      </c>
      <c r="R3686">
        <v>50000</v>
      </c>
      <c r="S3686">
        <v>20000</v>
      </c>
      <c r="T3686">
        <v>300000</v>
      </c>
      <c r="U3686">
        <v>5000</v>
      </c>
      <c r="V3686">
        <v>250</v>
      </c>
      <c r="W3686">
        <v>1377</v>
      </c>
      <c r="X3686">
        <v>0</v>
      </c>
      <c r="Y3686">
        <v>0</v>
      </c>
      <c r="Z3686">
        <f t="shared" si="114"/>
        <v>1</v>
      </c>
      <c r="AA3686">
        <f t="shared" si="115"/>
        <v>1377</v>
      </c>
      <c r="AB3686">
        <f>VLOOKUP(E3686,'Territory Map'!$A$2:$B$26,2,FALSE)</f>
        <v>4</v>
      </c>
    </row>
    <row r="3687" spans="1:28" x14ac:dyDescent="0.2">
      <c r="A3687" t="s">
        <v>3716</v>
      </c>
      <c r="B3687">
        <v>3</v>
      </c>
      <c r="C3687" s="1">
        <v>40909</v>
      </c>
      <c r="E3687">
        <v>10020</v>
      </c>
      <c r="F3687">
        <v>2</v>
      </c>
      <c r="G3687">
        <v>651</v>
      </c>
      <c r="H3687">
        <v>1986</v>
      </c>
      <c r="I3687" t="s">
        <v>22</v>
      </c>
      <c r="J3687">
        <v>1988</v>
      </c>
      <c r="K3687">
        <v>1</v>
      </c>
      <c r="L3687" t="s">
        <v>14</v>
      </c>
      <c r="M3687" t="s">
        <v>26</v>
      </c>
      <c r="N3687" t="s">
        <v>25</v>
      </c>
      <c r="O3687" t="s">
        <v>25</v>
      </c>
      <c r="P3687">
        <v>90000</v>
      </c>
      <c r="Q3687">
        <v>9000</v>
      </c>
      <c r="R3687">
        <v>54000</v>
      </c>
      <c r="S3687">
        <v>18000</v>
      </c>
      <c r="T3687">
        <v>100000</v>
      </c>
      <c r="U3687">
        <v>5000</v>
      </c>
      <c r="V3687">
        <v>500</v>
      </c>
      <c r="W3687">
        <v>2401</v>
      </c>
      <c r="X3687">
        <v>0</v>
      </c>
      <c r="Y3687">
        <v>0</v>
      </c>
      <c r="Z3687">
        <f t="shared" si="114"/>
        <v>1</v>
      </c>
      <c r="AA3687">
        <f t="shared" si="115"/>
        <v>2401</v>
      </c>
      <c r="AB3687">
        <f>VLOOKUP(E3687,'Territory Map'!$A$2:$B$26,2,FALSE)</f>
        <v>7</v>
      </c>
    </row>
    <row r="3688" spans="1:28" x14ac:dyDescent="0.2">
      <c r="A3688" t="s">
        <v>3717</v>
      </c>
      <c r="B3688">
        <v>3</v>
      </c>
      <c r="C3688" s="1">
        <v>40909</v>
      </c>
      <c r="E3688">
        <v>10004</v>
      </c>
      <c r="F3688">
        <v>2</v>
      </c>
      <c r="G3688">
        <v>889</v>
      </c>
      <c r="H3688">
        <v>2009</v>
      </c>
      <c r="I3688" t="s">
        <v>22</v>
      </c>
      <c r="J3688">
        <v>2009</v>
      </c>
      <c r="K3688">
        <v>7</v>
      </c>
      <c r="L3688" t="s">
        <v>16</v>
      </c>
      <c r="M3688" t="s">
        <v>26</v>
      </c>
      <c r="N3688" t="s">
        <v>25</v>
      </c>
      <c r="O3688" t="s">
        <v>25</v>
      </c>
      <c r="P3688">
        <v>95000</v>
      </c>
      <c r="Q3688">
        <v>9500</v>
      </c>
      <c r="R3688">
        <v>47500</v>
      </c>
      <c r="S3688">
        <v>19000</v>
      </c>
      <c r="T3688">
        <v>500000</v>
      </c>
      <c r="U3688">
        <v>1000</v>
      </c>
      <c r="V3688">
        <v>1000</v>
      </c>
      <c r="W3688">
        <v>366</v>
      </c>
      <c r="X3688">
        <v>0</v>
      </c>
      <c r="Y3688">
        <v>0</v>
      </c>
      <c r="Z3688">
        <f t="shared" si="114"/>
        <v>1</v>
      </c>
      <c r="AA3688">
        <f t="shared" si="115"/>
        <v>366</v>
      </c>
      <c r="AB3688">
        <f>VLOOKUP(E3688,'Territory Map'!$A$2:$B$26,2,FALSE)</f>
        <v>5</v>
      </c>
    </row>
    <row r="3689" spans="1:28" x14ac:dyDescent="0.2">
      <c r="A3689" t="s">
        <v>3718</v>
      </c>
      <c r="B3689">
        <v>3</v>
      </c>
      <c r="C3689" s="1">
        <v>40909</v>
      </c>
      <c r="E3689">
        <v>10009</v>
      </c>
      <c r="F3689">
        <v>3</v>
      </c>
      <c r="G3689">
        <v>717</v>
      </c>
      <c r="H3689">
        <v>1982</v>
      </c>
      <c r="I3689" t="s">
        <v>23</v>
      </c>
      <c r="J3689">
        <v>1982</v>
      </c>
      <c r="K3689">
        <v>1</v>
      </c>
      <c r="L3689" t="s">
        <v>15</v>
      </c>
      <c r="M3689" t="s">
        <v>26</v>
      </c>
      <c r="N3689" t="s">
        <v>25</v>
      </c>
      <c r="O3689" t="s">
        <v>25</v>
      </c>
      <c r="P3689">
        <v>200000</v>
      </c>
      <c r="Q3689">
        <v>20000</v>
      </c>
      <c r="R3689">
        <v>100000</v>
      </c>
      <c r="S3689">
        <v>40000</v>
      </c>
      <c r="T3689">
        <v>300000</v>
      </c>
      <c r="U3689">
        <v>3000</v>
      </c>
      <c r="V3689">
        <v>250</v>
      </c>
      <c r="W3689">
        <v>2227</v>
      </c>
      <c r="X3689">
        <v>0</v>
      </c>
      <c r="Y3689">
        <v>0</v>
      </c>
      <c r="Z3689">
        <f t="shared" si="114"/>
        <v>1</v>
      </c>
      <c r="AA3689">
        <f t="shared" si="115"/>
        <v>2227</v>
      </c>
      <c r="AB3689">
        <f>VLOOKUP(E3689,'Territory Map'!$A$2:$B$26,2,FALSE)</f>
        <v>1</v>
      </c>
    </row>
    <row r="3690" spans="1:28" x14ac:dyDescent="0.2">
      <c r="A3690" t="s">
        <v>3719</v>
      </c>
      <c r="B3690">
        <v>3</v>
      </c>
      <c r="C3690" s="1">
        <v>40909</v>
      </c>
      <c r="E3690">
        <v>10020</v>
      </c>
      <c r="F3690">
        <v>4</v>
      </c>
      <c r="G3690">
        <v>666</v>
      </c>
      <c r="H3690">
        <v>2006</v>
      </c>
      <c r="I3690" t="s">
        <v>23</v>
      </c>
      <c r="J3690">
        <v>2006</v>
      </c>
      <c r="K3690">
        <v>7</v>
      </c>
      <c r="L3690" t="s">
        <v>14</v>
      </c>
      <c r="M3690" t="s">
        <v>26</v>
      </c>
      <c r="N3690" t="s">
        <v>26</v>
      </c>
      <c r="O3690" t="s">
        <v>25</v>
      </c>
      <c r="P3690">
        <v>100000</v>
      </c>
      <c r="Q3690">
        <v>10000</v>
      </c>
      <c r="R3690">
        <v>70000</v>
      </c>
      <c r="S3690">
        <v>20000</v>
      </c>
      <c r="T3690">
        <v>500000</v>
      </c>
      <c r="U3690">
        <v>3000</v>
      </c>
      <c r="V3690">
        <v>500</v>
      </c>
      <c r="W3690">
        <v>2546</v>
      </c>
      <c r="X3690">
        <v>0</v>
      </c>
      <c r="Y3690">
        <v>0</v>
      </c>
      <c r="Z3690">
        <f t="shared" si="114"/>
        <v>1</v>
      </c>
      <c r="AA3690">
        <f t="shared" si="115"/>
        <v>2546</v>
      </c>
      <c r="AB3690">
        <f>VLOOKUP(E3690,'Territory Map'!$A$2:$B$26,2,FALSE)</f>
        <v>7</v>
      </c>
    </row>
    <row r="3691" spans="1:28" x14ac:dyDescent="0.2">
      <c r="A3691" t="s">
        <v>3720</v>
      </c>
      <c r="B3691">
        <v>3</v>
      </c>
      <c r="C3691" s="1">
        <v>40909</v>
      </c>
      <c r="E3691">
        <v>10020</v>
      </c>
      <c r="F3691">
        <v>5</v>
      </c>
      <c r="G3691">
        <v>664</v>
      </c>
      <c r="H3691">
        <v>1984</v>
      </c>
      <c r="I3691" t="s">
        <v>22</v>
      </c>
      <c r="J3691">
        <v>1986</v>
      </c>
      <c r="K3691">
        <v>7</v>
      </c>
      <c r="L3691" t="s">
        <v>14</v>
      </c>
      <c r="M3691" t="s">
        <v>25</v>
      </c>
      <c r="N3691" t="s">
        <v>25</v>
      </c>
      <c r="O3691" t="s">
        <v>25</v>
      </c>
      <c r="P3691">
        <v>60000</v>
      </c>
      <c r="Q3691">
        <v>6000</v>
      </c>
      <c r="R3691">
        <v>30000</v>
      </c>
      <c r="S3691">
        <v>12000</v>
      </c>
      <c r="T3691">
        <v>300000</v>
      </c>
      <c r="U3691">
        <v>5000</v>
      </c>
      <c r="V3691">
        <v>1000</v>
      </c>
      <c r="W3691">
        <v>2864</v>
      </c>
      <c r="X3691">
        <v>0</v>
      </c>
      <c r="Y3691">
        <v>0</v>
      </c>
      <c r="Z3691">
        <f t="shared" si="114"/>
        <v>1</v>
      </c>
      <c r="AA3691">
        <f t="shared" si="115"/>
        <v>2864</v>
      </c>
      <c r="AB3691">
        <f>VLOOKUP(E3691,'Territory Map'!$A$2:$B$26,2,FALSE)</f>
        <v>7</v>
      </c>
    </row>
    <row r="3692" spans="1:28" x14ac:dyDescent="0.2">
      <c r="A3692" t="s">
        <v>3721</v>
      </c>
      <c r="B3692">
        <v>3</v>
      </c>
      <c r="C3692" s="1">
        <v>40909</v>
      </c>
      <c r="E3692">
        <v>10003</v>
      </c>
      <c r="F3692">
        <v>2</v>
      </c>
      <c r="G3692">
        <v>759</v>
      </c>
      <c r="H3692">
        <v>1984</v>
      </c>
      <c r="I3692" t="s">
        <v>23</v>
      </c>
      <c r="J3692">
        <v>1984</v>
      </c>
      <c r="K3692">
        <v>1</v>
      </c>
      <c r="L3692" t="s">
        <v>14</v>
      </c>
      <c r="M3692" t="s">
        <v>26</v>
      </c>
      <c r="N3692" t="s">
        <v>25</v>
      </c>
      <c r="O3692" t="s">
        <v>25</v>
      </c>
      <c r="P3692">
        <v>200000</v>
      </c>
      <c r="Q3692">
        <v>20000</v>
      </c>
      <c r="R3692">
        <v>100000</v>
      </c>
      <c r="S3692">
        <v>40000</v>
      </c>
      <c r="T3692">
        <v>100000</v>
      </c>
      <c r="U3692">
        <v>3000</v>
      </c>
      <c r="V3692">
        <v>500</v>
      </c>
      <c r="W3692">
        <v>1835</v>
      </c>
      <c r="X3692">
        <v>0</v>
      </c>
      <c r="Y3692">
        <v>0</v>
      </c>
      <c r="Z3692">
        <f t="shared" si="114"/>
        <v>1</v>
      </c>
      <c r="AA3692">
        <f t="shared" si="115"/>
        <v>1835</v>
      </c>
      <c r="AB3692">
        <f>VLOOKUP(E3692,'Territory Map'!$A$2:$B$26,2,FALSE)</f>
        <v>5</v>
      </c>
    </row>
    <row r="3693" spans="1:28" x14ac:dyDescent="0.2">
      <c r="A3693" t="s">
        <v>3722</v>
      </c>
      <c r="B3693">
        <v>3</v>
      </c>
      <c r="C3693" s="1">
        <v>40909</v>
      </c>
      <c r="E3693">
        <v>10020</v>
      </c>
      <c r="F3693">
        <v>4</v>
      </c>
      <c r="G3693">
        <v>800</v>
      </c>
      <c r="H3693">
        <v>1958</v>
      </c>
      <c r="I3693" t="s">
        <v>22</v>
      </c>
      <c r="J3693">
        <v>1993</v>
      </c>
      <c r="K3693">
        <v>9</v>
      </c>
      <c r="L3693" t="s">
        <v>14</v>
      </c>
      <c r="M3693" t="s">
        <v>26</v>
      </c>
      <c r="N3693" t="s">
        <v>26</v>
      </c>
      <c r="O3693" t="s">
        <v>25</v>
      </c>
      <c r="P3693">
        <v>50000</v>
      </c>
      <c r="Q3693">
        <v>5000</v>
      </c>
      <c r="R3693">
        <v>25000</v>
      </c>
      <c r="S3693">
        <v>10000</v>
      </c>
      <c r="T3693">
        <v>100000</v>
      </c>
      <c r="U3693">
        <v>3000</v>
      </c>
      <c r="V3693">
        <v>250</v>
      </c>
      <c r="W3693">
        <v>1302</v>
      </c>
      <c r="X3693">
        <v>0</v>
      </c>
      <c r="Y3693">
        <v>0</v>
      </c>
      <c r="Z3693">
        <f t="shared" si="114"/>
        <v>1</v>
      </c>
      <c r="AA3693">
        <f t="shared" si="115"/>
        <v>1302</v>
      </c>
      <c r="AB3693">
        <f>VLOOKUP(E3693,'Territory Map'!$A$2:$B$26,2,FALSE)</f>
        <v>7</v>
      </c>
    </row>
    <row r="3694" spans="1:28" x14ac:dyDescent="0.2">
      <c r="A3694" t="s">
        <v>3723</v>
      </c>
      <c r="B3694">
        <v>3</v>
      </c>
      <c r="C3694" s="1">
        <v>40909</v>
      </c>
      <c r="E3694">
        <v>10016</v>
      </c>
      <c r="F3694">
        <v>4</v>
      </c>
      <c r="G3694">
        <v>704</v>
      </c>
      <c r="H3694">
        <v>1997</v>
      </c>
      <c r="I3694" t="s">
        <v>22</v>
      </c>
      <c r="J3694">
        <v>1997</v>
      </c>
      <c r="K3694">
        <v>1</v>
      </c>
      <c r="L3694" t="s">
        <v>14</v>
      </c>
      <c r="M3694" t="s">
        <v>26</v>
      </c>
      <c r="N3694" t="s">
        <v>26</v>
      </c>
      <c r="O3694" t="s">
        <v>25</v>
      </c>
      <c r="P3694">
        <v>100000</v>
      </c>
      <c r="Q3694">
        <v>10000</v>
      </c>
      <c r="R3694">
        <v>50000</v>
      </c>
      <c r="S3694">
        <v>20000</v>
      </c>
      <c r="T3694">
        <v>100000</v>
      </c>
      <c r="U3694">
        <v>3000</v>
      </c>
      <c r="V3694">
        <v>250</v>
      </c>
      <c r="W3694">
        <v>1950</v>
      </c>
      <c r="X3694">
        <v>0</v>
      </c>
      <c r="Y3694">
        <v>0</v>
      </c>
      <c r="Z3694">
        <f t="shared" si="114"/>
        <v>1</v>
      </c>
      <c r="AA3694">
        <f t="shared" si="115"/>
        <v>1950</v>
      </c>
      <c r="AB3694">
        <f>VLOOKUP(E3694,'Territory Map'!$A$2:$B$26,2,FALSE)</f>
        <v>6</v>
      </c>
    </row>
    <row r="3695" spans="1:28" x14ac:dyDescent="0.2">
      <c r="A3695" t="s">
        <v>3724</v>
      </c>
      <c r="B3695">
        <v>3</v>
      </c>
      <c r="C3695" s="1">
        <v>40909</v>
      </c>
      <c r="E3695">
        <v>10009</v>
      </c>
      <c r="F3695">
        <v>3</v>
      </c>
      <c r="G3695">
        <v>737</v>
      </c>
      <c r="H3695">
        <v>1957</v>
      </c>
      <c r="I3695" t="s">
        <v>23</v>
      </c>
      <c r="J3695">
        <v>1987</v>
      </c>
      <c r="K3695">
        <v>1</v>
      </c>
      <c r="L3695" t="s">
        <v>14</v>
      </c>
      <c r="M3695" t="s">
        <v>26</v>
      </c>
      <c r="N3695" t="s">
        <v>25</v>
      </c>
      <c r="O3695" t="s">
        <v>25</v>
      </c>
      <c r="P3695">
        <v>150000</v>
      </c>
      <c r="Q3695">
        <v>15000</v>
      </c>
      <c r="R3695">
        <v>75000</v>
      </c>
      <c r="S3695">
        <v>30000</v>
      </c>
      <c r="T3695">
        <v>100000</v>
      </c>
      <c r="U3695">
        <v>1000</v>
      </c>
      <c r="V3695">
        <v>500</v>
      </c>
      <c r="W3695">
        <v>2080</v>
      </c>
      <c r="X3695">
        <v>0</v>
      </c>
      <c r="Y3695">
        <v>0</v>
      </c>
      <c r="Z3695">
        <f t="shared" si="114"/>
        <v>1</v>
      </c>
      <c r="AA3695">
        <f t="shared" si="115"/>
        <v>2080</v>
      </c>
      <c r="AB3695">
        <f>VLOOKUP(E3695,'Territory Map'!$A$2:$B$26,2,FALSE)</f>
        <v>1</v>
      </c>
    </row>
    <row r="3696" spans="1:28" x14ac:dyDescent="0.2">
      <c r="A3696" t="s">
        <v>3725</v>
      </c>
      <c r="B3696">
        <v>3</v>
      </c>
      <c r="C3696" s="1">
        <v>40909</v>
      </c>
      <c r="E3696">
        <v>10005</v>
      </c>
      <c r="F3696">
        <v>2</v>
      </c>
      <c r="G3696">
        <v>852</v>
      </c>
      <c r="H3696">
        <v>1970</v>
      </c>
      <c r="I3696" t="s">
        <v>22</v>
      </c>
      <c r="J3696">
        <v>1981</v>
      </c>
      <c r="K3696">
        <v>1</v>
      </c>
      <c r="L3696" t="s">
        <v>16</v>
      </c>
      <c r="M3696" t="s">
        <v>26</v>
      </c>
      <c r="N3696" t="s">
        <v>26</v>
      </c>
      <c r="O3696" t="s">
        <v>25</v>
      </c>
      <c r="P3696">
        <v>150000</v>
      </c>
      <c r="Q3696">
        <v>15000</v>
      </c>
      <c r="R3696">
        <v>75000</v>
      </c>
      <c r="S3696">
        <v>30000</v>
      </c>
      <c r="T3696">
        <v>300000</v>
      </c>
      <c r="U3696">
        <v>1000</v>
      </c>
      <c r="V3696">
        <v>1000</v>
      </c>
      <c r="W3696">
        <v>927</v>
      </c>
      <c r="X3696">
        <v>0</v>
      </c>
      <c r="Y3696">
        <v>0</v>
      </c>
      <c r="Z3696">
        <f t="shared" si="114"/>
        <v>1</v>
      </c>
      <c r="AA3696">
        <f t="shared" si="115"/>
        <v>927</v>
      </c>
      <c r="AB3696">
        <f>VLOOKUP(E3696,'Territory Map'!$A$2:$B$26,2,FALSE)</f>
        <v>7</v>
      </c>
    </row>
    <row r="3697" spans="1:28" x14ac:dyDescent="0.2">
      <c r="A3697" t="s">
        <v>3726</v>
      </c>
      <c r="B3697">
        <v>3</v>
      </c>
      <c r="C3697" s="1">
        <v>40909</v>
      </c>
      <c r="E3697">
        <v>10018</v>
      </c>
      <c r="F3697">
        <v>1</v>
      </c>
      <c r="G3697">
        <v>776</v>
      </c>
      <c r="H3697">
        <v>1985</v>
      </c>
      <c r="I3697" t="s">
        <v>24</v>
      </c>
      <c r="J3697">
        <v>1985</v>
      </c>
      <c r="K3697">
        <v>1</v>
      </c>
      <c r="L3697" t="s">
        <v>14</v>
      </c>
      <c r="M3697" t="s">
        <v>26</v>
      </c>
      <c r="N3697" t="s">
        <v>26</v>
      </c>
      <c r="O3697" t="s">
        <v>25</v>
      </c>
      <c r="P3697">
        <v>50000</v>
      </c>
      <c r="Q3697">
        <v>5000</v>
      </c>
      <c r="R3697">
        <v>25000</v>
      </c>
      <c r="S3697">
        <v>10000</v>
      </c>
      <c r="T3697">
        <v>100000</v>
      </c>
      <c r="U3697">
        <v>3000</v>
      </c>
      <c r="V3697">
        <v>250</v>
      </c>
      <c r="W3697">
        <v>642</v>
      </c>
      <c r="X3697">
        <v>0</v>
      </c>
      <c r="Y3697">
        <v>0</v>
      </c>
      <c r="Z3697">
        <f t="shared" si="114"/>
        <v>1</v>
      </c>
      <c r="AA3697">
        <f t="shared" si="115"/>
        <v>642</v>
      </c>
      <c r="AB3697">
        <f>VLOOKUP(E3697,'Territory Map'!$A$2:$B$26,2,FALSE)</f>
        <v>2</v>
      </c>
    </row>
    <row r="3698" spans="1:28" x14ac:dyDescent="0.2">
      <c r="A3698" t="s">
        <v>3727</v>
      </c>
      <c r="B3698">
        <v>3</v>
      </c>
      <c r="C3698" s="1">
        <v>40909</v>
      </c>
      <c r="D3698" s="1">
        <v>41091</v>
      </c>
      <c r="E3698">
        <v>10022</v>
      </c>
      <c r="F3698">
        <v>5</v>
      </c>
      <c r="G3698">
        <v>800</v>
      </c>
      <c r="H3698">
        <v>1991</v>
      </c>
      <c r="I3698" t="s">
        <v>22</v>
      </c>
      <c r="J3698">
        <v>1991</v>
      </c>
      <c r="K3698">
        <v>1</v>
      </c>
      <c r="L3698" t="s">
        <v>16</v>
      </c>
      <c r="M3698" t="s">
        <v>26</v>
      </c>
      <c r="N3698" t="s">
        <v>25</v>
      </c>
      <c r="O3698" t="s">
        <v>25</v>
      </c>
      <c r="P3698">
        <v>80000</v>
      </c>
      <c r="Q3698">
        <v>8000</v>
      </c>
      <c r="R3698">
        <v>48000</v>
      </c>
      <c r="S3698">
        <v>16000</v>
      </c>
      <c r="T3698">
        <v>500000</v>
      </c>
      <c r="U3698">
        <v>3000</v>
      </c>
      <c r="V3698">
        <v>1000</v>
      </c>
      <c r="W3698">
        <v>631</v>
      </c>
      <c r="X3698">
        <v>0</v>
      </c>
      <c r="Y3698">
        <v>0</v>
      </c>
      <c r="Z3698">
        <f t="shared" si="114"/>
        <v>0.5</v>
      </c>
      <c r="AA3698">
        <f t="shared" si="115"/>
        <v>315.5</v>
      </c>
      <c r="AB3698">
        <f>VLOOKUP(E3698,'Territory Map'!$A$2:$B$26,2,FALSE)</f>
        <v>4</v>
      </c>
    </row>
    <row r="3699" spans="1:28" x14ac:dyDescent="0.2">
      <c r="A3699" t="s">
        <v>3728</v>
      </c>
      <c r="B3699">
        <v>3</v>
      </c>
      <c r="C3699" s="1">
        <v>40909</v>
      </c>
      <c r="D3699" s="1">
        <v>41091</v>
      </c>
      <c r="E3699">
        <v>10004</v>
      </c>
      <c r="F3699">
        <v>3</v>
      </c>
      <c r="G3699">
        <v>810</v>
      </c>
      <c r="H3699">
        <v>1998</v>
      </c>
      <c r="I3699" t="s">
        <v>22</v>
      </c>
      <c r="J3699">
        <v>1998</v>
      </c>
      <c r="K3699">
        <v>1</v>
      </c>
      <c r="L3699" t="s">
        <v>14</v>
      </c>
      <c r="M3699" t="s">
        <v>26</v>
      </c>
      <c r="N3699" t="s">
        <v>25</v>
      </c>
      <c r="O3699" t="s">
        <v>25</v>
      </c>
      <c r="P3699">
        <v>100000</v>
      </c>
      <c r="Q3699">
        <v>10000</v>
      </c>
      <c r="R3699">
        <v>50000</v>
      </c>
      <c r="S3699">
        <v>20000</v>
      </c>
      <c r="T3699">
        <v>500000</v>
      </c>
      <c r="U3699">
        <v>5000</v>
      </c>
      <c r="V3699">
        <v>500</v>
      </c>
      <c r="W3699">
        <v>789</v>
      </c>
      <c r="X3699">
        <v>1</v>
      </c>
      <c r="Y3699">
        <v>13680</v>
      </c>
      <c r="Z3699">
        <f t="shared" si="114"/>
        <v>0.5</v>
      </c>
      <c r="AA3699">
        <f t="shared" si="115"/>
        <v>394.5</v>
      </c>
      <c r="AB3699">
        <f>VLOOKUP(E3699,'Territory Map'!$A$2:$B$26,2,FALSE)</f>
        <v>5</v>
      </c>
    </row>
    <row r="3700" spans="1:28" x14ac:dyDescent="0.2">
      <c r="A3700" t="s">
        <v>3729</v>
      </c>
      <c r="B3700">
        <v>3</v>
      </c>
      <c r="C3700" s="1">
        <v>40909</v>
      </c>
      <c r="E3700">
        <v>10005</v>
      </c>
      <c r="F3700">
        <v>3</v>
      </c>
      <c r="G3700">
        <v>856</v>
      </c>
      <c r="H3700">
        <v>1975</v>
      </c>
      <c r="I3700" t="s">
        <v>22</v>
      </c>
      <c r="J3700">
        <v>2010</v>
      </c>
      <c r="K3700">
        <v>1</v>
      </c>
      <c r="L3700" t="s">
        <v>14</v>
      </c>
      <c r="M3700" t="s">
        <v>26</v>
      </c>
      <c r="N3700" t="s">
        <v>25</v>
      </c>
      <c r="O3700" t="s">
        <v>25</v>
      </c>
      <c r="P3700">
        <v>50000</v>
      </c>
      <c r="Q3700">
        <v>5000</v>
      </c>
      <c r="R3700">
        <v>25000</v>
      </c>
      <c r="S3700">
        <v>10000</v>
      </c>
      <c r="T3700">
        <v>500000</v>
      </c>
      <c r="U3700">
        <v>1000</v>
      </c>
      <c r="V3700">
        <v>500</v>
      </c>
      <c r="W3700">
        <v>590</v>
      </c>
      <c r="X3700">
        <v>0</v>
      </c>
      <c r="Y3700">
        <v>0</v>
      </c>
      <c r="Z3700">
        <f t="shared" si="114"/>
        <v>1</v>
      </c>
      <c r="AA3700">
        <f t="shared" si="115"/>
        <v>590</v>
      </c>
      <c r="AB3700">
        <f>VLOOKUP(E3700,'Territory Map'!$A$2:$B$26,2,FALSE)</f>
        <v>7</v>
      </c>
    </row>
    <row r="3701" spans="1:28" x14ac:dyDescent="0.2">
      <c r="A3701" t="s">
        <v>3730</v>
      </c>
      <c r="B3701">
        <v>3</v>
      </c>
      <c r="C3701" s="1">
        <v>40909</v>
      </c>
      <c r="E3701">
        <v>10016</v>
      </c>
      <c r="F3701">
        <v>2</v>
      </c>
      <c r="G3701">
        <v>800</v>
      </c>
      <c r="H3701">
        <v>2002</v>
      </c>
      <c r="I3701" t="s">
        <v>22</v>
      </c>
      <c r="J3701">
        <v>2005</v>
      </c>
      <c r="K3701">
        <v>1</v>
      </c>
      <c r="L3701" t="s">
        <v>14</v>
      </c>
      <c r="M3701" t="s">
        <v>26</v>
      </c>
      <c r="N3701" t="s">
        <v>26</v>
      </c>
      <c r="O3701" t="s">
        <v>25</v>
      </c>
      <c r="P3701">
        <v>125000</v>
      </c>
      <c r="Q3701">
        <v>12500</v>
      </c>
      <c r="R3701">
        <v>62500</v>
      </c>
      <c r="S3701">
        <v>25000</v>
      </c>
      <c r="T3701">
        <v>100000</v>
      </c>
      <c r="U3701">
        <v>3000</v>
      </c>
      <c r="V3701">
        <v>250</v>
      </c>
      <c r="W3701">
        <v>1155</v>
      </c>
      <c r="X3701">
        <v>0</v>
      </c>
      <c r="Y3701">
        <v>0</v>
      </c>
      <c r="Z3701">
        <f t="shared" si="114"/>
        <v>1</v>
      </c>
      <c r="AA3701">
        <f t="shared" si="115"/>
        <v>1155</v>
      </c>
      <c r="AB3701">
        <f>VLOOKUP(E3701,'Territory Map'!$A$2:$B$26,2,FALSE)</f>
        <v>6</v>
      </c>
    </row>
    <row r="3702" spans="1:28" x14ac:dyDescent="0.2">
      <c r="A3702" t="s">
        <v>3731</v>
      </c>
      <c r="B3702">
        <v>3</v>
      </c>
      <c r="C3702" s="1">
        <v>40909</v>
      </c>
      <c r="E3702">
        <v>10020</v>
      </c>
      <c r="F3702">
        <v>4</v>
      </c>
      <c r="G3702">
        <v>900</v>
      </c>
      <c r="H3702">
        <v>1976</v>
      </c>
      <c r="I3702" t="s">
        <v>22</v>
      </c>
      <c r="J3702">
        <v>2002</v>
      </c>
      <c r="K3702">
        <v>1</v>
      </c>
      <c r="L3702" t="s">
        <v>14</v>
      </c>
      <c r="M3702" t="s">
        <v>26</v>
      </c>
      <c r="N3702" t="s">
        <v>25</v>
      </c>
      <c r="O3702" t="s">
        <v>25</v>
      </c>
      <c r="P3702">
        <v>200000</v>
      </c>
      <c r="Q3702">
        <v>20000</v>
      </c>
      <c r="R3702">
        <v>100000</v>
      </c>
      <c r="S3702">
        <v>40000</v>
      </c>
      <c r="T3702">
        <v>300000</v>
      </c>
      <c r="U3702">
        <v>5000</v>
      </c>
      <c r="V3702">
        <v>500</v>
      </c>
      <c r="W3702">
        <v>1807</v>
      </c>
      <c r="X3702">
        <v>0</v>
      </c>
      <c r="Y3702">
        <v>0</v>
      </c>
      <c r="Z3702">
        <f t="shared" si="114"/>
        <v>1</v>
      </c>
      <c r="AA3702">
        <f t="shared" si="115"/>
        <v>1807</v>
      </c>
      <c r="AB3702">
        <f>VLOOKUP(E3702,'Territory Map'!$A$2:$B$26,2,FALSE)</f>
        <v>7</v>
      </c>
    </row>
    <row r="3703" spans="1:28" x14ac:dyDescent="0.2">
      <c r="A3703" t="s">
        <v>3732</v>
      </c>
      <c r="B3703">
        <v>3</v>
      </c>
      <c r="C3703" s="1">
        <v>40909</v>
      </c>
      <c r="E3703">
        <v>10012</v>
      </c>
      <c r="F3703">
        <v>1</v>
      </c>
      <c r="G3703">
        <v>786</v>
      </c>
      <c r="H3703">
        <v>2007</v>
      </c>
      <c r="I3703" t="s">
        <v>22</v>
      </c>
      <c r="J3703">
        <v>2007</v>
      </c>
      <c r="K3703">
        <v>1</v>
      </c>
      <c r="L3703" t="s">
        <v>15</v>
      </c>
      <c r="M3703" t="s">
        <v>26</v>
      </c>
      <c r="N3703" t="s">
        <v>25</v>
      </c>
      <c r="O3703" t="s">
        <v>25</v>
      </c>
      <c r="P3703">
        <v>90000</v>
      </c>
      <c r="Q3703">
        <v>9000</v>
      </c>
      <c r="R3703">
        <v>45000</v>
      </c>
      <c r="S3703">
        <v>18000</v>
      </c>
      <c r="T3703">
        <v>300000</v>
      </c>
      <c r="U3703">
        <v>3000</v>
      </c>
      <c r="V3703">
        <v>1000</v>
      </c>
      <c r="W3703">
        <v>567</v>
      </c>
      <c r="X3703">
        <v>0</v>
      </c>
      <c r="Y3703">
        <v>0</v>
      </c>
      <c r="Z3703">
        <f t="shared" si="114"/>
        <v>1</v>
      </c>
      <c r="AA3703">
        <f t="shared" si="115"/>
        <v>567</v>
      </c>
      <c r="AB3703">
        <f>VLOOKUP(E3703,'Territory Map'!$A$2:$B$26,2,FALSE)</f>
        <v>3</v>
      </c>
    </row>
    <row r="3704" spans="1:28" x14ac:dyDescent="0.2">
      <c r="A3704" t="s">
        <v>3733</v>
      </c>
      <c r="B3704">
        <v>3</v>
      </c>
      <c r="C3704" s="1">
        <v>40909</v>
      </c>
      <c r="E3704">
        <v>10025</v>
      </c>
      <c r="F3704">
        <v>3</v>
      </c>
      <c r="G3704">
        <v>886</v>
      </c>
      <c r="H3704">
        <v>2009</v>
      </c>
      <c r="I3704" t="s">
        <v>22</v>
      </c>
      <c r="J3704">
        <v>2009</v>
      </c>
      <c r="K3704">
        <v>1</v>
      </c>
      <c r="L3704" t="s">
        <v>14</v>
      </c>
      <c r="M3704" t="s">
        <v>26</v>
      </c>
      <c r="N3704" t="s">
        <v>25</v>
      </c>
      <c r="O3704" t="s">
        <v>26</v>
      </c>
      <c r="P3704">
        <v>300000</v>
      </c>
      <c r="Q3704">
        <v>30000</v>
      </c>
      <c r="R3704">
        <v>180000</v>
      </c>
      <c r="S3704">
        <v>60000</v>
      </c>
      <c r="T3704">
        <v>500000</v>
      </c>
      <c r="U3704">
        <v>3000</v>
      </c>
      <c r="V3704">
        <v>1000</v>
      </c>
      <c r="W3704">
        <v>1725</v>
      </c>
      <c r="X3704">
        <v>0</v>
      </c>
      <c r="Y3704">
        <v>0</v>
      </c>
      <c r="Z3704">
        <f t="shared" si="114"/>
        <v>1</v>
      </c>
      <c r="AA3704">
        <f t="shared" si="115"/>
        <v>1725</v>
      </c>
      <c r="AB3704">
        <f>VLOOKUP(E3704,'Territory Map'!$A$2:$B$26,2,FALSE)</f>
        <v>7</v>
      </c>
    </row>
    <row r="3705" spans="1:28" x14ac:dyDescent="0.2">
      <c r="A3705" t="s">
        <v>3734</v>
      </c>
      <c r="B3705">
        <v>3</v>
      </c>
      <c r="C3705" s="1">
        <v>40909</v>
      </c>
      <c r="E3705">
        <v>10021</v>
      </c>
      <c r="F3705">
        <v>4</v>
      </c>
      <c r="G3705" t="s">
        <v>27</v>
      </c>
      <c r="H3705">
        <v>1967</v>
      </c>
      <c r="I3705" t="s">
        <v>22</v>
      </c>
      <c r="J3705">
        <v>2010</v>
      </c>
      <c r="K3705">
        <v>1</v>
      </c>
      <c r="L3705" t="s">
        <v>14</v>
      </c>
      <c r="M3705" t="s">
        <v>26</v>
      </c>
      <c r="N3705" t="s">
        <v>25</v>
      </c>
      <c r="O3705" t="s">
        <v>25</v>
      </c>
      <c r="P3705">
        <v>90000</v>
      </c>
      <c r="Q3705">
        <v>9000</v>
      </c>
      <c r="R3705">
        <v>45000</v>
      </c>
      <c r="S3705">
        <v>18000</v>
      </c>
      <c r="T3705">
        <v>300000</v>
      </c>
      <c r="U3705">
        <v>1000</v>
      </c>
      <c r="V3705">
        <v>250</v>
      </c>
      <c r="W3705">
        <v>1551</v>
      </c>
      <c r="X3705">
        <v>0</v>
      </c>
      <c r="Y3705">
        <v>0</v>
      </c>
      <c r="Z3705">
        <f t="shared" si="114"/>
        <v>1</v>
      </c>
      <c r="AA3705">
        <f t="shared" si="115"/>
        <v>1551</v>
      </c>
      <c r="AB3705">
        <f>VLOOKUP(E3705,'Territory Map'!$A$2:$B$26,2,FALSE)</f>
        <v>6</v>
      </c>
    </row>
    <row r="3706" spans="1:28" x14ac:dyDescent="0.2">
      <c r="A3706" t="s">
        <v>3735</v>
      </c>
      <c r="B3706">
        <v>3</v>
      </c>
      <c r="C3706" s="1">
        <v>40909</v>
      </c>
      <c r="E3706">
        <v>10006</v>
      </c>
      <c r="F3706">
        <v>1</v>
      </c>
      <c r="G3706" t="s">
        <v>27</v>
      </c>
      <c r="H3706">
        <v>1986</v>
      </c>
      <c r="I3706" t="s">
        <v>22</v>
      </c>
      <c r="J3706">
        <v>1986</v>
      </c>
      <c r="K3706">
        <v>9</v>
      </c>
      <c r="L3706" t="s">
        <v>14</v>
      </c>
      <c r="M3706" t="s">
        <v>26</v>
      </c>
      <c r="N3706" t="s">
        <v>25</v>
      </c>
      <c r="O3706" t="s">
        <v>25</v>
      </c>
      <c r="P3706">
        <v>90000</v>
      </c>
      <c r="Q3706">
        <v>9000</v>
      </c>
      <c r="R3706">
        <v>62999.999999999993</v>
      </c>
      <c r="S3706">
        <v>18000</v>
      </c>
      <c r="T3706">
        <v>500000</v>
      </c>
      <c r="U3706">
        <v>1000</v>
      </c>
      <c r="V3706">
        <v>1000</v>
      </c>
      <c r="W3706">
        <v>1386</v>
      </c>
      <c r="X3706">
        <v>0</v>
      </c>
      <c r="Y3706">
        <v>0</v>
      </c>
      <c r="Z3706">
        <f t="shared" si="114"/>
        <v>1</v>
      </c>
      <c r="AA3706">
        <f t="shared" si="115"/>
        <v>1386</v>
      </c>
      <c r="AB3706">
        <f>VLOOKUP(E3706,'Territory Map'!$A$2:$B$26,2,FALSE)</f>
        <v>6</v>
      </c>
    </row>
    <row r="3707" spans="1:28" x14ac:dyDescent="0.2">
      <c r="A3707" t="s">
        <v>3736</v>
      </c>
      <c r="B3707">
        <v>3</v>
      </c>
      <c r="C3707" s="1">
        <v>40909</v>
      </c>
      <c r="E3707">
        <v>10014</v>
      </c>
      <c r="F3707">
        <v>1</v>
      </c>
      <c r="G3707">
        <v>679</v>
      </c>
      <c r="H3707">
        <v>1966</v>
      </c>
      <c r="I3707" t="s">
        <v>22</v>
      </c>
      <c r="J3707">
        <v>1972</v>
      </c>
      <c r="K3707">
        <v>1</v>
      </c>
      <c r="L3707" t="s">
        <v>14</v>
      </c>
      <c r="M3707" t="s">
        <v>26</v>
      </c>
      <c r="N3707" t="s">
        <v>25</v>
      </c>
      <c r="O3707" t="s">
        <v>25</v>
      </c>
      <c r="P3707">
        <v>90000</v>
      </c>
      <c r="Q3707">
        <v>9000</v>
      </c>
      <c r="R3707">
        <v>62999.999999999993</v>
      </c>
      <c r="S3707">
        <v>18000</v>
      </c>
      <c r="T3707">
        <v>100000</v>
      </c>
      <c r="U3707">
        <v>3000</v>
      </c>
      <c r="V3707">
        <v>500</v>
      </c>
      <c r="W3707">
        <v>1685</v>
      </c>
      <c r="X3707">
        <v>0</v>
      </c>
      <c r="Y3707">
        <v>0</v>
      </c>
      <c r="Z3707">
        <f t="shared" si="114"/>
        <v>1</v>
      </c>
      <c r="AA3707">
        <f t="shared" si="115"/>
        <v>1685</v>
      </c>
      <c r="AB3707">
        <f>VLOOKUP(E3707,'Territory Map'!$A$2:$B$26,2,FALSE)</f>
        <v>1</v>
      </c>
    </row>
    <row r="3708" spans="1:28" x14ac:dyDescent="0.2">
      <c r="A3708" t="s">
        <v>3737</v>
      </c>
      <c r="B3708">
        <v>3</v>
      </c>
      <c r="C3708" s="1">
        <v>40909</v>
      </c>
      <c r="E3708">
        <v>10012</v>
      </c>
      <c r="F3708">
        <v>4</v>
      </c>
      <c r="G3708">
        <v>860</v>
      </c>
      <c r="H3708">
        <v>1975</v>
      </c>
      <c r="I3708" t="s">
        <v>22</v>
      </c>
      <c r="J3708">
        <v>1997</v>
      </c>
      <c r="K3708">
        <v>1</v>
      </c>
      <c r="L3708" t="s">
        <v>14</v>
      </c>
      <c r="M3708" t="s">
        <v>26</v>
      </c>
      <c r="N3708" t="s">
        <v>25</v>
      </c>
      <c r="O3708" t="s">
        <v>25</v>
      </c>
      <c r="P3708">
        <v>70000</v>
      </c>
      <c r="Q3708">
        <v>7000</v>
      </c>
      <c r="R3708">
        <v>35000</v>
      </c>
      <c r="S3708">
        <v>14000</v>
      </c>
      <c r="T3708">
        <v>100000</v>
      </c>
      <c r="U3708">
        <v>1000</v>
      </c>
      <c r="V3708">
        <v>1000</v>
      </c>
      <c r="W3708">
        <v>565</v>
      </c>
      <c r="X3708">
        <v>0</v>
      </c>
      <c r="Y3708">
        <v>0</v>
      </c>
      <c r="Z3708">
        <f t="shared" si="114"/>
        <v>1</v>
      </c>
      <c r="AA3708">
        <f t="shared" si="115"/>
        <v>565</v>
      </c>
      <c r="AB3708">
        <f>VLOOKUP(E3708,'Territory Map'!$A$2:$B$26,2,FALSE)</f>
        <v>3</v>
      </c>
    </row>
    <row r="3709" spans="1:28" x14ac:dyDescent="0.2">
      <c r="A3709" t="s">
        <v>3738</v>
      </c>
      <c r="B3709">
        <v>3</v>
      </c>
      <c r="C3709" s="1">
        <v>40909</v>
      </c>
      <c r="E3709">
        <v>10025</v>
      </c>
      <c r="F3709">
        <v>2</v>
      </c>
      <c r="G3709">
        <v>700</v>
      </c>
      <c r="H3709">
        <v>1986</v>
      </c>
      <c r="I3709" t="s">
        <v>24</v>
      </c>
      <c r="J3709">
        <v>1986</v>
      </c>
      <c r="K3709">
        <v>7</v>
      </c>
      <c r="L3709" t="s">
        <v>14</v>
      </c>
      <c r="M3709" t="s">
        <v>25</v>
      </c>
      <c r="N3709" t="s">
        <v>25</v>
      </c>
      <c r="O3709" t="s">
        <v>25</v>
      </c>
      <c r="P3709">
        <v>90000</v>
      </c>
      <c r="Q3709">
        <v>9000</v>
      </c>
      <c r="R3709">
        <v>45000</v>
      </c>
      <c r="S3709">
        <v>18000</v>
      </c>
      <c r="T3709">
        <v>300000</v>
      </c>
      <c r="U3709">
        <v>3000</v>
      </c>
      <c r="V3709">
        <v>500</v>
      </c>
      <c r="W3709">
        <v>3299</v>
      </c>
      <c r="X3709">
        <v>0</v>
      </c>
      <c r="Y3709">
        <v>0</v>
      </c>
      <c r="Z3709">
        <f t="shared" si="114"/>
        <v>1</v>
      </c>
      <c r="AA3709">
        <f t="shared" si="115"/>
        <v>3299</v>
      </c>
      <c r="AB3709">
        <f>VLOOKUP(E3709,'Territory Map'!$A$2:$B$26,2,FALSE)</f>
        <v>7</v>
      </c>
    </row>
    <row r="3710" spans="1:28" x14ac:dyDescent="0.2">
      <c r="A3710" t="s">
        <v>3739</v>
      </c>
      <c r="B3710">
        <v>3</v>
      </c>
      <c r="C3710" s="1">
        <v>40909</v>
      </c>
      <c r="E3710">
        <v>10021</v>
      </c>
      <c r="F3710">
        <v>3</v>
      </c>
      <c r="G3710">
        <v>655</v>
      </c>
      <c r="H3710">
        <v>1967</v>
      </c>
      <c r="I3710" t="s">
        <v>22</v>
      </c>
      <c r="J3710">
        <v>1981</v>
      </c>
      <c r="K3710">
        <v>1</v>
      </c>
      <c r="L3710" t="s">
        <v>15</v>
      </c>
      <c r="M3710" t="s">
        <v>26</v>
      </c>
      <c r="N3710" t="s">
        <v>25</v>
      </c>
      <c r="O3710" t="s">
        <v>25</v>
      </c>
      <c r="P3710">
        <v>80000</v>
      </c>
      <c r="Q3710">
        <v>8000</v>
      </c>
      <c r="R3710">
        <v>48000</v>
      </c>
      <c r="S3710">
        <v>16000</v>
      </c>
      <c r="T3710">
        <v>100000</v>
      </c>
      <c r="U3710">
        <v>1000</v>
      </c>
      <c r="V3710">
        <v>500</v>
      </c>
      <c r="W3710">
        <v>2022</v>
      </c>
      <c r="X3710">
        <v>0</v>
      </c>
      <c r="Y3710">
        <v>0</v>
      </c>
      <c r="Z3710">
        <f t="shared" si="114"/>
        <v>1</v>
      </c>
      <c r="AA3710">
        <f t="shared" si="115"/>
        <v>2022</v>
      </c>
      <c r="AB3710">
        <f>VLOOKUP(E3710,'Territory Map'!$A$2:$B$26,2,FALSE)</f>
        <v>6</v>
      </c>
    </row>
    <row r="3711" spans="1:28" x14ac:dyDescent="0.2">
      <c r="A3711" t="s">
        <v>3740</v>
      </c>
      <c r="B3711">
        <v>3</v>
      </c>
      <c r="C3711" s="1">
        <v>40909</v>
      </c>
      <c r="D3711" s="1">
        <v>41091</v>
      </c>
      <c r="E3711">
        <v>10023</v>
      </c>
      <c r="F3711">
        <v>3</v>
      </c>
      <c r="G3711">
        <v>900</v>
      </c>
      <c r="H3711">
        <v>1950</v>
      </c>
      <c r="I3711" t="s">
        <v>22</v>
      </c>
      <c r="J3711">
        <v>1974</v>
      </c>
      <c r="K3711">
        <v>1</v>
      </c>
      <c r="L3711" t="s">
        <v>14</v>
      </c>
      <c r="M3711" t="s">
        <v>26</v>
      </c>
      <c r="N3711" t="s">
        <v>25</v>
      </c>
      <c r="O3711" t="s">
        <v>25</v>
      </c>
      <c r="P3711">
        <v>60000</v>
      </c>
      <c r="Q3711">
        <v>6000</v>
      </c>
      <c r="R3711">
        <v>36000</v>
      </c>
      <c r="S3711">
        <v>12000</v>
      </c>
      <c r="T3711">
        <v>300000</v>
      </c>
      <c r="U3711">
        <v>5000</v>
      </c>
      <c r="V3711">
        <v>500</v>
      </c>
      <c r="W3711">
        <v>428</v>
      </c>
      <c r="X3711">
        <v>1</v>
      </c>
      <c r="Y3711">
        <v>3600</v>
      </c>
      <c r="Z3711">
        <f t="shared" si="114"/>
        <v>0.5</v>
      </c>
      <c r="AA3711">
        <f t="shared" si="115"/>
        <v>214</v>
      </c>
      <c r="AB3711">
        <f>VLOOKUP(E3711,'Territory Map'!$A$2:$B$26,2,FALSE)</f>
        <v>4</v>
      </c>
    </row>
    <row r="3712" spans="1:28" x14ac:dyDescent="0.2">
      <c r="A3712" t="s">
        <v>3741</v>
      </c>
      <c r="B3712">
        <v>3</v>
      </c>
      <c r="C3712" s="1">
        <v>40909</v>
      </c>
      <c r="E3712">
        <v>10005</v>
      </c>
      <c r="F3712">
        <v>2</v>
      </c>
      <c r="G3712">
        <v>863</v>
      </c>
      <c r="H3712">
        <v>1984</v>
      </c>
      <c r="I3712" t="s">
        <v>22</v>
      </c>
      <c r="J3712">
        <v>1986</v>
      </c>
      <c r="K3712">
        <v>1</v>
      </c>
      <c r="L3712" t="s">
        <v>14</v>
      </c>
      <c r="M3712" t="s">
        <v>26</v>
      </c>
      <c r="N3712" t="s">
        <v>25</v>
      </c>
      <c r="O3712" t="s">
        <v>25</v>
      </c>
      <c r="P3712">
        <v>50000</v>
      </c>
      <c r="Q3712">
        <v>5000</v>
      </c>
      <c r="R3712">
        <v>25000</v>
      </c>
      <c r="S3712">
        <v>10000</v>
      </c>
      <c r="T3712">
        <v>100000</v>
      </c>
      <c r="U3712">
        <v>1000</v>
      </c>
      <c r="V3712">
        <v>500</v>
      </c>
      <c r="W3712">
        <v>571</v>
      </c>
      <c r="X3712">
        <v>0</v>
      </c>
      <c r="Y3712">
        <v>0</v>
      </c>
      <c r="Z3712">
        <f t="shared" si="114"/>
        <v>1</v>
      </c>
      <c r="AA3712">
        <f t="shared" si="115"/>
        <v>571</v>
      </c>
      <c r="AB3712">
        <f>VLOOKUP(E3712,'Territory Map'!$A$2:$B$26,2,FALSE)</f>
        <v>7</v>
      </c>
    </row>
    <row r="3713" spans="1:28" x14ac:dyDescent="0.2">
      <c r="A3713" t="s">
        <v>3742</v>
      </c>
      <c r="B3713">
        <v>3</v>
      </c>
      <c r="C3713" s="1">
        <v>40909</v>
      </c>
      <c r="D3713" s="1">
        <v>41091</v>
      </c>
      <c r="E3713">
        <v>10003</v>
      </c>
      <c r="F3713">
        <v>2</v>
      </c>
      <c r="G3713">
        <v>661</v>
      </c>
      <c r="H3713">
        <v>2002</v>
      </c>
      <c r="I3713" t="s">
        <v>22</v>
      </c>
      <c r="J3713">
        <v>2002</v>
      </c>
      <c r="K3713">
        <v>1</v>
      </c>
      <c r="L3713" t="s">
        <v>14</v>
      </c>
      <c r="M3713" t="s">
        <v>26</v>
      </c>
      <c r="N3713" t="s">
        <v>25</v>
      </c>
      <c r="O3713" t="s">
        <v>25</v>
      </c>
      <c r="P3713">
        <v>60000</v>
      </c>
      <c r="Q3713">
        <v>6000</v>
      </c>
      <c r="R3713">
        <v>30000</v>
      </c>
      <c r="S3713">
        <v>12000</v>
      </c>
      <c r="T3713">
        <v>300000</v>
      </c>
      <c r="U3713">
        <v>5000</v>
      </c>
      <c r="V3713">
        <v>250</v>
      </c>
      <c r="W3713">
        <v>887</v>
      </c>
      <c r="X3713">
        <v>0</v>
      </c>
      <c r="Y3713">
        <v>0</v>
      </c>
      <c r="Z3713">
        <f t="shared" si="114"/>
        <v>0.5</v>
      </c>
      <c r="AA3713">
        <f t="shared" si="115"/>
        <v>443.5</v>
      </c>
      <c r="AB3713">
        <f>VLOOKUP(E3713,'Territory Map'!$A$2:$B$26,2,FALSE)</f>
        <v>5</v>
      </c>
    </row>
    <row r="3714" spans="1:28" x14ac:dyDescent="0.2">
      <c r="A3714" t="s">
        <v>3743</v>
      </c>
      <c r="B3714">
        <v>3</v>
      </c>
      <c r="C3714" s="1">
        <v>40909</v>
      </c>
      <c r="E3714">
        <v>10017</v>
      </c>
      <c r="F3714">
        <v>3</v>
      </c>
      <c r="G3714">
        <v>705</v>
      </c>
      <c r="H3714">
        <v>1971</v>
      </c>
      <c r="I3714" t="s">
        <v>22</v>
      </c>
      <c r="J3714">
        <v>1973</v>
      </c>
      <c r="K3714">
        <v>1</v>
      </c>
      <c r="L3714" t="s">
        <v>14</v>
      </c>
      <c r="M3714" t="s">
        <v>26</v>
      </c>
      <c r="N3714" t="s">
        <v>26</v>
      </c>
      <c r="O3714" t="s">
        <v>25</v>
      </c>
      <c r="P3714">
        <v>80000</v>
      </c>
      <c r="Q3714">
        <v>8000</v>
      </c>
      <c r="R3714">
        <v>40000</v>
      </c>
      <c r="S3714">
        <v>16000</v>
      </c>
      <c r="T3714">
        <v>300000</v>
      </c>
      <c r="U3714">
        <v>1000</v>
      </c>
      <c r="V3714">
        <v>1000</v>
      </c>
      <c r="W3714">
        <v>1159</v>
      </c>
      <c r="X3714">
        <v>0</v>
      </c>
      <c r="Y3714">
        <v>0</v>
      </c>
      <c r="Z3714">
        <f t="shared" si="114"/>
        <v>1</v>
      </c>
      <c r="AA3714">
        <f t="shared" si="115"/>
        <v>1159</v>
      </c>
      <c r="AB3714">
        <f>VLOOKUP(E3714,'Territory Map'!$A$2:$B$26,2,FALSE)</f>
        <v>3</v>
      </c>
    </row>
    <row r="3715" spans="1:28" x14ac:dyDescent="0.2">
      <c r="A3715" t="s">
        <v>3744</v>
      </c>
      <c r="B3715">
        <v>3</v>
      </c>
      <c r="C3715" s="1">
        <v>40909</v>
      </c>
      <c r="E3715">
        <v>10025</v>
      </c>
      <c r="F3715">
        <v>2</v>
      </c>
      <c r="G3715">
        <v>708</v>
      </c>
      <c r="H3715">
        <v>1978</v>
      </c>
      <c r="I3715" t="s">
        <v>22</v>
      </c>
      <c r="J3715">
        <v>1978</v>
      </c>
      <c r="K3715">
        <v>1</v>
      </c>
      <c r="L3715" t="s">
        <v>14</v>
      </c>
      <c r="M3715" t="s">
        <v>26</v>
      </c>
      <c r="N3715" t="s">
        <v>26</v>
      </c>
      <c r="O3715" t="s">
        <v>25</v>
      </c>
      <c r="P3715">
        <v>60000</v>
      </c>
      <c r="Q3715">
        <v>6000</v>
      </c>
      <c r="R3715">
        <v>30000</v>
      </c>
      <c r="S3715">
        <v>12000</v>
      </c>
      <c r="T3715">
        <v>100000</v>
      </c>
      <c r="U3715">
        <v>1000</v>
      </c>
      <c r="V3715">
        <v>250</v>
      </c>
      <c r="W3715">
        <v>1430</v>
      </c>
      <c r="X3715">
        <v>0</v>
      </c>
      <c r="Y3715">
        <v>0</v>
      </c>
      <c r="Z3715">
        <f t="shared" ref="Z3715:Z3778" si="116">IF(ISBLANK(D3715),1,0.5)</f>
        <v>1</v>
      </c>
      <c r="AA3715">
        <f t="shared" ref="AA3715:AA3778" si="117">Z3715*W3715</f>
        <v>1430</v>
      </c>
      <c r="AB3715">
        <f>VLOOKUP(E3715,'Territory Map'!$A$2:$B$26,2,FALSE)</f>
        <v>7</v>
      </c>
    </row>
    <row r="3716" spans="1:28" x14ac:dyDescent="0.2">
      <c r="A3716" t="s">
        <v>3745</v>
      </c>
      <c r="B3716">
        <v>3</v>
      </c>
      <c r="C3716" s="1">
        <v>40909</v>
      </c>
      <c r="D3716" s="1">
        <v>41091</v>
      </c>
      <c r="E3716">
        <v>10021</v>
      </c>
      <c r="F3716">
        <v>3</v>
      </c>
      <c r="G3716">
        <v>650</v>
      </c>
      <c r="H3716">
        <v>2004</v>
      </c>
      <c r="I3716" t="s">
        <v>23</v>
      </c>
      <c r="J3716">
        <v>2004</v>
      </c>
      <c r="K3716">
        <v>1</v>
      </c>
      <c r="L3716" t="s">
        <v>15</v>
      </c>
      <c r="M3716" t="s">
        <v>26</v>
      </c>
      <c r="N3716" t="s">
        <v>25</v>
      </c>
      <c r="O3716" t="s">
        <v>25</v>
      </c>
      <c r="P3716">
        <v>90000</v>
      </c>
      <c r="Q3716">
        <v>9000</v>
      </c>
      <c r="R3716">
        <v>45000</v>
      </c>
      <c r="S3716">
        <v>18000</v>
      </c>
      <c r="T3716">
        <v>100000</v>
      </c>
      <c r="U3716">
        <v>1000</v>
      </c>
      <c r="V3716">
        <v>1000</v>
      </c>
      <c r="W3716">
        <v>1222</v>
      </c>
      <c r="X3716">
        <v>0</v>
      </c>
      <c r="Y3716">
        <v>0</v>
      </c>
      <c r="Z3716">
        <f t="shared" si="116"/>
        <v>0.5</v>
      </c>
      <c r="AA3716">
        <f t="shared" si="117"/>
        <v>611</v>
      </c>
      <c r="AB3716">
        <f>VLOOKUP(E3716,'Territory Map'!$A$2:$B$26,2,FALSE)</f>
        <v>6</v>
      </c>
    </row>
    <row r="3717" spans="1:28" x14ac:dyDescent="0.2">
      <c r="A3717" t="s">
        <v>3746</v>
      </c>
      <c r="B3717">
        <v>3</v>
      </c>
      <c r="C3717" s="1">
        <v>40909</v>
      </c>
      <c r="E3717">
        <v>10003</v>
      </c>
      <c r="F3717">
        <v>1</v>
      </c>
      <c r="G3717">
        <v>897</v>
      </c>
      <c r="H3717">
        <v>1995</v>
      </c>
      <c r="I3717" t="s">
        <v>22</v>
      </c>
      <c r="J3717">
        <v>1995</v>
      </c>
      <c r="K3717">
        <v>1</v>
      </c>
      <c r="L3717" t="s">
        <v>15</v>
      </c>
      <c r="M3717" t="s">
        <v>26</v>
      </c>
      <c r="N3717" t="s">
        <v>25</v>
      </c>
      <c r="O3717" t="s">
        <v>25</v>
      </c>
      <c r="P3717">
        <v>150000</v>
      </c>
      <c r="Q3717">
        <v>15000</v>
      </c>
      <c r="R3717">
        <v>75000</v>
      </c>
      <c r="S3717">
        <v>30000</v>
      </c>
      <c r="T3717">
        <v>100000</v>
      </c>
      <c r="U3717">
        <v>3000</v>
      </c>
      <c r="V3717">
        <v>500</v>
      </c>
      <c r="W3717">
        <v>548</v>
      </c>
      <c r="X3717">
        <v>0</v>
      </c>
      <c r="Y3717">
        <v>0</v>
      </c>
      <c r="Z3717">
        <f t="shared" si="116"/>
        <v>1</v>
      </c>
      <c r="AA3717">
        <f t="shared" si="117"/>
        <v>548</v>
      </c>
      <c r="AB3717">
        <f>VLOOKUP(E3717,'Territory Map'!$A$2:$B$26,2,FALSE)</f>
        <v>5</v>
      </c>
    </row>
    <row r="3718" spans="1:28" x14ac:dyDescent="0.2">
      <c r="A3718" t="s">
        <v>3747</v>
      </c>
      <c r="B3718">
        <v>3</v>
      </c>
      <c r="C3718" s="1">
        <v>40909</v>
      </c>
      <c r="E3718">
        <v>10014</v>
      </c>
      <c r="F3718">
        <v>4</v>
      </c>
      <c r="G3718">
        <v>769</v>
      </c>
      <c r="H3718">
        <v>1988</v>
      </c>
      <c r="I3718" t="s">
        <v>23</v>
      </c>
      <c r="J3718">
        <v>2007</v>
      </c>
      <c r="K3718">
        <v>1</v>
      </c>
      <c r="L3718" t="s">
        <v>14</v>
      </c>
      <c r="M3718" t="s">
        <v>26</v>
      </c>
      <c r="N3718" t="s">
        <v>26</v>
      </c>
      <c r="O3718" t="s">
        <v>25</v>
      </c>
      <c r="P3718">
        <v>80000</v>
      </c>
      <c r="Q3718">
        <v>8000</v>
      </c>
      <c r="R3718">
        <v>56000</v>
      </c>
      <c r="S3718">
        <v>16000</v>
      </c>
      <c r="T3718">
        <v>500000</v>
      </c>
      <c r="U3718">
        <v>5000</v>
      </c>
      <c r="V3718">
        <v>500</v>
      </c>
      <c r="W3718">
        <v>1275</v>
      </c>
      <c r="X3718">
        <v>0</v>
      </c>
      <c r="Y3718">
        <v>0</v>
      </c>
      <c r="Z3718">
        <f t="shared" si="116"/>
        <v>1</v>
      </c>
      <c r="AA3718">
        <f t="shared" si="117"/>
        <v>1275</v>
      </c>
      <c r="AB3718">
        <f>VLOOKUP(E3718,'Territory Map'!$A$2:$B$26,2,FALSE)</f>
        <v>1</v>
      </c>
    </row>
    <row r="3719" spans="1:28" x14ac:dyDescent="0.2">
      <c r="A3719" t="s">
        <v>3748</v>
      </c>
      <c r="B3719">
        <v>3</v>
      </c>
      <c r="C3719" s="1">
        <v>40909</v>
      </c>
      <c r="E3719">
        <v>10021</v>
      </c>
      <c r="F3719">
        <v>3</v>
      </c>
      <c r="G3719">
        <v>689</v>
      </c>
      <c r="H3719">
        <v>1968</v>
      </c>
      <c r="I3719" t="s">
        <v>22</v>
      </c>
      <c r="J3719">
        <v>1975</v>
      </c>
      <c r="K3719">
        <v>1</v>
      </c>
      <c r="L3719" t="s">
        <v>14</v>
      </c>
      <c r="M3719" t="s">
        <v>26</v>
      </c>
      <c r="N3719" t="s">
        <v>26</v>
      </c>
      <c r="O3719" t="s">
        <v>25</v>
      </c>
      <c r="P3719">
        <v>50000</v>
      </c>
      <c r="Q3719">
        <v>5000</v>
      </c>
      <c r="R3719">
        <v>25000</v>
      </c>
      <c r="S3719">
        <v>10000</v>
      </c>
      <c r="T3719">
        <v>100000</v>
      </c>
      <c r="U3719">
        <v>1000</v>
      </c>
      <c r="V3719">
        <v>500</v>
      </c>
      <c r="W3719">
        <v>1372</v>
      </c>
      <c r="X3719">
        <v>0</v>
      </c>
      <c r="Y3719">
        <v>0</v>
      </c>
      <c r="Z3719">
        <f t="shared" si="116"/>
        <v>1</v>
      </c>
      <c r="AA3719">
        <f t="shared" si="117"/>
        <v>1372</v>
      </c>
      <c r="AB3719">
        <f>VLOOKUP(E3719,'Territory Map'!$A$2:$B$26,2,FALSE)</f>
        <v>6</v>
      </c>
    </row>
    <row r="3720" spans="1:28" x14ac:dyDescent="0.2">
      <c r="A3720" t="s">
        <v>3749</v>
      </c>
      <c r="B3720">
        <v>3</v>
      </c>
      <c r="C3720" s="1">
        <v>40909</v>
      </c>
      <c r="E3720">
        <v>10018</v>
      </c>
      <c r="F3720">
        <v>3</v>
      </c>
      <c r="G3720">
        <v>820</v>
      </c>
      <c r="H3720">
        <v>1971</v>
      </c>
      <c r="I3720" t="s">
        <v>22</v>
      </c>
      <c r="J3720">
        <v>1971</v>
      </c>
      <c r="K3720">
        <v>1</v>
      </c>
      <c r="L3720" t="s">
        <v>15</v>
      </c>
      <c r="M3720" t="s">
        <v>26</v>
      </c>
      <c r="N3720" t="s">
        <v>25</v>
      </c>
      <c r="O3720" t="s">
        <v>25</v>
      </c>
      <c r="P3720">
        <v>70000</v>
      </c>
      <c r="Q3720">
        <v>7000</v>
      </c>
      <c r="R3720">
        <v>35000</v>
      </c>
      <c r="S3720">
        <v>14000</v>
      </c>
      <c r="T3720">
        <v>300000</v>
      </c>
      <c r="U3720">
        <v>1000</v>
      </c>
      <c r="V3720">
        <v>500</v>
      </c>
      <c r="W3720">
        <v>525</v>
      </c>
      <c r="X3720">
        <v>0</v>
      </c>
      <c r="Y3720">
        <v>0</v>
      </c>
      <c r="Z3720">
        <f t="shared" si="116"/>
        <v>1</v>
      </c>
      <c r="AA3720">
        <f t="shared" si="117"/>
        <v>525</v>
      </c>
      <c r="AB3720">
        <f>VLOOKUP(E3720,'Territory Map'!$A$2:$B$26,2,FALSE)</f>
        <v>2</v>
      </c>
    </row>
    <row r="3721" spans="1:28" x14ac:dyDescent="0.2">
      <c r="A3721" t="s">
        <v>3750</v>
      </c>
      <c r="B3721">
        <v>3</v>
      </c>
      <c r="C3721" s="1">
        <v>40909</v>
      </c>
      <c r="E3721">
        <v>10025</v>
      </c>
      <c r="F3721">
        <v>4</v>
      </c>
      <c r="G3721">
        <v>771</v>
      </c>
      <c r="H3721">
        <v>1969</v>
      </c>
      <c r="I3721" t="s">
        <v>22</v>
      </c>
      <c r="J3721">
        <v>1969</v>
      </c>
      <c r="K3721">
        <v>1</v>
      </c>
      <c r="L3721" t="s">
        <v>14</v>
      </c>
      <c r="M3721" t="s">
        <v>26</v>
      </c>
      <c r="N3721" t="s">
        <v>25</v>
      </c>
      <c r="O3721" t="s">
        <v>25</v>
      </c>
      <c r="P3721">
        <v>95000</v>
      </c>
      <c r="Q3721">
        <v>9500</v>
      </c>
      <c r="R3721">
        <v>66500</v>
      </c>
      <c r="S3721">
        <v>19000</v>
      </c>
      <c r="T3721">
        <v>300000</v>
      </c>
      <c r="U3721">
        <v>5000</v>
      </c>
      <c r="V3721">
        <v>250</v>
      </c>
      <c r="W3721">
        <v>2991</v>
      </c>
      <c r="X3721">
        <v>0</v>
      </c>
      <c r="Y3721">
        <v>0</v>
      </c>
      <c r="Z3721">
        <f t="shared" si="116"/>
        <v>1</v>
      </c>
      <c r="AA3721">
        <f t="shared" si="117"/>
        <v>2991</v>
      </c>
      <c r="AB3721">
        <f>VLOOKUP(E3721,'Territory Map'!$A$2:$B$26,2,FALSE)</f>
        <v>7</v>
      </c>
    </row>
    <row r="3722" spans="1:28" x14ac:dyDescent="0.2">
      <c r="A3722" t="s">
        <v>3751</v>
      </c>
      <c r="B3722">
        <v>3</v>
      </c>
      <c r="C3722" s="1">
        <v>40909</v>
      </c>
      <c r="E3722">
        <v>10007</v>
      </c>
      <c r="F3722">
        <v>4</v>
      </c>
      <c r="G3722">
        <v>900</v>
      </c>
      <c r="H3722">
        <v>1954</v>
      </c>
      <c r="I3722" t="s">
        <v>24</v>
      </c>
      <c r="J3722">
        <v>1978</v>
      </c>
      <c r="K3722">
        <v>1</v>
      </c>
      <c r="L3722" t="s">
        <v>14</v>
      </c>
      <c r="M3722" t="s">
        <v>26</v>
      </c>
      <c r="N3722" t="s">
        <v>25</v>
      </c>
      <c r="O3722" t="s">
        <v>25</v>
      </c>
      <c r="P3722">
        <v>100000</v>
      </c>
      <c r="Q3722">
        <v>10000</v>
      </c>
      <c r="R3722">
        <v>50000</v>
      </c>
      <c r="S3722">
        <v>20000</v>
      </c>
      <c r="T3722">
        <v>500000</v>
      </c>
      <c r="U3722">
        <v>3000</v>
      </c>
      <c r="V3722">
        <v>1000</v>
      </c>
      <c r="W3722">
        <v>1088</v>
      </c>
      <c r="X3722">
        <v>0</v>
      </c>
      <c r="Y3722">
        <v>0</v>
      </c>
      <c r="Z3722">
        <f t="shared" si="116"/>
        <v>1</v>
      </c>
      <c r="AA3722">
        <f t="shared" si="117"/>
        <v>1088</v>
      </c>
      <c r="AB3722">
        <f>VLOOKUP(E3722,'Territory Map'!$A$2:$B$26,2,FALSE)</f>
        <v>3</v>
      </c>
    </row>
    <row r="3723" spans="1:28" x14ac:dyDescent="0.2">
      <c r="A3723" t="s">
        <v>3752</v>
      </c>
      <c r="B3723">
        <v>3</v>
      </c>
      <c r="C3723" s="1">
        <v>40909</v>
      </c>
      <c r="D3723" s="1">
        <v>41091</v>
      </c>
      <c r="E3723">
        <v>10017</v>
      </c>
      <c r="F3723">
        <v>2</v>
      </c>
      <c r="G3723">
        <v>689</v>
      </c>
      <c r="H3723">
        <v>2002</v>
      </c>
      <c r="I3723" t="s">
        <v>22</v>
      </c>
      <c r="J3723">
        <v>2002</v>
      </c>
      <c r="K3723">
        <v>1</v>
      </c>
      <c r="L3723" t="s">
        <v>14</v>
      </c>
      <c r="M3723" t="s">
        <v>26</v>
      </c>
      <c r="N3723" t="s">
        <v>26</v>
      </c>
      <c r="O3723" t="s">
        <v>25</v>
      </c>
      <c r="P3723">
        <v>50000</v>
      </c>
      <c r="Q3723">
        <v>5000</v>
      </c>
      <c r="R3723">
        <v>30000</v>
      </c>
      <c r="S3723">
        <v>10000</v>
      </c>
      <c r="T3723">
        <v>100000</v>
      </c>
      <c r="U3723">
        <v>3000</v>
      </c>
      <c r="V3723">
        <v>500</v>
      </c>
      <c r="W3723">
        <v>620</v>
      </c>
      <c r="X3723">
        <v>0</v>
      </c>
      <c r="Y3723">
        <v>0</v>
      </c>
      <c r="Z3723">
        <f t="shared" si="116"/>
        <v>0.5</v>
      </c>
      <c r="AA3723">
        <f t="shared" si="117"/>
        <v>310</v>
      </c>
      <c r="AB3723">
        <f>VLOOKUP(E3723,'Territory Map'!$A$2:$B$26,2,FALSE)</f>
        <v>3</v>
      </c>
    </row>
    <row r="3724" spans="1:28" x14ac:dyDescent="0.2">
      <c r="A3724" t="s">
        <v>3753</v>
      </c>
      <c r="B3724">
        <v>3</v>
      </c>
      <c r="C3724" s="1">
        <v>40909</v>
      </c>
      <c r="E3724">
        <v>10021</v>
      </c>
      <c r="F3724">
        <v>1</v>
      </c>
      <c r="G3724">
        <v>678</v>
      </c>
      <c r="H3724">
        <v>1994</v>
      </c>
      <c r="I3724" t="s">
        <v>22</v>
      </c>
      <c r="J3724">
        <v>1994</v>
      </c>
      <c r="K3724">
        <v>1</v>
      </c>
      <c r="L3724" t="s">
        <v>14</v>
      </c>
      <c r="M3724" t="s">
        <v>25</v>
      </c>
      <c r="N3724" t="s">
        <v>25</v>
      </c>
      <c r="O3724" t="s">
        <v>25</v>
      </c>
      <c r="P3724">
        <v>400000</v>
      </c>
      <c r="Q3724">
        <v>40000</v>
      </c>
      <c r="R3724">
        <v>200000</v>
      </c>
      <c r="S3724">
        <v>80000</v>
      </c>
      <c r="T3724">
        <v>500000</v>
      </c>
      <c r="U3724">
        <v>1000</v>
      </c>
      <c r="V3724">
        <v>1000</v>
      </c>
      <c r="W3724">
        <v>4783</v>
      </c>
      <c r="X3724">
        <v>0</v>
      </c>
      <c r="Y3724">
        <v>0</v>
      </c>
      <c r="Z3724">
        <f t="shared" si="116"/>
        <v>1</v>
      </c>
      <c r="AA3724">
        <f t="shared" si="117"/>
        <v>4783</v>
      </c>
      <c r="AB3724">
        <f>VLOOKUP(E3724,'Territory Map'!$A$2:$B$26,2,FALSE)</f>
        <v>6</v>
      </c>
    </row>
    <row r="3725" spans="1:28" x14ac:dyDescent="0.2">
      <c r="A3725" t="s">
        <v>3754</v>
      </c>
      <c r="B3725">
        <v>3</v>
      </c>
      <c r="C3725" s="1">
        <v>40909</v>
      </c>
      <c r="E3725">
        <v>10006</v>
      </c>
      <c r="F3725">
        <v>2</v>
      </c>
      <c r="G3725">
        <v>675</v>
      </c>
      <c r="H3725">
        <v>1989</v>
      </c>
      <c r="I3725" t="s">
        <v>24</v>
      </c>
      <c r="J3725">
        <v>2010</v>
      </c>
      <c r="K3725">
        <v>7</v>
      </c>
      <c r="L3725" t="s">
        <v>16</v>
      </c>
      <c r="M3725" t="s">
        <v>25</v>
      </c>
      <c r="N3725" t="s">
        <v>25</v>
      </c>
      <c r="O3725" t="s">
        <v>25</v>
      </c>
      <c r="P3725">
        <v>90000</v>
      </c>
      <c r="Q3725">
        <v>9000</v>
      </c>
      <c r="R3725">
        <v>45000</v>
      </c>
      <c r="S3725">
        <v>18000</v>
      </c>
      <c r="T3725">
        <v>300000</v>
      </c>
      <c r="U3725">
        <v>3000</v>
      </c>
      <c r="V3725">
        <v>500</v>
      </c>
      <c r="W3725">
        <v>2190</v>
      </c>
      <c r="X3725">
        <v>0</v>
      </c>
      <c r="Y3725">
        <v>0</v>
      </c>
      <c r="Z3725">
        <f t="shared" si="116"/>
        <v>1</v>
      </c>
      <c r="AA3725">
        <f t="shared" si="117"/>
        <v>2190</v>
      </c>
      <c r="AB3725">
        <f>VLOOKUP(E3725,'Territory Map'!$A$2:$B$26,2,FALSE)</f>
        <v>6</v>
      </c>
    </row>
    <row r="3726" spans="1:28" x14ac:dyDescent="0.2">
      <c r="A3726" t="s">
        <v>3755</v>
      </c>
      <c r="B3726">
        <v>3</v>
      </c>
      <c r="C3726" s="1">
        <v>40909</v>
      </c>
      <c r="D3726" s="1">
        <v>41091</v>
      </c>
      <c r="E3726">
        <v>10004</v>
      </c>
      <c r="F3726">
        <v>3</v>
      </c>
      <c r="G3726">
        <v>862</v>
      </c>
      <c r="H3726">
        <v>1963</v>
      </c>
      <c r="I3726" t="s">
        <v>22</v>
      </c>
      <c r="J3726">
        <v>2000</v>
      </c>
      <c r="K3726">
        <v>1</v>
      </c>
      <c r="L3726" t="s">
        <v>16</v>
      </c>
      <c r="M3726" t="s">
        <v>26</v>
      </c>
      <c r="N3726" t="s">
        <v>25</v>
      </c>
      <c r="O3726" t="s">
        <v>25</v>
      </c>
      <c r="P3726">
        <v>70000</v>
      </c>
      <c r="Q3726">
        <v>7000</v>
      </c>
      <c r="R3726">
        <v>35000</v>
      </c>
      <c r="S3726">
        <v>14000</v>
      </c>
      <c r="T3726">
        <v>100000</v>
      </c>
      <c r="U3726">
        <v>1000</v>
      </c>
      <c r="V3726">
        <v>250</v>
      </c>
      <c r="W3726">
        <v>408</v>
      </c>
      <c r="X3726">
        <v>1</v>
      </c>
      <c r="Y3726">
        <v>7182</v>
      </c>
      <c r="Z3726">
        <f t="shared" si="116"/>
        <v>0.5</v>
      </c>
      <c r="AA3726">
        <f t="shared" si="117"/>
        <v>204</v>
      </c>
      <c r="AB3726">
        <f>VLOOKUP(E3726,'Territory Map'!$A$2:$B$26,2,FALSE)</f>
        <v>5</v>
      </c>
    </row>
    <row r="3727" spans="1:28" x14ac:dyDescent="0.2">
      <c r="A3727" t="s">
        <v>3756</v>
      </c>
      <c r="B3727">
        <v>3</v>
      </c>
      <c r="C3727" s="1">
        <v>40909</v>
      </c>
      <c r="E3727">
        <v>10014</v>
      </c>
      <c r="F3727">
        <v>3</v>
      </c>
      <c r="G3727">
        <v>817</v>
      </c>
      <c r="H3727">
        <v>1966</v>
      </c>
      <c r="I3727" t="s">
        <v>22</v>
      </c>
      <c r="J3727">
        <v>1966</v>
      </c>
      <c r="K3727">
        <v>1</v>
      </c>
      <c r="L3727" t="s">
        <v>14</v>
      </c>
      <c r="M3727" t="s">
        <v>26</v>
      </c>
      <c r="N3727" t="s">
        <v>26</v>
      </c>
      <c r="O3727" t="s">
        <v>25</v>
      </c>
      <c r="P3727">
        <v>50000</v>
      </c>
      <c r="Q3727">
        <v>5000</v>
      </c>
      <c r="R3727">
        <v>25000</v>
      </c>
      <c r="S3727">
        <v>10000</v>
      </c>
      <c r="T3727">
        <v>100000</v>
      </c>
      <c r="U3727">
        <v>1000</v>
      </c>
      <c r="V3727">
        <v>250</v>
      </c>
      <c r="W3727">
        <v>659</v>
      </c>
      <c r="X3727">
        <v>0</v>
      </c>
      <c r="Y3727">
        <v>0</v>
      </c>
      <c r="Z3727">
        <f t="shared" si="116"/>
        <v>1</v>
      </c>
      <c r="AA3727">
        <f t="shared" si="117"/>
        <v>659</v>
      </c>
      <c r="AB3727">
        <f>VLOOKUP(E3727,'Territory Map'!$A$2:$B$26,2,FALSE)</f>
        <v>1</v>
      </c>
    </row>
    <row r="3728" spans="1:28" x14ac:dyDescent="0.2">
      <c r="A3728" t="s">
        <v>3757</v>
      </c>
      <c r="B3728">
        <v>3</v>
      </c>
      <c r="C3728" s="1">
        <v>40909</v>
      </c>
      <c r="E3728">
        <v>10011</v>
      </c>
      <c r="F3728">
        <v>2</v>
      </c>
      <c r="G3728">
        <v>650</v>
      </c>
      <c r="H3728">
        <v>2006</v>
      </c>
      <c r="I3728" t="s">
        <v>24</v>
      </c>
      <c r="J3728">
        <v>2006</v>
      </c>
      <c r="K3728">
        <v>1</v>
      </c>
      <c r="L3728" t="s">
        <v>14</v>
      </c>
      <c r="M3728" t="s">
        <v>26</v>
      </c>
      <c r="N3728" t="s">
        <v>25</v>
      </c>
      <c r="O3728" t="s">
        <v>25</v>
      </c>
      <c r="P3728">
        <v>70000</v>
      </c>
      <c r="Q3728">
        <v>7000</v>
      </c>
      <c r="R3728">
        <v>35000</v>
      </c>
      <c r="S3728">
        <v>14000</v>
      </c>
      <c r="T3728">
        <v>300000</v>
      </c>
      <c r="U3728">
        <v>3000</v>
      </c>
      <c r="V3728">
        <v>500</v>
      </c>
      <c r="W3728">
        <v>1799</v>
      </c>
      <c r="X3728">
        <v>0</v>
      </c>
      <c r="Y3728">
        <v>0</v>
      </c>
      <c r="Z3728">
        <f t="shared" si="116"/>
        <v>1</v>
      </c>
      <c r="AA3728">
        <f t="shared" si="117"/>
        <v>1799</v>
      </c>
      <c r="AB3728">
        <f>VLOOKUP(E3728,'Territory Map'!$A$2:$B$26,2,FALSE)</f>
        <v>6</v>
      </c>
    </row>
    <row r="3729" spans="1:28" x14ac:dyDescent="0.2">
      <c r="A3729" t="s">
        <v>3758</v>
      </c>
      <c r="B3729">
        <v>3</v>
      </c>
      <c r="C3729" s="1">
        <v>40909</v>
      </c>
      <c r="D3729" s="1">
        <v>41091</v>
      </c>
      <c r="E3729">
        <v>10001</v>
      </c>
      <c r="F3729">
        <v>5</v>
      </c>
      <c r="G3729">
        <v>700</v>
      </c>
      <c r="H3729">
        <v>2003</v>
      </c>
      <c r="I3729" t="s">
        <v>22</v>
      </c>
      <c r="J3729">
        <v>2003</v>
      </c>
      <c r="K3729">
        <v>1</v>
      </c>
      <c r="L3729" t="s">
        <v>15</v>
      </c>
      <c r="M3729" t="s">
        <v>26</v>
      </c>
      <c r="N3729" t="s">
        <v>25</v>
      </c>
      <c r="O3729" t="s">
        <v>26</v>
      </c>
      <c r="P3729">
        <v>100000</v>
      </c>
      <c r="Q3729">
        <v>10000</v>
      </c>
      <c r="R3729">
        <v>50000</v>
      </c>
      <c r="S3729">
        <v>20000</v>
      </c>
      <c r="T3729">
        <v>100000</v>
      </c>
      <c r="U3729">
        <v>3000</v>
      </c>
      <c r="V3729">
        <v>250</v>
      </c>
      <c r="W3729">
        <v>1758</v>
      </c>
      <c r="X3729">
        <v>0</v>
      </c>
      <c r="Y3729">
        <v>0</v>
      </c>
      <c r="Z3729">
        <f t="shared" si="116"/>
        <v>0.5</v>
      </c>
      <c r="AA3729">
        <f t="shared" si="117"/>
        <v>879</v>
      </c>
      <c r="AB3729">
        <f>VLOOKUP(E3729,'Territory Map'!$A$2:$B$26,2,FALSE)</f>
        <v>6</v>
      </c>
    </row>
    <row r="3730" spans="1:28" x14ac:dyDescent="0.2">
      <c r="A3730" t="s">
        <v>3759</v>
      </c>
      <c r="B3730">
        <v>3</v>
      </c>
      <c r="C3730" s="1">
        <v>40909</v>
      </c>
      <c r="D3730" s="1">
        <v>41091</v>
      </c>
      <c r="E3730">
        <v>10024</v>
      </c>
      <c r="F3730">
        <v>2</v>
      </c>
      <c r="G3730">
        <v>517</v>
      </c>
      <c r="H3730">
        <v>1980</v>
      </c>
      <c r="I3730" t="s">
        <v>22</v>
      </c>
      <c r="J3730">
        <v>1996</v>
      </c>
      <c r="K3730">
        <v>7</v>
      </c>
      <c r="L3730" t="s">
        <v>14</v>
      </c>
      <c r="M3730" t="s">
        <v>25</v>
      </c>
      <c r="N3730" t="s">
        <v>26</v>
      </c>
      <c r="O3730" t="s">
        <v>25</v>
      </c>
      <c r="P3730">
        <v>70000</v>
      </c>
      <c r="Q3730">
        <v>7000</v>
      </c>
      <c r="R3730">
        <v>35000</v>
      </c>
      <c r="S3730">
        <v>14000</v>
      </c>
      <c r="T3730">
        <v>300000</v>
      </c>
      <c r="U3730">
        <v>1000</v>
      </c>
      <c r="V3730">
        <v>1000</v>
      </c>
      <c r="W3730">
        <v>1202</v>
      </c>
      <c r="X3730">
        <v>1</v>
      </c>
      <c r="Y3730">
        <v>700</v>
      </c>
      <c r="Z3730">
        <f t="shared" si="116"/>
        <v>0.5</v>
      </c>
      <c r="AA3730">
        <f t="shared" si="117"/>
        <v>601</v>
      </c>
      <c r="AB3730">
        <f>VLOOKUP(E3730,'Territory Map'!$A$2:$B$26,2,FALSE)</f>
        <v>4</v>
      </c>
    </row>
    <row r="3731" spans="1:28" x14ac:dyDescent="0.2">
      <c r="A3731" t="s">
        <v>3760</v>
      </c>
      <c r="B3731">
        <v>3</v>
      </c>
      <c r="C3731" s="1">
        <v>40909</v>
      </c>
      <c r="E3731">
        <v>10018</v>
      </c>
      <c r="F3731">
        <v>2</v>
      </c>
      <c r="G3731">
        <v>980</v>
      </c>
      <c r="H3731">
        <v>1959</v>
      </c>
      <c r="I3731" t="s">
        <v>23</v>
      </c>
      <c r="J3731">
        <v>1973</v>
      </c>
      <c r="K3731">
        <v>1</v>
      </c>
      <c r="L3731" t="s">
        <v>15</v>
      </c>
      <c r="M3731" t="s">
        <v>26</v>
      </c>
      <c r="N3731" t="s">
        <v>25</v>
      </c>
      <c r="O3731" t="s">
        <v>25</v>
      </c>
      <c r="P3731">
        <v>300000</v>
      </c>
      <c r="Q3731">
        <v>30000</v>
      </c>
      <c r="R3731">
        <v>150000</v>
      </c>
      <c r="S3731">
        <v>60000</v>
      </c>
      <c r="T3731">
        <v>500000</v>
      </c>
      <c r="U3731">
        <v>3000</v>
      </c>
      <c r="V3731">
        <v>500</v>
      </c>
      <c r="W3731">
        <v>909</v>
      </c>
      <c r="X3731">
        <v>0</v>
      </c>
      <c r="Y3731">
        <v>0</v>
      </c>
      <c r="Z3731">
        <f t="shared" si="116"/>
        <v>1</v>
      </c>
      <c r="AA3731">
        <f t="shared" si="117"/>
        <v>909</v>
      </c>
      <c r="AB3731">
        <f>VLOOKUP(E3731,'Territory Map'!$A$2:$B$26,2,FALSE)</f>
        <v>2</v>
      </c>
    </row>
    <row r="3732" spans="1:28" x14ac:dyDescent="0.2">
      <c r="A3732" t="s">
        <v>3761</v>
      </c>
      <c r="B3732">
        <v>3</v>
      </c>
      <c r="C3732" s="1">
        <v>40909</v>
      </c>
      <c r="E3732">
        <v>10008</v>
      </c>
      <c r="F3732">
        <v>1</v>
      </c>
      <c r="G3732">
        <v>880</v>
      </c>
      <c r="H3732">
        <v>1964</v>
      </c>
      <c r="I3732" t="s">
        <v>23</v>
      </c>
      <c r="J3732">
        <v>1981</v>
      </c>
      <c r="K3732">
        <v>1</v>
      </c>
      <c r="L3732" t="s">
        <v>15</v>
      </c>
      <c r="M3732" t="s">
        <v>26</v>
      </c>
      <c r="N3732" t="s">
        <v>25</v>
      </c>
      <c r="O3732" t="s">
        <v>25</v>
      </c>
      <c r="P3732">
        <v>80000</v>
      </c>
      <c r="Q3732">
        <v>8000</v>
      </c>
      <c r="R3732">
        <v>40000</v>
      </c>
      <c r="S3732">
        <v>16000</v>
      </c>
      <c r="T3732">
        <v>500000</v>
      </c>
      <c r="U3732">
        <v>1000</v>
      </c>
      <c r="V3732">
        <v>500</v>
      </c>
      <c r="W3732">
        <v>500</v>
      </c>
      <c r="X3732">
        <v>0</v>
      </c>
      <c r="Y3732">
        <v>0</v>
      </c>
      <c r="Z3732">
        <f t="shared" si="116"/>
        <v>1</v>
      </c>
      <c r="AA3732">
        <f t="shared" si="117"/>
        <v>500</v>
      </c>
      <c r="AB3732">
        <f>VLOOKUP(E3732,'Territory Map'!$A$2:$B$26,2,FALSE)</f>
        <v>1</v>
      </c>
    </row>
    <row r="3733" spans="1:28" x14ac:dyDescent="0.2">
      <c r="A3733" t="s">
        <v>3762</v>
      </c>
      <c r="B3733">
        <v>3</v>
      </c>
      <c r="C3733" s="1">
        <v>40909</v>
      </c>
      <c r="E3733">
        <v>10023</v>
      </c>
      <c r="F3733">
        <v>4</v>
      </c>
      <c r="G3733">
        <v>773</v>
      </c>
      <c r="H3733">
        <v>1972</v>
      </c>
      <c r="I3733" t="s">
        <v>24</v>
      </c>
      <c r="J3733">
        <v>1978</v>
      </c>
      <c r="K3733">
        <v>1</v>
      </c>
      <c r="L3733" t="s">
        <v>15</v>
      </c>
      <c r="M3733" t="s">
        <v>26</v>
      </c>
      <c r="N3733" t="s">
        <v>25</v>
      </c>
      <c r="O3733" t="s">
        <v>25</v>
      </c>
      <c r="P3733">
        <v>50000</v>
      </c>
      <c r="Q3733">
        <v>5000</v>
      </c>
      <c r="R3733">
        <v>25000</v>
      </c>
      <c r="S3733">
        <v>10000</v>
      </c>
      <c r="T3733">
        <v>300000</v>
      </c>
      <c r="U3733">
        <v>5000</v>
      </c>
      <c r="V3733">
        <v>1000</v>
      </c>
      <c r="W3733">
        <v>806</v>
      </c>
      <c r="X3733">
        <v>0</v>
      </c>
      <c r="Y3733">
        <v>0</v>
      </c>
      <c r="Z3733">
        <f t="shared" si="116"/>
        <v>1</v>
      </c>
      <c r="AA3733">
        <f t="shared" si="117"/>
        <v>806</v>
      </c>
      <c r="AB3733">
        <f>VLOOKUP(E3733,'Territory Map'!$A$2:$B$26,2,FALSE)</f>
        <v>4</v>
      </c>
    </row>
    <row r="3734" spans="1:28" x14ac:dyDescent="0.2">
      <c r="A3734" t="s">
        <v>3763</v>
      </c>
      <c r="B3734">
        <v>3</v>
      </c>
      <c r="C3734" s="1">
        <v>40909</v>
      </c>
      <c r="E3734">
        <v>10020</v>
      </c>
      <c r="F3734">
        <v>4</v>
      </c>
      <c r="G3734">
        <v>800</v>
      </c>
      <c r="H3734">
        <v>2010</v>
      </c>
      <c r="I3734" t="s">
        <v>23</v>
      </c>
      <c r="J3734">
        <v>2010</v>
      </c>
      <c r="K3734">
        <v>1</v>
      </c>
      <c r="L3734" t="s">
        <v>16</v>
      </c>
      <c r="M3734" t="s">
        <v>26</v>
      </c>
      <c r="N3734" t="s">
        <v>25</v>
      </c>
      <c r="O3734" t="s">
        <v>25</v>
      </c>
      <c r="P3734">
        <v>100000</v>
      </c>
      <c r="Q3734">
        <v>10000</v>
      </c>
      <c r="R3734">
        <v>60000</v>
      </c>
      <c r="S3734">
        <v>20000</v>
      </c>
      <c r="T3734">
        <v>500000</v>
      </c>
      <c r="U3734">
        <v>1000</v>
      </c>
      <c r="V3734">
        <v>1000</v>
      </c>
      <c r="W3734">
        <v>699</v>
      </c>
      <c r="X3734">
        <v>0</v>
      </c>
      <c r="Y3734">
        <v>0</v>
      </c>
      <c r="Z3734">
        <f t="shared" si="116"/>
        <v>1</v>
      </c>
      <c r="AA3734">
        <f t="shared" si="117"/>
        <v>699</v>
      </c>
      <c r="AB3734">
        <f>VLOOKUP(E3734,'Territory Map'!$A$2:$B$26,2,FALSE)</f>
        <v>7</v>
      </c>
    </row>
    <row r="3735" spans="1:28" x14ac:dyDescent="0.2">
      <c r="A3735" t="s">
        <v>3764</v>
      </c>
      <c r="B3735">
        <v>3</v>
      </c>
      <c r="C3735" s="1">
        <v>40909</v>
      </c>
      <c r="E3735">
        <v>10004</v>
      </c>
      <c r="F3735">
        <v>4</v>
      </c>
      <c r="G3735">
        <v>654</v>
      </c>
      <c r="H3735">
        <v>1988</v>
      </c>
      <c r="I3735" t="s">
        <v>23</v>
      </c>
      <c r="J3735">
        <v>1994</v>
      </c>
      <c r="K3735">
        <v>7</v>
      </c>
      <c r="L3735" t="s">
        <v>14</v>
      </c>
      <c r="M3735" t="s">
        <v>26</v>
      </c>
      <c r="N3735" t="s">
        <v>25</v>
      </c>
      <c r="O3735" t="s">
        <v>25</v>
      </c>
      <c r="P3735">
        <v>90000</v>
      </c>
      <c r="Q3735">
        <v>9000</v>
      </c>
      <c r="R3735">
        <v>45000</v>
      </c>
      <c r="S3735">
        <v>18000</v>
      </c>
      <c r="T3735">
        <v>300000</v>
      </c>
      <c r="U3735">
        <v>3000</v>
      </c>
      <c r="V3735">
        <v>500</v>
      </c>
      <c r="W3735">
        <v>1772</v>
      </c>
      <c r="X3735">
        <v>0</v>
      </c>
      <c r="Y3735">
        <v>0</v>
      </c>
      <c r="Z3735">
        <f t="shared" si="116"/>
        <v>1</v>
      </c>
      <c r="AA3735">
        <f t="shared" si="117"/>
        <v>1772</v>
      </c>
      <c r="AB3735">
        <f>VLOOKUP(E3735,'Territory Map'!$A$2:$B$26,2,FALSE)</f>
        <v>5</v>
      </c>
    </row>
    <row r="3736" spans="1:28" x14ac:dyDescent="0.2">
      <c r="A3736" t="s">
        <v>3765</v>
      </c>
      <c r="B3736">
        <v>3</v>
      </c>
      <c r="C3736" s="1">
        <v>40909</v>
      </c>
      <c r="E3736">
        <v>10022</v>
      </c>
      <c r="F3736">
        <v>1</v>
      </c>
      <c r="G3736">
        <v>762</v>
      </c>
      <c r="H3736">
        <v>1973</v>
      </c>
      <c r="I3736" t="s">
        <v>22</v>
      </c>
      <c r="J3736">
        <v>1973</v>
      </c>
      <c r="K3736">
        <v>1</v>
      </c>
      <c r="L3736" t="s">
        <v>14</v>
      </c>
      <c r="M3736" t="s">
        <v>26</v>
      </c>
      <c r="N3736" t="s">
        <v>25</v>
      </c>
      <c r="O3736" t="s">
        <v>25</v>
      </c>
      <c r="P3736">
        <v>90000</v>
      </c>
      <c r="Q3736">
        <v>9000</v>
      </c>
      <c r="R3736">
        <v>45000</v>
      </c>
      <c r="S3736">
        <v>18000</v>
      </c>
      <c r="T3736">
        <v>300000</v>
      </c>
      <c r="U3736">
        <v>3000</v>
      </c>
      <c r="V3736">
        <v>1000</v>
      </c>
      <c r="W3736">
        <v>845</v>
      </c>
      <c r="X3736">
        <v>0</v>
      </c>
      <c r="Y3736">
        <v>0</v>
      </c>
      <c r="Z3736">
        <f t="shared" si="116"/>
        <v>1</v>
      </c>
      <c r="AA3736">
        <f t="shared" si="117"/>
        <v>845</v>
      </c>
      <c r="AB3736">
        <f>VLOOKUP(E3736,'Territory Map'!$A$2:$B$26,2,FALSE)</f>
        <v>4</v>
      </c>
    </row>
    <row r="3737" spans="1:28" x14ac:dyDescent="0.2">
      <c r="A3737" t="s">
        <v>3766</v>
      </c>
      <c r="B3737">
        <v>3</v>
      </c>
      <c r="C3737" s="1">
        <v>40909</v>
      </c>
      <c r="E3737">
        <v>10003</v>
      </c>
      <c r="F3737">
        <v>4</v>
      </c>
      <c r="G3737">
        <v>700</v>
      </c>
      <c r="H3737">
        <v>1961</v>
      </c>
      <c r="I3737" t="s">
        <v>22</v>
      </c>
      <c r="J3737">
        <v>1988</v>
      </c>
      <c r="K3737">
        <v>1</v>
      </c>
      <c r="L3737" t="s">
        <v>14</v>
      </c>
      <c r="M3737" t="s">
        <v>26</v>
      </c>
      <c r="N3737" t="s">
        <v>25</v>
      </c>
      <c r="O3737" t="s">
        <v>25</v>
      </c>
      <c r="P3737">
        <v>250000</v>
      </c>
      <c r="Q3737">
        <v>25000</v>
      </c>
      <c r="R3737">
        <v>150000</v>
      </c>
      <c r="S3737">
        <v>50000</v>
      </c>
      <c r="T3737">
        <v>100000</v>
      </c>
      <c r="U3737">
        <v>3000</v>
      </c>
      <c r="V3737">
        <v>500</v>
      </c>
      <c r="W3737">
        <v>3514</v>
      </c>
      <c r="X3737">
        <v>0</v>
      </c>
      <c r="Y3737">
        <v>0</v>
      </c>
      <c r="Z3737">
        <f t="shared" si="116"/>
        <v>1</v>
      </c>
      <c r="AA3737">
        <f t="shared" si="117"/>
        <v>3514</v>
      </c>
      <c r="AB3737">
        <f>VLOOKUP(E3737,'Territory Map'!$A$2:$B$26,2,FALSE)</f>
        <v>5</v>
      </c>
    </row>
    <row r="3738" spans="1:28" x14ac:dyDescent="0.2">
      <c r="A3738" t="s">
        <v>3767</v>
      </c>
      <c r="B3738">
        <v>3</v>
      </c>
      <c r="C3738" s="1">
        <v>40909</v>
      </c>
      <c r="D3738" s="1">
        <v>41091</v>
      </c>
      <c r="E3738">
        <v>10017</v>
      </c>
      <c r="F3738">
        <v>3</v>
      </c>
      <c r="G3738">
        <v>663</v>
      </c>
      <c r="H3738">
        <v>1999</v>
      </c>
      <c r="I3738" t="s">
        <v>22</v>
      </c>
      <c r="J3738">
        <v>1999</v>
      </c>
      <c r="K3738">
        <v>1</v>
      </c>
      <c r="L3738" t="s">
        <v>14</v>
      </c>
      <c r="M3738" t="s">
        <v>25</v>
      </c>
      <c r="N3738" t="s">
        <v>25</v>
      </c>
      <c r="O3738" t="s">
        <v>25</v>
      </c>
      <c r="P3738">
        <v>50000</v>
      </c>
      <c r="Q3738">
        <v>5000</v>
      </c>
      <c r="R3738">
        <v>25000</v>
      </c>
      <c r="S3738">
        <v>10000</v>
      </c>
      <c r="T3738">
        <v>300000</v>
      </c>
      <c r="U3738">
        <v>3000</v>
      </c>
      <c r="V3738">
        <v>250</v>
      </c>
      <c r="W3738">
        <v>873</v>
      </c>
      <c r="X3738">
        <v>0</v>
      </c>
      <c r="Y3738">
        <v>0</v>
      </c>
      <c r="Z3738">
        <f t="shared" si="116"/>
        <v>0.5</v>
      </c>
      <c r="AA3738">
        <f t="shared" si="117"/>
        <v>436.5</v>
      </c>
      <c r="AB3738">
        <f>VLOOKUP(E3738,'Territory Map'!$A$2:$B$26,2,FALSE)</f>
        <v>3</v>
      </c>
    </row>
    <row r="3739" spans="1:28" x14ac:dyDescent="0.2">
      <c r="A3739" t="s">
        <v>3768</v>
      </c>
      <c r="B3739">
        <v>3</v>
      </c>
      <c r="C3739" s="1">
        <v>40909</v>
      </c>
      <c r="E3739">
        <v>10016</v>
      </c>
      <c r="F3739">
        <v>4</v>
      </c>
      <c r="G3739">
        <v>856</v>
      </c>
      <c r="H3739">
        <v>1961</v>
      </c>
      <c r="I3739" t="s">
        <v>22</v>
      </c>
      <c r="J3739">
        <v>2003</v>
      </c>
      <c r="K3739">
        <v>1</v>
      </c>
      <c r="L3739" t="s">
        <v>14</v>
      </c>
      <c r="M3739" t="s">
        <v>26</v>
      </c>
      <c r="N3739" t="s">
        <v>25</v>
      </c>
      <c r="O3739" t="s">
        <v>25</v>
      </c>
      <c r="P3739">
        <v>80000</v>
      </c>
      <c r="Q3739">
        <v>8000</v>
      </c>
      <c r="R3739">
        <v>40000</v>
      </c>
      <c r="S3739">
        <v>16000</v>
      </c>
      <c r="T3739">
        <v>300000</v>
      </c>
      <c r="U3739">
        <v>1000</v>
      </c>
      <c r="V3739">
        <v>500</v>
      </c>
      <c r="W3739">
        <v>1057</v>
      </c>
      <c r="X3739">
        <v>1</v>
      </c>
      <c r="Y3739">
        <v>7920</v>
      </c>
      <c r="Z3739">
        <f t="shared" si="116"/>
        <v>1</v>
      </c>
      <c r="AA3739">
        <f t="shared" si="117"/>
        <v>1057</v>
      </c>
      <c r="AB3739">
        <f>VLOOKUP(E3739,'Territory Map'!$A$2:$B$26,2,FALSE)</f>
        <v>6</v>
      </c>
    </row>
    <row r="3740" spans="1:28" x14ac:dyDescent="0.2">
      <c r="A3740" t="s">
        <v>3769</v>
      </c>
      <c r="B3740">
        <v>3</v>
      </c>
      <c r="C3740" s="1">
        <v>40909</v>
      </c>
      <c r="D3740" s="1">
        <v>41091</v>
      </c>
      <c r="E3740">
        <v>10010</v>
      </c>
      <c r="F3740">
        <v>4</v>
      </c>
      <c r="G3740">
        <v>900</v>
      </c>
      <c r="H3740">
        <v>2001</v>
      </c>
      <c r="I3740" t="s">
        <v>22</v>
      </c>
      <c r="J3740">
        <v>2010</v>
      </c>
      <c r="K3740">
        <v>1</v>
      </c>
      <c r="L3740" t="s">
        <v>14</v>
      </c>
      <c r="M3740" t="s">
        <v>25</v>
      </c>
      <c r="N3740" t="s">
        <v>25</v>
      </c>
      <c r="O3740" t="s">
        <v>25</v>
      </c>
      <c r="P3740">
        <v>300000</v>
      </c>
      <c r="Q3740">
        <v>30000</v>
      </c>
      <c r="R3740">
        <v>150000</v>
      </c>
      <c r="S3740">
        <v>60000</v>
      </c>
      <c r="T3740">
        <v>100000</v>
      </c>
      <c r="U3740">
        <v>1000</v>
      </c>
      <c r="V3740">
        <v>500</v>
      </c>
      <c r="W3740">
        <v>2317</v>
      </c>
      <c r="X3740">
        <v>0</v>
      </c>
      <c r="Y3740">
        <v>0</v>
      </c>
      <c r="Z3740">
        <f t="shared" si="116"/>
        <v>0.5</v>
      </c>
      <c r="AA3740">
        <f t="shared" si="117"/>
        <v>1158.5</v>
      </c>
      <c r="AB3740">
        <f>VLOOKUP(E3740,'Territory Map'!$A$2:$B$26,2,FALSE)</f>
        <v>7</v>
      </c>
    </row>
    <row r="3741" spans="1:28" x14ac:dyDescent="0.2">
      <c r="A3741" t="s">
        <v>3770</v>
      </c>
      <c r="B3741">
        <v>3</v>
      </c>
      <c r="C3741" s="1">
        <v>40909</v>
      </c>
      <c r="D3741" s="1">
        <v>41091</v>
      </c>
      <c r="E3741">
        <v>10008</v>
      </c>
      <c r="F3741">
        <v>5</v>
      </c>
      <c r="G3741">
        <v>695</v>
      </c>
      <c r="H3741">
        <v>1969</v>
      </c>
      <c r="I3741" t="s">
        <v>23</v>
      </c>
      <c r="J3741">
        <v>1973</v>
      </c>
      <c r="K3741">
        <v>1</v>
      </c>
      <c r="L3741" t="s">
        <v>14</v>
      </c>
      <c r="M3741" t="s">
        <v>26</v>
      </c>
      <c r="N3741" t="s">
        <v>25</v>
      </c>
      <c r="O3741" t="s">
        <v>25</v>
      </c>
      <c r="P3741">
        <v>125000</v>
      </c>
      <c r="Q3741">
        <v>12500</v>
      </c>
      <c r="R3741">
        <v>87500</v>
      </c>
      <c r="S3741">
        <v>25000</v>
      </c>
      <c r="T3741">
        <v>100000</v>
      </c>
      <c r="U3741">
        <v>3000</v>
      </c>
      <c r="V3741">
        <v>500</v>
      </c>
      <c r="W3741">
        <v>3219</v>
      </c>
      <c r="X3741">
        <v>0</v>
      </c>
      <c r="Y3741">
        <v>0</v>
      </c>
      <c r="Z3741">
        <f t="shared" si="116"/>
        <v>0.5</v>
      </c>
      <c r="AA3741">
        <f t="shared" si="117"/>
        <v>1609.5</v>
      </c>
      <c r="AB3741">
        <f>VLOOKUP(E3741,'Territory Map'!$A$2:$B$26,2,FALSE)</f>
        <v>1</v>
      </c>
    </row>
    <row r="3742" spans="1:28" x14ac:dyDescent="0.2">
      <c r="A3742" t="s">
        <v>3771</v>
      </c>
      <c r="B3742">
        <v>3</v>
      </c>
      <c r="C3742" s="1">
        <v>40909</v>
      </c>
      <c r="E3742">
        <v>10004</v>
      </c>
      <c r="F3742">
        <v>4</v>
      </c>
      <c r="G3742">
        <v>813</v>
      </c>
      <c r="H3742">
        <v>2010</v>
      </c>
      <c r="I3742" t="s">
        <v>22</v>
      </c>
      <c r="J3742">
        <v>2010</v>
      </c>
      <c r="K3742">
        <v>1</v>
      </c>
      <c r="L3742" t="s">
        <v>14</v>
      </c>
      <c r="M3742" t="s">
        <v>26</v>
      </c>
      <c r="N3742" t="s">
        <v>25</v>
      </c>
      <c r="O3742" t="s">
        <v>25</v>
      </c>
      <c r="P3742">
        <v>90000</v>
      </c>
      <c r="Q3742">
        <v>9000</v>
      </c>
      <c r="R3742">
        <v>45000</v>
      </c>
      <c r="S3742">
        <v>18000</v>
      </c>
      <c r="T3742">
        <v>500000</v>
      </c>
      <c r="U3742">
        <v>3000</v>
      </c>
      <c r="V3742">
        <v>250</v>
      </c>
      <c r="W3742">
        <v>810</v>
      </c>
      <c r="X3742">
        <v>0</v>
      </c>
      <c r="Y3742">
        <v>0</v>
      </c>
      <c r="Z3742">
        <f t="shared" si="116"/>
        <v>1</v>
      </c>
      <c r="AA3742">
        <f t="shared" si="117"/>
        <v>810</v>
      </c>
      <c r="AB3742">
        <f>VLOOKUP(E3742,'Territory Map'!$A$2:$B$26,2,FALSE)</f>
        <v>5</v>
      </c>
    </row>
    <row r="3743" spans="1:28" x14ac:dyDescent="0.2">
      <c r="A3743" t="s">
        <v>3772</v>
      </c>
      <c r="B3743">
        <v>3</v>
      </c>
      <c r="C3743" s="1">
        <v>40909</v>
      </c>
      <c r="E3743">
        <v>10020</v>
      </c>
      <c r="F3743">
        <v>2</v>
      </c>
      <c r="G3743">
        <v>868</v>
      </c>
      <c r="H3743">
        <v>2003</v>
      </c>
      <c r="I3743" t="s">
        <v>23</v>
      </c>
      <c r="J3743">
        <v>2006</v>
      </c>
      <c r="K3743">
        <v>1</v>
      </c>
      <c r="L3743" t="s">
        <v>14</v>
      </c>
      <c r="M3743" t="s">
        <v>26</v>
      </c>
      <c r="N3743" t="s">
        <v>25</v>
      </c>
      <c r="O3743" t="s">
        <v>25</v>
      </c>
      <c r="P3743">
        <v>60000</v>
      </c>
      <c r="Q3743">
        <v>6000</v>
      </c>
      <c r="R3743">
        <v>30000</v>
      </c>
      <c r="S3743">
        <v>12000</v>
      </c>
      <c r="T3743">
        <v>100000</v>
      </c>
      <c r="U3743">
        <v>1000</v>
      </c>
      <c r="V3743">
        <v>500</v>
      </c>
      <c r="W3743">
        <v>492</v>
      </c>
      <c r="X3743">
        <v>0</v>
      </c>
      <c r="Y3743">
        <v>0</v>
      </c>
      <c r="Z3743">
        <f t="shared" si="116"/>
        <v>1</v>
      </c>
      <c r="AA3743">
        <f t="shared" si="117"/>
        <v>492</v>
      </c>
      <c r="AB3743">
        <f>VLOOKUP(E3743,'Territory Map'!$A$2:$B$26,2,FALSE)</f>
        <v>7</v>
      </c>
    </row>
    <row r="3744" spans="1:28" x14ac:dyDescent="0.2">
      <c r="A3744" t="s">
        <v>3773</v>
      </c>
      <c r="B3744">
        <v>3</v>
      </c>
      <c r="C3744" s="1">
        <v>40909</v>
      </c>
      <c r="E3744">
        <v>10024</v>
      </c>
      <c r="F3744">
        <v>4</v>
      </c>
      <c r="G3744">
        <v>889</v>
      </c>
      <c r="H3744">
        <v>1989</v>
      </c>
      <c r="I3744" t="s">
        <v>22</v>
      </c>
      <c r="J3744">
        <v>1998</v>
      </c>
      <c r="K3744">
        <v>1</v>
      </c>
      <c r="L3744" t="s">
        <v>14</v>
      </c>
      <c r="M3744" t="s">
        <v>26</v>
      </c>
      <c r="N3744" t="s">
        <v>25</v>
      </c>
      <c r="O3744" t="s">
        <v>25</v>
      </c>
      <c r="P3744">
        <v>90000</v>
      </c>
      <c r="Q3744">
        <v>9000</v>
      </c>
      <c r="R3744">
        <v>45000</v>
      </c>
      <c r="S3744">
        <v>18000</v>
      </c>
      <c r="T3744">
        <v>300000</v>
      </c>
      <c r="U3744">
        <v>5000</v>
      </c>
      <c r="V3744">
        <v>500</v>
      </c>
      <c r="W3744">
        <v>646</v>
      </c>
      <c r="X3744">
        <v>0</v>
      </c>
      <c r="Y3744">
        <v>0</v>
      </c>
      <c r="Z3744">
        <f t="shared" si="116"/>
        <v>1</v>
      </c>
      <c r="AA3744">
        <f t="shared" si="117"/>
        <v>646</v>
      </c>
      <c r="AB3744">
        <f>VLOOKUP(E3744,'Territory Map'!$A$2:$B$26,2,FALSE)</f>
        <v>4</v>
      </c>
    </row>
    <row r="3745" spans="1:28" x14ac:dyDescent="0.2">
      <c r="A3745" t="s">
        <v>3774</v>
      </c>
      <c r="B3745">
        <v>3</v>
      </c>
      <c r="C3745" s="1">
        <v>40909</v>
      </c>
      <c r="E3745">
        <v>10016</v>
      </c>
      <c r="F3745">
        <v>2</v>
      </c>
      <c r="G3745">
        <v>817</v>
      </c>
      <c r="H3745">
        <v>1999</v>
      </c>
      <c r="I3745" t="s">
        <v>22</v>
      </c>
      <c r="J3745">
        <v>2010</v>
      </c>
      <c r="K3745">
        <v>1</v>
      </c>
      <c r="L3745" t="s">
        <v>14</v>
      </c>
      <c r="M3745" t="s">
        <v>26</v>
      </c>
      <c r="N3745" t="s">
        <v>26</v>
      </c>
      <c r="O3745" t="s">
        <v>25</v>
      </c>
      <c r="P3745">
        <v>150000</v>
      </c>
      <c r="Q3745">
        <v>15000</v>
      </c>
      <c r="R3745">
        <v>105000</v>
      </c>
      <c r="S3745">
        <v>30000</v>
      </c>
      <c r="T3745">
        <v>100000</v>
      </c>
      <c r="U3745">
        <v>3000</v>
      </c>
      <c r="V3745">
        <v>500</v>
      </c>
      <c r="W3745">
        <v>1281</v>
      </c>
      <c r="X3745">
        <v>0</v>
      </c>
      <c r="Y3745">
        <v>0</v>
      </c>
      <c r="Z3745">
        <f t="shared" si="116"/>
        <v>1</v>
      </c>
      <c r="AA3745">
        <f t="shared" si="117"/>
        <v>1281</v>
      </c>
      <c r="AB3745">
        <f>VLOOKUP(E3745,'Territory Map'!$A$2:$B$26,2,FALSE)</f>
        <v>6</v>
      </c>
    </row>
    <row r="3746" spans="1:28" x14ac:dyDescent="0.2">
      <c r="A3746" t="s">
        <v>3775</v>
      </c>
      <c r="B3746">
        <v>3</v>
      </c>
      <c r="C3746" s="1">
        <v>40909</v>
      </c>
      <c r="E3746">
        <v>10014</v>
      </c>
      <c r="F3746">
        <v>5</v>
      </c>
      <c r="G3746">
        <v>773</v>
      </c>
      <c r="H3746">
        <v>1954</v>
      </c>
      <c r="I3746" t="s">
        <v>23</v>
      </c>
      <c r="J3746">
        <v>1992</v>
      </c>
      <c r="K3746">
        <v>1</v>
      </c>
      <c r="L3746" t="s">
        <v>14</v>
      </c>
      <c r="M3746" t="s">
        <v>26</v>
      </c>
      <c r="N3746" t="s">
        <v>25</v>
      </c>
      <c r="O3746" t="s">
        <v>25</v>
      </c>
      <c r="P3746">
        <v>90000</v>
      </c>
      <c r="Q3746">
        <v>9000</v>
      </c>
      <c r="R3746">
        <v>45000</v>
      </c>
      <c r="S3746">
        <v>18000</v>
      </c>
      <c r="T3746">
        <v>100000</v>
      </c>
      <c r="U3746">
        <v>3000</v>
      </c>
      <c r="V3746">
        <v>500</v>
      </c>
      <c r="W3746">
        <v>2026</v>
      </c>
      <c r="X3746">
        <v>0</v>
      </c>
      <c r="Y3746">
        <v>0</v>
      </c>
      <c r="Z3746">
        <f t="shared" si="116"/>
        <v>1</v>
      </c>
      <c r="AA3746">
        <f t="shared" si="117"/>
        <v>2026</v>
      </c>
      <c r="AB3746">
        <f>VLOOKUP(E3746,'Territory Map'!$A$2:$B$26,2,FALSE)</f>
        <v>1</v>
      </c>
    </row>
    <row r="3747" spans="1:28" x14ac:dyDescent="0.2">
      <c r="A3747" t="s">
        <v>3776</v>
      </c>
      <c r="B3747">
        <v>3</v>
      </c>
      <c r="C3747" s="1">
        <v>40909</v>
      </c>
      <c r="E3747">
        <v>10013</v>
      </c>
      <c r="F3747">
        <v>1</v>
      </c>
      <c r="G3747">
        <v>884</v>
      </c>
      <c r="H3747">
        <v>1978</v>
      </c>
      <c r="I3747" t="s">
        <v>22</v>
      </c>
      <c r="J3747">
        <v>1982</v>
      </c>
      <c r="K3747">
        <v>1</v>
      </c>
      <c r="L3747" t="s">
        <v>16</v>
      </c>
      <c r="M3747" t="s">
        <v>26</v>
      </c>
      <c r="N3747" t="s">
        <v>25</v>
      </c>
      <c r="O3747" t="s">
        <v>25</v>
      </c>
      <c r="P3747">
        <v>70000</v>
      </c>
      <c r="Q3747">
        <v>7000</v>
      </c>
      <c r="R3747">
        <v>35000</v>
      </c>
      <c r="S3747">
        <v>14000</v>
      </c>
      <c r="T3747">
        <v>100000</v>
      </c>
      <c r="U3747">
        <v>1000</v>
      </c>
      <c r="V3747">
        <v>500</v>
      </c>
      <c r="W3747">
        <v>254</v>
      </c>
      <c r="X3747">
        <v>1</v>
      </c>
      <c r="Y3747">
        <v>350</v>
      </c>
      <c r="Z3747">
        <f t="shared" si="116"/>
        <v>1</v>
      </c>
      <c r="AA3747">
        <f t="shared" si="117"/>
        <v>254</v>
      </c>
      <c r="AB3747">
        <f>VLOOKUP(E3747,'Territory Map'!$A$2:$B$26,2,FALSE)</f>
        <v>2</v>
      </c>
    </row>
    <row r="3748" spans="1:28" x14ac:dyDescent="0.2">
      <c r="A3748" t="s">
        <v>3777</v>
      </c>
      <c r="B3748">
        <v>3</v>
      </c>
      <c r="C3748" s="1">
        <v>40909</v>
      </c>
      <c r="E3748">
        <v>10019</v>
      </c>
      <c r="F3748">
        <v>4</v>
      </c>
      <c r="G3748">
        <v>800</v>
      </c>
      <c r="H3748">
        <v>1999</v>
      </c>
      <c r="I3748" t="s">
        <v>22</v>
      </c>
      <c r="J3748">
        <v>1999</v>
      </c>
      <c r="K3748">
        <v>7</v>
      </c>
      <c r="L3748" t="s">
        <v>14</v>
      </c>
      <c r="M3748" t="s">
        <v>26</v>
      </c>
      <c r="N3748" t="s">
        <v>25</v>
      </c>
      <c r="O3748" t="s">
        <v>25</v>
      </c>
      <c r="P3748">
        <v>50000</v>
      </c>
      <c r="Q3748">
        <v>5000</v>
      </c>
      <c r="R3748">
        <v>25000</v>
      </c>
      <c r="S3748">
        <v>10000</v>
      </c>
      <c r="T3748">
        <v>100000</v>
      </c>
      <c r="U3748">
        <v>1000</v>
      </c>
      <c r="V3748">
        <v>250</v>
      </c>
      <c r="W3748">
        <v>680</v>
      </c>
      <c r="X3748">
        <v>0</v>
      </c>
      <c r="Y3748">
        <v>0</v>
      </c>
      <c r="Z3748">
        <f t="shared" si="116"/>
        <v>1</v>
      </c>
      <c r="AA3748">
        <f t="shared" si="117"/>
        <v>680</v>
      </c>
      <c r="AB3748">
        <f>VLOOKUP(E3748,'Territory Map'!$A$2:$B$26,2,FALSE)</f>
        <v>1</v>
      </c>
    </row>
    <row r="3749" spans="1:28" x14ac:dyDescent="0.2">
      <c r="A3749" t="s">
        <v>3778</v>
      </c>
      <c r="B3749">
        <v>3</v>
      </c>
      <c r="C3749" s="1">
        <v>40909</v>
      </c>
      <c r="E3749">
        <v>10005</v>
      </c>
      <c r="F3749">
        <v>1</v>
      </c>
      <c r="G3749">
        <v>772</v>
      </c>
      <c r="H3749">
        <v>1983</v>
      </c>
      <c r="I3749" t="s">
        <v>22</v>
      </c>
      <c r="J3749">
        <v>1986</v>
      </c>
      <c r="K3749">
        <v>9</v>
      </c>
      <c r="L3749" t="s">
        <v>15</v>
      </c>
      <c r="M3749" t="s">
        <v>26</v>
      </c>
      <c r="N3749" t="s">
        <v>25</v>
      </c>
      <c r="O3749" t="s">
        <v>25</v>
      </c>
      <c r="P3749">
        <v>70000</v>
      </c>
      <c r="Q3749">
        <v>7000</v>
      </c>
      <c r="R3749">
        <v>35000</v>
      </c>
      <c r="S3749">
        <v>14000</v>
      </c>
      <c r="T3749">
        <v>300000</v>
      </c>
      <c r="U3749">
        <v>3000</v>
      </c>
      <c r="V3749">
        <v>500</v>
      </c>
      <c r="W3749">
        <v>1615</v>
      </c>
      <c r="X3749">
        <v>1</v>
      </c>
      <c r="Y3749">
        <v>350</v>
      </c>
      <c r="Z3749">
        <f t="shared" si="116"/>
        <v>1</v>
      </c>
      <c r="AA3749">
        <f t="shared" si="117"/>
        <v>1615</v>
      </c>
      <c r="AB3749">
        <f>VLOOKUP(E3749,'Territory Map'!$A$2:$B$26,2,FALSE)</f>
        <v>7</v>
      </c>
    </row>
    <row r="3750" spans="1:28" x14ac:dyDescent="0.2">
      <c r="A3750" t="s">
        <v>3779</v>
      </c>
      <c r="B3750">
        <v>3</v>
      </c>
      <c r="C3750" s="1">
        <v>40909</v>
      </c>
      <c r="E3750">
        <v>10015</v>
      </c>
      <c r="F3750">
        <v>4</v>
      </c>
      <c r="G3750">
        <v>752</v>
      </c>
      <c r="H3750">
        <v>1999</v>
      </c>
      <c r="I3750" t="s">
        <v>23</v>
      </c>
      <c r="J3750">
        <v>1999</v>
      </c>
      <c r="K3750">
        <v>1</v>
      </c>
      <c r="L3750" t="s">
        <v>14</v>
      </c>
      <c r="M3750" t="s">
        <v>26</v>
      </c>
      <c r="N3750" t="s">
        <v>25</v>
      </c>
      <c r="O3750" t="s">
        <v>25</v>
      </c>
      <c r="P3750">
        <v>125000</v>
      </c>
      <c r="Q3750">
        <v>12500</v>
      </c>
      <c r="R3750">
        <v>62500</v>
      </c>
      <c r="S3750">
        <v>25000</v>
      </c>
      <c r="T3750">
        <v>100000</v>
      </c>
      <c r="U3750">
        <v>5000</v>
      </c>
      <c r="V3750">
        <v>250</v>
      </c>
      <c r="W3750">
        <v>2303</v>
      </c>
      <c r="X3750">
        <v>0</v>
      </c>
      <c r="Y3750">
        <v>0</v>
      </c>
      <c r="Z3750">
        <f t="shared" si="116"/>
        <v>1</v>
      </c>
      <c r="AA3750">
        <f t="shared" si="117"/>
        <v>2303</v>
      </c>
      <c r="AB3750">
        <f>VLOOKUP(E3750,'Territory Map'!$A$2:$B$26,2,FALSE)</f>
        <v>7</v>
      </c>
    </row>
    <row r="3751" spans="1:28" x14ac:dyDescent="0.2">
      <c r="A3751" t="s">
        <v>3780</v>
      </c>
      <c r="B3751">
        <v>3</v>
      </c>
      <c r="C3751" s="1">
        <v>40909</v>
      </c>
      <c r="D3751" s="1">
        <v>41091</v>
      </c>
      <c r="E3751">
        <v>10023</v>
      </c>
      <c r="F3751">
        <v>4</v>
      </c>
      <c r="G3751">
        <v>662</v>
      </c>
      <c r="H3751">
        <v>1982</v>
      </c>
      <c r="I3751" t="s">
        <v>22</v>
      </c>
      <c r="J3751">
        <v>1989</v>
      </c>
      <c r="K3751">
        <v>7</v>
      </c>
      <c r="L3751" t="s">
        <v>14</v>
      </c>
      <c r="M3751" t="s">
        <v>26</v>
      </c>
      <c r="N3751" t="s">
        <v>25</v>
      </c>
      <c r="O3751" t="s">
        <v>25</v>
      </c>
      <c r="P3751">
        <v>80000</v>
      </c>
      <c r="Q3751">
        <v>8000</v>
      </c>
      <c r="R3751">
        <v>40000</v>
      </c>
      <c r="S3751">
        <v>16000</v>
      </c>
      <c r="T3751">
        <v>300000</v>
      </c>
      <c r="U3751">
        <v>1000</v>
      </c>
      <c r="V3751">
        <v>1000</v>
      </c>
      <c r="W3751">
        <v>1627</v>
      </c>
      <c r="X3751">
        <v>1</v>
      </c>
      <c r="Y3751">
        <v>20520</v>
      </c>
      <c r="Z3751">
        <f t="shared" si="116"/>
        <v>0.5</v>
      </c>
      <c r="AA3751">
        <f t="shared" si="117"/>
        <v>813.5</v>
      </c>
      <c r="AB3751">
        <f>VLOOKUP(E3751,'Territory Map'!$A$2:$B$26,2,FALSE)</f>
        <v>4</v>
      </c>
    </row>
    <row r="3752" spans="1:28" x14ac:dyDescent="0.2">
      <c r="A3752" t="s">
        <v>3781</v>
      </c>
      <c r="B3752">
        <v>3</v>
      </c>
      <c r="C3752" s="1">
        <v>40909</v>
      </c>
      <c r="E3752">
        <v>10023</v>
      </c>
      <c r="F3752">
        <v>2</v>
      </c>
      <c r="G3752">
        <v>800</v>
      </c>
      <c r="H3752">
        <v>2003</v>
      </c>
      <c r="I3752" t="s">
        <v>23</v>
      </c>
      <c r="J3752">
        <v>2003</v>
      </c>
      <c r="K3752">
        <v>1</v>
      </c>
      <c r="L3752" t="s">
        <v>16</v>
      </c>
      <c r="M3752" t="s">
        <v>26</v>
      </c>
      <c r="N3752" t="s">
        <v>25</v>
      </c>
      <c r="O3752" t="s">
        <v>25</v>
      </c>
      <c r="P3752">
        <v>80000</v>
      </c>
      <c r="Q3752">
        <v>8000</v>
      </c>
      <c r="R3752">
        <v>40000</v>
      </c>
      <c r="S3752">
        <v>16000</v>
      </c>
      <c r="T3752">
        <v>500000</v>
      </c>
      <c r="U3752">
        <v>1000</v>
      </c>
      <c r="V3752">
        <v>1000</v>
      </c>
      <c r="W3752">
        <v>284</v>
      </c>
      <c r="X3752">
        <v>0</v>
      </c>
      <c r="Y3752">
        <v>0</v>
      </c>
      <c r="Z3752">
        <f t="shared" si="116"/>
        <v>1</v>
      </c>
      <c r="AA3752">
        <f t="shared" si="117"/>
        <v>284</v>
      </c>
      <c r="AB3752">
        <f>VLOOKUP(E3752,'Territory Map'!$A$2:$B$26,2,FALSE)</f>
        <v>4</v>
      </c>
    </row>
    <row r="3753" spans="1:28" x14ac:dyDescent="0.2">
      <c r="A3753" t="s">
        <v>3782</v>
      </c>
      <c r="B3753">
        <v>3</v>
      </c>
      <c r="C3753" s="1">
        <v>40909</v>
      </c>
      <c r="D3753" s="1">
        <v>41091</v>
      </c>
      <c r="E3753">
        <v>10025</v>
      </c>
      <c r="F3753">
        <v>4</v>
      </c>
      <c r="G3753">
        <v>863</v>
      </c>
      <c r="H3753">
        <v>2008</v>
      </c>
      <c r="I3753" t="s">
        <v>23</v>
      </c>
      <c r="J3753">
        <v>2008</v>
      </c>
      <c r="K3753">
        <v>1</v>
      </c>
      <c r="L3753" t="s">
        <v>15</v>
      </c>
      <c r="M3753" t="s">
        <v>26</v>
      </c>
      <c r="N3753" t="s">
        <v>25</v>
      </c>
      <c r="O3753" t="s">
        <v>25</v>
      </c>
      <c r="P3753">
        <v>100000</v>
      </c>
      <c r="Q3753">
        <v>10000</v>
      </c>
      <c r="R3753">
        <v>50000</v>
      </c>
      <c r="S3753">
        <v>20000</v>
      </c>
      <c r="T3753">
        <v>300000</v>
      </c>
      <c r="U3753">
        <v>1000</v>
      </c>
      <c r="V3753">
        <v>1000</v>
      </c>
      <c r="W3753">
        <v>683</v>
      </c>
      <c r="X3753">
        <v>1</v>
      </c>
      <c r="Y3753">
        <v>4990</v>
      </c>
      <c r="Z3753">
        <f t="shared" si="116"/>
        <v>0.5</v>
      </c>
      <c r="AA3753">
        <f t="shared" si="117"/>
        <v>341.5</v>
      </c>
      <c r="AB3753">
        <f>VLOOKUP(E3753,'Territory Map'!$A$2:$B$26,2,FALSE)</f>
        <v>7</v>
      </c>
    </row>
    <row r="3754" spans="1:28" x14ac:dyDescent="0.2">
      <c r="A3754" t="s">
        <v>3783</v>
      </c>
      <c r="B3754">
        <v>3</v>
      </c>
      <c r="C3754" s="1">
        <v>40909</v>
      </c>
      <c r="E3754">
        <v>10023</v>
      </c>
      <c r="F3754">
        <v>4</v>
      </c>
      <c r="G3754">
        <v>835</v>
      </c>
      <c r="H3754">
        <v>1986</v>
      </c>
      <c r="I3754" t="s">
        <v>22</v>
      </c>
      <c r="J3754">
        <v>1986</v>
      </c>
      <c r="K3754">
        <v>1</v>
      </c>
      <c r="L3754" t="s">
        <v>14</v>
      </c>
      <c r="M3754" t="s">
        <v>26</v>
      </c>
      <c r="N3754" t="s">
        <v>25</v>
      </c>
      <c r="O3754" t="s">
        <v>25</v>
      </c>
      <c r="P3754">
        <v>300000</v>
      </c>
      <c r="Q3754">
        <v>30000</v>
      </c>
      <c r="R3754">
        <v>150000</v>
      </c>
      <c r="S3754">
        <v>60000</v>
      </c>
      <c r="T3754">
        <v>300000</v>
      </c>
      <c r="U3754">
        <v>5000</v>
      </c>
      <c r="V3754">
        <v>250</v>
      </c>
      <c r="W3754">
        <v>2478</v>
      </c>
      <c r="X3754">
        <v>0</v>
      </c>
      <c r="Y3754">
        <v>0</v>
      </c>
      <c r="Z3754">
        <f t="shared" si="116"/>
        <v>1</v>
      </c>
      <c r="AA3754">
        <f t="shared" si="117"/>
        <v>2478</v>
      </c>
      <c r="AB3754">
        <f>VLOOKUP(E3754,'Territory Map'!$A$2:$B$26,2,FALSE)</f>
        <v>4</v>
      </c>
    </row>
    <row r="3755" spans="1:28" x14ac:dyDescent="0.2">
      <c r="A3755" t="s">
        <v>3784</v>
      </c>
      <c r="B3755">
        <v>3</v>
      </c>
      <c r="C3755" s="1">
        <v>40909</v>
      </c>
      <c r="E3755">
        <v>10019</v>
      </c>
      <c r="F3755">
        <v>4</v>
      </c>
      <c r="G3755">
        <v>900</v>
      </c>
      <c r="H3755">
        <v>1983</v>
      </c>
      <c r="I3755" t="s">
        <v>22</v>
      </c>
      <c r="J3755">
        <v>1984</v>
      </c>
      <c r="K3755">
        <v>1</v>
      </c>
      <c r="L3755" t="s">
        <v>14</v>
      </c>
      <c r="M3755" t="s">
        <v>26</v>
      </c>
      <c r="N3755" t="s">
        <v>26</v>
      </c>
      <c r="O3755" t="s">
        <v>25</v>
      </c>
      <c r="P3755">
        <v>50000</v>
      </c>
      <c r="Q3755">
        <v>5000</v>
      </c>
      <c r="R3755">
        <v>25000</v>
      </c>
      <c r="S3755">
        <v>10000</v>
      </c>
      <c r="T3755">
        <v>100000</v>
      </c>
      <c r="U3755">
        <v>3000</v>
      </c>
      <c r="V3755">
        <v>500</v>
      </c>
      <c r="W3755">
        <v>435</v>
      </c>
      <c r="X3755">
        <v>1</v>
      </c>
      <c r="Y3755">
        <v>5472</v>
      </c>
      <c r="Z3755">
        <f t="shared" si="116"/>
        <v>1</v>
      </c>
      <c r="AA3755">
        <f t="shared" si="117"/>
        <v>435</v>
      </c>
      <c r="AB3755">
        <f>VLOOKUP(E3755,'Territory Map'!$A$2:$B$26,2,FALSE)</f>
        <v>1</v>
      </c>
    </row>
    <row r="3756" spans="1:28" x14ac:dyDescent="0.2">
      <c r="A3756" t="s">
        <v>3785</v>
      </c>
      <c r="B3756">
        <v>3</v>
      </c>
      <c r="C3756" s="1">
        <v>40909</v>
      </c>
      <c r="E3756">
        <v>10007</v>
      </c>
      <c r="F3756">
        <v>5</v>
      </c>
      <c r="G3756">
        <v>900</v>
      </c>
      <c r="H3756">
        <v>1984</v>
      </c>
      <c r="I3756" t="s">
        <v>22</v>
      </c>
      <c r="J3756">
        <v>1985</v>
      </c>
      <c r="K3756">
        <v>1</v>
      </c>
      <c r="L3756" t="s">
        <v>14</v>
      </c>
      <c r="M3756" t="s">
        <v>26</v>
      </c>
      <c r="N3756" t="s">
        <v>25</v>
      </c>
      <c r="O3756" t="s">
        <v>25</v>
      </c>
      <c r="P3756">
        <v>150000</v>
      </c>
      <c r="Q3756">
        <v>15000</v>
      </c>
      <c r="R3756">
        <v>75000</v>
      </c>
      <c r="S3756">
        <v>30000</v>
      </c>
      <c r="T3756">
        <v>100000</v>
      </c>
      <c r="U3756">
        <v>3000</v>
      </c>
      <c r="V3756">
        <v>1000</v>
      </c>
      <c r="W3756">
        <v>1097</v>
      </c>
      <c r="X3756">
        <v>0</v>
      </c>
      <c r="Y3756">
        <v>0</v>
      </c>
      <c r="Z3756">
        <f t="shared" si="116"/>
        <v>1</v>
      </c>
      <c r="AA3756">
        <f t="shared" si="117"/>
        <v>1097</v>
      </c>
      <c r="AB3756">
        <f>VLOOKUP(E3756,'Territory Map'!$A$2:$B$26,2,FALSE)</f>
        <v>3</v>
      </c>
    </row>
    <row r="3757" spans="1:28" x14ac:dyDescent="0.2">
      <c r="A3757" t="s">
        <v>3786</v>
      </c>
      <c r="B3757">
        <v>3</v>
      </c>
      <c r="C3757" s="1">
        <v>40909</v>
      </c>
      <c r="E3757">
        <v>10024</v>
      </c>
      <c r="F3757">
        <v>3</v>
      </c>
      <c r="G3757">
        <v>699</v>
      </c>
      <c r="H3757">
        <v>1987</v>
      </c>
      <c r="I3757" t="s">
        <v>22</v>
      </c>
      <c r="J3757">
        <v>1987</v>
      </c>
      <c r="K3757">
        <v>1</v>
      </c>
      <c r="L3757" t="s">
        <v>16</v>
      </c>
      <c r="M3757" t="s">
        <v>26</v>
      </c>
      <c r="N3757" t="s">
        <v>25</v>
      </c>
      <c r="O3757" t="s">
        <v>25</v>
      </c>
      <c r="P3757">
        <v>200000</v>
      </c>
      <c r="Q3757">
        <v>20000</v>
      </c>
      <c r="R3757">
        <v>100000</v>
      </c>
      <c r="S3757">
        <v>40000</v>
      </c>
      <c r="T3757">
        <v>100000</v>
      </c>
      <c r="U3757">
        <v>3000</v>
      </c>
      <c r="V3757">
        <v>1000</v>
      </c>
      <c r="W3757">
        <v>1562</v>
      </c>
      <c r="X3757">
        <v>0</v>
      </c>
      <c r="Y3757">
        <v>0</v>
      </c>
      <c r="Z3757">
        <f t="shared" si="116"/>
        <v>1</v>
      </c>
      <c r="AA3757">
        <f t="shared" si="117"/>
        <v>1562</v>
      </c>
      <c r="AB3757">
        <f>VLOOKUP(E3757,'Territory Map'!$A$2:$B$26,2,FALSE)</f>
        <v>4</v>
      </c>
    </row>
    <row r="3758" spans="1:28" x14ac:dyDescent="0.2">
      <c r="A3758" t="s">
        <v>3787</v>
      </c>
      <c r="B3758">
        <v>3</v>
      </c>
      <c r="C3758" s="1">
        <v>40909</v>
      </c>
      <c r="E3758">
        <v>10012</v>
      </c>
      <c r="F3758">
        <v>3</v>
      </c>
      <c r="G3758">
        <v>850</v>
      </c>
      <c r="H3758">
        <v>2010</v>
      </c>
      <c r="I3758" t="s">
        <v>22</v>
      </c>
      <c r="J3758">
        <v>2010</v>
      </c>
      <c r="K3758">
        <v>1</v>
      </c>
      <c r="L3758" t="s">
        <v>14</v>
      </c>
      <c r="M3758" t="s">
        <v>26</v>
      </c>
      <c r="N3758" t="s">
        <v>26</v>
      </c>
      <c r="O3758" t="s">
        <v>25</v>
      </c>
      <c r="P3758">
        <v>90000</v>
      </c>
      <c r="Q3758">
        <v>9000</v>
      </c>
      <c r="R3758">
        <v>45000</v>
      </c>
      <c r="S3758">
        <v>18000</v>
      </c>
      <c r="T3758">
        <v>500000</v>
      </c>
      <c r="U3758">
        <v>1000</v>
      </c>
      <c r="V3758">
        <v>1000</v>
      </c>
      <c r="W3758">
        <v>472</v>
      </c>
      <c r="X3758">
        <v>0</v>
      </c>
      <c r="Y3758">
        <v>0</v>
      </c>
      <c r="Z3758">
        <f t="shared" si="116"/>
        <v>1</v>
      </c>
      <c r="AA3758">
        <f t="shared" si="117"/>
        <v>472</v>
      </c>
      <c r="AB3758">
        <f>VLOOKUP(E3758,'Territory Map'!$A$2:$B$26,2,FALSE)</f>
        <v>3</v>
      </c>
    </row>
    <row r="3759" spans="1:28" x14ac:dyDescent="0.2">
      <c r="A3759" t="s">
        <v>3788</v>
      </c>
      <c r="B3759">
        <v>3</v>
      </c>
      <c r="C3759" s="1">
        <v>40909</v>
      </c>
      <c r="E3759">
        <v>10016</v>
      </c>
      <c r="F3759">
        <v>2</v>
      </c>
      <c r="G3759">
        <v>733</v>
      </c>
      <c r="H3759">
        <v>1967</v>
      </c>
      <c r="I3759" t="s">
        <v>24</v>
      </c>
      <c r="J3759">
        <v>1977</v>
      </c>
      <c r="K3759">
        <v>1</v>
      </c>
      <c r="L3759" t="s">
        <v>16</v>
      </c>
      <c r="M3759" t="s">
        <v>25</v>
      </c>
      <c r="N3759" t="s">
        <v>25</v>
      </c>
      <c r="O3759" t="s">
        <v>25</v>
      </c>
      <c r="P3759">
        <v>100000</v>
      </c>
      <c r="Q3759">
        <v>10000</v>
      </c>
      <c r="R3759">
        <v>50000</v>
      </c>
      <c r="S3759">
        <v>20000</v>
      </c>
      <c r="T3759">
        <v>300000</v>
      </c>
      <c r="U3759">
        <v>3000</v>
      </c>
      <c r="V3759">
        <v>500</v>
      </c>
      <c r="W3759">
        <v>2030</v>
      </c>
      <c r="X3759">
        <v>0</v>
      </c>
      <c r="Y3759">
        <v>0</v>
      </c>
      <c r="Z3759">
        <f t="shared" si="116"/>
        <v>1</v>
      </c>
      <c r="AA3759">
        <f t="shared" si="117"/>
        <v>2030</v>
      </c>
      <c r="AB3759">
        <f>VLOOKUP(E3759,'Territory Map'!$A$2:$B$26,2,FALSE)</f>
        <v>6</v>
      </c>
    </row>
    <row r="3760" spans="1:28" x14ac:dyDescent="0.2">
      <c r="A3760" t="s">
        <v>3789</v>
      </c>
      <c r="B3760">
        <v>3</v>
      </c>
      <c r="C3760" s="1">
        <v>40909</v>
      </c>
      <c r="E3760">
        <v>10006</v>
      </c>
      <c r="F3760">
        <v>5</v>
      </c>
      <c r="G3760" t="s">
        <v>27</v>
      </c>
      <c r="H3760">
        <v>1983</v>
      </c>
      <c r="I3760" t="s">
        <v>23</v>
      </c>
      <c r="J3760">
        <v>2010</v>
      </c>
      <c r="K3760">
        <v>1</v>
      </c>
      <c r="L3760" t="s">
        <v>14</v>
      </c>
      <c r="M3760" t="s">
        <v>26</v>
      </c>
      <c r="N3760" t="s">
        <v>25</v>
      </c>
      <c r="O3760" t="s">
        <v>25</v>
      </c>
      <c r="P3760">
        <v>125000</v>
      </c>
      <c r="Q3760">
        <v>12500</v>
      </c>
      <c r="R3760">
        <v>62500</v>
      </c>
      <c r="S3760">
        <v>25000</v>
      </c>
      <c r="T3760">
        <v>100000</v>
      </c>
      <c r="U3760">
        <v>1000</v>
      </c>
      <c r="V3760">
        <v>500</v>
      </c>
      <c r="W3760">
        <v>1731</v>
      </c>
      <c r="X3760">
        <v>0</v>
      </c>
      <c r="Y3760">
        <v>0</v>
      </c>
      <c r="Z3760">
        <f t="shared" si="116"/>
        <v>1</v>
      </c>
      <c r="AA3760">
        <f t="shared" si="117"/>
        <v>1731</v>
      </c>
      <c r="AB3760">
        <f>VLOOKUP(E3760,'Territory Map'!$A$2:$B$26,2,FALSE)</f>
        <v>6</v>
      </c>
    </row>
    <row r="3761" spans="1:28" x14ac:dyDescent="0.2">
      <c r="A3761" t="s">
        <v>3790</v>
      </c>
      <c r="B3761">
        <v>3</v>
      </c>
      <c r="C3761" s="1">
        <v>40909</v>
      </c>
      <c r="E3761">
        <v>10002</v>
      </c>
      <c r="F3761">
        <v>3</v>
      </c>
      <c r="G3761">
        <v>874</v>
      </c>
      <c r="H3761">
        <v>1955</v>
      </c>
      <c r="I3761" t="s">
        <v>22</v>
      </c>
      <c r="J3761">
        <v>2003</v>
      </c>
      <c r="K3761">
        <v>1</v>
      </c>
      <c r="L3761" t="s">
        <v>14</v>
      </c>
      <c r="M3761" t="s">
        <v>26</v>
      </c>
      <c r="N3761" t="s">
        <v>25</v>
      </c>
      <c r="O3761" t="s">
        <v>25</v>
      </c>
      <c r="P3761">
        <v>125000</v>
      </c>
      <c r="Q3761">
        <v>12500</v>
      </c>
      <c r="R3761">
        <v>62500</v>
      </c>
      <c r="S3761">
        <v>25000</v>
      </c>
      <c r="T3761">
        <v>300000</v>
      </c>
      <c r="U3761">
        <v>1000</v>
      </c>
      <c r="V3761">
        <v>500</v>
      </c>
      <c r="W3761">
        <v>862</v>
      </c>
      <c r="X3761">
        <v>0</v>
      </c>
      <c r="Y3761">
        <v>0</v>
      </c>
      <c r="Z3761">
        <f t="shared" si="116"/>
        <v>1</v>
      </c>
      <c r="AA3761">
        <f t="shared" si="117"/>
        <v>862</v>
      </c>
      <c r="AB3761">
        <f>VLOOKUP(E3761,'Territory Map'!$A$2:$B$26,2,FALSE)</f>
        <v>5</v>
      </c>
    </row>
    <row r="3762" spans="1:28" x14ac:dyDescent="0.2">
      <c r="A3762" t="s">
        <v>3791</v>
      </c>
      <c r="B3762">
        <v>3</v>
      </c>
      <c r="C3762" s="1">
        <v>40909</v>
      </c>
      <c r="E3762">
        <v>10020</v>
      </c>
      <c r="F3762">
        <v>4</v>
      </c>
      <c r="G3762">
        <v>864</v>
      </c>
      <c r="H3762">
        <v>1969</v>
      </c>
      <c r="I3762" t="s">
        <v>23</v>
      </c>
      <c r="J3762">
        <v>1969</v>
      </c>
      <c r="K3762">
        <v>1</v>
      </c>
      <c r="L3762" t="s">
        <v>14</v>
      </c>
      <c r="M3762" t="s">
        <v>26</v>
      </c>
      <c r="N3762" t="s">
        <v>25</v>
      </c>
      <c r="O3762" t="s">
        <v>25</v>
      </c>
      <c r="P3762">
        <v>300000</v>
      </c>
      <c r="Q3762">
        <v>30000</v>
      </c>
      <c r="R3762">
        <v>150000</v>
      </c>
      <c r="S3762">
        <v>60000</v>
      </c>
      <c r="T3762">
        <v>100000</v>
      </c>
      <c r="U3762">
        <v>3000</v>
      </c>
      <c r="V3762">
        <v>1000</v>
      </c>
      <c r="W3762">
        <v>2857</v>
      </c>
      <c r="X3762">
        <v>0</v>
      </c>
      <c r="Y3762">
        <v>0</v>
      </c>
      <c r="Z3762">
        <f t="shared" si="116"/>
        <v>1</v>
      </c>
      <c r="AA3762">
        <f t="shared" si="117"/>
        <v>2857</v>
      </c>
      <c r="AB3762">
        <f>VLOOKUP(E3762,'Territory Map'!$A$2:$B$26,2,FALSE)</f>
        <v>7</v>
      </c>
    </row>
    <row r="3763" spans="1:28" x14ac:dyDescent="0.2">
      <c r="A3763" t="s">
        <v>3792</v>
      </c>
      <c r="B3763">
        <v>3</v>
      </c>
      <c r="C3763" s="1">
        <v>40909</v>
      </c>
      <c r="E3763">
        <v>10015</v>
      </c>
      <c r="F3763">
        <v>4</v>
      </c>
      <c r="G3763">
        <v>738</v>
      </c>
      <c r="H3763">
        <v>1953</v>
      </c>
      <c r="I3763" t="s">
        <v>22</v>
      </c>
      <c r="J3763">
        <v>1992</v>
      </c>
      <c r="K3763">
        <v>1</v>
      </c>
      <c r="L3763" t="s">
        <v>14</v>
      </c>
      <c r="M3763" t="s">
        <v>26</v>
      </c>
      <c r="N3763" t="s">
        <v>25</v>
      </c>
      <c r="O3763" t="s">
        <v>25</v>
      </c>
      <c r="P3763">
        <v>250000</v>
      </c>
      <c r="Q3763">
        <v>25000</v>
      </c>
      <c r="R3763">
        <v>125000</v>
      </c>
      <c r="S3763">
        <v>50000</v>
      </c>
      <c r="T3763">
        <v>300000</v>
      </c>
      <c r="U3763">
        <v>3000</v>
      </c>
      <c r="V3763">
        <v>500</v>
      </c>
      <c r="W3763">
        <v>5576</v>
      </c>
      <c r="X3763">
        <v>0</v>
      </c>
      <c r="Y3763">
        <v>0</v>
      </c>
      <c r="Z3763">
        <f t="shared" si="116"/>
        <v>1</v>
      </c>
      <c r="AA3763">
        <f t="shared" si="117"/>
        <v>5576</v>
      </c>
      <c r="AB3763">
        <f>VLOOKUP(E3763,'Territory Map'!$A$2:$B$26,2,FALSE)</f>
        <v>7</v>
      </c>
    </row>
    <row r="3764" spans="1:28" x14ac:dyDescent="0.2">
      <c r="A3764" t="s">
        <v>3793</v>
      </c>
      <c r="B3764">
        <v>3</v>
      </c>
      <c r="C3764" s="1">
        <v>40909</v>
      </c>
      <c r="E3764">
        <v>10009</v>
      </c>
      <c r="F3764">
        <v>4</v>
      </c>
      <c r="G3764">
        <v>875</v>
      </c>
      <c r="H3764">
        <v>1985</v>
      </c>
      <c r="I3764" t="s">
        <v>24</v>
      </c>
      <c r="J3764">
        <v>1985</v>
      </c>
      <c r="K3764">
        <v>1</v>
      </c>
      <c r="L3764" t="s">
        <v>16</v>
      </c>
      <c r="M3764" t="s">
        <v>25</v>
      </c>
      <c r="N3764" t="s">
        <v>25</v>
      </c>
      <c r="O3764" t="s">
        <v>25</v>
      </c>
      <c r="P3764">
        <v>90000</v>
      </c>
      <c r="Q3764">
        <v>9000</v>
      </c>
      <c r="R3764">
        <v>62999.999999999993</v>
      </c>
      <c r="S3764">
        <v>18000</v>
      </c>
      <c r="T3764">
        <v>100000</v>
      </c>
      <c r="U3764">
        <v>5000</v>
      </c>
      <c r="V3764">
        <v>1000</v>
      </c>
      <c r="W3764">
        <v>895</v>
      </c>
      <c r="X3764">
        <v>1</v>
      </c>
      <c r="Y3764">
        <v>22810</v>
      </c>
      <c r="Z3764">
        <f t="shared" si="116"/>
        <v>1</v>
      </c>
      <c r="AA3764">
        <f t="shared" si="117"/>
        <v>895</v>
      </c>
      <c r="AB3764">
        <f>VLOOKUP(E3764,'Territory Map'!$A$2:$B$26,2,FALSE)</f>
        <v>1</v>
      </c>
    </row>
    <row r="3765" spans="1:28" x14ac:dyDescent="0.2">
      <c r="A3765" t="s">
        <v>3794</v>
      </c>
      <c r="B3765">
        <v>3</v>
      </c>
      <c r="C3765" s="1">
        <v>40909</v>
      </c>
      <c r="E3765">
        <v>10011</v>
      </c>
      <c r="F3765">
        <v>2</v>
      </c>
      <c r="G3765">
        <v>761</v>
      </c>
      <c r="H3765">
        <v>1994</v>
      </c>
      <c r="I3765" t="s">
        <v>22</v>
      </c>
      <c r="J3765">
        <v>1994</v>
      </c>
      <c r="K3765">
        <v>1</v>
      </c>
      <c r="L3765" t="s">
        <v>16</v>
      </c>
      <c r="M3765" t="s">
        <v>26</v>
      </c>
      <c r="N3765" t="s">
        <v>25</v>
      </c>
      <c r="O3765" t="s">
        <v>25</v>
      </c>
      <c r="P3765">
        <v>125000</v>
      </c>
      <c r="Q3765">
        <v>12500</v>
      </c>
      <c r="R3765">
        <v>62500</v>
      </c>
      <c r="S3765">
        <v>25000</v>
      </c>
      <c r="T3765">
        <v>100000</v>
      </c>
      <c r="U3765">
        <v>1000</v>
      </c>
      <c r="V3765">
        <v>250</v>
      </c>
      <c r="W3765">
        <v>1319</v>
      </c>
      <c r="X3765">
        <v>0</v>
      </c>
      <c r="Y3765">
        <v>0</v>
      </c>
      <c r="Z3765">
        <f t="shared" si="116"/>
        <v>1</v>
      </c>
      <c r="AA3765">
        <f t="shared" si="117"/>
        <v>1319</v>
      </c>
      <c r="AB3765">
        <f>VLOOKUP(E3765,'Territory Map'!$A$2:$B$26,2,FALSE)</f>
        <v>6</v>
      </c>
    </row>
    <row r="3766" spans="1:28" x14ac:dyDescent="0.2">
      <c r="A3766" t="s">
        <v>3795</v>
      </c>
      <c r="B3766">
        <v>3</v>
      </c>
      <c r="C3766" s="1">
        <v>40909</v>
      </c>
      <c r="D3766" s="1">
        <v>41091</v>
      </c>
      <c r="E3766">
        <v>10011</v>
      </c>
      <c r="F3766">
        <v>4</v>
      </c>
      <c r="G3766">
        <v>714</v>
      </c>
      <c r="H3766">
        <v>1971</v>
      </c>
      <c r="I3766" t="s">
        <v>22</v>
      </c>
      <c r="J3766">
        <v>1980</v>
      </c>
      <c r="K3766">
        <v>1</v>
      </c>
      <c r="L3766" t="s">
        <v>14</v>
      </c>
      <c r="M3766" t="s">
        <v>26</v>
      </c>
      <c r="N3766" t="s">
        <v>25</v>
      </c>
      <c r="O3766" t="s">
        <v>25</v>
      </c>
      <c r="P3766">
        <v>200000</v>
      </c>
      <c r="Q3766">
        <v>20000</v>
      </c>
      <c r="R3766">
        <v>100000</v>
      </c>
      <c r="S3766">
        <v>40000</v>
      </c>
      <c r="T3766">
        <v>100000</v>
      </c>
      <c r="U3766">
        <v>5000</v>
      </c>
      <c r="V3766">
        <v>500</v>
      </c>
      <c r="W3766">
        <v>4265</v>
      </c>
      <c r="X3766">
        <v>0</v>
      </c>
      <c r="Y3766">
        <v>0</v>
      </c>
      <c r="Z3766">
        <f t="shared" si="116"/>
        <v>0.5</v>
      </c>
      <c r="AA3766">
        <f t="shared" si="117"/>
        <v>2132.5</v>
      </c>
      <c r="AB3766">
        <f>VLOOKUP(E3766,'Territory Map'!$A$2:$B$26,2,FALSE)</f>
        <v>6</v>
      </c>
    </row>
    <row r="3767" spans="1:28" x14ac:dyDescent="0.2">
      <c r="A3767" t="s">
        <v>3796</v>
      </c>
      <c r="B3767">
        <v>3</v>
      </c>
      <c r="C3767" s="1">
        <v>40909</v>
      </c>
      <c r="E3767">
        <v>10019</v>
      </c>
      <c r="F3767">
        <v>2</v>
      </c>
      <c r="G3767">
        <v>813</v>
      </c>
      <c r="H3767">
        <v>1953</v>
      </c>
      <c r="I3767" t="s">
        <v>23</v>
      </c>
      <c r="J3767">
        <v>1966</v>
      </c>
      <c r="K3767">
        <v>1</v>
      </c>
      <c r="L3767" t="s">
        <v>14</v>
      </c>
      <c r="M3767" t="s">
        <v>26</v>
      </c>
      <c r="N3767" t="s">
        <v>25</v>
      </c>
      <c r="O3767" t="s">
        <v>25</v>
      </c>
      <c r="P3767">
        <v>60000</v>
      </c>
      <c r="Q3767">
        <v>6000</v>
      </c>
      <c r="R3767">
        <v>36000</v>
      </c>
      <c r="S3767">
        <v>12000</v>
      </c>
      <c r="T3767">
        <v>100000</v>
      </c>
      <c r="U3767">
        <v>5000</v>
      </c>
      <c r="V3767">
        <v>250</v>
      </c>
      <c r="W3767">
        <v>718</v>
      </c>
      <c r="X3767">
        <v>0</v>
      </c>
      <c r="Y3767">
        <v>0</v>
      </c>
      <c r="Z3767">
        <f t="shared" si="116"/>
        <v>1</v>
      </c>
      <c r="AA3767">
        <f t="shared" si="117"/>
        <v>718</v>
      </c>
      <c r="AB3767">
        <f>VLOOKUP(E3767,'Territory Map'!$A$2:$B$26,2,FALSE)</f>
        <v>1</v>
      </c>
    </row>
    <row r="3768" spans="1:28" x14ac:dyDescent="0.2">
      <c r="A3768" t="s">
        <v>3797</v>
      </c>
      <c r="B3768">
        <v>3</v>
      </c>
      <c r="C3768" s="1">
        <v>40909</v>
      </c>
      <c r="E3768">
        <v>10015</v>
      </c>
      <c r="F3768">
        <v>3</v>
      </c>
      <c r="G3768">
        <v>650</v>
      </c>
      <c r="H3768">
        <v>1979</v>
      </c>
      <c r="I3768" t="s">
        <v>22</v>
      </c>
      <c r="J3768">
        <v>1979</v>
      </c>
      <c r="K3768">
        <v>7</v>
      </c>
      <c r="L3768" t="s">
        <v>14</v>
      </c>
      <c r="M3768" t="s">
        <v>26</v>
      </c>
      <c r="N3768" t="s">
        <v>26</v>
      </c>
      <c r="O3768" t="s">
        <v>25</v>
      </c>
      <c r="P3768">
        <v>150000</v>
      </c>
      <c r="Q3768">
        <v>15000</v>
      </c>
      <c r="R3768">
        <v>75000</v>
      </c>
      <c r="S3768">
        <v>30000</v>
      </c>
      <c r="T3768">
        <v>100000</v>
      </c>
      <c r="U3768">
        <v>3000</v>
      </c>
      <c r="V3768">
        <v>1000</v>
      </c>
      <c r="W3768">
        <v>3964</v>
      </c>
      <c r="X3768">
        <v>0</v>
      </c>
      <c r="Y3768">
        <v>0</v>
      </c>
      <c r="Z3768">
        <f t="shared" si="116"/>
        <v>1</v>
      </c>
      <c r="AA3768">
        <f t="shared" si="117"/>
        <v>3964</v>
      </c>
      <c r="AB3768">
        <f>VLOOKUP(E3768,'Territory Map'!$A$2:$B$26,2,FALSE)</f>
        <v>7</v>
      </c>
    </row>
    <row r="3769" spans="1:28" x14ac:dyDescent="0.2">
      <c r="A3769" t="s">
        <v>3798</v>
      </c>
      <c r="B3769">
        <v>3</v>
      </c>
      <c r="C3769" s="1">
        <v>40909</v>
      </c>
      <c r="E3769">
        <v>10015</v>
      </c>
      <c r="F3769">
        <v>1</v>
      </c>
      <c r="G3769">
        <v>800</v>
      </c>
      <c r="H3769">
        <v>1997</v>
      </c>
      <c r="I3769" t="s">
        <v>22</v>
      </c>
      <c r="J3769">
        <v>1997</v>
      </c>
      <c r="K3769">
        <v>1</v>
      </c>
      <c r="L3769" t="s">
        <v>14</v>
      </c>
      <c r="M3769" t="s">
        <v>26</v>
      </c>
      <c r="N3769" t="s">
        <v>25</v>
      </c>
      <c r="O3769" t="s">
        <v>25</v>
      </c>
      <c r="P3769">
        <v>60000</v>
      </c>
      <c r="Q3769">
        <v>6000</v>
      </c>
      <c r="R3769">
        <v>30000</v>
      </c>
      <c r="S3769">
        <v>12000</v>
      </c>
      <c r="T3769">
        <v>300000</v>
      </c>
      <c r="U3769">
        <v>3000</v>
      </c>
      <c r="V3769">
        <v>500</v>
      </c>
      <c r="W3769">
        <v>605</v>
      </c>
      <c r="X3769">
        <v>0</v>
      </c>
      <c r="Y3769">
        <v>0</v>
      </c>
      <c r="Z3769">
        <f t="shared" si="116"/>
        <v>1</v>
      </c>
      <c r="AA3769">
        <f t="shared" si="117"/>
        <v>605</v>
      </c>
      <c r="AB3769">
        <f>VLOOKUP(E3769,'Territory Map'!$A$2:$B$26,2,FALSE)</f>
        <v>7</v>
      </c>
    </row>
    <row r="3770" spans="1:28" x14ac:dyDescent="0.2">
      <c r="A3770" t="s">
        <v>3799</v>
      </c>
      <c r="B3770">
        <v>3</v>
      </c>
      <c r="C3770" s="1">
        <v>40909</v>
      </c>
      <c r="E3770">
        <v>10010</v>
      </c>
      <c r="F3770">
        <v>4</v>
      </c>
      <c r="G3770">
        <v>797</v>
      </c>
      <c r="H3770">
        <v>1984</v>
      </c>
      <c r="I3770" t="s">
        <v>24</v>
      </c>
      <c r="J3770">
        <v>2011</v>
      </c>
      <c r="K3770">
        <v>1</v>
      </c>
      <c r="L3770" t="s">
        <v>14</v>
      </c>
      <c r="M3770" t="s">
        <v>26</v>
      </c>
      <c r="N3770" t="s">
        <v>25</v>
      </c>
      <c r="O3770" t="s">
        <v>25</v>
      </c>
      <c r="P3770">
        <v>300000</v>
      </c>
      <c r="Q3770">
        <v>30000</v>
      </c>
      <c r="R3770">
        <v>150000</v>
      </c>
      <c r="S3770">
        <v>60000</v>
      </c>
      <c r="T3770">
        <v>500000</v>
      </c>
      <c r="U3770">
        <v>3000</v>
      </c>
      <c r="V3770">
        <v>500</v>
      </c>
      <c r="W3770">
        <v>7040</v>
      </c>
      <c r="X3770">
        <v>0</v>
      </c>
      <c r="Y3770">
        <v>0</v>
      </c>
      <c r="Z3770">
        <f t="shared" si="116"/>
        <v>1</v>
      </c>
      <c r="AA3770">
        <f t="shared" si="117"/>
        <v>7040</v>
      </c>
      <c r="AB3770">
        <f>VLOOKUP(E3770,'Territory Map'!$A$2:$B$26,2,FALSE)</f>
        <v>7</v>
      </c>
    </row>
    <row r="3771" spans="1:28" x14ac:dyDescent="0.2">
      <c r="A3771" t="s">
        <v>3800</v>
      </c>
      <c r="B3771">
        <v>3</v>
      </c>
      <c r="C3771" s="1">
        <v>40909</v>
      </c>
      <c r="E3771">
        <v>10018</v>
      </c>
      <c r="F3771">
        <v>4</v>
      </c>
      <c r="G3771">
        <v>700</v>
      </c>
      <c r="H3771">
        <v>1988</v>
      </c>
      <c r="I3771" t="s">
        <v>23</v>
      </c>
      <c r="J3771">
        <v>1988</v>
      </c>
      <c r="K3771">
        <v>1</v>
      </c>
      <c r="L3771" t="s">
        <v>14</v>
      </c>
      <c r="M3771" t="s">
        <v>26</v>
      </c>
      <c r="N3771" t="s">
        <v>25</v>
      </c>
      <c r="O3771" t="s">
        <v>25</v>
      </c>
      <c r="P3771">
        <v>250000</v>
      </c>
      <c r="Q3771">
        <v>25000</v>
      </c>
      <c r="R3771">
        <v>125000</v>
      </c>
      <c r="S3771">
        <v>50000</v>
      </c>
      <c r="T3771">
        <v>100000</v>
      </c>
      <c r="U3771">
        <v>3000</v>
      </c>
      <c r="V3771">
        <v>1000</v>
      </c>
      <c r="W3771">
        <v>2006</v>
      </c>
      <c r="X3771">
        <v>0</v>
      </c>
      <c r="Y3771">
        <v>0</v>
      </c>
      <c r="Z3771">
        <f t="shared" si="116"/>
        <v>1</v>
      </c>
      <c r="AA3771">
        <f t="shared" si="117"/>
        <v>2006</v>
      </c>
      <c r="AB3771">
        <f>VLOOKUP(E3771,'Territory Map'!$A$2:$B$26,2,FALSE)</f>
        <v>2</v>
      </c>
    </row>
    <row r="3772" spans="1:28" x14ac:dyDescent="0.2">
      <c r="A3772" t="s">
        <v>3801</v>
      </c>
      <c r="B3772">
        <v>3</v>
      </c>
      <c r="C3772" s="1">
        <v>40909</v>
      </c>
      <c r="E3772">
        <v>10008</v>
      </c>
      <c r="F3772">
        <v>3</v>
      </c>
      <c r="G3772">
        <v>900</v>
      </c>
      <c r="H3772">
        <v>1974</v>
      </c>
      <c r="I3772" t="s">
        <v>22</v>
      </c>
      <c r="J3772">
        <v>1974</v>
      </c>
      <c r="K3772">
        <v>1</v>
      </c>
      <c r="L3772" t="s">
        <v>14</v>
      </c>
      <c r="M3772" t="s">
        <v>26</v>
      </c>
      <c r="N3772" t="s">
        <v>26</v>
      </c>
      <c r="O3772" t="s">
        <v>25</v>
      </c>
      <c r="P3772">
        <v>150000</v>
      </c>
      <c r="Q3772">
        <v>15000</v>
      </c>
      <c r="R3772">
        <v>75000</v>
      </c>
      <c r="S3772">
        <v>30000</v>
      </c>
      <c r="T3772">
        <v>100000</v>
      </c>
      <c r="U3772">
        <v>1000</v>
      </c>
      <c r="V3772">
        <v>500</v>
      </c>
      <c r="W3772">
        <v>1020</v>
      </c>
      <c r="X3772">
        <v>0</v>
      </c>
      <c r="Y3772">
        <v>0</v>
      </c>
      <c r="Z3772">
        <f t="shared" si="116"/>
        <v>1</v>
      </c>
      <c r="AA3772">
        <f t="shared" si="117"/>
        <v>1020</v>
      </c>
      <c r="AB3772">
        <f>VLOOKUP(E3772,'Territory Map'!$A$2:$B$26,2,FALSE)</f>
        <v>1</v>
      </c>
    </row>
    <row r="3773" spans="1:28" x14ac:dyDescent="0.2">
      <c r="A3773" t="s">
        <v>3802</v>
      </c>
      <c r="B3773">
        <v>3</v>
      </c>
      <c r="C3773" s="1">
        <v>40909</v>
      </c>
      <c r="E3773">
        <v>10011</v>
      </c>
      <c r="F3773">
        <v>4</v>
      </c>
      <c r="G3773">
        <v>861</v>
      </c>
      <c r="H3773">
        <v>1954</v>
      </c>
      <c r="I3773" t="s">
        <v>22</v>
      </c>
      <c r="J3773">
        <v>1990</v>
      </c>
      <c r="K3773">
        <v>1</v>
      </c>
      <c r="L3773" t="s">
        <v>16</v>
      </c>
      <c r="M3773" t="s">
        <v>26</v>
      </c>
      <c r="N3773" t="s">
        <v>26</v>
      </c>
      <c r="O3773" t="s">
        <v>25</v>
      </c>
      <c r="P3773">
        <v>90000</v>
      </c>
      <c r="Q3773">
        <v>9000</v>
      </c>
      <c r="R3773">
        <v>45000</v>
      </c>
      <c r="S3773">
        <v>18000</v>
      </c>
      <c r="T3773">
        <v>100000</v>
      </c>
      <c r="U3773">
        <v>1000</v>
      </c>
      <c r="V3773">
        <v>500</v>
      </c>
      <c r="W3773">
        <v>841</v>
      </c>
      <c r="X3773">
        <v>0</v>
      </c>
      <c r="Y3773">
        <v>0</v>
      </c>
      <c r="Z3773">
        <f t="shared" si="116"/>
        <v>1</v>
      </c>
      <c r="AA3773">
        <f t="shared" si="117"/>
        <v>841</v>
      </c>
      <c r="AB3773">
        <f>VLOOKUP(E3773,'Territory Map'!$A$2:$B$26,2,FALSE)</f>
        <v>6</v>
      </c>
    </row>
    <row r="3774" spans="1:28" x14ac:dyDescent="0.2">
      <c r="A3774" t="s">
        <v>3803</v>
      </c>
      <c r="B3774">
        <v>3</v>
      </c>
      <c r="C3774" s="1">
        <v>40909</v>
      </c>
      <c r="E3774">
        <v>10003</v>
      </c>
      <c r="F3774">
        <v>4</v>
      </c>
      <c r="G3774">
        <v>800</v>
      </c>
      <c r="H3774">
        <v>1951</v>
      </c>
      <c r="I3774" t="s">
        <v>23</v>
      </c>
      <c r="J3774">
        <v>1989</v>
      </c>
      <c r="K3774">
        <v>1</v>
      </c>
      <c r="L3774" t="s">
        <v>14</v>
      </c>
      <c r="M3774" t="s">
        <v>26</v>
      </c>
      <c r="N3774" t="s">
        <v>25</v>
      </c>
      <c r="O3774" t="s">
        <v>25</v>
      </c>
      <c r="P3774">
        <v>125000</v>
      </c>
      <c r="Q3774">
        <v>12500</v>
      </c>
      <c r="R3774">
        <v>62500</v>
      </c>
      <c r="S3774">
        <v>25000</v>
      </c>
      <c r="T3774">
        <v>300000</v>
      </c>
      <c r="U3774">
        <v>3000</v>
      </c>
      <c r="V3774">
        <v>500</v>
      </c>
      <c r="W3774">
        <v>1202</v>
      </c>
      <c r="X3774">
        <v>1</v>
      </c>
      <c r="Y3774">
        <v>625</v>
      </c>
      <c r="Z3774">
        <f t="shared" si="116"/>
        <v>1</v>
      </c>
      <c r="AA3774">
        <f t="shared" si="117"/>
        <v>1202</v>
      </c>
      <c r="AB3774">
        <f>VLOOKUP(E3774,'Territory Map'!$A$2:$B$26,2,FALSE)</f>
        <v>5</v>
      </c>
    </row>
    <row r="3775" spans="1:28" x14ac:dyDescent="0.2">
      <c r="A3775" t="s">
        <v>3804</v>
      </c>
      <c r="B3775">
        <v>3</v>
      </c>
      <c r="C3775" s="1">
        <v>40909</v>
      </c>
      <c r="E3775">
        <v>10016</v>
      </c>
      <c r="F3775">
        <v>2</v>
      </c>
      <c r="G3775">
        <v>808</v>
      </c>
      <c r="H3775">
        <v>1963</v>
      </c>
      <c r="I3775" t="s">
        <v>24</v>
      </c>
      <c r="J3775">
        <v>1968</v>
      </c>
      <c r="K3775">
        <v>1</v>
      </c>
      <c r="L3775" t="s">
        <v>15</v>
      </c>
      <c r="M3775" t="s">
        <v>26</v>
      </c>
      <c r="N3775" t="s">
        <v>25</v>
      </c>
      <c r="O3775" t="s">
        <v>25</v>
      </c>
      <c r="P3775">
        <v>70000</v>
      </c>
      <c r="Q3775">
        <v>7000</v>
      </c>
      <c r="R3775">
        <v>35000</v>
      </c>
      <c r="S3775">
        <v>14000</v>
      </c>
      <c r="T3775">
        <v>300000</v>
      </c>
      <c r="U3775">
        <v>1000</v>
      </c>
      <c r="V3775">
        <v>250</v>
      </c>
      <c r="W3775">
        <v>1330</v>
      </c>
      <c r="X3775">
        <v>0</v>
      </c>
      <c r="Y3775">
        <v>0</v>
      </c>
      <c r="Z3775">
        <f t="shared" si="116"/>
        <v>1</v>
      </c>
      <c r="AA3775">
        <f t="shared" si="117"/>
        <v>1330</v>
      </c>
      <c r="AB3775">
        <f>VLOOKUP(E3775,'Territory Map'!$A$2:$B$26,2,FALSE)</f>
        <v>6</v>
      </c>
    </row>
    <row r="3776" spans="1:28" x14ac:dyDescent="0.2">
      <c r="A3776" t="s">
        <v>3805</v>
      </c>
      <c r="B3776">
        <v>3</v>
      </c>
      <c r="C3776" s="1">
        <v>40909</v>
      </c>
      <c r="E3776">
        <v>10024</v>
      </c>
      <c r="F3776">
        <v>4</v>
      </c>
      <c r="G3776">
        <v>900</v>
      </c>
      <c r="H3776">
        <v>2005</v>
      </c>
      <c r="I3776" t="s">
        <v>22</v>
      </c>
      <c r="J3776">
        <v>2005</v>
      </c>
      <c r="K3776">
        <v>1</v>
      </c>
      <c r="L3776" t="s">
        <v>14</v>
      </c>
      <c r="M3776" t="s">
        <v>26</v>
      </c>
      <c r="N3776" t="s">
        <v>25</v>
      </c>
      <c r="O3776" t="s">
        <v>25</v>
      </c>
      <c r="P3776">
        <v>100000</v>
      </c>
      <c r="Q3776">
        <v>10000</v>
      </c>
      <c r="R3776">
        <v>50000</v>
      </c>
      <c r="S3776">
        <v>20000</v>
      </c>
      <c r="T3776">
        <v>100000</v>
      </c>
      <c r="U3776">
        <v>3000</v>
      </c>
      <c r="V3776">
        <v>500</v>
      </c>
      <c r="W3776">
        <v>498</v>
      </c>
      <c r="X3776">
        <v>1</v>
      </c>
      <c r="Y3776">
        <v>500</v>
      </c>
      <c r="Z3776">
        <f t="shared" si="116"/>
        <v>1</v>
      </c>
      <c r="AA3776">
        <f t="shared" si="117"/>
        <v>498</v>
      </c>
      <c r="AB3776">
        <f>VLOOKUP(E3776,'Territory Map'!$A$2:$B$26,2,FALSE)</f>
        <v>4</v>
      </c>
    </row>
    <row r="3777" spans="1:28" x14ac:dyDescent="0.2">
      <c r="A3777" t="s">
        <v>3806</v>
      </c>
      <c r="B3777">
        <v>3</v>
      </c>
      <c r="C3777" s="1">
        <v>40909</v>
      </c>
      <c r="E3777">
        <v>10004</v>
      </c>
      <c r="F3777">
        <v>2</v>
      </c>
      <c r="G3777">
        <v>650</v>
      </c>
      <c r="H3777">
        <v>1960</v>
      </c>
      <c r="I3777" t="s">
        <v>23</v>
      </c>
      <c r="J3777">
        <v>2010</v>
      </c>
      <c r="K3777">
        <v>1</v>
      </c>
      <c r="L3777" t="s">
        <v>14</v>
      </c>
      <c r="M3777" t="s">
        <v>26</v>
      </c>
      <c r="N3777" t="s">
        <v>26</v>
      </c>
      <c r="O3777" t="s">
        <v>25</v>
      </c>
      <c r="P3777">
        <v>90000</v>
      </c>
      <c r="Q3777">
        <v>9000</v>
      </c>
      <c r="R3777">
        <v>62999.999999999993</v>
      </c>
      <c r="S3777">
        <v>18000</v>
      </c>
      <c r="T3777">
        <v>500000</v>
      </c>
      <c r="U3777">
        <v>1000</v>
      </c>
      <c r="V3777">
        <v>500</v>
      </c>
      <c r="W3777">
        <v>1268</v>
      </c>
      <c r="X3777">
        <v>1</v>
      </c>
      <c r="Y3777">
        <v>64022</v>
      </c>
      <c r="Z3777">
        <f t="shared" si="116"/>
        <v>1</v>
      </c>
      <c r="AA3777">
        <f t="shared" si="117"/>
        <v>1268</v>
      </c>
      <c r="AB3777">
        <f>VLOOKUP(E3777,'Territory Map'!$A$2:$B$26,2,FALSE)</f>
        <v>5</v>
      </c>
    </row>
    <row r="3778" spans="1:28" x14ac:dyDescent="0.2">
      <c r="A3778" t="s">
        <v>3807</v>
      </c>
      <c r="B3778">
        <v>3</v>
      </c>
      <c r="C3778" s="1">
        <v>40909</v>
      </c>
      <c r="D3778" s="1">
        <v>41091</v>
      </c>
      <c r="E3778">
        <v>10006</v>
      </c>
      <c r="F3778">
        <v>5</v>
      </c>
      <c r="G3778">
        <v>713</v>
      </c>
      <c r="H3778">
        <v>1979</v>
      </c>
      <c r="I3778" t="s">
        <v>22</v>
      </c>
      <c r="J3778">
        <v>1979</v>
      </c>
      <c r="K3778">
        <v>7</v>
      </c>
      <c r="L3778" t="s">
        <v>16</v>
      </c>
      <c r="M3778" t="s">
        <v>26</v>
      </c>
      <c r="N3778" t="s">
        <v>25</v>
      </c>
      <c r="O3778" t="s">
        <v>25</v>
      </c>
      <c r="P3778">
        <v>125000</v>
      </c>
      <c r="Q3778">
        <v>12500</v>
      </c>
      <c r="R3778">
        <v>62500</v>
      </c>
      <c r="S3778">
        <v>25000</v>
      </c>
      <c r="T3778">
        <v>300000</v>
      </c>
      <c r="U3778">
        <v>1000</v>
      </c>
      <c r="V3778">
        <v>500</v>
      </c>
      <c r="W3778">
        <v>2735</v>
      </c>
      <c r="X3778">
        <v>0</v>
      </c>
      <c r="Y3778">
        <v>0</v>
      </c>
      <c r="Z3778">
        <f t="shared" si="116"/>
        <v>0.5</v>
      </c>
      <c r="AA3778">
        <f t="shared" si="117"/>
        <v>1367.5</v>
      </c>
      <c r="AB3778">
        <f>VLOOKUP(E3778,'Territory Map'!$A$2:$B$26,2,FALSE)</f>
        <v>6</v>
      </c>
    </row>
    <row r="3779" spans="1:28" x14ac:dyDescent="0.2">
      <c r="A3779" t="s">
        <v>3808</v>
      </c>
      <c r="B3779">
        <v>3</v>
      </c>
      <c r="C3779" s="1">
        <v>40909</v>
      </c>
      <c r="E3779">
        <v>10012</v>
      </c>
      <c r="F3779">
        <v>2</v>
      </c>
      <c r="G3779">
        <v>856</v>
      </c>
      <c r="H3779">
        <v>1963</v>
      </c>
      <c r="I3779" t="s">
        <v>22</v>
      </c>
      <c r="J3779">
        <v>1976</v>
      </c>
      <c r="K3779">
        <v>1</v>
      </c>
      <c r="L3779" t="s">
        <v>14</v>
      </c>
      <c r="M3779" t="s">
        <v>26</v>
      </c>
      <c r="N3779" t="s">
        <v>25</v>
      </c>
      <c r="O3779" t="s">
        <v>25</v>
      </c>
      <c r="P3779">
        <v>200000</v>
      </c>
      <c r="Q3779">
        <v>20000</v>
      </c>
      <c r="R3779">
        <v>100000</v>
      </c>
      <c r="S3779">
        <v>40000</v>
      </c>
      <c r="T3779">
        <v>100000</v>
      </c>
      <c r="U3779">
        <v>5000</v>
      </c>
      <c r="V3779">
        <v>250</v>
      </c>
      <c r="W3779">
        <v>1474</v>
      </c>
      <c r="X3779">
        <v>0</v>
      </c>
      <c r="Y3779">
        <v>0</v>
      </c>
      <c r="Z3779">
        <f t="shared" ref="Z3779:Z3842" si="118">IF(ISBLANK(D3779),1,0.5)</f>
        <v>1</v>
      </c>
      <c r="AA3779">
        <f t="shared" ref="AA3779:AA3842" si="119">Z3779*W3779</f>
        <v>1474</v>
      </c>
      <c r="AB3779">
        <f>VLOOKUP(E3779,'Territory Map'!$A$2:$B$26,2,FALSE)</f>
        <v>3</v>
      </c>
    </row>
    <row r="3780" spans="1:28" x14ac:dyDescent="0.2">
      <c r="A3780" t="s">
        <v>3809</v>
      </c>
      <c r="B3780">
        <v>3</v>
      </c>
      <c r="C3780" s="1">
        <v>40909</v>
      </c>
      <c r="E3780">
        <v>10016</v>
      </c>
      <c r="F3780">
        <v>4</v>
      </c>
      <c r="G3780">
        <v>700</v>
      </c>
      <c r="H3780">
        <v>1950</v>
      </c>
      <c r="I3780" t="s">
        <v>22</v>
      </c>
      <c r="J3780">
        <v>1982</v>
      </c>
      <c r="K3780">
        <v>1</v>
      </c>
      <c r="L3780" t="s">
        <v>14</v>
      </c>
      <c r="M3780" t="s">
        <v>26</v>
      </c>
      <c r="N3780" t="s">
        <v>25</v>
      </c>
      <c r="O3780" t="s">
        <v>25</v>
      </c>
      <c r="P3780">
        <v>90000</v>
      </c>
      <c r="Q3780">
        <v>9000</v>
      </c>
      <c r="R3780">
        <v>45000</v>
      </c>
      <c r="S3780">
        <v>18000</v>
      </c>
      <c r="T3780">
        <v>100000</v>
      </c>
      <c r="U3780">
        <v>1000</v>
      </c>
      <c r="V3780">
        <v>500</v>
      </c>
      <c r="W3780">
        <v>2372</v>
      </c>
      <c r="X3780">
        <v>0</v>
      </c>
      <c r="Y3780">
        <v>0</v>
      </c>
      <c r="Z3780">
        <f t="shared" si="118"/>
        <v>1</v>
      </c>
      <c r="AA3780">
        <f t="shared" si="119"/>
        <v>2372</v>
      </c>
      <c r="AB3780">
        <f>VLOOKUP(E3780,'Territory Map'!$A$2:$B$26,2,FALSE)</f>
        <v>6</v>
      </c>
    </row>
    <row r="3781" spans="1:28" x14ac:dyDescent="0.2">
      <c r="A3781" t="s">
        <v>3810</v>
      </c>
      <c r="B3781">
        <v>3</v>
      </c>
      <c r="C3781" s="1">
        <v>40909</v>
      </c>
      <c r="E3781">
        <v>10022</v>
      </c>
      <c r="F3781">
        <v>1</v>
      </c>
      <c r="G3781">
        <v>820</v>
      </c>
      <c r="H3781">
        <v>1991</v>
      </c>
      <c r="I3781" t="s">
        <v>22</v>
      </c>
      <c r="J3781">
        <v>1991</v>
      </c>
      <c r="K3781">
        <v>1</v>
      </c>
      <c r="L3781" t="s">
        <v>14</v>
      </c>
      <c r="M3781" t="s">
        <v>25</v>
      </c>
      <c r="N3781" t="s">
        <v>25</v>
      </c>
      <c r="O3781" t="s">
        <v>25</v>
      </c>
      <c r="P3781">
        <v>60000</v>
      </c>
      <c r="Q3781">
        <v>6000</v>
      </c>
      <c r="R3781">
        <v>36000</v>
      </c>
      <c r="S3781">
        <v>12000</v>
      </c>
      <c r="T3781">
        <v>500000</v>
      </c>
      <c r="U3781">
        <v>3000</v>
      </c>
      <c r="V3781">
        <v>1000</v>
      </c>
      <c r="W3781">
        <v>425</v>
      </c>
      <c r="X3781">
        <v>0</v>
      </c>
      <c r="Y3781">
        <v>0</v>
      </c>
      <c r="Z3781">
        <f t="shared" si="118"/>
        <v>1</v>
      </c>
      <c r="AA3781">
        <f t="shared" si="119"/>
        <v>425</v>
      </c>
      <c r="AB3781">
        <f>VLOOKUP(E3781,'Territory Map'!$A$2:$B$26,2,FALSE)</f>
        <v>4</v>
      </c>
    </row>
    <row r="3782" spans="1:28" x14ac:dyDescent="0.2">
      <c r="A3782" t="s">
        <v>3811</v>
      </c>
      <c r="B3782">
        <v>3</v>
      </c>
      <c r="C3782" s="1">
        <v>40909</v>
      </c>
      <c r="E3782">
        <v>10005</v>
      </c>
      <c r="F3782">
        <v>5</v>
      </c>
      <c r="G3782">
        <v>850</v>
      </c>
      <c r="H3782">
        <v>2004</v>
      </c>
      <c r="I3782" t="s">
        <v>22</v>
      </c>
      <c r="J3782">
        <v>2004</v>
      </c>
      <c r="K3782">
        <v>1</v>
      </c>
      <c r="L3782" t="s">
        <v>14</v>
      </c>
      <c r="M3782" t="s">
        <v>26</v>
      </c>
      <c r="N3782" t="s">
        <v>25</v>
      </c>
      <c r="O3782" t="s">
        <v>25</v>
      </c>
      <c r="P3782">
        <v>90000</v>
      </c>
      <c r="Q3782">
        <v>9000</v>
      </c>
      <c r="R3782">
        <v>45000</v>
      </c>
      <c r="S3782">
        <v>18000</v>
      </c>
      <c r="T3782">
        <v>300000</v>
      </c>
      <c r="U3782">
        <v>1000</v>
      </c>
      <c r="V3782">
        <v>500</v>
      </c>
      <c r="W3782">
        <v>1177</v>
      </c>
      <c r="X3782">
        <v>0</v>
      </c>
      <c r="Y3782">
        <v>0</v>
      </c>
      <c r="Z3782">
        <f t="shared" si="118"/>
        <v>1</v>
      </c>
      <c r="AA3782">
        <f t="shared" si="119"/>
        <v>1177</v>
      </c>
      <c r="AB3782">
        <f>VLOOKUP(E3782,'Territory Map'!$A$2:$B$26,2,FALSE)</f>
        <v>7</v>
      </c>
    </row>
    <row r="3783" spans="1:28" x14ac:dyDescent="0.2">
      <c r="A3783" t="s">
        <v>3812</v>
      </c>
      <c r="B3783">
        <v>3</v>
      </c>
      <c r="C3783" s="1">
        <v>40909</v>
      </c>
      <c r="E3783">
        <v>10007</v>
      </c>
      <c r="F3783">
        <v>3</v>
      </c>
      <c r="G3783">
        <v>800</v>
      </c>
      <c r="H3783">
        <v>1971</v>
      </c>
      <c r="I3783" t="s">
        <v>22</v>
      </c>
      <c r="J3783">
        <v>1988</v>
      </c>
      <c r="K3783">
        <v>1</v>
      </c>
      <c r="L3783" t="s">
        <v>14</v>
      </c>
      <c r="M3783" t="s">
        <v>26</v>
      </c>
      <c r="N3783" t="s">
        <v>25</v>
      </c>
      <c r="O3783" t="s">
        <v>25</v>
      </c>
      <c r="P3783">
        <v>300000</v>
      </c>
      <c r="Q3783">
        <v>30000</v>
      </c>
      <c r="R3783">
        <v>150000</v>
      </c>
      <c r="S3783">
        <v>60000</v>
      </c>
      <c r="T3783">
        <v>100000</v>
      </c>
      <c r="U3783">
        <v>3000</v>
      </c>
      <c r="V3783">
        <v>500</v>
      </c>
      <c r="W3783">
        <v>2548</v>
      </c>
      <c r="X3783">
        <v>0</v>
      </c>
      <c r="Y3783">
        <v>0</v>
      </c>
      <c r="Z3783">
        <f t="shared" si="118"/>
        <v>1</v>
      </c>
      <c r="AA3783">
        <f t="shared" si="119"/>
        <v>2548</v>
      </c>
      <c r="AB3783">
        <f>VLOOKUP(E3783,'Territory Map'!$A$2:$B$26,2,FALSE)</f>
        <v>3</v>
      </c>
    </row>
    <row r="3784" spans="1:28" x14ac:dyDescent="0.2">
      <c r="A3784" t="s">
        <v>3813</v>
      </c>
      <c r="B3784">
        <v>3</v>
      </c>
      <c r="C3784" s="1">
        <v>40909</v>
      </c>
      <c r="E3784">
        <v>10018</v>
      </c>
      <c r="F3784">
        <v>2</v>
      </c>
      <c r="G3784">
        <v>722</v>
      </c>
      <c r="H3784">
        <v>1977</v>
      </c>
      <c r="I3784" t="s">
        <v>22</v>
      </c>
      <c r="J3784">
        <v>2003</v>
      </c>
      <c r="K3784">
        <v>7</v>
      </c>
      <c r="L3784" t="s">
        <v>15</v>
      </c>
      <c r="M3784" t="s">
        <v>26</v>
      </c>
      <c r="N3784" t="s">
        <v>25</v>
      </c>
      <c r="O3784" t="s">
        <v>25</v>
      </c>
      <c r="P3784">
        <v>100000</v>
      </c>
      <c r="Q3784">
        <v>10000</v>
      </c>
      <c r="R3784">
        <v>50000</v>
      </c>
      <c r="S3784">
        <v>20000</v>
      </c>
      <c r="T3784">
        <v>100000</v>
      </c>
      <c r="U3784">
        <v>5000</v>
      </c>
      <c r="V3784">
        <v>500</v>
      </c>
      <c r="W3784">
        <v>951</v>
      </c>
      <c r="X3784">
        <v>0</v>
      </c>
      <c r="Y3784">
        <v>0</v>
      </c>
      <c r="Z3784">
        <f t="shared" si="118"/>
        <v>1</v>
      </c>
      <c r="AA3784">
        <f t="shared" si="119"/>
        <v>951</v>
      </c>
      <c r="AB3784">
        <f>VLOOKUP(E3784,'Territory Map'!$A$2:$B$26,2,FALSE)</f>
        <v>2</v>
      </c>
    </row>
    <row r="3785" spans="1:28" x14ac:dyDescent="0.2">
      <c r="A3785" t="s">
        <v>3814</v>
      </c>
      <c r="B3785">
        <v>3</v>
      </c>
      <c r="C3785" s="1">
        <v>40909</v>
      </c>
      <c r="E3785">
        <v>10023</v>
      </c>
      <c r="F3785">
        <v>1</v>
      </c>
      <c r="G3785">
        <v>801</v>
      </c>
      <c r="H3785">
        <v>1998</v>
      </c>
      <c r="I3785" t="s">
        <v>23</v>
      </c>
      <c r="J3785">
        <v>1998</v>
      </c>
      <c r="K3785">
        <v>1</v>
      </c>
      <c r="L3785" t="s">
        <v>15</v>
      </c>
      <c r="M3785" t="s">
        <v>26</v>
      </c>
      <c r="N3785" t="s">
        <v>25</v>
      </c>
      <c r="O3785" t="s">
        <v>25</v>
      </c>
      <c r="P3785">
        <v>70000</v>
      </c>
      <c r="Q3785">
        <v>7000</v>
      </c>
      <c r="R3785">
        <v>35000</v>
      </c>
      <c r="S3785">
        <v>14000</v>
      </c>
      <c r="T3785">
        <v>500000</v>
      </c>
      <c r="U3785">
        <v>1000</v>
      </c>
      <c r="V3785">
        <v>500</v>
      </c>
      <c r="W3785">
        <v>305</v>
      </c>
      <c r="X3785">
        <v>0</v>
      </c>
      <c r="Y3785">
        <v>0</v>
      </c>
      <c r="Z3785">
        <f t="shared" si="118"/>
        <v>1</v>
      </c>
      <c r="AA3785">
        <f t="shared" si="119"/>
        <v>305</v>
      </c>
      <c r="AB3785">
        <f>VLOOKUP(E3785,'Territory Map'!$A$2:$B$26,2,FALSE)</f>
        <v>4</v>
      </c>
    </row>
    <row r="3786" spans="1:28" x14ac:dyDescent="0.2">
      <c r="A3786" t="s">
        <v>3815</v>
      </c>
      <c r="B3786">
        <v>3</v>
      </c>
      <c r="C3786" s="1">
        <v>40909</v>
      </c>
      <c r="E3786">
        <v>10022</v>
      </c>
      <c r="F3786">
        <v>5</v>
      </c>
      <c r="G3786">
        <v>662</v>
      </c>
      <c r="H3786">
        <v>1952</v>
      </c>
      <c r="I3786" t="s">
        <v>22</v>
      </c>
      <c r="J3786">
        <v>2002</v>
      </c>
      <c r="K3786">
        <v>1</v>
      </c>
      <c r="L3786" t="s">
        <v>14</v>
      </c>
      <c r="M3786" t="s">
        <v>26</v>
      </c>
      <c r="N3786" t="s">
        <v>25</v>
      </c>
      <c r="O3786" t="s">
        <v>25</v>
      </c>
      <c r="P3786">
        <v>200000</v>
      </c>
      <c r="Q3786">
        <v>20000</v>
      </c>
      <c r="R3786">
        <v>100000</v>
      </c>
      <c r="S3786">
        <v>40000</v>
      </c>
      <c r="T3786">
        <v>100000</v>
      </c>
      <c r="U3786">
        <v>5000</v>
      </c>
      <c r="V3786">
        <v>500</v>
      </c>
      <c r="W3786">
        <v>3375</v>
      </c>
      <c r="X3786">
        <v>0</v>
      </c>
      <c r="Y3786">
        <v>0</v>
      </c>
      <c r="Z3786">
        <f t="shared" si="118"/>
        <v>1</v>
      </c>
      <c r="AA3786">
        <f t="shared" si="119"/>
        <v>3375</v>
      </c>
      <c r="AB3786">
        <f>VLOOKUP(E3786,'Territory Map'!$A$2:$B$26,2,FALSE)</f>
        <v>4</v>
      </c>
    </row>
    <row r="3787" spans="1:28" x14ac:dyDescent="0.2">
      <c r="A3787" t="s">
        <v>3816</v>
      </c>
      <c r="B3787">
        <v>3</v>
      </c>
      <c r="C3787" s="1">
        <v>40909</v>
      </c>
      <c r="E3787">
        <v>10010</v>
      </c>
      <c r="F3787">
        <v>4</v>
      </c>
      <c r="G3787">
        <v>685</v>
      </c>
      <c r="H3787">
        <v>2007</v>
      </c>
      <c r="I3787" t="s">
        <v>22</v>
      </c>
      <c r="J3787">
        <v>2007</v>
      </c>
      <c r="K3787">
        <v>1</v>
      </c>
      <c r="L3787" t="s">
        <v>14</v>
      </c>
      <c r="M3787" t="s">
        <v>26</v>
      </c>
      <c r="N3787" t="s">
        <v>25</v>
      </c>
      <c r="O3787" t="s">
        <v>25</v>
      </c>
      <c r="P3787">
        <v>300000</v>
      </c>
      <c r="Q3787">
        <v>30000</v>
      </c>
      <c r="R3787">
        <v>150000</v>
      </c>
      <c r="S3787">
        <v>60000</v>
      </c>
      <c r="T3787">
        <v>300000</v>
      </c>
      <c r="U3787">
        <v>1000</v>
      </c>
      <c r="V3787">
        <v>250</v>
      </c>
      <c r="W3787">
        <v>5854</v>
      </c>
      <c r="X3787">
        <v>0</v>
      </c>
      <c r="Y3787">
        <v>0</v>
      </c>
      <c r="Z3787">
        <f t="shared" si="118"/>
        <v>1</v>
      </c>
      <c r="AA3787">
        <f t="shared" si="119"/>
        <v>5854</v>
      </c>
      <c r="AB3787">
        <f>VLOOKUP(E3787,'Territory Map'!$A$2:$B$26,2,FALSE)</f>
        <v>7</v>
      </c>
    </row>
    <row r="3788" spans="1:28" x14ac:dyDescent="0.2">
      <c r="A3788" t="s">
        <v>3817</v>
      </c>
      <c r="B3788">
        <v>3</v>
      </c>
      <c r="C3788" s="1">
        <v>40909</v>
      </c>
      <c r="E3788">
        <v>10009</v>
      </c>
      <c r="F3788">
        <v>2</v>
      </c>
      <c r="G3788">
        <v>900</v>
      </c>
      <c r="H3788">
        <v>1995</v>
      </c>
      <c r="I3788" t="s">
        <v>22</v>
      </c>
      <c r="J3788">
        <v>1995</v>
      </c>
      <c r="K3788">
        <v>1</v>
      </c>
      <c r="L3788" t="s">
        <v>15</v>
      </c>
      <c r="M3788" t="s">
        <v>26</v>
      </c>
      <c r="N3788" t="s">
        <v>26</v>
      </c>
      <c r="O3788" t="s">
        <v>25</v>
      </c>
      <c r="P3788">
        <v>50000</v>
      </c>
      <c r="Q3788">
        <v>5000</v>
      </c>
      <c r="R3788">
        <v>25000</v>
      </c>
      <c r="S3788">
        <v>10000</v>
      </c>
      <c r="T3788">
        <v>500000</v>
      </c>
      <c r="U3788">
        <v>5000</v>
      </c>
      <c r="V3788">
        <v>500</v>
      </c>
      <c r="W3788">
        <v>262</v>
      </c>
      <c r="X3788">
        <v>0</v>
      </c>
      <c r="Y3788">
        <v>0</v>
      </c>
      <c r="Z3788">
        <f t="shared" si="118"/>
        <v>1</v>
      </c>
      <c r="AA3788">
        <f t="shared" si="119"/>
        <v>262</v>
      </c>
      <c r="AB3788">
        <f>VLOOKUP(E3788,'Territory Map'!$A$2:$B$26,2,FALSE)</f>
        <v>1</v>
      </c>
    </row>
    <row r="3789" spans="1:28" x14ac:dyDescent="0.2">
      <c r="A3789" t="s">
        <v>3818</v>
      </c>
      <c r="B3789">
        <v>3</v>
      </c>
      <c r="C3789" s="1">
        <v>40909</v>
      </c>
      <c r="E3789">
        <v>10016</v>
      </c>
      <c r="F3789">
        <v>1</v>
      </c>
      <c r="G3789">
        <v>852</v>
      </c>
      <c r="H3789">
        <v>2001</v>
      </c>
      <c r="I3789" t="s">
        <v>23</v>
      </c>
      <c r="J3789">
        <v>2001</v>
      </c>
      <c r="K3789">
        <v>1</v>
      </c>
      <c r="L3789" t="s">
        <v>14</v>
      </c>
      <c r="M3789" t="s">
        <v>26</v>
      </c>
      <c r="N3789" t="s">
        <v>25</v>
      </c>
      <c r="O3789" t="s">
        <v>25</v>
      </c>
      <c r="P3789">
        <v>90000</v>
      </c>
      <c r="Q3789">
        <v>9000</v>
      </c>
      <c r="R3789">
        <v>45000</v>
      </c>
      <c r="S3789">
        <v>18000</v>
      </c>
      <c r="T3789">
        <v>500000</v>
      </c>
      <c r="U3789">
        <v>5000</v>
      </c>
      <c r="V3789">
        <v>500</v>
      </c>
      <c r="W3789">
        <v>606</v>
      </c>
      <c r="X3789">
        <v>1</v>
      </c>
      <c r="Y3789">
        <v>450</v>
      </c>
      <c r="Z3789">
        <f t="shared" si="118"/>
        <v>1</v>
      </c>
      <c r="AA3789">
        <f t="shared" si="119"/>
        <v>606</v>
      </c>
      <c r="AB3789">
        <f>VLOOKUP(E3789,'Territory Map'!$A$2:$B$26,2,FALSE)</f>
        <v>6</v>
      </c>
    </row>
    <row r="3790" spans="1:28" x14ac:dyDescent="0.2">
      <c r="A3790" t="s">
        <v>3819</v>
      </c>
      <c r="B3790">
        <v>3</v>
      </c>
      <c r="C3790" s="1">
        <v>40909</v>
      </c>
      <c r="E3790">
        <v>10011</v>
      </c>
      <c r="F3790">
        <v>4</v>
      </c>
      <c r="G3790">
        <v>744</v>
      </c>
      <c r="H3790">
        <v>2003</v>
      </c>
      <c r="I3790" t="s">
        <v>22</v>
      </c>
      <c r="J3790">
        <v>2003</v>
      </c>
      <c r="K3790">
        <v>1</v>
      </c>
      <c r="L3790" t="s">
        <v>14</v>
      </c>
      <c r="M3790" t="s">
        <v>26</v>
      </c>
      <c r="N3790" t="s">
        <v>25</v>
      </c>
      <c r="O3790" t="s">
        <v>25</v>
      </c>
      <c r="P3790">
        <v>100000</v>
      </c>
      <c r="Q3790">
        <v>10000</v>
      </c>
      <c r="R3790">
        <v>50000</v>
      </c>
      <c r="S3790">
        <v>20000</v>
      </c>
      <c r="T3790">
        <v>500000</v>
      </c>
      <c r="U3790">
        <v>1000</v>
      </c>
      <c r="V3790">
        <v>250</v>
      </c>
      <c r="W3790">
        <v>1970</v>
      </c>
      <c r="X3790">
        <v>0</v>
      </c>
      <c r="Y3790">
        <v>0</v>
      </c>
      <c r="Z3790">
        <f t="shared" si="118"/>
        <v>1</v>
      </c>
      <c r="AA3790">
        <f t="shared" si="119"/>
        <v>1970</v>
      </c>
      <c r="AB3790">
        <f>VLOOKUP(E3790,'Territory Map'!$A$2:$B$26,2,FALSE)</f>
        <v>6</v>
      </c>
    </row>
    <row r="3791" spans="1:28" x14ac:dyDescent="0.2">
      <c r="A3791" t="s">
        <v>3820</v>
      </c>
      <c r="B3791">
        <v>3</v>
      </c>
      <c r="C3791" s="1">
        <v>40909</v>
      </c>
      <c r="E3791">
        <v>10014</v>
      </c>
      <c r="F3791">
        <v>5</v>
      </c>
      <c r="G3791">
        <v>866</v>
      </c>
      <c r="H3791">
        <v>1989</v>
      </c>
      <c r="I3791" t="s">
        <v>23</v>
      </c>
      <c r="J3791">
        <v>1989</v>
      </c>
      <c r="K3791">
        <v>7</v>
      </c>
      <c r="L3791" t="s">
        <v>14</v>
      </c>
      <c r="M3791" t="s">
        <v>26</v>
      </c>
      <c r="N3791" t="s">
        <v>25</v>
      </c>
      <c r="O3791" t="s">
        <v>25</v>
      </c>
      <c r="P3791">
        <v>200000</v>
      </c>
      <c r="Q3791">
        <v>20000</v>
      </c>
      <c r="R3791">
        <v>100000</v>
      </c>
      <c r="S3791">
        <v>40000</v>
      </c>
      <c r="T3791">
        <v>300000</v>
      </c>
      <c r="U3791">
        <v>1000</v>
      </c>
      <c r="V3791">
        <v>500</v>
      </c>
      <c r="W3791">
        <v>2203</v>
      </c>
      <c r="X3791">
        <v>0</v>
      </c>
      <c r="Y3791">
        <v>0</v>
      </c>
      <c r="Z3791">
        <f t="shared" si="118"/>
        <v>1</v>
      </c>
      <c r="AA3791">
        <f t="shared" si="119"/>
        <v>2203</v>
      </c>
      <c r="AB3791">
        <f>VLOOKUP(E3791,'Territory Map'!$A$2:$B$26,2,FALSE)</f>
        <v>1</v>
      </c>
    </row>
    <row r="3792" spans="1:28" x14ac:dyDescent="0.2">
      <c r="A3792" t="s">
        <v>3821</v>
      </c>
      <c r="B3792">
        <v>3</v>
      </c>
      <c r="C3792" s="1">
        <v>40909</v>
      </c>
      <c r="E3792">
        <v>10020</v>
      </c>
      <c r="F3792">
        <v>2</v>
      </c>
      <c r="G3792">
        <v>871</v>
      </c>
      <c r="H3792">
        <v>1962</v>
      </c>
      <c r="I3792" t="s">
        <v>22</v>
      </c>
      <c r="J3792">
        <v>1972</v>
      </c>
      <c r="K3792">
        <v>1</v>
      </c>
      <c r="L3792" t="s">
        <v>14</v>
      </c>
      <c r="M3792" t="s">
        <v>25</v>
      </c>
      <c r="N3792" t="s">
        <v>25</v>
      </c>
      <c r="O3792" t="s">
        <v>25</v>
      </c>
      <c r="P3792">
        <v>50000</v>
      </c>
      <c r="Q3792">
        <v>5000</v>
      </c>
      <c r="R3792">
        <v>25000</v>
      </c>
      <c r="S3792">
        <v>10000</v>
      </c>
      <c r="T3792">
        <v>100000</v>
      </c>
      <c r="U3792">
        <v>3000</v>
      </c>
      <c r="V3792">
        <v>250</v>
      </c>
      <c r="W3792">
        <v>727</v>
      </c>
      <c r="X3792">
        <v>0</v>
      </c>
      <c r="Y3792">
        <v>0</v>
      </c>
      <c r="Z3792">
        <f t="shared" si="118"/>
        <v>1</v>
      </c>
      <c r="AA3792">
        <f t="shared" si="119"/>
        <v>727</v>
      </c>
      <c r="AB3792">
        <f>VLOOKUP(E3792,'Territory Map'!$A$2:$B$26,2,FALSE)</f>
        <v>7</v>
      </c>
    </row>
    <row r="3793" spans="1:28" x14ac:dyDescent="0.2">
      <c r="A3793" t="s">
        <v>3822</v>
      </c>
      <c r="B3793">
        <v>3</v>
      </c>
      <c r="C3793" s="1">
        <v>40909</v>
      </c>
      <c r="E3793">
        <v>10025</v>
      </c>
      <c r="F3793">
        <v>4</v>
      </c>
      <c r="G3793">
        <v>779</v>
      </c>
      <c r="H3793">
        <v>1986</v>
      </c>
      <c r="I3793" t="s">
        <v>22</v>
      </c>
      <c r="J3793">
        <v>1986</v>
      </c>
      <c r="K3793">
        <v>1</v>
      </c>
      <c r="L3793" t="s">
        <v>14</v>
      </c>
      <c r="M3793" t="s">
        <v>26</v>
      </c>
      <c r="N3793" t="s">
        <v>25</v>
      </c>
      <c r="O3793" t="s">
        <v>25</v>
      </c>
      <c r="P3793">
        <v>100000</v>
      </c>
      <c r="Q3793">
        <v>10000</v>
      </c>
      <c r="R3793">
        <v>50000</v>
      </c>
      <c r="S3793">
        <v>20000</v>
      </c>
      <c r="T3793">
        <v>100000</v>
      </c>
      <c r="U3793">
        <v>5000</v>
      </c>
      <c r="V3793">
        <v>250</v>
      </c>
      <c r="W3793">
        <v>2819</v>
      </c>
      <c r="X3793">
        <v>0</v>
      </c>
      <c r="Y3793">
        <v>0</v>
      </c>
      <c r="Z3793">
        <f t="shared" si="118"/>
        <v>1</v>
      </c>
      <c r="AA3793">
        <f t="shared" si="119"/>
        <v>2819</v>
      </c>
      <c r="AB3793">
        <f>VLOOKUP(E3793,'Territory Map'!$A$2:$B$26,2,FALSE)</f>
        <v>7</v>
      </c>
    </row>
    <row r="3794" spans="1:28" x14ac:dyDescent="0.2">
      <c r="A3794" t="s">
        <v>3823</v>
      </c>
      <c r="B3794">
        <v>3</v>
      </c>
      <c r="C3794" s="1">
        <v>40909</v>
      </c>
      <c r="E3794">
        <v>10014</v>
      </c>
      <c r="F3794">
        <v>1</v>
      </c>
      <c r="G3794">
        <v>800</v>
      </c>
      <c r="H3794">
        <v>2007</v>
      </c>
      <c r="I3794" t="s">
        <v>22</v>
      </c>
      <c r="J3794">
        <v>2007</v>
      </c>
      <c r="K3794">
        <v>7</v>
      </c>
      <c r="L3794" t="s">
        <v>15</v>
      </c>
      <c r="M3794" t="s">
        <v>26</v>
      </c>
      <c r="N3794" t="s">
        <v>25</v>
      </c>
      <c r="O3794" t="s">
        <v>25</v>
      </c>
      <c r="P3794">
        <v>90000</v>
      </c>
      <c r="Q3794">
        <v>9000</v>
      </c>
      <c r="R3794">
        <v>45000</v>
      </c>
      <c r="S3794">
        <v>18000</v>
      </c>
      <c r="T3794">
        <v>100000</v>
      </c>
      <c r="U3794">
        <v>3000</v>
      </c>
      <c r="V3794">
        <v>250</v>
      </c>
      <c r="W3794">
        <v>637</v>
      </c>
      <c r="X3794">
        <v>0</v>
      </c>
      <c r="Y3794">
        <v>0</v>
      </c>
      <c r="Z3794">
        <f t="shared" si="118"/>
        <v>1</v>
      </c>
      <c r="AA3794">
        <f t="shared" si="119"/>
        <v>637</v>
      </c>
      <c r="AB3794">
        <f>VLOOKUP(E3794,'Territory Map'!$A$2:$B$26,2,FALSE)</f>
        <v>1</v>
      </c>
    </row>
    <row r="3795" spans="1:28" x14ac:dyDescent="0.2">
      <c r="A3795" t="s">
        <v>3824</v>
      </c>
      <c r="B3795">
        <v>3</v>
      </c>
      <c r="C3795" s="1">
        <v>40909</v>
      </c>
      <c r="E3795">
        <v>10015</v>
      </c>
      <c r="F3795">
        <v>2</v>
      </c>
      <c r="G3795">
        <v>709</v>
      </c>
      <c r="H3795">
        <v>1954</v>
      </c>
      <c r="I3795" t="s">
        <v>23</v>
      </c>
      <c r="J3795">
        <v>1982</v>
      </c>
      <c r="K3795">
        <v>9</v>
      </c>
      <c r="L3795" t="s">
        <v>15</v>
      </c>
      <c r="M3795" t="s">
        <v>26</v>
      </c>
      <c r="N3795" t="s">
        <v>26</v>
      </c>
      <c r="O3795" t="s">
        <v>25</v>
      </c>
      <c r="P3795">
        <v>70000</v>
      </c>
      <c r="Q3795">
        <v>7000</v>
      </c>
      <c r="R3795">
        <v>35000</v>
      </c>
      <c r="S3795">
        <v>14000</v>
      </c>
      <c r="T3795">
        <v>100000</v>
      </c>
      <c r="U3795">
        <v>5000</v>
      </c>
      <c r="V3795">
        <v>500</v>
      </c>
      <c r="W3795">
        <v>1723</v>
      </c>
      <c r="X3795">
        <v>1</v>
      </c>
      <c r="Y3795">
        <v>350</v>
      </c>
      <c r="Z3795">
        <f t="shared" si="118"/>
        <v>1</v>
      </c>
      <c r="AA3795">
        <f t="shared" si="119"/>
        <v>1723</v>
      </c>
      <c r="AB3795">
        <f>VLOOKUP(E3795,'Territory Map'!$A$2:$B$26,2,FALSE)</f>
        <v>7</v>
      </c>
    </row>
    <row r="3796" spans="1:28" x14ac:dyDescent="0.2">
      <c r="A3796" t="s">
        <v>3825</v>
      </c>
      <c r="B3796">
        <v>3</v>
      </c>
      <c r="C3796" s="1">
        <v>40909</v>
      </c>
      <c r="E3796">
        <v>10011</v>
      </c>
      <c r="F3796">
        <v>2</v>
      </c>
      <c r="G3796">
        <v>800</v>
      </c>
      <c r="H3796">
        <v>1975</v>
      </c>
      <c r="I3796" t="s">
        <v>22</v>
      </c>
      <c r="J3796">
        <v>2003</v>
      </c>
      <c r="K3796">
        <v>1</v>
      </c>
      <c r="L3796" t="s">
        <v>14</v>
      </c>
      <c r="M3796" t="s">
        <v>26</v>
      </c>
      <c r="N3796" t="s">
        <v>25</v>
      </c>
      <c r="O3796" t="s">
        <v>25</v>
      </c>
      <c r="P3796">
        <v>100000</v>
      </c>
      <c r="Q3796">
        <v>10000</v>
      </c>
      <c r="R3796">
        <v>50000</v>
      </c>
      <c r="S3796">
        <v>20000</v>
      </c>
      <c r="T3796">
        <v>500000</v>
      </c>
      <c r="U3796">
        <v>1000</v>
      </c>
      <c r="V3796">
        <v>500</v>
      </c>
      <c r="W3796">
        <v>1188</v>
      </c>
      <c r="X3796">
        <v>0</v>
      </c>
      <c r="Y3796">
        <v>0</v>
      </c>
      <c r="Z3796">
        <f t="shared" si="118"/>
        <v>1</v>
      </c>
      <c r="AA3796">
        <f t="shared" si="119"/>
        <v>1188</v>
      </c>
      <c r="AB3796">
        <f>VLOOKUP(E3796,'Territory Map'!$A$2:$B$26,2,FALSE)</f>
        <v>6</v>
      </c>
    </row>
    <row r="3797" spans="1:28" x14ac:dyDescent="0.2">
      <c r="A3797" t="s">
        <v>3826</v>
      </c>
      <c r="B3797">
        <v>3</v>
      </c>
      <c r="C3797" s="1">
        <v>40909</v>
      </c>
      <c r="E3797">
        <v>10020</v>
      </c>
      <c r="F3797">
        <v>3</v>
      </c>
      <c r="G3797">
        <v>891</v>
      </c>
      <c r="H3797">
        <v>1984</v>
      </c>
      <c r="I3797" t="s">
        <v>22</v>
      </c>
      <c r="J3797">
        <v>1988</v>
      </c>
      <c r="K3797">
        <v>1</v>
      </c>
      <c r="L3797" t="s">
        <v>14</v>
      </c>
      <c r="M3797" t="s">
        <v>25</v>
      </c>
      <c r="N3797" t="s">
        <v>25</v>
      </c>
      <c r="O3797" t="s">
        <v>25</v>
      </c>
      <c r="P3797">
        <v>90000</v>
      </c>
      <c r="Q3797">
        <v>9000</v>
      </c>
      <c r="R3797">
        <v>45000</v>
      </c>
      <c r="S3797">
        <v>18000</v>
      </c>
      <c r="T3797">
        <v>100000</v>
      </c>
      <c r="U3797">
        <v>5000</v>
      </c>
      <c r="V3797">
        <v>1000</v>
      </c>
      <c r="W3797">
        <v>1100</v>
      </c>
      <c r="X3797">
        <v>0</v>
      </c>
      <c r="Y3797">
        <v>0</v>
      </c>
      <c r="Z3797">
        <f t="shared" si="118"/>
        <v>1</v>
      </c>
      <c r="AA3797">
        <f t="shared" si="119"/>
        <v>1100</v>
      </c>
      <c r="AB3797">
        <f>VLOOKUP(E3797,'Territory Map'!$A$2:$B$26,2,FALSE)</f>
        <v>7</v>
      </c>
    </row>
    <row r="3798" spans="1:28" x14ac:dyDescent="0.2">
      <c r="A3798" t="s">
        <v>3827</v>
      </c>
      <c r="B3798">
        <v>3</v>
      </c>
      <c r="C3798" s="1">
        <v>40909</v>
      </c>
      <c r="D3798" s="1">
        <v>41091</v>
      </c>
      <c r="E3798">
        <v>10019</v>
      </c>
      <c r="F3798">
        <v>3</v>
      </c>
      <c r="G3798">
        <v>690</v>
      </c>
      <c r="H3798">
        <v>2006</v>
      </c>
      <c r="I3798" t="s">
        <v>23</v>
      </c>
      <c r="J3798">
        <v>2009</v>
      </c>
      <c r="K3798">
        <v>1</v>
      </c>
      <c r="L3798" t="s">
        <v>14</v>
      </c>
      <c r="M3798" t="s">
        <v>26</v>
      </c>
      <c r="N3798" t="s">
        <v>25</v>
      </c>
      <c r="O3798" t="s">
        <v>25</v>
      </c>
      <c r="P3798">
        <v>70000</v>
      </c>
      <c r="Q3798">
        <v>7000</v>
      </c>
      <c r="R3798">
        <v>42000</v>
      </c>
      <c r="S3798">
        <v>14000</v>
      </c>
      <c r="T3798">
        <v>300000</v>
      </c>
      <c r="U3798">
        <v>3000</v>
      </c>
      <c r="V3798">
        <v>500</v>
      </c>
      <c r="W3798">
        <v>1095</v>
      </c>
      <c r="X3798">
        <v>0</v>
      </c>
      <c r="Y3798">
        <v>0</v>
      </c>
      <c r="Z3798">
        <f t="shared" si="118"/>
        <v>0.5</v>
      </c>
      <c r="AA3798">
        <f t="shared" si="119"/>
        <v>547.5</v>
      </c>
      <c r="AB3798">
        <f>VLOOKUP(E3798,'Territory Map'!$A$2:$B$26,2,FALSE)</f>
        <v>1</v>
      </c>
    </row>
    <row r="3799" spans="1:28" x14ac:dyDescent="0.2">
      <c r="A3799" t="s">
        <v>3828</v>
      </c>
      <c r="B3799">
        <v>3</v>
      </c>
      <c r="C3799" s="1">
        <v>40909</v>
      </c>
      <c r="E3799">
        <v>10019</v>
      </c>
      <c r="F3799">
        <v>3</v>
      </c>
      <c r="G3799">
        <v>979</v>
      </c>
      <c r="H3799">
        <v>1973</v>
      </c>
      <c r="I3799" t="s">
        <v>23</v>
      </c>
      <c r="J3799">
        <v>1973</v>
      </c>
      <c r="K3799">
        <v>1</v>
      </c>
      <c r="L3799" t="s">
        <v>14</v>
      </c>
      <c r="M3799" t="s">
        <v>26</v>
      </c>
      <c r="N3799" t="s">
        <v>25</v>
      </c>
      <c r="O3799" t="s">
        <v>25</v>
      </c>
      <c r="P3799">
        <v>100000</v>
      </c>
      <c r="Q3799">
        <v>10000</v>
      </c>
      <c r="R3799">
        <v>50000</v>
      </c>
      <c r="S3799">
        <v>20000</v>
      </c>
      <c r="T3799">
        <v>100000</v>
      </c>
      <c r="U3799">
        <v>5000</v>
      </c>
      <c r="V3799">
        <v>250</v>
      </c>
      <c r="W3799">
        <v>800</v>
      </c>
      <c r="X3799">
        <v>0</v>
      </c>
      <c r="Y3799">
        <v>0</v>
      </c>
      <c r="Z3799">
        <f t="shared" si="118"/>
        <v>1</v>
      </c>
      <c r="AA3799">
        <f t="shared" si="119"/>
        <v>800</v>
      </c>
      <c r="AB3799">
        <f>VLOOKUP(E3799,'Territory Map'!$A$2:$B$26,2,FALSE)</f>
        <v>1</v>
      </c>
    </row>
    <row r="3800" spans="1:28" x14ac:dyDescent="0.2">
      <c r="A3800" t="s">
        <v>3829</v>
      </c>
      <c r="B3800">
        <v>3</v>
      </c>
      <c r="C3800" s="1">
        <v>40909</v>
      </c>
      <c r="E3800">
        <v>10013</v>
      </c>
      <c r="F3800">
        <v>5</v>
      </c>
      <c r="G3800">
        <v>724</v>
      </c>
      <c r="H3800">
        <v>1968</v>
      </c>
      <c r="I3800" t="s">
        <v>22</v>
      </c>
      <c r="J3800">
        <v>1986</v>
      </c>
      <c r="K3800">
        <v>1</v>
      </c>
      <c r="L3800" t="s">
        <v>14</v>
      </c>
      <c r="M3800" t="s">
        <v>25</v>
      </c>
      <c r="N3800" t="s">
        <v>25</v>
      </c>
      <c r="O3800" t="s">
        <v>25</v>
      </c>
      <c r="P3800">
        <v>300000</v>
      </c>
      <c r="Q3800">
        <v>30000</v>
      </c>
      <c r="R3800">
        <v>150000</v>
      </c>
      <c r="S3800">
        <v>60000</v>
      </c>
      <c r="T3800">
        <v>100000</v>
      </c>
      <c r="U3800">
        <v>3000</v>
      </c>
      <c r="V3800">
        <v>500</v>
      </c>
      <c r="W3800">
        <v>4143</v>
      </c>
      <c r="X3800">
        <v>0</v>
      </c>
      <c r="Y3800">
        <v>0</v>
      </c>
      <c r="Z3800">
        <f t="shared" si="118"/>
        <v>1</v>
      </c>
      <c r="AA3800">
        <f t="shared" si="119"/>
        <v>4143</v>
      </c>
      <c r="AB3800">
        <f>VLOOKUP(E3800,'Territory Map'!$A$2:$B$26,2,FALSE)</f>
        <v>2</v>
      </c>
    </row>
    <row r="3801" spans="1:28" x14ac:dyDescent="0.2">
      <c r="A3801" t="s">
        <v>3830</v>
      </c>
      <c r="B3801">
        <v>3</v>
      </c>
      <c r="C3801" s="1">
        <v>40909</v>
      </c>
      <c r="E3801">
        <v>10019</v>
      </c>
      <c r="F3801">
        <v>5</v>
      </c>
      <c r="G3801">
        <v>855</v>
      </c>
      <c r="H3801">
        <v>1979</v>
      </c>
      <c r="I3801" t="s">
        <v>23</v>
      </c>
      <c r="J3801">
        <v>1979</v>
      </c>
      <c r="K3801">
        <v>7</v>
      </c>
      <c r="L3801" t="s">
        <v>14</v>
      </c>
      <c r="M3801" t="s">
        <v>26</v>
      </c>
      <c r="N3801" t="s">
        <v>26</v>
      </c>
      <c r="O3801" t="s">
        <v>25</v>
      </c>
      <c r="P3801">
        <v>50000</v>
      </c>
      <c r="Q3801">
        <v>5000</v>
      </c>
      <c r="R3801">
        <v>25000</v>
      </c>
      <c r="S3801">
        <v>10000</v>
      </c>
      <c r="T3801">
        <v>500000</v>
      </c>
      <c r="U3801">
        <v>1000</v>
      </c>
      <c r="V3801">
        <v>1000</v>
      </c>
      <c r="W3801">
        <v>627</v>
      </c>
      <c r="X3801">
        <v>0</v>
      </c>
      <c r="Y3801">
        <v>0</v>
      </c>
      <c r="Z3801">
        <f t="shared" si="118"/>
        <v>1</v>
      </c>
      <c r="AA3801">
        <f t="shared" si="119"/>
        <v>627</v>
      </c>
      <c r="AB3801">
        <f>VLOOKUP(E3801,'Territory Map'!$A$2:$B$26,2,FALSE)</f>
        <v>1</v>
      </c>
    </row>
    <row r="3802" spans="1:28" x14ac:dyDescent="0.2">
      <c r="A3802" t="s">
        <v>3831</v>
      </c>
      <c r="B3802">
        <v>3</v>
      </c>
      <c r="C3802" s="1">
        <v>40909</v>
      </c>
      <c r="E3802">
        <v>10014</v>
      </c>
      <c r="F3802">
        <v>4</v>
      </c>
      <c r="G3802">
        <v>602</v>
      </c>
      <c r="H3802">
        <v>1991</v>
      </c>
      <c r="I3802" t="s">
        <v>24</v>
      </c>
      <c r="J3802">
        <v>1998</v>
      </c>
      <c r="K3802">
        <v>1</v>
      </c>
      <c r="L3802" t="s">
        <v>16</v>
      </c>
      <c r="M3802" t="s">
        <v>25</v>
      </c>
      <c r="N3802" t="s">
        <v>25</v>
      </c>
      <c r="O3802" t="s">
        <v>25</v>
      </c>
      <c r="P3802">
        <v>70000</v>
      </c>
      <c r="Q3802">
        <v>7000</v>
      </c>
      <c r="R3802">
        <v>35000</v>
      </c>
      <c r="S3802">
        <v>14000</v>
      </c>
      <c r="T3802">
        <v>500000</v>
      </c>
      <c r="U3802">
        <v>1000</v>
      </c>
      <c r="V3802">
        <v>500</v>
      </c>
      <c r="W3802">
        <v>1750</v>
      </c>
      <c r="X3802">
        <v>0</v>
      </c>
      <c r="Y3802">
        <v>0</v>
      </c>
      <c r="Z3802">
        <f t="shared" si="118"/>
        <v>1</v>
      </c>
      <c r="AA3802">
        <f t="shared" si="119"/>
        <v>1750</v>
      </c>
      <c r="AB3802">
        <f>VLOOKUP(E3802,'Territory Map'!$A$2:$B$26,2,FALSE)</f>
        <v>1</v>
      </c>
    </row>
    <row r="3803" spans="1:28" x14ac:dyDescent="0.2">
      <c r="A3803" t="s">
        <v>3832</v>
      </c>
      <c r="B3803">
        <v>3</v>
      </c>
      <c r="C3803" s="1">
        <v>40909</v>
      </c>
      <c r="E3803">
        <v>10001</v>
      </c>
      <c r="F3803">
        <v>5</v>
      </c>
      <c r="G3803">
        <v>779</v>
      </c>
      <c r="H3803">
        <v>1962</v>
      </c>
      <c r="I3803" t="s">
        <v>22</v>
      </c>
      <c r="J3803">
        <v>1976</v>
      </c>
      <c r="K3803">
        <v>1</v>
      </c>
      <c r="L3803" t="s">
        <v>14</v>
      </c>
      <c r="M3803" t="s">
        <v>26</v>
      </c>
      <c r="N3803" t="s">
        <v>25</v>
      </c>
      <c r="O3803" t="s">
        <v>25</v>
      </c>
      <c r="P3803">
        <v>300000</v>
      </c>
      <c r="Q3803">
        <v>30000</v>
      </c>
      <c r="R3803">
        <v>150000</v>
      </c>
      <c r="S3803">
        <v>60000</v>
      </c>
      <c r="T3803">
        <v>100000</v>
      </c>
      <c r="U3803">
        <v>3000</v>
      </c>
      <c r="V3803">
        <v>250</v>
      </c>
      <c r="W3803">
        <v>7980</v>
      </c>
      <c r="X3803">
        <v>0</v>
      </c>
      <c r="Y3803">
        <v>0</v>
      </c>
      <c r="Z3803">
        <f t="shared" si="118"/>
        <v>1</v>
      </c>
      <c r="AA3803">
        <f t="shared" si="119"/>
        <v>7980</v>
      </c>
      <c r="AB3803">
        <f>VLOOKUP(E3803,'Territory Map'!$A$2:$B$26,2,FALSE)</f>
        <v>6</v>
      </c>
    </row>
    <row r="3804" spans="1:28" x14ac:dyDescent="0.2">
      <c r="A3804" t="s">
        <v>3833</v>
      </c>
      <c r="B3804">
        <v>3</v>
      </c>
      <c r="C3804" s="1">
        <v>40909</v>
      </c>
      <c r="E3804">
        <v>10002</v>
      </c>
      <c r="F3804">
        <v>5</v>
      </c>
      <c r="G3804">
        <v>511</v>
      </c>
      <c r="H3804">
        <v>1968</v>
      </c>
      <c r="I3804" t="s">
        <v>23</v>
      </c>
      <c r="J3804">
        <v>1974</v>
      </c>
      <c r="K3804">
        <v>1</v>
      </c>
      <c r="L3804" t="s">
        <v>14</v>
      </c>
      <c r="M3804" t="s">
        <v>26</v>
      </c>
      <c r="N3804" t="s">
        <v>25</v>
      </c>
      <c r="O3804" t="s">
        <v>25</v>
      </c>
      <c r="P3804">
        <v>100000</v>
      </c>
      <c r="Q3804">
        <v>10000</v>
      </c>
      <c r="R3804">
        <v>60000</v>
      </c>
      <c r="S3804">
        <v>20000</v>
      </c>
      <c r="T3804">
        <v>300000</v>
      </c>
      <c r="U3804">
        <v>3000</v>
      </c>
      <c r="V3804">
        <v>500</v>
      </c>
      <c r="W3804">
        <v>2689</v>
      </c>
      <c r="X3804">
        <v>0</v>
      </c>
      <c r="Y3804">
        <v>0</v>
      </c>
      <c r="Z3804">
        <f t="shared" si="118"/>
        <v>1</v>
      </c>
      <c r="AA3804">
        <f t="shared" si="119"/>
        <v>2689</v>
      </c>
      <c r="AB3804">
        <f>VLOOKUP(E3804,'Territory Map'!$A$2:$B$26,2,FALSE)</f>
        <v>5</v>
      </c>
    </row>
    <row r="3805" spans="1:28" x14ac:dyDescent="0.2">
      <c r="A3805" t="s">
        <v>3834</v>
      </c>
      <c r="B3805">
        <v>3</v>
      </c>
      <c r="C3805" s="1">
        <v>40909</v>
      </c>
      <c r="D3805" s="1">
        <v>41091</v>
      </c>
      <c r="E3805">
        <v>10025</v>
      </c>
      <c r="F3805">
        <v>4</v>
      </c>
      <c r="G3805">
        <v>892</v>
      </c>
      <c r="H3805">
        <v>1990</v>
      </c>
      <c r="I3805" t="s">
        <v>22</v>
      </c>
      <c r="J3805">
        <v>1990</v>
      </c>
      <c r="K3805">
        <v>1</v>
      </c>
      <c r="L3805" t="s">
        <v>14</v>
      </c>
      <c r="M3805" t="s">
        <v>26</v>
      </c>
      <c r="N3805" t="s">
        <v>25</v>
      </c>
      <c r="O3805" t="s">
        <v>25</v>
      </c>
      <c r="P3805">
        <v>400000</v>
      </c>
      <c r="Q3805">
        <v>40000</v>
      </c>
      <c r="R3805">
        <v>200000</v>
      </c>
      <c r="S3805">
        <v>80000</v>
      </c>
      <c r="T3805">
        <v>500000</v>
      </c>
      <c r="U3805">
        <v>5000</v>
      </c>
      <c r="V3805">
        <v>500</v>
      </c>
      <c r="W3805">
        <v>4274</v>
      </c>
      <c r="X3805">
        <v>0</v>
      </c>
      <c r="Y3805">
        <v>0</v>
      </c>
      <c r="Z3805">
        <f t="shared" si="118"/>
        <v>0.5</v>
      </c>
      <c r="AA3805">
        <f t="shared" si="119"/>
        <v>2137</v>
      </c>
      <c r="AB3805">
        <f>VLOOKUP(E3805,'Territory Map'!$A$2:$B$26,2,FALSE)</f>
        <v>7</v>
      </c>
    </row>
    <row r="3806" spans="1:28" x14ac:dyDescent="0.2">
      <c r="A3806" t="s">
        <v>3835</v>
      </c>
      <c r="B3806">
        <v>3</v>
      </c>
      <c r="C3806" s="1">
        <v>40909</v>
      </c>
      <c r="E3806">
        <v>10005</v>
      </c>
      <c r="F3806">
        <v>5</v>
      </c>
      <c r="G3806">
        <v>713</v>
      </c>
      <c r="H3806">
        <v>1959</v>
      </c>
      <c r="I3806" t="s">
        <v>22</v>
      </c>
      <c r="J3806">
        <v>1965</v>
      </c>
      <c r="K3806">
        <v>7</v>
      </c>
      <c r="L3806" t="s">
        <v>15</v>
      </c>
      <c r="M3806" t="s">
        <v>26</v>
      </c>
      <c r="N3806" t="s">
        <v>26</v>
      </c>
      <c r="O3806" t="s">
        <v>25</v>
      </c>
      <c r="P3806">
        <v>70000</v>
      </c>
      <c r="Q3806">
        <v>7000</v>
      </c>
      <c r="R3806">
        <v>49000</v>
      </c>
      <c r="S3806">
        <v>14000</v>
      </c>
      <c r="T3806">
        <v>500000</v>
      </c>
      <c r="U3806">
        <v>3000</v>
      </c>
      <c r="V3806">
        <v>500</v>
      </c>
      <c r="W3806">
        <v>2426</v>
      </c>
      <c r="X3806">
        <v>1</v>
      </c>
      <c r="Y3806">
        <v>25536</v>
      </c>
      <c r="Z3806">
        <f t="shared" si="118"/>
        <v>1</v>
      </c>
      <c r="AA3806">
        <f t="shared" si="119"/>
        <v>2426</v>
      </c>
      <c r="AB3806">
        <f>VLOOKUP(E3806,'Territory Map'!$A$2:$B$26,2,FALSE)</f>
        <v>7</v>
      </c>
    </row>
    <row r="3807" spans="1:28" x14ac:dyDescent="0.2">
      <c r="A3807" t="s">
        <v>3836</v>
      </c>
      <c r="B3807">
        <v>3</v>
      </c>
      <c r="C3807" s="1">
        <v>40909</v>
      </c>
      <c r="E3807">
        <v>10004</v>
      </c>
      <c r="F3807">
        <v>2</v>
      </c>
      <c r="G3807">
        <v>778</v>
      </c>
      <c r="H3807">
        <v>1986</v>
      </c>
      <c r="I3807" t="s">
        <v>23</v>
      </c>
      <c r="J3807">
        <v>1986</v>
      </c>
      <c r="K3807">
        <v>1</v>
      </c>
      <c r="L3807" t="s">
        <v>16</v>
      </c>
      <c r="M3807" t="s">
        <v>26</v>
      </c>
      <c r="N3807" t="s">
        <v>25</v>
      </c>
      <c r="O3807" t="s">
        <v>25</v>
      </c>
      <c r="P3807">
        <v>125000</v>
      </c>
      <c r="Q3807">
        <v>12500</v>
      </c>
      <c r="R3807">
        <v>62500</v>
      </c>
      <c r="S3807">
        <v>25000</v>
      </c>
      <c r="T3807">
        <v>100000</v>
      </c>
      <c r="U3807">
        <v>5000</v>
      </c>
      <c r="V3807">
        <v>500</v>
      </c>
      <c r="W3807">
        <v>872</v>
      </c>
      <c r="X3807">
        <v>0</v>
      </c>
      <c r="Y3807">
        <v>0</v>
      </c>
      <c r="Z3807">
        <f t="shared" si="118"/>
        <v>1</v>
      </c>
      <c r="AA3807">
        <f t="shared" si="119"/>
        <v>872</v>
      </c>
      <c r="AB3807">
        <f>VLOOKUP(E3807,'Territory Map'!$A$2:$B$26,2,FALSE)</f>
        <v>5</v>
      </c>
    </row>
    <row r="3808" spans="1:28" x14ac:dyDescent="0.2">
      <c r="A3808" t="s">
        <v>3837</v>
      </c>
      <c r="B3808">
        <v>3</v>
      </c>
      <c r="C3808" s="1">
        <v>40909</v>
      </c>
      <c r="E3808">
        <v>10001</v>
      </c>
      <c r="F3808">
        <v>3</v>
      </c>
      <c r="G3808">
        <v>753</v>
      </c>
      <c r="H3808">
        <v>2007</v>
      </c>
      <c r="I3808" t="s">
        <v>23</v>
      </c>
      <c r="J3808">
        <v>2007</v>
      </c>
      <c r="K3808">
        <v>7</v>
      </c>
      <c r="L3808" t="s">
        <v>16</v>
      </c>
      <c r="M3808" t="s">
        <v>26</v>
      </c>
      <c r="N3808" t="s">
        <v>25</v>
      </c>
      <c r="O3808" t="s">
        <v>25</v>
      </c>
      <c r="P3808">
        <v>50000</v>
      </c>
      <c r="Q3808">
        <v>5000</v>
      </c>
      <c r="R3808">
        <v>25000</v>
      </c>
      <c r="S3808">
        <v>10000</v>
      </c>
      <c r="T3808">
        <v>100000</v>
      </c>
      <c r="U3808">
        <v>5000</v>
      </c>
      <c r="V3808">
        <v>500</v>
      </c>
      <c r="W3808">
        <v>554</v>
      </c>
      <c r="X3808">
        <v>0</v>
      </c>
      <c r="Y3808">
        <v>0</v>
      </c>
      <c r="Z3808">
        <f t="shared" si="118"/>
        <v>1</v>
      </c>
      <c r="AA3808">
        <f t="shared" si="119"/>
        <v>554</v>
      </c>
      <c r="AB3808">
        <f>VLOOKUP(E3808,'Territory Map'!$A$2:$B$26,2,FALSE)</f>
        <v>6</v>
      </c>
    </row>
    <row r="3809" spans="1:28" x14ac:dyDescent="0.2">
      <c r="A3809" t="s">
        <v>3838</v>
      </c>
      <c r="B3809">
        <v>3</v>
      </c>
      <c r="C3809" s="1">
        <v>40909</v>
      </c>
      <c r="D3809" s="1">
        <v>41091</v>
      </c>
      <c r="E3809">
        <v>10024</v>
      </c>
      <c r="F3809">
        <v>5</v>
      </c>
      <c r="G3809">
        <v>800</v>
      </c>
      <c r="H3809">
        <v>2004</v>
      </c>
      <c r="I3809" t="s">
        <v>23</v>
      </c>
      <c r="J3809">
        <v>2004</v>
      </c>
      <c r="K3809">
        <v>1</v>
      </c>
      <c r="L3809" t="s">
        <v>15</v>
      </c>
      <c r="M3809" t="s">
        <v>26</v>
      </c>
      <c r="N3809" t="s">
        <v>25</v>
      </c>
      <c r="O3809" t="s">
        <v>25</v>
      </c>
      <c r="P3809">
        <v>50000</v>
      </c>
      <c r="Q3809">
        <v>5000</v>
      </c>
      <c r="R3809">
        <v>25000</v>
      </c>
      <c r="S3809">
        <v>10000</v>
      </c>
      <c r="T3809">
        <v>100000</v>
      </c>
      <c r="U3809">
        <v>5000</v>
      </c>
      <c r="V3809">
        <v>1000</v>
      </c>
      <c r="W3809">
        <v>316</v>
      </c>
      <c r="X3809">
        <v>0</v>
      </c>
      <c r="Y3809">
        <v>0</v>
      </c>
      <c r="Z3809">
        <f t="shared" si="118"/>
        <v>0.5</v>
      </c>
      <c r="AA3809">
        <f t="shared" si="119"/>
        <v>158</v>
      </c>
      <c r="AB3809">
        <f>VLOOKUP(E3809,'Territory Map'!$A$2:$B$26,2,FALSE)</f>
        <v>4</v>
      </c>
    </row>
    <row r="3810" spans="1:28" x14ac:dyDescent="0.2">
      <c r="A3810" t="s">
        <v>3839</v>
      </c>
      <c r="B3810">
        <v>3</v>
      </c>
      <c r="C3810" s="1">
        <v>40909</v>
      </c>
      <c r="D3810" s="1">
        <v>41091</v>
      </c>
      <c r="E3810">
        <v>10007</v>
      </c>
      <c r="F3810">
        <v>3</v>
      </c>
      <c r="G3810">
        <v>800</v>
      </c>
      <c r="H3810">
        <v>1969</v>
      </c>
      <c r="I3810" t="s">
        <v>22</v>
      </c>
      <c r="J3810">
        <v>1990</v>
      </c>
      <c r="K3810">
        <v>7</v>
      </c>
      <c r="L3810" t="s">
        <v>14</v>
      </c>
      <c r="M3810" t="s">
        <v>26</v>
      </c>
      <c r="N3810" t="s">
        <v>25</v>
      </c>
      <c r="O3810" t="s">
        <v>25</v>
      </c>
      <c r="P3810">
        <v>125000</v>
      </c>
      <c r="Q3810">
        <v>12500</v>
      </c>
      <c r="R3810">
        <v>62500</v>
      </c>
      <c r="S3810">
        <v>25000</v>
      </c>
      <c r="T3810">
        <v>500000</v>
      </c>
      <c r="U3810">
        <v>3000</v>
      </c>
      <c r="V3810">
        <v>500</v>
      </c>
      <c r="W3810">
        <v>1525</v>
      </c>
      <c r="X3810">
        <v>0</v>
      </c>
      <c r="Y3810">
        <v>0</v>
      </c>
      <c r="Z3810">
        <f t="shared" si="118"/>
        <v>0.5</v>
      </c>
      <c r="AA3810">
        <f t="shared" si="119"/>
        <v>762.5</v>
      </c>
      <c r="AB3810">
        <f>VLOOKUP(E3810,'Territory Map'!$A$2:$B$26,2,FALSE)</f>
        <v>3</v>
      </c>
    </row>
    <row r="3811" spans="1:28" x14ac:dyDescent="0.2">
      <c r="A3811" t="s">
        <v>3840</v>
      </c>
      <c r="B3811">
        <v>3</v>
      </c>
      <c r="C3811" s="1">
        <v>40909</v>
      </c>
      <c r="E3811">
        <v>10017</v>
      </c>
      <c r="F3811">
        <v>2</v>
      </c>
      <c r="G3811">
        <v>876</v>
      </c>
      <c r="H3811">
        <v>2000</v>
      </c>
      <c r="I3811" t="s">
        <v>22</v>
      </c>
      <c r="J3811">
        <v>2000</v>
      </c>
      <c r="K3811">
        <v>7</v>
      </c>
      <c r="L3811" t="s">
        <v>14</v>
      </c>
      <c r="M3811" t="s">
        <v>26</v>
      </c>
      <c r="N3811" t="s">
        <v>26</v>
      </c>
      <c r="O3811" t="s">
        <v>25</v>
      </c>
      <c r="P3811">
        <v>150000</v>
      </c>
      <c r="Q3811">
        <v>15000</v>
      </c>
      <c r="R3811">
        <v>75000</v>
      </c>
      <c r="S3811">
        <v>30000</v>
      </c>
      <c r="T3811">
        <v>300000</v>
      </c>
      <c r="U3811">
        <v>1000</v>
      </c>
      <c r="V3811">
        <v>500</v>
      </c>
      <c r="W3811">
        <v>867</v>
      </c>
      <c r="X3811">
        <v>0</v>
      </c>
      <c r="Y3811">
        <v>0</v>
      </c>
      <c r="Z3811">
        <f t="shared" si="118"/>
        <v>1</v>
      </c>
      <c r="AA3811">
        <f t="shared" si="119"/>
        <v>867</v>
      </c>
      <c r="AB3811">
        <f>VLOOKUP(E3811,'Territory Map'!$A$2:$B$26,2,FALSE)</f>
        <v>3</v>
      </c>
    </row>
    <row r="3812" spans="1:28" x14ac:dyDescent="0.2">
      <c r="A3812" t="s">
        <v>3841</v>
      </c>
      <c r="B3812">
        <v>3</v>
      </c>
      <c r="C3812" s="1">
        <v>40909</v>
      </c>
      <c r="E3812">
        <v>10002</v>
      </c>
      <c r="F3812">
        <v>4</v>
      </c>
      <c r="G3812">
        <v>856</v>
      </c>
      <c r="H3812">
        <v>1971</v>
      </c>
      <c r="I3812" t="s">
        <v>23</v>
      </c>
      <c r="J3812">
        <v>1986</v>
      </c>
      <c r="K3812">
        <v>1</v>
      </c>
      <c r="L3812" t="s">
        <v>14</v>
      </c>
      <c r="M3812" t="s">
        <v>26</v>
      </c>
      <c r="N3812" t="s">
        <v>26</v>
      </c>
      <c r="O3812" t="s">
        <v>25</v>
      </c>
      <c r="P3812">
        <v>300000</v>
      </c>
      <c r="Q3812">
        <v>30000</v>
      </c>
      <c r="R3812">
        <v>180000</v>
      </c>
      <c r="S3812">
        <v>60000</v>
      </c>
      <c r="T3812">
        <v>100000</v>
      </c>
      <c r="U3812">
        <v>1000</v>
      </c>
      <c r="V3812">
        <v>1000</v>
      </c>
      <c r="W3812">
        <v>1726</v>
      </c>
      <c r="X3812">
        <v>0</v>
      </c>
      <c r="Y3812">
        <v>0</v>
      </c>
      <c r="Z3812">
        <f t="shared" si="118"/>
        <v>1</v>
      </c>
      <c r="AA3812">
        <f t="shared" si="119"/>
        <v>1726</v>
      </c>
      <c r="AB3812">
        <f>VLOOKUP(E3812,'Territory Map'!$A$2:$B$26,2,FALSE)</f>
        <v>5</v>
      </c>
    </row>
    <row r="3813" spans="1:28" x14ac:dyDescent="0.2">
      <c r="A3813" t="s">
        <v>3842</v>
      </c>
      <c r="B3813">
        <v>3</v>
      </c>
      <c r="C3813" s="1">
        <v>40909</v>
      </c>
      <c r="E3813">
        <v>10020</v>
      </c>
      <c r="F3813">
        <v>5</v>
      </c>
      <c r="G3813">
        <v>672</v>
      </c>
      <c r="H3813">
        <v>2009</v>
      </c>
      <c r="I3813" t="s">
        <v>22</v>
      </c>
      <c r="J3813">
        <v>2009</v>
      </c>
      <c r="K3813">
        <v>7</v>
      </c>
      <c r="L3813" t="s">
        <v>14</v>
      </c>
      <c r="M3813" t="s">
        <v>25</v>
      </c>
      <c r="N3813" t="s">
        <v>25</v>
      </c>
      <c r="O3813" t="s">
        <v>25</v>
      </c>
      <c r="P3813">
        <v>100000</v>
      </c>
      <c r="Q3813">
        <v>10000</v>
      </c>
      <c r="R3813">
        <v>50000</v>
      </c>
      <c r="S3813">
        <v>20000</v>
      </c>
      <c r="T3813">
        <v>100000</v>
      </c>
      <c r="U3813">
        <v>5000</v>
      </c>
      <c r="V3813">
        <v>500</v>
      </c>
      <c r="W3813">
        <v>3471</v>
      </c>
      <c r="X3813">
        <v>0</v>
      </c>
      <c r="Y3813">
        <v>0</v>
      </c>
      <c r="Z3813">
        <f t="shared" si="118"/>
        <v>1</v>
      </c>
      <c r="AA3813">
        <f t="shared" si="119"/>
        <v>3471</v>
      </c>
      <c r="AB3813">
        <f>VLOOKUP(E3813,'Territory Map'!$A$2:$B$26,2,FALSE)</f>
        <v>7</v>
      </c>
    </row>
    <row r="3814" spans="1:28" x14ac:dyDescent="0.2">
      <c r="A3814" t="s">
        <v>3843</v>
      </c>
      <c r="B3814">
        <v>3</v>
      </c>
      <c r="C3814" s="1">
        <v>40909</v>
      </c>
      <c r="E3814">
        <v>10001</v>
      </c>
      <c r="F3814">
        <v>2</v>
      </c>
      <c r="G3814" t="s">
        <v>27</v>
      </c>
      <c r="H3814">
        <v>1991</v>
      </c>
      <c r="I3814" t="s">
        <v>22</v>
      </c>
      <c r="J3814">
        <v>1991</v>
      </c>
      <c r="K3814">
        <v>1</v>
      </c>
      <c r="L3814" t="s">
        <v>15</v>
      </c>
      <c r="M3814" t="s">
        <v>26</v>
      </c>
      <c r="N3814" t="s">
        <v>25</v>
      </c>
      <c r="O3814" t="s">
        <v>25</v>
      </c>
      <c r="P3814">
        <v>60000</v>
      </c>
      <c r="Q3814">
        <v>6000</v>
      </c>
      <c r="R3814">
        <v>30000</v>
      </c>
      <c r="S3814">
        <v>12000</v>
      </c>
      <c r="T3814">
        <v>300000</v>
      </c>
      <c r="U3814">
        <v>1000</v>
      </c>
      <c r="V3814">
        <v>500</v>
      </c>
      <c r="W3814">
        <v>692</v>
      </c>
      <c r="X3814">
        <v>0</v>
      </c>
      <c r="Y3814">
        <v>0</v>
      </c>
      <c r="Z3814">
        <f t="shared" si="118"/>
        <v>1</v>
      </c>
      <c r="AA3814">
        <f t="shared" si="119"/>
        <v>692</v>
      </c>
      <c r="AB3814">
        <f>VLOOKUP(E3814,'Territory Map'!$A$2:$B$26,2,FALSE)</f>
        <v>6</v>
      </c>
    </row>
    <row r="3815" spans="1:28" x14ac:dyDescent="0.2">
      <c r="A3815" t="s">
        <v>3844</v>
      </c>
      <c r="B3815">
        <v>3</v>
      </c>
      <c r="C3815" s="1">
        <v>40909</v>
      </c>
      <c r="E3815">
        <v>10013</v>
      </c>
      <c r="F3815">
        <v>3</v>
      </c>
      <c r="G3815">
        <v>824</v>
      </c>
      <c r="H3815">
        <v>1957</v>
      </c>
      <c r="I3815" t="s">
        <v>23</v>
      </c>
      <c r="J3815">
        <v>1996</v>
      </c>
      <c r="K3815">
        <v>1</v>
      </c>
      <c r="L3815" t="s">
        <v>14</v>
      </c>
      <c r="M3815" t="s">
        <v>26</v>
      </c>
      <c r="N3815" t="s">
        <v>26</v>
      </c>
      <c r="O3815" t="s">
        <v>25</v>
      </c>
      <c r="P3815">
        <v>125000</v>
      </c>
      <c r="Q3815">
        <v>12500</v>
      </c>
      <c r="R3815">
        <v>62500</v>
      </c>
      <c r="S3815">
        <v>25000</v>
      </c>
      <c r="T3815">
        <v>500000</v>
      </c>
      <c r="U3815">
        <v>5000</v>
      </c>
      <c r="V3815">
        <v>500</v>
      </c>
      <c r="W3815">
        <v>753</v>
      </c>
      <c r="X3815">
        <v>0</v>
      </c>
      <c r="Y3815">
        <v>0</v>
      </c>
      <c r="Z3815">
        <f t="shared" si="118"/>
        <v>1</v>
      </c>
      <c r="AA3815">
        <f t="shared" si="119"/>
        <v>753</v>
      </c>
      <c r="AB3815">
        <f>VLOOKUP(E3815,'Territory Map'!$A$2:$B$26,2,FALSE)</f>
        <v>2</v>
      </c>
    </row>
    <row r="3816" spans="1:28" x14ac:dyDescent="0.2">
      <c r="A3816" t="s">
        <v>3845</v>
      </c>
      <c r="B3816">
        <v>3</v>
      </c>
      <c r="C3816" s="1">
        <v>40909</v>
      </c>
      <c r="E3816">
        <v>10015</v>
      </c>
      <c r="F3816">
        <v>4</v>
      </c>
      <c r="G3816" t="s">
        <v>27</v>
      </c>
      <c r="H3816">
        <v>1955</v>
      </c>
      <c r="I3816" t="s">
        <v>22</v>
      </c>
      <c r="J3816">
        <v>1989</v>
      </c>
      <c r="K3816">
        <v>1</v>
      </c>
      <c r="L3816" t="s">
        <v>14</v>
      </c>
      <c r="M3816" t="s">
        <v>26</v>
      </c>
      <c r="N3816" t="s">
        <v>26</v>
      </c>
      <c r="O3816" t="s">
        <v>25</v>
      </c>
      <c r="P3816">
        <v>50000</v>
      </c>
      <c r="Q3816">
        <v>5000</v>
      </c>
      <c r="R3816">
        <v>25000</v>
      </c>
      <c r="S3816">
        <v>10000</v>
      </c>
      <c r="T3816">
        <v>300000</v>
      </c>
      <c r="U3816">
        <v>1000</v>
      </c>
      <c r="V3816">
        <v>500</v>
      </c>
      <c r="W3816">
        <v>911</v>
      </c>
      <c r="X3816">
        <v>0</v>
      </c>
      <c r="Y3816">
        <v>0</v>
      </c>
      <c r="Z3816">
        <f t="shared" si="118"/>
        <v>1</v>
      </c>
      <c r="AA3816">
        <f t="shared" si="119"/>
        <v>911</v>
      </c>
      <c r="AB3816">
        <f>VLOOKUP(E3816,'Territory Map'!$A$2:$B$26,2,FALSE)</f>
        <v>7</v>
      </c>
    </row>
    <row r="3817" spans="1:28" x14ac:dyDescent="0.2">
      <c r="A3817" t="s">
        <v>3846</v>
      </c>
      <c r="B3817">
        <v>3</v>
      </c>
      <c r="C3817" s="1">
        <v>40909</v>
      </c>
      <c r="E3817">
        <v>10016</v>
      </c>
      <c r="F3817">
        <v>4</v>
      </c>
      <c r="G3817">
        <v>650</v>
      </c>
      <c r="H3817">
        <v>1975</v>
      </c>
      <c r="I3817" t="s">
        <v>22</v>
      </c>
      <c r="J3817">
        <v>1988</v>
      </c>
      <c r="K3817">
        <v>1</v>
      </c>
      <c r="L3817" t="s">
        <v>14</v>
      </c>
      <c r="M3817" t="s">
        <v>26</v>
      </c>
      <c r="N3817" t="s">
        <v>25</v>
      </c>
      <c r="O3817" t="s">
        <v>25</v>
      </c>
      <c r="P3817">
        <v>250000</v>
      </c>
      <c r="Q3817">
        <v>25000</v>
      </c>
      <c r="R3817">
        <v>125000</v>
      </c>
      <c r="S3817">
        <v>50000</v>
      </c>
      <c r="T3817">
        <v>500000</v>
      </c>
      <c r="U3817">
        <v>1000</v>
      </c>
      <c r="V3817">
        <v>500</v>
      </c>
      <c r="W3817">
        <v>6268</v>
      </c>
      <c r="X3817">
        <v>0</v>
      </c>
      <c r="Y3817">
        <v>0</v>
      </c>
      <c r="Z3817">
        <f t="shared" si="118"/>
        <v>1</v>
      </c>
      <c r="AA3817">
        <f t="shared" si="119"/>
        <v>6268</v>
      </c>
      <c r="AB3817">
        <f>VLOOKUP(E3817,'Territory Map'!$A$2:$B$26,2,FALSE)</f>
        <v>6</v>
      </c>
    </row>
    <row r="3818" spans="1:28" x14ac:dyDescent="0.2">
      <c r="A3818" t="s">
        <v>3847</v>
      </c>
      <c r="B3818">
        <v>3</v>
      </c>
      <c r="C3818" s="1">
        <v>40909</v>
      </c>
      <c r="E3818">
        <v>10005</v>
      </c>
      <c r="F3818">
        <v>1</v>
      </c>
      <c r="G3818">
        <v>685</v>
      </c>
      <c r="H3818">
        <v>1952</v>
      </c>
      <c r="I3818" t="s">
        <v>22</v>
      </c>
      <c r="J3818">
        <v>1992</v>
      </c>
      <c r="K3818">
        <v>9</v>
      </c>
      <c r="L3818" t="s">
        <v>14</v>
      </c>
      <c r="M3818" t="s">
        <v>26</v>
      </c>
      <c r="N3818" t="s">
        <v>25</v>
      </c>
      <c r="O3818" t="s">
        <v>25</v>
      </c>
      <c r="P3818">
        <v>150000</v>
      </c>
      <c r="Q3818">
        <v>15000</v>
      </c>
      <c r="R3818">
        <v>75000</v>
      </c>
      <c r="S3818">
        <v>30000</v>
      </c>
      <c r="T3818">
        <v>300000</v>
      </c>
      <c r="U3818">
        <v>1000</v>
      </c>
      <c r="V3818">
        <v>250</v>
      </c>
      <c r="W3818">
        <v>5134</v>
      </c>
      <c r="X3818">
        <v>0</v>
      </c>
      <c r="Y3818">
        <v>0</v>
      </c>
      <c r="Z3818">
        <f t="shared" si="118"/>
        <v>1</v>
      </c>
      <c r="AA3818">
        <f t="shared" si="119"/>
        <v>5134</v>
      </c>
      <c r="AB3818">
        <f>VLOOKUP(E3818,'Territory Map'!$A$2:$B$26,2,FALSE)</f>
        <v>7</v>
      </c>
    </row>
    <row r="3819" spans="1:28" x14ac:dyDescent="0.2">
      <c r="A3819" t="s">
        <v>3848</v>
      </c>
      <c r="B3819">
        <v>3</v>
      </c>
      <c r="C3819" s="1">
        <v>40909</v>
      </c>
      <c r="E3819">
        <v>10012</v>
      </c>
      <c r="F3819">
        <v>1</v>
      </c>
      <c r="G3819">
        <v>800</v>
      </c>
      <c r="H3819">
        <v>1991</v>
      </c>
      <c r="I3819" t="s">
        <v>22</v>
      </c>
      <c r="J3819">
        <v>1991</v>
      </c>
      <c r="K3819">
        <v>9</v>
      </c>
      <c r="L3819" t="s">
        <v>14</v>
      </c>
      <c r="M3819" t="s">
        <v>26</v>
      </c>
      <c r="N3819" t="s">
        <v>25</v>
      </c>
      <c r="O3819" t="s">
        <v>25</v>
      </c>
      <c r="P3819">
        <v>200000</v>
      </c>
      <c r="Q3819">
        <v>20000</v>
      </c>
      <c r="R3819">
        <v>100000</v>
      </c>
      <c r="S3819">
        <v>40000</v>
      </c>
      <c r="T3819">
        <v>300000</v>
      </c>
      <c r="U3819">
        <v>1000</v>
      </c>
      <c r="V3819">
        <v>500</v>
      </c>
      <c r="W3819">
        <v>1893</v>
      </c>
      <c r="X3819">
        <v>0</v>
      </c>
      <c r="Y3819">
        <v>0</v>
      </c>
      <c r="Z3819">
        <f t="shared" si="118"/>
        <v>1</v>
      </c>
      <c r="AA3819">
        <f t="shared" si="119"/>
        <v>1893</v>
      </c>
      <c r="AB3819">
        <f>VLOOKUP(E3819,'Territory Map'!$A$2:$B$26,2,FALSE)</f>
        <v>3</v>
      </c>
    </row>
    <row r="3820" spans="1:28" x14ac:dyDescent="0.2">
      <c r="A3820" t="s">
        <v>3849</v>
      </c>
      <c r="B3820">
        <v>3</v>
      </c>
      <c r="C3820" s="1">
        <v>40909</v>
      </c>
      <c r="E3820">
        <v>10021</v>
      </c>
      <c r="F3820">
        <v>2</v>
      </c>
      <c r="G3820">
        <v>665</v>
      </c>
      <c r="H3820">
        <v>1967</v>
      </c>
      <c r="I3820" t="s">
        <v>22</v>
      </c>
      <c r="J3820">
        <v>1985</v>
      </c>
      <c r="K3820">
        <v>1</v>
      </c>
      <c r="L3820" t="s">
        <v>14</v>
      </c>
      <c r="M3820" t="s">
        <v>26</v>
      </c>
      <c r="N3820" t="s">
        <v>25</v>
      </c>
      <c r="O3820" t="s">
        <v>25</v>
      </c>
      <c r="P3820">
        <v>300000</v>
      </c>
      <c r="Q3820">
        <v>30000</v>
      </c>
      <c r="R3820">
        <v>180000</v>
      </c>
      <c r="S3820">
        <v>60000</v>
      </c>
      <c r="T3820">
        <v>100000</v>
      </c>
      <c r="U3820">
        <v>1000</v>
      </c>
      <c r="V3820">
        <v>500</v>
      </c>
      <c r="W3820">
        <v>6141</v>
      </c>
      <c r="X3820">
        <v>0</v>
      </c>
      <c r="Y3820">
        <v>0</v>
      </c>
      <c r="Z3820">
        <f t="shared" si="118"/>
        <v>1</v>
      </c>
      <c r="AA3820">
        <f t="shared" si="119"/>
        <v>6141</v>
      </c>
      <c r="AB3820">
        <f>VLOOKUP(E3820,'Territory Map'!$A$2:$B$26,2,FALSE)</f>
        <v>6</v>
      </c>
    </row>
    <row r="3821" spans="1:28" x14ac:dyDescent="0.2">
      <c r="A3821" t="s">
        <v>3850</v>
      </c>
      <c r="B3821">
        <v>3</v>
      </c>
      <c r="C3821" s="1">
        <v>40909</v>
      </c>
      <c r="E3821">
        <v>10004</v>
      </c>
      <c r="F3821">
        <v>5</v>
      </c>
      <c r="G3821">
        <v>800</v>
      </c>
      <c r="H3821">
        <v>2002</v>
      </c>
      <c r="I3821" t="s">
        <v>22</v>
      </c>
      <c r="J3821">
        <v>2002</v>
      </c>
      <c r="K3821">
        <v>1</v>
      </c>
      <c r="L3821" t="s">
        <v>14</v>
      </c>
      <c r="M3821" t="s">
        <v>26</v>
      </c>
      <c r="N3821" t="s">
        <v>25</v>
      </c>
      <c r="O3821" t="s">
        <v>25</v>
      </c>
      <c r="P3821">
        <v>200000</v>
      </c>
      <c r="Q3821">
        <v>20000</v>
      </c>
      <c r="R3821">
        <v>100000</v>
      </c>
      <c r="S3821">
        <v>40000</v>
      </c>
      <c r="T3821">
        <v>500000</v>
      </c>
      <c r="U3821">
        <v>3000</v>
      </c>
      <c r="V3821">
        <v>500</v>
      </c>
      <c r="W3821">
        <v>1638</v>
      </c>
      <c r="X3821">
        <v>0</v>
      </c>
      <c r="Y3821">
        <v>0</v>
      </c>
      <c r="Z3821">
        <f t="shared" si="118"/>
        <v>1</v>
      </c>
      <c r="AA3821">
        <f t="shared" si="119"/>
        <v>1638</v>
      </c>
      <c r="AB3821">
        <f>VLOOKUP(E3821,'Territory Map'!$A$2:$B$26,2,FALSE)</f>
        <v>5</v>
      </c>
    </row>
    <row r="3822" spans="1:28" x14ac:dyDescent="0.2">
      <c r="A3822" t="s">
        <v>3851</v>
      </c>
      <c r="B3822">
        <v>3</v>
      </c>
      <c r="C3822" s="1">
        <v>40909</v>
      </c>
      <c r="E3822">
        <v>10022</v>
      </c>
      <c r="F3822">
        <v>2</v>
      </c>
      <c r="G3822">
        <v>695</v>
      </c>
      <c r="H3822">
        <v>1955</v>
      </c>
      <c r="I3822" t="s">
        <v>22</v>
      </c>
      <c r="J3822">
        <v>2010</v>
      </c>
      <c r="K3822">
        <v>1</v>
      </c>
      <c r="L3822" t="s">
        <v>14</v>
      </c>
      <c r="M3822" t="s">
        <v>26</v>
      </c>
      <c r="N3822" t="s">
        <v>25</v>
      </c>
      <c r="O3822" t="s">
        <v>25</v>
      </c>
      <c r="P3822">
        <v>150000</v>
      </c>
      <c r="Q3822">
        <v>15000</v>
      </c>
      <c r="R3822">
        <v>75000</v>
      </c>
      <c r="S3822">
        <v>30000</v>
      </c>
      <c r="T3822">
        <v>100000</v>
      </c>
      <c r="U3822">
        <v>1000</v>
      </c>
      <c r="V3822">
        <v>500</v>
      </c>
      <c r="W3822">
        <v>1759</v>
      </c>
      <c r="X3822">
        <v>0</v>
      </c>
      <c r="Y3822">
        <v>0</v>
      </c>
      <c r="Z3822">
        <f t="shared" si="118"/>
        <v>1</v>
      </c>
      <c r="AA3822">
        <f t="shared" si="119"/>
        <v>1759</v>
      </c>
      <c r="AB3822">
        <f>VLOOKUP(E3822,'Territory Map'!$A$2:$B$26,2,FALSE)</f>
        <v>4</v>
      </c>
    </row>
    <row r="3823" spans="1:28" x14ac:dyDescent="0.2">
      <c r="A3823" t="s">
        <v>3852</v>
      </c>
      <c r="B3823">
        <v>3</v>
      </c>
      <c r="C3823" s="1">
        <v>40909</v>
      </c>
      <c r="E3823">
        <v>10009</v>
      </c>
      <c r="F3823">
        <v>2</v>
      </c>
      <c r="G3823">
        <v>693</v>
      </c>
      <c r="H3823">
        <v>1977</v>
      </c>
      <c r="I3823" t="s">
        <v>23</v>
      </c>
      <c r="J3823">
        <v>2011</v>
      </c>
      <c r="K3823">
        <v>1</v>
      </c>
      <c r="L3823" t="s">
        <v>15</v>
      </c>
      <c r="M3823" t="s">
        <v>26</v>
      </c>
      <c r="N3823" t="s">
        <v>25</v>
      </c>
      <c r="O3823" t="s">
        <v>25</v>
      </c>
      <c r="P3823">
        <v>80000</v>
      </c>
      <c r="Q3823">
        <v>8000</v>
      </c>
      <c r="R3823">
        <v>40000</v>
      </c>
      <c r="S3823">
        <v>16000</v>
      </c>
      <c r="T3823">
        <v>500000</v>
      </c>
      <c r="U3823">
        <v>1000</v>
      </c>
      <c r="V3823">
        <v>1000</v>
      </c>
      <c r="W3823">
        <v>1044</v>
      </c>
      <c r="X3823">
        <v>0</v>
      </c>
      <c r="Y3823">
        <v>0</v>
      </c>
      <c r="Z3823">
        <f t="shared" si="118"/>
        <v>1</v>
      </c>
      <c r="AA3823">
        <f t="shared" si="119"/>
        <v>1044</v>
      </c>
      <c r="AB3823">
        <f>VLOOKUP(E3823,'Territory Map'!$A$2:$B$26,2,FALSE)</f>
        <v>1</v>
      </c>
    </row>
    <row r="3824" spans="1:28" x14ac:dyDescent="0.2">
      <c r="A3824" t="s">
        <v>3853</v>
      </c>
      <c r="B3824">
        <v>3</v>
      </c>
      <c r="C3824" s="1">
        <v>40909</v>
      </c>
      <c r="E3824">
        <v>10025</v>
      </c>
      <c r="F3824">
        <v>4</v>
      </c>
      <c r="G3824">
        <v>824</v>
      </c>
      <c r="H3824">
        <v>1950</v>
      </c>
      <c r="I3824" t="s">
        <v>22</v>
      </c>
      <c r="J3824">
        <v>1992</v>
      </c>
      <c r="K3824">
        <v>7</v>
      </c>
      <c r="L3824" t="s">
        <v>16</v>
      </c>
      <c r="M3824" t="s">
        <v>26</v>
      </c>
      <c r="N3824" t="s">
        <v>26</v>
      </c>
      <c r="O3824" t="s">
        <v>25</v>
      </c>
      <c r="P3824">
        <v>60000</v>
      </c>
      <c r="Q3824">
        <v>6000</v>
      </c>
      <c r="R3824">
        <v>30000</v>
      </c>
      <c r="S3824">
        <v>12000</v>
      </c>
      <c r="T3824">
        <v>100000</v>
      </c>
      <c r="U3824">
        <v>1000</v>
      </c>
      <c r="V3824">
        <v>250</v>
      </c>
      <c r="W3824">
        <v>1018</v>
      </c>
      <c r="X3824">
        <v>0</v>
      </c>
      <c r="Y3824">
        <v>0</v>
      </c>
      <c r="Z3824">
        <f t="shared" si="118"/>
        <v>1</v>
      </c>
      <c r="AA3824">
        <f t="shared" si="119"/>
        <v>1018</v>
      </c>
      <c r="AB3824">
        <f>VLOOKUP(E3824,'Territory Map'!$A$2:$B$26,2,FALSE)</f>
        <v>7</v>
      </c>
    </row>
    <row r="3825" spans="1:28" x14ac:dyDescent="0.2">
      <c r="A3825" t="s">
        <v>3854</v>
      </c>
      <c r="B3825">
        <v>3</v>
      </c>
      <c r="C3825" s="1">
        <v>40909</v>
      </c>
      <c r="E3825">
        <v>10012</v>
      </c>
      <c r="F3825">
        <v>5</v>
      </c>
      <c r="G3825">
        <v>800</v>
      </c>
      <c r="H3825">
        <v>2003</v>
      </c>
      <c r="I3825" t="s">
        <v>22</v>
      </c>
      <c r="J3825">
        <v>2003</v>
      </c>
      <c r="K3825">
        <v>1</v>
      </c>
      <c r="L3825" t="s">
        <v>14</v>
      </c>
      <c r="M3825" t="s">
        <v>26</v>
      </c>
      <c r="N3825" t="s">
        <v>25</v>
      </c>
      <c r="O3825" t="s">
        <v>25</v>
      </c>
      <c r="P3825">
        <v>125000</v>
      </c>
      <c r="Q3825">
        <v>12500</v>
      </c>
      <c r="R3825">
        <v>62500</v>
      </c>
      <c r="S3825">
        <v>25000</v>
      </c>
      <c r="T3825">
        <v>100000</v>
      </c>
      <c r="U3825">
        <v>1000</v>
      </c>
      <c r="V3825">
        <v>500</v>
      </c>
      <c r="W3825">
        <v>1163</v>
      </c>
      <c r="X3825">
        <v>0</v>
      </c>
      <c r="Y3825">
        <v>0</v>
      </c>
      <c r="Z3825">
        <f t="shared" si="118"/>
        <v>1</v>
      </c>
      <c r="AA3825">
        <f t="shared" si="119"/>
        <v>1163</v>
      </c>
      <c r="AB3825">
        <f>VLOOKUP(E3825,'Territory Map'!$A$2:$B$26,2,FALSE)</f>
        <v>3</v>
      </c>
    </row>
    <row r="3826" spans="1:28" x14ac:dyDescent="0.2">
      <c r="A3826" t="s">
        <v>3855</v>
      </c>
      <c r="B3826">
        <v>3</v>
      </c>
      <c r="C3826" s="1">
        <v>40909</v>
      </c>
      <c r="E3826">
        <v>10005</v>
      </c>
      <c r="F3826">
        <v>4</v>
      </c>
      <c r="G3826">
        <v>750</v>
      </c>
      <c r="H3826">
        <v>2006</v>
      </c>
      <c r="I3826" t="s">
        <v>22</v>
      </c>
      <c r="J3826">
        <v>2006</v>
      </c>
      <c r="K3826">
        <v>1</v>
      </c>
      <c r="L3826" t="s">
        <v>14</v>
      </c>
      <c r="M3826" t="s">
        <v>26</v>
      </c>
      <c r="N3826" t="s">
        <v>25</v>
      </c>
      <c r="O3826" t="s">
        <v>25</v>
      </c>
      <c r="P3826">
        <v>200000</v>
      </c>
      <c r="Q3826">
        <v>20000</v>
      </c>
      <c r="R3826">
        <v>120000</v>
      </c>
      <c r="S3826">
        <v>40000</v>
      </c>
      <c r="T3826">
        <v>100000</v>
      </c>
      <c r="U3826">
        <v>1000</v>
      </c>
      <c r="V3826">
        <v>500</v>
      </c>
      <c r="W3826">
        <v>3145</v>
      </c>
      <c r="X3826">
        <v>0</v>
      </c>
      <c r="Y3826">
        <v>0</v>
      </c>
      <c r="Z3826">
        <f t="shared" si="118"/>
        <v>1</v>
      </c>
      <c r="AA3826">
        <f t="shared" si="119"/>
        <v>3145</v>
      </c>
      <c r="AB3826">
        <f>VLOOKUP(E3826,'Territory Map'!$A$2:$B$26,2,FALSE)</f>
        <v>7</v>
      </c>
    </row>
    <row r="3827" spans="1:28" x14ac:dyDescent="0.2">
      <c r="A3827" t="s">
        <v>3856</v>
      </c>
      <c r="B3827">
        <v>3</v>
      </c>
      <c r="C3827" s="1">
        <v>40909</v>
      </c>
      <c r="E3827">
        <v>10018</v>
      </c>
      <c r="F3827">
        <v>1</v>
      </c>
      <c r="G3827">
        <v>800</v>
      </c>
      <c r="H3827">
        <v>1996</v>
      </c>
      <c r="I3827" t="s">
        <v>22</v>
      </c>
      <c r="J3827">
        <v>1996</v>
      </c>
      <c r="K3827">
        <v>1</v>
      </c>
      <c r="L3827" t="s">
        <v>14</v>
      </c>
      <c r="M3827" t="s">
        <v>26</v>
      </c>
      <c r="N3827" t="s">
        <v>26</v>
      </c>
      <c r="O3827" t="s">
        <v>25</v>
      </c>
      <c r="P3827">
        <v>150000</v>
      </c>
      <c r="Q3827">
        <v>15000</v>
      </c>
      <c r="R3827">
        <v>75000</v>
      </c>
      <c r="S3827">
        <v>30000</v>
      </c>
      <c r="T3827">
        <v>300000</v>
      </c>
      <c r="U3827">
        <v>1000</v>
      </c>
      <c r="V3827">
        <v>250</v>
      </c>
      <c r="W3827">
        <v>669</v>
      </c>
      <c r="X3827">
        <v>0</v>
      </c>
      <c r="Y3827">
        <v>0</v>
      </c>
      <c r="Z3827">
        <f t="shared" si="118"/>
        <v>1</v>
      </c>
      <c r="AA3827">
        <f t="shared" si="119"/>
        <v>669</v>
      </c>
      <c r="AB3827">
        <f>VLOOKUP(E3827,'Territory Map'!$A$2:$B$26,2,FALSE)</f>
        <v>2</v>
      </c>
    </row>
    <row r="3828" spans="1:28" x14ac:dyDescent="0.2">
      <c r="A3828" t="s">
        <v>3857</v>
      </c>
      <c r="B3828">
        <v>3</v>
      </c>
      <c r="C3828" s="1">
        <v>40909</v>
      </c>
      <c r="E3828">
        <v>10022</v>
      </c>
      <c r="F3828">
        <v>2</v>
      </c>
      <c r="G3828">
        <v>800</v>
      </c>
      <c r="H3828">
        <v>1962</v>
      </c>
      <c r="I3828" t="s">
        <v>22</v>
      </c>
      <c r="J3828">
        <v>1991</v>
      </c>
      <c r="K3828">
        <v>7</v>
      </c>
      <c r="L3828" t="s">
        <v>14</v>
      </c>
      <c r="M3828" t="s">
        <v>26</v>
      </c>
      <c r="N3828" t="s">
        <v>26</v>
      </c>
      <c r="O3828" t="s">
        <v>25</v>
      </c>
      <c r="P3828">
        <v>60000</v>
      </c>
      <c r="Q3828">
        <v>6000</v>
      </c>
      <c r="R3828">
        <v>42000</v>
      </c>
      <c r="S3828">
        <v>12000</v>
      </c>
      <c r="T3828">
        <v>300000</v>
      </c>
      <c r="U3828">
        <v>3000</v>
      </c>
      <c r="V3828">
        <v>1000</v>
      </c>
      <c r="W3828">
        <v>576</v>
      </c>
      <c r="X3828">
        <v>0</v>
      </c>
      <c r="Y3828">
        <v>0</v>
      </c>
      <c r="Z3828">
        <f t="shared" si="118"/>
        <v>1</v>
      </c>
      <c r="AA3828">
        <f t="shared" si="119"/>
        <v>576</v>
      </c>
      <c r="AB3828">
        <f>VLOOKUP(E3828,'Territory Map'!$A$2:$B$26,2,FALSE)</f>
        <v>4</v>
      </c>
    </row>
    <row r="3829" spans="1:28" x14ac:dyDescent="0.2">
      <c r="A3829" t="s">
        <v>3858</v>
      </c>
      <c r="B3829">
        <v>3</v>
      </c>
      <c r="C3829" s="1">
        <v>40909</v>
      </c>
      <c r="E3829">
        <v>10020</v>
      </c>
      <c r="F3829">
        <v>3</v>
      </c>
      <c r="G3829">
        <v>700</v>
      </c>
      <c r="H3829">
        <v>2002</v>
      </c>
      <c r="I3829" t="s">
        <v>22</v>
      </c>
      <c r="J3829">
        <v>2002</v>
      </c>
      <c r="K3829">
        <v>1</v>
      </c>
      <c r="L3829" t="s">
        <v>14</v>
      </c>
      <c r="M3829" t="s">
        <v>26</v>
      </c>
      <c r="N3829" t="s">
        <v>25</v>
      </c>
      <c r="O3829" t="s">
        <v>25</v>
      </c>
      <c r="P3829">
        <v>60000</v>
      </c>
      <c r="Q3829">
        <v>6000</v>
      </c>
      <c r="R3829">
        <v>36000</v>
      </c>
      <c r="S3829">
        <v>12000</v>
      </c>
      <c r="T3829">
        <v>300000</v>
      </c>
      <c r="U3829">
        <v>1000</v>
      </c>
      <c r="V3829">
        <v>250</v>
      </c>
      <c r="W3829">
        <v>1195</v>
      </c>
      <c r="X3829">
        <v>0</v>
      </c>
      <c r="Y3829">
        <v>0</v>
      </c>
      <c r="Z3829">
        <f t="shared" si="118"/>
        <v>1</v>
      </c>
      <c r="AA3829">
        <f t="shared" si="119"/>
        <v>1195</v>
      </c>
      <c r="AB3829">
        <f>VLOOKUP(E3829,'Territory Map'!$A$2:$B$26,2,FALSE)</f>
        <v>7</v>
      </c>
    </row>
    <row r="3830" spans="1:28" x14ac:dyDescent="0.2">
      <c r="A3830" t="s">
        <v>3859</v>
      </c>
      <c r="B3830">
        <v>3</v>
      </c>
      <c r="C3830" s="1">
        <v>40909</v>
      </c>
      <c r="E3830">
        <v>10021</v>
      </c>
      <c r="F3830">
        <v>2</v>
      </c>
      <c r="G3830">
        <v>812</v>
      </c>
      <c r="H3830">
        <v>2008</v>
      </c>
      <c r="I3830" t="s">
        <v>22</v>
      </c>
      <c r="J3830">
        <v>2008</v>
      </c>
      <c r="K3830">
        <v>1</v>
      </c>
      <c r="L3830" t="s">
        <v>14</v>
      </c>
      <c r="M3830" t="s">
        <v>26</v>
      </c>
      <c r="N3830" t="s">
        <v>25</v>
      </c>
      <c r="O3830" t="s">
        <v>25</v>
      </c>
      <c r="P3830">
        <v>150000</v>
      </c>
      <c r="Q3830">
        <v>15000</v>
      </c>
      <c r="R3830">
        <v>75000</v>
      </c>
      <c r="S3830">
        <v>30000</v>
      </c>
      <c r="T3830">
        <v>100000</v>
      </c>
      <c r="U3830">
        <v>1000</v>
      </c>
      <c r="V3830">
        <v>500</v>
      </c>
      <c r="W3830">
        <v>1173</v>
      </c>
      <c r="X3830">
        <v>0</v>
      </c>
      <c r="Y3830">
        <v>0</v>
      </c>
      <c r="Z3830">
        <f t="shared" si="118"/>
        <v>1</v>
      </c>
      <c r="AA3830">
        <f t="shared" si="119"/>
        <v>1173</v>
      </c>
      <c r="AB3830">
        <f>VLOOKUP(E3830,'Territory Map'!$A$2:$B$26,2,FALSE)</f>
        <v>6</v>
      </c>
    </row>
    <row r="3831" spans="1:28" x14ac:dyDescent="0.2">
      <c r="A3831" t="s">
        <v>3860</v>
      </c>
      <c r="B3831">
        <v>3</v>
      </c>
      <c r="C3831" s="1">
        <v>40909</v>
      </c>
      <c r="E3831">
        <v>10022</v>
      </c>
      <c r="F3831">
        <v>2</v>
      </c>
      <c r="G3831">
        <v>650</v>
      </c>
      <c r="H3831">
        <v>1973</v>
      </c>
      <c r="I3831" t="s">
        <v>23</v>
      </c>
      <c r="J3831">
        <v>1982</v>
      </c>
      <c r="K3831">
        <v>1</v>
      </c>
      <c r="L3831" t="s">
        <v>14</v>
      </c>
      <c r="M3831" t="s">
        <v>26</v>
      </c>
      <c r="N3831" t="s">
        <v>26</v>
      </c>
      <c r="O3831" t="s">
        <v>25</v>
      </c>
      <c r="P3831">
        <v>90000</v>
      </c>
      <c r="Q3831">
        <v>9000</v>
      </c>
      <c r="R3831">
        <v>45000</v>
      </c>
      <c r="S3831">
        <v>18000</v>
      </c>
      <c r="T3831">
        <v>100000</v>
      </c>
      <c r="U3831">
        <v>1000</v>
      </c>
      <c r="V3831">
        <v>500</v>
      </c>
      <c r="W3831">
        <v>1136</v>
      </c>
      <c r="X3831">
        <v>0</v>
      </c>
      <c r="Y3831">
        <v>0</v>
      </c>
      <c r="Z3831">
        <f t="shared" si="118"/>
        <v>1</v>
      </c>
      <c r="AA3831">
        <f t="shared" si="119"/>
        <v>1136</v>
      </c>
      <c r="AB3831">
        <f>VLOOKUP(E3831,'Territory Map'!$A$2:$B$26,2,FALSE)</f>
        <v>4</v>
      </c>
    </row>
    <row r="3832" spans="1:28" x14ac:dyDescent="0.2">
      <c r="A3832" t="s">
        <v>3861</v>
      </c>
      <c r="B3832">
        <v>3</v>
      </c>
      <c r="C3832" s="1">
        <v>40909</v>
      </c>
      <c r="D3832" s="1">
        <v>41091</v>
      </c>
      <c r="E3832">
        <v>10008</v>
      </c>
      <c r="F3832">
        <v>4</v>
      </c>
      <c r="G3832">
        <v>683</v>
      </c>
      <c r="H3832">
        <v>1986</v>
      </c>
      <c r="I3832" t="s">
        <v>23</v>
      </c>
      <c r="J3832">
        <v>1997</v>
      </c>
      <c r="K3832">
        <v>1</v>
      </c>
      <c r="L3832" t="s">
        <v>14</v>
      </c>
      <c r="M3832" t="s">
        <v>25</v>
      </c>
      <c r="N3832" t="s">
        <v>26</v>
      </c>
      <c r="O3832" t="s">
        <v>25</v>
      </c>
      <c r="P3832">
        <v>150000</v>
      </c>
      <c r="Q3832">
        <v>15000</v>
      </c>
      <c r="R3832">
        <v>75000</v>
      </c>
      <c r="S3832">
        <v>30000</v>
      </c>
      <c r="T3832">
        <v>100000</v>
      </c>
      <c r="U3832">
        <v>3000</v>
      </c>
      <c r="V3832">
        <v>250</v>
      </c>
      <c r="W3832">
        <v>2719</v>
      </c>
      <c r="X3832">
        <v>0</v>
      </c>
      <c r="Y3832">
        <v>0</v>
      </c>
      <c r="Z3832">
        <f t="shared" si="118"/>
        <v>0.5</v>
      </c>
      <c r="AA3832">
        <f t="shared" si="119"/>
        <v>1359.5</v>
      </c>
      <c r="AB3832">
        <f>VLOOKUP(E3832,'Territory Map'!$A$2:$B$26,2,FALSE)</f>
        <v>1</v>
      </c>
    </row>
    <row r="3833" spans="1:28" x14ac:dyDescent="0.2">
      <c r="A3833" t="s">
        <v>3862</v>
      </c>
      <c r="B3833">
        <v>3</v>
      </c>
      <c r="C3833" s="1">
        <v>40909</v>
      </c>
      <c r="E3833">
        <v>10015</v>
      </c>
      <c r="F3833">
        <v>4</v>
      </c>
      <c r="G3833">
        <v>900</v>
      </c>
      <c r="H3833">
        <v>1959</v>
      </c>
      <c r="I3833" t="s">
        <v>22</v>
      </c>
      <c r="J3833">
        <v>2007</v>
      </c>
      <c r="K3833">
        <v>7</v>
      </c>
      <c r="L3833" t="s">
        <v>15</v>
      </c>
      <c r="M3833" t="s">
        <v>26</v>
      </c>
      <c r="N3833" t="s">
        <v>26</v>
      </c>
      <c r="O3833" t="s">
        <v>25</v>
      </c>
      <c r="P3833">
        <v>70000</v>
      </c>
      <c r="Q3833">
        <v>7000</v>
      </c>
      <c r="R3833">
        <v>35000</v>
      </c>
      <c r="S3833">
        <v>14000</v>
      </c>
      <c r="T3833">
        <v>100000</v>
      </c>
      <c r="U3833">
        <v>5000</v>
      </c>
      <c r="V3833">
        <v>500</v>
      </c>
      <c r="W3833">
        <v>812</v>
      </c>
      <c r="X3833">
        <v>0</v>
      </c>
      <c r="Y3833">
        <v>0</v>
      </c>
      <c r="Z3833">
        <f t="shared" si="118"/>
        <v>1</v>
      </c>
      <c r="AA3833">
        <f t="shared" si="119"/>
        <v>812</v>
      </c>
      <c r="AB3833">
        <f>VLOOKUP(E3833,'Territory Map'!$A$2:$B$26,2,FALSE)</f>
        <v>7</v>
      </c>
    </row>
    <row r="3834" spans="1:28" x14ac:dyDescent="0.2">
      <c r="A3834" t="s">
        <v>3863</v>
      </c>
      <c r="B3834">
        <v>3</v>
      </c>
      <c r="C3834" s="1">
        <v>40909</v>
      </c>
      <c r="E3834">
        <v>10011</v>
      </c>
      <c r="F3834">
        <v>2</v>
      </c>
      <c r="G3834">
        <v>707</v>
      </c>
      <c r="H3834">
        <v>1967</v>
      </c>
      <c r="I3834" t="s">
        <v>22</v>
      </c>
      <c r="J3834">
        <v>1985</v>
      </c>
      <c r="K3834">
        <v>1</v>
      </c>
      <c r="L3834" t="s">
        <v>15</v>
      </c>
      <c r="M3834" t="s">
        <v>26</v>
      </c>
      <c r="N3834" t="s">
        <v>25</v>
      </c>
      <c r="O3834" t="s">
        <v>25</v>
      </c>
      <c r="P3834">
        <v>250000</v>
      </c>
      <c r="Q3834">
        <v>25000</v>
      </c>
      <c r="R3834">
        <v>125000</v>
      </c>
      <c r="S3834">
        <v>50000</v>
      </c>
      <c r="T3834">
        <v>100000</v>
      </c>
      <c r="U3834">
        <v>5000</v>
      </c>
      <c r="V3834">
        <v>500</v>
      </c>
      <c r="W3834">
        <v>3446</v>
      </c>
      <c r="X3834">
        <v>0</v>
      </c>
      <c r="Y3834">
        <v>0</v>
      </c>
      <c r="Z3834">
        <f t="shared" si="118"/>
        <v>1</v>
      </c>
      <c r="AA3834">
        <f t="shared" si="119"/>
        <v>3446</v>
      </c>
      <c r="AB3834">
        <f>VLOOKUP(E3834,'Territory Map'!$A$2:$B$26,2,FALSE)</f>
        <v>6</v>
      </c>
    </row>
    <row r="3835" spans="1:28" x14ac:dyDescent="0.2">
      <c r="A3835" t="s">
        <v>3864</v>
      </c>
      <c r="B3835">
        <v>3</v>
      </c>
      <c r="C3835" s="1">
        <v>40909</v>
      </c>
      <c r="E3835">
        <v>10019</v>
      </c>
      <c r="F3835">
        <v>5</v>
      </c>
      <c r="G3835">
        <v>869</v>
      </c>
      <c r="H3835">
        <v>2000</v>
      </c>
      <c r="I3835" t="s">
        <v>22</v>
      </c>
      <c r="J3835">
        <v>2009</v>
      </c>
      <c r="K3835">
        <v>9</v>
      </c>
      <c r="L3835" t="s">
        <v>14</v>
      </c>
      <c r="M3835" t="s">
        <v>26</v>
      </c>
      <c r="N3835" t="s">
        <v>25</v>
      </c>
      <c r="O3835" t="s">
        <v>25</v>
      </c>
      <c r="P3835">
        <v>90000</v>
      </c>
      <c r="Q3835">
        <v>9000</v>
      </c>
      <c r="R3835">
        <v>45000</v>
      </c>
      <c r="S3835">
        <v>18000</v>
      </c>
      <c r="T3835">
        <v>100000</v>
      </c>
      <c r="U3835">
        <v>5000</v>
      </c>
      <c r="V3835">
        <v>500</v>
      </c>
      <c r="W3835">
        <v>1404</v>
      </c>
      <c r="X3835">
        <v>0</v>
      </c>
      <c r="Y3835">
        <v>0</v>
      </c>
      <c r="Z3835">
        <f t="shared" si="118"/>
        <v>1</v>
      </c>
      <c r="AA3835">
        <f t="shared" si="119"/>
        <v>1404</v>
      </c>
      <c r="AB3835">
        <f>VLOOKUP(E3835,'Territory Map'!$A$2:$B$26,2,FALSE)</f>
        <v>1</v>
      </c>
    </row>
    <row r="3836" spans="1:28" x14ac:dyDescent="0.2">
      <c r="A3836" t="s">
        <v>3865</v>
      </c>
      <c r="B3836">
        <v>3</v>
      </c>
      <c r="C3836" s="1">
        <v>40909</v>
      </c>
      <c r="E3836">
        <v>10015</v>
      </c>
      <c r="F3836">
        <v>3</v>
      </c>
      <c r="G3836">
        <v>879</v>
      </c>
      <c r="H3836">
        <v>2000</v>
      </c>
      <c r="I3836" t="s">
        <v>22</v>
      </c>
      <c r="J3836">
        <v>2000</v>
      </c>
      <c r="K3836">
        <v>7</v>
      </c>
      <c r="L3836" t="s">
        <v>14</v>
      </c>
      <c r="M3836" t="s">
        <v>26</v>
      </c>
      <c r="N3836" t="s">
        <v>25</v>
      </c>
      <c r="O3836" t="s">
        <v>25</v>
      </c>
      <c r="P3836">
        <v>300000</v>
      </c>
      <c r="Q3836">
        <v>30000</v>
      </c>
      <c r="R3836">
        <v>150000</v>
      </c>
      <c r="S3836">
        <v>60000</v>
      </c>
      <c r="T3836">
        <v>300000</v>
      </c>
      <c r="U3836">
        <v>3000</v>
      </c>
      <c r="V3836">
        <v>1000</v>
      </c>
      <c r="W3836">
        <v>2496</v>
      </c>
      <c r="X3836">
        <v>0</v>
      </c>
      <c r="Y3836">
        <v>0</v>
      </c>
      <c r="Z3836">
        <f t="shared" si="118"/>
        <v>1</v>
      </c>
      <c r="AA3836">
        <f t="shared" si="119"/>
        <v>2496</v>
      </c>
      <c r="AB3836">
        <f>VLOOKUP(E3836,'Territory Map'!$A$2:$B$26,2,FALSE)</f>
        <v>7</v>
      </c>
    </row>
    <row r="3837" spans="1:28" x14ac:dyDescent="0.2">
      <c r="A3837" t="s">
        <v>3866</v>
      </c>
      <c r="B3837">
        <v>3</v>
      </c>
      <c r="C3837" s="1">
        <v>40909</v>
      </c>
      <c r="E3837">
        <v>10004</v>
      </c>
      <c r="F3837">
        <v>2</v>
      </c>
      <c r="G3837">
        <v>702</v>
      </c>
      <c r="H3837">
        <v>1957</v>
      </c>
      <c r="I3837" t="s">
        <v>23</v>
      </c>
      <c r="J3837">
        <v>1979</v>
      </c>
      <c r="K3837">
        <v>1</v>
      </c>
      <c r="L3837" t="s">
        <v>14</v>
      </c>
      <c r="M3837" t="s">
        <v>26</v>
      </c>
      <c r="N3837" t="s">
        <v>25</v>
      </c>
      <c r="O3837" t="s">
        <v>25</v>
      </c>
      <c r="P3837">
        <v>100000</v>
      </c>
      <c r="Q3837">
        <v>10000</v>
      </c>
      <c r="R3837">
        <v>50000</v>
      </c>
      <c r="S3837">
        <v>20000</v>
      </c>
      <c r="T3837">
        <v>100000</v>
      </c>
      <c r="U3837">
        <v>3000</v>
      </c>
      <c r="V3837">
        <v>500</v>
      </c>
      <c r="W3837">
        <v>1226</v>
      </c>
      <c r="X3837">
        <v>0</v>
      </c>
      <c r="Y3837">
        <v>0</v>
      </c>
      <c r="Z3837">
        <f t="shared" si="118"/>
        <v>1</v>
      </c>
      <c r="AA3837">
        <f t="shared" si="119"/>
        <v>1226</v>
      </c>
      <c r="AB3837">
        <f>VLOOKUP(E3837,'Territory Map'!$A$2:$B$26,2,FALSE)</f>
        <v>5</v>
      </c>
    </row>
    <row r="3838" spans="1:28" x14ac:dyDescent="0.2">
      <c r="A3838" t="s">
        <v>3867</v>
      </c>
      <c r="B3838">
        <v>3</v>
      </c>
      <c r="C3838" s="1">
        <v>40909</v>
      </c>
      <c r="E3838">
        <v>10013</v>
      </c>
      <c r="F3838">
        <v>4</v>
      </c>
      <c r="G3838">
        <v>850</v>
      </c>
      <c r="H3838">
        <v>2010</v>
      </c>
      <c r="I3838" t="s">
        <v>23</v>
      </c>
      <c r="J3838">
        <v>2010</v>
      </c>
      <c r="K3838">
        <v>1</v>
      </c>
      <c r="L3838" t="s">
        <v>14</v>
      </c>
      <c r="M3838" t="s">
        <v>26</v>
      </c>
      <c r="N3838" t="s">
        <v>25</v>
      </c>
      <c r="O3838" t="s">
        <v>25</v>
      </c>
      <c r="P3838">
        <v>80000</v>
      </c>
      <c r="Q3838">
        <v>8000</v>
      </c>
      <c r="R3838">
        <v>40000</v>
      </c>
      <c r="S3838">
        <v>16000</v>
      </c>
      <c r="T3838">
        <v>300000</v>
      </c>
      <c r="U3838">
        <v>1000</v>
      </c>
      <c r="V3838">
        <v>500</v>
      </c>
      <c r="W3838">
        <v>389</v>
      </c>
      <c r="X3838">
        <v>0</v>
      </c>
      <c r="Y3838">
        <v>0</v>
      </c>
      <c r="Z3838">
        <f t="shared" si="118"/>
        <v>1</v>
      </c>
      <c r="AA3838">
        <f t="shared" si="119"/>
        <v>389</v>
      </c>
      <c r="AB3838">
        <f>VLOOKUP(E3838,'Territory Map'!$A$2:$B$26,2,FALSE)</f>
        <v>2</v>
      </c>
    </row>
    <row r="3839" spans="1:28" x14ac:dyDescent="0.2">
      <c r="A3839" t="s">
        <v>3868</v>
      </c>
      <c r="B3839">
        <v>3</v>
      </c>
      <c r="C3839" s="1">
        <v>40909</v>
      </c>
      <c r="E3839">
        <v>10011</v>
      </c>
      <c r="F3839">
        <v>2</v>
      </c>
      <c r="G3839">
        <v>855</v>
      </c>
      <c r="H3839">
        <v>2001</v>
      </c>
      <c r="I3839" t="s">
        <v>23</v>
      </c>
      <c r="J3839">
        <v>2001</v>
      </c>
      <c r="K3839">
        <v>1</v>
      </c>
      <c r="L3839" t="s">
        <v>14</v>
      </c>
      <c r="M3839" t="s">
        <v>25</v>
      </c>
      <c r="N3839" t="s">
        <v>25</v>
      </c>
      <c r="O3839" t="s">
        <v>25</v>
      </c>
      <c r="P3839">
        <v>70000</v>
      </c>
      <c r="Q3839">
        <v>7000</v>
      </c>
      <c r="R3839">
        <v>35000</v>
      </c>
      <c r="S3839">
        <v>14000</v>
      </c>
      <c r="T3839">
        <v>300000</v>
      </c>
      <c r="U3839">
        <v>3000</v>
      </c>
      <c r="V3839">
        <v>250</v>
      </c>
      <c r="W3839">
        <v>650</v>
      </c>
      <c r="X3839">
        <v>0</v>
      </c>
      <c r="Y3839">
        <v>0</v>
      </c>
      <c r="Z3839">
        <f t="shared" si="118"/>
        <v>1</v>
      </c>
      <c r="AA3839">
        <f t="shared" si="119"/>
        <v>650</v>
      </c>
      <c r="AB3839">
        <f>VLOOKUP(E3839,'Territory Map'!$A$2:$B$26,2,FALSE)</f>
        <v>6</v>
      </c>
    </row>
    <row r="3840" spans="1:28" x14ac:dyDescent="0.2">
      <c r="A3840" t="s">
        <v>3869</v>
      </c>
      <c r="B3840">
        <v>3</v>
      </c>
      <c r="C3840" s="1">
        <v>40909</v>
      </c>
      <c r="E3840">
        <v>10009</v>
      </c>
      <c r="F3840">
        <v>2</v>
      </c>
      <c r="G3840">
        <v>800</v>
      </c>
      <c r="H3840">
        <v>1978</v>
      </c>
      <c r="I3840" t="s">
        <v>24</v>
      </c>
      <c r="J3840">
        <v>1978</v>
      </c>
      <c r="K3840">
        <v>1</v>
      </c>
      <c r="L3840" t="s">
        <v>14</v>
      </c>
      <c r="M3840" t="s">
        <v>26</v>
      </c>
      <c r="N3840" t="s">
        <v>25</v>
      </c>
      <c r="O3840" t="s">
        <v>25</v>
      </c>
      <c r="P3840">
        <v>60000</v>
      </c>
      <c r="Q3840">
        <v>6000</v>
      </c>
      <c r="R3840">
        <v>30000</v>
      </c>
      <c r="S3840">
        <v>12000</v>
      </c>
      <c r="T3840">
        <v>100000</v>
      </c>
      <c r="U3840">
        <v>1000</v>
      </c>
      <c r="V3840">
        <v>500</v>
      </c>
      <c r="W3840">
        <v>971</v>
      </c>
      <c r="X3840">
        <v>0</v>
      </c>
      <c r="Y3840">
        <v>0</v>
      </c>
      <c r="Z3840">
        <f t="shared" si="118"/>
        <v>1</v>
      </c>
      <c r="AA3840">
        <f t="shared" si="119"/>
        <v>971</v>
      </c>
      <c r="AB3840">
        <f>VLOOKUP(E3840,'Territory Map'!$A$2:$B$26,2,FALSE)</f>
        <v>1</v>
      </c>
    </row>
    <row r="3841" spans="1:28" x14ac:dyDescent="0.2">
      <c r="A3841" t="s">
        <v>3870</v>
      </c>
      <c r="B3841">
        <v>3</v>
      </c>
      <c r="C3841" s="1">
        <v>40909</v>
      </c>
      <c r="E3841">
        <v>10007</v>
      </c>
      <c r="F3841">
        <v>1</v>
      </c>
      <c r="G3841">
        <v>758</v>
      </c>
      <c r="H3841">
        <v>2001</v>
      </c>
      <c r="I3841" t="s">
        <v>22</v>
      </c>
      <c r="J3841">
        <v>2001</v>
      </c>
      <c r="K3841">
        <v>1</v>
      </c>
      <c r="L3841" t="s">
        <v>14</v>
      </c>
      <c r="M3841" t="s">
        <v>26</v>
      </c>
      <c r="N3841" t="s">
        <v>26</v>
      </c>
      <c r="O3841" t="s">
        <v>25</v>
      </c>
      <c r="P3841">
        <v>200000</v>
      </c>
      <c r="Q3841">
        <v>20000</v>
      </c>
      <c r="R3841">
        <v>100000</v>
      </c>
      <c r="S3841">
        <v>40000</v>
      </c>
      <c r="T3841">
        <v>100000</v>
      </c>
      <c r="U3841">
        <v>5000</v>
      </c>
      <c r="V3841">
        <v>500</v>
      </c>
      <c r="W3841">
        <v>1404</v>
      </c>
      <c r="X3841">
        <v>0</v>
      </c>
      <c r="Y3841">
        <v>0</v>
      </c>
      <c r="Z3841">
        <f t="shared" si="118"/>
        <v>1</v>
      </c>
      <c r="AA3841">
        <f t="shared" si="119"/>
        <v>1404</v>
      </c>
      <c r="AB3841">
        <f>VLOOKUP(E3841,'Territory Map'!$A$2:$B$26,2,FALSE)</f>
        <v>3</v>
      </c>
    </row>
    <row r="3842" spans="1:28" x14ac:dyDescent="0.2">
      <c r="A3842" t="s">
        <v>3871</v>
      </c>
      <c r="B3842">
        <v>3</v>
      </c>
      <c r="C3842" s="1">
        <v>40909</v>
      </c>
      <c r="E3842">
        <v>10007</v>
      </c>
      <c r="F3842">
        <v>2</v>
      </c>
      <c r="G3842">
        <v>656</v>
      </c>
      <c r="H3842">
        <v>1997</v>
      </c>
      <c r="I3842" t="s">
        <v>22</v>
      </c>
      <c r="J3842">
        <v>1997</v>
      </c>
      <c r="K3842">
        <v>1</v>
      </c>
      <c r="L3842" t="s">
        <v>14</v>
      </c>
      <c r="M3842" t="s">
        <v>26</v>
      </c>
      <c r="N3842" t="s">
        <v>26</v>
      </c>
      <c r="O3842" t="s">
        <v>25</v>
      </c>
      <c r="P3842">
        <v>200000</v>
      </c>
      <c r="Q3842">
        <v>20000</v>
      </c>
      <c r="R3842">
        <v>100000</v>
      </c>
      <c r="S3842">
        <v>40000</v>
      </c>
      <c r="T3842">
        <v>300000</v>
      </c>
      <c r="U3842">
        <v>3000</v>
      </c>
      <c r="V3842">
        <v>1000</v>
      </c>
      <c r="W3842">
        <v>1882</v>
      </c>
      <c r="X3842">
        <v>1</v>
      </c>
      <c r="Y3842">
        <v>21888</v>
      </c>
      <c r="Z3842">
        <f t="shared" si="118"/>
        <v>1</v>
      </c>
      <c r="AA3842">
        <f t="shared" si="119"/>
        <v>1882</v>
      </c>
      <c r="AB3842">
        <f>VLOOKUP(E3842,'Territory Map'!$A$2:$B$26,2,FALSE)</f>
        <v>3</v>
      </c>
    </row>
    <row r="3843" spans="1:28" x14ac:dyDescent="0.2">
      <c r="A3843" t="s">
        <v>3872</v>
      </c>
      <c r="B3843">
        <v>3</v>
      </c>
      <c r="C3843" s="1">
        <v>40909</v>
      </c>
      <c r="E3843">
        <v>10017</v>
      </c>
      <c r="F3843">
        <v>4</v>
      </c>
      <c r="G3843">
        <v>660</v>
      </c>
      <c r="H3843">
        <v>1955</v>
      </c>
      <c r="I3843" t="s">
        <v>22</v>
      </c>
      <c r="J3843">
        <v>1995</v>
      </c>
      <c r="K3843">
        <v>1</v>
      </c>
      <c r="L3843" t="s">
        <v>14</v>
      </c>
      <c r="M3843" t="s">
        <v>25</v>
      </c>
      <c r="N3843" t="s">
        <v>26</v>
      </c>
      <c r="O3843" t="s">
        <v>25</v>
      </c>
      <c r="P3843">
        <v>50000</v>
      </c>
      <c r="Q3843">
        <v>5000</v>
      </c>
      <c r="R3843">
        <v>25000</v>
      </c>
      <c r="S3843">
        <v>10000</v>
      </c>
      <c r="T3843">
        <v>300000</v>
      </c>
      <c r="U3843">
        <v>1000</v>
      </c>
      <c r="V3843">
        <v>250</v>
      </c>
      <c r="W3843">
        <v>1120</v>
      </c>
      <c r="X3843">
        <v>1</v>
      </c>
      <c r="Y3843">
        <v>10800</v>
      </c>
      <c r="Z3843">
        <f t="shared" ref="Z3843:Z3906" si="120">IF(ISBLANK(D3843),1,0.5)</f>
        <v>1</v>
      </c>
      <c r="AA3843">
        <f t="shared" ref="AA3843:AA3906" si="121">Z3843*W3843</f>
        <v>1120</v>
      </c>
      <c r="AB3843">
        <f>VLOOKUP(E3843,'Territory Map'!$A$2:$B$26,2,FALSE)</f>
        <v>3</v>
      </c>
    </row>
    <row r="3844" spans="1:28" x14ac:dyDescent="0.2">
      <c r="A3844" t="s">
        <v>3873</v>
      </c>
      <c r="B3844">
        <v>3</v>
      </c>
      <c r="C3844" s="1">
        <v>40909</v>
      </c>
      <c r="E3844">
        <v>10008</v>
      </c>
      <c r="F3844">
        <v>4</v>
      </c>
      <c r="G3844">
        <v>825</v>
      </c>
      <c r="H3844">
        <v>1990</v>
      </c>
      <c r="I3844" t="s">
        <v>22</v>
      </c>
      <c r="J3844">
        <v>2007</v>
      </c>
      <c r="K3844">
        <v>1</v>
      </c>
      <c r="L3844" t="s">
        <v>16</v>
      </c>
      <c r="M3844" t="s">
        <v>26</v>
      </c>
      <c r="N3844" t="s">
        <v>26</v>
      </c>
      <c r="O3844" t="s">
        <v>25</v>
      </c>
      <c r="P3844">
        <v>70000</v>
      </c>
      <c r="Q3844">
        <v>7000</v>
      </c>
      <c r="R3844">
        <v>35000</v>
      </c>
      <c r="S3844">
        <v>14000</v>
      </c>
      <c r="T3844">
        <v>300000</v>
      </c>
      <c r="U3844">
        <v>5000</v>
      </c>
      <c r="V3844">
        <v>250</v>
      </c>
      <c r="W3844">
        <v>610</v>
      </c>
      <c r="X3844">
        <v>0</v>
      </c>
      <c r="Y3844">
        <v>0</v>
      </c>
      <c r="Z3844">
        <f t="shared" si="120"/>
        <v>1</v>
      </c>
      <c r="AA3844">
        <f t="shared" si="121"/>
        <v>610</v>
      </c>
      <c r="AB3844">
        <f>VLOOKUP(E3844,'Territory Map'!$A$2:$B$26,2,FALSE)</f>
        <v>1</v>
      </c>
    </row>
    <row r="3845" spans="1:28" x14ac:dyDescent="0.2">
      <c r="A3845" t="s">
        <v>3874</v>
      </c>
      <c r="B3845">
        <v>3</v>
      </c>
      <c r="C3845" s="1">
        <v>40909</v>
      </c>
      <c r="E3845">
        <v>10008</v>
      </c>
      <c r="F3845">
        <v>3</v>
      </c>
      <c r="G3845">
        <v>788</v>
      </c>
      <c r="H3845">
        <v>1983</v>
      </c>
      <c r="I3845" t="s">
        <v>23</v>
      </c>
      <c r="J3845">
        <v>2000</v>
      </c>
      <c r="K3845">
        <v>1</v>
      </c>
      <c r="L3845" t="s">
        <v>14</v>
      </c>
      <c r="M3845" t="s">
        <v>26</v>
      </c>
      <c r="N3845" t="s">
        <v>25</v>
      </c>
      <c r="O3845" t="s">
        <v>25</v>
      </c>
      <c r="P3845">
        <v>150000</v>
      </c>
      <c r="Q3845">
        <v>15000</v>
      </c>
      <c r="R3845">
        <v>75000</v>
      </c>
      <c r="S3845">
        <v>30000</v>
      </c>
      <c r="T3845">
        <v>100000</v>
      </c>
      <c r="U3845">
        <v>3000</v>
      </c>
      <c r="V3845">
        <v>500</v>
      </c>
      <c r="W3845">
        <v>1722</v>
      </c>
      <c r="X3845">
        <v>0</v>
      </c>
      <c r="Y3845">
        <v>0</v>
      </c>
      <c r="Z3845">
        <f t="shared" si="120"/>
        <v>1</v>
      </c>
      <c r="AA3845">
        <f t="shared" si="121"/>
        <v>1722</v>
      </c>
      <c r="AB3845">
        <f>VLOOKUP(E3845,'Territory Map'!$A$2:$B$26,2,FALSE)</f>
        <v>1</v>
      </c>
    </row>
    <row r="3846" spans="1:28" x14ac:dyDescent="0.2">
      <c r="A3846" t="s">
        <v>3875</v>
      </c>
      <c r="B3846">
        <v>3</v>
      </c>
      <c r="C3846" s="1">
        <v>40909</v>
      </c>
      <c r="E3846">
        <v>10020</v>
      </c>
      <c r="F3846">
        <v>3</v>
      </c>
      <c r="G3846">
        <v>814</v>
      </c>
      <c r="H3846">
        <v>1998</v>
      </c>
      <c r="I3846" t="s">
        <v>22</v>
      </c>
      <c r="J3846">
        <v>1998</v>
      </c>
      <c r="K3846">
        <v>1</v>
      </c>
      <c r="L3846" t="s">
        <v>14</v>
      </c>
      <c r="M3846" t="s">
        <v>26</v>
      </c>
      <c r="N3846" t="s">
        <v>25</v>
      </c>
      <c r="O3846" t="s">
        <v>25</v>
      </c>
      <c r="P3846">
        <v>100000</v>
      </c>
      <c r="Q3846">
        <v>10000</v>
      </c>
      <c r="R3846">
        <v>50000</v>
      </c>
      <c r="S3846">
        <v>20000</v>
      </c>
      <c r="T3846">
        <v>500000</v>
      </c>
      <c r="U3846">
        <v>3000</v>
      </c>
      <c r="V3846">
        <v>500</v>
      </c>
      <c r="W3846">
        <v>1228</v>
      </c>
      <c r="X3846">
        <v>0</v>
      </c>
      <c r="Y3846">
        <v>0</v>
      </c>
      <c r="Z3846">
        <f t="shared" si="120"/>
        <v>1</v>
      </c>
      <c r="AA3846">
        <f t="shared" si="121"/>
        <v>1228</v>
      </c>
      <c r="AB3846">
        <f>VLOOKUP(E3846,'Territory Map'!$A$2:$B$26,2,FALSE)</f>
        <v>7</v>
      </c>
    </row>
    <row r="3847" spans="1:28" x14ac:dyDescent="0.2">
      <c r="A3847" t="s">
        <v>3876</v>
      </c>
      <c r="B3847">
        <v>3</v>
      </c>
      <c r="C3847" s="1">
        <v>40909</v>
      </c>
      <c r="E3847">
        <v>10020</v>
      </c>
      <c r="F3847">
        <v>2</v>
      </c>
      <c r="G3847">
        <v>900</v>
      </c>
      <c r="H3847">
        <v>1976</v>
      </c>
      <c r="I3847" t="s">
        <v>22</v>
      </c>
      <c r="J3847">
        <v>1976</v>
      </c>
      <c r="K3847">
        <v>1</v>
      </c>
      <c r="L3847" t="s">
        <v>14</v>
      </c>
      <c r="M3847" t="s">
        <v>26</v>
      </c>
      <c r="N3847" t="s">
        <v>25</v>
      </c>
      <c r="O3847" t="s">
        <v>25</v>
      </c>
      <c r="P3847">
        <v>150000</v>
      </c>
      <c r="Q3847">
        <v>15000</v>
      </c>
      <c r="R3847">
        <v>75000</v>
      </c>
      <c r="S3847">
        <v>30000</v>
      </c>
      <c r="T3847">
        <v>500000</v>
      </c>
      <c r="U3847">
        <v>1000</v>
      </c>
      <c r="V3847">
        <v>250</v>
      </c>
      <c r="W3847">
        <v>1441</v>
      </c>
      <c r="X3847">
        <v>0</v>
      </c>
      <c r="Y3847">
        <v>0</v>
      </c>
      <c r="Z3847">
        <f t="shared" si="120"/>
        <v>1</v>
      </c>
      <c r="AA3847">
        <f t="shared" si="121"/>
        <v>1441</v>
      </c>
      <c r="AB3847">
        <f>VLOOKUP(E3847,'Territory Map'!$A$2:$B$26,2,FALSE)</f>
        <v>7</v>
      </c>
    </row>
    <row r="3848" spans="1:28" x14ac:dyDescent="0.2">
      <c r="A3848" t="s">
        <v>3877</v>
      </c>
      <c r="B3848">
        <v>3</v>
      </c>
      <c r="C3848" s="1">
        <v>40909</v>
      </c>
      <c r="E3848">
        <v>10011</v>
      </c>
      <c r="F3848">
        <v>2</v>
      </c>
      <c r="G3848">
        <v>787</v>
      </c>
      <c r="H3848">
        <v>1998</v>
      </c>
      <c r="I3848" t="s">
        <v>24</v>
      </c>
      <c r="J3848">
        <v>1998</v>
      </c>
      <c r="K3848">
        <v>1</v>
      </c>
      <c r="L3848" t="s">
        <v>14</v>
      </c>
      <c r="M3848" t="s">
        <v>26</v>
      </c>
      <c r="N3848" t="s">
        <v>25</v>
      </c>
      <c r="O3848" t="s">
        <v>25</v>
      </c>
      <c r="P3848">
        <v>200000</v>
      </c>
      <c r="Q3848">
        <v>20000</v>
      </c>
      <c r="R3848">
        <v>100000</v>
      </c>
      <c r="S3848">
        <v>40000</v>
      </c>
      <c r="T3848">
        <v>100000</v>
      </c>
      <c r="U3848">
        <v>1000</v>
      </c>
      <c r="V3848">
        <v>500</v>
      </c>
      <c r="W3848">
        <v>3292</v>
      </c>
      <c r="X3848">
        <v>0</v>
      </c>
      <c r="Y3848">
        <v>0</v>
      </c>
      <c r="Z3848">
        <f t="shared" si="120"/>
        <v>1</v>
      </c>
      <c r="AA3848">
        <f t="shared" si="121"/>
        <v>3292</v>
      </c>
      <c r="AB3848">
        <f>VLOOKUP(E3848,'Territory Map'!$A$2:$B$26,2,FALSE)</f>
        <v>6</v>
      </c>
    </row>
    <row r="3849" spans="1:28" x14ac:dyDescent="0.2">
      <c r="A3849" t="s">
        <v>3878</v>
      </c>
      <c r="B3849">
        <v>3</v>
      </c>
      <c r="C3849" s="1">
        <v>40909</v>
      </c>
      <c r="E3849">
        <v>10025</v>
      </c>
      <c r="F3849">
        <v>2</v>
      </c>
      <c r="G3849">
        <v>841</v>
      </c>
      <c r="H3849">
        <v>1957</v>
      </c>
      <c r="I3849" t="s">
        <v>22</v>
      </c>
      <c r="J3849">
        <v>1974</v>
      </c>
      <c r="K3849">
        <v>1</v>
      </c>
      <c r="L3849" t="s">
        <v>16</v>
      </c>
      <c r="M3849" t="s">
        <v>26</v>
      </c>
      <c r="N3849" t="s">
        <v>25</v>
      </c>
      <c r="O3849" t="s">
        <v>25</v>
      </c>
      <c r="P3849">
        <v>100000</v>
      </c>
      <c r="Q3849">
        <v>10000</v>
      </c>
      <c r="R3849">
        <v>60000</v>
      </c>
      <c r="S3849">
        <v>20000</v>
      </c>
      <c r="T3849">
        <v>100000</v>
      </c>
      <c r="U3849">
        <v>1000</v>
      </c>
      <c r="V3849">
        <v>250</v>
      </c>
      <c r="W3849">
        <v>1124</v>
      </c>
      <c r="X3849">
        <v>0</v>
      </c>
      <c r="Y3849">
        <v>0</v>
      </c>
      <c r="Z3849">
        <f t="shared" si="120"/>
        <v>1</v>
      </c>
      <c r="AA3849">
        <f t="shared" si="121"/>
        <v>1124</v>
      </c>
      <c r="AB3849">
        <f>VLOOKUP(E3849,'Territory Map'!$A$2:$B$26,2,FALSE)</f>
        <v>7</v>
      </c>
    </row>
    <row r="3850" spans="1:28" x14ac:dyDescent="0.2">
      <c r="A3850" t="s">
        <v>3879</v>
      </c>
      <c r="B3850">
        <v>3</v>
      </c>
      <c r="C3850" s="1">
        <v>40909</v>
      </c>
      <c r="D3850" s="1">
        <v>41091</v>
      </c>
      <c r="E3850">
        <v>10010</v>
      </c>
      <c r="F3850">
        <v>2</v>
      </c>
      <c r="G3850">
        <v>699</v>
      </c>
      <c r="H3850">
        <v>1986</v>
      </c>
      <c r="I3850" t="s">
        <v>23</v>
      </c>
      <c r="J3850">
        <v>2001</v>
      </c>
      <c r="K3850">
        <v>1</v>
      </c>
      <c r="L3850" t="s">
        <v>14</v>
      </c>
      <c r="M3850" t="s">
        <v>26</v>
      </c>
      <c r="N3850" t="s">
        <v>25</v>
      </c>
      <c r="O3850" t="s">
        <v>25</v>
      </c>
      <c r="P3850">
        <v>125000</v>
      </c>
      <c r="Q3850">
        <v>12500</v>
      </c>
      <c r="R3850">
        <v>75000</v>
      </c>
      <c r="S3850">
        <v>25000</v>
      </c>
      <c r="T3850">
        <v>100000</v>
      </c>
      <c r="U3850">
        <v>1000</v>
      </c>
      <c r="V3850">
        <v>250</v>
      </c>
      <c r="W3850">
        <v>2563</v>
      </c>
      <c r="X3850">
        <v>0</v>
      </c>
      <c r="Y3850">
        <v>0</v>
      </c>
      <c r="Z3850">
        <f t="shared" si="120"/>
        <v>0.5</v>
      </c>
      <c r="AA3850">
        <f t="shared" si="121"/>
        <v>1281.5</v>
      </c>
      <c r="AB3850">
        <f>VLOOKUP(E3850,'Territory Map'!$A$2:$B$26,2,FALSE)</f>
        <v>7</v>
      </c>
    </row>
    <row r="3851" spans="1:28" x14ac:dyDescent="0.2">
      <c r="A3851" t="s">
        <v>3880</v>
      </c>
      <c r="B3851">
        <v>3</v>
      </c>
      <c r="C3851" s="1">
        <v>40909</v>
      </c>
      <c r="E3851">
        <v>10004</v>
      </c>
      <c r="F3851">
        <v>4</v>
      </c>
      <c r="G3851">
        <v>900</v>
      </c>
      <c r="H3851">
        <v>1980</v>
      </c>
      <c r="I3851" t="s">
        <v>22</v>
      </c>
      <c r="J3851">
        <v>1980</v>
      </c>
      <c r="K3851">
        <v>1</v>
      </c>
      <c r="L3851" t="s">
        <v>16</v>
      </c>
      <c r="M3851" t="s">
        <v>25</v>
      </c>
      <c r="N3851" t="s">
        <v>25</v>
      </c>
      <c r="O3851" t="s">
        <v>25</v>
      </c>
      <c r="P3851">
        <v>95000</v>
      </c>
      <c r="Q3851">
        <v>9500</v>
      </c>
      <c r="R3851">
        <v>47500</v>
      </c>
      <c r="S3851">
        <v>19000</v>
      </c>
      <c r="T3851">
        <v>300000</v>
      </c>
      <c r="U3851">
        <v>1000</v>
      </c>
      <c r="V3851">
        <v>250</v>
      </c>
      <c r="W3851">
        <v>587</v>
      </c>
      <c r="X3851">
        <v>0</v>
      </c>
      <c r="Y3851">
        <v>0</v>
      </c>
      <c r="Z3851">
        <f t="shared" si="120"/>
        <v>1</v>
      </c>
      <c r="AA3851">
        <f t="shared" si="121"/>
        <v>587</v>
      </c>
      <c r="AB3851">
        <f>VLOOKUP(E3851,'Territory Map'!$A$2:$B$26,2,FALSE)</f>
        <v>5</v>
      </c>
    </row>
    <row r="3852" spans="1:28" x14ac:dyDescent="0.2">
      <c r="A3852" t="s">
        <v>3881</v>
      </c>
      <c r="B3852">
        <v>3</v>
      </c>
      <c r="C3852" s="1">
        <v>40909</v>
      </c>
      <c r="E3852">
        <v>10020</v>
      </c>
      <c r="F3852">
        <v>3</v>
      </c>
      <c r="G3852">
        <v>804</v>
      </c>
      <c r="H3852">
        <v>1972</v>
      </c>
      <c r="I3852" t="s">
        <v>22</v>
      </c>
      <c r="J3852">
        <v>1979</v>
      </c>
      <c r="K3852">
        <v>7</v>
      </c>
      <c r="L3852" t="s">
        <v>15</v>
      </c>
      <c r="M3852" t="s">
        <v>26</v>
      </c>
      <c r="N3852" t="s">
        <v>26</v>
      </c>
      <c r="O3852" t="s">
        <v>25</v>
      </c>
      <c r="P3852">
        <v>300000</v>
      </c>
      <c r="Q3852">
        <v>30000</v>
      </c>
      <c r="R3852">
        <v>150000</v>
      </c>
      <c r="S3852">
        <v>60000</v>
      </c>
      <c r="T3852">
        <v>100000</v>
      </c>
      <c r="U3852">
        <v>3000</v>
      </c>
      <c r="V3852">
        <v>250</v>
      </c>
      <c r="W3852">
        <v>3911</v>
      </c>
      <c r="X3852">
        <v>0</v>
      </c>
      <c r="Y3852">
        <v>0</v>
      </c>
      <c r="Z3852">
        <f t="shared" si="120"/>
        <v>1</v>
      </c>
      <c r="AA3852">
        <f t="shared" si="121"/>
        <v>3911</v>
      </c>
      <c r="AB3852">
        <f>VLOOKUP(E3852,'Territory Map'!$A$2:$B$26,2,FALSE)</f>
        <v>7</v>
      </c>
    </row>
    <row r="3853" spans="1:28" x14ac:dyDescent="0.2">
      <c r="A3853" t="s">
        <v>3882</v>
      </c>
      <c r="B3853">
        <v>3</v>
      </c>
      <c r="C3853" s="1">
        <v>40909</v>
      </c>
      <c r="E3853">
        <v>10001</v>
      </c>
      <c r="F3853">
        <v>4</v>
      </c>
      <c r="G3853">
        <v>698</v>
      </c>
      <c r="H3853">
        <v>2005</v>
      </c>
      <c r="I3853" t="s">
        <v>23</v>
      </c>
      <c r="J3853">
        <v>2005</v>
      </c>
      <c r="K3853">
        <v>7</v>
      </c>
      <c r="L3853" t="s">
        <v>15</v>
      </c>
      <c r="M3853" t="s">
        <v>26</v>
      </c>
      <c r="N3853" t="s">
        <v>25</v>
      </c>
      <c r="O3853" t="s">
        <v>25</v>
      </c>
      <c r="P3853">
        <v>60000</v>
      </c>
      <c r="Q3853">
        <v>6000</v>
      </c>
      <c r="R3853">
        <v>30000</v>
      </c>
      <c r="S3853">
        <v>12000</v>
      </c>
      <c r="T3853">
        <v>100000</v>
      </c>
      <c r="U3853">
        <v>3000</v>
      </c>
      <c r="V3853">
        <v>1000</v>
      </c>
      <c r="W3853">
        <v>1177</v>
      </c>
      <c r="X3853">
        <v>0</v>
      </c>
      <c r="Y3853">
        <v>0</v>
      </c>
      <c r="Z3853">
        <f t="shared" si="120"/>
        <v>1</v>
      </c>
      <c r="AA3853">
        <f t="shared" si="121"/>
        <v>1177</v>
      </c>
      <c r="AB3853">
        <f>VLOOKUP(E3853,'Territory Map'!$A$2:$B$26,2,FALSE)</f>
        <v>6</v>
      </c>
    </row>
    <row r="3854" spans="1:28" x14ac:dyDescent="0.2">
      <c r="A3854" t="s">
        <v>3883</v>
      </c>
      <c r="B3854">
        <v>3</v>
      </c>
      <c r="C3854" s="1">
        <v>40909</v>
      </c>
      <c r="E3854">
        <v>10007</v>
      </c>
      <c r="F3854">
        <v>3</v>
      </c>
      <c r="G3854">
        <v>800</v>
      </c>
      <c r="H3854">
        <v>1980</v>
      </c>
      <c r="I3854" t="s">
        <v>22</v>
      </c>
      <c r="J3854">
        <v>1980</v>
      </c>
      <c r="K3854">
        <v>1</v>
      </c>
      <c r="L3854" t="s">
        <v>14</v>
      </c>
      <c r="M3854" t="s">
        <v>26</v>
      </c>
      <c r="N3854" t="s">
        <v>25</v>
      </c>
      <c r="O3854" t="s">
        <v>25</v>
      </c>
      <c r="P3854">
        <v>200000</v>
      </c>
      <c r="Q3854">
        <v>20000</v>
      </c>
      <c r="R3854">
        <v>100000</v>
      </c>
      <c r="S3854">
        <v>40000</v>
      </c>
      <c r="T3854">
        <v>100000</v>
      </c>
      <c r="U3854">
        <v>5000</v>
      </c>
      <c r="V3854">
        <v>500</v>
      </c>
      <c r="W3854">
        <v>1724</v>
      </c>
      <c r="X3854">
        <v>0</v>
      </c>
      <c r="Y3854">
        <v>0</v>
      </c>
      <c r="Z3854">
        <f t="shared" si="120"/>
        <v>1</v>
      </c>
      <c r="AA3854">
        <f t="shared" si="121"/>
        <v>1724</v>
      </c>
      <c r="AB3854">
        <f>VLOOKUP(E3854,'Territory Map'!$A$2:$B$26,2,FALSE)</f>
        <v>3</v>
      </c>
    </row>
    <row r="3855" spans="1:28" x14ac:dyDescent="0.2">
      <c r="A3855" t="s">
        <v>3884</v>
      </c>
      <c r="B3855">
        <v>3</v>
      </c>
      <c r="C3855" s="1">
        <v>40909</v>
      </c>
      <c r="E3855">
        <v>10006</v>
      </c>
      <c r="F3855">
        <v>2</v>
      </c>
      <c r="G3855">
        <v>634</v>
      </c>
      <c r="H3855">
        <v>1955</v>
      </c>
      <c r="I3855" t="s">
        <v>22</v>
      </c>
      <c r="J3855">
        <v>2006</v>
      </c>
      <c r="K3855">
        <v>1</v>
      </c>
      <c r="L3855" t="s">
        <v>14</v>
      </c>
      <c r="M3855" t="s">
        <v>25</v>
      </c>
      <c r="N3855" t="s">
        <v>25</v>
      </c>
      <c r="O3855" t="s">
        <v>25</v>
      </c>
      <c r="P3855">
        <v>90000</v>
      </c>
      <c r="Q3855">
        <v>9000</v>
      </c>
      <c r="R3855">
        <v>45000</v>
      </c>
      <c r="S3855">
        <v>18000</v>
      </c>
      <c r="T3855">
        <v>500000</v>
      </c>
      <c r="U3855">
        <v>3000</v>
      </c>
      <c r="V3855">
        <v>1000</v>
      </c>
      <c r="W3855">
        <v>2323</v>
      </c>
      <c r="X3855">
        <v>1</v>
      </c>
      <c r="Y3855">
        <v>900</v>
      </c>
      <c r="Z3855">
        <f t="shared" si="120"/>
        <v>1</v>
      </c>
      <c r="AA3855">
        <f t="shared" si="121"/>
        <v>2323</v>
      </c>
      <c r="AB3855">
        <f>VLOOKUP(E3855,'Territory Map'!$A$2:$B$26,2,FALSE)</f>
        <v>6</v>
      </c>
    </row>
    <row r="3856" spans="1:28" x14ac:dyDescent="0.2">
      <c r="A3856" t="s">
        <v>3885</v>
      </c>
      <c r="B3856">
        <v>3</v>
      </c>
      <c r="C3856" s="1">
        <v>40909</v>
      </c>
      <c r="E3856">
        <v>10015</v>
      </c>
      <c r="F3856">
        <v>3</v>
      </c>
      <c r="G3856">
        <v>507</v>
      </c>
      <c r="H3856">
        <v>2000</v>
      </c>
      <c r="I3856" t="s">
        <v>22</v>
      </c>
      <c r="J3856">
        <v>2005</v>
      </c>
      <c r="K3856">
        <v>7</v>
      </c>
      <c r="L3856" t="s">
        <v>15</v>
      </c>
      <c r="M3856" t="s">
        <v>26</v>
      </c>
      <c r="N3856" t="s">
        <v>25</v>
      </c>
      <c r="O3856" t="s">
        <v>25</v>
      </c>
      <c r="P3856">
        <v>100000</v>
      </c>
      <c r="Q3856">
        <v>10000</v>
      </c>
      <c r="R3856">
        <v>50000</v>
      </c>
      <c r="S3856">
        <v>20000</v>
      </c>
      <c r="T3856">
        <v>100000</v>
      </c>
      <c r="U3856">
        <v>1000</v>
      </c>
      <c r="V3856">
        <v>500</v>
      </c>
      <c r="W3856">
        <v>2557</v>
      </c>
      <c r="X3856">
        <v>0</v>
      </c>
      <c r="Y3856">
        <v>0</v>
      </c>
      <c r="Z3856">
        <f t="shared" si="120"/>
        <v>1</v>
      </c>
      <c r="AA3856">
        <f t="shared" si="121"/>
        <v>2557</v>
      </c>
      <c r="AB3856">
        <f>VLOOKUP(E3856,'Territory Map'!$A$2:$B$26,2,FALSE)</f>
        <v>7</v>
      </c>
    </row>
    <row r="3857" spans="1:28" x14ac:dyDescent="0.2">
      <c r="A3857" t="s">
        <v>3886</v>
      </c>
      <c r="B3857">
        <v>3</v>
      </c>
      <c r="C3857" s="1">
        <v>40909</v>
      </c>
      <c r="E3857">
        <v>10017</v>
      </c>
      <c r="F3857">
        <v>3</v>
      </c>
      <c r="G3857">
        <v>825</v>
      </c>
      <c r="H3857">
        <v>1958</v>
      </c>
      <c r="I3857" t="s">
        <v>22</v>
      </c>
      <c r="J3857">
        <v>1978</v>
      </c>
      <c r="K3857">
        <v>1</v>
      </c>
      <c r="L3857" t="s">
        <v>15</v>
      </c>
      <c r="M3857" t="s">
        <v>26</v>
      </c>
      <c r="N3857" t="s">
        <v>25</v>
      </c>
      <c r="O3857" t="s">
        <v>25</v>
      </c>
      <c r="P3857">
        <v>125000</v>
      </c>
      <c r="Q3857">
        <v>12500</v>
      </c>
      <c r="R3857">
        <v>62500</v>
      </c>
      <c r="S3857">
        <v>25000</v>
      </c>
      <c r="T3857">
        <v>300000</v>
      </c>
      <c r="U3857">
        <v>3000</v>
      </c>
      <c r="V3857">
        <v>500</v>
      </c>
      <c r="W3857">
        <v>1054</v>
      </c>
      <c r="X3857">
        <v>0</v>
      </c>
      <c r="Y3857">
        <v>0</v>
      </c>
      <c r="Z3857">
        <f t="shared" si="120"/>
        <v>1</v>
      </c>
      <c r="AA3857">
        <f t="shared" si="121"/>
        <v>1054</v>
      </c>
      <c r="AB3857">
        <f>VLOOKUP(E3857,'Territory Map'!$A$2:$B$26,2,FALSE)</f>
        <v>3</v>
      </c>
    </row>
    <row r="3858" spans="1:28" x14ac:dyDescent="0.2">
      <c r="A3858" t="s">
        <v>3887</v>
      </c>
      <c r="B3858">
        <v>3</v>
      </c>
      <c r="C3858" s="1">
        <v>40909</v>
      </c>
      <c r="E3858">
        <v>10019</v>
      </c>
      <c r="F3858">
        <v>2</v>
      </c>
      <c r="G3858">
        <v>898</v>
      </c>
      <c r="H3858">
        <v>1990</v>
      </c>
      <c r="I3858" t="s">
        <v>22</v>
      </c>
      <c r="J3858">
        <v>1990</v>
      </c>
      <c r="K3858">
        <v>1</v>
      </c>
      <c r="L3858" t="s">
        <v>16</v>
      </c>
      <c r="M3858" t="s">
        <v>26</v>
      </c>
      <c r="N3858" t="s">
        <v>25</v>
      </c>
      <c r="O3858" t="s">
        <v>25</v>
      </c>
      <c r="P3858">
        <v>300000</v>
      </c>
      <c r="Q3858">
        <v>30000</v>
      </c>
      <c r="R3858">
        <v>150000</v>
      </c>
      <c r="S3858">
        <v>60000</v>
      </c>
      <c r="T3858">
        <v>300000</v>
      </c>
      <c r="U3858">
        <v>3000</v>
      </c>
      <c r="V3858">
        <v>250</v>
      </c>
      <c r="W3858">
        <v>1475</v>
      </c>
      <c r="X3858">
        <v>0</v>
      </c>
      <c r="Y3858">
        <v>0</v>
      </c>
      <c r="Z3858">
        <f t="shared" si="120"/>
        <v>1</v>
      </c>
      <c r="AA3858">
        <f t="shared" si="121"/>
        <v>1475</v>
      </c>
      <c r="AB3858">
        <f>VLOOKUP(E3858,'Territory Map'!$A$2:$B$26,2,FALSE)</f>
        <v>1</v>
      </c>
    </row>
    <row r="3859" spans="1:28" x14ac:dyDescent="0.2">
      <c r="A3859" t="s">
        <v>3888</v>
      </c>
      <c r="B3859">
        <v>3</v>
      </c>
      <c r="C3859" s="1">
        <v>40909</v>
      </c>
      <c r="E3859">
        <v>10018</v>
      </c>
      <c r="F3859">
        <v>4</v>
      </c>
      <c r="G3859">
        <v>754</v>
      </c>
      <c r="H3859">
        <v>1983</v>
      </c>
      <c r="I3859" t="s">
        <v>22</v>
      </c>
      <c r="J3859">
        <v>1983</v>
      </c>
      <c r="K3859">
        <v>1</v>
      </c>
      <c r="L3859" t="s">
        <v>14</v>
      </c>
      <c r="M3859" t="s">
        <v>26</v>
      </c>
      <c r="N3859" t="s">
        <v>25</v>
      </c>
      <c r="O3859" t="s">
        <v>25</v>
      </c>
      <c r="P3859">
        <v>300000</v>
      </c>
      <c r="Q3859">
        <v>30000</v>
      </c>
      <c r="R3859">
        <v>150000</v>
      </c>
      <c r="S3859">
        <v>60000</v>
      </c>
      <c r="T3859">
        <v>100000</v>
      </c>
      <c r="U3859">
        <v>1000</v>
      </c>
      <c r="V3859">
        <v>250</v>
      </c>
      <c r="W3859">
        <v>3284</v>
      </c>
      <c r="X3859">
        <v>0</v>
      </c>
      <c r="Y3859">
        <v>0</v>
      </c>
      <c r="Z3859">
        <f t="shared" si="120"/>
        <v>1</v>
      </c>
      <c r="AA3859">
        <f t="shared" si="121"/>
        <v>3284</v>
      </c>
      <c r="AB3859">
        <f>VLOOKUP(E3859,'Territory Map'!$A$2:$B$26,2,FALSE)</f>
        <v>2</v>
      </c>
    </row>
    <row r="3860" spans="1:28" x14ac:dyDescent="0.2">
      <c r="A3860" t="s">
        <v>3889</v>
      </c>
      <c r="B3860">
        <v>3</v>
      </c>
      <c r="C3860" s="1">
        <v>40909</v>
      </c>
      <c r="D3860" s="1">
        <v>41091</v>
      </c>
      <c r="E3860">
        <v>10001</v>
      </c>
      <c r="F3860">
        <v>3</v>
      </c>
      <c r="G3860">
        <v>766</v>
      </c>
      <c r="H3860">
        <v>1981</v>
      </c>
      <c r="I3860" t="s">
        <v>22</v>
      </c>
      <c r="J3860">
        <v>1999</v>
      </c>
      <c r="K3860">
        <v>1</v>
      </c>
      <c r="L3860" t="s">
        <v>16</v>
      </c>
      <c r="M3860" t="s">
        <v>26</v>
      </c>
      <c r="N3860" t="s">
        <v>25</v>
      </c>
      <c r="O3860" t="s">
        <v>25</v>
      </c>
      <c r="P3860">
        <v>50000</v>
      </c>
      <c r="Q3860">
        <v>5000</v>
      </c>
      <c r="R3860">
        <v>25000</v>
      </c>
      <c r="S3860">
        <v>10000</v>
      </c>
      <c r="T3860">
        <v>500000</v>
      </c>
      <c r="U3860">
        <v>1000</v>
      </c>
      <c r="V3860">
        <v>500</v>
      </c>
      <c r="W3860">
        <v>670</v>
      </c>
      <c r="X3860">
        <v>0</v>
      </c>
      <c r="Y3860">
        <v>0</v>
      </c>
      <c r="Z3860">
        <f t="shared" si="120"/>
        <v>0.5</v>
      </c>
      <c r="AA3860">
        <f t="shared" si="121"/>
        <v>335</v>
      </c>
      <c r="AB3860">
        <f>VLOOKUP(E3860,'Territory Map'!$A$2:$B$26,2,FALSE)</f>
        <v>6</v>
      </c>
    </row>
    <row r="3861" spans="1:28" x14ac:dyDescent="0.2">
      <c r="A3861" t="s">
        <v>3890</v>
      </c>
      <c r="B3861">
        <v>3</v>
      </c>
      <c r="C3861" s="1">
        <v>40909</v>
      </c>
      <c r="E3861">
        <v>10009</v>
      </c>
      <c r="F3861">
        <v>2</v>
      </c>
      <c r="G3861">
        <v>900</v>
      </c>
      <c r="H3861">
        <v>1965</v>
      </c>
      <c r="I3861" t="s">
        <v>24</v>
      </c>
      <c r="J3861">
        <v>1965</v>
      </c>
      <c r="K3861">
        <v>9</v>
      </c>
      <c r="L3861" t="s">
        <v>14</v>
      </c>
      <c r="M3861" t="s">
        <v>25</v>
      </c>
      <c r="N3861" t="s">
        <v>25</v>
      </c>
      <c r="O3861" t="s">
        <v>25</v>
      </c>
      <c r="P3861">
        <v>100000</v>
      </c>
      <c r="Q3861">
        <v>10000</v>
      </c>
      <c r="R3861">
        <v>70000</v>
      </c>
      <c r="S3861">
        <v>20000</v>
      </c>
      <c r="T3861">
        <v>500000</v>
      </c>
      <c r="U3861">
        <v>1000</v>
      </c>
      <c r="V3861">
        <v>500</v>
      </c>
      <c r="W3861">
        <v>1754</v>
      </c>
      <c r="X3861">
        <v>0</v>
      </c>
      <c r="Y3861">
        <v>0</v>
      </c>
      <c r="Z3861">
        <f t="shared" si="120"/>
        <v>1</v>
      </c>
      <c r="AA3861">
        <f t="shared" si="121"/>
        <v>1754</v>
      </c>
      <c r="AB3861">
        <f>VLOOKUP(E3861,'Territory Map'!$A$2:$B$26,2,FALSE)</f>
        <v>1</v>
      </c>
    </row>
    <row r="3862" spans="1:28" x14ac:dyDescent="0.2">
      <c r="A3862" t="s">
        <v>3891</v>
      </c>
      <c r="B3862">
        <v>3</v>
      </c>
      <c r="C3862" s="1">
        <v>40909</v>
      </c>
      <c r="E3862">
        <v>10017</v>
      </c>
      <c r="F3862">
        <v>4</v>
      </c>
      <c r="G3862">
        <v>723</v>
      </c>
      <c r="H3862">
        <v>1990</v>
      </c>
      <c r="I3862" t="s">
        <v>22</v>
      </c>
      <c r="J3862">
        <v>2002</v>
      </c>
      <c r="K3862">
        <v>1</v>
      </c>
      <c r="L3862" t="s">
        <v>14</v>
      </c>
      <c r="M3862" t="s">
        <v>26</v>
      </c>
      <c r="N3862" t="s">
        <v>25</v>
      </c>
      <c r="O3862" t="s">
        <v>25</v>
      </c>
      <c r="P3862">
        <v>100000</v>
      </c>
      <c r="Q3862">
        <v>10000</v>
      </c>
      <c r="R3862">
        <v>50000</v>
      </c>
      <c r="S3862">
        <v>20000</v>
      </c>
      <c r="T3862">
        <v>100000</v>
      </c>
      <c r="U3862">
        <v>5000</v>
      </c>
      <c r="V3862">
        <v>250</v>
      </c>
      <c r="W3862">
        <v>1609</v>
      </c>
      <c r="X3862">
        <v>0</v>
      </c>
      <c r="Y3862">
        <v>0</v>
      </c>
      <c r="Z3862">
        <f t="shared" si="120"/>
        <v>1</v>
      </c>
      <c r="AA3862">
        <f t="shared" si="121"/>
        <v>1609</v>
      </c>
      <c r="AB3862">
        <f>VLOOKUP(E3862,'Territory Map'!$A$2:$B$26,2,FALSE)</f>
        <v>3</v>
      </c>
    </row>
    <row r="3863" spans="1:28" x14ac:dyDescent="0.2">
      <c r="A3863" t="s">
        <v>3892</v>
      </c>
      <c r="B3863">
        <v>3</v>
      </c>
      <c r="C3863" s="1">
        <v>40909</v>
      </c>
      <c r="E3863">
        <v>10009</v>
      </c>
      <c r="F3863">
        <v>2</v>
      </c>
      <c r="G3863">
        <v>800</v>
      </c>
      <c r="H3863">
        <v>1991</v>
      </c>
      <c r="I3863" t="s">
        <v>23</v>
      </c>
      <c r="J3863">
        <v>2006</v>
      </c>
      <c r="K3863">
        <v>1</v>
      </c>
      <c r="L3863" t="s">
        <v>14</v>
      </c>
      <c r="M3863" t="s">
        <v>26</v>
      </c>
      <c r="N3863" t="s">
        <v>25</v>
      </c>
      <c r="O3863" t="s">
        <v>25</v>
      </c>
      <c r="P3863">
        <v>150000</v>
      </c>
      <c r="Q3863">
        <v>15000</v>
      </c>
      <c r="R3863">
        <v>90000</v>
      </c>
      <c r="S3863">
        <v>30000</v>
      </c>
      <c r="T3863">
        <v>500000</v>
      </c>
      <c r="U3863">
        <v>5000</v>
      </c>
      <c r="V3863">
        <v>1000</v>
      </c>
      <c r="W3863">
        <v>1000</v>
      </c>
      <c r="X3863">
        <v>0</v>
      </c>
      <c r="Y3863">
        <v>0</v>
      </c>
      <c r="Z3863">
        <f t="shared" si="120"/>
        <v>1</v>
      </c>
      <c r="AA3863">
        <f t="shared" si="121"/>
        <v>1000</v>
      </c>
      <c r="AB3863">
        <f>VLOOKUP(E3863,'Territory Map'!$A$2:$B$26,2,FALSE)</f>
        <v>1</v>
      </c>
    </row>
    <row r="3864" spans="1:28" x14ac:dyDescent="0.2">
      <c r="A3864" t="s">
        <v>3893</v>
      </c>
      <c r="B3864">
        <v>3</v>
      </c>
      <c r="C3864" s="1">
        <v>40909</v>
      </c>
      <c r="D3864" s="1">
        <v>41091</v>
      </c>
      <c r="E3864">
        <v>10007</v>
      </c>
      <c r="F3864">
        <v>2</v>
      </c>
      <c r="G3864">
        <v>800</v>
      </c>
      <c r="H3864">
        <v>1957</v>
      </c>
      <c r="I3864" t="s">
        <v>22</v>
      </c>
      <c r="J3864">
        <v>1985</v>
      </c>
      <c r="K3864">
        <v>1</v>
      </c>
      <c r="L3864" t="s">
        <v>14</v>
      </c>
      <c r="M3864" t="s">
        <v>26</v>
      </c>
      <c r="N3864" t="s">
        <v>26</v>
      </c>
      <c r="O3864" t="s">
        <v>25</v>
      </c>
      <c r="P3864">
        <v>60000</v>
      </c>
      <c r="Q3864">
        <v>6000</v>
      </c>
      <c r="R3864">
        <v>30000</v>
      </c>
      <c r="S3864">
        <v>12000</v>
      </c>
      <c r="T3864">
        <v>300000</v>
      </c>
      <c r="U3864">
        <v>5000</v>
      </c>
      <c r="V3864">
        <v>500</v>
      </c>
      <c r="W3864">
        <v>621</v>
      </c>
      <c r="X3864">
        <v>0</v>
      </c>
      <c r="Y3864">
        <v>0</v>
      </c>
      <c r="Z3864">
        <f t="shared" si="120"/>
        <v>0.5</v>
      </c>
      <c r="AA3864">
        <f t="shared" si="121"/>
        <v>310.5</v>
      </c>
      <c r="AB3864">
        <f>VLOOKUP(E3864,'Territory Map'!$A$2:$B$26,2,FALSE)</f>
        <v>3</v>
      </c>
    </row>
    <row r="3865" spans="1:28" x14ac:dyDescent="0.2">
      <c r="A3865" t="s">
        <v>3894</v>
      </c>
      <c r="B3865">
        <v>3</v>
      </c>
      <c r="C3865" s="1">
        <v>40909</v>
      </c>
      <c r="E3865">
        <v>10013</v>
      </c>
      <c r="F3865">
        <v>3</v>
      </c>
      <c r="G3865">
        <v>800</v>
      </c>
      <c r="H3865">
        <v>2004</v>
      </c>
      <c r="I3865" t="s">
        <v>22</v>
      </c>
      <c r="J3865">
        <v>2004</v>
      </c>
      <c r="K3865">
        <v>7</v>
      </c>
      <c r="L3865" t="s">
        <v>16</v>
      </c>
      <c r="M3865" t="s">
        <v>26</v>
      </c>
      <c r="N3865" t="s">
        <v>26</v>
      </c>
      <c r="O3865" t="s">
        <v>25</v>
      </c>
      <c r="P3865">
        <v>200000</v>
      </c>
      <c r="Q3865">
        <v>20000</v>
      </c>
      <c r="R3865">
        <v>140000</v>
      </c>
      <c r="S3865">
        <v>40000</v>
      </c>
      <c r="T3865">
        <v>100000</v>
      </c>
      <c r="U3865">
        <v>5000</v>
      </c>
      <c r="V3865">
        <v>1000</v>
      </c>
      <c r="W3865">
        <v>699</v>
      </c>
      <c r="X3865">
        <v>0</v>
      </c>
      <c r="Y3865">
        <v>0</v>
      </c>
      <c r="Z3865">
        <f t="shared" si="120"/>
        <v>1</v>
      </c>
      <c r="AA3865">
        <f t="shared" si="121"/>
        <v>699</v>
      </c>
      <c r="AB3865">
        <f>VLOOKUP(E3865,'Territory Map'!$A$2:$B$26,2,FALSE)</f>
        <v>2</v>
      </c>
    </row>
    <row r="3866" spans="1:28" x14ac:dyDescent="0.2">
      <c r="A3866" t="s">
        <v>3895</v>
      </c>
      <c r="B3866">
        <v>3</v>
      </c>
      <c r="C3866" s="1">
        <v>40909</v>
      </c>
      <c r="E3866">
        <v>10019</v>
      </c>
      <c r="F3866">
        <v>5</v>
      </c>
      <c r="G3866">
        <v>800</v>
      </c>
      <c r="H3866">
        <v>1960</v>
      </c>
      <c r="I3866" t="s">
        <v>22</v>
      </c>
      <c r="J3866">
        <v>1992</v>
      </c>
      <c r="K3866">
        <v>1</v>
      </c>
      <c r="L3866" t="s">
        <v>14</v>
      </c>
      <c r="M3866" t="s">
        <v>26</v>
      </c>
      <c r="N3866" t="s">
        <v>25</v>
      </c>
      <c r="O3866" t="s">
        <v>25</v>
      </c>
      <c r="P3866">
        <v>150000</v>
      </c>
      <c r="Q3866">
        <v>15000</v>
      </c>
      <c r="R3866">
        <v>90000</v>
      </c>
      <c r="S3866">
        <v>30000</v>
      </c>
      <c r="T3866">
        <v>100000</v>
      </c>
      <c r="U3866">
        <v>3000</v>
      </c>
      <c r="V3866">
        <v>1000</v>
      </c>
      <c r="W3866">
        <v>2020</v>
      </c>
      <c r="X3866">
        <v>0</v>
      </c>
      <c r="Y3866">
        <v>0</v>
      </c>
      <c r="Z3866">
        <f t="shared" si="120"/>
        <v>1</v>
      </c>
      <c r="AA3866">
        <f t="shared" si="121"/>
        <v>2020</v>
      </c>
      <c r="AB3866">
        <f>VLOOKUP(E3866,'Territory Map'!$A$2:$B$26,2,FALSE)</f>
        <v>1</v>
      </c>
    </row>
    <row r="3867" spans="1:28" x14ac:dyDescent="0.2">
      <c r="A3867" t="s">
        <v>3896</v>
      </c>
      <c r="B3867">
        <v>3</v>
      </c>
      <c r="C3867" s="1">
        <v>40909</v>
      </c>
      <c r="E3867">
        <v>10016</v>
      </c>
      <c r="F3867">
        <v>4</v>
      </c>
      <c r="G3867">
        <v>826</v>
      </c>
      <c r="H3867">
        <v>2008</v>
      </c>
      <c r="I3867" t="s">
        <v>22</v>
      </c>
      <c r="J3867">
        <v>2008</v>
      </c>
      <c r="K3867">
        <v>1</v>
      </c>
      <c r="L3867" t="s">
        <v>15</v>
      </c>
      <c r="M3867" t="s">
        <v>26</v>
      </c>
      <c r="N3867" t="s">
        <v>25</v>
      </c>
      <c r="O3867" t="s">
        <v>25</v>
      </c>
      <c r="P3867">
        <v>100000</v>
      </c>
      <c r="Q3867">
        <v>10000</v>
      </c>
      <c r="R3867">
        <v>70000</v>
      </c>
      <c r="S3867">
        <v>20000</v>
      </c>
      <c r="T3867">
        <v>100000</v>
      </c>
      <c r="U3867">
        <v>5000</v>
      </c>
      <c r="V3867">
        <v>1000</v>
      </c>
      <c r="W3867">
        <v>885</v>
      </c>
      <c r="X3867">
        <v>0</v>
      </c>
      <c r="Y3867">
        <v>0</v>
      </c>
      <c r="Z3867">
        <f t="shared" si="120"/>
        <v>1</v>
      </c>
      <c r="AA3867">
        <f t="shared" si="121"/>
        <v>885</v>
      </c>
      <c r="AB3867">
        <f>VLOOKUP(E3867,'Territory Map'!$A$2:$B$26,2,FALSE)</f>
        <v>6</v>
      </c>
    </row>
    <row r="3868" spans="1:28" x14ac:dyDescent="0.2">
      <c r="A3868" t="s">
        <v>3897</v>
      </c>
      <c r="B3868">
        <v>3</v>
      </c>
      <c r="C3868" s="1">
        <v>40909</v>
      </c>
      <c r="E3868">
        <v>10017</v>
      </c>
      <c r="F3868">
        <v>4</v>
      </c>
      <c r="G3868">
        <v>800</v>
      </c>
      <c r="H3868">
        <v>1960</v>
      </c>
      <c r="I3868" t="s">
        <v>22</v>
      </c>
      <c r="J3868">
        <v>1986</v>
      </c>
      <c r="K3868">
        <v>9</v>
      </c>
      <c r="L3868" t="s">
        <v>14</v>
      </c>
      <c r="M3868" t="s">
        <v>26</v>
      </c>
      <c r="N3868" t="s">
        <v>26</v>
      </c>
      <c r="O3868" t="s">
        <v>25</v>
      </c>
      <c r="P3868">
        <v>100000</v>
      </c>
      <c r="Q3868">
        <v>10000</v>
      </c>
      <c r="R3868">
        <v>50000</v>
      </c>
      <c r="S3868">
        <v>20000</v>
      </c>
      <c r="T3868">
        <v>100000</v>
      </c>
      <c r="U3868">
        <v>1000</v>
      </c>
      <c r="V3868">
        <v>500</v>
      </c>
      <c r="W3868">
        <v>1756</v>
      </c>
      <c r="X3868">
        <v>0</v>
      </c>
      <c r="Y3868">
        <v>0</v>
      </c>
      <c r="Z3868">
        <f t="shared" si="120"/>
        <v>1</v>
      </c>
      <c r="AA3868">
        <f t="shared" si="121"/>
        <v>1756</v>
      </c>
      <c r="AB3868">
        <f>VLOOKUP(E3868,'Territory Map'!$A$2:$B$26,2,FALSE)</f>
        <v>3</v>
      </c>
    </row>
    <row r="3869" spans="1:28" x14ac:dyDescent="0.2">
      <c r="A3869" t="s">
        <v>3898</v>
      </c>
      <c r="B3869">
        <v>3</v>
      </c>
      <c r="C3869" s="1">
        <v>40909</v>
      </c>
      <c r="E3869">
        <v>10025</v>
      </c>
      <c r="F3869">
        <v>1</v>
      </c>
      <c r="G3869">
        <v>650</v>
      </c>
      <c r="H3869">
        <v>1959</v>
      </c>
      <c r="I3869" t="s">
        <v>23</v>
      </c>
      <c r="J3869">
        <v>1964</v>
      </c>
      <c r="K3869">
        <v>1</v>
      </c>
      <c r="L3869" t="s">
        <v>14</v>
      </c>
      <c r="M3869" t="s">
        <v>26</v>
      </c>
      <c r="N3869" t="s">
        <v>26</v>
      </c>
      <c r="O3869" t="s">
        <v>25</v>
      </c>
      <c r="P3869">
        <v>300000</v>
      </c>
      <c r="Q3869">
        <v>30000</v>
      </c>
      <c r="R3869">
        <v>150000</v>
      </c>
      <c r="S3869">
        <v>60000</v>
      </c>
      <c r="T3869">
        <v>300000</v>
      </c>
      <c r="U3869">
        <v>3000</v>
      </c>
      <c r="V3869">
        <v>500</v>
      </c>
      <c r="W3869">
        <v>4657</v>
      </c>
      <c r="X3869">
        <v>0</v>
      </c>
      <c r="Y3869">
        <v>0</v>
      </c>
      <c r="Z3869">
        <f t="shared" si="120"/>
        <v>1</v>
      </c>
      <c r="AA3869">
        <f t="shared" si="121"/>
        <v>4657</v>
      </c>
      <c r="AB3869">
        <f>VLOOKUP(E3869,'Territory Map'!$A$2:$B$26,2,FALSE)</f>
        <v>7</v>
      </c>
    </row>
    <row r="3870" spans="1:28" x14ac:dyDescent="0.2">
      <c r="A3870" t="s">
        <v>3899</v>
      </c>
      <c r="B3870">
        <v>3</v>
      </c>
      <c r="C3870" s="1">
        <v>40909</v>
      </c>
      <c r="E3870">
        <v>10021</v>
      </c>
      <c r="F3870">
        <v>2</v>
      </c>
      <c r="G3870">
        <v>897</v>
      </c>
      <c r="H3870">
        <v>1985</v>
      </c>
      <c r="I3870" t="s">
        <v>23</v>
      </c>
      <c r="J3870">
        <v>1985</v>
      </c>
      <c r="K3870">
        <v>7</v>
      </c>
      <c r="L3870" t="s">
        <v>14</v>
      </c>
      <c r="M3870" t="s">
        <v>26</v>
      </c>
      <c r="N3870" t="s">
        <v>25</v>
      </c>
      <c r="O3870" t="s">
        <v>25</v>
      </c>
      <c r="P3870">
        <v>400000</v>
      </c>
      <c r="Q3870">
        <v>40000</v>
      </c>
      <c r="R3870">
        <v>200000</v>
      </c>
      <c r="S3870">
        <v>80000</v>
      </c>
      <c r="T3870">
        <v>300000</v>
      </c>
      <c r="U3870">
        <v>1000</v>
      </c>
      <c r="V3870">
        <v>500</v>
      </c>
      <c r="W3870">
        <v>3280</v>
      </c>
      <c r="X3870">
        <v>0</v>
      </c>
      <c r="Y3870">
        <v>0</v>
      </c>
      <c r="Z3870">
        <f t="shared" si="120"/>
        <v>1</v>
      </c>
      <c r="AA3870">
        <f t="shared" si="121"/>
        <v>3280</v>
      </c>
      <c r="AB3870">
        <f>VLOOKUP(E3870,'Territory Map'!$A$2:$B$26,2,FALSE)</f>
        <v>6</v>
      </c>
    </row>
    <row r="3871" spans="1:28" x14ac:dyDescent="0.2">
      <c r="A3871" t="s">
        <v>3900</v>
      </c>
      <c r="B3871">
        <v>3</v>
      </c>
      <c r="C3871" s="1">
        <v>40909</v>
      </c>
      <c r="E3871">
        <v>10020</v>
      </c>
      <c r="F3871">
        <v>4</v>
      </c>
      <c r="G3871">
        <v>805</v>
      </c>
      <c r="H3871">
        <v>1962</v>
      </c>
      <c r="I3871" t="s">
        <v>23</v>
      </c>
      <c r="J3871">
        <v>1964</v>
      </c>
      <c r="K3871">
        <v>1</v>
      </c>
      <c r="L3871" t="s">
        <v>16</v>
      </c>
      <c r="M3871" t="s">
        <v>26</v>
      </c>
      <c r="N3871" t="s">
        <v>25</v>
      </c>
      <c r="O3871" t="s">
        <v>25</v>
      </c>
      <c r="P3871">
        <v>70000</v>
      </c>
      <c r="Q3871">
        <v>7000</v>
      </c>
      <c r="R3871">
        <v>35000</v>
      </c>
      <c r="S3871">
        <v>14000</v>
      </c>
      <c r="T3871">
        <v>300000</v>
      </c>
      <c r="U3871">
        <v>1000</v>
      </c>
      <c r="V3871">
        <v>500</v>
      </c>
      <c r="W3871">
        <v>824</v>
      </c>
      <c r="X3871">
        <v>0</v>
      </c>
      <c r="Y3871">
        <v>0</v>
      </c>
      <c r="Z3871">
        <f t="shared" si="120"/>
        <v>1</v>
      </c>
      <c r="AA3871">
        <f t="shared" si="121"/>
        <v>824</v>
      </c>
      <c r="AB3871">
        <f>VLOOKUP(E3871,'Territory Map'!$A$2:$B$26,2,FALSE)</f>
        <v>7</v>
      </c>
    </row>
    <row r="3872" spans="1:28" x14ac:dyDescent="0.2">
      <c r="A3872" t="s">
        <v>3901</v>
      </c>
      <c r="B3872">
        <v>3</v>
      </c>
      <c r="C3872" s="1">
        <v>40909</v>
      </c>
      <c r="E3872">
        <v>10019</v>
      </c>
      <c r="F3872">
        <v>3</v>
      </c>
      <c r="G3872">
        <v>800</v>
      </c>
      <c r="H3872">
        <v>1968</v>
      </c>
      <c r="I3872" t="s">
        <v>22</v>
      </c>
      <c r="J3872">
        <v>1982</v>
      </c>
      <c r="K3872">
        <v>1</v>
      </c>
      <c r="L3872" t="s">
        <v>14</v>
      </c>
      <c r="M3872" t="s">
        <v>26</v>
      </c>
      <c r="N3872" t="s">
        <v>25</v>
      </c>
      <c r="O3872" t="s">
        <v>25</v>
      </c>
      <c r="P3872">
        <v>80000</v>
      </c>
      <c r="Q3872">
        <v>8000</v>
      </c>
      <c r="R3872">
        <v>40000</v>
      </c>
      <c r="S3872">
        <v>16000</v>
      </c>
      <c r="T3872">
        <v>100000</v>
      </c>
      <c r="U3872">
        <v>5000</v>
      </c>
      <c r="V3872">
        <v>500</v>
      </c>
      <c r="W3872">
        <v>1067</v>
      </c>
      <c r="X3872">
        <v>0</v>
      </c>
      <c r="Y3872">
        <v>0</v>
      </c>
      <c r="Z3872">
        <f t="shared" si="120"/>
        <v>1</v>
      </c>
      <c r="AA3872">
        <f t="shared" si="121"/>
        <v>1067</v>
      </c>
      <c r="AB3872">
        <f>VLOOKUP(E3872,'Territory Map'!$A$2:$B$26,2,FALSE)</f>
        <v>1</v>
      </c>
    </row>
    <row r="3873" spans="1:28" x14ac:dyDescent="0.2">
      <c r="A3873" t="s">
        <v>3902</v>
      </c>
      <c r="B3873">
        <v>3</v>
      </c>
      <c r="C3873" s="1">
        <v>40909</v>
      </c>
      <c r="D3873" s="1">
        <v>41091</v>
      </c>
      <c r="E3873">
        <v>10017</v>
      </c>
      <c r="F3873">
        <v>4</v>
      </c>
      <c r="G3873">
        <v>817</v>
      </c>
      <c r="H3873">
        <v>2004</v>
      </c>
      <c r="I3873" t="s">
        <v>22</v>
      </c>
      <c r="J3873">
        <v>2004</v>
      </c>
      <c r="K3873">
        <v>1</v>
      </c>
      <c r="L3873" t="s">
        <v>14</v>
      </c>
      <c r="M3873" t="s">
        <v>26</v>
      </c>
      <c r="N3873" t="s">
        <v>26</v>
      </c>
      <c r="O3873" t="s">
        <v>25</v>
      </c>
      <c r="P3873">
        <v>70000</v>
      </c>
      <c r="Q3873">
        <v>7000</v>
      </c>
      <c r="R3873">
        <v>35000</v>
      </c>
      <c r="S3873">
        <v>14000</v>
      </c>
      <c r="T3873">
        <v>500000</v>
      </c>
      <c r="U3873">
        <v>5000</v>
      </c>
      <c r="V3873">
        <v>500</v>
      </c>
      <c r="W3873">
        <v>636</v>
      </c>
      <c r="X3873">
        <v>0</v>
      </c>
      <c r="Y3873">
        <v>0</v>
      </c>
      <c r="Z3873">
        <f t="shared" si="120"/>
        <v>0.5</v>
      </c>
      <c r="AA3873">
        <f t="shared" si="121"/>
        <v>318</v>
      </c>
      <c r="AB3873">
        <f>VLOOKUP(E3873,'Territory Map'!$A$2:$B$26,2,FALSE)</f>
        <v>3</v>
      </c>
    </row>
    <row r="3874" spans="1:28" x14ac:dyDescent="0.2">
      <c r="A3874" t="s">
        <v>3903</v>
      </c>
      <c r="B3874">
        <v>3</v>
      </c>
      <c r="C3874" s="1">
        <v>40909</v>
      </c>
      <c r="E3874">
        <v>10018</v>
      </c>
      <c r="F3874">
        <v>4</v>
      </c>
      <c r="G3874">
        <v>880</v>
      </c>
      <c r="H3874">
        <v>1996</v>
      </c>
      <c r="I3874" t="s">
        <v>22</v>
      </c>
      <c r="J3874">
        <v>2008</v>
      </c>
      <c r="K3874">
        <v>1</v>
      </c>
      <c r="L3874" t="s">
        <v>14</v>
      </c>
      <c r="M3874" t="s">
        <v>26</v>
      </c>
      <c r="N3874" t="s">
        <v>25</v>
      </c>
      <c r="O3874" t="s">
        <v>25</v>
      </c>
      <c r="P3874">
        <v>125000</v>
      </c>
      <c r="Q3874">
        <v>12500</v>
      </c>
      <c r="R3874">
        <v>62500</v>
      </c>
      <c r="S3874">
        <v>25000</v>
      </c>
      <c r="T3874">
        <v>500000</v>
      </c>
      <c r="U3874">
        <v>5000</v>
      </c>
      <c r="V3874">
        <v>250</v>
      </c>
      <c r="W3874">
        <v>780</v>
      </c>
      <c r="X3874">
        <v>0</v>
      </c>
      <c r="Y3874">
        <v>0</v>
      </c>
      <c r="Z3874">
        <f t="shared" si="120"/>
        <v>1</v>
      </c>
      <c r="AA3874">
        <f t="shared" si="121"/>
        <v>780</v>
      </c>
      <c r="AB3874">
        <f>VLOOKUP(E3874,'Territory Map'!$A$2:$B$26,2,FALSE)</f>
        <v>2</v>
      </c>
    </row>
    <row r="3875" spans="1:28" x14ac:dyDescent="0.2">
      <c r="A3875" t="s">
        <v>3904</v>
      </c>
      <c r="B3875">
        <v>3</v>
      </c>
      <c r="C3875" s="1">
        <v>40909</v>
      </c>
      <c r="E3875">
        <v>10001</v>
      </c>
      <c r="F3875">
        <v>3</v>
      </c>
      <c r="G3875">
        <v>723</v>
      </c>
      <c r="H3875">
        <v>1955</v>
      </c>
      <c r="I3875" t="s">
        <v>23</v>
      </c>
      <c r="J3875">
        <v>1970</v>
      </c>
      <c r="K3875">
        <v>1</v>
      </c>
      <c r="L3875" t="s">
        <v>14</v>
      </c>
      <c r="M3875" t="s">
        <v>26</v>
      </c>
      <c r="N3875" t="s">
        <v>25</v>
      </c>
      <c r="O3875" t="s">
        <v>25</v>
      </c>
      <c r="P3875">
        <v>100000</v>
      </c>
      <c r="Q3875">
        <v>10000</v>
      </c>
      <c r="R3875">
        <v>50000</v>
      </c>
      <c r="S3875">
        <v>20000</v>
      </c>
      <c r="T3875">
        <v>300000</v>
      </c>
      <c r="U3875">
        <v>3000</v>
      </c>
      <c r="V3875">
        <v>500</v>
      </c>
      <c r="W3875">
        <v>1992</v>
      </c>
      <c r="X3875">
        <v>0</v>
      </c>
      <c r="Y3875">
        <v>0</v>
      </c>
      <c r="Z3875">
        <f t="shared" si="120"/>
        <v>1</v>
      </c>
      <c r="AA3875">
        <f t="shared" si="121"/>
        <v>1992</v>
      </c>
      <c r="AB3875">
        <f>VLOOKUP(E3875,'Territory Map'!$A$2:$B$26,2,FALSE)</f>
        <v>6</v>
      </c>
    </row>
    <row r="3876" spans="1:28" x14ac:dyDescent="0.2">
      <c r="A3876" t="s">
        <v>3905</v>
      </c>
      <c r="B3876">
        <v>3</v>
      </c>
      <c r="C3876" s="1">
        <v>40909</v>
      </c>
      <c r="D3876" s="1">
        <v>41091</v>
      </c>
      <c r="E3876">
        <v>10013</v>
      </c>
      <c r="F3876">
        <v>3</v>
      </c>
      <c r="G3876">
        <v>711</v>
      </c>
      <c r="H3876">
        <v>1972</v>
      </c>
      <c r="I3876" t="s">
        <v>22</v>
      </c>
      <c r="J3876">
        <v>1985</v>
      </c>
      <c r="K3876">
        <v>1</v>
      </c>
      <c r="L3876" t="s">
        <v>14</v>
      </c>
      <c r="M3876" t="s">
        <v>26</v>
      </c>
      <c r="N3876" t="s">
        <v>25</v>
      </c>
      <c r="O3876" t="s">
        <v>25</v>
      </c>
      <c r="P3876">
        <v>150000</v>
      </c>
      <c r="Q3876">
        <v>15000</v>
      </c>
      <c r="R3876">
        <v>75000</v>
      </c>
      <c r="S3876">
        <v>30000</v>
      </c>
      <c r="T3876">
        <v>300000</v>
      </c>
      <c r="U3876">
        <v>1000</v>
      </c>
      <c r="V3876">
        <v>500</v>
      </c>
      <c r="W3876">
        <v>1536</v>
      </c>
      <c r="X3876">
        <v>0</v>
      </c>
      <c r="Y3876">
        <v>0</v>
      </c>
      <c r="Z3876">
        <f t="shared" si="120"/>
        <v>0.5</v>
      </c>
      <c r="AA3876">
        <f t="shared" si="121"/>
        <v>768</v>
      </c>
      <c r="AB3876">
        <f>VLOOKUP(E3876,'Territory Map'!$A$2:$B$26,2,FALSE)</f>
        <v>2</v>
      </c>
    </row>
    <row r="3877" spans="1:28" x14ac:dyDescent="0.2">
      <c r="A3877" t="s">
        <v>3906</v>
      </c>
      <c r="B3877">
        <v>3</v>
      </c>
      <c r="C3877" s="1">
        <v>40909</v>
      </c>
      <c r="E3877">
        <v>10006</v>
      </c>
      <c r="F3877">
        <v>3</v>
      </c>
      <c r="G3877">
        <v>850</v>
      </c>
      <c r="H3877">
        <v>2009</v>
      </c>
      <c r="I3877" t="s">
        <v>22</v>
      </c>
      <c r="J3877">
        <v>2009</v>
      </c>
      <c r="K3877">
        <v>1</v>
      </c>
      <c r="L3877" t="s">
        <v>14</v>
      </c>
      <c r="M3877" t="s">
        <v>26</v>
      </c>
      <c r="N3877" t="s">
        <v>26</v>
      </c>
      <c r="O3877" t="s">
        <v>25</v>
      </c>
      <c r="P3877">
        <v>80000</v>
      </c>
      <c r="Q3877">
        <v>8000</v>
      </c>
      <c r="R3877">
        <v>40000</v>
      </c>
      <c r="S3877">
        <v>16000</v>
      </c>
      <c r="T3877">
        <v>300000</v>
      </c>
      <c r="U3877">
        <v>1000</v>
      </c>
      <c r="V3877">
        <v>500</v>
      </c>
      <c r="W3877">
        <v>657</v>
      </c>
      <c r="X3877">
        <v>0</v>
      </c>
      <c r="Y3877">
        <v>0</v>
      </c>
      <c r="Z3877">
        <f t="shared" si="120"/>
        <v>1</v>
      </c>
      <c r="AA3877">
        <f t="shared" si="121"/>
        <v>657</v>
      </c>
      <c r="AB3877">
        <f>VLOOKUP(E3877,'Territory Map'!$A$2:$B$26,2,FALSE)</f>
        <v>6</v>
      </c>
    </row>
    <row r="3878" spans="1:28" x14ac:dyDescent="0.2">
      <c r="A3878" t="s">
        <v>3907</v>
      </c>
      <c r="B3878">
        <v>3</v>
      </c>
      <c r="C3878" s="1">
        <v>40909</v>
      </c>
      <c r="E3878">
        <v>10025</v>
      </c>
      <c r="F3878">
        <v>2</v>
      </c>
      <c r="G3878">
        <v>694</v>
      </c>
      <c r="H3878">
        <v>1982</v>
      </c>
      <c r="I3878" t="s">
        <v>23</v>
      </c>
      <c r="J3878">
        <v>1982</v>
      </c>
      <c r="K3878">
        <v>1</v>
      </c>
      <c r="L3878" t="s">
        <v>15</v>
      </c>
      <c r="M3878" t="s">
        <v>26</v>
      </c>
      <c r="N3878" t="s">
        <v>25</v>
      </c>
      <c r="O3878" t="s">
        <v>25</v>
      </c>
      <c r="P3878">
        <v>60000</v>
      </c>
      <c r="Q3878">
        <v>6000</v>
      </c>
      <c r="R3878">
        <v>30000</v>
      </c>
      <c r="S3878">
        <v>12000</v>
      </c>
      <c r="T3878">
        <v>100000</v>
      </c>
      <c r="U3878">
        <v>5000</v>
      </c>
      <c r="V3878">
        <v>1000</v>
      </c>
      <c r="W3878">
        <v>1105</v>
      </c>
      <c r="X3878">
        <v>0</v>
      </c>
      <c r="Y3878">
        <v>0</v>
      </c>
      <c r="Z3878">
        <f t="shared" si="120"/>
        <v>1</v>
      </c>
      <c r="AA3878">
        <f t="shared" si="121"/>
        <v>1105</v>
      </c>
      <c r="AB3878">
        <f>VLOOKUP(E3878,'Territory Map'!$A$2:$B$26,2,FALSE)</f>
        <v>7</v>
      </c>
    </row>
    <row r="3879" spans="1:28" x14ac:dyDescent="0.2">
      <c r="A3879" t="s">
        <v>3908</v>
      </c>
      <c r="B3879">
        <v>3</v>
      </c>
      <c r="C3879" s="1">
        <v>40909</v>
      </c>
      <c r="E3879">
        <v>10002</v>
      </c>
      <c r="F3879">
        <v>5</v>
      </c>
      <c r="G3879">
        <v>738</v>
      </c>
      <c r="H3879">
        <v>1970</v>
      </c>
      <c r="I3879" t="s">
        <v>24</v>
      </c>
      <c r="J3879">
        <v>1976</v>
      </c>
      <c r="K3879">
        <v>7</v>
      </c>
      <c r="L3879" t="s">
        <v>15</v>
      </c>
      <c r="M3879" t="s">
        <v>26</v>
      </c>
      <c r="N3879" t="s">
        <v>25</v>
      </c>
      <c r="O3879" t="s">
        <v>25</v>
      </c>
      <c r="P3879">
        <v>60000</v>
      </c>
      <c r="Q3879">
        <v>6000</v>
      </c>
      <c r="R3879">
        <v>30000</v>
      </c>
      <c r="S3879">
        <v>12000</v>
      </c>
      <c r="T3879">
        <v>500000</v>
      </c>
      <c r="U3879">
        <v>1000</v>
      </c>
      <c r="V3879">
        <v>1000</v>
      </c>
      <c r="W3879">
        <v>1726</v>
      </c>
      <c r="X3879">
        <v>0</v>
      </c>
      <c r="Y3879">
        <v>0</v>
      </c>
      <c r="Z3879">
        <f t="shared" si="120"/>
        <v>1</v>
      </c>
      <c r="AA3879">
        <f t="shared" si="121"/>
        <v>1726</v>
      </c>
      <c r="AB3879">
        <f>VLOOKUP(E3879,'Territory Map'!$A$2:$B$26,2,FALSE)</f>
        <v>5</v>
      </c>
    </row>
    <row r="3880" spans="1:28" x14ac:dyDescent="0.2">
      <c r="A3880" t="s">
        <v>3909</v>
      </c>
      <c r="B3880">
        <v>3</v>
      </c>
      <c r="C3880" s="1">
        <v>40909</v>
      </c>
      <c r="E3880">
        <v>10022</v>
      </c>
      <c r="F3880">
        <v>2</v>
      </c>
      <c r="G3880">
        <v>800</v>
      </c>
      <c r="H3880">
        <v>1992</v>
      </c>
      <c r="I3880" t="s">
        <v>22</v>
      </c>
      <c r="J3880">
        <v>1992</v>
      </c>
      <c r="K3880">
        <v>1</v>
      </c>
      <c r="L3880" t="s">
        <v>14</v>
      </c>
      <c r="M3880" t="s">
        <v>26</v>
      </c>
      <c r="N3880" t="s">
        <v>25</v>
      </c>
      <c r="O3880" t="s">
        <v>25</v>
      </c>
      <c r="P3880">
        <v>400000</v>
      </c>
      <c r="Q3880">
        <v>40000</v>
      </c>
      <c r="R3880">
        <v>200000</v>
      </c>
      <c r="S3880">
        <v>80000</v>
      </c>
      <c r="T3880">
        <v>300000</v>
      </c>
      <c r="U3880">
        <v>1000</v>
      </c>
      <c r="V3880">
        <v>500</v>
      </c>
      <c r="W3880">
        <v>2176</v>
      </c>
      <c r="X3880">
        <v>0</v>
      </c>
      <c r="Y3880">
        <v>0</v>
      </c>
      <c r="Z3880">
        <f t="shared" si="120"/>
        <v>1</v>
      </c>
      <c r="AA3880">
        <f t="shared" si="121"/>
        <v>2176</v>
      </c>
      <c r="AB3880">
        <f>VLOOKUP(E3880,'Territory Map'!$A$2:$B$26,2,FALSE)</f>
        <v>4</v>
      </c>
    </row>
    <row r="3881" spans="1:28" x14ac:dyDescent="0.2">
      <c r="A3881" t="s">
        <v>3910</v>
      </c>
      <c r="B3881">
        <v>3</v>
      </c>
      <c r="C3881" s="1">
        <v>40909</v>
      </c>
      <c r="E3881">
        <v>10018</v>
      </c>
      <c r="F3881">
        <v>3</v>
      </c>
      <c r="G3881">
        <v>869</v>
      </c>
      <c r="H3881">
        <v>1977</v>
      </c>
      <c r="I3881" t="s">
        <v>22</v>
      </c>
      <c r="J3881">
        <v>1996</v>
      </c>
      <c r="K3881">
        <v>1</v>
      </c>
      <c r="L3881" t="s">
        <v>14</v>
      </c>
      <c r="M3881" t="s">
        <v>25</v>
      </c>
      <c r="N3881" t="s">
        <v>25</v>
      </c>
      <c r="O3881" t="s">
        <v>25</v>
      </c>
      <c r="P3881">
        <v>50000</v>
      </c>
      <c r="Q3881">
        <v>5000</v>
      </c>
      <c r="R3881">
        <v>25000</v>
      </c>
      <c r="S3881">
        <v>10000</v>
      </c>
      <c r="T3881">
        <v>100000</v>
      </c>
      <c r="U3881">
        <v>1000</v>
      </c>
      <c r="V3881">
        <v>250</v>
      </c>
      <c r="W3881">
        <v>335</v>
      </c>
      <c r="X3881">
        <v>0</v>
      </c>
      <c r="Y3881">
        <v>0</v>
      </c>
      <c r="Z3881">
        <f t="shared" si="120"/>
        <v>1</v>
      </c>
      <c r="AA3881">
        <f t="shared" si="121"/>
        <v>335</v>
      </c>
      <c r="AB3881">
        <f>VLOOKUP(E3881,'Territory Map'!$A$2:$B$26,2,FALSE)</f>
        <v>2</v>
      </c>
    </row>
    <row r="3882" spans="1:28" x14ac:dyDescent="0.2">
      <c r="A3882" t="s">
        <v>3911</v>
      </c>
      <c r="B3882">
        <v>3</v>
      </c>
      <c r="C3882" s="1">
        <v>40909</v>
      </c>
      <c r="E3882">
        <v>10020</v>
      </c>
      <c r="F3882">
        <v>4</v>
      </c>
      <c r="G3882">
        <v>893</v>
      </c>
      <c r="H3882">
        <v>1971</v>
      </c>
      <c r="I3882" t="s">
        <v>23</v>
      </c>
      <c r="J3882">
        <v>2005</v>
      </c>
      <c r="K3882">
        <v>7</v>
      </c>
      <c r="L3882" t="s">
        <v>15</v>
      </c>
      <c r="M3882" t="s">
        <v>26</v>
      </c>
      <c r="N3882" t="s">
        <v>25</v>
      </c>
      <c r="O3882" t="s">
        <v>25</v>
      </c>
      <c r="P3882">
        <v>300000</v>
      </c>
      <c r="Q3882">
        <v>30000</v>
      </c>
      <c r="R3882">
        <v>150000</v>
      </c>
      <c r="S3882">
        <v>60000</v>
      </c>
      <c r="T3882">
        <v>100000</v>
      </c>
      <c r="U3882">
        <v>1000</v>
      </c>
      <c r="V3882">
        <v>500</v>
      </c>
      <c r="W3882">
        <v>2851</v>
      </c>
      <c r="X3882">
        <v>0</v>
      </c>
      <c r="Y3882">
        <v>0</v>
      </c>
      <c r="Z3882">
        <f t="shared" si="120"/>
        <v>1</v>
      </c>
      <c r="AA3882">
        <f t="shared" si="121"/>
        <v>2851</v>
      </c>
      <c r="AB3882">
        <f>VLOOKUP(E3882,'Territory Map'!$A$2:$B$26,2,FALSE)</f>
        <v>7</v>
      </c>
    </row>
    <row r="3883" spans="1:28" x14ac:dyDescent="0.2">
      <c r="A3883" t="s">
        <v>3912</v>
      </c>
      <c r="B3883">
        <v>3</v>
      </c>
      <c r="C3883" s="1">
        <v>40909</v>
      </c>
      <c r="E3883">
        <v>10022</v>
      </c>
      <c r="F3883">
        <v>2</v>
      </c>
      <c r="G3883">
        <v>758</v>
      </c>
      <c r="H3883">
        <v>1976</v>
      </c>
      <c r="I3883" t="s">
        <v>22</v>
      </c>
      <c r="J3883">
        <v>1976</v>
      </c>
      <c r="K3883">
        <v>1</v>
      </c>
      <c r="L3883" t="s">
        <v>14</v>
      </c>
      <c r="M3883" t="s">
        <v>26</v>
      </c>
      <c r="N3883" t="s">
        <v>25</v>
      </c>
      <c r="O3883" t="s">
        <v>25</v>
      </c>
      <c r="P3883">
        <v>400000</v>
      </c>
      <c r="Q3883">
        <v>40000</v>
      </c>
      <c r="R3883">
        <v>200000</v>
      </c>
      <c r="S3883">
        <v>80000</v>
      </c>
      <c r="T3883">
        <v>500000</v>
      </c>
      <c r="U3883">
        <v>1000</v>
      </c>
      <c r="V3883">
        <v>500</v>
      </c>
      <c r="W3883">
        <v>3539</v>
      </c>
      <c r="X3883">
        <v>0</v>
      </c>
      <c r="Y3883">
        <v>0</v>
      </c>
      <c r="Z3883">
        <f t="shared" si="120"/>
        <v>1</v>
      </c>
      <c r="AA3883">
        <f t="shared" si="121"/>
        <v>3539</v>
      </c>
      <c r="AB3883">
        <f>VLOOKUP(E3883,'Territory Map'!$A$2:$B$26,2,FALSE)</f>
        <v>4</v>
      </c>
    </row>
    <row r="3884" spans="1:28" x14ac:dyDescent="0.2">
      <c r="A3884" t="s">
        <v>3913</v>
      </c>
      <c r="B3884">
        <v>3</v>
      </c>
      <c r="C3884" s="1">
        <v>40909</v>
      </c>
      <c r="E3884">
        <v>10022</v>
      </c>
      <c r="F3884">
        <v>5</v>
      </c>
      <c r="G3884">
        <v>894</v>
      </c>
      <c r="H3884">
        <v>1958</v>
      </c>
      <c r="I3884" t="s">
        <v>22</v>
      </c>
      <c r="J3884">
        <v>2000</v>
      </c>
      <c r="K3884">
        <v>1</v>
      </c>
      <c r="L3884" t="s">
        <v>14</v>
      </c>
      <c r="M3884" t="s">
        <v>26</v>
      </c>
      <c r="N3884" t="s">
        <v>25</v>
      </c>
      <c r="O3884" t="s">
        <v>25</v>
      </c>
      <c r="P3884">
        <v>50000</v>
      </c>
      <c r="Q3884">
        <v>5000</v>
      </c>
      <c r="R3884">
        <v>25000</v>
      </c>
      <c r="S3884">
        <v>10000</v>
      </c>
      <c r="T3884">
        <v>500000</v>
      </c>
      <c r="U3884">
        <v>3000</v>
      </c>
      <c r="V3884">
        <v>500</v>
      </c>
      <c r="W3884">
        <v>486</v>
      </c>
      <c r="X3884">
        <v>1</v>
      </c>
      <c r="Y3884">
        <v>2500</v>
      </c>
      <c r="Z3884">
        <f t="shared" si="120"/>
        <v>1</v>
      </c>
      <c r="AA3884">
        <f t="shared" si="121"/>
        <v>486</v>
      </c>
      <c r="AB3884">
        <f>VLOOKUP(E3884,'Territory Map'!$A$2:$B$26,2,FALSE)</f>
        <v>4</v>
      </c>
    </row>
    <row r="3885" spans="1:28" x14ac:dyDescent="0.2">
      <c r="A3885" t="s">
        <v>3914</v>
      </c>
      <c r="B3885">
        <v>3</v>
      </c>
      <c r="C3885" s="1">
        <v>40909</v>
      </c>
      <c r="E3885">
        <v>10006</v>
      </c>
      <c r="F3885">
        <v>2</v>
      </c>
      <c r="G3885">
        <v>897</v>
      </c>
      <c r="H3885">
        <v>1973</v>
      </c>
      <c r="I3885" t="s">
        <v>23</v>
      </c>
      <c r="J3885">
        <v>2009</v>
      </c>
      <c r="K3885">
        <v>1</v>
      </c>
      <c r="L3885" t="s">
        <v>14</v>
      </c>
      <c r="M3885" t="s">
        <v>26</v>
      </c>
      <c r="N3885" t="s">
        <v>25</v>
      </c>
      <c r="O3885" t="s">
        <v>25</v>
      </c>
      <c r="P3885">
        <v>125000</v>
      </c>
      <c r="Q3885">
        <v>12500</v>
      </c>
      <c r="R3885">
        <v>62500</v>
      </c>
      <c r="S3885">
        <v>25000</v>
      </c>
      <c r="T3885">
        <v>300000</v>
      </c>
      <c r="U3885">
        <v>1000</v>
      </c>
      <c r="V3885">
        <v>500</v>
      </c>
      <c r="W3885">
        <v>996</v>
      </c>
      <c r="X3885">
        <v>0</v>
      </c>
      <c r="Y3885">
        <v>0</v>
      </c>
      <c r="Z3885">
        <f t="shared" si="120"/>
        <v>1</v>
      </c>
      <c r="AA3885">
        <f t="shared" si="121"/>
        <v>996</v>
      </c>
      <c r="AB3885">
        <f>VLOOKUP(E3885,'Territory Map'!$A$2:$B$26,2,FALSE)</f>
        <v>6</v>
      </c>
    </row>
    <row r="3886" spans="1:28" x14ac:dyDescent="0.2">
      <c r="A3886" t="s">
        <v>3915</v>
      </c>
      <c r="B3886">
        <v>3</v>
      </c>
      <c r="C3886" s="1">
        <v>40909</v>
      </c>
      <c r="E3886">
        <v>10022</v>
      </c>
      <c r="F3886">
        <v>4</v>
      </c>
      <c r="G3886">
        <v>900</v>
      </c>
      <c r="H3886">
        <v>1976</v>
      </c>
      <c r="I3886" t="s">
        <v>22</v>
      </c>
      <c r="J3886">
        <v>1977</v>
      </c>
      <c r="K3886">
        <v>1</v>
      </c>
      <c r="L3886" t="s">
        <v>14</v>
      </c>
      <c r="M3886" t="s">
        <v>25</v>
      </c>
      <c r="N3886" t="s">
        <v>25</v>
      </c>
      <c r="O3886" t="s">
        <v>25</v>
      </c>
      <c r="P3886">
        <v>90000</v>
      </c>
      <c r="Q3886">
        <v>9000</v>
      </c>
      <c r="R3886">
        <v>45000</v>
      </c>
      <c r="S3886">
        <v>18000</v>
      </c>
      <c r="T3886">
        <v>100000</v>
      </c>
      <c r="U3886">
        <v>3000</v>
      </c>
      <c r="V3886">
        <v>250</v>
      </c>
      <c r="W3886">
        <v>741</v>
      </c>
      <c r="X3886">
        <v>0</v>
      </c>
      <c r="Y3886">
        <v>0</v>
      </c>
      <c r="Z3886">
        <f t="shared" si="120"/>
        <v>1</v>
      </c>
      <c r="AA3886">
        <f t="shared" si="121"/>
        <v>741</v>
      </c>
      <c r="AB3886">
        <f>VLOOKUP(E3886,'Territory Map'!$A$2:$B$26,2,FALSE)</f>
        <v>4</v>
      </c>
    </row>
    <row r="3887" spans="1:28" x14ac:dyDescent="0.2">
      <c r="A3887" t="s">
        <v>3916</v>
      </c>
      <c r="B3887">
        <v>3</v>
      </c>
      <c r="C3887" s="1">
        <v>40909</v>
      </c>
      <c r="E3887">
        <v>10024</v>
      </c>
      <c r="F3887">
        <v>3</v>
      </c>
      <c r="G3887">
        <v>875</v>
      </c>
      <c r="H3887">
        <v>1957</v>
      </c>
      <c r="I3887" t="s">
        <v>23</v>
      </c>
      <c r="J3887">
        <v>1996</v>
      </c>
      <c r="K3887">
        <v>1</v>
      </c>
      <c r="L3887" t="s">
        <v>16</v>
      </c>
      <c r="M3887" t="s">
        <v>26</v>
      </c>
      <c r="N3887" t="s">
        <v>25</v>
      </c>
      <c r="O3887" t="s">
        <v>25</v>
      </c>
      <c r="P3887">
        <v>100000</v>
      </c>
      <c r="Q3887">
        <v>10000</v>
      </c>
      <c r="R3887">
        <v>60000</v>
      </c>
      <c r="S3887">
        <v>20000</v>
      </c>
      <c r="T3887">
        <v>300000</v>
      </c>
      <c r="U3887">
        <v>1000</v>
      </c>
      <c r="V3887">
        <v>500</v>
      </c>
      <c r="W3887">
        <v>412</v>
      </c>
      <c r="X3887">
        <v>0</v>
      </c>
      <c r="Y3887">
        <v>0</v>
      </c>
      <c r="Z3887">
        <f t="shared" si="120"/>
        <v>1</v>
      </c>
      <c r="AA3887">
        <f t="shared" si="121"/>
        <v>412</v>
      </c>
      <c r="AB3887">
        <f>VLOOKUP(E3887,'Territory Map'!$A$2:$B$26,2,FALSE)</f>
        <v>4</v>
      </c>
    </row>
    <row r="3888" spans="1:28" x14ac:dyDescent="0.2">
      <c r="A3888" t="s">
        <v>3917</v>
      </c>
      <c r="B3888">
        <v>3</v>
      </c>
      <c r="C3888" s="1">
        <v>40909</v>
      </c>
      <c r="D3888" s="1">
        <v>41091</v>
      </c>
      <c r="E3888">
        <v>10016</v>
      </c>
      <c r="F3888">
        <v>4</v>
      </c>
      <c r="G3888">
        <v>800</v>
      </c>
      <c r="H3888">
        <v>2003</v>
      </c>
      <c r="I3888" t="s">
        <v>22</v>
      </c>
      <c r="J3888">
        <v>2003</v>
      </c>
      <c r="K3888">
        <v>1</v>
      </c>
      <c r="L3888" t="s">
        <v>14</v>
      </c>
      <c r="M3888" t="s">
        <v>26</v>
      </c>
      <c r="N3888" t="s">
        <v>25</v>
      </c>
      <c r="O3888" t="s">
        <v>25</v>
      </c>
      <c r="P3888">
        <v>70000</v>
      </c>
      <c r="Q3888">
        <v>7000</v>
      </c>
      <c r="R3888">
        <v>42000</v>
      </c>
      <c r="S3888">
        <v>14000</v>
      </c>
      <c r="T3888">
        <v>300000</v>
      </c>
      <c r="U3888">
        <v>1000</v>
      </c>
      <c r="V3888">
        <v>1000</v>
      </c>
      <c r="W3888">
        <v>813</v>
      </c>
      <c r="X3888">
        <v>0</v>
      </c>
      <c r="Y3888">
        <v>0</v>
      </c>
      <c r="Z3888">
        <f t="shared" si="120"/>
        <v>0.5</v>
      </c>
      <c r="AA3888">
        <f t="shared" si="121"/>
        <v>406.5</v>
      </c>
      <c r="AB3888">
        <f>VLOOKUP(E3888,'Territory Map'!$A$2:$B$26,2,FALSE)</f>
        <v>6</v>
      </c>
    </row>
    <row r="3889" spans="1:28" x14ac:dyDescent="0.2">
      <c r="A3889" t="s">
        <v>3918</v>
      </c>
      <c r="B3889">
        <v>3</v>
      </c>
      <c r="C3889" s="1">
        <v>40909</v>
      </c>
      <c r="E3889">
        <v>10021</v>
      </c>
      <c r="F3889">
        <v>3</v>
      </c>
      <c r="G3889">
        <v>856</v>
      </c>
      <c r="H3889">
        <v>1965</v>
      </c>
      <c r="I3889" t="s">
        <v>22</v>
      </c>
      <c r="J3889">
        <v>1998</v>
      </c>
      <c r="K3889">
        <v>1</v>
      </c>
      <c r="L3889" t="s">
        <v>14</v>
      </c>
      <c r="M3889" t="s">
        <v>26</v>
      </c>
      <c r="N3889" t="s">
        <v>25</v>
      </c>
      <c r="O3889" t="s">
        <v>25</v>
      </c>
      <c r="P3889">
        <v>70000</v>
      </c>
      <c r="Q3889">
        <v>7000</v>
      </c>
      <c r="R3889">
        <v>35000</v>
      </c>
      <c r="S3889">
        <v>14000</v>
      </c>
      <c r="T3889">
        <v>500000</v>
      </c>
      <c r="U3889">
        <v>1000</v>
      </c>
      <c r="V3889">
        <v>500</v>
      </c>
      <c r="W3889">
        <v>835</v>
      </c>
      <c r="X3889">
        <v>0</v>
      </c>
      <c r="Y3889">
        <v>0</v>
      </c>
      <c r="Z3889">
        <f t="shared" si="120"/>
        <v>1</v>
      </c>
      <c r="AA3889">
        <f t="shared" si="121"/>
        <v>835</v>
      </c>
      <c r="AB3889">
        <f>VLOOKUP(E3889,'Territory Map'!$A$2:$B$26,2,FALSE)</f>
        <v>6</v>
      </c>
    </row>
    <row r="3890" spans="1:28" x14ac:dyDescent="0.2">
      <c r="A3890" t="s">
        <v>3919</v>
      </c>
      <c r="B3890">
        <v>3</v>
      </c>
      <c r="C3890" s="1">
        <v>40909</v>
      </c>
      <c r="D3890" s="1">
        <v>41091</v>
      </c>
      <c r="E3890">
        <v>10020</v>
      </c>
      <c r="F3890">
        <v>3</v>
      </c>
      <c r="G3890">
        <v>896</v>
      </c>
      <c r="H3890">
        <v>1987</v>
      </c>
      <c r="I3890" t="s">
        <v>22</v>
      </c>
      <c r="J3890">
        <v>2011</v>
      </c>
      <c r="K3890">
        <v>7</v>
      </c>
      <c r="L3890" t="s">
        <v>16</v>
      </c>
      <c r="M3890" t="s">
        <v>26</v>
      </c>
      <c r="N3890" t="s">
        <v>25</v>
      </c>
      <c r="O3890" t="s">
        <v>25</v>
      </c>
      <c r="P3890">
        <v>60000</v>
      </c>
      <c r="Q3890">
        <v>6000</v>
      </c>
      <c r="R3890">
        <v>30000</v>
      </c>
      <c r="S3890">
        <v>12000</v>
      </c>
      <c r="T3890">
        <v>100000</v>
      </c>
      <c r="U3890">
        <v>3000</v>
      </c>
      <c r="V3890">
        <v>1000</v>
      </c>
      <c r="W3890">
        <v>510</v>
      </c>
      <c r="X3890">
        <v>0</v>
      </c>
      <c r="Y3890">
        <v>0</v>
      </c>
      <c r="Z3890">
        <f t="shared" si="120"/>
        <v>0.5</v>
      </c>
      <c r="AA3890">
        <f t="shared" si="121"/>
        <v>255</v>
      </c>
      <c r="AB3890">
        <f>VLOOKUP(E3890,'Territory Map'!$A$2:$B$26,2,FALSE)</f>
        <v>7</v>
      </c>
    </row>
    <row r="3891" spans="1:28" x14ac:dyDescent="0.2">
      <c r="A3891" t="s">
        <v>3920</v>
      </c>
      <c r="B3891">
        <v>3</v>
      </c>
      <c r="C3891" s="1">
        <v>40909</v>
      </c>
      <c r="E3891">
        <v>10006</v>
      </c>
      <c r="F3891">
        <v>4</v>
      </c>
      <c r="G3891">
        <v>800</v>
      </c>
      <c r="H3891">
        <v>1974</v>
      </c>
      <c r="I3891" t="s">
        <v>22</v>
      </c>
      <c r="J3891">
        <v>1974</v>
      </c>
      <c r="K3891">
        <v>1</v>
      </c>
      <c r="L3891" t="s">
        <v>14</v>
      </c>
      <c r="M3891" t="s">
        <v>25</v>
      </c>
      <c r="N3891" t="s">
        <v>25</v>
      </c>
      <c r="O3891" t="s">
        <v>25</v>
      </c>
      <c r="P3891">
        <v>95000</v>
      </c>
      <c r="Q3891">
        <v>9500</v>
      </c>
      <c r="R3891">
        <v>47500</v>
      </c>
      <c r="S3891">
        <v>19000</v>
      </c>
      <c r="T3891">
        <v>500000</v>
      </c>
      <c r="U3891">
        <v>1000</v>
      </c>
      <c r="V3891">
        <v>250</v>
      </c>
      <c r="W3891">
        <v>1888</v>
      </c>
      <c r="X3891">
        <v>0</v>
      </c>
      <c r="Y3891">
        <v>0</v>
      </c>
      <c r="Z3891">
        <f t="shared" si="120"/>
        <v>1</v>
      </c>
      <c r="AA3891">
        <f t="shared" si="121"/>
        <v>1888</v>
      </c>
      <c r="AB3891">
        <f>VLOOKUP(E3891,'Territory Map'!$A$2:$B$26,2,FALSE)</f>
        <v>6</v>
      </c>
    </row>
    <row r="3892" spans="1:28" x14ac:dyDescent="0.2">
      <c r="A3892" t="s">
        <v>3921</v>
      </c>
      <c r="B3892">
        <v>3</v>
      </c>
      <c r="C3892" s="1">
        <v>40909</v>
      </c>
      <c r="E3892">
        <v>10009</v>
      </c>
      <c r="F3892">
        <v>2</v>
      </c>
      <c r="G3892">
        <v>739</v>
      </c>
      <c r="H3892">
        <v>1985</v>
      </c>
      <c r="I3892" t="s">
        <v>23</v>
      </c>
      <c r="J3892">
        <v>1985</v>
      </c>
      <c r="K3892">
        <v>1</v>
      </c>
      <c r="L3892" t="s">
        <v>14</v>
      </c>
      <c r="M3892" t="s">
        <v>26</v>
      </c>
      <c r="N3892" t="s">
        <v>25</v>
      </c>
      <c r="O3892" t="s">
        <v>25</v>
      </c>
      <c r="P3892">
        <v>100000</v>
      </c>
      <c r="Q3892">
        <v>10000</v>
      </c>
      <c r="R3892">
        <v>50000</v>
      </c>
      <c r="S3892">
        <v>20000</v>
      </c>
      <c r="T3892">
        <v>100000</v>
      </c>
      <c r="U3892">
        <v>1000</v>
      </c>
      <c r="V3892">
        <v>1000</v>
      </c>
      <c r="W3892">
        <v>1200</v>
      </c>
      <c r="X3892">
        <v>1</v>
      </c>
      <c r="Y3892">
        <v>30780</v>
      </c>
      <c r="Z3892">
        <f t="shared" si="120"/>
        <v>1</v>
      </c>
      <c r="AA3892">
        <f t="shared" si="121"/>
        <v>1200</v>
      </c>
      <c r="AB3892">
        <f>VLOOKUP(E3892,'Territory Map'!$A$2:$B$26,2,FALSE)</f>
        <v>1</v>
      </c>
    </row>
    <row r="3893" spans="1:28" x14ac:dyDescent="0.2">
      <c r="A3893" t="s">
        <v>3922</v>
      </c>
      <c r="B3893">
        <v>3</v>
      </c>
      <c r="C3893" s="1">
        <v>40909</v>
      </c>
      <c r="E3893">
        <v>10001</v>
      </c>
      <c r="F3893">
        <v>2</v>
      </c>
      <c r="G3893">
        <v>856</v>
      </c>
      <c r="H3893">
        <v>1971</v>
      </c>
      <c r="I3893" t="s">
        <v>22</v>
      </c>
      <c r="J3893">
        <v>1986</v>
      </c>
      <c r="K3893">
        <v>1</v>
      </c>
      <c r="L3893" t="s">
        <v>14</v>
      </c>
      <c r="M3893" t="s">
        <v>26</v>
      </c>
      <c r="N3893" t="s">
        <v>25</v>
      </c>
      <c r="O3893" t="s">
        <v>25</v>
      </c>
      <c r="P3893">
        <v>80000</v>
      </c>
      <c r="Q3893">
        <v>8000</v>
      </c>
      <c r="R3893">
        <v>40000</v>
      </c>
      <c r="S3893">
        <v>16000</v>
      </c>
      <c r="T3893">
        <v>300000</v>
      </c>
      <c r="U3893">
        <v>3000</v>
      </c>
      <c r="V3893">
        <v>500</v>
      </c>
      <c r="W3893">
        <v>977</v>
      </c>
      <c r="X3893">
        <v>0</v>
      </c>
      <c r="Y3893">
        <v>0</v>
      </c>
      <c r="Z3893">
        <f t="shared" si="120"/>
        <v>1</v>
      </c>
      <c r="AA3893">
        <f t="shared" si="121"/>
        <v>977</v>
      </c>
      <c r="AB3893">
        <f>VLOOKUP(E3893,'Territory Map'!$A$2:$B$26,2,FALSE)</f>
        <v>6</v>
      </c>
    </row>
    <row r="3894" spans="1:28" x14ac:dyDescent="0.2">
      <c r="A3894" t="s">
        <v>3923</v>
      </c>
      <c r="B3894">
        <v>3</v>
      </c>
      <c r="C3894" s="1">
        <v>40909</v>
      </c>
      <c r="D3894" s="1">
        <v>41091</v>
      </c>
      <c r="E3894">
        <v>10001</v>
      </c>
      <c r="F3894">
        <v>3</v>
      </c>
      <c r="G3894">
        <v>800</v>
      </c>
      <c r="H3894">
        <v>1983</v>
      </c>
      <c r="I3894" t="s">
        <v>23</v>
      </c>
      <c r="J3894">
        <v>1983</v>
      </c>
      <c r="K3894">
        <v>1</v>
      </c>
      <c r="L3894" t="s">
        <v>14</v>
      </c>
      <c r="M3894" t="s">
        <v>26</v>
      </c>
      <c r="N3894" t="s">
        <v>26</v>
      </c>
      <c r="O3894" t="s">
        <v>25</v>
      </c>
      <c r="P3894">
        <v>200000</v>
      </c>
      <c r="Q3894">
        <v>20000</v>
      </c>
      <c r="R3894">
        <v>100000</v>
      </c>
      <c r="S3894">
        <v>40000</v>
      </c>
      <c r="T3894">
        <v>100000</v>
      </c>
      <c r="U3894">
        <v>1000</v>
      </c>
      <c r="V3894">
        <v>500</v>
      </c>
      <c r="W3894">
        <v>1918</v>
      </c>
      <c r="X3894">
        <v>0</v>
      </c>
      <c r="Y3894">
        <v>0</v>
      </c>
      <c r="Z3894">
        <f t="shared" si="120"/>
        <v>0.5</v>
      </c>
      <c r="AA3894">
        <f t="shared" si="121"/>
        <v>959</v>
      </c>
      <c r="AB3894">
        <f>VLOOKUP(E3894,'Territory Map'!$A$2:$B$26,2,FALSE)</f>
        <v>6</v>
      </c>
    </row>
    <row r="3895" spans="1:28" x14ac:dyDescent="0.2">
      <c r="A3895" t="s">
        <v>3924</v>
      </c>
      <c r="B3895">
        <v>3</v>
      </c>
      <c r="C3895" s="1">
        <v>40909</v>
      </c>
      <c r="E3895">
        <v>10020</v>
      </c>
      <c r="F3895">
        <v>2</v>
      </c>
      <c r="G3895">
        <v>800</v>
      </c>
      <c r="H3895">
        <v>2004</v>
      </c>
      <c r="I3895" t="s">
        <v>23</v>
      </c>
      <c r="J3895">
        <v>2004</v>
      </c>
      <c r="K3895">
        <v>1</v>
      </c>
      <c r="L3895" t="s">
        <v>15</v>
      </c>
      <c r="M3895" t="s">
        <v>26</v>
      </c>
      <c r="N3895" t="s">
        <v>25</v>
      </c>
      <c r="O3895" t="s">
        <v>25</v>
      </c>
      <c r="P3895">
        <v>80000</v>
      </c>
      <c r="Q3895">
        <v>8000</v>
      </c>
      <c r="R3895">
        <v>40000</v>
      </c>
      <c r="S3895">
        <v>16000</v>
      </c>
      <c r="T3895">
        <v>300000</v>
      </c>
      <c r="U3895">
        <v>1000</v>
      </c>
      <c r="V3895">
        <v>500</v>
      </c>
      <c r="W3895">
        <v>659</v>
      </c>
      <c r="X3895">
        <v>0</v>
      </c>
      <c r="Y3895">
        <v>0</v>
      </c>
      <c r="Z3895">
        <f t="shared" si="120"/>
        <v>1</v>
      </c>
      <c r="AA3895">
        <f t="shared" si="121"/>
        <v>659</v>
      </c>
      <c r="AB3895">
        <f>VLOOKUP(E3895,'Territory Map'!$A$2:$B$26,2,FALSE)</f>
        <v>7</v>
      </c>
    </row>
    <row r="3896" spans="1:28" x14ac:dyDescent="0.2">
      <c r="A3896" t="s">
        <v>3925</v>
      </c>
      <c r="B3896">
        <v>3</v>
      </c>
      <c r="C3896" s="1">
        <v>40909</v>
      </c>
      <c r="E3896">
        <v>10013</v>
      </c>
      <c r="F3896">
        <v>4</v>
      </c>
      <c r="G3896">
        <v>700</v>
      </c>
      <c r="H3896">
        <v>1967</v>
      </c>
      <c r="I3896" t="s">
        <v>22</v>
      </c>
      <c r="J3896">
        <v>1987</v>
      </c>
      <c r="K3896">
        <v>1</v>
      </c>
      <c r="L3896" t="s">
        <v>14</v>
      </c>
      <c r="M3896" t="s">
        <v>26</v>
      </c>
      <c r="N3896" t="s">
        <v>25</v>
      </c>
      <c r="O3896" t="s">
        <v>25</v>
      </c>
      <c r="P3896">
        <v>80000</v>
      </c>
      <c r="Q3896">
        <v>8000</v>
      </c>
      <c r="R3896">
        <v>40000</v>
      </c>
      <c r="S3896">
        <v>16000</v>
      </c>
      <c r="T3896">
        <v>500000</v>
      </c>
      <c r="U3896">
        <v>1000</v>
      </c>
      <c r="V3896">
        <v>250</v>
      </c>
      <c r="W3896">
        <v>1331</v>
      </c>
      <c r="X3896">
        <v>0</v>
      </c>
      <c r="Y3896">
        <v>0</v>
      </c>
      <c r="Z3896">
        <f t="shared" si="120"/>
        <v>1</v>
      </c>
      <c r="AA3896">
        <f t="shared" si="121"/>
        <v>1331</v>
      </c>
      <c r="AB3896">
        <f>VLOOKUP(E3896,'Territory Map'!$A$2:$B$26,2,FALSE)</f>
        <v>2</v>
      </c>
    </row>
    <row r="3897" spans="1:28" x14ac:dyDescent="0.2">
      <c r="A3897" t="s">
        <v>3926</v>
      </c>
      <c r="B3897">
        <v>3</v>
      </c>
      <c r="C3897" s="1">
        <v>40909</v>
      </c>
      <c r="E3897">
        <v>10024</v>
      </c>
      <c r="F3897">
        <v>3</v>
      </c>
      <c r="G3897">
        <v>850</v>
      </c>
      <c r="H3897">
        <v>1997</v>
      </c>
      <c r="I3897" t="s">
        <v>24</v>
      </c>
      <c r="J3897">
        <v>2007</v>
      </c>
      <c r="K3897">
        <v>7</v>
      </c>
      <c r="L3897" t="s">
        <v>14</v>
      </c>
      <c r="M3897" t="s">
        <v>26</v>
      </c>
      <c r="N3897" t="s">
        <v>25</v>
      </c>
      <c r="O3897" t="s">
        <v>25</v>
      </c>
      <c r="P3897">
        <v>80000</v>
      </c>
      <c r="Q3897">
        <v>8000</v>
      </c>
      <c r="R3897">
        <v>40000</v>
      </c>
      <c r="S3897">
        <v>16000</v>
      </c>
      <c r="T3897">
        <v>100000</v>
      </c>
      <c r="U3897">
        <v>1000</v>
      </c>
      <c r="V3897">
        <v>250</v>
      </c>
      <c r="W3897">
        <v>811</v>
      </c>
      <c r="X3897">
        <v>0</v>
      </c>
      <c r="Y3897">
        <v>0</v>
      </c>
      <c r="Z3897">
        <f t="shared" si="120"/>
        <v>1</v>
      </c>
      <c r="AA3897">
        <f t="shared" si="121"/>
        <v>811</v>
      </c>
      <c r="AB3897">
        <f>VLOOKUP(E3897,'Territory Map'!$A$2:$B$26,2,FALSE)</f>
        <v>4</v>
      </c>
    </row>
    <row r="3898" spans="1:28" x14ac:dyDescent="0.2">
      <c r="A3898" t="s">
        <v>3927</v>
      </c>
      <c r="B3898">
        <v>3</v>
      </c>
      <c r="C3898" s="1">
        <v>40909</v>
      </c>
      <c r="E3898">
        <v>10022</v>
      </c>
      <c r="F3898">
        <v>5</v>
      </c>
      <c r="G3898">
        <v>851</v>
      </c>
      <c r="H3898">
        <v>2005</v>
      </c>
      <c r="I3898" t="s">
        <v>22</v>
      </c>
      <c r="J3898">
        <v>2005</v>
      </c>
      <c r="K3898">
        <v>1</v>
      </c>
      <c r="L3898" t="s">
        <v>16</v>
      </c>
      <c r="M3898" t="s">
        <v>26</v>
      </c>
      <c r="N3898" t="s">
        <v>25</v>
      </c>
      <c r="O3898" t="s">
        <v>25</v>
      </c>
      <c r="P3898">
        <v>100000</v>
      </c>
      <c r="Q3898">
        <v>10000</v>
      </c>
      <c r="R3898">
        <v>70000</v>
      </c>
      <c r="S3898">
        <v>20000</v>
      </c>
      <c r="T3898">
        <v>500000</v>
      </c>
      <c r="U3898">
        <v>1000</v>
      </c>
      <c r="V3898">
        <v>500</v>
      </c>
      <c r="W3898">
        <v>517</v>
      </c>
      <c r="X3898">
        <v>0</v>
      </c>
      <c r="Y3898">
        <v>0</v>
      </c>
      <c r="Z3898">
        <f t="shared" si="120"/>
        <v>1</v>
      </c>
      <c r="AA3898">
        <f t="shared" si="121"/>
        <v>517</v>
      </c>
      <c r="AB3898">
        <f>VLOOKUP(E3898,'Territory Map'!$A$2:$B$26,2,FALSE)</f>
        <v>4</v>
      </c>
    </row>
    <row r="3899" spans="1:28" x14ac:dyDescent="0.2">
      <c r="A3899" t="s">
        <v>3928</v>
      </c>
      <c r="B3899">
        <v>3</v>
      </c>
      <c r="C3899" s="1">
        <v>40909</v>
      </c>
      <c r="E3899">
        <v>10004</v>
      </c>
      <c r="F3899">
        <v>4</v>
      </c>
      <c r="G3899">
        <v>800</v>
      </c>
      <c r="H3899">
        <v>1976</v>
      </c>
      <c r="I3899" t="s">
        <v>22</v>
      </c>
      <c r="J3899">
        <v>1976</v>
      </c>
      <c r="K3899">
        <v>7</v>
      </c>
      <c r="L3899" t="s">
        <v>14</v>
      </c>
      <c r="M3899" t="s">
        <v>26</v>
      </c>
      <c r="N3899" t="s">
        <v>25</v>
      </c>
      <c r="O3899" t="s">
        <v>25</v>
      </c>
      <c r="P3899">
        <v>50000</v>
      </c>
      <c r="Q3899">
        <v>5000</v>
      </c>
      <c r="R3899">
        <v>25000</v>
      </c>
      <c r="S3899">
        <v>10000</v>
      </c>
      <c r="T3899">
        <v>100000</v>
      </c>
      <c r="U3899">
        <v>1000</v>
      </c>
      <c r="V3899">
        <v>1000</v>
      </c>
      <c r="W3899">
        <v>619</v>
      </c>
      <c r="X3899">
        <v>0</v>
      </c>
      <c r="Y3899">
        <v>0</v>
      </c>
      <c r="Z3899">
        <f t="shared" si="120"/>
        <v>1</v>
      </c>
      <c r="AA3899">
        <f t="shared" si="121"/>
        <v>619</v>
      </c>
      <c r="AB3899">
        <f>VLOOKUP(E3899,'Territory Map'!$A$2:$B$26,2,FALSE)</f>
        <v>5</v>
      </c>
    </row>
    <row r="3900" spans="1:28" x14ac:dyDescent="0.2">
      <c r="A3900" t="s">
        <v>3929</v>
      </c>
      <c r="B3900">
        <v>3</v>
      </c>
      <c r="C3900" s="1">
        <v>40909</v>
      </c>
      <c r="E3900">
        <v>10025</v>
      </c>
      <c r="F3900">
        <v>3</v>
      </c>
      <c r="G3900">
        <v>694</v>
      </c>
      <c r="H3900">
        <v>1991</v>
      </c>
      <c r="I3900" t="s">
        <v>22</v>
      </c>
      <c r="J3900">
        <v>1993</v>
      </c>
      <c r="K3900">
        <v>1</v>
      </c>
      <c r="L3900" t="s">
        <v>14</v>
      </c>
      <c r="M3900" t="s">
        <v>26</v>
      </c>
      <c r="N3900" t="s">
        <v>25</v>
      </c>
      <c r="O3900" t="s">
        <v>25</v>
      </c>
      <c r="P3900">
        <v>100000</v>
      </c>
      <c r="Q3900">
        <v>10000</v>
      </c>
      <c r="R3900">
        <v>50000</v>
      </c>
      <c r="S3900">
        <v>20000</v>
      </c>
      <c r="T3900">
        <v>100000</v>
      </c>
      <c r="U3900">
        <v>3000</v>
      </c>
      <c r="V3900">
        <v>250</v>
      </c>
      <c r="W3900">
        <v>2723</v>
      </c>
      <c r="X3900">
        <v>0</v>
      </c>
      <c r="Y3900">
        <v>0</v>
      </c>
      <c r="Z3900">
        <f t="shared" si="120"/>
        <v>1</v>
      </c>
      <c r="AA3900">
        <f t="shared" si="121"/>
        <v>2723</v>
      </c>
      <c r="AB3900">
        <f>VLOOKUP(E3900,'Territory Map'!$A$2:$B$26,2,FALSE)</f>
        <v>7</v>
      </c>
    </row>
    <row r="3901" spans="1:28" x14ac:dyDescent="0.2">
      <c r="A3901" t="s">
        <v>3930</v>
      </c>
      <c r="B3901">
        <v>3</v>
      </c>
      <c r="C3901" s="1">
        <v>40909</v>
      </c>
      <c r="E3901">
        <v>10010</v>
      </c>
      <c r="F3901">
        <v>3</v>
      </c>
      <c r="G3901">
        <v>866</v>
      </c>
      <c r="H3901">
        <v>1980</v>
      </c>
      <c r="I3901" t="s">
        <v>23</v>
      </c>
      <c r="J3901">
        <v>1981</v>
      </c>
      <c r="K3901">
        <v>1</v>
      </c>
      <c r="L3901" t="s">
        <v>14</v>
      </c>
      <c r="M3901" t="s">
        <v>26</v>
      </c>
      <c r="N3901" t="s">
        <v>25</v>
      </c>
      <c r="O3901" t="s">
        <v>25</v>
      </c>
      <c r="P3901">
        <v>70000</v>
      </c>
      <c r="Q3901">
        <v>7000</v>
      </c>
      <c r="R3901">
        <v>35000</v>
      </c>
      <c r="S3901">
        <v>14000</v>
      </c>
      <c r="T3901">
        <v>100000</v>
      </c>
      <c r="U3901">
        <v>3000</v>
      </c>
      <c r="V3901">
        <v>500</v>
      </c>
      <c r="W3901">
        <v>850</v>
      </c>
      <c r="X3901">
        <v>0</v>
      </c>
      <c r="Y3901">
        <v>0</v>
      </c>
      <c r="Z3901">
        <f t="shared" si="120"/>
        <v>1</v>
      </c>
      <c r="AA3901">
        <f t="shared" si="121"/>
        <v>850</v>
      </c>
      <c r="AB3901">
        <f>VLOOKUP(E3901,'Territory Map'!$A$2:$B$26,2,FALSE)</f>
        <v>7</v>
      </c>
    </row>
    <row r="3902" spans="1:28" x14ac:dyDescent="0.2">
      <c r="A3902" t="s">
        <v>3931</v>
      </c>
      <c r="B3902">
        <v>3</v>
      </c>
      <c r="C3902" s="1">
        <v>40909</v>
      </c>
      <c r="E3902">
        <v>10007</v>
      </c>
      <c r="F3902">
        <v>4</v>
      </c>
      <c r="G3902">
        <v>876</v>
      </c>
      <c r="H3902">
        <v>1991</v>
      </c>
      <c r="I3902" t="s">
        <v>22</v>
      </c>
      <c r="J3902">
        <v>1991</v>
      </c>
      <c r="K3902">
        <v>1</v>
      </c>
      <c r="L3902" t="s">
        <v>14</v>
      </c>
      <c r="M3902" t="s">
        <v>26</v>
      </c>
      <c r="N3902" t="s">
        <v>25</v>
      </c>
      <c r="O3902" t="s">
        <v>25</v>
      </c>
      <c r="P3902">
        <v>80000</v>
      </c>
      <c r="Q3902">
        <v>8000</v>
      </c>
      <c r="R3902">
        <v>48000</v>
      </c>
      <c r="S3902">
        <v>16000</v>
      </c>
      <c r="T3902">
        <v>100000</v>
      </c>
      <c r="U3902">
        <v>3000</v>
      </c>
      <c r="V3902">
        <v>1000</v>
      </c>
      <c r="W3902">
        <v>716</v>
      </c>
      <c r="X3902">
        <v>0</v>
      </c>
      <c r="Y3902">
        <v>0</v>
      </c>
      <c r="Z3902">
        <f t="shared" si="120"/>
        <v>1</v>
      </c>
      <c r="AA3902">
        <f t="shared" si="121"/>
        <v>716</v>
      </c>
      <c r="AB3902">
        <f>VLOOKUP(E3902,'Territory Map'!$A$2:$B$26,2,FALSE)</f>
        <v>3</v>
      </c>
    </row>
    <row r="3903" spans="1:28" x14ac:dyDescent="0.2">
      <c r="A3903" t="s">
        <v>3932</v>
      </c>
      <c r="B3903">
        <v>3</v>
      </c>
      <c r="C3903" s="1">
        <v>40909</v>
      </c>
      <c r="E3903">
        <v>10025</v>
      </c>
      <c r="F3903">
        <v>4</v>
      </c>
      <c r="G3903">
        <v>995</v>
      </c>
      <c r="H3903">
        <v>1986</v>
      </c>
      <c r="I3903" t="s">
        <v>22</v>
      </c>
      <c r="J3903">
        <v>1999</v>
      </c>
      <c r="K3903">
        <v>1</v>
      </c>
      <c r="L3903" t="s">
        <v>15</v>
      </c>
      <c r="M3903" t="s">
        <v>26</v>
      </c>
      <c r="N3903" t="s">
        <v>25</v>
      </c>
      <c r="O3903" t="s">
        <v>25</v>
      </c>
      <c r="P3903">
        <v>50000</v>
      </c>
      <c r="Q3903">
        <v>5000</v>
      </c>
      <c r="R3903">
        <v>25000</v>
      </c>
      <c r="S3903">
        <v>10000</v>
      </c>
      <c r="T3903">
        <v>100000</v>
      </c>
      <c r="U3903">
        <v>5000</v>
      </c>
      <c r="V3903">
        <v>1000</v>
      </c>
      <c r="W3903">
        <v>404</v>
      </c>
      <c r="X3903">
        <v>0</v>
      </c>
      <c r="Y3903">
        <v>0</v>
      </c>
      <c r="Z3903">
        <f t="shared" si="120"/>
        <v>1</v>
      </c>
      <c r="AA3903">
        <f t="shared" si="121"/>
        <v>404</v>
      </c>
      <c r="AB3903">
        <f>VLOOKUP(E3903,'Territory Map'!$A$2:$B$26,2,FALSE)</f>
        <v>7</v>
      </c>
    </row>
    <row r="3904" spans="1:28" x14ac:dyDescent="0.2">
      <c r="A3904" t="s">
        <v>3933</v>
      </c>
      <c r="B3904">
        <v>3</v>
      </c>
      <c r="C3904" s="1">
        <v>40909</v>
      </c>
      <c r="E3904">
        <v>10024</v>
      </c>
      <c r="F3904">
        <v>4</v>
      </c>
      <c r="G3904">
        <v>801</v>
      </c>
      <c r="H3904">
        <v>2005</v>
      </c>
      <c r="I3904" t="s">
        <v>22</v>
      </c>
      <c r="J3904">
        <v>2005</v>
      </c>
      <c r="K3904">
        <v>1</v>
      </c>
      <c r="L3904" t="s">
        <v>14</v>
      </c>
      <c r="M3904" t="s">
        <v>26</v>
      </c>
      <c r="N3904" t="s">
        <v>25</v>
      </c>
      <c r="O3904" t="s">
        <v>25</v>
      </c>
      <c r="P3904">
        <v>60000</v>
      </c>
      <c r="Q3904">
        <v>6000</v>
      </c>
      <c r="R3904">
        <v>42000</v>
      </c>
      <c r="S3904">
        <v>12000</v>
      </c>
      <c r="T3904">
        <v>100000</v>
      </c>
      <c r="U3904">
        <v>3000</v>
      </c>
      <c r="V3904">
        <v>500</v>
      </c>
      <c r="W3904">
        <v>481</v>
      </c>
      <c r="X3904">
        <v>0</v>
      </c>
      <c r="Y3904">
        <v>0</v>
      </c>
      <c r="Z3904">
        <f t="shared" si="120"/>
        <v>1</v>
      </c>
      <c r="AA3904">
        <f t="shared" si="121"/>
        <v>481</v>
      </c>
      <c r="AB3904">
        <f>VLOOKUP(E3904,'Territory Map'!$A$2:$B$26,2,FALSE)</f>
        <v>4</v>
      </c>
    </row>
    <row r="3905" spans="1:28" x14ac:dyDescent="0.2">
      <c r="A3905" t="s">
        <v>3934</v>
      </c>
      <c r="B3905">
        <v>3</v>
      </c>
      <c r="C3905" s="1">
        <v>40909</v>
      </c>
      <c r="E3905">
        <v>10018</v>
      </c>
      <c r="F3905">
        <v>2</v>
      </c>
      <c r="G3905">
        <v>704</v>
      </c>
      <c r="H3905">
        <v>1955</v>
      </c>
      <c r="I3905" t="s">
        <v>22</v>
      </c>
      <c r="J3905">
        <v>1969</v>
      </c>
      <c r="K3905">
        <v>1</v>
      </c>
      <c r="L3905" t="s">
        <v>14</v>
      </c>
      <c r="M3905" t="s">
        <v>26</v>
      </c>
      <c r="N3905" t="s">
        <v>25</v>
      </c>
      <c r="O3905" t="s">
        <v>25</v>
      </c>
      <c r="P3905">
        <v>60000</v>
      </c>
      <c r="Q3905">
        <v>6000</v>
      </c>
      <c r="R3905">
        <v>30000</v>
      </c>
      <c r="S3905">
        <v>12000</v>
      </c>
      <c r="T3905">
        <v>300000</v>
      </c>
      <c r="U3905">
        <v>1000</v>
      </c>
      <c r="V3905">
        <v>250</v>
      </c>
      <c r="W3905">
        <v>798</v>
      </c>
      <c r="X3905">
        <v>0</v>
      </c>
      <c r="Y3905">
        <v>0</v>
      </c>
      <c r="Z3905">
        <f t="shared" si="120"/>
        <v>1</v>
      </c>
      <c r="AA3905">
        <f t="shared" si="121"/>
        <v>798</v>
      </c>
      <c r="AB3905">
        <f>VLOOKUP(E3905,'Territory Map'!$A$2:$B$26,2,FALSE)</f>
        <v>2</v>
      </c>
    </row>
    <row r="3906" spans="1:28" x14ac:dyDescent="0.2">
      <c r="A3906" t="s">
        <v>3935</v>
      </c>
      <c r="B3906">
        <v>3</v>
      </c>
      <c r="C3906" s="1">
        <v>40909</v>
      </c>
      <c r="E3906">
        <v>10016</v>
      </c>
      <c r="F3906">
        <v>4</v>
      </c>
      <c r="G3906">
        <v>665</v>
      </c>
      <c r="H3906">
        <v>2005</v>
      </c>
      <c r="I3906" t="s">
        <v>22</v>
      </c>
      <c r="J3906">
        <v>2005</v>
      </c>
      <c r="K3906">
        <v>1</v>
      </c>
      <c r="L3906" t="s">
        <v>14</v>
      </c>
      <c r="M3906" t="s">
        <v>26</v>
      </c>
      <c r="N3906" t="s">
        <v>25</v>
      </c>
      <c r="O3906" t="s">
        <v>25</v>
      </c>
      <c r="P3906">
        <v>200000</v>
      </c>
      <c r="Q3906">
        <v>20000</v>
      </c>
      <c r="R3906">
        <v>100000</v>
      </c>
      <c r="S3906">
        <v>40000</v>
      </c>
      <c r="T3906">
        <v>100000</v>
      </c>
      <c r="U3906">
        <v>1000</v>
      </c>
      <c r="V3906">
        <v>250</v>
      </c>
      <c r="W3906">
        <v>4024</v>
      </c>
      <c r="X3906">
        <v>0</v>
      </c>
      <c r="Y3906">
        <v>0</v>
      </c>
      <c r="Z3906">
        <f t="shared" si="120"/>
        <v>1</v>
      </c>
      <c r="AA3906">
        <f t="shared" si="121"/>
        <v>4024</v>
      </c>
      <c r="AB3906">
        <f>VLOOKUP(E3906,'Territory Map'!$A$2:$B$26,2,FALSE)</f>
        <v>6</v>
      </c>
    </row>
    <row r="3907" spans="1:28" x14ac:dyDescent="0.2">
      <c r="A3907" t="s">
        <v>3936</v>
      </c>
      <c r="B3907">
        <v>3</v>
      </c>
      <c r="C3907" s="1">
        <v>40909</v>
      </c>
      <c r="E3907">
        <v>10024</v>
      </c>
      <c r="F3907">
        <v>2</v>
      </c>
      <c r="G3907">
        <v>893</v>
      </c>
      <c r="H3907">
        <v>1996</v>
      </c>
      <c r="I3907" t="s">
        <v>22</v>
      </c>
      <c r="J3907">
        <v>1996</v>
      </c>
      <c r="K3907">
        <v>1</v>
      </c>
      <c r="L3907" t="s">
        <v>14</v>
      </c>
      <c r="M3907" t="s">
        <v>26</v>
      </c>
      <c r="N3907" t="s">
        <v>25</v>
      </c>
      <c r="O3907" t="s">
        <v>25</v>
      </c>
      <c r="P3907">
        <v>125000</v>
      </c>
      <c r="Q3907">
        <v>12500</v>
      </c>
      <c r="R3907">
        <v>62500</v>
      </c>
      <c r="S3907">
        <v>25000</v>
      </c>
      <c r="T3907">
        <v>100000</v>
      </c>
      <c r="U3907">
        <v>1000</v>
      </c>
      <c r="V3907">
        <v>1000</v>
      </c>
      <c r="W3907">
        <v>539</v>
      </c>
      <c r="X3907">
        <v>0</v>
      </c>
      <c r="Y3907">
        <v>0</v>
      </c>
      <c r="Z3907">
        <f t="shared" ref="Z3907:Z3970" si="122">IF(ISBLANK(D3907),1,0.5)</f>
        <v>1</v>
      </c>
      <c r="AA3907">
        <f t="shared" ref="AA3907:AA3970" si="123">Z3907*W3907</f>
        <v>539</v>
      </c>
      <c r="AB3907">
        <f>VLOOKUP(E3907,'Territory Map'!$A$2:$B$26,2,FALSE)</f>
        <v>4</v>
      </c>
    </row>
    <row r="3908" spans="1:28" x14ac:dyDescent="0.2">
      <c r="A3908" t="s">
        <v>3937</v>
      </c>
      <c r="B3908">
        <v>3</v>
      </c>
      <c r="C3908" s="1">
        <v>40909</v>
      </c>
      <c r="E3908">
        <v>10007</v>
      </c>
      <c r="F3908">
        <v>3</v>
      </c>
      <c r="G3908">
        <v>638</v>
      </c>
      <c r="H3908">
        <v>1958</v>
      </c>
      <c r="I3908" t="s">
        <v>22</v>
      </c>
      <c r="J3908">
        <v>1999</v>
      </c>
      <c r="K3908">
        <v>1</v>
      </c>
      <c r="L3908" t="s">
        <v>14</v>
      </c>
      <c r="M3908" t="s">
        <v>26</v>
      </c>
      <c r="N3908" t="s">
        <v>26</v>
      </c>
      <c r="O3908" t="s">
        <v>25</v>
      </c>
      <c r="P3908">
        <v>80000</v>
      </c>
      <c r="Q3908">
        <v>8000</v>
      </c>
      <c r="R3908">
        <v>40000</v>
      </c>
      <c r="S3908">
        <v>16000</v>
      </c>
      <c r="T3908">
        <v>500000</v>
      </c>
      <c r="U3908">
        <v>3000</v>
      </c>
      <c r="V3908">
        <v>250</v>
      </c>
      <c r="W3908">
        <v>1832</v>
      </c>
      <c r="X3908">
        <v>0</v>
      </c>
      <c r="Y3908">
        <v>0</v>
      </c>
      <c r="Z3908">
        <f t="shared" si="122"/>
        <v>1</v>
      </c>
      <c r="AA3908">
        <f t="shared" si="123"/>
        <v>1832</v>
      </c>
      <c r="AB3908">
        <f>VLOOKUP(E3908,'Territory Map'!$A$2:$B$26,2,FALSE)</f>
        <v>3</v>
      </c>
    </row>
    <row r="3909" spans="1:28" x14ac:dyDescent="0.2">
      <c r="A3909" t="s">
        <v>3938</v>
      </c>
      <c r="B3909">
        <v>3</v>
      </c>
      <c r="C3909" s="1">
        <v>40909</v>
      </c>
      <c r="E3909">
        <v>10001</v>
      </c>
      <c r="F3909">
        <v>4</v>
      </c>
      <c r="G3909">
        <v>662</v>
      </c>
      <c r="H3909">
        <v>1962</v>
      </c>
      <c r="I3909" t="s">
        <v>22</v>
      </c>
      <c r="J3909">
        <v>1962</v>
      </c>
      <c r="K3909">
        <v>1</v>
      </c>
      <c r="L3909" t="s">
        <v>14</v>
      </c>
      <c r="M3909" t="s">
        <v>26</v>
      </c>
      <c r="N3909" t="s">
        <v>25</v>
      </c>
      <c r="O3909" t="s">
        <v>25</v>
      </c>
      <c r="P3909">
        <v>150000</v>
      </c>
      <c r="Q3909">
        <v>15000</v>
      </c>
      <c r="R3909">
        <v>90000</v>
      </c>
      <c r="S3909">
        <v>30000</v>
      </c>
      <c r="T3909">
        <v>100000</v>
      </c>
      <c r="U3909">
        <v>1000</v>
      </c>
      <c r="V3909">
        <v>250</v>
      </c>
      <c r="W3909">
        <v>4671</v>
      </c>
      <c r="X3909">
        <v>1</v>
      </c>
      <c r="Y3909">
        <v>1800</v>
      </c>
      <c r="Z3909">
        <f t="shared" si="122"/>
        <v>1</v>
      </c>
      <c r="AA3909">
        <f t="shared" si="123"/>
        <v>4671</v>
      </c>
      <c r="AB3909">
        <f>VLOOKUP(E3909,'Territory Map'!$A$2:$B$26,2,FALSE)</f>
        <v>6</v>
      </c>
    </row>
    <row r="3910" spans="1:28" x14ac:dyDescent="0.2">
      <c r="A3910" t="s">
        <v>3939</v>
      </c>
      <c r="B3910">
        <v>3</v>
      </c>
      <c r="C3910" s="1">
        <v>40909</v>
      </c>
      <c r="D3910" s="1">
        <v>41091</v>
      </c>
      <c r="E3910">
        <v>10019</v>
      </c>
      <c r="F3910">
        <v>2</v>
      </c>
      <c r="G3910">
        <v>665</v>
      </c>
      <c r="H3910">
        <v>1974</v>
      </c>
      <c r="I3910" t="s">
        <v>22</v>
      </c>
      <c r="J3910">
        <v>1991</v>
      </c>
      <c r="K3910">
        <v>1</v>
      </c>
      <c r="L3910" t="s">
        <v>16</v>
      </c>
      <c r="M3910" t="s">
        <v>26</v>
      </c>
      <c r="N3910" t="s">
        <v>25</v>
      </c>
      <c r="O3910" t="s">
        <v>25</v>
      </c>
      <c r="P3910">
        <v>200000</v>
      </c>
      <c r="Q3910">
        <v>20000</v>
      </c>
      <c r="R3910">
        <v>100000</v>
      </c>
      <c r="S3910">
        <v>40000</v>
      </c>
      <c r="T3910">
        <v>500000</v>
      </c>
      <c r="U3910">
        <v>3000</v>
      </c>
      <c r="V3910">
        <v>250</v>
      </c>
      <c r="W3910">
        <v>2497</v>
      </c>
      <c r="X3910">
        <v>0</v>
      </c>
      <c r="Y3910">
        <v>0</v>
      </c>
      <c r="Z3910">
        <f t="shared" si="122"/>
        <v>0.5</v>
      </c>
      <c r="AA3910">
        <f t="shared" si="123"/>
        <v>1248.5</v>
      </c>
      <c r="AB3910">
        <f>VLOOKUP(E3910,'Territory Map'!$A$2:$B$26,2,FALSE)</f>
        <v>1</v>
      </c>
    </row>
    <row r="3911" spans="1:28" x14ac:dyDescent="0.2">
      <c r="A3911" t="s">
        <v>3940</v>
      </c>
      <c r="B3911">
        <v>3</v>
      </c>
      <c r="C3911" s="1">
        <v>40909</v>
      </c>
      <c r="E3911">
        <v>10013</v>
      </c>
      <c r="F3911">
        <v>2</v>
      </c>
      <c r="G3911">
        <v>900</v>
      </c>
      <c r="H3911">
        <v>1986</v>
      </c>
      <c r="I3911" t="s">
        <v>22</v>
      </c>
      <c r="J3911">
        <v>1986</v>
      </c>
      <c r="K3911">
        <v>1</v>
      </c>
      <c r="L3911" t="s">
        <v>14</v>
      </c>
      <c r="M3911" t="s">
        <v>26</v>
      </c>
      <c r="N3911" t="s">
        <v>25</v>
      </c>
      <c r="O3911" t="s">
        <v>25</v>
      </c>
      <c r="P3911">
        <v>300000</v>
      </c>
      <c r="Q3911">
        <v>30000</v>
      </c>
      <c r="R3911">
        <v>150000</v>
      </c>
      <c r="S3911">
        <v>60000</v>
      </c>
      <c r="T3911">
        <v>500000</v>
      </c>
      <c r="U3911">
        <v>3000</v>
      </c>
      <c r="V3911">
        <v>1000</v>
      </c>
      <c r="W3911">
        <v>1028</v>
      </c>
      <c r="X3911">
        <v>0</v>
      </c>
      <c r="Y3911">
        <v>0</v>
      </c>
      <c r="Z3911">
        <f t="shared" si="122"/>
        <v>1</v>
      </c>
      <c r="AA3911">
        <f t="shared" si="123"/>
        <v>1028</v>
      </c>
      <c r="AB3911">
        <f>VLOOKUP(E3911,'Territory Map'!$A$2:$B$26,2,FALSE)</f>
        <v>2</v>
      </c>
    </row>
    <row r="3912" spans="1:28" x14ac:dyDescent="0.2">
      <c r="A3912" t="s">
        <v>3941</v>
      </c>
      <c r="B3912">
        <v>3</v>
      </c>
      <c r="C3912" s="1">
        <v>40909</v>
      </c>
      <c r="E3912">
        <v>10009</v>
      </c>
      <c r="F3912">
        <v>2</v>
      </c>
      <c r="G3912">
        <v>894</v>
      </c>
      <c r="H3912">
        <v>1953</v>
      </c>
      <c r="I3912" t="s">
        <v>22</v>
      </c>
      <c r="J3912">
        <v>1965</v>
      </c>
      <c r="K3912">
        <v>1</v>
      </c>
      <c r="L3912" t="s">
        <v>14</v>
      </c>
      <c r="M3912" t="s">
        <v>26</v>
      </c>
      <c r="N3912" t="s">
        <v>26</v>
      </c>
      <c r="O3912" t="s">
        <v>25</v>
      </c>
      <c r="P3912">
        <v>150000</v>
      </c>
      <c r="Q3912">
        <v>15000</v>
      </c>
      <c r="R3912">
        <v>75000</v>
      </c>
      <c r="S3912">
        <v>30000</v>
      </c>
      <c r="T3912">
        <v>100000</v>
      </c>
      <c r="U3912">
        <v>5000</v>
      </c>
      <c r="V3912">
        <v>500</v>
      </c>
      <c r="W3912">
        <v>1161</v>
      </c>
      <c r="X3912">
        <v>0</v>
      </c>
      <c r="Y3912">
        <v>0</v>
      </c>
      <c r="Z3912">
        <f t="shared" si="122"/>
        <v>1</v>
      </c>
      <c r="AA3912">
        <f t="shared" si="123"/>
        <v>1161</v>
      </c>
      <c r="AB3912">
        <f>VLOOKUP(E3912,'Territory Map'!$A$2:$B$26,2,FALSE)</f>
        <v>1</v>
      </c>
    </row>
    <row r="3913" spans="1:28" x14ac:dyDescent="0.2">
      <c r="A3913" t="s">
        <v>3942</v>
      </c>
      <c r="B3913">
        <v>3</v>
      </c>
      <c r="C3913" s="1">
        <v>40909</v>
      </c>
      <c r="E3913">
        <v>10017</v>
      </c>
      <c r="F3913">
        <v>5</v>
      </c>
      <c r="G3913">
        <v>650</v>
      </c>
      <c r="H3913">
        <v>1986</v>
      </c>
      <c r="I3913" t="s">
        <v>22</v>
      </c>
      <c r="J3913">
        <v>1995</v>
      </c>
      <c r="K3913">
        <v>1</v>
      </c>
      <c r="L3913" t="s">
        <v>14</v>
      </c>
      <c r="M3913" t="s">
        <v>26</v>
      </c>
      <c r="N3913" t="s">
        <v>26</v>
      </c>
      <c r="O3913" t="s">
        <v>25</v>
      </c>
      <c r="P3913">
        <v>50000</v>
      </c>
      <c r="Q3913">
        <v>5000</v>
      </c>
      <c r="R3913">
        <v>25000</v>
      </c>
      <c r="S3913">
        <v>10000</v>
      </c>
      <c r="T3913">
        <v>300000</v>
      </c>
      <c r="U3913">
        <v>3000</v>
      </c>
      <c r="V3913">
        <v>250</v>
      </c>
      <c r="W3913">
        <v>1187</v>
      </c>
      <c r="X3913">
        <v>0</v>
      </c>
      <c r="Y3913">
        <v>0</v>
      </c>
      <c r="Z3913">
        <f t="shared" si="122"/>
        <v>1</v>
      </c>
      <c r="AA3913">
        <f t="shared" si="123"/>
        <v>1187</v>
      </c>
      <c r="AB3913">
        <f>VLOOKUP(E3913,'Territory Map'!$A$2:$B$26,2,FALSE)</f>
        <v>3</v>
      </c>
    </row>
    <row r="3914" spans="1:28" x14ac:dyDescent="0.2">
      <c r="A3914" t="s">
        <v>3943</v>
      </c>
      <c r="B3914">
        <v>3</v>
      </c>
      <c r="C3914" s="1">
        <v>40909</v>
      </c>
      <c r="E3914">
        <v>10009</v>
      </c>
      <c r="F3914">
        <v>4</v>
      </c>
      <c r="G3914">
        <v>900</v>
      </c>
      <c r="H3914">
        <v>2005</v>
      </c>
      <c r="I3914" t="s">
        <v>22</v>
      </c>
      <c r="J3914">
        <v>2005</v>
      </c>
      <c r="K3914">
        <v>1</v>
      </c>
      <c r="L3914" t="s">
        <v>16</v>
      </c>
      <c r="M3914" t="s">
        <v>26</v>
      </c>
      <c r="N3914" t="s">
        <v>25</v>
      </c>
      <c r="O3914" t="s">
        <v>25</v>
      </c>
      <c r="P3914">
        <v>300000</v>
      </c>
      <c r="Q3914">
        <v>30000</v>
      </c>
      <c r="R3914">
        <v>150000</v>
      </c>
      <c r="S3914">
        <v>60000</v>
      </c>
      <c r="T3914">
        <v>100000</v>
      </c>
      <c r="U3914">
        <v>1000</v>
      </c>
      <c r="V3914">
        <v>500</v>
      </c>
      <c r="W3914">
        <v>1047</v>
      </c>
      <c r="X3914">
        <v>0</v>
      </c>
      <c r="Y3914">
        <v>0</v>
      </c>
      <c r="Z3914">
        <f t="shared" si="122"/>
        <v>1</v>
      </c>
      <c r="AA3914">
        <f t="shared" si="123"/>
        <v>1047</v>
      </c>
      <c r="AB3914">
        <f>VLOOKUP(E3914,'Territory Map'!$A$2:$B$26,2,FALSE)</f>
        <v>1</v>
      </c>
    </row>
    <row r="3915" spans="1:28" x14ac:dyDescent="0.2">
      <c r="A3915" t="s">
        <v>3944</v>
      </c>
      <c r="B3915">
        <v>3</v>
      </c>
      <c r="C3915" s="1">
        <v>40909</v>
      </c>
      <c r="E3915">
        <v>10024</v>
      </c>
      <c r="F3915">
        <v>4</v>
      </c>
      <c r="G3915">
        <v>850</v>
      </c>
      <c r="H3915">
        <v>2000</v>
      </c>
      <c r="I3915" t="s">
        <v>23</v>
      </c>
      <c r="J3915">
        <v>2000</v>
      </c>
      <c r="K3915">
        <v>1</v>
      </c>
      <c r="L3915" t="s">
        <v>16</v>
      </c>
      <c r="M3915" t="s">
        <v>26</v>
      </c>
      <c r="N3915" t="s">
        <v>25</v>
      </c>
      <c r="O3915" t="s">
        <v>25</v>
      </c>
      <c r="P3915">
        <v>50000</v>
      </c>
      <c r="Q3915">
        <v>5000</v>
      </c>
      <c r="R3915">
        <v>30000</v>
      </c>
      <c r="S3915">
        <v>10000</v>
      </c>
      <c r="T3915">
        <v>300000</v>
      </c>
      <c r="U3915">
        <v>1000</v>
      </c>
      <c r="V3915">
        <v>500</v>
      </c>
      <c r="W3915">
        <v>202</v>
      </c>
      <c r="X3915">
        <v>0</v>
      </c>
      <c r="Y3915">
        <v>0</v>
      </c>
      <c r="Z3915">
        <f t="shared" si="122"/>
        <v>1</v>
      </c>
      <c r="AA3915">
        <f t="shared" si="123"/>
        <v>202</v>
      </c>
      <c r="AB3915">
        <f>VLOOKUP(E3915,'Territory Map'!$A$2:$B$26,2,FALSE)</f>
        <v>4</v>
      </c>
    </row>
    <row r="3916" spans="1:28" x14ac:dyDescent="0.2">
      <c r="A3916" t="s">
        <v>3945</v>
      </c>
      <c r="B3916">
        <v>3</v>
      </c>
      <c r="C3916" s="1">
        <v>40909</v>
      </c>
      <c r="D3916" s="1">
        <v>41091</v>
      </c>
      <c r="E3916">
        <v>10023</v>
      </c>
      <c r="F3916">
        <v>3</v>
      </c>
      <c r="G3916">
        <v>612</v>
      </c>
      <c r="H3916">
        <v>1983</v>
      </c>
      <c r="I3916" t="s">
        <v>22</v>
      </c>
      <c r="J3916">
        <v>1983</v>
      </c>
      <c r="K3916">
        <v>1</v>
      </c>
      <c r="L3916" t="s">
        <v>14</v>
      </c>
      <c r="M3916" t="s">
        <v>26</v>
      </c>
      <c r="N3916" t="s">
        <v>25</v>
      </c>
      <c r="O3916" t="s">
        <v>25</v>
      </c>
      <c r="P3916">
        <v>300000</v>
      </c>
      <c r="Q3916">
        <v>30000</v>
      </c>
      <c r="R3916">
        <v>210000</v>
      </c>
      <c r="S3916">
        <v>60000</v>
      </c>
      <c r="T3916">
        <v>500000</v>
      </c>
      <c r="U3916">
        <v>1000</v>
      </c>
      <c r="V3916">
        <v>500</v>
      </c>
      <c r="W3916">
        <v>4295</v>
      </c>
      <c r="X3916">
        <v>0</v>
      </c>
      <c r="Y3916">
        <v>0</v>
      </c>
      <c r="Z3916">
        <f t="shared" si="122"/>
        <v>0.5</v>
      </c>
      <c r="AA3916">
        <f t="shared" si="123"/>
        <v>2147.5</v>
      </c>
      <c r="AB3916">
        <f>VLOOKUP(E3916,'Territory Map'!$A$2:$B$26,2,FALSE)</f>
        <v>4</v>
      </c>
    </row>
    <row r="3917" spans="1:28" x14ac:dyDescent="0.2">
      <c r="A3917" t="s">
        <v>3946</v>
      </c>
      <c r="B3917">
        <v>3</v>
      </c>
      <c r="C3917" s="1">
        <v>40909</v>
      </c>
      <c r="E3917">
        <v>10021</v>
      </c>
      <c r="F3917">
        <v>1</v>
      </c>
      <c r="G3917">
        <v>895</v>
      </c>
      <c r="H3917">
        <v>2004</v>
      </c>
      <c r="I3917" t="s">
        <v>22</v>
      </c>
      <c r="J3917">
        <v>2004</v>
      </c>
      <c r="K3917">
        <v>1</v>
      </c>
      <c r="L3917" t="s">
        <v>14</v>
      </c>
      <c r="M3917" t="s">
        <v>26</v>
      </c>
      <c r="N3917" t="s">
        <v>25</v>
      </c>
      <c r="O3917" t="s">
        <v>25</v>
      </c>
      <c r="P3917">
        <v>125000</v>
      </c>
      <c r="Q3917">
        <v>12500</v>
      </c>
      <c r="R3917">
        <v>62500</v>
      </c>
      <c r="S3917">
        <v>25000</v>
      </c>
      <c r="T3917">
        <v>300000</v>
      </c>
      <c r="U3917">
        <v>1000</v>
      </c>
      <c r="V3917">
        <v>500</v>
      </c>
      <c r="W3917">
        <v>770</v>
      </c>
      <c r="X3917">
        <v>0</v>
      </c>
      <c r="Y3917">
        <v>0</v>
      </c>
      <c r="Z3917">
        <f t="shared" si="122"/>
        <v>1</v>
      </c>
      <c r="AA3917">
        <f t="shared" si="123"/>
        <v>770</v>
      </c>
      <c r="AB3917">
        <f>VLOOKUP(E3917,'Territory Map'!$A$2:$B$26,2,FALSE)</f>
        <v>6</v>
      </c>
    </row>
    <row r="3918" spans="1:28" x14ac:dyDescent="0.2">
      <c r="A3918" t="s">
        <v>3947</v>
      </c>
      <c r="B3918">
        <v>3</v>
      </c>
      <c r="C3918" s="1">
        <v>40909</v>
      </c>
      <c r="E3918">
        <v>10021</v>
      </c>
      <c r="F3918">
        <v>4</v>
      </c>
      <c r="G3918">
        <v>778</v>
      </c>
      <c r="H3918">
        <v>1959</v>
      </c>
      <c r="I3918" t="s">
        <v>22</v>
      </c>
      <c r="J3918">
        <v>2006</v>
      </c>
      <c r="K3918">
        <v>1</v>
      </c>
      <c r="L3918" t="s">
        <v>14</v>
      </c>
      <c r="M3918" t="s">
        <v>26</v>
      </c>
      <c r="N3918" t="s">
        <v>25</v>
      </c>
      <c r="O3918" t="s">
        <v>25</v>
      </c>
      <c r="P3918">
        <v>150000</v>
      </c>
      <c r="Q3918">
        <v>15000</v>
      </c>
      <c r="R3918">
        <v>75000</v>
      </c>
      <c r="S3918">
        <v>30000</v>
      </c>
      <c r="T3918">
        <v>100000</v>
      </c>
      <c r="U3918">
        <v>1000</v>
      </c>
      <c r="V3918">
        <v>500</v>
      </c>
      <c r="W3918">
        <v>2912</v>
      </c>
      <c r="X3918">
        <v>1</v>
      </c>
      <c r="Y3918">
        <v>12960</v>
      </c>
      <c r="Z3918">
        <f t="shared" si="122"/>
        <v>1</v>
      </c>
      <c r="AA3918">
        <f t="shared" si="123"/>
        <v>2912</v>
      </c>
      <c r="AB3918">
        <f>VLOOKUP(E3918,'Territory Map'!$A$2:$B$26,2,FALSE)</f>
        <v>6</v>
      </c>
    </row>
    <row r="3919" spans="1:28" x14ac:dyDescent="0.2">
      <c r="A3919" t="s">
        <v>3948</v>
      </c>
      <c r="B3919">
        <v>3</v>
      </c>
      <c r="C3919" s="1">
        <v>40909</v>
      </c>
      <c r="E3919">
        <v>10002</v>
      </c>
      <c r="F3919">
        <v>4</v>
      </c>
      <c r="G3919">
        <v>777</v>
      </c>
      <c r="H3919">
        <v>1982</v>
      </c>
      <c r="I3919" t="s">
        <v>22</v>
      </c>
      <c r="J3919">
        <v>1982</v>
      </c>
      <c r="K3919">
        <v>7</v>
      </c>
      <c r="L3919" t="s">
        <v>14</v>
      </c>
      <c r="M3919" t="s">
        <v>26</v>
      </c>
      <c r="N3919" t="s">
        <v>25</v>
      </c>
      <c r="O3919" t="s">
        <v>25</v>
      </c>
      <c r="P3919">
        <v>70000</v>
      </c>
      <c r="Q3919">
        <v>7000</v>
      </c>
      <c r="R3919">
        <v>35000</v>
      </c>
      <c r="S3919">
        <v>14000</v>
      </c>
      <c r="T3919">
        <v>300000</v>
      </c>
      <c r="U3919">
        <v>3000</v>
      </c>
      <c r="V3919">
        <v>500</v>
      </c>
      <c r="W3919">
        <v>1439</v>
      </c>
      <c r="X3919">
        <v>1</v>
      </c>
      <c r="Y3919">
        <v>8316</v>
      </c>
      <c r="Z3919">
        <f t="shared" si="122"/>
        <v>1</v>
      </c>
      <c r="AA3919">
        <f t="shared" si="123"/>
        <v>1439</v>
      </c>
      <c r="AB3919">
        <f>VLOOKUP(E3919,'Territory Map'!$A$2:$B$26,2,FALSE)</f>
        <v>5</v>
      </c>
    </row>
    <row r="3920" spans="1:28" x14ac:dyDescent="0.2">
      <c r="A3920" t="s">
        <v>3949</v>
      </c>
      <c r="B3920">
        <v>3</v>
      </c>
      <c r="C3920" s="1">
        <v>40909</v>
      </c>
      <c r="E3920">
        <v>10022</v>
      </c>
      <c r="F3920">
        <v>3</v>
      </c>
      <c r="G3920">
        <v>878</v>
      </c>
      <c r="H3920">
        <v>1981</v>
      </c>
      <c r="I3920" t="s">
        <v>23</v>
      </c>
      <c r="J3920">
        <v>1994</v>
      </c>
      <c r="K3920">
        <v>1</v>
      </c>
      <c r="L3920" t="s">
        <v>14</v>
      </c>
      <c r="M3920" t="s">
        <v>26</v>
      </c>
      <c r="N3920" t="s">
        <v>25</v>
      </c>
      <c r="O3920" t="s">
        <v>25</v>
      </c>
      <c r="P3920">
        <v>80000</v>
      </c>
      <c r="Q3920">
        <v>8000</v>
      </c>
      <c r="R3920">
        <v>40000</v>
      </c>
      <c r="S3920">
        <v>16000</v>
      </c>
      <c r="T3920">
        <v>300000</v>
      </c>
      <c r="U3920">
        <v>5000</v>
      </c>
      <c r="V3920">
        <v>1000</v>
      </c>
      <c r="W3920">
        <v>446</v>
      </c>
      <c r="X3920">
        <v>0</v>
      </c>
      <c r="Y3920">
        <v>0</v>
      </c>
      <c r="Z3920">
        <f t="shared" si="122"/>
        <v>1</v>
      </c>
      <c r="AA3920">
        <f t="shared" si="123"/>
        <v>446</v>
      </c>
      <c r="AB3920">
        <f>VLOOKUP(E3920,'Territory Map'!$A$2:$B$26,2,FALSE)</f>
        <v>4</v>
      </c>
    </row>
    <row r="3921" spans="1:28" x14ac:dyDescent="0.2">
      <c r="A3921" t="s">
        <v>3950</v>
      </c>
      <c r="B3921">
        <v>3</v>
      </c>
      <c r="C3921" s="1">
        <v>40909</v>
      </c>
      <c r="E3921">
        <v>10003</v>
      </c>
      <c r="F3921">
        <v>2</v>
      </c>
      <c r="G3921">
        <v>662</v>
      </c>
      <c r="H3921">
        <v>1966</v>
      </c>
      <c r="I3921" t="s">
        <v>22</v>
      </c>
      <c r="J3921">
        <v>1995</v>
      </c>
      <c r="K3921">
        <v>1</v>
      </c>
      <c r="L3921" t="s">
        <v>14</v>
      </c>
      <c r="M3921" t="s">
        <v>26</v>
      </c>
      <c r="N3921" t="s">
        <v>25</v>
      </c>
      <c r="O3921" t="s">
        <v>25</v>
      </c>
      <c r="P3921">
        <v>200000</v>
      </c>
      <c r="Q3921">
        <v>20000</v>
      </c>
      <c r="R3921">
        <v>100000</v>
      </c>
      <c r="S3921">
        <v>40000</v>
      </c>
      <c r="T3921">
        <v>500000</v>
      </c>
      <c r="U3921">
        <v>3000</v>
      </c>
      <c r="V3921">
        <v>1000</v>
      </c>
      <c r="W3921">
        <v>2326</v>
      </c>
      <c r="X3921">
        <v>0</v>
      </c>
      <c r="Y3921">
        <v>0</v>
      </c>
      <c r="Z3921">
        <f t="shared" si="122"/>
        <v>1</v>
      </c>
      <c r="AA3921">
        <f t="shared" si="123"/>
        <v>2326</v>
      </c>
      <c r="AB3921">
        <f>VLOOKUP(E3921,'Territory Map'!$A$2:$B$26,2,FALSE)</f>
        <v>5</v>
      </c>
    </row>
    <row r="3922" spans="1:28" x14ac:dyDescent="0.2">
      <c r="A3922" t="s">
        <v>3951</v>
      </c>
      <c r="B3922">
        <v>3</v>
      </c>
      <c r="C3922" s="1">
        <v>40909</v>
      </c>
      <c r="E3922">
        <v>10015</v>
      </c>
      <c r="F3922">
        <v>2</v>
      </c>
      <c r="G3922">
        <v>700</v>
      </c>
      <c r="H3922">
        <v>2003</v>
      </c>
      <c r="I3922" t="s">
        <v>22</v>
      </c>
      <c r="J3922">
        <v>2003</v>
      </c>
      <c r="K3922">
        <v>1</v>
      </c>
      <c r="L3922" t="s">
        <v>16</v>
      </c>
      <c r="M3922" t="s">
        <v>26</v>
      </c>
      <c r="N3922" t="s">
        <v>25</v>
      </c>
      <c r="O3922" t="s">
        <v>25</v>
      </c>
      <c r="P3922">
        <v>80000</v>
      </c>
      <c r="Q3922">
        <v>8000</v>
      </c>
      <c r="R3922">
        <v>40000</v>
      </c>
      <c r="S3922">
        <v>16000</v>
      </c>
      <c r="T3922">
        <v>100000</v>
      </c>
      <c r="U3922">
        <v>1000</v>
      </c>
      <c r="V3922">
        <v>500</v>
      </c>
      <c r="W3922">
        <v>857</v>
      </c>
      <c r="X3922">
        <v>0</v>
      </c>
      <c r="Y3922">
        <v>0</v>
      </c>
      <c r="Z3922">
        <f t="shared" si="122"/>
        <v>1</v>
      </c>
      <c r="AA3922">
        <f t="shared" si="123"/>
        <v>857</v>
      </c>
      <c r="AB3922">
        <f>VLOOKUP(E3922,'Territory Map'!$A$2:$B$26,2,FALSE)</f>
        <v>7</v>
      </c>
    </row>
    <row r="3923" spans="1:28" x14ac:dyDescent="0.2">
      <c r="A3923" t="s">
        <v>3952</v>
      </c>
      <c r="B3923">
        <v>3</v>
      </c>
      <c r="C3923" s="1">
        <v>40909</v>
      </c>
      <c r="E3923">
        <v>10005</v>
      </c>
      <c r="F3923">
        <v>4</v>
      </c>
      <c r="G3923">
        <v>810</v>
      </c>
      <c r="H3923">
        <v>2010</v>
      </c>
      <c r="I3923" t="s">
        <v>23</v>
      </c>
      <c r="J3923">
        <v>2010</v>
      </c>
      <c r="K3923">
        <v>1</v>
      </c>
      <c r="L3923" t="s">
        <v>16</v>
      </c>
      <c r="M3923" t="s">
        <v>26</v>
      </c>
      <c r="N3923" t="s">
        <v>25</v>
      </c>
      <c r="O3923" t="s">
        <v>25</v>
      </c>
      <c r="P3923">
        <v>150000</v>
      </c>
      <c r="Q3923">
        <v>15000</v>
      </c>
      <c r="R3923">
        <v>75000</v>
      </c>
      <c r="S3923">
        <v>30000</v>
      </c>
      <c r="T3923">
        <v>100000</v>
      </c>
      <c r="U3923">
        <v>3000</v>
      </c>
      <c r="V3923">
        <v>500</v>
      </c>
      <c r="W3923">
        <v>963</v>
      </c>
      <c r="X3923">
        <v>0</v>
      </c>
      <c r="Y3923">
        <v>0</v>
      </c>
      <c r="Z3923">
        <f t="shared" si="122"/>
        <v>1</v>
      </c>
      <c r="AA3923">
        <f t="shared" si="123"/>
        <v>963</v>
      </c>
      <c r="AB3923">
        <f>VLOOKUP(E3923,'Territory Map'!$A$2:$B$26,2,FALSE)</f>
        <v>7</v>
      </c>
    </row>
    <row r="3924" spans="1:28" x14ac:dyDescent="0.2">
      <c r="A3924" t="s">
        <v>3953</v>
      </c>
      <c r="B3924">
        <v>3</v>
      </c>
      <c r="C3924" s="1">
        <v>40909</v>
      </c>
      <c r="E3924">
        <v>10010</v>
      </c>
      <c r="F3924">
        <v>2</v>
      </c>
      <c r="G3924">
        <v>859</v>
      </c>
      <c r="H3924">
        <v>2010</v>
      </c>
      <c r="I3924" t="s">
        <v>22</v>
      </c>
      <c r="J3924">
        <v>2010</v>
      </c>
      <c r="K3924">
        <v>1</v>
      </c>
      <c r="L3924" t="s">
        <v>15</v>
      </c>
      <c r="M3924" t="s">
        <v>26</v>
      </c>
      <c r="N3924" t="s">
        <v>25</v>
      </c>
      <c r="O3924" t="s">
        <v>25</v>
      </c>
      <c r="P3924">
        <v>300000</v>
      </c>
      <c r="Q3924">
        <v>30000</v>
      </c>
      <c r="R3924">
        <v>150000</v>
      </c>
      <c r="S3924">
        <v>60000</v>
      </c>
      <c r="T3924">
        <v>300000</v>
      </c>
      <c r="U3924">
        <v>3000</v>
      </c>
      <c r="V3924">
        <v>500</v>
      </c>
      <c r="W3924">
        <v>1572</v>
      </c>
      <c r="X3924">
        <v>0</v>
      </c>
      <c r="Y3924">
        <v>0</v>
      </c>
      <c r="Z3924">
        <f t="shared" si="122"/>
        <v>1</v>
      </c>
      <c r="AA3924">
        <f t="shared" si="123"/>
        <v>1572</v>
      </c>
      <c r="AB3924">
        <f>VLOOKUP(E3924,'Territory Map'!$A$2:$B$26,2,FALSE)</f>
        <v>7</v>
      </c>
    </row>
    <row r="3925" spans="1:28" x14ac:dyDescent="0.2">
      <c r="A3925" t="s">
        <v>3954</v>
      </c>
      <c r="B3925">
        <v>3</v>
      </c>
      <c r="C3925" s="1">
        <v>40909</v>
      </c>
      <c r="E3925">
        <v>10018</v>
      </c>
      <c r="F3925">
        <v>3</v>
      </c>
      <c r="G3925">
        <v>868</v>
      </c>
      <c r="H3925">
        <v>1997</v>
      </c>
      <c r="I3925" t="s">
        <v>22</v>
      </c>
      <c r="J3925">
        <v>1997</v>
      </c>
      <c r="K3925">
        <v>1</v>
      </c>
      <c r="L3925" t="s">
        <v>14</v>
      </c>
      <c r="M3925" t="s">
        <v>26</v>
      </c>
      <c r="N3925" t="s">
        <v>26</v>
      </c>
      <c r="O3925" t="s">
        <v>25</v>
      </c>
      <c r="P3925">
        <v>90000</v>
      </c>
      <c r="Q3925">
        <v>9000</v>
      </c>
      <c r="R3925">
        <v>45000</v>
      </c>
      <c r="S3925">
        <v>18000</v>
      </c>
      <c r="T3925">
        <v>500000</v>
      </c>
      <c r="U3925">
        <v>3000</v>
      </c>
      <c r="V3925">
        <v>250</v>
      </c>
      <c r="W3925">
        <v>501</v>
      </c>
      <c r="X3925">
        <v>0</v>
      </c>
      <c r="Y3925">
        <v>0</v>
      </c>
      <c r="Z3925">
        <f t="shared" si="122"/>
        <v>1</v>
      </c>
      <c r="AA3925">
        <f t="shared" si="123"/>
        <v>501</v>
      </c>
      <c r="AB3925">
        <f>VLOOKUP(E3925,'Territory Map'!$A$2:$B$26,2,FALSE)</f>
        <v>2</v>
      </c>
    </row>
    <row r="3926" spans="1:28" x14ac:dyDescent="0.2">
      <c r="A3926" t="s">
        <v>3955</v>
      </c>
      <c r="B3926">
        <v>3</v>
      </c>
      <c r="C3926" s="1">
        <v>40909</v>
      </c>
      <c r="E3926">
        <v>10001</v>
      </c>
      <c r="F3926">
        <v>2</v>
      </c>
      <c r="G3926" t="s">
        <v>27</v>
      </c>
      <c r="H3926">
        <v>1965</v>
      </c>
      <c r="I3926" t="s">
        <v>23</v>
      </c>
      <c r="J3926">
        <v>2005</v>
      </c>
      <c r="K3926">
        <v>7</v>
      </c>
      <c r="L3926" t="s">
        <v>14</v>
      </c>
      <c r="M3926" t="s">
        <v>26</v>
      </c>
      <c r="N3926" t="s">
        <v>25</v>
      </c>
      <c r="O3926" t="s">
        <v>25</v>
      </c>
      <c r="P3926">
        <v>80000</v>
      </c>
      <c r="Q3926">
        <v>8000</v>
      </c>
      <c r="R3926">
        <v>40000</v>
      </c>
      <c r="S3926">
        <v>16000</v>
      </c>
      <c r="T3926">
        <v>100000</v>
      </c>
      <c r="U3926">
        <v>1000</v>
      </c>
      <c r="V3926">
        <v>500</v>
      </c>
      <c r="W3926">
        <v>1108</v>
      </c>
      <c r="X3926">
        <v>0</v>
      </c>
      <c r="Y3926">
        <v>0</v>
      </c>
      <c r="Z3926">
        <f t="shared" si="122"/>
        <v>1</v>
      </c>
      <c r="AA3926">
        <f t="shared" si="123"/>
        <v>1108</v>
      </c>
      <c r="AB3926">
        <f>VLOOKUP(E3926,'Territory Map'!$A$2:$B$26,2,FALSE)</f>
        <v>6</v>
      </c>
    </row>
    <row r="3927" spans="1:28" x14ac:dyDescent="0.2">
      <c r="A3927" t="s">
        <v>3956</v>
      </c>
      <c r="B3927">
        <v>3</v>
      </c>
      <c r="C3927" s="1">
        <v>40909</v>
      </c>
      <c r="E3927">
        <v>10003</v>
      </c>
      <c r="F3927">
        <v>3</v>
      </c>
      <c r="G3927">
        <v>678</v>
      </c>
      <c r="H3927">
        <v>1993</v>
      </c>
      <c r="I3927" t="s">
        <v>24</v>
      </c>
      <c r="J3927">
        <v>2000</v>
      </c>
      <c r="K3927">
        <v>1</v>
      </c>
      <c r="L3927" t="s">
        <v>16</v>
      </c>
      <c r="M3927" t="s">
        <v>26</v>
      </c>
      <c r="N3927" t="s">
        <v>25</v>
      </c>
      <c r="O3927" t="s">
        <v>25</v>
      </c>
      <c r="P3927">
        <v>80000</v>
      </c>
      <c r="Q3927">
        <v>8000</v>
      </c>
      <c r="R3927">
        <v>40000</v>
      </c>
      <c r="S3927">
        <v>16000</v>
      </c>
      <c r="T3927">
        <v>100000</v>
      </c>
      <c r="U3927">
        <v>1000</v>
      </c>
      <c r="V3927">
        <v>500</v>
      </c>
      <c r="W3927">
        <v>1118</v>
      </c>
      <c r="X3927">
        <v>0</v>
      </c>
      <c r="Y3927">
        <v>0</v>
      </c>
      <c r="Z3927">
        <f t="shared" si="122"/>
        <v>1</v>
      </c>
      <c r="AA3927">
        <f t="shared" si="123"/>
        <v>1118</v>
      </c>
      <c r="AB3927">
        <f>VLOOKUP(E3927,'Territory Map'!$A$2:$B$26,2,FALSE)</f>
        <v>5</v>
      </c>
    </row>
    <row r="3928" spans="1:28" x14ac:dyDescent="0.2">
      <c r="A3928" t="s">
        <v>3957</v>
      </c>
      <c r="B3928">
        <v>3</v>
      </c>
      <c r="C3928" s="1">
        <v>40909</v>
      </c>
      <c r="E3928">
        <v>10023</v>
      </c>
      <c r="F3928">
        <v>4</v>
      </c>
      <c r="G3928">
        <v>900</v>
      </c>
      <c r="H3928">
        <v>1995</v>
      </c>
      <c r="I3928" t="s">
        <v>22</v>
      </c>
      <c r="J3928">
        <v>1995</v>
      </c>
      <c r="K3928">
        <v>1</v>
      </c>
      <c r="L3928" t="s">
        <v>14</v>
      </c>
      <c r="M3928" t="s">
        <v>26</v>
      </c>
      <c r="N3928" t="s">
        <v>25</v>
      </c>
      <c r="O3928" t="s">
        <v>25</v>
      </c>
      <c r="P3928">
        <v>300000</v>
      </c>
      <c r="Q3928">
        <v>30000</v>
      </c>
      <c r="R3928">
        <v>180000</v>
      </c>
      <c r="S3928">
        <v>60000</v>
      </c>
      <c r="T3928">
        <v>100000</v>
      </c>
      <c r="U3928">
        <v>1000</v>
      </c>
      <c r="V3928">
        <v>500</v>
      </c>
      <c r="W3928">
        <v>1308</v>
      </c>
      <c r="X3928">
        <v>0</v>
      </c>
      <c r="Y3928">
        <v>0</v>
      </c>
      <c r="Z3928">
        <f t="shared" si="122"/>
        <v>1</v>
      </c>
      <c r="AA3928">
        <f t="shared" si="123"/>
        <v>1308</v>
      </c>
      <c r="AB3928">
        <f>VLOOKUP(E3928,'Territory Map'!$A$2:$B$26,2,FALSE)</f>
        <v>4</v>
      </c>
    </row>
    <row r="3929" spans="1:28" x14ac:dyDescent="0.2">
      <c r="A3929" t="s">
        <v>3958</v>
      </c>
      <c r="B3929">
        <v>3</v>
      </c>
      <c r="C3929" s="1">
        <v>40909</v>
      </c>
      <c r="E3929">
        <v>10023</v>
      </c>
      <c r="F3929">
        <v>5</v>
      </c>
      <c r="G3929">
        <v>781</v>
      </c>
      <c r="H3929">
        <v>1995</v>
      </c>
      <c r="I3929" t="s">
        <v>22</v>
      </c>
      <c r="J3929">
        <v>1995</v>
      </c>
      <c r="K3929">
        <v>1</v>
      </c>
      <c r="L3929" t="s">
        <v>15</v>
      </c>
      <c r="M3929" t="s">
        <v>26</v>
      </c>
      <c r="N3929" t="s">
        <v>26</v>
      </c>
      <c r="O3929" t="s">
        <v>25</v>
      </c>
      <c r="P3929">
        <v>50000</v>
      </c>
      <c r="Q3929">
        <v>5000</v>
      </c>
      <c r="R3929">
        <v>25000</v>
      </c>
      <c r="S3929">
        <v>10000</v>
      </c>
      <c r="T3929">
        <v>300000</v>
      </c>
      <c r="U3929">
        <v>3000</v>
      </c>
      <c r="V3929">
        <v>1000</v>
      </c>
      <c r="W3929">
        <v>534</v>
      </c>
      <c r="X3929">
        <v>0</v>
      </c>
      <c r="Y3929">
        <v>0</v>
      </c>
      <c r="Z3929">
        <f t="shared" si="122"/>
        <v>1</v>
      </c>
      <c r="AA3929">
        <f t="shared" si="123"/>
        <v>534</v>
      </c>
      <c r="AB3929">
        <f>VLOOKUP(E3929,'Territory Map'!$A$2:$B$26,2,FALSE)</f>
        <v>4</v>
      </c>
    </row>
    <row r="3930" spans="1:28" x14ac:dyDescent="0.2">
      <c r="A3930" t="s">
        <v>3959</v>
      </c>
      <c r="B3930">
        <v>3</v>
      </c>
      <c r="C3930" s="1">
        <v>40909</v>
      </c>
      <c r="E3930">
        <v>10017</v>
      </c>
      <c r="F3930">
        <v>3</v>
      </c>
      <c r="G3930">
        <v>800</v>
      </c>
      <c r="H3930">
        <v>1951</v>
      </c>
      <c r="I3930" t="s">
        <v>24</v>
      </c>
      <c r="J3930">
        <v>1978</v>
      </c>
      <c r="K3930">
        <v>1</v>
      </c>
      <c r="L3930" t="s">
        <v>14</v>
      </c>
      <c r="M3930" t="s">
        <v>26</v>
      </c>
      <c r="N3930" t="s">
        <v>25</v>
      </c>
      <c r="O3930" t="s">
        <v>25</v>
      </c>
      <c r="P3930">
        <v>400000</v>
      </c>
      <c r="Q3930">
        <v>40000</v>
      </c>
      <c r="R3930">
        <v>280000</v>
      </c>
      <c r="S3930">
        <v>80000</v>
      </c>
      <c r="T3930">
        <v>500000</v>
      </c>
      <c r="U3930">
        <v>3000</v>
      </c>
      <c r="V3930">
        <v>500</v>
      </c>
      <c r="W3930">
        <v>4616</v>
      </c>
      <c r="X3930">
        <v>0</v>
      </c>
      <c r="Y3930">
        <v>0</v>
      </c>
      <c r="Z3930">
        <f t="shared" si="122"/>
        <v>1</v>
      </c>
      <c r="AA3930">
        <f t="shared" si="123"/>
        <v>4616</v>
      </c>
      <c r="AB3930">
        <f>VLOOKUP(E3930,'Territory Map'!$A$2:$B$26,2,FALSE)</f>
        <v>3</v>
      </c>
    </row>
    <row r="3931" spans="1:28" x14ac:dyDescent="0.2">
      <c r="A3931" t="s">
        <v>3960</v>
      </c>
      <c r="B3931">
        <v>3</v>
      </c>
      <c r="C3931" s="1">
        <v>40909</v>
      </c>
      <c r="D3931" s="1">
        <v>41091</v>
      </c>
      <c r="E3931">
        <v>10025</v>
      </c>
      <c r="F3931">
        <v>4</v>
      </c>
      <c r="G3931">
        <v>802</v>
      </c>
      <c r="H3931">
        <v>1958</v>
      </c>
      <c r="I3931" t="s">
        <v>23</v>
      </c>
      <c r="J3931">
        <v>1997</v>
      </c>
      <c r="K3931">
        <v>7</v>
      </c>
      <c r="L3931" t="s">
        <v>15</v>
      </c>
      <c r="M3931" t="s">
        <v>25</v>
      </c>
      <c r="N3931" t="s">
        <v>25</v>
      </c>
      <c r="O3931" t="s">
        <v>25</v>
      </c>
      <c r="P3931">
        <v>70000</v>
      </c>
      <c r="Q3931">
        <v>7000</v>
      </c>
      <c r="R3931">
        <v>35000</v>
      </c>
      <c r="S3931">
        <v>14000</v>
      </c>
      <c r="T3931">
        <v>300000</v>
      </c>
      <c r="U3931">
        <v>3000</v>
      </c>
      <c r="V3931">
        <v>500</v>
      </c>
      <c r="W3931">
        <v>1173</v>
      </c>
      <c r="X3931">
        <v>0</v>
      </c>
      <c r="Y3931">
        <v>0</v>
      </c>
      <c r="Z3931">
        <f t="shared" si="122"/>
        <v>0.5</v>
      </c>
      <c r="AA3931">
        <f t="shared" si="123"/>
        <v>586.5</v>
      </c>
      <c r="AB3931">
        <f>VLOOKUP(E3931,'Territory Map'!$A$2:$B$26,2,FALSE)</f>
        <v>7</v>
      </c>
    </row>
    <row r="3932" spans="1:28" x14ac:dyDescent="0.2">
      <c r="A3932" t="s">
        <v>3961</v>
      </c>
      <c r="B3932">
        <v>3</v>
      </c>
      <c r="C3932" s="1">
        <v>40909</v>
      </c>
      <c r="E3932">
        <v>10016</v>
      </c>
      <c r="F3932">
        <v>1</v>
      </c>
      <c r="G3932">
        <v>800</v>
      </c>
      <c r="H3932">
        <v>1977</v>
      </c>
      <c r="I3932" t="s">
        <v>23</v>
      </c>
      <c r="J3932">
        <v>1980</v>
      </c>
      <c r="K3932">
        <v>7</v>
      </c>
      <c r="L3932" t="s">
        <v>14</v>
      </c>
      <c r="M3932" t="s">
        <v>26</v>
      </c>
      <c r="N3932" t="s">
        <v>25</v>
      </c>
      <c r="O3932" t="s">
        <v>25</v>
      </c>
      <c r="P3932">
        <v>100000</v>
      </c>
      <c r="Q3932">
        <v>10000</v>
      </c>
      <c r="R3932">
        <v>50000</v>
      </c>
      <c r="S3932">
        <v>20000</v>
      </c>
      <c r="T3932">
        <v>300000</v>
      </c>
      <c r="U3932">
        <v>3000</v>
      </c>
      <c r="V3932">
        <v>1000</v>
      </c>
      <c r="W3932">
        <v>1081</v>
      </c>
      <c r="X3932">
        <v>0</v>
      </c>
      <c r="Y3932">
        <v>0</v>
      </c>
      <c r="Z3932">
        <f t="shared" si="122"/>
        <v>1</v>
      </c>
      <c r="AA3932">
        <f t="shared" si="123"/>
        <v>1081</v>
      </c>
      <c r="AB3932">
        <f>VLOOKUP(E3932,'Territory Map'!$A$2:$B$26,2,FALSE)</f>
        <v>6</v>
      </c>
    </row>
    <row r="3933" spans="1:28" x14ac:dyDescent="0.2">
      <c r="A3933" t="s">
        <v>3962</v>
      </c>
      <c r="B3933">
        <v>3</v>
      </c>
      <c r="C3933" s="1">
        <v>40909</v>
      </c>
      <c r="E3933">
        <v>10025</v>
      </c>
      <c r="F3933">
        <v>2</v>
      </c>
      <c r="G3933">
        <v>677</v>
      </c>
      <c r="H3933">
        <v>1955</v>
      </c>
      <c r="I3933" t="s">
        <v>22</v>
      </c>
      <c r="J3933">
        <v>1980</v>
      </c>
      <c r="K3933">
        <v>1</v>
      </c>
      <c r="L3933" t="s">
        <v>14</v>
      </c>
      <c r="M3933" t="s">
        <v>26</v>
      </c>
      <c r="N3933" t="s">
        <v>26</v>
      </c>
      <c r="O3933" t="s">
        <v>25</v>
      </c>
      <c r="P3933">
        <v>70000</v>
      </c>
      <c r="Q3933">
        <v>7000</v>
      </c>
      <c r="R3933">
        <v>35000</v>
      </c>
      <c r="S3933">
        <v>14000</v>
      </c>
      <c r="T3933">
        <v>100000</v>
      </c>
      <c r="U3933">
        <v>5000</v>
      </c>
      <c r="V3933">
        <v>500</v>
      </c>
      <c r="W3933">
        <v>2009</v>
      </c>
      <c r="X3933">
        <v>1</v>
      </c>
      <c r="Y3933">
        <v>19958</v>
      </c>
      <c r="Z3933">
        <f t="shared" si="122"/>
        <v>1</v>
      </c>
      <c r="AA3933">
        <f t="shared" si="123"/>
        <v>2009</v>
      </c>
      <c r="AB3933">
        <f>VLOOKUP(E3933,'Territory Map'!$A$2:$B$26,2,FALSE)</f>
        <v>7</v>
      </c>
    </row>
    <row r="3934" spans="1:28" x14ac:dyDescent="0.2">
      <c r="A3934" t="s">
        <v>3963</v>
      </c>
      <c r="B3934">
        <v>3</v>
      </c>
      <c r="C3934" s="1">
        <v>40909</v>
      </c>
      <c r="E3934">
        <v>10012</v>
      </c>
      <c r="F3934">
        <v>4</v>
      </c>
      <c r="G3934">
        <v>810</v>
      </c>
      <c r="H3934">
        <v>2007</v>
      </c>
      <c r="I3934" t="s">
        <v>22</v>
      </c>
      <c r="J3934">
        <v>2007</v>
      </c>
      <c r="K3934">
        <v>1</v>
      </c>
      <c r="L3934" t="s">
        <v>14</v>
      </c>
      <c r="M3934" t="s">
        <v>26</v>
      </c>
      <c r="N3934" t="s">
        <v>25</v>
      </c>
      <c r="O3934" t="s">
        <v>25</v>
      </c>
      <c r="P3934">
        <v>50000</v>
      </c>
      <c r="Q3934">
        <v>5000</v>
      </c>
      <c r="R3934">
        <v>25000</v>
      </c>
      <c r="S3934">
        <v>10000</v>
      </c>
      <c r="T3934">
        <v>300000</v>
      </c>
      <c r="U3934">
        <v>5000</v>
      </c>
      <c r="V3934">
        <v>500</v>
      </c>
      <c r="W3934">
        <v>425</v>
      </c>
      <c r="X3934">
        <v>0</v>
      </c>
      <c r="Y3934">
        <v>0</v>
      </c>
      <c r="Z3934">
        <f t="shared" si="122"/>
        <v>1</v>
      </c>
      <c r="AA3934">
        <f t="shared" si="123"/>
        <v>425</v>
      </c>
      <c r="AB3934">
        <f>VLOOKUP(E3934,'Territory Map'!$A$2:$B$26,2,FALSE)</f>
        <v>3</v>
      </c>
    </row>
    <row r="3935" spans="1:28" x14ac:dyDescent="0.2">
      <c r="A3935" t="s">
        <v>3964</v>
      </c>
      <c r="B3935">
        <v>3</v>
      </c>
      <c r="C3935" s="1">
        <v>40909</v>
      </c>
      <c r="E3935">
        <v>10020</v>
      </c>
      <c r="F3935">
        <v>4</v>
      </c>
      <c r="G3935">
        <v>993</v>
      </c>
      <c r="H3935">
        <v>2003</v>
      </c>
      <c r="I3935" t="s">
        <v>22</v>
      </c>
      <c r="J3935">
        <v>2005</v>
      </c>
      <c r="K3935">
        <v>1</v>
      </c>
      <c r="L3935" t="s">
        <v>15</v>
      </c>
      <c r="M3935" t="s">
        <v>26</v>
      </c>
      <c r="N3935" t="s">
        <v>26</v>
      </c>
      <c r="O3935" t="s">
        <v>25</v>
      </c>
      <c r="P3935">
        <v>90000</v>
      </c>
      <c r="Q3935">
        <v>9000</v>
      </c>
      <c r="R3935">
        <v>45000</v>
      </c>
      <c r="S3935">
        <v>18000</v>
      </c>
      <c r="T3935">
        <v>500000</v>
      </c>
      <c r="U3935">
        <v>1000</v>
      </c>
      <c r="V3935">
        <v>250</v>
      </c>
      <c r="W3935">
        <v>733</v>
      </c>
      <c r="X3935">
        <v>0</v>
      </c>
      <c r="Y3935">
        <v>0</v>
      </c>
      <c r="Z3935">
        <f t="shared" si="122"/>
        <v>1</v>
      </c>
      <c r="AA3935">
        <f t="shared" si="123"/>
        <v>733</v>
      </c>
      <c r="AB3935">
        <f>VLOOKUP(E3935,'Territory Map'!$A$2:$B$26,2,FALSE)</f>
        <v>7</v>
      </c>
    </row>
    <row r="3936" spans="1:28" x14ac:dyDescent="0.2">
      <c r="A3936" t="s">
        <v>3965</v>
      </c>
      <c r="B3936">
        <v>3</v>
      </c>
      <c r="C3936" s="1">
        <v>40909</v>
      </c>
      <c r="E3936">
        <v>10016</v>
      </c>
      <c r="F3936">
        <v>1</v>
      </c>
      <c r="G3936">
        <v>900</v>
      </c>
      <c r="H3936">
        <v>1965</v>
      </c>
      <c r="I3936" t="s">
        <v>22</v>
      </c>
      <c r="J3936">
        <v>2008</v>
      </c>
      <c r="K3936">
        <v>1</v>
      </c>
      <c r="L3936" t="s">
        <v>14</v>
      </c>
      <c r="M3936" t="s">
        <v>25</v>
      </c>
      <c r="N3936" t="s">
        <v>25</v>
      </c>
      <c r="O3936" t="s">
        <v>25</v>
      </c>
      <c r="P3936">
        <v>80000</v>
      </c>
      <c r="Q3936">
        <v>8000</v>
      </c>
      <c r="R3936">
        <v>56000</v>
      </c>
      <c r="S3936">
        <v>16000</v>
      </c>
      <c r="T3936">
        <v>300000</v>
      </c>
      <c r="U3936">
        <v>3000</v>
      </c>
      <c r="V3936">
        <v>1000</v>
      </c>
      <c r="W3936">
        <v>593</v>
      </c>
      <c r="X3936">
        <v>0</v>
      </c>
      <c r="Y3936">
        <v>0</v>
      </c>
      <c r="Z3936">
        <f t="shared" si="122"/>
        <v>1</v>
      </c>
      <c r="AA3936">
        <f t="shared" si="123"/>
        <v>593</v>
      </c>
      <c r="AB3936">
        <f>VLOOKUP(E3936,'Territory Map'!$A$2:$B$26,2,FALSE)</f>
        <v>6</v>
      </c>
    </row>
    <row r="3937" spans="1:28" x14ac:dyDescent="0.2">
      <c r="A3937" t="s">
        <v>3966</v>
      </c>
      <c r="B3937">
        <v>3</v>
      </c>
      <c r="C3937" s="1">
        <v>40909</v>
      </c>
      <c r="E3937">
        <v>10011</v>
      </c>
      <c r="F3937">
        <v>5</v>
      </c>
      <c r="G3937">
        <v>879</v>
      </c>
      <c r="H3937">
        <v>2010</v>
      </c>
      <c r="I3937" t="s">
        <v>22</v>
      </c>
      <c r="J3937">
        <v>2010</v>
      </c>
      <c r="K3937">
        <v>1</v>
      </c>
      <c r="L3937" t="s">
        <v>14</v>
      </c>
      <c r="M3937" t="s">
        <v>26</v>
      </c>
      <c r="N3937" t="s">
        <v>25</v>
      </c>
      <c r="O3937" t="s">
        <v>25</v>
      </c>
      <c r="P3937">
        <v>300000</v>
      </c>
      <c r="Q3937">
        <v>30000</v>
      </c>
      <c r="R3937">
        <v>210000</v>
      </c>
      <c r="S3937">
        <v>60000</v>
      </c>
      <c r="T3937">
        <v>500000</v>
      </c>
      <c r="U3937">
        <v>1000</v>
      </c>
      <c r="V3937">
        <v>500</v>
      </c>
      <c r="W3937">
        <v>2684</v>
      </c>
      <c r="X3937">
        <v>0</v>
      </c>
      <c r="Y3937">
        <v>0</v>
      </c>
      <c r="Z3937">
        <f t="shared" si="122"/>
        <v>1</v>
      </c>
      <c r="AA3937">
        <f t="shared" si="123"/>
        <v>2684</v>
      </c>
      <c r="AB3937">
        <f>VLOOKUP(E3937,'Territory Map'!$A$2:$B$26,2,FALSE)</f>
        <v>6</v>
      </c>
    </row>
    <row r="3938" spans="1:28" x14ac:dyDescent="0.2">
      <c r="A3938" t="s">
        <v>3967</v>
      </c>
      <c r="B3938">
        <v>3</v>
      </c>
      <c r="C3938" s="1">
        <v>40909</v>
      </c>
      <c r="E3938">
        <v>10016</v>
      </c>
      <c r="F3938">
        <v>2</v>
      </c>
      <c r="G3938">
        <v>836</v>
      </c>
      <c r="H3938">
        <v>2009</v>
      </c>
      <c r="I3938" t="s">
        <v>22</v>
      </c>
      <c r="J3938">
        <v>2009</v>
      </c>
      <c r="K3938">
        <v>7</v>
      </c>
      <c r="L3938" t="s">
        <v>14</v>
      </c>
      <c r="M3938" t="s">
        <v>26</v>
      </c>
      <c r="N3938" t="s">
        <v>25</v>
      </c>
      <c r="O3938" t="s">
        <v>25</v>
      </c>
      <c r="P3938">
        <v>95000</v>
      </c>
      <c r="Q3938">
        <v>9500</v>
      </c>
      <c r="R3938">
        <v>47500</v>
      </c>
      <c r="S3938">
        <v>19000</v>
      </c>
      <c r="T3938">
        <v>300000</v>
      </c>
      <c r="U3938">
        <v>5000</v>
      </c>
      <c r="V3938">
        <v>500</v>
      </c>
      <c r="W3938">
        <v>1058</v>
      </c>
      <c r="X3938">
        <v>0</v>
      </c>
      <c r="Y3938">
        <v>0</v>
      </c>
      <c r="Z3938">
        <f t="shared" si="122"/>
        <v>1</v>
      </c>
      <c r="AA3938">
        <f t="shared" si="123"/>
        <v>1058</v>
      </c>
      <c r="AB3938">
        <f>VLOOKUP(E3938,'Territory Map'!$A$2:$B$26,2,FALSE)</f>
        <v>6</v>
      </c>
    </row>
    <row r="3939" spans="1:28" x14ac:dyDescent="0.2">
      <c r="A3939" t="s">
        <v>3968</v>
      </c>
      <c r="B3939">
        <v>3</v>
      </c>
      <c r="C3939" s="1">
        <v>40909</v>
      </c>
      <c r="E3939">
        <v>10025</v>
      </c>
      <c r="F3939">
        <v>4</v>
      </c>
      <c r="G3939">
        <v>702</v>
      </c>
      <c r="H3939">
        <v>1961</v>
      </c>
      <c r="I3939" t="s">
        <v>24</v>
      </c>
      <c r="J3939">
        <v>2004</v>
      </c>
      <c r="K3939">
        <v>9</v>
      </c>
      <c r="L3939" t="s">
        <v>15</v>
      </c>
      <c r="M3939" t="s">
        <v>26</v>
      </c>
      <c r="N3939" t="s">
        <v>25</v>
      </c>
      <c r="O3939" t="s">
        <v>25</v>
      </c>
      <c r="P3939">
        <v>50000</v>
      </c>
      <c r="Q3939">
        <v>5000</v>
      </c>
      <c r="R3939">
        <v>25000</v>
      </c>
      <c r="S3939">
        <v>10000</v>
      </c>
      <c r="T3939">
        <v>100000</v>
      </c>
      <c r="U3939">
        <v>5000</v>
      </c>
      <c r="V3939">
        <v>250</v>
      </c>
      <c r="W3939">
        <v>2273</v>
      </c>
      <c r="X3939">
        <v>0</v>
      </c>
      <c r="Y3939">
        <v>0</v>
      </c>
      <c r="Z3939">
        <f t="shared" si="122"/>
        <v>1</v>
      </c>
      <c r="AA3939">
        <f t="shared" si="123"/>
        <v>2273</v>
      </c>
      <c r="AB3939">
        <f>VLOOKUP(E3939,'Territory Map'!$A$2:$B$26,2,FALSE)</f>
        <v>7</v>
      </c>
    </row>
    <row r="3940" spans="1:28" x14ac:dyDescent="0.2">
      <c r="A3940" t="s">
        <v>3969</v>
      </c>
      <c r="B3940">
        <v>3</v>
      </c>
      <c r="C3940" s="1">
        <v>40909</v>
      </c>
      <c r="E3940">
        <v>10013</v>
      </c>
      <c r="F3940">
        <v>3</v>
      </c>
      <c r="G3940">
        <v>659</v>
      </c>
      <c r="H3940">
        <v>1980</v>
      </c>
      <c r="I3940" t="s">
        <v>22</v>
      </c>
      <c r="J3940">
        <v>1987</v>
      </c>
      <c r="K3940">
        <v>9</v>
      </c>
      <c r="L3940" t="s">
        <v>14</v>
      </c>
      <c r="M3940" t="s">
        <v>26</v>
      </c>
      <c r="N3940" t="s">
        <v>25</v>
      </c>
      <c r="O3940" t="s">
        <v>25</v>
      </c>
      <c r="P3940">
        <v>100000</v>
      </c>
      <c r="Q3940">
        <v>10000</v>
      </c>
      <c r="R3940">
        <v>50000</v>
      </c>
      <c r="S3940">
        <v>20000</v>
      </c>
      <c r="T3940">
        <v>300000</v>
      </c>
      <c r="U3940">
        <v>5000</v>
      </c>
      <c r="V3940">
        <v>500</v>
      </c>
      <c r="W3940">
        <v>2263</v>
      </c>
      <c r="X3940">
        <v>0</v>
      </c>
      <c r="Y3940">
        <v>0</v>
      </c>
      <c r="Z3940">
        <f t="shared" si="122"/>
        <v>1</v>
      </c>
      <c r="AA3940">
        <f t="shared" si="123"/>
        <v>2263</v>
      </c>
      <c r="AB3940">
        <f>VLOOKUP(E3940,'Territory Map'!$A$2:$B$26,2,FALSE)</f>
        <v>2</v>
      </c>
    </row>
    <row r="3941" spans="1:28" x14ac:dyDescent="0.2">
      <c r="A3941" t="s">
        <v>3970</v>
      </c>
      <c r="B3941">
        <v>3</v>
      </c>
      <c r="C3941" s="1">
        <v>40909</v>
      </c>
      <c r="E3941">
        <v>10020</v>
      </c>
      <c r="F3941">
        <v>3</v>
      </c>
      <c r="G3941">
        <v>808</v>
      </c>
      <c r="H3941">
        <v>1985</v>
      </c>
      <c r="I3941" t="s">
        <v>22</v>
      </c>
      <c r="J3941">
        <v>2000</v>
      </c>
      <c r="K3941">
        <v>1</v>
      </c>
      <c r="L3941" t="s">
        <v>15</v>
      </c>
      <c r="M3941" t="s">
        <v>26</v>
      </c>
      <c r="N3941" t="s">
        <v>25</v>
      </c>
      <c r="O3941" t="s">
        <v>25</v>
      </c>
      <c r="P3941">
        <v>300000</v>
      </c>
      <c r="Q3941">
        <v>30000</v>
      </c>
      <c r="R3941">
        <v>150000</v>
      </c>
      <c r="S3941">
        <v>60000</v>
      </c>
      <c r="T3941">
        <v>300000</v>
      </c>
      <c r="U3941">
        <v>3000</v>
      </c>
      <c r="V3941">
        <v>500</v>
      </c>
      <c r="W3941">
        <v>2600</v>
      </c>
      <c r="X3941">
        <v>0</v>
      </c>
      <c r="Y3941">
        <v>0</v>
      </c>
      <c r="Z3941">
        <f t="shared" si="122"/>
        <v>1</v>
      </c>
      <c r="AA3941">
        <f t="shared" si="123"/>
        <v>2600</v>
      </c>
      <c r="AB3941">
        <f>VLOOKUP(E3941,'Territory Map'!$A$2:$B$26,2,FALSE)</f>
        <v>7</v>
      </c>
    </row>
    <row r="3942" spans="1:28" x14ac:dyDescent="0.2">
      <c r="A3942" t="s">
        <v>3971</v>
      </c>
      <c r="B3942">
        <v>3</v>
      </c>
      <c r="C3942" s="1">
        <v>40909</v>
      </c>
      <c r="E3942">
        <v>10012</v>
      </c>
      <c r="F3942">
        <v>4</v>
      </c>
      <c r="G3942">
        <v>950</v>
      </c>
      <c r="H3942">
        <v>1996</v>
      </c>
      <c r="I3942" t="s">
        <v>22</v>
      </c>
      <c r="J3942">
        <v>1996</v>
      </c>
      <c r="K3942">
        <v>1</v>
      </c>
      <c r="L3942" t="s">
        <v>14</v>
      </c>
      <c r="M3942" t="s">
        <v>25</v>
      </c>
      <c r="N3942" t="s">
        <v>25</v>
      </c>
      <c r="O3942" t="s">
        <v>25</v>
      </c>
      <c r="P3942">
        <v>150000</v>
      </c>
      <c r="Q3942">
        <v>15000</v>
      </c>
      <c r="R3942">
        <v>75000</v>
      </c>
      <c r="S3942">
        <v>30000</v>
      </c>
      <c r="T3942">
        <v>500000</v>
      </c>
      <c r="U3942">
        <v>3000</v>
      </c>
      <c r="V3942">
        <v>250</v>
      </c>
      <c r="W3942">
        <v>992</v>
      </c>
      <c r="X3942">
        <v>0</v>
      </c>
      <c r="Y3942">
        <v>0</v>
      </c>
      <c r="Z3942">
        <f t="shared" si="122"/>
        <v>1</v>
      </c>
      <c r="AA3942">
        <f t="shared" si="123"/>
        <v>992</v>
      </c>
      <c r="AB3942">
        <f>VLOOKUP(E3942,'Territory Map'!$A$2:$B$26,2,FALSE)</f>
        <v>3</v>
      </c>
    </row>
    <row r="3943" spans="1:28" x14ac:dyDescent="0.2">
      <c r="A3943" t="s">
        <v>3972</v>
      </c>
      <c r="B3943">
        <v>3</v>
      </c>
      <c r="C3943" s="1">
        <v>40909</v>
      </c>
      <c r="E3943">
        <v>10020</v>
      </c>
      <c r="F3943">
        <v>1</v>
      </c>
      <c r="G3943">
        <v>782</v>
      </c>
      <c r="H3943">
        <v>1968</v>
      </c>
      <c r="I3943" t="s">
        <v>23</v>
      </c>
      <c r="J3943">
        <v>2011</v>
      </c>
      <c r="K3943">
        <v>1</v>
      </c>
      <c r="L3943" t="s">
        <v>14</v>
      </c>
      <c r="M3943" t="s">
        <v>26</v>
      </c>
      <c r="N3943" t="s">
        <v>26</v>
      </c>
      <c r="O3943" t="s">
        <v>25</v>
      </c>
      <c r="P3943">
        <v>300000</v>
      </c>
      <c r="Q3943">
        <v>30000</v>
      </c>
      <c r="R3943">
        <v>180000</v>
      </c>
      <c r="S3943">
        <v>60000</v>
      </c>
      <c r="T3943">
        <v>500000</v>
      </c>
      <c r="U3943">
        <v>3000</v>
      </c>
      <c r="V3943">
        <v>500</v>
      </c>
      <c r="W3943">
        <v>3364</v>
      </c>
      <c r="X3943">
        <v>1</v>
      </c>
      <c r="Y3943">
        <v>31190</v>
      </c>
      <c r="Z3943">
        <f t="shared" si="122"/>
        <v>1</v>
      </c>
      <c r="AA3943">
        <f t="shared" si="123"/>
        <v>3364</v>
      </c>
      <c r="AB3943">
        <f>VLOOKUP(E3943,'Territory Map'!$A$2:$B$26,2,FALSE)</f>
        <v>7</v>
      </c>
    </row>
    <row r="3944" spans="1:28" x14ac:dyDescent="0.2">
      <c r="A3944" t="s">
        <v>3973</v>
      </c>
      <c r="B3944">
        <v>3</v>
      </c>
      <c r="C3944" s="1">
        <v>40909</v>
      </c>
      <c r="E3944">
        <v>10007</v>
      </c>
      <c r="F3944">
        <v>1</v>
      </c>
      <c r="G3944">
        <v>694</v>
      </c>
      <c r="H3944">
        <v>1999</v>
      </c>
      <c r="I3944" t="s">
        <v>22</v>
      </c>
      <c r="J3944">
        <v>2004</v>
      </c>
      <c r="K3944">
        <v>1</v>
      </c>
      <c r="L3944" t="s">
        <v>14</v>
      </c>
      <c r="M3944" t="s">
        <v>26</v>
      </c>
      <c r="N3944" t="s">
        <v>26</v>
      </c>
      <c r="O3944" t="s">
        <v>25</v>
      </c>
      <c r="P3944">
        <v>60000</v>
      </c>
      <c r="Q3944">
        <v>6000</v>
      </c>
      <c r="R3944">
        <v>36000</v>
      </c>
      <c r="S3944">
        <v>12000</v>
      </c>
      <c r="T3944">
        <v>500000</v>
      </c>
      <c r="U3944">
        <v>1000</v>
      </c>
      <c r="V3944">
        <v>500</v>
      </c>
      <c r="W3944">
        <v>726</v>
      </c>
      <c r="X3944">
        <v>0</v>
      </c>
      <c r="Y3944">
        <v>0</v>
      </c>
      <c r="Z3944">
        <f t="shared" si="122"/>
        <v>1</v>
      </c>
      <c r="AA3944">
        <f t="shared" si="123"/>
        <v>726</v>
      </c>
      <c r="AB3944">
        <f>VLOOKUP(E3944,'Territory Map'!$A$2:$B$26,2,FALSE)</f>
        <v>3</v>
      </c>
    </row>
    <row r="3945" spans="1:28" x14ac:dyDescent="0.2">
      <c r="A3945" t="s">
        <v>3974</v>
      </c>
      <c r="B3945">
        <v>3</v>
      </c>
      <c r="C3945" s="1">
        <v>40909</v>
      </c>
      <c r="E3945">
        <v>10013</v>
      </c>
      <c r="F3945">
        <v>5</v>
      </c>
      <c r="G3945">
        <v>801</v>
      </c>
      <c r="H3945">
        <v>1962</v>
      </c>
      <c r="I3945" t="s">
        <v>22</v>
      </c>
      <c r="J3945">
        <v>1996</v>
      </c>
      <c r="K3945">
        <v>1</v>
      </c>
      <c r="L3945" t="s">
        <v>15</v>
      </c>
      <c r="M3945" t="s">
        <v>26</v>
      </c>
      <c r="N3945" t="s">
        <v>26</v>
      </c>
      <c r="O3945" t="s">
        <v>25</v>
      </c>
      <c r="P3945">
        <v>50000</v>
      </c>
      <c r="Q3945">
        <v>5000</v>
      </c>
      <c r="R3945">
        <v>25000</v>
      </c>
      <c r="S3945">
        <v>10000</v>
      </c>
      <c r="T3945">
        <v>300000</v>
      </c>
      <c r="U3945">
        <v>1000</v>
      </c>
      <c r="V3945">
        <v>250</v>
      </c>
      <c r="W3945">
        <v>448</v>
      </c>
      <c r="X3945">
        <v>0</v>
      </c>
      <c r="Y3945">
        <v>0</v>
      </c>
      <c r="Z3945">
        <f t="shared" si="122"/>
        <v>1</v>
      </c>
      <c r="AA3945">
        <f t="shared" si="123"/>
        <v>448</v>
      </c>
      <c r="AB3945">
        <f>VLOOKUP(E3945,'Territory Map'!$A$2:$B$26,2,FALSE)</f>
        <v>2</v>
      </c>
    </row>
    <row r="3946" spans="1:28" x14ac:dyDescent="0.2">
      <c r="A3946" t="s">
        <v>3975</v>
      </c>
      <c r="B3946">
        <v>3</v>
      </c>
      <c r="C3946" s="1">
        <v>40909</v>
      </c>
      <c r="E3946">
        <v>10004</v>
      </c>
      <c r="F3946">
        <v>2</v>
      </c>
      <c r="G3946">
        <v>555</v>
      </c>
      <c r="H3946">
        <v>1958</v>
      </c>
      <c r="I3946" t="s">
        <v>22</v>
      </c>
      <c r="J3946">
        <v>1974</v>
      </c>
      <c r="K3946">
        <v>1</v>
      </c>
      <c r="L3946" t="s">
        <v>14</v>
      </c>
      <c r="M3946" t="s">
        <v>26</v>
      </c>
      <c r="N3946" t="s">
        <v>25</v>
      </c>
      <c r="O3946" t="s">
        <v>25</v>
      </c>
      <c r="P3946">
        <v>50000</v>
      </c>
      <c r="Q3946">
        <v>5000</v>
      </c>
      <c r="R3946">
        <v>25000</v>
      </c>
      <c r="S3946">
        <v>10000</v>
      </c>
      <c r="T3946">
        <v>100000</v>
      </c>
      <c r="U3946">
        <v>3000</v>
      </c>
      <c r="V3946">
        <v>1000</v>
      </c>
      <c r="W3946">
        <v>933</v>
      </c>
      <c r="X3946">
        <v>0</v>
      </c>
      <c r="Y3946">
        <v>0</v>
      </c>
      <c r="Z3946">
        <f t="shared" si="122"/>
        <v>1</v>
      </c>
      <c r="AA3946">
        <f t="shared" si="123"/>
        <v>933</v>
      </c>
      <c r="AB3946">
        <f>VLOOKUP(E3946,'Territory Map'!$A$2:$B$26,2,FALSE)</f>
        <v>5</v>
      </c>
    </row>
    <row r="3947" spans="1:28" x14ac:dyDescent="0.2">
      <c r="A3947" t="s">
        <v>3976</v>
      </c>
      <c r="B3947">
        <v>3</v>
      </c>
      <c r="C3947" s="1">
        <v>40909</v>
      </c>
      <c r="E3947">
        <v>10006</v>
      </c>
      <c r="F3947">
        <v>3</v>
      </c>
      <c r="G3947">
        <v>744</v>
      </c>
      <c r="H3947">
        <v>1980</v>
      </c>
      <c r="I3947" t="s">
        <v>23</v>
      </c>
      <c r="J3947">
        <v>1996</v>
      </c>
      <c r="K3947">
        <v>1</v>
      </c>
      <c r="L3947" t="s">
        <v>16</v>
      </c>
      <c r="M3947" t="s">
        <v>26</v>
      </c>
      <c r="N3947" t="s">
        <v>25</v>
      </c>
      <c r="O3947" t="s">
        <v>25</v>
      </c>
      <c r="P3947">
        <v>60000</v>
      </c>
      <c r="Q3947">
        <v>6000</v>
      </c>
      <c r="R3947">
        <v>42000</v>
      </c>
      <c r="S3947">
        <v>12000</v>
      </c>
      <c r="T3947">
        <v>100000</v>
      </c>
      <c r="U3947">
        <v>5000</v>
      </c>
      <c r="V3947">
        <v>250</v>
      </c>
      <c r="W3947">
        <v>836</v>
      </c>
      <c r="X3947">
        <v>0</v>
      </c>
      <c r="Y3947">
        <v>0</v>
      </c>
      <c r="Z3947">
        <f t="shared" si="122"/>
        <v>1</v>
      </c>
      <c r="AA3947">
        <f t="shared" si="123"/>
        <v>836</v>
      </c>
      <c r="AB3947">
        <f>VLOOKUP(E3947,'Territory Map'!$A$2:$B$26,2,FALSE)</f>
        <v>6</v>
      </c>
    </row>
    <row r="3948" spans="1:28" x14ac:dyDescent="0.2">
      <c r="A3948" t="s">
        <v>3977</v>
      </c>
      <c r="B3948">
        <v>3</v>
      </c>
      <c r="C3948" s="1">
        <v>40909</v>
      </c>
      <c r="E3948">
        <v>10025</v>
      </c>
      <c r="F3948">
        <v>4</v>
      </c>
      <c r="G3948">
        <v>867</v>
      </c>
      <c r="H3948">
        <v>1996</v>
      </c>
      <c r="I3948" t="s">
        <v>22</v>
      </c>
      <c r="J3948">
        <v>1996</v>
      </c>
      <c r="K3948">
        <v>1</v>
      </c>
      <c r="L3948" t="s">
        <v>14</v>
      </c>
      <c r="M3948" t="s">
        <v>26</v>
      </c>
      <c r="N3948" t="s">
        <v>25</v>
      </c>
      <c r="O3948" t="s">
        <v>25</v>
      </c>
      <c r="P3948">
        <v>95000</v>
      </c>
      <c r="Q3948">
        <v>9500</v>
      </c>
      <c r="R3948">
        <v>57000</v>
      </c>
      <c r="S3948">
        <v>19000</v>
      </c>
      <c r="T3948">
        <v>500000</v>
      </c>
      <c r="U3948">
        <v>5000</v>
      </c>
      <c r="V3948">
        <v>1000</v>
      </c>
      <c r="W3948">
        <v>1061</v>
      </c>
      <c r="X3948">
        <v>0</v>
      </c>
      <c r="Y3948">
        <v>0</v>
      </c>
      <c r="Z3948">
        <f t="shared" si="122"/>
        <v>1</v>
      </c>
      <c r="AA3948">
        <f t="shared" si="123"/>
        <v>1061</v>
      </c>
      <c r="AB3948">
        <f>VLOOKUP(E3948,'Territory Map'!$A$2:$B$26,2,FALSE)</f>
        <v>7</v>
      </c>
    </row>
    <row r="3949" spans="1:28" x14ac:dyDescent="0.2">
      <c r="A3949" t="s">
        <v>3978</v>
      </c>
      <c r="B3949">
        <v>3</v>
      </c>
      <c r="C3949" s="1">
        <v>40909</v>
      </c>
      <c r="E3949">
        <v>10022</v>
      </c>
      <c r="F3949">
        <v>5</v>
      </c>
      <c r="G3949">
        <v>700</v>
      </c>
      <c r="H3949">
        <v>2007</v>
      </c>
      <c r="I3949" t="s">
        <v>22</v>
      </c>
      <c r="J3949">
        <v>2007</v>
      </c>
      <c r="K3949">
        <v>1</v>
      </c>
      <c r="L3949" t="s">
        <v>15</v>
      </c>
      <c r="M3949" t="s">
        <v>26</v>
      </c>
      <c r="N3949" t="s">
        <v>25</v>
      </c>
      <c r="O3949" t="s">
        <v>26</v>
      </c>
      <c r="P3949">
        <v>90000</v>
      </c>
      <c r="Q3949">
        <v>9000</v>
      </c>
      <c r="R3949">
        <v>45000</v>
      </c>
      <c r="S3949">
        <v>18000</v>
      </c>
      <c r="T3949">
        <v>300000</v>
      </c>
      <c r="U3949">
        <v>5000</v>
      </c>
      <c r="V3949">
        <v>250</v>
      </c>
      <c r="W3949">
        <v>947</v>
      </c>
      <c r="X3949">
        <v>0</v>
      </c>
      <c r="Y3949">
        <v>0</v>
      </c>
      <c r="Z3949">
        <f t="shared" si="122"/>
        <v>1</v>
      </c>
      <c r="AA3949">
        <f t="shared" si="123"/>
        <v>947</v>
      </c>
      <c r="AB3949">
        <f>VLOOKUP(E3949,'Territory Map'!$A$2:$B$26,2,FALSE)</f>
        <v>4</v>
      </c>
    </row>
    <row r="3950" spans="1:28" x14ac:dyDescent="0.2">
      <c r="A3950" t="s">
        <v>3979</v>
      </c>
      <c r="B3950">
        <v>3</v>
      </c>
      <c r="C3950" s="1">
        <v>40909</v>
      </c>
      <c r="D3950" s="1">
        <v>41091</v>
      </c>
      <c r="E3950">
        <v>10003</v>
      </c>
      <c r="F3950">
        <v>3</v>
      </c>
      <c r="G3950">
        <v>800</v>
      </c>
      <c r="H3950">
        <v>2002</v>
      </c>
      <c r="I3950" t="s">
        <v>22</v>
      </c>
      <c r="J3950">
        <v>2002</v>
      </c>
      <c r="K3950">
        <v>1</v>
      </c>
      <c r="L3950" t="s">
        <v>16</v>
      </c>
      <c r="M3950" t="s">
        <v>26</v>
      </c>
      <c r="N3950" t="s">
        <v>25</v>
      </c>
      <c r="O3950" t="s">
        <v>25</v>
      </c>
      <c r="P3950">
        <v>300000</v>
      </c>
      <c r="Q3950">
        <v>30000</v>
      </c>
      <c r="R3950">
        <v>150000</v>
      </c>
      <c r="S3950">
        <v>60000</v>
      </c>
      <c r="T3950">
        <v>500000</v>
      </c>
      <c r="U3950">
        <v>1000</v>
      </c>
      <c r="V3950">
        <v>500</v>
      </c>
      <c r="W3950">
        <v>1137</v>
      </c>
      <c r="X3950">
        <v>0</v>
      </c>
      <c r="Y3950">
        <v>0</v>
      </c>
      <c r="Z3950">
        <f t="shared" si="122"/>
        <v>0.5</v>
      </c>
      <c r="AA3950">
        <f t="shared" si="123"/>
        <v>568.5</v>
      </c>
      <c r="AB3950">
        <f>VLOOKUP(E3950,'Territory Map'!$A$2:$B$26,2,FALSE)</f>
        <v>5</v>
      </c>
    </row>
    <row r="3951" spans="1:28" x14ac:dyDescent="0.2">
      <c r="A3951" t="s">
        <v>3980</v>
      </c>
      <c r="B3951">
        <v>3</v>
      </c>
      <c r="C3951" s="1">
        <v>40909</v>
      </c>
      <c r="E3951">
        <v>10006</v>
      </c>
      <c r="F3951">
        <v>2</v>
      </c>
      <c r="G3951">
        <v>892</v>
      </c>
      <c r="H3951">
        <v>2000</v>
      </c>
      <c r="I3951" t="s">
        <v>22</v>
      </c>
      <c r="J3951">
        <v>2000</v>
      </c>
      <c r="K3951">
        <v>1</v>
      </c>
      <c r="L3951" t="s">
        <v>14</v>
      </c>
      <c r="M3951" t="s">
        <v>26</v>
      </c>
      <c r="N3951" t="s">
        <v>26</v>
      </c>
      <c r="O3951" t="s">
        <v>25</v>
      </c>
      <c r="P3951">
        <v>200000</v>
      </c>
      <c r="Q3951">
        <v>20000</v>
      </c>
      <c r="R3951">
        <v>100000</v>
      </c>
      <c r="S3951">
        <v>40000</v>
      </c>
      <c r="T3951">
        <v>100000</v>
      </c>
      <c r="U3951">
        <v>3000</v>
      </c>
      <c r="V3951">
        <v>500</v>
      </c>
      <c r="W3951">
        <v>1299</v>
      </c>
      <c r="X3951">
        <v>0</v>
      </c>
      <c r="Y3951">
        <v>0</v>
      </c>
      <c r="Z3951">
        <f t="shared" si="122"/>
        <v>1</v>
      </c>
      <c r="AA3951">
        <f t="shared" si="123"/>
        <v>1299</v>
      </c>
      <c r="AB3951">
        <f>VLOOKUP(E3951,'Territory Map'!$A$2:$B$26,2,FALSE)</f>
        <v>6</v>
      </c>
    </row>
    <row r="3952" spans="1:28" x14ac:dyDescent="0.2">
      <c r="A3952" t="s">
        <v>3981</v>
      </c>
      <c r="B3952">
        <v>3</v>
      </c>
      <c r="C3952" s="1">
        <v>40909</v>
      </c>
      <c r="E3952">
        <v>10020</v>
      </c>
      <c r="F3952">
        <v>5</v>
      </c>
      <c r="G3952">
        <v>886</v>
      </c>
      <c r="H3952">
        <v>1968</v>
      </c>
      <c r="I3952" t="s">
        <v>22</v>
      </c>
      <c r="J3952">
        <v>2000</v>
      </c>
      <c r="K3952">
        <v>1</v>
      </c>
      <c r="L3952" t="s">
        <v>15</v>
      </c>
      <c r="M3952" t="s">
        <v>26</v>
      </c>
      <c r="N3952" t="s">
        <v>26</v>
      </c>
      <c r="O3952" t="s">
        <v>25</v>
      </c>
      <c r="P3952">
        <v>150000</v>
      </c>
      <c r="Q3952">
        <v>15000</v>
      </c>
      <c r="R3952">
        <v>75000</v>
      </c>
      <c r="S3952">
        <v>30000</v>
      </c>
      <c r="T3952">
        <v>100000</v>
      </c>
      <c r="U3952">
        <v>5000</v>
      </c>
      <c r="V3952">
        <v>500</v>
      </c>
      <c r="W3952">
        <v>1685</v>
      </c>
      <c r="X3952">
        <v>0</v>
      </c>
      <c r="Y3952">
        <v>0</v>
      </c>
      <c r="Z3952">
        <f t="shared" si="122"/>
        <v>1</v>
      </c>
      <c r="AA3952">
        <f t="shared" si="123"/>
        <v>1685</v>
      </c>
      <c r="AB3952">
        <f>VLOOKUP(E3952,'Territory Map'!$A$2:$B$26,2,FALSE)</f>
        <v>7</v>
      </c>
    </row>
    <row r="3953" spans="1:28" x14ac:dyDescent="0.2">
      <c r="A3953" t="s">
        <v>3982</v>
      </c>
      <c r="B3953">
        <v>3</v>
      </c>
      <c r="C3953" s="1">
        <v>40909</v>
      </c>
      <c r="E3953">
        <v>10014</v>
      </c>
      <c r="F3953">
        <v>2</v>
      </c>
      <c r="G3953">
        <v>739</v>
      </c>
      <c r="H3953">
        <v>1999</v>
      </c>
      <c r="I3953" t="s">
        <v>24</v>
      </c>
      <c r="J3953">
        <v>2002</v>
      </c>
      <c r="K3953">
        <v>1</v>
      </c>
      <c r="L3953" t="s">
        <v>15</v>
      </c>
      <c r="M3953" t="s">
        <v>26</v>
      </c>
      <c r="N3953" t="s">
        <v>26</v>
      </c>
      <c r="O3953" t="s">
        <v>25</v>
      </c>
      <c r="P3953">
        <v>100000</v>
      </c>
      <c r="Q3953">
        <v>10000</v>
      </c>
      <c r="R3953">
        <v>50000</v>
      </c>
      <c r="S3953">
        <v>20000</v>
      </c>
      <c r="T3953">
        <v>100000</v>
      </c>
      <c r="U3953">
        <v>3000</v>
      </c>
      <c r="V3953">
        <v>500</v>
      </c>
      <c r="W3953">
        <v>1298</v>
      </c>
      <c r="X3953">
        <v>0</v>
      </c>
      <c r="Y3953">
        <v>0</v>
      </c>
      <c r="Z3953">
        <f t="shared" si="122"/>
        <v>1</v>
      </c>
      <c r="AA3953">
        <f t="shared" si="123"/>
        <v>1298</v>
      </c>
      <c r="AB3953">
        <f>VLOOKUP(E3953,'Territory Map'!$A$2:$B$26,2,FALSE)</f>
        <v>1</v>
      </c>
    </row>
    <row r="3954" spans="1:28" x14ac:dyDescent="0.2">
      <c r="A3954" t="s">
        <v>3983</v>
      </c>
      <c r="B3954">
        <v>3</v>
      </c>
      <c r="C3954" s="1">
        <v>40909</v>
      </c>
      <c r="E3954">
        <v>10025</v>
      </c>
      <c r="F3954">
        <v>3</v>
      </c>
      <c r="G3954">
        <v>681</v>
      </c>
      <c r="H3954">
        <v>1955</v>
      </c>
      <c r="I3954" t="s">
        <v>22</v>
      </c>
      <c r="J3954">
        <v>1974</v>
      </c>
      <c r="K3954">
        <v>1</v>
      </c>
      <c r="L3954" t="s">
        <v>16</v>
      </c>
      <c r="M3954" t="s">
        <v>26</v>
      </c>
      <c r="N3954" t="s">
        <v>26</v>
      </c>
      <c r="O3954" t="s">
        <v>25</v>
      </c>
      <c r="P3954">
        <v>70000</v>
      </c>
      <c r="Q3954">
        <v>7000</v>
      </c>
      <c r="R3954">
        <v>35000</v>
      </c>
      <c r="S3954">
        <v>14000</v>
      </c>
      <c r="T3954">
        <v>100000</v>
      </c>
      <c r="U3954">
        <v>3000</v>
      </c>
      <c r="V3954">
        <v>250</v>
      </c>
      <c r="W3954">
        <v>1619</v>
      </c>
      <c r="X3954">
        <v>1</v>
      </c>
      <c r="Y3954">
        <v>5746</v>
      </c>
      <c r="Z3954">
        <f t="shared" si="122"/>
        <v>1</v>
      </c>
      <c r="AA3954">
        <f t="shared" si="123"/>
        <v>1619</v>
      </c>
      <c r="AB3954">
        <f>VLOOKUP(E3954,'Territory Map'!$A$2:$B$26,2,FALSE)</f>
        <v>7</v>
      </c>
    </row>
    <row r="3955" spans="1:28" x14ac:dyDescent="0.2">
      <c r="A3955" t="s">
        <v>3984</v>
      </c>
      <c r="B3955">
        <v>3</v>
      </c>
      <c r="C3955" s="1">
        <v>40909</v>
      </c>
      <c r="E3955">
        <v>10008</v>
      </c>
      <c r="F3955">
        <v>5</v>
      </c>
      <c r="G3955">
        <v>657</v>
      </c>
      <c r="H3955">
        <v>2003</v>
      </c>
      <c r="I3955" t="s">
        <v>23</v>
      </c>
      <c r="J3955">
        <v>2008</v>
      </c>
      <c r="K3955">
        <v>1</v>
      </c>
      <c r="L3955" t="s">
        <v>14</v>
      </c>
      <c r="M3955" t="s">
        <v>26</v>
      </c>
      <c r="N3955" t="s">
        <v>26</v>
      </c>
      <c r="O3955" t="s">
        <v>25</v>
      </c>
      <c r="P3955">
        <v>60000</v>
      </c>
      <c r="Q3955">
        <v>6000</v>
      </c>
      <c r="R3955">
        <v>30000</v>
      </c>
      <c r="S3955">
        <v>12000</v>
      </c>
      <c r="T3955">
        <v>100000</v>
      </c>
      <c r="U3955">
        <v>1000</v>
      </c>
      <c r="V3955">
        <v>500</v>
      </c>
      <c r="W3955">
        <v>1197</v>
      </c>
      <c r="X3955">
        <v>0</v>
      </c>
      <c r="Y3955">
        <v>0</v>
      </c>
      <c r="Z3955">
        <f t="shared" si="122"/>
        <v>1</v>
      </c>
      <c r="AA3955">
        <f t="shared" si="123"/>
        <v>1197</v>
      </c>
      <c r="AB3955">
        <f>VLOOKUP(E3955,'Territory Map'!$A$2:$B$26,2,FALSE)</f>
        <v>1</v>
      </c>
    </row>
    <row r="3956" spans="1:28" x14ac:dyDescent="0.2">
      <c r="A3956" t="s">
        <v>3985</v>
      </c>
      <c r="B3956">
        <v>3</v>
      </c>
      <c r="C3956" s="1">
        <v>40909</v>
      </c>
      <c r="D3956" s="1">
        <v>41091</v>
      </c>
      <c r="E3956">
        <v>10010</v>
      </c>
      <c r="F3956">
        <v>4</v>
      </c>
      <c r="G3956">
        <v>721</v>
      </c>
      <c r="H3956">
        <v>1971</v>
      </c>
      <c r="I3956" t="s">
        <v>23</v>
      </c>
      <c r="J3956">
        <v>2004</v>
      </c>
      <c r="K3956">
        <v>1</v>
      </c>
      <c r="L3956" t="s">
        <v>14</v>
      </c>
      <c r="M3956" t="s">
        <v>26</v>
      </c>
      <c r="N3956" t="s">
        <v>25</v>
      </c>
      <c r="O3956" t="s">
        <v>25</v>
      </c>
      <c r="P3956">
        <v>300000</v>
      </c>
      <c r="Q3956">
        <v>30000</v>
      </c>
      <c r="R3956">
        <v>180000</v>
      </c>
      <c r="S3956">
        <v>60000</v>
      </c>
      <c r="T3956">
        <v>300000</v>
      </c>
      <c r="U3956">
        <v>1000</v>
      </c>
      <c r="V3956">
        <v>500</v>
      </c>
      <c r="W3956">
        <v>5149</v>
      </c>
      <c r="X3956">
        <v>0</v>
      </c>
      <c r="Y3956">
        <v>0</v>
      </c>
      <c r="Z3956">
        <f t="shared" si="122"/>
        <v>0.5</v>
      </c>
      <c r="AA3956">
        <f t="shared" si="123"/>
        <v>2574.5</v>
      </c>
      <c r="AB3956">
        <f>VLOOKUP(E3956,'Territory Map'!$A$2:$B$26,2,FALSE)</f>
        <v>7</v>
      </c>
    </row>
    <row r="3957" spans="1:28" x14ac:dyDescent="0.2">
      <c r="A3957" t="s">
        <v>3986</v>
      </c>
      <c r="B3957">
        <v>3</v>
      </c>
      <c r="C3957" s="1">
        <v>40909</v>
      </c>
      <c r="E3957">
        <v>10003</v>
      </c>
      <c r="F3957">
        <v>4</v>
      </c>
      <c r="G3957">
        <v>791</v>
      </c>
      <c r="H3957">
        <v>1988</v>
      </c>
      <c r="I3957" t="s">
        <v>24</v>
      </c>
      <c r="J3957">
        <v>1988</v>
      </c>
      <c r="K3957">
        <v>7</v>
      </c>
      <c r="L3957" t="s">
        <v>14</v>
      </c>
      <c r="M3957" t="s">
        <v>26</v>
      </c>
      <c r="N3957" t="s">
        <v>25</v>
      </c>
      <c r="O3957" t="s">
        <v>25</v>
      </c>
      <c r="P3957">
        <v>200000</v>
      </c>
      <c r="Q3957">
        <v>20000</v>
      </c>
      <c r="R3957">
        <v>140000</v>
      </c>
      <c r="S3957">
        <v>40000</v>
      </c>
      <c r="T3957">
        <v>100000</v>
      </c>
      <c r="U3957">
        <v>1000</v>
      </c>
      <c r="V3957">
        <v>250</v>
      </c>
      <c r="W3957">
        <v>4846</v>
      </c>
      <c r="X3957">
        <v>0</v>
      </c>
      <c r="Y3957">
        <v>0</v>
      </c>
      <c r="Z3957">
        <f t="shared" si="122"/>
        <v>1</v>
      </c>
      <c r="AA3957">
        <f t="shared" si="123"/>
        <v>4846</v>
      </c>
      <c r="AB3957">
        <f>VLOOKUP(E3957,'Territory Map'!$A$2:$B$26,2,FALSE)</f>
        <v>5</v>
      </c>
    </row>
    <row r="3958" spans="1:28" x14ac:dyDescent="0.2">
      <c r="A3958" t="s">
        <v>3987</v>
      </c>
      <c r="B3958">
        <v>3</v>
      </c>
      <c r="C3958" s="1">
        <v>40909</v>
      </c>
      <c r="E3958">
        <v>10025</v>
      </c>
      <c r="F3958">
        <v>3</v>
      </c>
      <c r="G3958">
        <v>659</v>
      </c>
      <c r="H3958">
        <v>2002</v>
      </c>
      <c r="I3958" t="s">
        <v>24</v>
      </c>
      <c r="J3958">
        <v>2002</v>
      </c>
      <c r="K3958">
        <v>7</v>
      </c>
      <c r="L3958" t="s">
        <v>14</v>
      </c>
      <c r="M3958" t="s">
        <v>25</v>
      </c>
      <c r="N3958" t="s">
        <v>25</v>
      </c>
      <c r="O3958" t="s">
        <v>25</v>
      </c>
      <c r="P3958">
        <v>100000</v>
      </c>
      <c r="Q3958">
        <v>10000</v>
      </c>
      <c r="R3958">
        <v>50000</v>
      </c>
      <c r="S3958">
        <v>20000</v>
      </c>
      <c r="T3958">
        <v>100000</v>
      </c>
      <c r="U3958">
        <v>1000</v>
      </c>
      <c r="V3958">
        <v>250</v>
      </c>
      <c r="W3958">
        <v>3953</v>
      </c>
      <c r="X3958">
        <v>0</v>
      </c>
      <c r="Y3958">
        <v>0</v>
      </c>
      <c r="Z3958">
        <f t="shared" si="122"/>
        <v>1</v>
      </c>
      <c r="AA3958">
        <f t="shared" si="123"/>
        <v>3953</v>
      </c>
      <c r="AB3958">
        <f>VLOOKUP(E3958,'Territory Map'!$A$2:$B$26,2,FALSE)</f>
        <v>7</v>
      </c>
    </row>
    <row r="3959" spans="1:28" x14ac:dyDescent="0.2">
      <c r="A3959" t="s">
        <v>3988</v>
      </c>
      <c r="B3959">
        <v>3</v>
      </c>
      <c r="C3959" s="1">
        <v>40909</v>
      </c>
      <c r="E3959">
        <v>10020</v>
      </c>
      <c r="F3959">
        <v>4</v>
      </c>
      <c r="G3959">
        <v>650</v>
      </c>
      <c r="H3959">
        <v>1976</v>
      </c>
      <c r="I3959" t="s">
        <v>22</v>
      </c>
      <c r="J3959">
        <v>1976</v>
      </c>
      <c r="K3959">
        <v>7</v>
      </c>
      <c r="L3959" t="s">
        <v>16</v>
      </c>
      <c r="M3959" t="s">
        <v>26</v>
      </c>
      <c r="N3959" t="s">
        <v>26</v>
      </c>
      <c r="O3959" t="s">
        <v>25</v>
      </c>
      <c r="P3959">
        <v>150000</v>
      </c>
      <c r="Q3959">
        <v>15000</v>
      </c>
      <c r="R3959">
        <v>75000</v>
      </c>
      <c r="S3959">
        <v>30000</v>
      </c>
      <c r="T3959">
        <v>300000</v>
      </c>
      <c r="U3959">
        <v>3000</v>
      </c>
      <c r="V3959">
        <v>500</v>
      </c>
      <c r="W3959">
        <v>3357</v>
      </c>
      <c r="X3959">
        <v>0</v>
      </c>
      <c r="Y3959">
        <v>0</v>
      </c>
      <c r="Z3959">
        <f t="shared" si="122"/>
        <v>1</v>
      </c>
      <c r="AA3959">
        <f t="shared" si="123"/>
        <v>3357</v>
      </c>
      <c r="AB3959">
        <f>VLOOKUP(E3959,'Territory Map'!$A$2:$B$26,2,FALSE)</f>
        <v>7</v>
      </c>
    </row>
    <row r="3960" spans="1:28" x14ac:dyDescent="0.2">
      <c r="A3960" t="s">
        <v>3989</v>
      </c>
      <c r="B3960">
        <v>3</v>
      </c>
      <c r="C3960" s="1">
        <v>40909</v>
      </c>
      <c r="E3960">
        <v>10023</v>
      </c>
      <c r="F3960">
        <v>2</v>
      </c>
      <c r="G3960">
        <v>722</v>
      </c>
      <c r="H3960">
        <v>1967</v>
      </c>
      <c r="I3960" t="s">
        <v>22</v>
      </c>
      <c r="J3960">
        <v>1999</v>
      </c>
      <c r="K3960">
        <v>1</v>
      </c>
      <c r="L3960" t="s">
        <v>16</v>
      </c>
      <c r="M3960" t="s">
        <v>26</v>
      </c>
      <c r="N3960" t="s">
        <v>25</v>
      </c>
      <c r="O3960" t="s">
        <v>25</v>
      </c>
      <c r="P3960">
        <v>90000</v>
      </c>
      <c r="Q3960">
        <v>9000</v>
      </c>
      <c r="R3960">
        <v>45000</v>
      </c>
      <c r="S3960">
        <v>18000</v>
      </c>
      <c r="T3960">
        <v>500000</v>
      </c>
      <c r="U3960">
        <v>5000</v>
      </c>
      <c r="V3960">
        <v>500</v>
      </c>
      <c r="W3960">
        <v>709</v>
      </c>
      <c r="X3960">
        <v>0</v>
      </c>
      <c r="Y3960">
        <v>0</v>
      </c>
      <c r="Z3960">
        <f t="shared" si="122"/>
        <v>1</v>
      </c>
      <c r="AA3960">
        <f t="shared" si="123"/>
        <v>709</v>
      </c>
      <c r="AB3960">
        <f>VLOOKUP(E3960,'Territory Map'!$A$2:$B$26,2,FALSE)</f>
        <v>4</v>
      </c>
    </row>
    <row r="3961" spans="1:28" x14ac:dyDescent="0.2">
      <c r="A3961" t="s">
        <v>3990</v>
      </c>
      <c r="B3961">
        <v>3</v>
      </c>
      <c r="C3961" s="1">
        <v>40909</v>
      </c>
      <c r="E3961">
        <v>10024</v>
      </c>
      <c r="F3961">
        <v>1</v>
      </c>
      <c r="G3961">
        <v>798</v>
      </c>
      <c r="H3961">
        <v>2008</v>
      </c>
      <c r="I3961" t="s">
        <v>23</v>
      </c>
      <c r="J3961">
        <v>2008</v>
      </c>
      <c r="K3961">
        <v>1</v>
      </c>
      <c r="L3961" t="s">
        <v>15</v>
      </c>
      <c r="M3961" t="s">
        <v>26</v>
      </c>
      <c r="N3961" t="s">
        <v>25</v>
      </c>
      <c r="O3961" t="s">
        <v>25</v>
      </c>
      <c r="P3961">
        <v>150000</v>
      </c>
      <c r="Q3961">
        <v>15000</v>
      </c>
      <c r="R3961">
        <v>75000</v>
      </c>
      <c r="S3961">
        <v>30000</v>
      </c>
      <c r="T3961">
        <v>500000</v>
      </c>
      <c r="U3961">
        <v>1000</v>
      </c>
      <c r="V3961">
        <v>500</v>
      </c>
      <c r="W3961">
        <v>684</v>
      </c>
      <c r="X3961">
        <v>0</v>
      </c>
      <c r="Y3961">
        <v>0</v>
      </c>
      <c r="Z3961">
        <f t="shared" si="122"/>
        <v>1</v>
      </c>
      <c r="AA3961">
        <f t="shared" si="123"/>
        <v>684</v>
      </c>
      <c r="AB3961">
        <f>VLOOKUP(E3961,'Territory Map'!$A$2:$B$26,2,FALSE)</f>
        <v>4</v>
      </c>
    </row>
    <row r="3962" spans="1:28" x14ac:dyDescent="0.2">
      <c r="A3962" t="s">
        <v>3991</v>
      </c>
      <c r="B3962">
        <v>3</v>
      </c>
      <c r="C3962" s="1">
        <v>40909</v>
      </c>
      <c r="E3962">
        <v>10002</v>
      </c>
      <c r="F3962">
        <v>3</v>
      </c>
      <c r="G3962">
        <v>864</v>
      </c>
      <c r="H3962">
        <v>1978</v>
      </c>
      <c r="I3962" t="s">
        <v>22</v>
      </c>
      <c r="J3962">
        <v>1992</v>
      </c>
      <c r="K3962">
        <v>9</v>
      </c>
      <c r="L3962" t="s">
        <v>14</v>
      </c>
      <c r="M3962" t="s">
        <v>26</v>
      </c>
      <c r="N3962" t="s">
        <v>26</v>
      </c>
      <c r="O3962" t="s">
        <v>25</v>
      </c>
      <c r="P3962">
        <v>80000</v>
      </c>
      <c r="Q3962">
        <v>8000</v>
      </c>
      <c r="R3962">
        <v>48000</v>
      </c>
      <c r="S3962">
        <v>16000</v>
      </c>
      <c r="T3962">
        <v>100000</v>
      </c>
      <c r="U3962">
        <v>3000</v>
      </c>
      <c r="V3962">
        <v>1000</v>
      </c>
      <c r="W3962">
        <v>896</v>
      </c>
      <c r="X3962">
        <v>0</v>
      </c>
      <c r="Y3962">
        <v>0</v>
      </c>
      <c r="Z3962">
        <f t="shared" si="122"/>
        <v>1</v>
      </c>
      <c r="AA3962">
        <f t="shared" si="123"/>
        <v>896</v>
      </c>
      <c r="AB3962">
        <f>VLOOKUP(E3962,'Territory Map'!$A$2:$B$26,2,FALSE)</f>
        <v>5</v>
      </c>
    </row>
    <row r="3963" spans="1:28" x14ac:dyDescent="0.2">
      <c r="A3963" t="s">
        <v>3992</v>
      </c>
      <c r="B3963">
        <v>3</v>
      </c>
      <c r="C3963" s="1">
        <v>40909</v>
      </c>
      <c r="E3963">
        <v>10006</v>
      </c>
      <c r="F3963">
        <v>3</v>
      </c>
      <c r="G3963">
        <v>800</v>
      </c>
      <c r="H3963">
        <v>2001</v>
      </c>
      <c r="I3963" t="s">
        <v>23</v>
      </c>
      <c r="J3963">
        <v>2001</v>
      </c>
      <c r="K3963">
        <v>7</v>
      </c>
      <c r="L3963" t="s">
        <v>14</v>
      </c>
      <c r="M3963" t="s">
        <v>26</v>
      </c>
      <c r="N3963" t="s">
        <v>25</v>
      </c>
      <c r="O3963" t="s">
        <v>25</v>
      </c>
      <c r="P3963">
        <v>150000</v>
      </c>
      <c r="Q3963">
        <v>15000</v>
      </c>
      <c r="R3963">
        <v>75000</v>
      </c>
      <c r="S3963">
        <v>30000</v>
      </c>
      <c r="T3963">
        <v>500000</v>
      </c>
      <c r="U3963">
        <v>1000</v>
      </c>
      <c r="V3963">
        <v>500</v>
      </c>
      <c r="W3963">
        <v>1578</v>
      </c>
      <c r="X3963">
        <v>0</v>
      </c>
      <c r="Y3963">
        <v>0</v>
      </c>
      <c r="Z3963">
        <f t="shared" si="122"/>
        <v>1</v>
      </c>
      <c r="AA3963">
        <f t="shared" si="123"/>
        <v>1578</v>
      </c>
      <c r="AB3963">
        <f>VLOOKUP(E3963,'Territory Map'!$A$2:$B$26,2,FALSE)</f>
        <v>6</v>
      </c>
    </row>
    <row r="3964" spans="1:28" x14ac:dyDescent="0.2">
      <c r="A3964" t="s">
        <v>3993</v>
      </c>
      <c r="B3964">
        <v>3</v>
      </c>
      <c r="C3964" s="1">
        <v>40909</v>
      </c>
      <c r="E3964">
        <v>10007</v>
      </c>
      <c r="F3964">
        <v>3</v>
      </c>
      <c r="G3964">
        <v>881</v>
      </c>
      <c r="H3964">
        <v>1993</v>
      </c>
      <c r="I3964" t="s">
        <v>22</v>
      </c>
      <c r="J3964">
        <v>1993</v>
      </c>
      <c r="K3964">
        <v>1</v>
      </c>
      <c r="L3964" t="s">
        <v>14</v>
      </c>
      <c r="M3964" t="s">
        <v>26</v>
      </c>
      <c r="N3964" t="s">
        <v>25</v>
      </c>
      <c r="O3964" t="s">
        <v>25</v>
      </c>
      <c r="P3964">
        <v>100000</v>
      </c>
      <c r="Q3964">
        <v>10000</v>
      </c>
      <c r="R3964">
        <v>70000</v>
      </c>
      <c r="S3964">
        <v>20000</v>
      </c>
      <c r="T3964">
        <v>100000</v>
      </c>
      <c r="U3964">
        <v>1000</v>
      </c>
      <c r="V3964">
        <v>1000</v>
      </c>
      <c r="W3964">
        <v>629</v>
      </c>
      <c r="X3964">
        <v>0</v>
      </c>
      <c r="Y3964">
        <v>0</v>
      </c>
      <c r="Z3964">
        <f t="shared" si="122"/>
        <v>1</v>
      </c>
      <c r="AA3964">
        <f t="shared" si="123"/>
        <v>629</v>
      </c>
      <c r="AB3964">
        <f>VLOOKUP(E3964,'Territory Map'!$A$2:$B$26,2,FALSE)</f>
        <v>3</v>
      </c>
    </row>
    <row r="3965" spans="1:28" x14ac:dyDescent="0.2">
      <c r="A3965" t="s">
        <v>3994</v>
      </c>
      <c r="B3965">
        <v>3</v>
      </c>
      <c r="C3965" s="1">
        <v>40909</v>
      </c>
      <c r="E3965">
        <v>10012</v>
      </c>
      <c r="F3965">
        <v>2</v>
      </c>
      <c r="G3965">
        <v>660</v>
      </c>
      <c r="H3965">
        <v>1961</v>
      </c>
      <c r="I3965" t="s">
        <v>22</v>
      </c>
      <c r="J3965">
        <v>1973</v>
      </c>
      <c r="K3965">
        <v>1</v>
      </c>
      <c r="L3965" t="s">
        <v>15</v>
      </c>
      <c r="M3965" t="s">
        <v>25</v>
      </c>
      <c r="N3965" t="s">
        <v>25</v>
      </c>
      <c r="O3965" t="s">
        <v>25</v>
      </c>
      <c r="P3965">
        <v>60000</v>
      </c>
      <c r="Q3965">
        <v>6000</v>
      </c>
      <c r="R3965">
        <v>30000</v>
      </c>
      <c r="S3965">
        <v>12000</v>
      </c>
      <c r="T3965">
        <v>300000</v>
      </c>
      <c r="U3965">
        <v>1000</v>
      </c>
      <c r="V3965">
        <v>250</v>
      </c>
      <c r="W3965">
        <v>1150</v>
      </c>
      <c r="X3965">
        <v>0</v>
      </c>
      <c r="Y3965">
        <v>0</v>
      </c>
      <c r="Z3965">
        <f t="shared" si="122"/>
        <v>1</v>
      </c>
      <c r="AA3965">
        <f t="shared" si="123"/>
        <v>1150</v>
      </c>
      <c r="AB3965">
        <f>VLOOKUP(E3965,'Territory Map'!$A$2:$B$26,2,FALSE)</f>
        <v>3</v>
      </c>
    </row>
    <row r="3966" spans="1:28" x14ac:dyDescent="0.2">
      <c r="A3966" t="s">
        <v>3995</v>
      </c>
      <c r="B3966">
        <v>3</v>
      </c>
      <c r="C3966" s="1">
        <v>40909</v>
      </c>
      <c r="E3966">
        <v>10017</v>
      </c>
      <c r="F3966">
        <v>2</v>
      </c>
      <c r="G3966">
        <v>869</v>
      </c>
      <c r="H3966">
        <v>1950</v>
      </c>
      <c r="I3966" t="s">
        <v>22</v>
      </c>
      <c r="J3966">
        <v>1992</v>
      </c>
      <c r="K3966">
        <v>1</v>
      </c>
      <c r="L3966" t="s">
        <v>14</v>
      </c>
      <c r="M3966" t="s">
        <v>25</v>
      </c>
      <c r="N3966" t="s">
        <v>25</v>
      </c>
      <c r="O3966" t="s">
        <v>25</v>
      </c>
      <c r="P3966">
        <v>50000</v>
      </c>
      <c r="Q3966">
        <v>5000</v>
      </c>
      <c r="R3966">
        <v>25000</v>
      </c>
      <c r="S3966">
        <v>10000</v>
      </c>
      <c r="T3966">
        <v>300000</v>
      </c>
      <c r="U3966">
        <v>1000</v>
      </c>
      <c r="V3966">
        <v>500</v>
      </c>
      <c r="W3966">
        <v>434</v>
      </c>
      <c r="X3966">
        <v>0</v>
      </c>
      <c r="Y3966">
        <v>0</v>
      </c>
      <c r="Z3966">
        <f t="shared" si="122"/>
        <v>1</v>
      </c>
      <c r="AA3966">
        <f t="shared" si="123"/>
        <v>434</v>
      </c>
      <c r="AB3966">
        <f>VLOOKUP(E3966,'Territory Map'!$A$2:$B$26,2,FALSE)</f>
        <v>3</v>
      </c>
    </row>
    <row r="3967" spans="1:28" x14ac:dyDescent="0.2">
      <c r="A3967" t="s">
        <v>3996</v>
      </c>
      <c r="B3967">
        <v>3</v>
      </c>
      <c r="C3967" s="1">
        <v>40909</v>
      </c>
      <c r="E3967">
        <v>10023</v>
      </c>
      <c r="F3967">
        <v>2</v>
      </c>
      <c r="G3967">
        <v>749</v>
      </c>
      <c r="H3967">
        <v>1950</v>
      </c>
      <c r="I3967" t="s">
        <v>22</v>
      </c>
      <c r="J3967">
        <v>2001</v>
      </c>
      <c r="K3967">
        <v>1</v>
      </c>
      <c r="L3967" t="s">
        <v>14</v>
      </c>
      <c r="M3967" t="s">
        <v>26</v>
      </c>
      <c r="N3967" t="s">
        <v>25</v>
      </c>
      <c r="O3967" t="s">
        <v>25</v>
      </c>
      <c r="P3967">
        <v>80000</v>
      </c>
      <c r="Q3967">
        <v>8000</v>
      </c>
      <c r="R3967">
        <v>40000</v>
      </c>
      <c r="S3967">
        <v>16000</v>
      </c>
      <c r="T3967">
        <v>100000</v>
      </c>
      <c r="U3967">
        <v>5000</v>
      </c>
      <c r="V3967">
        <v>250</v>
      </c>
      <c r="W3967">
        <v>1008</v>
      </c>
      <c r="X3967">
        <v>0</v>
      </c>
      <c r="Y3967">
        <v>0</v>
      </c>
      <c r="Z3967">
        <f t="shared" si="122"/>
        <v>1</v>
      </c>
      <c r="AA3967">
        <f t="shared" si="123"/>
        <v>1008</v>
      </c>
      <c r="AB3967">
        <f>VLOOKUP(E3967,'Territory Map'!$A$2:$B$26,2,FALSE)</f>
        <v>4</v>
      </c>
    </row>
    <row r="3968" spans="1:28" x14ac:dyDescent="0.2">
      <c r="A3968" t="s">
        <v>3997</v>
      </c>
      <c r="B3968">
        <v>3</v>
      </c>
      <c r="C3968" s="1">
        <v>40909</v>
      </c>
      <c r="E3968">
        <v>10006</v>
      </c>
      <c r="F3968">
        <v>2</v>
      </c>
      <c r="G3968">
        <v>512</v>
      </c>
      <c r="H3968">
        <v>1999</v>
      </c>
      <c r="I3968" t="s">
        <v>22</v>
      </c>
      <c r="J3968">
        <v>1999</v>
      </c>
      <c r="K3968">
        <v>1</v>
      </c>
      <c r="L3968" t="s">
        <v>14</v>
      </c>
      <c r="M3968" t="s">
        <v>26</v>
      </c>
      <c r="N3968" t="s">
        <v>26</v>
      </c>
      <c r="O3968" t="s">
        <v>25</v>
      </c>
      <c r="P3968">
        <v>95000</v>
      </c>
      <c r="Q3968">
        <v>9500</v>
      </c>
      <c r="R3968">
        <v>47500</v>
      </c>
      <c r="S3968">
        <v>19000</v>
      </c>
      <c r="T3968">
        <v>100000</v>
      </c>
      <c r="U3968">
        <v>1000</v>
      </c>
      <c r="V3968">
        <v>500</v>
      </c>
      <c r="W3968">
        <v>1963</v>
      </c>
      <c r="X3968">
        <v>0</v>
      </c>
      <c r="Y3968">
        <v>0</v>
      </c>
      <c r="Z3968">
        <f t="shared" si="122"/>
        <v>1</v>
      </c>
      <c r="AA3968">
        <f t="shared" si="123"/>
        <v>1963</v>
      </c>
      <c r="AB3968">
        <f>VLOOKUP(E3968,'Territory Map'!$A$2:$B$26,2,FALSE)</f>
        <v>6</v>
      </c>
    </row>
    <row r="3969" spans="1:28" x14ac:dyDescent="0.2">
      <c r="A3969" t="s">
        <v>3998</v>
      </c>
      <c r="B3969">
        <v>3</v>
      </c>
      <c r="C3969" s="1">
        <v>40909</v>
      </c>
      <c r="E3969">
        <v>10004</v>
      </c>
      <c r="F3969">
        <v>3</v>
      </c>
      <c r="G3969">
        <v>663</v>
      </c>
      <c r="H3969">
        <v>1982</v>
      </c>
      <c r="I3969" t="s">
        <v>22</v>
      </c>
      <c r="J3969">
        <v>1994</v>
      </c>
      <c r="K3969">
        <v>1</v>
      </c>
      <c r="L3969" t="s">
        <v>14</v>
      </c>
      <c r="M3969" t="s">
        <v>26</v>
      </c>
      <c r="N3969" t="s">
        <v>25</v>
      </c>
      <c r="O3969" t="s">
        <v>25</v>
      </c>
      <c r="P3969">
        <v>80000</v>
      </c>
      <c r="Q3969">
        <v>8000</v>
      </c>
      <c r="R3969">
        <v>56000</v>
      </c>
      <c r="S3969">
        <v>16000</v>
      </c>
      <c r="T3969">
        <v>300000</v>
      </c>
      <c r="U3969">
        <v>3000</v>
      </c>
      <c r="V3969">
        <v>500</v>
      </c>
      <c r="W3969">
        <v>1341</v>
      </c>
      <c r="X3969">
        <v>0</v>
      </c>
      <c r="Y3969">
        <v>0</v>
      </c>
      <c r="Z3969">
        <f t="shared" si="122"/>
        <v>1</v>
      </c>
      <c r="AA3969">
        <f t="shared" si="123"/>
        <v>1341</v>
      </c>
      <c r="AB3969">
        <f>VLOOKUP(E3969,'Territory Map'!$A$2:$B$26,2,FALSE)</f>
        <v>5</v>
      </c>
    </row>
    <row r="3970" spans="1:28" x14ac:dyDescent="0.2">
      <c r="A3970" t="s">
        <v>3999</v>
      </c>
      <c r="B3970">
        <v>3</v>
      </c>
      <c r="C3970" s="1">
        <v>40909</v>
      </c>
      <c r="E3970">
        <v>10011</v>
      </c>
      <c r="F3970">
        <v>3</v>
      </c>
      <c r="G3970">
        <v>900</v>
      </c>
      <c r="H3970">
        <v>1965</v>
      </c>
      <c r="I3970" t="s">
        <v>22</v>
      </c>
      <c r="J3970">
        <v>1970</v>
      </c>
      <c r="K3970">
        <v>1</v>
      </c>
      <c r="L3970" t="s">
        <v>14</v>
      </c>
      <c r="M3970" t="s">
        <v>26</v>
      </c>
      <c r="N3970" t="s">
        <v>26</v>
      </c>
      <c r="O3970" t="s">
        <v>26</v>
      </c>
      <c r="P3970">
        <v>100000</v>
      </c>
      <c r="Q3970">
        <v>10000</v>
      </c>
      <c r="R3970">
        <v>60000</v>
      </c>
      <c r="S3970">
        <v>20000</v>
      </c>
      <c r="T3970">
        <v>500000</v>
      </c>
      <c r="U3970">
        <v>1000</v>
      </c>
      <c r="V3970">
        <v>1000</v>
      </c>
      <c r="W3970">
        <v>845</v>
      </c>
      <c r="X3970">
        <v>0</v>
      </c>
      <c r="Y3970">
        <v>0</v>
      </c>
      <c r="Z3970">
        <f t="shared" si="122"/>
        <v>1</v>
      </c>
      <c r="AA3970">
        <f t="shared" si="123"/>
        <v>845</v>
      </c>
      <c r="AB3970">
        <f>VLOOKUP(E3970,'Territory Map'!$A$2:$B$26,2,FALSE)</f>
        <v>6</v>
      </c>
    </row>
    <row r="3971" spans="1:28" x14ac:dyDescent="0.2">
      <c r="A3971" t="s">
        <v>4000</v>
      </c>
      <c r="B3971">
        <v>3</v>
      </c>
      <c r="C3971" s="1">
        <v>40909</v>
      </c>
      <c r="E3971">
        <v>10013</v>
      </c>
      <c r="F3971">
        <v>4</v>
      </c>
      <c r="G3971">
        <v>787</v>
      </c>
      <c r="H3971">
        <v>1989</v>
      </c>
      <c r="I3971" t="s">
        <v>22</v>
      </c>
      <c r="J3971">
        <v>1998</v>
      </c>
      <c r="K3971">
        <v>1</v>
      </c>
      <c r="L3971" t="s">
        <v>14</v>
      </c>
      <c r="M3971" t="s">
        <v>26</v>
      </c>
      <c r="N3971" t="s">
        <v>26</v>
      </c>
      <c r="O3971" t="s">
        <v>25</v>
      </c>
      <c r="P3971">
        <v>150000</v>
      </c>
      <c r="Q3971">
        <v>15000</v>
      </c>
      <c r="R3971">
        <v>90000</v>
      </c>
      <c r="S3971">
        <v>30000</v>
      </c>
      <c r="T3971">
        <v>300000</v>
      </c>
      <c r="U3971">
        <v>5000</v>
      </c>
      <c r="V3971">
        <v>500</v>
      </c>
      <c r="W3971">
        <v>1419</v>
      </c>
      <c r="X3971">
        <v>0</v>
      </c>
      <c r="Y3971">
        <v>0</v>
      </c>
      <c r="Z3971">
        <f t="shared" ref="Z3971:Z4034" si="124">IF(ISBLANK(D3971),1,0.5)</f>
        <v>1</v>
      </c>
      <c r="AA3971">
        <f t="shared" ref="AA3971:AA4034" si="125">Z3971*W3971</f>
        <v>1419</v>
      </c>
      <c r="AB3971">
        <f>VLOOKUP(E3971,'Territory Map'!$A$2:$B$26,2,FALSE)</f>
        <v>2</v>
      </c>
    </row>
    <row r="3972" spans="1:28" x14ac:dyDescent="0.2">
      <c r="A3972" t="s">
        <v>4001</v>
      </c>
      <c r="B3972">
        <v>3</v>
      </c>
      <c r="C3972" s="1">
        <v>40909</v>
      </c>
      <c r="E3972">
        <v>10012</v>
      </c>
      <c r="F3972">
        <v>2</v>
      </c>
      <c r="G3972">
        <v>658</v>
      </c>
      <c r="H3972">
        <v>2008</v>
      </c>
      <c r="I3972" t="s">
        <v>22</v>
      </c>
      <c r="J3972">
        <v>2008</v>
      </c>
      <c r="K3972">
        <v>1</v>
      </c>
      <c r="L3972" t="s">
        <v>14</v>
      </c>
      <c r="M3972" t="s">
        <v>26</v>
      </c>
      <c r="N3972" t="s">
        <v>25</v>
      </c>
      <c r="O3972" t="s">
        <v>25</v>
      </c>
      <c r="P3972">
        <v>70000</v>
      </c>
      <c r="Q3972">
        <v>7000</v>
      </c>
      <c r="R3972">
        <v>35000</v>
      </c>
      <c r="S3972">
        <v>14000</v>
      </c>
      <c r="T3972">
        <v>100000</v>
      </c>
      <c r="U3972">
        <v>1000</v>
      </c>
      <c r="V3972">
        <v>500</v>
      </c>
      <c r="W3972">
        <v>882</v>
      </c>
      <c r="X3972">
        <v>0</v>
      </c>
      <c r="Y3972">
        <v>0</v>
      </c>
      <c r="Z3972">
        <f t="shared" si="124"/>
        <v>1</v>
      </c>
      <c r="AA3972">
        <f t="shared" si="125"/>
        <v>882</v>
      </c>
      <c r="AB3972">
        <f>VLOOKUP(E3972,'Territory Map'!$A$2:$B$26,2,FALSE)</f>
        <v>3</v>
      </c>
    </row>
    <row r="3973" spans="1:28" x14ac:dyDescent="0.2">
      <c r="A3973" t="s">
        <v>4002</v>
      </c>
      <c r="B3973">
        <v>3</v>
      </c>
      <c r="C3973" s="1">
        <v>40909</v>
      </c>
      <c r="E3973">
        <v>10023</v>
      </c>
      <c r="F3973">
        <v>2</v>
      </c>
      <c r="G3973">
        <v>886</v>
      </c>
      <c r="H3973">
        <v>2003</v>
      </c>
      <c r="I3973" t="s">
        <v>23</v>
      </c>
      <c r="J3973">
        <v>2003</v>
      </c>
      <c r="K3973">
        <v>1</v>
      </c>
      <c r="L3973" t="s">
        <v>14</v>
      </c>
      <c r="M3973" t="s">
        <v>26</v>
      </c>
      <c r="N3973" t="s">
        <v>25</v>
      </c>
      <c r="O3973" t="s">
        <v>25</v>
      </c>
      <c r="P3973">
        <v>100000</v>
      </c>
      <c r="Q3973">
        <v>10000</v>
      </c>
      <c r="R3973">
        <v>50000</v>
      </c>
      <c r="S3973">
        <v>20000</v>
      </c>
      <c r="T3973">
        <v>300000</v>
      </c>
      <c r="U3973">
        <v>1000</v>
      </c>
      <c r="V3973">
        <v>500</v>
      </c>
      <c r="W3973">
        <v>427</v>
      </c>
      <c r="X3973">
        <v>0</v>
      </c>
      <c r="Y3973">
        <v>0</v>
      </c>
      <c r="Z3973">
        <f t="shared" si="124"/>
        <v>1</v>
      </c>
      <c r="AA3973">
        <f t="shared" si="125"/>
        <v>427</v>
      </c>
      <c r="AB3973">
        <f>VLOOKUP(E3973,'Territory Map'!$A$2:$B$26,2,FALSE)</f>
        <v>4</v>
      </c>
    </row>
    <row r="3974" spans="1:28" x14ac:dyDescent="0.2">
      <c r="A3974" t="s">
        <v>4003</v>
      </c>
      <c r="B3974">
        <v>3</v>
      </c>
      <c r="C3974" s="1">
        <v>40909</v>
      </c>
      <c r="D3974" s="1">
        <v>41091</v>
      </c>
      <c r="E3974">
        <v>10002</v>
      </c>
      <c r="F3974">
        <v>5</v>
      </c>
      <c r="G3974">
        <v>800</v>
      </c>
      <c r="H3974">
        <v>1964</v>
      </c>
      <c r="I3974" t="s">
        <v>24</v>
      </c>
      <c r="J3974">
        <v>1974</v>
      </c>
      <c r="K3974">
        <v>1</v>
      </c>
      <c r="L3974" t="s">
        <v>15</v>
      </c>
      <c r="M3974" t="s">
        <v>26</v>
      </c>
      <c r="N3974" t="s">
        <v>25</v>
      </c>
      <c r="O3974" t="s">
        <v>26</v>
      </c>
      <c r="P3974">
        <v>150000</v>
      </c>
      <c r="Q3974">
        <v>15000</v>
      </c>
      <c r="R3974">
        <v>75000</v>
      </c>
      <c r="S3974">
        <v>30000</v>
      </c>
      <c r="T3974">
        <v>300000</v>
      </c>
      <c r="U3974">
        <v>1000</v>
      </c>
      <c r="V3974">
        <v>1000</v>
      </c>
      <c r="W3974">
        <v>1746</v>
      </c>
      <c r="X3974">
        <v>0</v>
      </c>
      <c r="Y3974">
        <v>0</v>
      </c>
      <c r="Z3974">
        <f t="shared" si="124"/>
        <v>0.5</v>
      </c>
      <c r="AA3974">
        <f t="shared" si="125"/>
        <v>873</v>
      </c>
      <c r="AB3974">
        <f>VLOOKUP(E3974,'Territory Map'!$A$2:$B$26,2,FALSE)</f>
        <v>5</v>
      </c>
    </row>
    <row r="3975" spans="1:28" x14ac:dyDescent="0.2">
      <c r="A3975" t="s">
        <v>4004</v>
      </c>
      <c r="B3975">
        <v>3</v>
      </c>
      <c r="C3975" s="1">
        <v>40909</v>
      </c>
      <c r="E3975">
        <v>10018</v>
      </c>
      <c r="F3975">
        <v>2</v>
      </c>
      <c r="G3975">
        <v>668</v>
      </c>
      <c r="H3975">
        <v>1988</v>
      </c>
      <c r="I3975" t="s">
        <v>22</v>
      </c>
      <c r="J3975">
        <v>1992</v>
      </c>
      <c r="K3975">
        <v>7</v>
      </c>
      <c r="L3975" t="s">
        <v>14</v>
      </c>
      <c r="M3975" t="s">
        <v>26</v>
      </c>
      <c r="N3975" t="s">
        <v>26</v>
      </c>
      <c r="O3975" t="s">
        <v>25</v>
      </c>
      <c r="P3975">
        <v>80000</v>
      </c>
      <c r="Q3975">
        <v>8000</v>
      </c>
      <c r="R3975">
        <v>56000</v>
      </c>
      <c r="S3975">
        <v>16000</v>
      </c>
      <c r="T3975">
        <v>100000</v>
      </c>
      <c r="U3975">
        <v>1000</v>
      </c>
      <c r="V3975">
        <v>1000</v>
      </c>
      <c r="W3975">
        <v>1134</v>
      </c>
      <c r="X3975">
        <v>0</v>
      </c>
      <c r="Y3975">
        <v>0</v>
      </c>
      <c r="Z3975">
        <f t="shared" si="124"/>
        <v>1</v>
      </c>
      <c r="AA3975">
        <f t="shared" si="125"/>
        <v>1134</v>
      </c>
      <c r="AB3975">
        <f>VLOOKUP(E3975,'Territory Map'!$A$2:$B$26,2,FALSE)</f>
        <v>2</v>
      </c>
    </row>
    <row r="3976" spans="1:28" x14ac:dyDescent="0.2">
      <c r="A3976" t="s">
        <v>4005</v>
      </c>
      <c r="B3976">
        <v>3</v>
      </c>
      <c r="C3976" s="1">
        <v>40909</v>
      </c>
      <c r="D3976" s="1">
        <v>41091</v>
      </c>
      <c r="E3976">
        <v>10021</v>
      </c>
      <c r="F3976">
        <v>4</v>
      </c>
      <c r="G3976">
        <v>730</v>
      </c>
      <c r="H3976">
        <v>1984</v>
      </c>
      <c r="I3976" t="s">
        <v>22</v>
      </c>
      <c r="J3976">
        <v>1984</v>
      </c>
      <c r="K3976">
        <v>1</v>
      </c>
      <c r="L3976" t="s">
        <v>14</v>
      </c>
      <c r="M3976" t="s">
        <v>26</v>
      </c>
      <c r="N3976" t="s">
        <v>25</v>
      </c>
      <c r="O3976" t="s">
        <v>25</v>
      </c>
      <c r="P3976">
        <v>125000</v>
      </c>
      <c r="Q3976">
        <v>12500</v>
      </c>
      <c r="R3976">
        <v>62500</v>
      </c>
      <c r="S3976">
        <v>25000</v>
      </c>
      <c r="T3976">
        <v>100000</v>
      </c>
      <c r="U3976">
        <v>5000</v>
      </c>
      <c r="V3976">
        <v>1000</v>
      </c>
      <c r="W3976">
        <v>2459</v>
      </c>
      <c r="X3976">
        <v>0</v>
      </c>
      <c r="Y3976">
        <v>0</v>
      </c>
      <c r="Z3976">
        <f t="shared" si="124"/>
        <v>0.5</v>
      </c>
      <c r="AA3976">
        <f t="shared" si="125"/>
        <v>1229.5</v>
      </c>
      <c r="AB3976">
        <f>VLOOKUP(E3976,'Territory Map'!$A$2:$B$26,2,FALSE)</f>
        <v>6</v>
      </c>
    </row>
    <row r="3977" spans="1:28" x14ac:dyDescent="0.2">
      <c r="A3977" t="s">
        <v>4006</v>
      </c>
      <c r="B3977">
        <v>3</v>
      </c>
      <c r="C3977" s="1">
        <v>40909</v>
      </c>
      <c r="E3977">
        <v>10002</v>
      </c>
      <c r="F3977">
        <v>4</v>
      </c>
      <c r="G3977">
        <v>686</v>
      </c>
      <c r="H3977">
        <v>1989</v>
      </c>
      <c r="I3977" t="s">
        <v>22</v>
      </c>
      <c r="J3977">
        <v>2000</v>
      </c>
      <c r="K3977">
        <v>9</v>
      </c>
      <c r="L3977" t="s">
        <v>14</v>
      </c>
      <c r="M3977" t="s">
        <v>26</v>
      </c>
      <c r="N3977" t="s">
        <v>26</v>
      </c>
      <c r="O3977" t="s">
        <v>25</v>
      </c>
      <c r="P3977">
        <v>60000</v>
      </c>
      <c r="Q3977">
        <v>6000</v>
      </c>
      <c r="R3977">
        <v>30000</v>
      </c>
      <c r="S3977">
        <v>12000</v>
      </c>
      <c r="T3977">
        <v>100000</v>
      </c>
      <c r="U3977">
        <v>3000</v>
      </c>
      <c r="V3977">
        <v>500</v>
      </c>
      <c r="W3977">
        <v>1619</v>
      </c>
      <c r="X3977">
        <v>0</v>
      </c>
      <c r="Y3977">
        <v>0</v>
      </c>
      <c r="Z3977">
        <f t="shared" si="124"/>
        <v>1</v>
      </c>
      <c r="AA3977">
        <f t="shared" si="125"/>
        <v>1619</v>
      </c>
      <c r="AB3977">
        <f>VLOOKUP(E3977,'Territory Map'!$A$2:$B$26,2,FALSE)</f>
        <v>5</v>
      </c>
    </row>
    <row r="3978" spans="1:28" x14ac:dyDescent="0.2">
      <c r="A3978" t="s">
        <v>4007</v>
      </c>
      <c r="B3978">
        <v>3</v>
      </c>
      <c r="C3978" s="1">
        <v>40909</v>
      </c>
      <c r="E3978">
        <v>10004</v>
      </c>
      <c r="F3978">
        <v>2</v>
      </c>
      <c r="G3978">
        <v>721</v>
      </c>
      <c r="H3978">
        <v>1993</v>
      </c>
      <c r="I3978" t="s">
        <v>22</v>
      </c>
      <c r="J3978">
        <v>1993</v>
      </c>
      <c r="K3978">
        <v>1</v>
      </c>
      <c r="L3978" t="s">
        <v>14</v>
      </c>
      <c r="M3978" t="s">
        <v>26</v>
      </c>
      <c r="N3978" t="s">
        <v>25</v>
      </c>
      <c r="O3978" t="s">
        <v>25</v>
      </c>
      <c r="P3978">
        <v>80000</v>
      </c>
      <c r="Q3978">
        <v>8000</v>
      </c>
      <c r="R3978">
        <v>40000</v>
      </c>
      <c r="S3978">
        <v>16000</v>
      </c>
      <c r="T3978">
        <v>300000</v>
      </c>
      <c r="U3978">
        <v>3000</v>
      </c>
      <c r="V3978">
        <v>500</v>
      </c>
      <c r="W3978">
        <v>908</v>
      </c>
      <c r="X3978">
        <v>0</v>
      </c>
      <c r="Y3978">
        <v>0</v>
      </c>
      <c r="Z3978">
        <f t="shared" si="124"/>
        <v>1</v>
      </c>
      <c r="AA3978">
        <f t="shared" si="125"/>
        <v>908</v>
      </c>
      <c r="AB3978">
        <f>VLOOKUP(E3978,'Territory Map'!$A$2:$B$26,2,FALSE)</f>
        <v>5</v>
      </c>
    </row>
    <row r="3979" spans="1:28" x14ac:dyDescent="0.2">
      <c r="A3979" t="s">
        <v>4008</v>
      </c>
      <c r="B3979">
        <v>3</v>
      </c>
      <c r="C3979" s="1">
        <v>40909</v>
      </c>
      <c r="E3979">
        <v>10022</v>
      </c>
      <c r="F3979">
        <v>2</v>
      </c>
      <c r="G3979">
        <v>940</v>
      </c>
      <c r="H3979">
        <v>1951</v>
      </c>
      <c r="I3979" t="s">
        <v>22</v>
      </c>
      <c r="J3979">
        <v>2011</v>
      </c>
      <c r="K3979">
        <v>1</v>
      </c>
      <c r="L3979" t="s">
        <v>14</v>
      </c>
      <c r="M3979" t="s">
        <v>26</v>
      </c>
      <c r="N3979" t="s">
        <v>25</v>
      </c>
      <c r="O3979" t="s">
        <v>25</v>
      </c>
      <c r="P3979">
        <v>200000</v>
      </c>
      <c r="Q3979">
        <v>20000</v>
      </c>
      <c r="R3979">
        <v>100000</v>
      </c>
      <c r="S3979">
        <v>40000</v>
      </c>
      <c r="T3979">
        <v>300000</v>
      </c>
      <c r="U3979">
        <v>1000</v>
      </c>
      <c r="V3979">
        <v>500</v>
      </c>
      <c r="W3979">
        <v>829</v>
      </c>
      <c r="X3979">
        <v>0</v>
      </c>
      <c r="Y3979">
        <v>0</v>
      </c>
      <c r="Z3979">
        <f t="shared" si="124"/>
        <v>1</v>
      </c>
      <c r="AA3979">
        <f t="shared" si="125"/>
        <v>829</v>
      </c>
      <c r="AB3979">
        <f>VLOOKUP(E3979,'Territory Map'!$A$2:$B$26,2,FALSE)</f>
        <v>4</v>
      </c>
    </row>
    <row r="3980" spans="1:28" x14ac:dyDescent="0.2">
      <c r="A3980" t="s">
        <v>4009</v>
      </c>
      <c r="B3980">
        <v>3</v>
      </c>
      <c r="C3980" s="1">
        <v>40909</v>
      </c>
      <c r="D3980" s="1">
        <v>41091</v>
      </c>
      <c r="E3980">
        <v>10001</v>
      </c>
      <c r="F3980">
        <v>1</v>
      </c>
      <c r="G3980">
        <v>873</v>
      </c>
      <c r="H3980">
        <v>1967</v>
      </c>
      <c r="I3980" t="s">
        <v>22</v>
      </c>
      <c r="J3980">
        <v>2001</v>
      </c>
      <c r="K3980">
        <v>1</v>
      </c>
      <c r="L3980" t="s">
        <v>16</v>
      </c>
      <c r="M3980" t="s">
        <v>26</v>
      </c>
      <c r="N3980" t="s">
        <v>25</v>
      </c>
      <c r="O3980" t="s">
        <v>25</v>
      </c>
      <c r="P3980">
        <v>80000</v>
      </c>
      <c r="Q3980">
        <v>8000</v>
      </c>
      <c r="R3980">
        <v>40000</v>
      </c>
      <c r="S3980">
        <v>16000</v>
      </c>
      <c r="T3980">
        <v>100000</v>
      </c>
      <c r="U3980">
        <v>3000</v>
      </c>
      <c r="V3980">
        <v>250</v>
      </c>
      <c r="W3980">
        <v>530</v>
      </c>
      <c r="X3980">
        <v>0</v>
      </c>
      <c r="Y3980">
        <v>0</v>
      </c>
      <c r="Z3980">
        <f t="shared" si="124"/>
        <v>0.5</v>
      </c>
      <c r="AA3980">
        <f t="shared" si="125"/>
        <v>265</v>
      </c>
      <c r="AB3980">
        <f>VLOOKUP(E3980,'Territory Map'!$A$2:$B$26,2,FALSE)</f>
        <v>6</v>
      </c>
    </row>
    <row r="3981" spans="1:28" x14ac:dyDescent="0.2">
      <c r="A3981" t="s">
        <v>4010</v>
      </c>
      <c r="B3981">
        <v>3</v>
      </c>
      <c r="C3981" s="1">
        <v>40909</v>
      </c>
      <c r="E3981">
        <v>10020</v>
      </c>
      <c r="F3981">
        <v>4</v>
      </c>
      <c r="G3981">
        <v>695</v>
      </c>
      <c r="H3981">
        <v>1959</v>
      </c>
      <c r="I3981" t="s">
        <v>23</v>
      </c>
      <c r="J3981">
        <v>1986</v>
      </c>
      <c r="K3981">
        <v>1</v>
      </c>
      <c r="L3981" t="s">
        <v>14</v>
      </c>
      <c r="M3981" t="s">
        <v>26</v>
      </c>
      <c r="N3981" t="s">
        <v>25</v>
      </c>
      <c r="O3981" t="s">
        <v>25</v>
      </c>
      <c r="P3981">
        <v>150000</v>
      </c>
      <c r="Q3981">
        <v>15000</v>
      </c>
      <c r="R3981">
        <v>75000</v>
      </c>
      <c r="S3981">
        <v>30000</v>
      </c>
      <c r="T3981">
        <v>300000</v>
      </c>
      <c r="U3981">
        <v>1000</v>
      </c>
      <c r="V3981">
        <v>500</v>
      </c>
      <c r="W3981">
        <v>3992</v>
      </c>
      <c r="X3981">
        <v>0</v>
      </c>
      <c r="Y3981">
        <v>0</v>
      </c>
      <c r="Z3981">
        <f t="shared" si="124"/>
        <v>1</v>
      </c>
      <c r="AA3981">
        <f t="shared" si="125"/>
        <v>3992</v>
      </c>
      <c r="AB3981">
        <f>VLOOKUP(E3981,'Territory Map'!$A$2:$B$26,2,FALSE)</f>
        <v>7</v>
      </c>
    </row>
    <row r="3982" spans="1:28" x14ac:dyDescent="0.2">
      <c r="A3982" t="s">
        <v>4011</v>
      </c>
      <c r="B3982">
        <v>3</v>
      </c>
      <c r="C3982" s="1">
        <v>40909</v>
      </c>
      <c r="E3982">
        <v>10017</v>
      </c>
      <c r="F3982">
        <v>2</v>
      </c>
      <c r="G3982">
        <v>693</v>
      </c>
      <c r="H3982">
        <v>2004</v>
      </c>
      <c r="I3982" t="s">
        <v>22</v>
      </c>
      <c r="J3982">
        <v>2004</v>
      </c>
      <c r="K3982">
        <v>1</v>
      </c>
      <c r="L3982" t="s">
        <v>14</v>
      </c>
      <c r="M3982" t="s">
        <v>25</v>
      </c>
      <c r="N3982" t="s">
        <v>25</v>
      </c>
      <c r="O3982" t="s">
        <v>25</v>
      </c>
      <c r="P3982">
        <v>80000</v>
      </c>
      <c r="Q3982">
        <v>8000</v>
      </c>
      <c r="R3982">
        <v>40000</v>
      </c>
      <c r="S3982">
        <v>16000</v>
      </c>
      <c r="T3982">
        <v>500000</v>
      </c>
      <c r="U3982">
        <v>1000</v>
      </c>
      <c r="V3982">
        <v>1000</v>
      </c>
      <c r="W3982">
        <v>1039</v>
      </c>
      <c r="X3982">
        <v>0</v>
      </c>
      <c r="Y3982">
        <v>0</v>
      </c>
      <c r="Z3982">
        <f t="shared" si="124"/>
        <v>1</v>
      </c>
      <c r="AA3982">
        <f t="shared" si="125"/>
        <v>1039</v>
      </c>
      <c r="AB3982">
        <f>VLOOKUP(E3982,'Territory Map'!$A$2:$B$26,2,FALSE)</f>
        <v>3</v>
      </c>
    </row>
    <row r="3983" spans="1:28" x14ac:dyDescent="0.2">
      <c r="A3983" t="s">
        <v>4012</v>
      </c>
      <c r="B3983">
        <v>3</v>
      </c>
      <c r="C3983" s="1">
        <v>40909</v>
      </c>
      <c r="E3983">
        <v>10013</v>
      </c>
      <c r="F3983">
        <v>2</v>
      </c>
      <c r="G3983">
        <v>765</v>
      </c>
      <c r="H3983">
        <v>1970</v>
      </c>
      <c r="I3983" t="s">
        <v>22</v>
      </c>
      <c r="J3983">
        <v>1994</v>
      </c>
      <c r="K3983">
        <v>1</v>
      </c>
      <c r="L3983" t="s">
        <v>14</v>
      </c>
      <c r="M3983" t="s">
        <v>26</v>
      </c>
      <c r="N3983" t="s">
        <v>25</v>
      </c>
      <c r="O3983" t="s">
        <v>25</v>
      </c>
      <c r="P3983">
        <v>125000</v>
      </c>
      <c r="Q3983">
        <v>12500</v>
      </c>
      <c r="R3983">
        <v>87500</v>
      </c>
      <c r="S3983">
        <v>25000</v>
      </c>
      <c r="T3983">
        <v>100000</v>
      </c>
      <c r="U3983">
        <v>3000</v>
      </c>
      <c r="V3983">
        <v>1000</v>
      </c>
      <c r="W3983">
        <v>1043</v>
      </c>
      <c r="X3983">
        <v>0</v>
      </c>
      <c r="Y3983">
        <v>0</v>
      </c>
      <c r="Z3983">
        <f t="shared" si="124"/>
        <v>1</v>
      </c>
      <c r="AA3983">
        <f t="shared" si="125"/>
        <v>1043</v>
      </c>
      <c r="AB3983">
        <f>VLOOKUP(E3983,'Territory Map'!$A$2:$B$26,2,FALSE)</f>
        <v>2</v>
      </c>
    </row>
    <row r="3984" spans="1:28" x14ac:dyDescent="0.2">
      <c r="A3984" t="s">
        <v>4013</v>
      </c>
      <c r="B3984">
        <v>3</v>
      </c>
      <c r="C3984" s="1">
        <v>40909</v>
      </c>
      <c r="E3984">
        <v>10005</v>
      </c>
      <c r="F3984">
        <v>5</v>
      </c>
      <c r="G3984" t="s">
        <v>27</v>
      </c>
      <c r="H3984">
        <v>1981</v>
      </c>
      <c r="I3984" t="s">
        <v>22</v>
      </c>
      <c r="J3984">
        <v>2009</v>
      </c>
      <c r="K3984">
        <v>7</v>
      </c>
      <c r="L3984" t="s">
        <v>14</v>
      </c>
      <c r="M3984" t="s">
        <v>26</v>
      </c>
      <c r="N3984" t="s">
        <v>25</v>
      </c>
      <c r="O3984" t="s">
        <v>25</v>
      </c>
      <c r="P3984">
        <v>80000</v>
      </c>
      <c r="Q3984">
        <v>8000</v>
      </c>
      <c r="R3984">
        <v>40000</v>
      </c>
      <c r="S3984">
        <v>16000</v>
      </c>
      <c r="T3984">
        <v>100000</v>
      </c>
      <c r="U3984">
        <v>1000</v>
      </c>
      <c r="V3984">
        <v>500</v>
      </c>
      <c r="W3984">
        <v>1908</v>
      </c>
      <c r="X3984">
        <v>0</v>
      </c>
      <c r="Y3984">
        <v>0</v>
      </c>
      <c r="Z3984">
        <f t="shared" si="124"/>
        <v>1</v>
      </c>
      <c r="AA3984">
        <f t="shared" si="125"/>
        <v>1908</v>
      </c>
      <c r="AB3984">
        <f>VLOOKUP(E3984,'Territory Map'!$A$2:$B$26,2,FALSE)</f>
        <v>7</v>
      </c>
    </row>
    <row r="3985" spans="1:28" x14ac:dyDescent="0.2">
      <c r="A3985" t="s">
        <v>4014</v>
      </c>
      <c r="B3985">
        <v>3</v>
      </c>
      <c r="C3985" s="1">
        <v>40909</v>
      </c>
      <c r="E3985">
        <v>10016</v>
      </c>
      <c r="F3985">
        <v>4</v>
      </c>
      <c r="G3985">
        <v>856</v>
      </c>
      <c r="H3985">
        <v>1989</v>
      </c>
      <c r="I3985" t="s">
        <v>22</v>
      </c>
      <c r="J3985">
        <v>2002</v>
      </c>
      <c r="K3985">
        <v>1</v>
      </c>
      <c r="L3985" t="s">
        <v>14</v>
      </c>
      <c r="M3985" t="s">
        <v>26</v>
      </c>
      <c r="N3985" t="s">
        <v>25</v>
      </c>
      <c r="O3985" t="s">
        <v>25</v>
      </c>
      <c r="P3985">
        <v>300000</v>
      </c>
      <c r="Q3985">
        <v>30000</v>
      </c>
      <c r="R3985">
        <v>150000</v>
      </c>
      <c r="S3985">
        <v>60000</v>
      </c>
      <c r="T3985">
        <v>500000</v>
      </c>
      <c r="U3985">
        <v>5000</v>
      </c>
      <c r="V3985">
        <v>500</v>
      </c>
      <c r="W3985">
        <v>2708</v>
      </c>
      <c r="X3985">
        <v>0</v>
      </c>
      <c r="Y3985">
        <v>0</v>
      </c>
      <c r="Z3985">
        <f t="shared" si="124"/>
        <v>1</v>
      </c>
      <c r="AA3985">
        <f t="shared" si="125"/>
        <v>2708</v>
      </c>
      <c r="AB3985">
        <f>VLOOKUP(E3985,'Territory Map'!$A$2:$B$26,2,FALSE)</f>
        <v>6</v>
      </c>
    </row>
    <row r="3986" spans="1:28" x14ac:dyDescent="0.2">
      <c r="A3986" t="s">
        <v>4015</v>
      </c>
      <c r="B3986">
        <v>3</v>
      </c>
      <c r="C3986" s="1">
        <v>40909</v>
      </c>
      <c r="D3986" s="1">
        <v>41091</v>
      </c>
      <c r="E3986">
        <v>10009</v>
      </c>
      <c r="F3986">
        <v>2</v>
      </c>
      <c r="G3986">
        <v>691</v>
      </c>
      <c r="H3986">
        <v>1984</v>
      </c>
      <c r="I3986" t="s">
        <v>23</v>
      </c>
      <c r="J3986">
        <v>1989</v>
      </c>
      <c r="K3986">
        <v>1</v>
      </c>
      <c r="L3986" t="s">
        <v>14</v>
      </c>
      <c r="M3986" t="s">
        <v>26</v>
      </c>
      <c r="N3986" t="s">
        <v>25</v>
      </c>
      <c r="O3986" t="s">
        <v>25</v>
      </c>
      <c r="P3986">
        <v>70000</v>
      </c>
      <c r="Q3986">
        <v>7000</v>
      </c>
      <c r="R3986">
        <v>35000</v>
      </c>
      <c r="S3986">
        <v>14000</v>
      </c>
      <c r="T3986">
        <v>300000</v>
      </c>
      <c r="U3986">
        <v>3000</v>
      </c>
      <c r="V3986">
        <v>500</v>
      </c>
      <c r="W3986">
        <v>1271</v>
      </c>
      <c r="X3986">
        <v>0</v>
      </c>
      <c r="Y3986">
        <v>0</v>
      </c>
      <c r="Z3986">
        <f t="shared" si="124"/>
        <v>0.5</v>
      </c>
      <c r="AA3986">
        <f t="shared" si="125"/>
        <v>635.5</v>
      </c>
      <c r="AB3986">
        <f>VLOOKUP(E3986,'Territory Map'!$A$2:$B$26,2,FALSE)</f>
        <v>1</v>
      </c>
    </row>
    <row r="3987" spans="1:28" x14ac:dyDescent="0.2">
      <c r="A3987" t="s">
        <v>4016</v>
      </c>
      <c r="B3987">
        <v>3</v>
      </c>
      <c r="C3987" s="1">
        <v>40909</v>
      </c>
      <c r="E3987">
        <v>10021</v>
      </c>
      <c r="F3987">
        <v>3</v>
      </c>
      <c r="G3987">
        <v>766</v>
      </c>
      <c r="H3987">
        <v>1953</v>
      </c>
      <c r="I3987" t="s">
        <v>22</v>
      </c>
      <c r="J3987">
        <v>2000</v>
      </c>
      <c r="K3987">
        <v>1</v>
      </c>
      <c r="L3987" t="s">
        <v>14</v>
      </c>
      <c r="M3987" t="s">
        <v>26</v>
      </c>
      <c r="N3987" t="s">
        <v>25</v>
      </c>
      <c r="O3987" t="s">
        <v>25</v>
      </c>
      <c r="P3987">
        <v>70000</v>
      </c>
      <c r="Q3987">
        <v>7000</v>
      </c>
      <c r="R3987">
        <v>35000</v>
      </c>
      <c r="S3987">
        <v>14000</v>
      </c>
      <c r="T3987">
        <v>300000</v>
      </c>
      <c r="U3987">
        <v>3000</v>
      </c>
      <c r="V3987">
        <v>250</v>
      </c>
      <c r="W3987">
        <v>1627</v>
      </c>
      <c r="X3987">
        <v>1</v>
      </c>
      <c r="Y3987">
        <v>15120</v>
      </c>
      <c r="Z3987">
        <f t="shared" si="124"/>
        <v>1</v>
      </c>
      <c r="AA3987">
        <f t="shared" si="125"/>
        <v>1627</v>
      </c>
      <c r="AB3987">
        <f>VLOOKUP(E3987,'Territory Map'!$A$2:$B$26,2,FALSE)</f>
        <v>6</v>
      </c>
    </row>
    <row r="3988" spans="1:28" x14ac:dyDescent="0.2">
      <c r="A3988" t="s">
        <v>4017</v>
      </c>
      <c r="B3988">
        <v>3</v>
      </c>
      <c r="C3988" s="1">
        <v>40909</v>
      </c>
      <c r="E3988">
        <v>10008</v>
      </c>
      <c r="F3988">
        <v>2</v>
      </c>
      <c r="G3988">
        <v>800</v>
      </c>
      <c r="H3988">
        <v>1988</v>
      </c>
      <c r="I3988" t="s">
        <v>23</v>
      </c>
      <c r="J3988">
        <v>2007</v>
      </c>
      <c r="K3988">
        <v>1</v>
      </c>
      <c r="L3988" t="s">
        <v>14</v>
      </c>
      <c r="M3988" t="s">
        <v>26</v>
      </c>
      <c r="N3988" t="s">
        <v>25</v>
      </c>
      <c r="O3988" t="s">
        <v>25</v>
      </c>
      <c r="P3988">
        <v>150000</v>
      </c>
      <c r="Q3988">
        <v>15000</v>
      </c>
      <c r="R3988">
        <v>75000</v>
      </c>
      <c r="S3988">
        <v>30000</v>
      </c>
      <c r="T3988">
        <v>500000</v>
      </c>
      <c r="U3988">
        <v>3000</v>
      </c>
      <c r="V3988">
        <v>250</v>
      </c>
      <c r="W3988">
        <v>1189</v>
      </c>
      <c r="X3988">
        <v>1</v>
      </c>
      <c r="Y3988">
        <v>18468</v>
      </c>
      <c r="Z3988">
        <f t="shared" si="124"/>
        <v>1</v>
      </c>
      <c r="AA3988">
        <f t="shared" si="125"/>
        <v>1189</v>
      </c>
      <c r="AB3988">
        <f>VLOOKUP(E3988,'Territory Map'!$A$2:$B$26,2,FALSE)</f>
        <v>1</v>
      </c>
    </row>
    <row r="3989" spans="1:28" x14ac:dyDescent="0.2">
      <c r="A3989" t="s">
        <v>4018</v>
      </c>
      <c r="B3989">
        <v>3</v>
      </c>
      <c r="C3989" s="1">
        <v>40909</v>
      </c>
      <c r="E3989">
        <v>10011</v>
      </c>
      <c r="F3989">
        <v>5</v>
      </c>
      <c r="G3989">
        <v>862</v>
      </c>
      <c r="H3989">
        <v>1974</v>
      </c>
      <c r="I3989" t="s">
        <v>22</v>
      </c>
      <c r="J3989">
        <v>1993</v>
      </c>
      <c r="K3989">
        <v>1</v>
      </c>
      <c r="L3989" t="s">
        <v>14</v>
      </c>
      <c r="M3989" t="s">
        <v>26</v>
      </c>
      <c r="N3989" t="s">
        <v>25</v>
      </c>
      <c r="O3989" t="s">
        <v>25</v>
      </c>
      <c r="P3989">
        <v>250000</v>
      </c>
      <c r="Q3989">
        <v>25000</v>
      </c>
      <c r="R3989">
        <v>125000</v>
      </c>
      <c r="S3989">
        <v>50000</v>
      </c>
      <c r="T3989">
        <v>100000</v>
      </c>
      <c r="U3989">
        <v>3000</v>
      </c>
      <c r="V3989">
        <v>250</v>
      </c>
      <c r="W3989">
        <v>3156</v>
      </c>
      <c r="X3989">
        <v>0</v>
      </c>
      <c r="Y3989">
        <v>0</v>
      </c>
      <c r="Z3989">
        <f t="shared" si="124"/>
        <v>1</v>
      </c>
      <c r="AA3989">
        <f t="shared" si="125"/>
        <v>3156</v>
      </c>
      <c r="AB3989">
        <f>VLOOKUP(E3989,'Territory Map'!$A$2:$B$26,2,FALSE)</f>
        <v>6</v>
      </c>
    </row>
    <row r="3990" spans="1:28" x14ac:dyDescent="0.2">
      <c r="A3990" t="s">
        <v>4019</v>
      </c>
      <c r="B3990">
        <v>3</v>
      </c>
      <c r="C3990" s="1">
        <v>40909</v>
      </c>
      <c r="E3990">
        <v>10011</v>
      </c>
      <c r="F3990">
        <v>2</v>
      </c>
      <c r="G3990">
        <v>800</v>
      </c>
      <c r="H3990">
        <v>2009</v>
      </c>
      <c r="I3990" t="s">
        <v>23</v>
      </c>
      <c r="J3990">
        <v>2009</v>
      </c>
      <c r="K3990">
        <v>1</v>
      </c>
      <c r="L3990" t="s">
        <v>14</v>
      </c>
      <c r="M3990" t="s">
        <v>26</v>
      </c>
      <c r="N3990" t="s">
        <v>26</v>
      </c>
      <c r="O3990" t="s">
        <v>25</v>
      </c>
      <c r="P3990">
        <v>50000</v>
      </c>
      <c r="Q3990">
        <v>5000</v>
      </c>
      <c r="R3990">
        <v>25000</v>
      </c>
      <c r="S3990">
        <v>10000</v>
      </c>
      <c r="T3990">
        <v>300000</v>
      </c>
      <c r="U3990">
        <v>1000</v>
      </c>
      <c r="V3990">
        <v>500</v>
      </c>
      <c r="W3990">
        <v>396</v>
      </c>
      <c r="X3990">
        <v>0</v>
      </c>
      <c r="Y3990">
        <v>0</v>
      </c>
      <c r="Z3990">
        <f t="shared" si="124"/>
        <v>1</v>
      </c>
      <c r="AA3990">
        <f t="shared" si="125"/>
        <v>396</v>
      </c>
      <c r="AB3990">
        <f>VLOOKUP(E3990,'Territory Map'!$A$2:$B$26,2,FALSE)</f>
        <v>6</v>
      </c>
    </row>
    <row r="3991" spans="1:28" x14ac:dyDescent="0.2">
      <c r="A3991" t="s">
        <v>4020</v>
      </c>
      <c r="B3991">
        <v>3</v>
      </c>
      <c r="C3991" s="1">
        <v>40909</v>
      </c>
      <c r="D3991" s="1">
        <v>41091</v>
      </c>
      <c r="E3991">
        <v>10002</v>
      </c>
      <c r="F3991">
        <v>2</v>
      </c>
      <c r="G3991">
        <v>679</v>
      </c>
      <c r="H3991">
        <v>2008</v>
      </c>
      <c r="I3991" t="s">
        <v>22</v>
      </c>
      <c r="J3991">
        <v>2010</v>
      </c>
      <c r="K3991">
        <v>1</v>
      </c>
      <c r="L3991" t="s">
        <v>16</v>
      </c>
      <c r="M3991" t="s">
        <v>26</v>
      </c>
      <c r="N3991" t="s">
        <v>25</v>
      </c>
      <c r="O3991" t="s">
        <v>25</v>
      </c>
      <c r="P3991">
        <v>50000</v>
      </c>
      <c r="Q3991">
        <v>5000</v>
      </c>
      <c r="R3991">
        <v>25000</v>
      </c>
      <c r="S3991">
        <v>10000</v>
      </c>
      <c r="T3991">
        <v>500000</v>
      </c>
      <c r="U3991">
        <v>1000</v>
      </c>
      <c r="V3991">
        <v>500</v>
      </c>
      <c r="W3991">
        <v>427</v>
      </c>
      <c r="X3991">
        <v>0</v>
      </c>
      <c r="Y3991">
        <v>0</v>
      </c>
      <c r="Z3991">
        <f t="shared" si="124"/>
        <v>0.5</v>
      </c>
      <c r="AA3991">
        <f t="shared" si="125"/>
        <v>213.5</v>
      </c>
      <c r="AB3991">
        <f>VLOOKUP(E3991,'Territory Map'!$A$2:$B$26,2,FALSE)</f>
        <v>5</v>
      </c>
    </row>
    <row r="3992" spans="1:28" x14ac:dyDescent="0.2">
      <c r="A3992" t="s">
        <v>4021</v>
      </c>
      <c r="B3992">
        <v>3</v>
      </c>
      <c r="C3992" s="1">
        <v>40909</v>
      </c>
      <c r="E3992">
        <v>10002</v>
      </c>
      <c r="F3992">
        <v>2</v>
      </c>
      <c r="G3992">
        <v>751</v>
      </c>
      <c r="H3992">
        <v>1975</v>
      </c>
      <c r="I3992" t="s">
        <v>24</v>
      </c>
      <c r="J3992">
        <v>1975</v>
      </c>
      <c r="K3992">
        <v>1</v>
      </c>
      <c r="L3992" t="s">
        <v>14</v>
      </c>
      <c r="M3992" t="s">
        <v>26</v>
      </c>
      <c r="N3992" t="s">
        <v>25</v>
      </c>
      <c r="O3992" t="s">
        <v>25</v>
      </c>
      <c r="P3992">
        <v>90000</v>
      </c>
      <c r="Q3992">
        <v>9000</v>
      </c>
      <c r="R3992">
        <v>62999.999999999993</v>
      </c>
      <c r="S3992">
        <v>18000</v>
      </c>
      <c r="T3992">
        <v>100000</v>
      </c>
      <c r="U3992">
        <v>1000</v>
      </c>
      <c r="V3992">
        <v>250</v>
      </c>
      <c r="W3992">
        <v>1895</v>
      </c>
      <c r="X3992">
        <v>0</v>
      </c>
      <c r="Y3992">
        <v>0</v>
      </c>
      <c r="Z3992">
        <f t="shared" si="124"/>
        <v>1</v>
      </c>
      <c r="AA3992">
        <f t="shared" si="125"/>
        <v>1895</v>
      </c>
      <c r="AB3992">
        <f>VLOOKUP(E3992,'Territory Map'!$A$2:$B$26,2,FALSE)</f>
        <v>5</v>
      </c>
    </row>
    <row r="3993" spans="1:28" x14ac:dyDescent="0.2">
      <c r="A3993" t="s">
        <v>4022</v>
      </c>
      <c r="B3993">
        <v>3</v>
      </c>
      <c r="C3993" s="1">
        <v>40909</v>
      </c>
      <c r="E3993">
        <v>10017</v>
      </c>
      <c r="F3993">
        <v>4</v>
      </c>
      <c r="G3993">
        <v>879</v>
      </c>
      <c r="H3993">
        <v>1984</v>
      </c>
      <c r="I3993" t="s">
        <v>22</v>
      </c>
      <c r="J3993">
        <v>1984</v>
      </c>
      <c r="K3993">
        <v>1</v>
      </c>
      <c r="L3993" t="s">
        <v>14</v>
      </c>
      <c r="M3993" t="s">
        <v>26</v>
      </c>
      <c r="N3993" t="s">
        <v>25</v>
      </c>
      <c r="O3993" t="s">
        <v>25</v>
      </c>
      <c r="P3993">
        <v>125000</v>
      </c>
      <c r="Q3993">
        <v>12500</v>
      </c>
      <c r="R3993">
        <v>62500</v>
      </c>
      <c r="S3993">
        <v>25000</v>
      </c>
      <c r="T3993">
        <v>100000</v>
      </c>
      <c r="U3993">
        <v>1000</v>
      </c>
      <c r="V3993">
        <v>250</v>
      </c>
      <c r="W3993">
        <v>1168</v>
      </c>
      <c r="X3993">
        <v>0</v>
      </c>
      <c r="Y3993">
        <v>0</v>
      </c>
      <c r="Z3993">
        <f t="shared" si="124"/>
        <v>1</v>
      </c>
      <c r="AA3993">
        <f t="shared" si="125"/>
        <v>1168</v>
      </c>
      <c r="AB3993">
        <f>VLOOKUP(E3993,'Territory Map'!$A$2:$B$26,2,FALSE)</f>
        <v>3</v>
      </c>
    </row>
    <row r="3994" spans="1:28" x14ac:dyDescent="0.2">
      <c r="A3994" t="s">
        <v>4023</v>
      </c>
      <c r="B3994">
        <v>3</v>
      </c>
      <c r="C3994" s="1">
        <v>40909</v>
      </c>
      <c r="E3994">
        <v>10024</v>
      </c>
      <c r="F3994">
        <v>2</v>
      </c>
      <c r="G3994">
        <v>777</v>
      </c>
      <c r="H3994">
        <v>1987</v>
      </c>
      <c r="I3994" t="s">
        <v>22</v>
      </c>
      <c r="J3994">
        <v>2007</v>
      </c>
      <c r="K3994">
        <v>1</v>
      </c>
      <c r="L3994" t="s">
        <v>14</v>
      </c>
      <c r="M3994" t="s">
        <v>26</v>
      </c>
      <c r="N3994" t="s">
        <v>26</v>
      </c>
      <c r="O3994" t="s">
        <v>25</v>
      </c>
      <c r="P3994">
        <v>90000</v>
      </c>
      <c r="Q3994">
        <v>9000</v>
      </c>
      <c r="R3994">
        <v>45000</v>
      </c>
      <c r="S3994">
        <v>18000</v>
      </c>
      <c r="T3994">
        <v>100000</v>
      </c>
      <c r="U3994">
        <v>3000</v>
      </c>
      <c r="V3994">
        <v>500</v>
      </c>
      <c r="W3994">
        <v>867</v>
      </c>
      <c r="X3994">
        <v>0</v>
      </c>
      <c r="Y3994">
        <v>0</v>
      </c>
      <c r="Z3994">
        <f t="shared" si="124"/>
        <v>1</v>
      </c>
      <c r="AA3994">
        <f t="shared" si="125"/>
        <v>867</v>
      </c>
      <c r="AB3994">
        <f>VLOOKUP(E3994,'Territory Map'!$A$2:$B$26,2,FALSE)</f>
        <v>4</v>
      </c>
    </row>
    <row r="3995" spans="1:28" x14ac:dyDescent="0.2">
      <c r="A3995" t="s">
        <v>4024</v>
      </c>
      <c r="B3995">
        <v>3</v>
      </c>
      <c r="C3995" s="1">
        <v>40909</v>
      </c>
      <c r="E3995">
        <v>10011</v>
      </c>
      <c r="F3995">
        <v>4</v>
      </c>
      <c r="G3995">
        <v>767</v>
      </c>
      <c r="H3995">
        <v>2009</v>
      </c>
      <c r="I3995" t="s">
        <v>22</v>
      </c>
      <c r="J3995">
        <v>2009</v>
      </c>
      <c r="K3995">
        <v>1</v>
      </c>
      <c r="L3995" t="s">
        <v>14</v>
      </c>
      <c r="M3995" t="s">
        <v>26</v>
      </c>
      <c r="N3995" t="s">
        <v>26</v>
      </c>
      <c r="O3995" t="s">
        <v>25</v>
      </c>
      <c r="P3995">
        <v>100000</v>
      </c>
      <c r="Q3995">
        <v>10000</v>
      </c>
      <c r="R3995">
        <v>50000</v>
      </c>
      <c r="S3995">
        <v>20000</v>
      </c>
      <c r="T3995">
        <v>500000</v>
      </c>
      <c r="U3995">
        <v>3000</v>
      </c>
      <c r="V3995">
        <v>500</v>
      </c>
      <c r="W3995">
        <v>1627</v>
      </c>
      <c r="X3995">
        <v>0</v>
      </c>
      <c r="Y3995">
        <v>0</v>
      </c>
      <c r="Z3995">
        <f t="shared" si="124"/>
        <v>1</v>
      </c>
      <c r="AA3995">
        <f t="shared" si="125"/>
        <v>1627</v>
      </c>
      <c r="AB3995">
        <f>VLOOKUP(E3995,'Territory Map'!$A$2:$B$26,2,FALSE)</f>
        <v>6</v>
      </c>
    </row>
    <row r="3996" spans="1:28" x14ac:dyDescent="0.2">
      <c r="A3996" t="s">
        <v>4025</v>
      </c>
      <c r="B3996">
        <v>3</v>
      </c>
      <c r="C3996" s="1">
        <v>40909</v>
      </c>
      <c r="E3996">
        <v>10004</v>
      </c>
      <c r="F3996">
        <v>4</v>
      </c>
      <c r="G3996">
        <v>860</v>
      </c>
      <c r="H3996">
        <v>1985</v>
      </c>
      <c r="I3996" t="s">
        <v>23</v>
      </c>
      <c r="J3996">
        <v>1985</v>
      </c>
      <c r="K3996">
        <v>1</v>
      </c>
      <c r="L3996" t="s">
        <v>14</v>
      </c>
      <c r="M3996" t="s">
        <v>25</v>
      </c>
      <c r="N3996" t="s">
        <v>25</v>
      </c>
      <c r="O3996" t="s">
        <v>25</v>
      </c>
      <c r="P3996">
        <v>300000</v>
      </c>
      <c r="Q3996">
        <v>30000</v>
      </c>
      <c r="R3996">
        <v>150000</v>
      </c>
      <c r="S3996">
        <v>60000</v>
      </c>
      <c r="T3996">
        <v>500000</v>
      </c>
      <c r="U3996">
        <v>3000</v>
      </c>
      <c r="V3996">
        <v>500</v>
      </c>
      <c r="W3996">
        <v>1932</v>
      </c>
      <c r="X3996">
        <v>0</v>
      </c>
      <c r="Y3996">
        <v>0</v>
      </c>
      <c r="Z3996">
        <f t="shared" si="124"/>
        <v>1</v>
      </c>
      <c r="AA3996">
        <f t="shared" si="125"/>
        <v>1932</v>
      </c>
      <c r="AB3996">
        <f>VLOOKUP(E3996,'Territory Map'!$A$2:$B$26,2,FALSE)</f>
        <v>5</v>
      </c>
    </row>
    <row r="3997" spans="1:28" x14ac:dyDescent="0.2">
      <c r="A3997" t="s">
        <v>4026</v>
      </c>
      <c r="B3997">
        <v>3</v>
      </c>
      <c r="C3997" s="1">
        <v>40909</v>
      </c>
      <c r="E3997">
        <v>10021</v>
      </c>
      <c r="F3997">
        <v>3</v>
      </c>
      <c r="G3997">
        <v>709</v>
      </c>
      <c r="H3997">
        <v>1969</v>
      </c>
      <c r="I3997" t="s">
        <v>22</v>
      </c>
      <c r="J3997">
        <v>1982</v>
      </c>
      <c r="K3997">
        <v>1</v>
      </c>
      <c r="L3997" t="s">
        <v>14</v>
      </c>
      <c r="M3997" t="s">
        <v>26</v>
      </c>
      <c r="N3997" t="s">
        <v>25</v>
      </c>
      <c r="O3997" t="s">
        <v>25</v>
      </c>
      <c r="P3997">
        <v>125000</v>
      </c>
      <c r="Q3997">
        <v>12500</v>
      </c>
      <c r="R3997">
        <v>62500</v>
      </c>
      <c r="S3997">
        <v>25000</v>
      </c>
      <c r="T3997">
        <v>300000</v>
      </c>
      <c r="U3997">
        <v>5000</v>
      </c>
      <c r="V3997">
        <v>250</v>
      </c>
      <c r="W3997">
        <v>2892</v>
      </c>
      <c r="X3997">
        <v>0</v>
      </c>
      <c r="Y3997">
        <v>0</v>
      </c>
      <c r="Z3997">
        <f t="shared" si="124"/>
        <v>1</v>
      </c>
      <c r="AA3997">
        <f t="shared" si="125"/>
        <v>2892</v>
      </c>
      <c r="AB3997">
        <f>VLOOKUP(E3997,'Territory Map'!$A$2:$B$26,2,FALSE)</f>
        <v>6</v>
      </c>
    </row>
    <row r="3998" spans="1:28" x14ac:dyDescent="0.2">
      <c r="A3998" t="s">
        <v>4027</v>
      </c>
      <c r="B3998">
        <v>3</v>
      </c>
      <c r="C3998" s="1">
        <v>40909</v>
      </c>
      <c r="E3998">
        <v>10018</v>
      </c>
      <c r="F3998">
        <v>2</v>
      </c>
      <c r="G3998">
        <v>839</v>
      </c>
      <c r="H3998">
        <v>1964</v>
      </c>
      <c r="I3998" t="s">
        <v>22</v>
      </c>
      <c r="J3998">
        <v>1965</v>
      </c>
      <c r="K3998">
        <v>1</v>
      </c>
      <c r="L3998" t="s">
        <v>14</v>
      </c>
      <c r="M3998" t="s">
        <v>26</v>
      </c>
      <c r="N3998" t="s">
        <v>26</v>
      </c>
      <c r="O3998" t="s">
        <v>25</v>
      </c>
      <c r="P3998">
        <v>90000</v>
      </c>
      <c r="Q3998">
        <v>9000</v>
      </c>
      <c r="R3998">
        <v>45000</v>
      </c>
      <c r="S3998">
        <v>18000</v>
      </c>
      <c r="T3998">
        <v>100000</v>
      </c>
      <c r="U3998">
        <v>3000</v>
      </c>
      <c r="V3998">
        <v>1000</v>
      </c>
      <c r="W3998">
        <v>607</v>
      </c>
      <c r="X3998">
        <v>0</v>
      </c>
      <c r="Y3998">
        <v>0</v>
      </c>
      <c r="Z3998">
        <f t="shared" si="124"/>
        <v>1</v>
      </c>
      <c r="AA3998">
        <f t="shared" si="125"/>
        <v>607</v>
      </c>
      <c r="AB3998">
        <f>VLOOKUP(E3998,'Territory Map'!$A$2:$B$26,2,FALSE)</f>
        <v>2</v>
      </c>
    </row>
    <row r="3999" spans="1:28" x14ac:dyDescent="0.2">
      <c r="A3999" t="s">
        <v>4028</v>
      </c>
      <c r="B3999">
        <v>3</v>
      </c>
      <c r="C3999" s="1">
        <v>40909</v>
      </c>
      <c r="E3999">
        <v>10023</v>
      </c>
      <c r="F3999">
        <v>2</v>
      </c>
      <c r="G3999">
        <v>776</v>
      </c>
      <c r="H3999">
        <v>1993</v>
      </c>
      <c r="I3999" t="s">
        <v>22</v>
      </c>
      <c r="J3999">
        <v>1993</v>
      </c>
      <c r="K3999">
        <v>1</v>
      </c>
      <c r="L3999" t="s">
        <v>14</v>
      </c>
      <c r="M3999" t="s">
        <v>26</v>
      </c>
      <c r="N3999" t="s">
        <v>25</v>
      </c>
      <c r="O3999" t="s">
        <v>25</v>
      </c>
      <c r="P3999">
        <v>300000</v>
      </c>
      <c r="Q3999">
        <v>30000</v>
      </c>
      <c r="R3999">
        <v>150000</v>
      </c>
      <c r="S3999">
        <v>60000</v>
      </c>
      <c r="T3999">
        <v>500000</v>
      </c>
      <c r="U3999">
        <v>5000</v>
      </c>
      <c r="V3999">
        <v>500</v>
      </c>
      <c r="W3999">
        <v>2225</v>
      </c>
      <c r="X3999">
        <v>0</v>
      </c>
      <c r="Y3999">
        <v>0</v>
      </c>
      <c r="Z3999">
        <f t="shared" si="124"/>
        <v>1</v>
      </c>
      <c r="AA3999">
        <f t="shared" si="125"/>
        <v>2225</v>
      </c>
      <c r="AB3999">
        <f>VLOOKUP(E3999,'Territory Map'!$A$2:$B$26,2,FALSE)</f>
        <v>4</v>
      </c>
    </row>
    <row r="4000" spans="1:28" x14ac:dyDescent="0.2">
      <c r="A4000" t="s">
        <v>4029</v>
      </c>
      <c r="B4000">
        <v>3</v>
      </c>
      <c r="C4000" s="1">
        <v>40909</v>
      </c>
      <c r="E4000">
        <v>10015</v>
      </c>
      <c r="F4000">
        <v>3</v>
      </c>
      <c r="G4000">
        <v>650</v>
      </c>
      <c r="H4000">
        <v>1953</v>
      </c>
      <c r="I4000" t="s">
        <v>22</v>
      </c>
      <c r="J4000">
        <v>1973</v>
      </c>
      <c r="K4000">
        <v>1</v>
      </c>
      <c r="L4000" t="s">
        <v>14</v>
      </c>
      <c r="M4000" t="s">
        <v>26</v>
      </c>
      <c r="N4000" t="s">
        <v>25</v>
      </c>
      <c r="O4000" t="s">
        <v>25</v>
      </c>
      <c r="P4000">
        <v>60000</v>
      </c>
      <c r="Q4000">
        <v>6000</v>
      </c>
      <c r="R4000">
        <v>30000</v>
      </c>
      <c r="S4000">
        <v>12000</v>
      </c>
      <c r="T4000">
        <v>100000</v>
      </c>
      <c r="U4000">
        <v>3000</v>
      </c>
      <c r="V4000">
        <v>500</v>
      </c>
      <c r="W4000">
        <v>2003</v>
      </c>
      <c r="X4000">
        <v>0</v>
      </c>
      <c r="Y4000">
        <v>0</v>
      </c>
      <c r="Z4000">
        <f t="shared" si="124"/>
        <v>1</v>
      </c>
      <c r="AA4000">
        <f t="shared" si="125"/>
        <v>2003</v>
      </c>
      <c r="AB4000">
        <f>VLOOKUP(E4000,'Territory Map'!$A$2:$B$26,2,FALSE)</f>
        <v>7</v>
      </c>
    </row>
    <row r="4001" spans="1:28" x14ac:dyDescent="0.2">
      <c r="A4001" t="s">
        <v>4030</v>
      </c>
      <c r="B4001">
        <v>3</v>
      </c>
      <c r="C4001" s="1">
        <v>40909</v>
      </c>
      <c r="E4001">
        <v>10013</v>
      </c>
      <c r="F4001">
        <v>2</v>
      </c>
      <c r="G4001">
        <v>852</v>
      </c>
      <c r="H4001">
        <v>1972</v>
      </c>
      <c r="I4001" t="s">
        <v>22</v>
      </c>
      <c r="J4001">
        <v>2011</v>
      </c>
      <c r="K4001">
        <v>9</v>
      </c>
      <c r="L4001" t="s">
        <v>14</v>
      </c>
      <c r="M4001" t="s">
        <v>26</v>
      </c>
      <c r="N4001" t="s">
        <v>25</v>
      </c>
      <c r="O4001" t="s">
        <v>25</v>
      </c>
      <c r="P4001">
        <v>200000</v>
      </c>
      <c r="Q4001">
        <v>20000</v>
      </c>
      <c r="R4001">
        <v>100000</v>
      </c>
      <c r="S4001">
        <v>40000</v>
      </c>
      <c r="T4001">
        <v>500000</v>
      </c>
      <c r="U4001">
        <v>1000</v>
      </c>
      <c r="V4001">
        <v>1000</v>
      </c>
      <c r="W4001">
        <v>1169</v>
      </c>
      <c r="X4001">
        <v>0</v>
      </c>
      <c r="Y4001">
        <v>0</v>
      </c>
      <c r="Z4001">
        <f t="shared" si="124"/>
        <v>1</v>
      </c>
      <c r="AA4001">
        <f t="shared" si="125"/>
        <v>1169</v>
      </c>
      <c r="AB4001">
        <f>VLOOKUP(E4001,'Territory Map'!$A$2:$B$26,2,FALSE)</f>
        <v>2</v>
      </c>
    </row>
    <row r="4002" spans="1:28" x14ac:dyDescent="0.2">
      <c r="A4002" t="s">
        <v>4031</v>
      </c>
      <c r="B4002">
        <v>3</v>
      </c>
      <c r="C4002" s="1">
        <v>40909</v>
      </c>
      <c r="E4002">
        <v>10015</v>
      </c>
      <c r="F4002">
        <v>4</v>
      </c>
      <c r="G4002">
        <v>700</v>
      </c>
      <c r="H4002">
        <v>1971</v>
      </c>
      <c r="I4002" t="s">
        <v>22</v>
      </c>
      <c r="J4002">
        <v>1990</v>
      </c>
      <c r="K4002">
        <v>1</v>
      </c>
      <c r="L4002" t="s">
        <v>15</v>
      </c>
      <c r="M4002" t="s">
        <v>26</v>
      </c>
      <c r="N4002" t="s">
        <v>25</v>
      </c>
      <c r="O4002" t="s">
        <v>25</v>
      </c>
      <c r="P4002">
        <v>50000</v>
      </c>
      <c r="Q4002">
        <v>5000</v>
      </c>
      <c r="R4002">
        <v>25000</v>
      </c>
      <c r="S4002">
        <v>10000</v>
      </c>
      <c r="T4002">
        <v>100000</v>
      </c>
      <c r="U4002">
        <v>3000</v>
      </c>
      <c r="V4002">
        <v>500</v>
      </c>
      <c r="W4002">
        <v>1181</v>
      </c>
      <c r="X4002">
        <v>0</v>
      </c>
      <c r="Y4002">
        <v>0</v>
      </c>
      <c r="Z4002">
        <f t="shared" si="124"/>
        <v>1</v>
      </c>
      <c r="AA4002">
        <f t="shared" si="125"/>
        <v>1181</v>
      </c>
      <c r="AB4002">
        <f>VLOOKUP(E4002,'Territory Map'!$A$2:$B$26,2,FALSE)</f>
        <v>7</v>
      </c>
    </row>
    <row r="4003" spans="1:28" x14ac:dyDescent="0.2">
      <c r="A4003" t="s">
        <v>4032</v>
      </c>
      <c r="B4003">
        <v>3</v>
      </c>
      <c r="C4003" s="1">
        <v>40909</v>
      </c>
      <c r="E4003">
        <v>10017</v>
      </c>
      <c r="F4003">
        <v>5</v>
      </c>
      <c r="G4003">
        <v>800</v>
      </c>
      <c r="H4003">
        <v>1977</v>
      </c>
      <c r="I4003" t="s">
        <v>22</v>
      </c>
      <c r="J4003">
        <v>1993</v>
      </c>
      <c r="K4003">
        <v>7</v>
      </c>
      <c r="L4003" t="s">
        <v>14</v>
      </c>
      <c r="M4003" t="s">
        <v>26</v>
      </c>
      <c r="N4003" t="s">
        <v>25</v>
      </c>
      <c r="O4003" t="s">
        <v>25</v>
      </c>
      <c r="P4003">
        <v>60000</v>
      </c>
      <c r="Q4003">
        <v>6000</v>
      </c>
      <c r="R4003">
        <v>36000</v>
      </c>
      <c r="S4003">
        <v>12000</v>
      </c>
      <c r="T4003">
        <v>300000</v>
      </c>
      <c r="U4003">
        <v>1000</v>
      </c>
      <c r="V4003">
        <v>500</v>
      </c>
      <c r="W4003">
        <v>965</v>
      </c>
      <c r="X4003">
        <v>0</v>
      </c>
      <c r="Y4003">
        <v>0</v>
      </c>
      <c r="Z4003">
        <f t="shared" si="124"/>
        <v>1</v>
      </c>
      <c r="AA4003">
        <f t="shared" si="125"/>
        <v>965</v>
      </c>
      <c r="AB4003">
        <f>VLOOKUP(E4003,'Territory Map'!$A$2:$B$26,2,FALSE)</f>
        <v>3</v>
      </c>
    </row>
    <row r="4004" spans="1:28" x14ac:dyDescent="0.2">
      <c r="A4004" t="s">
        <v>4033</v>
      </c>
      <c r="B4004">
        <v>3</v>
      </c>
      <c r="C4004" s="1">
        <v>40909</v>
      </c>
      <c r="E4004">
        <v>10004</v>
      </c>
      <c r="F4004">
        <v>4</v>
      </c>
      <c r="G4004">
        <v>824</v>
      </c>
      <c r="H4004">
        <v>1955</v>
      </c>
      <c r="I4004" t="s">
        <v>22</v>
      </c>
      <c r="J4004">
        <v>2011</v>
      </c>
      <c r="K4004">
        <v>1</v>
      </c>
      <c r="L4004" t="s">
        <v>16</v>
      </c>
      <c r="M4004" t="s">
        <v>26</v>
      </c>
      <c r="N4004" t="s">
        <v>25</v>
      </c>
      <c r="O4004" t="s">
        <v>25</v>
      </c>
      <c r="P4004">
        <v>200000</v>
      </c>
      <c r="Q4004">
        <v>20000</v>
      </c>
      <c r="R4004">
        <v>100000</v>
      </c>
      <c r="S4004">
        <v>40000</v>
      </c>
      <c r="T4004">
        <v>500000</v>
      </c>
      <c r="U4004">
        <v>3000</v>
      </c>
      <c r="V4004">
        <v>250</v>
      </c>
      <c r="W4004">
        <v>1282</v>
      </c>
      <c r="X4004">
        <v>0</v>
      </c>
      <c r="Y4004">
        <v>0</v>
      </c>
      <c r="Z4004">
        <f t="shared" si="124"/>
        <v>1</v>
      </c>
      <c r="AA4004">
        <f t="shared" si="125"/>
        <v>1282</v>
      </c>
      <c r="AB4004">
        <f>VLOOKUP(E4004,'Territory Map'!$A$2:$B$26,2,FALSE)</f>
        <v>5</v>
      </c>
    </row>
    <row r="4005" spans="1:28" x14ac:dyDescent="0.2">
      <c r="A4005" t="s">
        <v>4034</v>
      </c>
      <c r="B4005">
        <v>3</v>
      </c>
      <c r="C4005" s="1">
        <v>40909</v>
      </c>
      <c r="E4005">
        <v>10006</v>
      </c>
      <c r="F4005">
        <v>2</v>
      </c>
      <c r="G4005">
        <v>869</v>
      </c>
      <c r="H4005">
        <v>2006</v>
      </c>
      <c r="I4005" t="s">
        <v>24</v>
      </c>
      <c r="J4005">
        <v>2006</v>
      </c>
      <c r="K4005">
        <v>1</v>
      </c>
      <c r="L4005" t="s">
        <v>16</v>
      </c>
      <c r="M4005" t="s">
        <v>26</v>
      </c>
      <c r="N4005" t="s">
        <v>25</v>
      </c>
      <c r="O4005" t="s">
        <v>25</v>
      </c>
      <c r="P4005">
        <v>70000</v>
      </c>
      <c r="Q4005">
        <v>7000</v>
      </c>
      <c r="R4005">
        <v>49000</v>
      </c>
      <c r="S4005">
        <v>14000</v>
      </c>
      <c r="T4005">
        <v>100000</v>
      </c>
      <c r="U4005">
        <v>1000</v>
      </c>
      <c r="V4005">
        <v>500</v>
      </c>
      <c r="W4005">
        <v>539</v>
      </c>
      <c r="X4005">
        <v>0</v>
      </c>
      <c r="Y4005">
        <v>0</v>
      </c>
      <c r="Z4005">
        <f t="shared" si="124"/>
        <v>1</v>
      </c>
      <c r="AA4005">
        <f t="shared" si="125"/>
        <v>539</v>
      </c>
      <c r="AB4005">
        <f>VLOOKUP(E4005,'Territory Map'!$A$2:$B$26,2,FALSE)</f>
        <v>6</v>
      </c>
    </row>
    <row r="4006" spans="1:28" x14ac:dyDescent="0.2">
      <c r="A4006" t="s">
        <v>4035</v>
      </c>
      <c r="B4006">
        <v>3</v>
      </c>
      <c r="C4006" s="1">
        <v>40909</v>
      </c>
      <c r="E4006">
        <v>10003</v>
      </c>
      <c r="F4006">
        <v>4</v>
      </c>
      <c r="G4006">
        <v>800</v>
      </c>
      <c r="H4006">
        <v>2000</v>
      </c>
      <c r="I4006" t="s">
        <v>22</v>
      </c>
      <c r="J4006">
        <v>2006</v>
      </c>
      <c r="K4006">
        <v>1</v>
      </c>
      <c r="L4006" t="s">
        <v>14</v>
      </c>
      <c r="M4006" t="s">
        <v>26</v>
      </c>
      <c r="N4006" t="s">
        <v>25</v>
      </c>
      <c r="O4006" t="s">
        <v>25</v>
      </c>
      <c r="P4006">
        <v>300000</v>
      </c>
      <c r="Q4006">
        <v>30000</v>
      </c>
      <c r="R4006">
        <v>150000</v>
      </c>
      <c r="S4006">
        <v>60000</v>
      </c>
      <c r="T4006">
        <v>300000</v>
      </c>
      <c r="U4006">
        <v>1000</v>
      </c>
      <c r="V4006">
        <v>1000</v>
      </c>
      <c r="W4006">
        <v>1805</v>
      </c>
      <c r="X4006">
        <v>0</v>
      </c>
      <c r="Y4006">
        <v>0</v>
      </c>
      <c r="Z4006">
        <f t="shared" si="124"/>
        <v>1</v>
      </c>
      <c r="AA4006">
        <f t="shared" si="125"/>
        <v>1805</v>
      </c>
      <c r="AB4006">
        <f>VLOOKUP(E4006,'Territory Map'!$A$2:$B$26,2,FALSE)</f>
        <v>5</v>
      </c>
    </row>
    <row r="4007" spans="1:28" x14ac:dyDescent="0.2">
      <c r="A4007" t="s">
        <v>4036</v>
      </c>
      <c r="B4007">
        <v>3</v>
      </c>
      <c r="C4007" s="1">
        <v>40909</v>
      </c>
      <c r="E4007">
        <v>10010</v>
      </c>
      <c r="F4007">
        <v>2</v>
      </c>
      <c r="G4007">
        <v>747</v>
      </c>
      <c r="H4007">
        <v>1993</v>
      </c>
      <c r="I4007" t="s">
        <v>22</v>
      </c>
      <c r="J4007">
        <v>1993</v>
      </c>
      <c r="K4007">
        <v>1</v>
      </c>
      <c r="L4007" t="s">
        <v>15</v>
      </c>
      <c r="M4007" t="s">
        <v>26</v>
      </c>
      <c r="N4007" t="s">
        <v>25</v>
      </c>
      <c r="O4007" t="s">
        <v>25</v>
      </c>
      <c r="P4007">
        <v>80000</v>
      </c>
      <c r="Q4007">
        <v>8000</v>
      </c>
      <c r="R4007">
        <v>40000</v>
      </c>
      <c r="S4007">
        <v>16000</v>
      </c>
      <c r="T4007">
        <v>100000</v>
      </c>
      <c r="U4007">
        <v>3000</v>
      </c>
      <c r="V4007">
        <v>1000</v>
      </c>
      <c r="W4007">
        <v>1077</v>
      </c>
      <c r="X4007">
        <v>0</v>
      </c>
      <c r="Y4007">
        <v>0</v>
      </c>
      <c r="Z4007">
        <f t="shared" si="124"/>
        <v>1</v>
      </c>
      <c r="AA4007">
        <f t="shared" si="125"/>
        <v>1077</v>
      </c>
      <c r="AB4007">
        <f>VLOOKUP(E4007,'Territory Map'!$A$2:$B$26,2,FALSE)</f>
        <v>7</v>
      </c>
    </row>
    <row r="4008" spans="1:28" x14ac:dyDescent="0.2">
      <c r="A4008" t="s">
        <v>4037</v>
      </c>
      <c r="B4008">
        <v>3</v>
      </c>
      <c r="C4008" s="1">
        <v>40909</v>
      </c>
      <c r="E4008">
        <v>10024</v>
      </c>
      <c r="F4008">
        <v>3</v>
      </c>
      <c r="G4008">
        <v>675</v>
      </c>
      <c r="H4008">
        <v>1986</v>
      </c>
      <c r="I4008" t="s">
        <v>22</v>
      </c>
      <c r="J4008">
        <v>1986</v>
      </c>
      <c r="K4008">
        <v>1</v>
      </c>
      <c r="L4008" t="s">
        <v>14</v>
      </c>
      <c r="M4008" t="s">
        <v>26</v>
      </c>
      <c r="N4008" t="s">
        <v>25</v>
      </c>
      <c r="O4008" t="s">
        <v>25</v>
      </c>
      <c r="P4008">
        <v>125000</v>
      </c>
      <c r="Q4008">
        <v>12500</v>
      </c>
      <c r="R4008">
        <v>75000</v>
      </c>
      <c r="S4008">
        <v>25000</v>
      </c>
      <c r="T4008">
        <v>100000</v>
      </c>
      <c r="U4008">
        <v>1000</v>
      </c>
      <c r="V4008">
        <v>1000</v>
      </c>
      <c r="W4008">
        <v>1632</v>
      </c>
      <c r="X4008">
        <v>1</v>
      </c>
      <c r="Y4008">
        <v>31350</v>
      </c>
      <c r="Z4008">
        <f t="shared" si="124"/>
        <v>1</v>
      </c>
      <c r="AA4008">
        <f t="shared" si="125"/>
        <v>1632</v>
      </c>
      <c r="AB4008">
        <f>VLOOKUP(E4008,'Territory Map'!$A$2:$B$26,2,FALSE)</f>
        <v>4</v>
      </c>
    </row>
    <row r="4009" spans="1:28" x14ac:dyDescent="0.2">
      <c r="A4009" t="s">
        <v>4038</v>
      </c>
      <c r="B4009">
        <v>3</v>
      </c>
      <c r="C4009" s="1">
        <v>40909</v>
      </c>
      <c r="E4009">
        <v>10007</v>
      </c>
      <c r="F4009">
        <v>5</v>
      </c>
      <c r="G4009">
        <v>735</v>
      </c>
      <c r="H4009">
        <v>1953</v>
      </c>
      <c r="I4009" t="s">
        <v>22</v>
      </c>
      <c r="J4009">
        <v>2001</v>
      </c>
      <c r="K4009">
        <v>1</v>
      </c>
      <c r="L4009" t="s">
        <v>14</v>
      </c>
      <c r="M4009" t="s">
        <v>25</v>
      </c>
      <c r="N4009" t="s">
        <v>25</v>
      </c>
      <c r="O4009" t="s">
        <v>25</v>
      </c>
      <c r="P4009">
        <v>100000</v>
      </c>
      <c r="Q4009">
        <v>10000</v>
      </c>
      <c r="R4009">
        <v>50000</v>
      </c>
      <c r="S4009">
        <v>20000</v>
      </c>
      <c r="T4009">
        <v>500000</v>
      </c>
      <c r="U4009">
        <v>5000</v>
      </c>
      <c r="V4009">
        <v>500</v>
      </c>
      <c r="W4009">
        <v>2066</v>
      </c>
      <c r="X4009">
        <v>0</v>
      </c>
      <c r="Y4009">
        <v>0</v>
      </c>
      <c r="Z4009">
        <f t="shared" si="124"/>
        <v>1</v>
      </c>
      <c r="AA4009">
        <f t="shared" si="125"/>
        <v>2066</v>
      </c>
      <c r="AB4009">
        <f>VLOOKUP(E4009,'Territory Map'!$A$2:$B$26,2,FALSE)</f>
        <v>3</v>
      </c>
    </row>
    <row r="4010" spans="1:28" x14ac:dyDescent="0.2">
      <c r="A4010" t="s">
        <v>4039</v>
      </c>
      <c r="B4010">
        <v>3</v>
      </c>
      <c r="C4010" s="1">
        <v>40909</v>
      </c>
      <c r="E4010">
        <v>10019</v>
      </c>
      <c r="F4010">
        <v>2</v>
      </c>
      <c r="G4010">
        <v>852</v>
      </c>
      <c r="H4010">
        <v>1988</v>
      </c>
      <c r="I4010" t="s">
        <v>22</v>
      </c>
      <c r="J4010">
        <v>1988</v>
      </c>
      <c r="K4010">
        <v>7</v>
      </c>
      <c r="L4010" t="s">
        <v>14</v>
      </c>
      <c r="M4010" t="s">
        <v>26</v>
      </c>
      <c r="N4010" t="s">
        <v>25</v>
      </c>
      <c r="O4010" t="s">
        <v>25</v>
      </c>
      <c r="P4010">
        <v>70000</v>
      </c>
      <c r="Q4010">
        <v>7000</v>
      </c>
      <c r="R4010">
        <v>35000</v>
      </c>
      <c r="S4010">
        <v>14000</v>
      </c>
      <c r="T4010">
        <v>300000</v>
      </c>
      <c r="U4010">
        <v>1000</v>
      </c>
      <c r="V4010">
        <v>500</v>
      </c>
      <c r="W4010">
        <v>762</v>
      </c>
      <c r="X4010">
        <v>1</v>
      </c>
      <c r="Y4010">
        <v>350</v>
      </c>
      <c r="Z4010">
        <f t="shared" si="124"/>
        <v>1</v>
      </c>
      <c r="AA4010">
        <f t="shared" si="125"/>
        <v>762</v>
      </c>
      <c r="AB4010">
        <f>VLOOKUP(E4010,'Territory Map'!$A$2:$B$26,2,FALSE)</f>
        <v>1</v>
      </c>
    </row>
    <row r="4011" spans="1:28" x14ac:dyDescent="0.2">
      <c r="A4011" t="s">
        <v>4040</v>
      </c>
      <c r="B4011">
        <v>3</v>
      </c>
      <c r="C4011" s="1">
        <v>40909</v>
      </c>
      <c r="E4011">
        <v>10005</v>
      </c>
      <c r="F4011">
        <v>3</v>
      </c>
      <c r="G4011">
        <v>656</v>
      </c>
      <c r="H4011">
        <v>1968</v>
      </c>
      <c r="I4011" t="s">
        <v>22</v>
      </c>
      <c r="J4011">
        <v>1968</v>
      </c>
      <c r="K4011">
        <v>1</v>
      </c>
      <c r="L4011" t="s">
        <v>15</v>
      </c>
      <c r="M4011" t="s">
        <v>26</v>
      </c>
      <c r="N4011" t="s">
        <v>25</v>
      </c>
      <c r="O4011" t="s">
        <v>25</v>
      </c>
      <c r="P4011">
        <v>95000</v>
      </c>
      <c r="Q4011">
        <v>9500</v>
      </c>
      <c r="R4011">
        <v>47500</v>
      </c>
      <c r="S4011">
        <v>19000</v>
      </c>
      <c r="T4011">
        <v>300000</v>
      </c>
      <c r="U4011">
        <v>5000</v>
      </c>
      <c r="V4011">
        <v>250</v>
      </c>
      <c r="W4011">
        <v>2765</v>
      </c>
      <c r="X4011">
        <v>0</v>
      </c>
      <c r="Y4011">
        <v>0</v>
      </c>
      <c r="Z4011">
        <f t="shared" si="124"/>
        <v>1</v>
      </c>
      <c r="AA4011">
        <f t="shared" si="125"/>
        <v>2765</v>
      </c>
      <c r="AB4011">
        <f>VLOOKUP(E4011,'Territory Map'!$A$2:$B$26,2,FALSE)</f>
        <v>7</v>
      </c>
    </row>
    <row r="4012" spans="1:28" x14ac:dyDescent="0.2">
      <c r="A4012" t="s">
        <v>4041</v>
      </c>
      <c r="B4012">
        <v>3</v>
      </c>
      <c r="C4012" s="1">
        <v>40909</v>
      </c>
      <c r="E4012">
        <v>10006</v>
      </c>
      <c r="F4012">
        <v>3</v>
      </c>
      <c r="G4012">
        <v>693</v>
      </c>
      <c r="H4012">
        <v>1950</v>
      </c>
      <c r="I4012" t="s">
        <v>22</v>
      </c>
      <c r="J4012">
        <v>1992</v>
      </c>
      <c r="K4012">
        <v>1</v>
      </c>
      <c r="L4012" t="s">
        <v>16</v>
      </c>
      <c r="M4012" t="s">
        <v>26</v>
      </c>
      <c r="N4012" t="s">
        <v>25</v>
      </c>
      <c r="O4012" t="s">
        <v>25</v>
      </c>
      <c r="P4012">
        <v>125000</v>
      </c>
      <c r="Q4012">
        <v>12500</v>
      </c>
      <c r="R4012">
        <v>62500</v>
      </c>
      <c r="S4012">
        <v>25000</v>
      </c>
      <c r="T4012">
        <v>100000</v>
      </c>
      <c r="U4012">
        <v>1000</v>
      </c>
      <c r="V4012">
        <v>500</v>
      </c>
      <c r="W4012">
        <v>2203</v>
      </c>
      <c r="X4012">
        <v>1</v>
      </c>
      <c r="Y4012">
        <v>8550</v>
      </c>
      <c r="Z4012">
        <f t="shared" si="124"/>
        <v>1</v>
      </c>
      <c r="AA4012">
        <f t="shared" si="125"/>
        <v>2203</v>
      </c>
      <c r="AB4012">
        <f>VLOOKUP(E4012,'Territory Map'!$A$2:$B$26,2,FALSE)</f>
        <v>6</v>
      </c>
    </row>
    <row r="4013" spans="1:28" x14ac:dyDescent="0.2">
      <c r="A4013" t="s">
        <v>4042</v>
      </c>
      <c r="B4013">
        <v>3</v>
      </c>
      <c r="C4013" s="1">
        <v>40909</v>
      </c>
      <c r="E4013">
        <v>10002</v>
      </c>
      <c r="F4013">
        <v>4</v>
      </c>
      <c r="G4013">
        <v>900</v>
      </c>
      <c r="H4013">
        <v>1967</v>
      </c>
      <c r="I4013" t="s">
        <v>22</v>
      </c>
      <c r="J4013">
        <v>1998</v>
      </c>
      <c r="K4013">
        <v>1</v>
      </c>
      <c r="L4013" t="s">
        <v>14</v>
      </c>
      <c r="M4013" t="s">
        <v>26</v>
      </c>
      <c r="N4013" t="s">
        <v>25</v>
      </c>
      <c r="O4013" t="s">
        <v>25</v>
      </c>
      <c r="P4013">
        <v>70000</v>
      </c>
      <c r="Q4013">
        <v>7000</v>
      </c>
      <c r="R4013">
        <v>35000</v>
      </c>
      <c r="S4013">
        <v>14000</v>
      </c>
      <c r="T4013">
        <v>100000</v>
      </c>
      <c r="U4013">
        <v>3000</v>
      </c>
      <c r="V4013">
        <v>500</v>
      </c>
      <c r="W4013">
        <v>535</v>
      </c>
      <c r="X4013">
        <v>0</v>
      </c>
      <c r="Y4013">
        <v>0</v>
      </c>
      <c r="Z4013">
        <f t="shared" si="124"/>
        <v>1</v>
      </c>
      <c r="AA4013">
        <f t="shared" si="125"/>
        <v>535</v>
      </c>
      <c r="AB4013">
        <f>VLOOKUP(E4013,'Territory Map'!$A$2:$B$26,2,FALSE)</f>
        <v>5</v>
      </c>
    </row>
    <row r="4014" spans="1:28" x14ac:dyDescent="0.2">
      <c r="A4014" t="s">
        <v>4043</v>
      </c>
      <c r="B4014">
        <v>3</v>
      </c>
      <c r="C4014" s="1">
        <v>40909</v>
      </c>
      <c r="D4014" s="1">
        <v>41091</v>
      </c>
      <c r="E4014">
        <v>10011</v>
      </c>
      <c r="F4014">
        <v>4</v>
      </c>
      <c r="G4014">
        <v>825</v>
      </c>
      <c r="H4014">
        <v>1999</v>
      </c>
      <c r="I4014" t="s">
        <v>22</v>
      </c>
      <c r="J4014">
        <v>1999</v>
      </c>
      <c r="K4014">
        <v>1</v>
      </c>
      <c r="L4014" t="s">
        <v>14</v>
      </c>
      <c r="M4014" t="s">
        <v>26</v>
      </c>
      <c r="N4014" t="s">
        <v>25</v>
      </c>
      <c r="O4014" t="s">
        <v>25</v>
      </c>
      <c r="P4014">
        <v>300000</v>
      </c>
      <c r="Q4014">
        <v>30000</v>
      </c>
      <c r="R4014">
        <v>150000</v>
      </c>
      <c r="S4014">
        <v>60000</v>
      </c>
      <c r="T4014">
        <v>100000</v>
      </c>
      <c r="U4014">
        <v>1000</v>
      </c>
      <c r="V4014">
        <v>500</v>
      </c>
      <c r="W4014">
        <v>2953</v>
      </c>
      <c r="X4014">
        <v>0</v>
      </c>
      <c r="Y4014">
        <v>0</v>
      </c>
      <c r="Z4014">
        <f t="shared" si="124"/>
        <v>0.5</v>
      </c>
      <c r="AA4014">
        <f t="shared" si="125"/>
        <v>1476.5</v>
      </c>
      <c r="AB4014">
        <f>VLOOKUP(E4014,'Territory Map'!$A$2:$B$26,2,FALSE)</f>
        <v>6</v>
      </c>
    </row>
    <row r="4015" spans="1:28" x14ac:dyDescent="0.2">
      <c r="A4015" t="s">
        <v>4044</v>
      </c>
      <c r="B4015">
        <v>3</v>
      </c>
      <c r="C4015" s="1">
        <v>40909</v>
      </c>
      <c r="E4015">
        <v>10005</v>
      </c>
      <c r="F4015">
        <v>3</v>
      </c>
      <c r="G4015">
        <v>894</v>
      </c>
      <c r="H4015">
        <v>1984</v>
      </c>
      <c r="I4015" t="s">
        <v>22</v>
      </c>
      <c r="J4015">
        <v>1991</v>
      </c>
      <c r="K4015">
        <v>1</v>
      </c>
      <c r="L4015" t="s">
        <v>14</v>
      </c>
      <c r="M4015" t="s">
        <v>26</v>
      </c>
      <c r="N4015" t="s">
        <v>25</v>
      </c>
      <c r="O4015" t="s">
        <v>25</v>
      </c>
      <c r="P4015">
        <v>125000</v>
      </c>
      <c r="Q4015">
        <v>12500</v>
      </c>
      <c r="R4015">
        <v>87500</v>
      </c>
      <c r="S4015">
        <v>25000</v>
      </c>
      <c r="T4015">
        <v>500000</v>
      </c>
      <c r="U4015">
        <v>1000</v>
      </c>
      <c r="V4015">
        <v>500</v>
      </c>
      <c r="W4015">
        <v>1478</v>
      </c>
      <c r="X4015">
        <v>0</v>
      </c>
      <c r="Y4015">
        <v>0</v>
      </c>
      <c r="Z4015">
        <f t="shared" si="124"/>
        <v>1</v>
      </c>
      <c r="AA4015">
        <f t="shared" si="125"/>
        <v>1478</v>
      </c>
      <c r="AB4015">
        <f>VLOOKUP(E4015,'Territory Map'!$A$2:$B$26,2,FALSE)</f>
        <v>7</v>
      </c>
    </row>
    <row r="4016" spans="1:28" x14ac:dyDescent="0.2">
      <c r="A4016" t="s">
        <v>4045</v>
      </c>
      <c r="B4016">
        <v>3</v>
      </c>
      <c r="C4016" s="1">
        <v>40909</v>
      </c>
      <c r="E4016">
        <v>10025</v>
      </c>
      <c r="F4016">
        <v>2</v>
      </c>
      <c r="G4016">
        <v>800</v>
      </c>
      <c r="H4016">
        <v>1985</v>
      </c>
      <c r="I4016" t="s">
        <v>22</v>
      </c>
      <c r="J4016">
        <v>1985</v>
      </c>
      <c r="K4016">
        <v>1</v>
      </c>
      <c r="L4016" t="s">
        <v>14</v>
      </c>
      <c r="M4016" t="s">
        <v>26</v>
      </c>
      <c r="N4016" t="s">
        <v>26</v>
      </c>
      <c r="O4016" t="s">
        <v>25</v>
      </c>
      <c r="P4016">
        <v>60000</v>
      </c>
      <c r="Q4016">
        <v>6000</v>
      </c>
      <c r="R4016">
        <v>36000</v>
      </c>
      <c r="S4016">
        <v>12000</v>
      </c>
      <c r="T4016">
        <v>500000</v>
      </c>
      <c r="U4016">
        <v>1000</v>
      </c>
      <c r="V4016">
        <v>500</v>
      </c>
      <c r="W4016">
        <v>871</v>
      </c>
      <c r="X4016">
        <v>0</v>
      </c>
      <c r="Y4016">
        <v>0</v>
      </c>
      <c r="Z4016">
        <f t="shared" si="124"/>
        <v>1</v>
      </c>
      <c r="AA4016">
        <f t="shared" si="125"/>
        <v>871</v>
      </c>
      <c r="AB4016">
        <f>VLOOKUP(E4016,'Territory Map'!$A$2:$B$26,2,FALSE)</f>
        <v>7</v>
      </c>
    </row>
    <row r="4017" spans="1:28" x14ac:dyDescent="0.2">
      <c r="A4017" t="s">
        <v>4046</v>
      </c>
      <c r="B4017">
        <v>3</v>
      </c>
      <c r="C4017" s="1">
        <v>40909</v>
      </c>
      <c r="E4017">
        <v>10015</v>
      </c>
      <c r="F4017">
        <v>2</v>
      </c>
      <c r="G4017">
        <v>852</v>
      </c>
      <c r="H4017">
        <v>1989</v>
      </c>
      <c r="I4017" t="s">
        <v>22</v>
      </c>
      <c r="J4017">
        <v>1989</v>
      </c>
      <c r="K4017">
        <v>7</v>
      </c>
      <c r="L4017" t="s">
        <v>15</v>
      </c>
      <c r="M4017" t="s">
        <v>26</v>
      </c>
      <c r="N4017" t="s">
        <v>25</v>
      </c>
      <c r="O4017" t="s">
        <v>25</v>
      </c>
      <c r="P4017">
        <v>80000</v>
      </c>
      <c r="Q4017">
        <v>8000</v>
      </c>
      <c r="R4017">
        <v>40000</v>
      </c>
      <c r="S4017">
        <v>16000</v>
      </c>
      <c r="T4017">
        <v>100000</v>
      </c>
      <c r="U4017">
        <v>3000</v>
      </c>
      <c r="V4017">
        <v>500</v>
      </c>
      <c r="W4017">
        <v>960</v>
      </c>
      <c r="X4017">
        <v>0</v>
      </c>
      <c r="Y4017">
        <v>0</v>
      </c>
      <c r="Z4017">
        <f t="shared" si="124"/>
        <v>1</v>
      </c>
      <c r="AA4017">
        <f t="shared" si="125"/>
        <v>960</v>
      </c>
      <c r="AB4017">
        <f>VLOOKUP(E4017,'Territory Map'!$A$2:$B$26,2,FALSE)</f>
        <v>7</v>
      </c>
    </row>
    <row r="4018" spans="1:28" x14ac:dyDescent="0.2">
      <c r="A4018" t="s">
        <v>4047</v>
      </c>
      <c r="B4018">
        <v>3</v>
      </c>
      <c r="C4018" s="1">
        <v>40909</v>
      </c>
      <c r="E4018">
        <v>10003</v>
      </c>
      <c r="F4018">
        <v>4</v>
      </c>
      <c r="G4018">
        <v>650</v>
      </c>
      <c r="H4018">
        <v>1976</v>
      </c>
      <c r="I4018" t="s">
        <v>23</v>
      </c>
      <c r="J4018">
        <v>2006</v>
      </c>
      <c r="K4018">
        <v>1</v>
      </c>
      <c r="L4018" t="s">
        <v>14</v>
      </c>
      <c r="M4018" t="s">
        <v>26</v>
      </c>
      <c r="N4018" t="s">
        <v>25</v>
      </c>
      <c r="O4018" t="s">
        <v>25</v>
      </c>
      <c r="P4018">
        <v>50000</v>
      </c>
      <c r="Q4018">
        <v>5000</v>
      </c>
      <c r="R4018">
        <v>25000</v>
      </c>
      <c r="S4018">
        <v>10000</v>
      </c>
      <c r="T4018">
        <v>300000</v>
      </c>
      <c r="U4018">
        <v>1000</v>
      </c>
      <c r="V4018">
        <v>250</v>
      </c>
      <c r="W4018">
        <v>932</v>
      </c>
      <c r="X4018">
        <v>0</v>
      </c>
      <c r="Y4018">
        <v>0</v>
      </c>
      <c r="Z4018">
        <f t="shared" si="124"/>
        <v>1</v>
      </c>
      <c r="AA4018">
        <f t="shared" si="125"/>
        <v>932</v>
      </c>
      <c r="AB4018">
        <f>VLOOKUP(E4018,'Territory Map'!$A$2:$B$26,2,FALSE)</f>
        <v>5</v>
      </c>
    </row>
    <row r="4019" spans="1:28" x14ac:dyDescent="0.2">
      <c r="A4019" t="s">
        <v>4048</v>
      </c>
      <c r="B4019">
        <v>3</v>
      </c>
      <c r="C4019" s="1">
        <v>40909</v>
      </c>
      <c r="D4019" s="1">
        <v>41091</v>
      </c>
      <c r="E4019">
        <v>10025</v>
      </c>
      <c r="F4019">
        <v>2</v>
      </c>
      <c r="G4019">
        <v>754</v>
      </c>
      <c r="H4019">
        <v>1962</v>
      </c>
      <c r="I4019" t="s">
        <v>22</v>
      </c>
      <c r="J4019">
        <v>2000</v>
      </c>
      <c r="K4019">
        <v>1</v>
      </c>
      <c r="L4019" t="s">
        <v>14</v>
      </c>
      <c r="M4019" t="s">
        <v>26</v>
      </c>
      <c r="N4019" t="s">
        <v>25</v>
      </c>
      <c r="O4019" t="s">
        <v>25</v>
      </c>
      <c r="P4019">
        <v>300000</v>
      </c>
      <c r="Q4019">
        <v>30000</v>
      </c>
      <c r="R4019">
        <v>150000</v>
      </c>
      <c r="S4019">
        <v>60000</v>
      </c>
      <c r="T4019">
        <v>500000</v>
      </c>
      <c r="U4019">
        <v>1000</v>
      </c>
      <c r="V4019">
        <v>500</v>
      </c>
      <c r="W4019">
        <v>4569</v>
      </c>
      <c r="X4019">
        <v>0</v>
      </c>
      <c r="Y4019">
        <v>0</v>
      </c>
      <c r="Z4019">
        <f t="shared" si="124"/>
        <v>0.5</v>
      </c>
      <c r="AA4019">
        <f t="shared" si="125"/>
        <v>2284.5</v>
      </c>
      <c r="AB4019">
        <f>VLOOKUP(E4019,'Territory Map'!$A$2:$B$26,2,FALSE)</f>
        <v>7</v>
      </c>
    </row>
    <row r="4020" spans="1:28" x14ac:dyDescent="0.2">
      <c r="A4020" t="s">
        <v>4049</v>
      </c>
      <c r="B4020">
        <v>3</v>
      </c>
      <c r="C4020" s="1">
        <v>40909</v>
      </c>
      <c r="E4020">
        <v>10008</v>
      </c>
      <c r="F4020">
        <v>2</v>
      </c>
      <c r="G4020">
        <v>760</v>
      </c>
      <c r="H4020">
        <v>1992</v>
      </c>
      <c r="I4020" t="s">
        <v>22</v>
      </c>
      <c r="J4020">
        <v>1992</v>
      </c>
      <c r="K4020">
        <v>1</v>
      </c>
      <c r="L4020" t="s">
        <v>14</v>
      </c>
      <c r="M4020" t="s">
        <v>26</v>
      </c>
      <c r="N4020" t="s">
        <v>26</v>
      </c>
      <c r="O4020" t="s">
        <v>25</v>
      </c>
      <c r="P4020">
        <v>150000</v>
      </c>
      <c r="Q4020">
        <v>15000</v>
      </c>
      <c r="R4020">
        <v>75000</v>
      </c>
      <c r="S4020">
        <v>30000</v>
      </c>
      <c r="T4020">
        <v>300000</v>
      </c>
      <c r="U4020">
        <v>5000</v>
      </c>
      <c r="V4020">
        <v>500</v>
      </c>
      <c r="W4020">
        <v>1822</v>
      </c>
      <c r="X4020">
        <v>0</v>
      </c>
      <c r="Y4020">
        <v>0</v>
      </c>
      <c r="Z4020">
        <f t="shared" si="124"/>
        <v>1</v>
      </c>
      <c r="AA4020">
        <f t="shared" si="125"/>
        <v>1822</v>
      </c>
      <c r="AB4020">
        <f>VLOOKUP(E4020,'Territory Map'!$A$2:$B$26,2,FALSE)</f>
        <v>1</v>
      </c>
    </row>
    <row r="4021" spans="1:28" x14ac:dyDescent="0.2">
      <c r="A4021" t="s">
        <v>4050</v>
      </c>
      <c r="B4021">
        <v>3</v>
      </c>
      <c r="C4021" s="1">
        <v>40909</v>
      </c>
      <c r="E4021">
        <v>10019</v>
      </c>
      <c r="F4021">
        <v>4</v>
      </c>
      <c r="G4021">
        <v>657</v>
      </c>
      <c r="H4021">
        <v>1964</v>
      </c>
      <c r="I4021" t="s">
        <v>24</v>
      </c>
      <c r="J4021">
        <v>2010</v>
      </c>
      <c r="K4021">
        <v>1</v>
      </c>
      <c r="L4021" t="s">
        <v>14</v>
      </c>
      <c r="M4021" t="s">
        <v>26</v>
      </c>
      <c r="N4021" t="s">
        <v>25</v>
      </c>
      <c r="O4021" t="s">
        <v>25</v>
      </c>
      <c r="P4021">
        <v>95000</v>
      </c>
      <c r="Q4021">
        <v>9500</v>
      </c>
      <c r="R4021">
        <v>47500</v>
      </c>
      <c r="S4021">
        <v>19000</v>
      </c>
      <c r="T4021">
        <v>300000</v>
      </c>
      <c r="U4021">
        <v>3000</v>
      </c>
      <c r="V4021">
        <v>250</v>
      </c>
      <c r="W4021">
        <v>3303</v>
      </c>
      <c r="X4021">
        <v>0</v>
      </c>
      <c r="Y4021">
        <v>0</v>
      </c>
      <c r="Z4021">
        <f t="shared" si="124"/>
        <v>1</v>
      </c>
      <c r="AA4021">
        <f t="shared" si="125"/>
        <v>3303</v>
      </c>
      <c r="AB4021">
        <f>VLOOKUP(E4021,'Territory Map'!$A$2:$B$26,2,FALSE)</f>
        <v>1</v>
      </c>
    </row>
    <row r="4022" spans="1:28" x14ac:dyDescent="0.2">
      <c r="A4022" t="s">
        <v>4051</v>
      </c>
      <c r="B4022">
        <v>3</v>
      </c>
      <c r="C4022" s="1">
        <v>40909</v>
      </c>
      <c r="E4022">
        <v>10001</v>
      </c>
      <c r="F4022">
        <v>2</v>
      </c>
      <c r="G4022">
        <v>821</v>
      </c>
      <c r="H4022">
        <v>1956</v>
      </c>
      <c r="I4022" t="s">
        <v>23</v>
      </c>
      <c r="J4022">
        <v>1994</v>
      </c>
      <c r="K4022">
        <v>1</v>
      </c>
      <c r="L4022" t="s">
        <v>14</v>
      </c>
      <c r="M4022" t="s">
        <v>26</v>
      </c>
      <c r="N4022" t="s">
        <v>25</v>
      </c>
      <c r="O4022" t="s">
        <v>25</v>
      </c>
      <c r="P4022">
        <v>300000</v>
      </c>
      <c r="Q4022">
        <v>30000</v>
      </c>
      <c r="R4022">
        <v>150000</v>
      </c>
      <c r="S4022">
        <v>60000</v>
      </c>
      <c r="T4022">
        <v>300000</v>
      </c>
      <c r="U4022">
        <v>3000</v>
      </c>
      <c r="V4022">
        <v>1000</v>
      </c>
      <c r="W4022">
        <v>2328</v>
      </c>
      <c r="X4022">
        <v>0</v>
      </c>
      <c r="Y4022">
        <v>0</v>
      </c>
      <c r="Z4022">
        <f t="shared" si="124"/>
        <v>1</v>
      </c>
      <c r="AA4022">
        <f t="shared" si="125"/>
        <v>2328</v>
      </c>
      <c r="AB4022">
        <f>VLOOKUP(E4022,'Territory Map'!$A$2:$B$26,2,FALSE)</f>
        <v>6</v>
      </c>
    </row>
    <row r="4023" spans="1:28" x14ac:dyDescent="0.2">
      <c r="A4023" t="s">
        <v>4052</v>
      </c>
      <c r="B4023">
        <v>3</v>
      </c>
      <c r="C4023" s="1">
        <v>40909</v>
      </c>
      <c r="E4023">
        <v>10019</v>
      </c>
      <c r="F4023">
        <v>2</v>
      </c>
      <c r="G4023">
        <v>656</v>
      </c>
      <c r="H4023">
        <v>1968</v>
      </c>
      <c r="I4023" t="s">
        <v>23</v>
      </c>
      <c r="J4023">
        <v>1975</v>
      </c>
      <c r="K4023">
        <v>1</v>
      </c>
      <c r="L4023" t="s">
        <v>14</v>
      </c>
      <c r="M4023" t="s">
        <v>25</v>
      </c>
      <c r="N4023" t="s">
        <v>25</v>
      </c>
      <c r="O4023" t="s">
        <v>25</v>
      </c>
      <c r="P4023">
        <v>80000</v>
      </c>
      <c r="Q4023">
        <v>8000</v>
      </c>
      <c r="R4023">
        <v>40000</v>
      </c>
      <c r="S4023">
        <v>16000</v>
      </c>
      <c r="T4023">
        <v>100000</v>
      </c>
      <c r="U4023">
        <v>3000</v>
      </c>
      <c r="V4023">
        <v>1000</v>
      </c>
      <c r="W4023">
        <v>1481</v>
      </c>
      <c r="X4023">
        <v>0</v>
      </c>
      <c r="Y4023">
        <v>0</v>
      </c>
      <c r="Z4023">
        <f t="shared" si="124"/>
        <v>1</v>
      </c>
      <c r="AA4023">
        <f t="shared" si="125"/>
        <v>1481</v>
      </c>
      <c r="AB4023">
        <f>VLOOKUP(E4023,'Territory Map'!$A$2:$B$26,2,FALSE)</f>
        <v>1</v>
      </c>
    </row>
    <row r="4024" spans="1:28" x14ac:dyDescent="0.2">
      <c r="A4024" t="s">
        <v>4053</v>
      </c>
      <c r="B4024">
        <v>3</v>
      </c>
      <c r="C4024" s="1">
        <v>40909</v>
      </c>
      <c r="D4024" s="1">
        <v>41091</v>
      </c>
      <c r="E4024">
        <v>10024</v>
      </c>
      <c r="F4024">
        <v>4</v>
      </c>
      <c r="G4024">
        <v>810</v>
      </c>
      <c r="H4024">
        <v>1965</v>
      </c>
      <c r="I4024" t="s">
        <v>22</v>
      </c>
      <c r="J4024">
        <v>1998</v>
      </c>
      <c r="K4024">
        <v>1</v>
      </c>
      <c r="L4024" t="s">
        <v>16</v>
      </c>
      <c r="M4024" t="s">
        <v>26</v>
      </c>
      <c r="N4024" t="s">
        <v>26</v>
      </c>
      <c r="O4024" t="s">
        <v>25</v>
      </c>
      <c r="P4024">
        <v>200000</v>
      </c>
      <c r="Q4024">
        <v>20000</v>
      </c>
      <c r="R4024">
        <v>140000</v>
      </c>
      <c r="S4024">
        <v>40000</v>
      </c>
      <c r="T4024">
        <v>300000</v>
      </c>
      <c r="U4024">
        <v>1000</v>
      </c>
      <c r="V4024">
        <v>1000</v>
      </c>
      <c r="W4024">
        <v>904</v>
      </c>
      <c r="X4024">
        <v>0</v>
      </c>
      <c r="Y4024">
        <v>0</v>
      </c>
      <c r="Z4024">
        <f t="shared" si="124"/>
        <v>0.5</v>
      </c>
      <c r="AA4024">
        <f t="shared" si="125"/>
        <v>452</v>
      </c>
      <c r="AB4024">
        <f>VLOOKUP(E4024,'Territory Map'!$A$2:$B$26,2,FALSE)</f>
        <v>4</v>
      </c>
    </row>
    <row r="4025" spans="1:28" x14ac:dyDescent="0.2">
      <c r="A4025" t="s">
        <v>4054</v>
      </c>
      <c r="B4025">
        <v>3</v>
      </c>
      <c r="C4025" s="1">
        <v>40909</v>
      </c>
      <c r="E4025">
        <v>10001</v>
      </c>
      <c r="F4025">
        <v>2</v>
      </c>
      <c r="G4025">
        <v>670</v>
      </c>
      <c r="H4025">
        <v>1991</v>
      </c>
      <c r="I4025" t="s">
        <v>24</v>
      </c>
      <c r="J4025">
        <v>1994</v>
      </c>
      <c r="K4025">
        <v>1</v>
      </c>
      <c r="L4025" t="s">
        <v>15</v>
      </c>
      <c r="M4025" t="s">
        <v>26</v>
      </c>
      <c r="N4025" t="s">
        <v>26</v>
      </c>
      <c r="O4025" t="s">
        <v>25</v>
      </c>
      <c r="P4025">
        <v>100000</v>
      </c>
      <c r="Q4025">
        <v>10000</v>
      </c>
      <c r="R4025">
        <v>70000</v>
      </c>
      <c r="S4025">
        <v>20000</v>
      </c>
      <c r="T4025">
        <v>100000</v>
      </c>
      <c r="U4025">
        <v>5000</v>
      </c>
      <c r="V4025">
        <v>500</v>
      </c>
      <c r="W4025">
        <v>2259</v>
      </c>
      <c r="X4025">
        <v>0</v>
      </c>
      <c r="Y4025">
        <v>0</v>
      </c>
      <c r="Z4025">
        <f t="shared" si="124"/>
        <v>1</v>
      </c>
      <c r="AA4025">
        <f t="shared" si="125"/>
        <v>2259</v>
      </c>
      <c r="AB4025">
        <f>VLOOKUP(E4025,'Territory Map'!$A$2:$B$26,2,FALSE)</f>
        <v>6</v>
      </c>
    </row>
    <row r="4026" spans="1:28" x14ac:dyDescent="0.2">
      <c r="A4026" t="s">
        <v>4055</v>
      </c>
      <c r="B4026">
        <v>3</v>
      </c>
      <c r="C4026" s="1">
        <v>40909</v>
      </c>
      <c r="E4026">
        <v>10001</v>
      </c>
      <c r="F4026">
        <v>5</v>
      </c>
      <c r="G4026">
        <v>850</v>
      </c>
      <c r="H4026">
        <v>1996</v>
      </c>
      <c r="I4026" t="s">
        <v>22</v>
      </c>
      <c r="J4026">
        <v>1996</v>
      </c>
      <c r="K4026">
        <v>1</v>
      </c>
      <c r="L4026" t="s">
        <v>14</v>
      </c>
      <c r="M4026" t="s">
        <v>26</v>
      </c>
      <c r="N4026" t="s">
        <v>25</v>
      </c>
      <c r="O4026" t="s">
        <v>25</v>
      </c>
      <c r="P4026">
        <v>70000</v>
      </c>
      <c r="Q4026">
        <v>7000</v>
      </c>
      <c r="R4026">
        <v>35000</v>
      </c>
      <c r="S4026">
        <v>14000</v>
      </c>
      <c r="T4026">
        <v>300000</v>
      </c>
      <c r="U4026">
        <v>1000</v>
      </c>
      <c r="V4026">
        <v>500</v>
      </c>
      <c r="W4026">
        <v>976</v>
      </c>
      <c r="X4026">
        <v>0</v>
      </c>
      <c r="Y4026">
        <v>0</v>
      </c>
      <c r="Z4026">
        <f t="shared" si="124"/>
        <v>1</v>
      </c>
      <c r="AA4026">
        <f t="shared" si="125"/>
        <v>976</v>
      </c>
      <c r="AB4026">
        <f>VLOOKUP(E4026,'Territory Map'!$A$2:$B$26,2,FALSE)</f>
        <v>6</v>
      </c>
    </row>
    <row r="4027" spans="1:28" x14ac:dyDescent="0.2">
      <c r="A4027" t="s">
        <v>4056</v>
      </c>
      <c r="B4027">
        <v>3</v>
      </c>
      <c r="C4027" s="1">
        <v>40909</v>
      </c>
      <c r="E4027">
        <v>10024</v>
      </c>
      <c r="F4027">
        <v>2</v>
      </c>
      <c r="G4027" t="s">
        <v>27</v>
      </c>
      <c r="H4027">
        <v>2008</v>
      </c>
      <c r="I4027" t="s">
        <v>22</v>
      </c>
      <c r="J4027">
        <v>2008</v>
      </c>
      <c r="K4027">
        <v>1</v>
      </c>
      <c r="L4027" t="s">
        <v>14</v>
      </c>
      <c r="M4027" t="s">
        <v>26</v>
      </c>
      <c r="N4027" t="s">
        <v>25</v>
      </c>
      <c r="O4027" t="s">
        <v>25</v>
      </c>
      <c r="P4027">
        <v>60000</v>
      </c>
      <c r="Q4027">
        <v>6000</v>
      </c>
      <c r="R4027">
        <v>30000</v>
      </c>
      <c r="S4027">
        <v>12000</v>
      </c>
      <c r="T4027">
        <v>300000</v>
      </c>
      <c r="U4027">
        <v>5000</v>
      </c>
      <c r="V4027">
        <v>1000</v>
      </c>
      <c r="W4027">
        <v>332</v>
      </c>
      <c r="X4027">
        <v>0</v>
      </c>
      <c r="Y4027">
        <v>0</v>
      </c>
      <c r="Z4027">
        <f t="shared" si="124"/>
        <v>1</v>
      </c>
      <c r="AA4027">
        <f t="shared" si="125"/>
        <v>332</v>
      </c>
      <c r="AB4027">
        <f>VLOOKUP(E4027,'Territory Map'!$A$2:$B$26,2,FALSE)</f>
        <v>4</v>
      </c>
    </row>
    <row r="4028" spans="1:28" x14ac:dyDescent="0.2">
      <c r="A4028" t="s">
        <v>4057</v>
      </c>
      <c r="B4028">
        <v>3</v>
      </c>
      <c r="C4028" s="1">
        <v>40909</v>
      </c>
      <c r="E4028">
        <v>10018</v>
      </c>
      <c r="F4028">
        <v>1</v>
      </c>
      <c r="G4028">
        <v>684</v>
      </c>
      <c r="H4028">
        <v>2008</v>
      </c>
      <c r="I4028" t="s">
        <v>22</v>
      </c>
      <c r="J4028">
        <v>2008</v>
      </c>
      <c r="K4028">
        <v>1</v>
      </c>
      <c r="L4028" t="s">
        <v>16</v>
      </c>
      <c r="M4028" t="s">
        <v>26</v>
      </c>
      <c r="N4028" t="s">
        <v>25</v>
      </c>
      <c r="O4028" t="s">
        <v>25</v>
      </c>
      <c r="P4028">
        <v>70000</v>
      </c>
      <c r="Q4028">
        <v>7000</v>
      </c>
      <c r="R4028">
        <v>42000</v>
      </c>
      <c r="S4028">
        <v>14000</v>
      </c>
      <c r="T4028">
        <v>100000</v>
      </c>
      <c r="U4028">
        <v>5000</v>
      </c>
      <c r="V4028">
        <v>1000</v>
      </c>
      <c r="W4028">
        <v>379</v>
      </c>
      <c r="X4028">
        <v>0</v>
      </c>
      <c r="Y4028">
        <v>0</v>
      </c>
      <c r="Z4028">
        <f t="shared" si="124"/>
        <v>1</v>
      </c>
      <c r="AA4028">
        <f t="shared" si="125"/>
        <v>379</v>
      </c>
      <c r="AB4028">
        <f>VLOOKUP(E4028,'Territory Map'!$A$2:$B$26,2,FALSE)</f>
        <v>2</v>
      </c>
    </row>
    <row r="4029" spans="1:28" x14ac:dyDescent="0.2">
      <c r="A4029" t="s">
        <v>4058</v>
      </c>
      <c r="B4029">
        <v>3</v>
      </c>
      <c r="C4029" s="1">
        <v>40909</v>
      </c>
      <c r="E4029">
        <v>10011</v>
      </c>
      <c r="F4029">
        <v>3</v>
      </c>
      <c r="G4029">
        <v>738</v>
      </c>
      <c r="H4029">
        <v>2010</v>
      </c>
      <c r="I4029" t="s">
        <v>22</v>
      </c>
      <c r="J4029">
        <v>2010</v>
      </c>
      <c r="K4029">
        <v>7</v>
      </c>
      <c r="L4029" t="s">
        <v>14</v>
      </c>
      <c r="M4029" t="s">
        <v>26</v>
      </c>
      <c r="N4029" t="s">
        <v>25</v>
      </c>
      <c r="O4029" t="s">
        <v>25</v>
      </c>
      <c r="P4029">
        <v>400000</v>
      </c>
      <c r="Q4029">
        <v>40000</v>
      </c>
      <c r="R4029">
        <v>280000</v>
      </c>
      <c r="S4029">
        <v>80000</v>
      </c>
      <c r="T4029">
        <v>300000</v>
      </c>
      <c r="U4029">
        <v>3000</v>
      </c>
      <c r="V4029">
        <v>500</v>
      </c>
      <c r="W4029">
        <v>5329</v>
      </c>
      <c r="X4029">
        <v>0</v>
      </c>
      <c r="Y4029">
        <v>0</v>
      </c>
      <c r="Z4029">
        <f t="shared" si="124"/>
        <v>1</v>
      </c>
      <c r="AA4029">
        <f t="shared" si="125"/>
        <v>5329</v>
      </c>
      <c r="AB4029">
        <f>VLOOKUP(E4029,'Territory Map'!$A$2:$B$26,2,FALSE)</f>
        <v>6</v>
      </c>
    </row>
    <row r="4030" spans="1:28" x14ac:dyDescent="0.2">
      <c r="A4030" t="s">
        <v>4059</v>
      </c>
      <c r="B4030">
        <v>3</v>
      </c>
      <c r="C4030" s="1">
        <v>40909</v>
      </c>
      <c r="E4030">
        <v>10019</v>
      </c>
      <c r="F4030">
        <v>2</v>
      </c>
      <c r="G4030">
        <v>747</v>
      </c>
      <c r="H4030">
        <v>2008</v>
      </c>
      <c r="I4030" t="s">
        <v>23</v>
      </c>
      <c r="J4030">
        <v>2008</v>
      </c>
      <c r="K4030">
        <v>1</v>
      </c>
      <c r="L4030" t="s">
        <v>14</v>
      </c>
      <c r="M4030" t="s">
        <v>26</v>
      </c>
      <c r="N4030" t="s">
        <v>26</v>
      </c>
      <c r="O4030" t="s">
        <v>25</v>
      </c>
      <c r="P4030">
        <v>300000</v>
      </c>
      <c r="Q4030">
        <v>30000</v>
      </c>
      <c r="R4030">
        <v>150000</v>
      </c>
      <c r="S4030">
        <v>60000</v>
      </c>
      <c r="T4030">
        <v>100000</v>
      </c>
      <c r="U4030">
        <v>1000</v>
      </c>
      <c r="V4030">
        <v>500</v>
      </c>
      <c r="W4030">
        <v>2158</v>
      </c>
      <c r="X4030">
        <v>0</v>
      </c>
      <c r="Y4030">
        <v>0</v>
      </c>
      <c r="Z4030">
        <f t="shared" si="124"/>
        <v>1</v>
      </c>
      <c r="AA4030">
        <f t="shared" si="125"/>
        <v>2158</v>
      </c>
      <c r="AB4030">
        <f>VLOOKUP(E4030,'Territory Map'!$A$2:$B$26,2,FALSE)</f>
        <v>1</v>
      </c>
    </row>
    <row r="4031" spans="1:28" x14ac:dyDescent="0.2">
      <c r="A4031" t="s">
        <v>4060</v>
      </c>
      <c r="B4031">
        <v>3</v>
      </c>
      <c r="C4031" s="1">
        <v>40909</v>
      </c>
      <c r="E4031">
        <v>10016</v>
      </c>
      <c r="F4031">
        <v>5</v>
      </c>
      <c r="G4031">
        <v>900</v>
      </c>
      <c r="H4031">
        <v>1975</v>
      </c>
      <c r="I4031" t="s">
        <v>22</v>
      </c>
      <c r="J4031">
        <v>2005</v>
      </c>
      <c r="K4031">
        <v>1</v>
      </c>
      <c r="L4031" t="s">
        <v>16</v>
      </c>
      <c r="M4031" t="s">
        <v>26</v>
      </c>
      <c r="N4031" t="s">
        <v>25</v>
      </c>
      <c r="O4031" t="s">
        <v>25</v>
      </c>
      <c r="P4031">
        <v>300000</v>
      </c>
      <c r="Q4031">
        <v>30000</v>
      </c>
      <c r="R4031">
        <v>210000</v>
      </c>
      <c r="S4031">
        <v>60000</v>
      </c>
      <c r="T4031">
        <v>100000</v>
      </c>
      <c r="U4031">
        <v>1000</v>
      </c>
      <c r="V4031">
        <v>500</v>
      </c>
      <c r="W4031">
        <v>1949</v>
      </c>
      <c r="X4031">
        <v>0</v>
      </c>
      <c r="Y4031">
        <v>0</v>
      </c>
      <c r="Z4031">
        <f t="shared" si="124"/>
        <v>1</v>
      </c>
      <c r="AA4031">
        <f t="shared" si="125"/>
        <v>1949</v>
      </c>
      <c r="AB4031">
        <f>VLOOKUP(E4031,'Territory Map'!$A$2:$B$26,2,FALSE)</f>
        <v>6</v>
      </c>
    </row>
    <row r="4032" spans="1:28" x14ac:dyDescent="0.2">
      <c r="A4032" t="s">
        <v>4061</v>
      </c>
      <c r="B4032">
        <v>3</v>
      </c>
      <c r="C4032" s="1">
        <v>40909</v>
      </c>
      <c r="E4032">
        <v>10024</v>
      </c>
      <c r="F4032">
        <v>3</v>
      </c>
      <c r="G4032">
        <v>892</v>
      </c>
      <c r="H4032">
        <v>1981</v>
      </c>
      <c r="I4032" t="s">
        <v>23</v>
      </c>
      <c r="J4032">
        <v>1981</v>
      </c>
      <c r="K4032">
        <v>7</v>
      </c>
      <c r="L4032" t="s">
        <v>16</v>
      </c>
      <c r="M4032" t="s">
        <v>26</v>
      </c>
      <c r="N4032" t="s">
        <v>25</v>
      </c>
      <c r="O4032" t="s">
        <v>25</v>
      </c>
      <c r="P4032">
        <v>200000</v>
      </c>
      <c r="Q4032">
        <v>20000</v>
      </c>
      <c r="R4032">
        <v>100000</v>
      </c>
      <c r="S4032">
        <v>40000</v>
      </c>
      <c r="T4032">
        <v>500000</v>
      </c>
      <c r="U4032">
        <v>1000</v>
      </c>
      <c r="V4032">
        <v>250</v>
      </c>
      <c r="W4032">
        <v>929</v>
      </c>
      <c r="X4032">
        <v>0</v>
      </c>
      <c r="Y4032">
        <v>0</v>
      </c>
      <c r="Z4032">
        <f t="shared" si="124"/>
        <v>1</v>
      </c>
      <c r="AA4032">
        <f t="shared" si="125"/>
        <v>929</v>
      </c>
      <c r="AB4032">
        <f>VLOOKUP(E4032,'Territory Map'!$A$2:$B$26,2,FALSE)</f>
        <v>4</v>
      </c>
    </row>
    <row r="4033" spans="1:28" x14ac:dyDescent="0.2">
      <c r="A4033" t="s">
        <v>4062</v>
      </c>
      <c r="B4033">
        <v>3</v>
      </c>
      <c r="C4033" s="1">
        <v>40909</v>
      </c>
      <c r="E4033">
        <v>10016</v>
      </c>
      <c r="F4033">
        <v>3</v>
      </c>
      <c r="G4033">
        <v>870</v>
      </c>
      <c r="H4033">
        <v>2009</v>
      </c>
      <c r="I4033" t="s">
        <v>22</v>
      </c>
      <c r="J4033">
        <v>2009</v>
      </c>
      <c r="K4033">
        <v>1</v>
      </c>
      <c r="L4033" t="s">
        <v>14</v>
      </c>
      <c r="M4033" t="s">
        <v>26</v>
      </c>
      <c r="N4033" t="s">
        <v>25</v>
      </c>
      <c r="O4033" t="s">
        <v>25</v>
      </c>
      <c r="P4033">
        <v>100000</v>
      </c>
      <c r="Q4033">
        <v>10000</v>
      </c>
      <c r="R4033">
        <v>60000</v>
      </c>
      <c r="S4033">
        <v>20000</v>
      </c>
      <c r="T4033">
        <v>300000</v>
      </c>
      <c r="U4033">
        <v>1000</v>
      </c>
      <c r="V4033">
        <v>500</v>
      </c>
      <c r="W4033">
        <v>830</v>
      </c>
      <c r="X4033">
        <v>0</v>
      </c>
      <c r="Y4033">
        <v>0</v>
      </c>
      <c r="Z4033">
        <f t="shared" si="124"/>
        <v>1</v>
      </c>
      <c r="AA4033">
        <f t="shared" si="125"/>
        <v>830</v>
      </c>
      <c r="AB4033">
        <f>VLOOKUP(E4033,'Territory Map'!$A$2:$B$26,2,FALSE)</f>
        <v>6</v>
      </c>
    </row>
    <row r="4034" spans="1:28" x14ac:dyDescent="0.2">
      <c r="A4034" t="s">
        <v>4063</v>
      </c>
      <c r="B4034">
        <v>3</v>
      </c>
      <c r="C4034" s="1">
        <v>40909</v>
      </c>
      <c r="E4034">
        <v>10014</v>
      </c>
      <c r="F4034">
        <v>3</v>
      </c>
      <c r="G4034">
        <v>809</v>
      </c>
      <c r="H4034">
        <v>1991</v>
      </c>
      <c r="I4034" t="s">
        <v>24</v>
      </c>
      <c r="J4034">
        <v>2005</v>
      </c>
      <c r="K4034">
        <v>1</v>
      </c>
      <c r="L4034" t="s">
        <v>14</v>
      </c>
      <c r="M4034" t="s">
        <v>26</v>
      </c>
      <c r="N4034" t="s">
        <v>26</v>
      </c>
      <c r="O4034" t="s">
        <v>25</v>
      </c>
      <c r="P4034">
        <v>60000</v>
      </c>
      <c r="Q4034">
        <v>6000</v>
      </c>
      <c r="R4034">
        <v>30000</v>
      </c>
      <c r="S4034">
        <v>12000</v>
      </c>
      <c r="T4034">
        <v>300000</v>
      </c>
      <c r="U4034">
        <v>5000</v>
      </c>
      <c r="V4034">
        <v>500</v>
      </c>
      <c r="W4034">
        <v>839</v>
      </c>
      <c r="X4034">
        <v>0</v>
      </c>
      <c r="Y4034">
        <v>0</v>
      </c>
      <c r="Z4034">
        <f t="shared" si="124"/>
        <v>1</v>
      </c>
      <c r="AA4034">
        <f t="shared" si="125"/>
        <v>839</v>
      </c>
      <c r="AB4034">
        <f>VLOOKUP(E4034,'Territory Map'!$A$2:$B$26,2,FALSE)</f>
        <v>1</v>
      </c>
    </row>
    <row r="4035" spans="1:28" x14ac:dyDescent="0.2">
      <c r="A4035" t="s">
        <v>4064</v>
      </c>
      <c r="B4035">
        <v>3</v>
      </c>
      <c r="C4035" s="1">
        <v>40909</v>
      </c>
      <c r="E4035">
        <v>10008</v>
      </c>
      <c r="F4035">
        <v>3</v>
      </c>
      <c r="G4035">
        <v>684</v>
      </c>
      <c r="H4035">
        <v>1994</v>
      </c>
      <c r="I4035" t="s">
        <v>23</v>
      </c>
      <c r="J4035">
        <v>1994</v>
      </c>
      <c r="K4035">
        <v>1</v>
      </c>
      <c r="L4035" t="s">
        <v>14</v>
      </c>
      <c r="M4035" t="s">
        <v>26</v>
      </c>
      <c r="N4035" t="s">
        <v>25</v>
      </c>
      <c r="O4035" t="s">
        <v>25</v>
      </c>
      <c r="P4035">
        <v>200000</v>
      </c>
      <c r="Q4035">
        <v>20000</v>
      </c>
      <c r="R4035">
        <v>100000</v>
      </c>
      <c r="S4035">
        <v>40000</v>
      </c>
      <c r="T4035">
        <v>100000</v>
      </c>
      <c r="U4035">
        <v>3000</v>
      </c>
      <c r="V4035">
        <v>1000</v>
      </c>
      <c r="W4035">
        <v>2367</v>
      </c>
      <c r="X4035">
        <v>0</v>
      </c>
      <c r="Y4035">
        <v>0</v>
      </c>
      <c r="Z4035">
        <f t="shared" ref="Z4035:Z4098" si="126">IF(ISBLANK(D4035),1,0.5)</f>
        <v>1</v>
      </c>
      <c r="AA4035">
        <f t="shared" ref="AA4035:AA4098" si="127">Z4035*W4035</f>
        <v>2367</v>
      </c>
      <c r="AB4035">
        <f>VLOOKUP(E4035,'Territory Map'!$A$2:$B$26,2,FALSE)</f>
        <v>1</v>
      </c>
    </row>
    <row r="4036" spans="1:28" x14ac:dyDescent="0.2">
      <c r="A4036" t="s">
        <v>4065</v>
      </c>
      <c r="B4036">
        <v>3</v>
      </c>
      <c r="C4036" s="1">
        <v>40909</v>
      </c>
      <c r="E4036">
        <v>10011</v>
      </c>
      <c r="F4036">
        <v>3</v>
      </c>
      <c r="G4036">
        <v>872</v>
      </c>
      <c r="H4036">
        <v>1992</v>
      </c>
      <c r="I4036" t="s">
        <v>22</v>
      </c>
      <c r="J4036">
        <v>2009</v>
      </c>
      <c r="K4036">
        <v>9</v>
      </c>
      <c r="L4036" t="s">
        <v>14</v>
      </c>
      <c r="M4036" t="s">
        <v>26</v>
      </c>
      <c r="N4036" t="s">
        <v>25</v>
      </c>
      <c r="O4036" t="s">
        <v>25</v>
      </c>
      <c r="P4036">
        <v>150000</v>
      </c>
      <c r="Q4036">
        <v>15000</v>
      </c>
      <c r="R4036">
        <v>75000</v>
      </c>
      <c r="S4036">
        <v>30000</v>
      </c>
      <c r="T4036">
        <v>300000</v>
      </c>
      <c r="U4036">
        <v>1000</v>
      </c>
      <c r="V4036">
        <v>1000</v>
      </c>
      <c r="W4036">
        <v>1681</v>
      </c>
      <c r="X4036">
        <v>0</v>
      </c>
      <c r="Y4036">
        <v>0</v>
      </c>
      <c r="Z4036">
        <f t="shared" si="126"/>
        <v>1</v>
      </c>
      <c r="AA4036">
        <f t="shared" si="127"/>
        <v>1681</v>
      </c>
      <c r="AB4036">
        <f>VLOOKUP(E4036,'Territory Map'!$A$2:$B$26,2,FALSE)</f>
        <v>6</v>
      </c>
    </row>
    <row r="4037" spans="1:28" x14ac:dyDescent="0.2">
      <c r="A4037" t="s">
        <v>4066</v>
      </c>
      <c r="B4037">
        <v>3</v>
      </c>
      <c r="C4037" s="1">
        <v>40909</v>
      </c>
      <c r="E4037">
        <v>10015</v>
      </c>
      <c r="F4037">
        <v>4</v>
      </c>
      <c r="G4037">
        <v>521</v>
      </c>
      <c r="H4037">
        <v>1965</v>
      </c>
      <c r="I4037" t="s">
        <v>22</v>
      </c>
      <c r="J4037">
        <v>1979</v>
      </c>
      <c r="K4037">
        <v>1</v>
      </c>
      <c r="L4037" t="s">
        <v>14</v>
      </c>
      <c r="M4037" t="s">
        <v>26</v>
      </c>
      <c r="N4037" t="s">
        <v>25</v>
      </c>
      <c r="O4037" t="s">
        <v>25</v>
      </c>
      <c r="P4037">
        <v>80000</v>
      </c>
      <c r="Q4037">
        <v>8000</v>
      </c>
      <c r="R4037">
        <v>40000</v>
      </c>
      <c r="S4037">
        <v>16000</v>
      </c>
      <c r="T4037">
        <v>100000</v>
      </c>
      <c r="U4037">
        <v>5000</v>
      </c>
      <c r="V4037">
        <v>500</v>
      </c>
      <c r="W4037">
        <v>3425</v>
      </c>
      <c r="X4037">
        <v>0</v>
      </c>
      <c r="Y4037">
        <v>0</v>
      </c>
      <c r="Z4037">
        <f t="shared" si="126"/>
        <v>1</v>
      </c>
      <c r="AA4037">
        <f t="shared" si="127"/>
        <v>3425</v>
      </c>
      <c r="AB4037">
        <f>VLOOKUP(E4037,'Territory Map'!$A$2:$B$26,2,FALSE)</f>
        <v>7</v>
      </c>
    </row>
    <row r="4038" spans="1:28" x14ac:dyDescent="0.2">
      <c r="A4038" t="s">
        <v>4067</v>
      </c>
      <c r="B4038">
        <v>3</v>
      </c>
      <c r="C4038" s="1">
        <v>40909</v>
      </c>
      <c r="E4038">
        <v>10025</v>
      </c>
      <c r="F4038">
        <v>4</v>
      </c>
      <c r="G4038">
        <v>627</v>
      </c>
      <c r="H4038">
        <v>1988</v>
      </c>
      <c r="I4038" t="s">
        <v>22</v>
      </c>
      <c r="J4038">
        <v>2003</v>
      </c>
      <c r="K4038">
        <v>1</v>
      </c>
      <c r="L4038" t="s">
        <v>14</v>
      </c>
      <c r="M4038" t="s">
        <v>26</v>
      </c>
      <c r="N4038" t="s">
        <v>25</v>
      </c>
      <c r="O4038" t="s">
        <v>25</v>
      </c>
      <c r="P4038">
        <v>50000</v>
      </c>
      <c r="Q4038">
        <v>5000</v>
      </c>
      <c r="R4038">
        <v>30000</v>
      </c>
      <c r="S4038">
        <v>10000</v>
      </c>
      <c r="T4038">
        <v>100000</v>
      </c>
      <c r="U4038">
        <v>1000</v>
      </c>
      <c r="V4038">
        <v>500</v>
      </c>
      <c r="W4038">
        <v>1620</v>
      </c>
      <c r="X4038">
        <v>0</v>
      </c>
      <c r="Y4038">
        <v>0</v>
      </c>
      <c r="Z4038">
        <f t="shared" si="126"/>
        <v>1</v>
      </c>
      <c r="AA4038">
        <f t="shared" si="127"/>
        <v>1620</v>
      </c>
      <c r="AB4038">
        <f>VLOOKUP(E4038,'Territory Map'!$A$2:$B$26,2,FALSE)</f>
        <v>7</v>
      </c>
    </row>
    <row r="4039" spans="1:28" x14ac:dyDescent="0.2">
      <c r="A4039" t="s">
        <v>4068</v>
      </c>
      <c r="B4039">
        <v>3</v>
      </c>
      <c r="C4039" s="1">
        <v>40909</v>
      </c>
      <c r="E4039">
        <v>10012</v>
      </c>
      <c r="F4039">
        <v>5</v>
      </c>
      <c r="G4039">
        <v>673</v>
      </c>
      <c r="H4039">
        <v>2003</v>
      </c>
      <c r="I4039" t="s">
        <v>24</v>
      </c>
      <c r="J4039">
        <v>2003</v>
      </c>
      <c r="K4039">
        <v>7</v>
      </c>
      <c r="L4039" t="s">
        <v>14</v>
      </c>
      <c r="M4039" t="s">
        <v>26</v>
      </c>
      <c r="N4039" t="s">
        <v>25</v>
      </c>
      <c r="O4039" t="s">
        <v>25</v>
      </c>
      <c r="P4039">
        <v>150000</v>
      </c>
      <c r="Q4039">
        <v>15000</v>
      </c>
      <c r="R4039">
        <v>75000</v>
      </c>
      <c r="S4039">
        <v>30000</v>
      </c>
      <c r="T4039">
        <v>100000</v>
      </c>
      <c r="U4039">
        <v>1000</v>
      </c>
      <c r="V4039">
        <v>500</v>
      </c>
      <c r="W4039">
        <v>3941</v>
      </c>
      <c r="X4039">
        <v>0</v>
      </c>
      <c r="Y4039">
        <v>0</v>
      </c>
      <c r="Z4039">
        <f t="shared" si="126"/>
        <v>1</v>
      </c>
      <c r="AA4039">
        <f t="shared" si="127"/>
        <v>3941</v>
      </c>
      <c r="AB4039">
        <f>VLOOKUP(E4039,'Territory Map'!$A$2:$B$26,2,FALSE)</f>
        <v>3</v>
      </c>
    </row>
    <row r="4040" spans="1:28" x14ac:dyDescent="0.2">
      <c r="A4040" t="s">
        <v>4069</v>
      </c>
      <c r="B4040">
        <v>3</v>
      </c>
      <c r="C4040" s="1">
        <v>40909</v>
      </c>
      <c r="E4040">
        <v>10004</v>
      </c>
      <c r="F4040">
        <v>3</v>
      </c>
      <c r="G4040">
        <v>678</v>
      </c>
      <c r="H4040">
        <v>2002</v>
      </c>
      <c r="I4040" t="s">
        <v>22</v>
      </c>
      <c r="J4040">
        <v>2002</v>
      </c>
      <c r="K4040">
        <v>1</v>
      </c>
      <c r="L4040" t="s">
        <v>16</v>
      </c>
      <c r="M4040" t="s">
        <v>26</v>
      </c>
      <c r="N4040" t="s">
        <v>26</v>
      </c>
      <c r="O4040" t="s">
        <v>25</v>
      </c>
      <c r="P4040">
        <v>90000</v>
      </c>
      <c r="Q4040">
        <v>9000</v>
      </c>
      <c r="R4040">
        <v>45000</v>
      </c>
      <c r="S4040">
        <v>18000</v>
      </c>
      <c r="T4040">
        <v>300000</v>
      </c>
      <c r="U4040">
        <v>5000</v>
      </c>
      <c r="V4040">
        <v>500</v>
      </c>
      <c r="W4040">
        <v>815</v>
      </c>
      <c r="X4040">
        <v>0</v>
      </c>
      <c r="Y4040">
        <v>0</v>
      </c>
      <c r="Z4040">
        <f t="shared" si="126"/>
        <v>1</v>
      </c>
      <c r="AA4040">
        <f t="shared" si="127"/>
        <v>815</v>
      </c>
      <c r="AB4040">
        <f>VLOOKUP(E4040,'Territory Map'!$A$2:$B$26,2,FALSE)</f>
        <v>5</v>
      </c>
    </row>
    <row r="4041" spans="1:28" x14ac:dyDescent="0.2">
      <c r="A4041" t="s">
        <v>4070</v>
      </c>
      <c r="B4041">
        <v>3</v>
      </c>
      <c r="C4041" s="1">
        <v>40909</v>
      </c>
      <c r="E4041">
        <v>10001</v>
      </c>
      <c r="F4041">
        <v>4</v>
      </c>
      <c r="G4041">
        <v>879</v>
      </c>
      <c r="H4041">
        <v>1988</v>
      </c>
      <c r="I4041" t="s">
        <v>22</v>
      </c>
      <c r="J4041">
        <v>1988</v>
      </c>
      <c r="K4041">
        <v>1</v>
      </c>
      <c r="L4041" t="s">
        <v>15</v>
      </c>
      <c r="M4041" t="s">
        <v>26</v>
      </c>
      <c r="N4041" t="s">
        <v>25</v>
      </c>
      <c r="O4041" t="s">
        <v>25</v>
      </c>
      <c r="P4041">
        <v>80000</v>
      </c>
      <c r="Q4041">
        <v>8000</v>
      </c>
      <c r="R4041">
        <v>40000</v>
      </c>
      <c r="S4041">
        <v>16000</v>
      </c>
      <c r="T4041">
        <v>500000</v>
      </c>
      <c r="U4041">
        <v>1000</v>
      </c>
      <c r="V4041">
        <v>250</v>
      </c>
      <c r="W4041">
        <v>1033</v>
      </c>
      <c r="X4041">
        <v>0</v>
      </c>
      <c r="Y4041">
        <v>0</v>
      </c>
      <c r="Z4041">
        <f t="shared" si="126"/>
        <v>1</v>
      </c>
      <c r="AA4041">
        <f t="shared" si="127"/>
        <v>1033</v>
      </c>
      <c r="AB4041">
        <f>VLOOKUP(E4041,'Territory Map'!$A$2:$B$26,2,FALSE)</f>
        <v>6</v>
      </c>
    </row>
    <row r="4042" spans="1:28" x14ac:dyDescent="0.2">
      <c r="A4042" t="s">
        <v>4071</v>
      </c>
      <c r="B4042">
        <v>3</v>
      </c>
      <c r="C4042" s="1">
        <v>40909</v>
      </c>
      <c r="E4042">
        <v>10019</v>
      </c>
      <c r="F4042">
        <v>2</v>
      </c>
      <c r="G4042">
        <v>900</v>
      </c>
      <c r="H4042">
        <v>1975</v>
      </c>
      <c r="I4042" t="s">
        <v>22</v>
      </c>
      <c r="J4042">
        <v>1999</v>
      </c>
      <c r="K4042">
        <v>1</v>
      </c>
      <c r="L4042" t="s">
        <v>14</v>
      </c>
      <c r="M4042" t="s">
        <v>26</v>
      </c>
      <c r="N4042" t="s">
        <v>26</v>
      </c>
      <c r="O4042" t="s">
        <v>25</v>
      </c>
      <c r="P4042">
        <v>80000</v>
      </c>
      <c r="Q4042">
        <v>8000</v>
      </c>
      <c r="R4042">
        <v>40000</v>
      </c>
      <c r="S4042">
        <v>16000</v>
      </c>
      <c r="T4042">
        <v>500000</v>
      </c>
      <c r="U4042">
        <v>5000</v>
      </c>
      <c r="V4042">
        <v>1000</v>
      </c>
      <c r="W4042">
        <v>494</v>
      </c>
      <c r="X4042">
        <v>0</v>
      </c>
      <c r="Y4042">
        <v>0</v>
      </c>
      <c r="Z4042">
        <f t="shared" si="126"/>
        <v>1</v>
      </c>
      <c r="AA4042">
        <f t="shared" si="127"/>
        <v>494</v>
      </c>
      <c r="AB4042">
        <f>VLOOKUP(E4042,'Territory Map'!$A$2:$B$26,2,FALSE)</f>
        <v>1</v>
      </c>
    </row>
    <row r="4043" spans="1:28" x14ac:dyDescent="0.2">
      <c r="A4043" t="s">
        <v>4072</v>
      </c>
      <c r="B4043">
        <v>3</v>
      </c>
      <c r="C4043" s="1">
        <v>40909</v>
      </c>
      <c r="E4043">
        <v>10001</v>
      </c>
      <c r="F4043">
        <v>3</v>
      </c>
      <c r="G4043">
        <v>885</v>
      </c>
      <c r="H4043">
        <v>1991</v>
      </c>
      <c r="I4043" t="s">
        <v>22</v>
      </c>
      <c r="J4043">
        <v>2010</v>
      </c>
      <c r="K4043">
        <v>1</v>
      </c>
      <c r="L4043" t="s">
        <v>14</v>
      </c>
      <c r="M4043" t="s">
        <v>26</v>
      </c>
      <c r="N4043" t="s">
        <v>25</v>
      </c>
      <c r="O4043" t="s">
        <v>25</v>
      </c>
      <c r="P4043">
        <v>200000</v>
      </c>
      <c r="Q4043">
        <v>20000</v>
      </c>
      <c r="R4043">
        <v>140000</v>
      </c>
      <c r="S4043">
        <v>40000</v>
      </c>
      <c r="T4043">
        <v>300000</v>
      </c>
      <c r="U4043">
        <v>5000</v>
      </c>
      <c r="V4043">
        <v>1000</v>
      </c>
      <c r="W4043">
        <v>1546</v>
      </c>
      <c r="X4043">
        <v>0</v>
      </c>
      <c r="Y4043">
        <v>0</v>
      </c>
      <c r="Z4043">
        <f t="shared" si="126"/>
        <v>1</v>
      </c>
      <c r="AA4043">
        <f t="shared" si="127"/>
        <v>1546</v>
      </c>
      <c r="AB4043">
        <f>VLOOKUP(E4043,'Territory Map'!$A$2:$B$26,2,FALSE)</f>
        <v>6</v>
      </c>
    </row>
    <row r="4044" spans="1:28" x14ac:dyDescent="0.2">
      <c r="A4044" t="s">
        <v>4073</v>
      </c>
      <c r="B4044">
        <v>3</v>
      </c>
      <c r="C4044" s="1">
        <v>40909</v>
      </c>
      <c r="D4044" s="1">
        <v>41091</v>
      </c>
      <c r="E4044">
        <v>10025</v>
      </c>
      <c r="F4044">
        <v>2</v>
      </c>
      <c r="G4044">
        <v>873</v>
      </c>
      <c r="H4044">
        <v>2005</v>
      </c>
      <c r="I4044" t="s">
        <v>22</v>
      </c>
      <c r="J4044">
        <v>2005</v>
      </c>
      <c r="K4044">
        <v>1</v>
      </c>
      <c r="L4044" t="s">
        <v>14</v>
      </c>
      <c r="M4044" t="s">
        <v>26</v>
      </c>
      <c r="N4044" t="s">
        <v>26</v>
      </c>
      <c r="O4044" t="s">
        <v>25</v>
      </c>
      <c r="P4044">
        <v>125000</v>
      </c>
      <c r="Q4044">
        <v>12500</v>
      </c>
      <c r="R4044">
        <v>62500</v>
      </c>
      <c r="S4044">
        <v>25000</v>
      </c>
      <c r="T4044">
        <v>300000</v>
      </c>
      <c r="U4044">
        <v>1000</v>
      </c>
      <c r="V4044">
        <v>1000</v>
      </c>
      <c r="W4044">
        <v>839</v>
      </c>
      <c r="X4044">
        <v>0</v>
      </c>
      <c r="Y4044">
        <v>0</v>
      </c>
      <c r="Z4044">
        <f t="shared" si="126"/>
        <v>0.5</v>
      </c>
      <c r="AA4044">
        <f t="shared" si="127"/>
        <v>419.5</v>
      </c>
      <c r="AB4044">
        <f>VLOOKUP(E4044,'Territory Map'!$A$2:$B$26,2,FALSE)</f>
        <v>7</v>
      </c>
    </row>
    <row r="4045" spans="1:28" x14ac:dyDescent="0.2">
      <c r="A4045" t="s">
        <v>4074</v>
      </c>
      <c r="B4045">
        <v>3</v>
      </c>
      <c r="C4045" s="1">
        <v>40909</v>
      </c>
      <c r="E4045">
        <v>10009</v>
      </c>
      <c r="F4045">
        <v>3</v>
      </c>
      <c r="G4045">
        <v>748</v>
      </c>
      <c r="H4045">
        <v>2010</v>
      </c>
      <c r="I4045" t="s">
        <v>22</v>
      </c>
      <c r="J4045">
        <v>2010</v>
      </c>
      <c r="K4045">
        <v>7</v>
      </c>
      <c r="L4045" t="s">
        <v>14</v>
      </c>
      <c r="M4045" t="s">
        <v>26</v>
      </c>
      <c r="N4045" t="s">
        <v>26</v>
      </c>
      <c r="O4045" t="s">
        <v>25</v>
      </c>
      <c r="P4045">
        <v>70000</v>
      </c>
      <c r="Q4045">
        <v>7000</v>
      </c>
      <c r="R4045">
        <v>35000</v>
      </c>
      <c r="S4045">
        <v>14000</v>
      </c>
      <c r="T4045">
        <v>100000</v>
      </c>
      <c r="U4045">
        <v>5000</v>
      </c>
      <c r="V4045">
        <v>500</v>
      </c>
      <c r="W4045">
        <v>1023</v>
      </c>
      <c r="X4045">
        <v>0</v>
      </c>
      <c r="Y4045">
        <v>0</v>
      </c>
      <c r="Z4045">
        <f t="shared" si="126"/>
        <v>1</v>
      </c>
      <c r="AA4045">
        <f t="shared" si="127"/>
        <v>1023</v>
      </c>
      <c r="AB4045">
        <f>VLOOKUP(E4045,'Territory Map'!$A$2:$B$26,2,FALSE)</f>
        <v>1</v>
      </c>
    </row>
    <row r="4046" spans="1:28" x14ac:dyDescent="0.2">
      <c r="A4046" t="s">
        <v>4075</v>
      </c>
      <c r="B4046">
        <v>3</v>
      </c>
      <c r="C4046" s="1">
        <v>40909</v>
      </c>
      <c r="D4046" s="1">
        <v>41091</v>
      </c>
      <c r="E4046">
        <v>10020</v>
      </c>
      <c r="F4046">
        <v>2</v>
      </c>
      <c r="G4046">
        <v>787</v>
      </c>
      <c r="H4046">
        <v>1975</v>
      </c>
      <c r="I4046" t="s">
        <v>22</v>
      </c>
      <c r="J4046">
        <v>1995</v>
      </c>
      <c r="K4046">
        <v>1</v>
      </c>
      <c r="L4046" t="s">
        <v>14</v>
      </c>
      <c r="M4046" t="s">
        <v>25</v>
      </c>
      <c r="N4046" t="s">
        <v>25</v>
      </c>
      <c r="O4046" t="s">
        <v>25</v>
      </c>
      <c r="P4046">
        <v>125000</v>
      </c>
      <c r="Q4046">
        <v>12500</v>
      </c>
      <c r="R4046">
        <v>62500</v>
      </c>
      <c r="S4046">
        <v>25000</v>
      </c>
      <c r="T4046">
        <v>100000</v>
      </c>
      <c r="U4046">
        <v>1000</v>
      </c>
      <c r="V4046">
        <v>500</v>
      </c>
      <c r="W4046">
        <v>2244</v>
      </c>
      <c r="X4046">
        <v>0</v>
      </c>
      <c r="Y4046">
        <v>0</v>
      </c>
      <c r="Z4046">
        <f t="shared" si="126"/>
        <v>0.5</v>
      </c>
      <c r="AA4046">
        <f t="shared" si="127"/>
        <v>1122</v>
      </c>
      <c r="AB4046">
        <f>VLOOKUP(E4046,'Territory Map'!$A$2:$B$26,2,FALSE)</f>
        <v>7</v>
      </c>
    </row>
    <row r="4047" spans="1:28" x14ac:dyDescent="0.2">
      <c r="A4047" t="s">
        <v>4076</v>
      </c>
      <c r="B4047">
        <v>3</v>
      </c>
      <c r="C4047" s="1">
        <v>40909</v>
      </c>
      <c r="E4047">
        <v>10009</v>
      </c>
      <c r="F4047">
        <v>1</v>
      </c>
      <c r="G4047">
        <v>800</v>
      </c>
      <c r="H4047">
        <v>1954</v>
      </c>
      <c r="I4047" t="s">
        <v>22</v>
      </c>
      <c r="J4047">
        <v>1995</v>
      </c>
      <c r="K4047">
        <v>1</v>
      </c>
      <c r="L4047" t="s">
        <v>14</v>
      </c>
      <c r="M4047" t="s">
        <v>26</v>
      </c>
      <c r="N4047" t="s">
        <v>26</v>
      </c>
      <c r="O4047" t="s">
        <v>25</v>
      </c>
      <c r="P4047">
        <v>80000</v>
      </c>
      <c r="Q4047">
        <v>8000</v>
      </c>
      <c r="R4047">
        <v>48000</v>
      </c>
      <c r="S4047">
        <v>16000</v>
      </c>
      <c r="T4047">
        <v>100000</v>
      </c>
      <c r="U4047">
        <v>3000</v>
      </c>
      <c r="V4047">
        <v>250</v>
      </c>
      <c r="W4047">
        <v>754</v>
      </c>
      <c r="X4047">
        <v>1</v>
      </c>
      <c r="Y4047">
        <v>480</v>
      </c>
      <c r="Z4047">
        <f t="shared" si="126"/>
        <v>1</v>
      </c>
      <c r="AA4047">
        <f t="shared" si="127"/>
        <v>754</v>
      </c>
      <c r="AB4047">
        <f>VLOOKUP(E4047,'Territory Map'!$A$2:$B$26,2,FALSE)</f>
        <v>1</v>
      </c>
    </row>
    <row r="4048" spans="1:28" x14ac:dyDescent="0.2">
      <c r="A4048" t="s">
        <v>4077</v>
      </c>
      <c r="B4048">
        <v>3</v>
      </c>
      <c r="C4048" s="1">
        <v>40909</v>
      </c>
      <c r="E4048">
        <v>10005</v>
      </c>
      <c r="F4048">
        <v>4</v>
      </c>
      <c r="G4048">
        <v>744</v>
      </c>
      <c r="H4048">
        <v>1967</v>
      </c>
      <c r="I4048" t="s">
        <v>22</v>
      </c>
      <c r="J4048">
        <v>1994</v>
      </c>
      <c r="K4048">
        <v>7</v>
      </c>
      <c r="L4048" t="s">
        <v>14</v>
      </c>
      <c r="M4048" t="s">
        <v>25</v>
      </c>
      <c r="N4048" t="s">
        <v>25</v>
      </c>
      <c r="O4048" t="s">
        <v>25</v>
      </c>
      <c r="P4048">
        <v>150000</v>
      </c>
      <c r="Q4048">
        <v>15000</v>
      </c>
      <c r="R4048">
        <v>105000</v>
      </c>
      <c r="S4048">
        <v>30000</v>
      </c>
      <c r="T4048">
        <v>100000</v>
      </c>
      <c r="U4048">
        <v>5000</v>
      </c>
      <c r="V4048">
        <v>250</v>
      </c>
      <c r="W4048">
        <v>4419</v>
      </c>
      <c r="X4048">
        <v>0</v>
      </c>
      <c r="Y4048">
        <v>0</v>
      </c>
      <c r="Z4048">
        <f t="shared" si="126"/>
        <v>1</v>
      </c>
      <c r="AA4048">
        <f t="shared" si="127"/>
        <v>4419</v>
      </c>
      <c r="AB4048">
        <f>VLOOKUP(E4048,'Territory Map'!$A$2:$B$26,2,FALSE)</f>
        <v>7</v>
      </c>
    </row>
    <row r="4049" spans="1:28" x14ac:dyDescent="0.2">
      <c r="A4049" t="s">
        <v>4078</v>
      </c>
      <c r="B4049">
        <v>3</v>
      </c>
      <c r="C4049" s="1">
        <v>40909</v>
      </c>
      <c r="E4049">
        <v>10003</v>
      </c>
      <c r="F4049">
        <v>2</v>
      </c>
      <c r="G4049">
        <v>800</v>
      </c>
      <c r="H4049">
        <v>1990</v>
      </c>
      <c r="I4049" t="s">
        <v>23</v>
      </c>
      <c r="J4049">
        <v>1996</v>
      </c>
      <c r="K4049">
        <v>1</v>
      </c>
      <c r="L4049" t="s">
        <v>16</v>
      </c>
      <c r="M4049" t="s">
        <v>26</v>
      </c>
      <c r="N4049" t="s">
        <v>25</v>
      </c>
      <c r="O4049" t="s">
        <v>25</v>
      </c>
      <c r="P4049">
        <v>90000</v>
      </c>
      <c r="Q4049">
        <v>9000</v>
      </c>
      <c r="R4049">
        <v>45000</v>
      </c>
      <c r="S4049">
        <v>18000</v>
      </c>
      <c r="T4049">
        <v>500000</v>
      </c>
      <c r="U4049">
        <v>3000</v>
      </c>
      <c r="V4049">
        <v>500</v>
      </c>
      <c r="W4049">
        <v>447</v>
      </c>
      <c r="X4049">
        <v>0</v>
      </c>
      <c r="Y4049">
        <v>0</v>
      </c>
      <c r="Z4049">
        <f t="shared" si="126"/>
        <v>1</v>
      </c>
      <c r="AA4049">
        <f t="shared" si="127"/>
        <v>447</v>
      </c>
      <c r="AB4049">
        <f>VLOOKUP(E4049,'Territory Map'!$A$2:$B$26,2,FALSE)</f>
        <v>5</v>
      </c>
    </row>
    <row r="4050" spans="1:28" x14ac:dyDescent="0.2">
      <c r="A4050" t="s">
        <v>4079</v>
      </c>
      <c r="B4050">
        <v>3</v>
      </c>
      <c r="C4050" s="1">
        <v>40909</v>
      </c>
      <c r="E4050">
        <v>10009</v>
      </c>
      <c r="F4050">
        <v>4</v>
      </c>
      <c r="G4050">
        <v>663</v>
      </c>
      <c r="H4050">
        <v>1994</v>
      </c>
      <c r="I4050" t="s">
        <v>22</v>
      </c>
      <c r="J4050">
        <v>1994</v>
      </c>
      <c r="K4050">
        <v>1</v>
      </c>
      <c r="L4050" t="s">
        <v>14</v>
      </c>
      <c r="M4050" t="s">
        <v>26</v>
      </c>
      <c r="N4050" t="s">
        <v>25</v>
      </c>
      <c r="O4050" t="s">
        <v>25</v>
      </c>
      <c r="P4050">
        <v>80000</v>
      </c>
      <c r="Q4050">
        <v>8000</v>
      </c>
      <c r="R4050">
        <v>48000</v>
      </c>
      <c r="S4050">
        <v>16000</v>
      </c>
      <c r="T4050">
        <v>100000</v>
      </c>
      <c r="U4050">
        <v>3000</v>
      </c>
      <c r="V4050">
        <v>1000</v>
      </c>
      <c r="W4050">
        <v>1544</v>
      </c>
      <c r="X4050">
        <v>0</v>
      </c>
      <c r="Y4050">
        <v>0</v>
      </c>
      <c r="Z4050">
        <f t="shared" si="126"/>
        <v>1</v>
      </c>
      <c r="AA4050">
        <f t="shared" si="127"/>
        <v>1544</v>
      </c>
      <c r="AB4050">
        <f>VLOOKUP(E4050,'Territory Map'!$A$2:$B$26,2,FALSE)</f>
        <v>1</v>
      </c>
    </row>
    <row r="4051" spans="1:28" x14ac:dyDescent="0.2">
      <c r="A4051" t="s">
        <v>4080</v>
      </c>
      <c r="B4051">
        <v>3</v>
      </c>
      <c r="C4051" s="1">
        <v>40909</v>
      </c>
      <c r="E4051">
        <v>10020</v>
      </c>
      <c r="F4051">
        <v>3</v>
      </c>
      <c r="G4051">
        <v>896</v>
      </c>
      <c r="H4051">
        <v>1963</v>
      </c>
      <c r="I4051" t="s">
        <v>22</v>
      </c>
      <c r="J4051">
        <v>1974</v>
      </c>
      <c r="K4051">
        <v>1</v>
      </c>
      <c r="L4051" t="s">
        <v>16</v>
      </c>
      <c r="M4051" t="s">
        <v>26</v>
      </c>
      <c r="N4051" t="s">
        <v>25</v>
      </c>
      <c r="O4051" t="s">
        <v>25</v>
      </c>
      <c r="P4051">
        <v>125000</v>
      </c>
      <c r="Q4051">
        <v>12500</v>
      </c>
      <c r="R4051">
        <v>62500</v>
      </c>
      <c r="S4051">
        <v>25000</v>
      </c>
      <c r="T4051">
        <v>100000</v>
      </c>
      <c r="U4051">
        <v>1000</v>
      </c>
      <c r="V4051">
        <v>1000</v>
      </c>
      <c r="W4051">
        <v>946</v>
      </c>
      <c r="X4051">
        <v>0</v>
      </c>
      <c r="Y4051">
        <v>0</v>
      </c>
      <c r="Z4051">
        <f t="shared" si="126"/>
        <v>1</v>
      </c>
      <c r="AA4051">
        <f t="shared" si="127"/>
        <v>946</v>
      </c>
      <c r="AB4051">
        <f>VLOOKUP(E4051,'Territory Map'!$A$2:$B$26,2,FALSE)</f>
        <v>7</v>
      </c>
    </row>
    <row r="4052" spans="1:28" x14ac:dyDescent="0.2">
      <c r="A4052" t="s">
        <v>4081</v>
      </c>
      <c r="B4052">
        <v>3</v>
      </c>
      <c r="C4052" s="1">
        <v>40909</v>
      </c>
      <c r="E4052">
        <v>10001</v>
      </c>
      <c r="F4052">
        <v>4</v>
      </c>
      <c r="G4052">
        <v>809</v>
      </c>
      <c r="H4052">
        <v>1952</v>
      </c>
      <c r="I4052" t="s">
        <v>22</v>
      </c>
      <c r="J4052">
        <v>1984</v>
      </c>
      <c r="K4052">
        <v>1</v>
      </c>
      <c r="L4052" t="s">
        <v>14</v>
      </c>
      <c r="M4052" t="s">
        <v>26</v>
      </c>
      <c r="N4052" t="s">
        <v>25</v>
      </c>
      <c r="O4052" t="s">
        <v>25</v>
      </c>
      <c r="P4052">
        <v>50000</v>
      </c>
      <c r="Q4052">
        <v>5000</v>
      </c>
      <c r="R4052">
        <v>25000</v>
      </c>
      <c r="S4052">
        <v>10000</v>
      </c>
      <c r="T4052">
        <v>100000</v>
      </c>
      <c r="U4052">
        <v>5000</v>
      </c>
      <c r="V4052">
        <v>1000</v>
      </c>
      <c r="W4052">
        <v>810</v>
      </c>
      <c r="X4052">
        <v>0</v>
      </c>
      <c r="Y4052">
        <v>0</v>
      </c>
      <c r="Z4052">
        <f t="shared" si="126"/>
        <v>1</v>
      </c>
      <c r="AA4052">
        <f t="shared" si="127"/>
        <v>810</v>
      </c>
      <c r="AB4052">
        <f>VLOOKUP(E4052,'Territory Map'!$A$2:$B$26,2,FALSE)</f>
        <v>6</v>
      </c>
    </row>
    <row r="4053" spans="1:28" x14ac:dyDescent="0.2">
      <c r="A4053" t="s">
        <v>4082</v>
      </c>
      <c r="B4053">
        <v>3</v>
      </c>
      <c r="C4053" s="1">
        <v>40909</v>
      </c>
      <c r="E4053">
        <v>10024</v>
      </c>
      <c r="F4053">
        <v>4</v>
      </c>
      <c r="G4053">
        <v>666</v>
      </c>
      <c r="H4053">
        <v>1958</v>
      </c>
      <c r="I4053" t="s">
        <v>22</v>
      </c>
      <c r="J4053">
        <v>1986</v>
      </c>
      <c r="K4053">
        <v>1</v>
      </c>
      <c r="L4053" t="s">
        <v>14</v>
      </c>
      <c r="M4053" t="s">
        <v>26</v>
      </c>
      <c r="N4053" t="s">
        <v>25</v>
      </c>
      <c r="O4053" t="s">
        <v>25</v>
      </c>
      <c r="P4053">
        <v>50000</v>
      </c>
      <c r="Q4053">
        <v>5000</v>
      </c>
      <c r="R4053">
        <v>25000</v>
      </c>
      <c r="S4053">
        <v>10000</v>
      </c>
      <c r="T4053">
        <v>500000</v>
      </c>
      <c r="U4053">
        <v>3000</v>
      </c>
      <c r="V4053">
        <v>250</v>
      </c>
      <c r="W4053">
        <v>1139</v>
      </c>
      <c r="X4053">
        <v>0</v>
      </c>
      <c r="Y4053">
        <v>0</v>
      </c>
      <c r="Z4053">
        <f t="shared" si="126"/>
        <v>1</v>
      </c>
      <c r="AA4053">
        <f t="shared" si="127"/>
        <v>1139</v>
      </c>
      <c r="AB4053">
        <f>VLOOKUP(E4053,'Territory Map'!$A$2:$B$26,2,FALSE)</f>
        <v>4</v>
      </c>
    </row>
    <row r="4054" spans="1:28" x14ac:dyDescent="0.2">
      <c r="A4054" t="s">
        <v>4083</v>
      </c>
      <c r="B4054">
        <v>3</v>
      </c>
      <c r="C4054" s="1">
        <v>40909</v>
      </c>
      <c r="E4054">
        <v>10007</v>
      </c>
      <c r="F4054">
        <v>2</v>
      </c>
      <c r="G4054">
        <v>961</v>
      </c>
      <c r="H4054">
        <v>1976</v>
      </c>
      <c r="I4054" t="s">
        <v>22</v>
      </c>
      <c r="J4054">
        <v>1976</v>
      </c>
      <c r="K4054">
        <v>7</v>
      </c>
      <c r="L4054" t="s">
        <v>14</v>
      </c>
      <c r="M4054" t="s">
        <v>26</v>
      </c>
      <c r="N4054" t="s">
        <v>25</v>
      </c>
      <c r="O4054" t="s">
        <v>25</v>
      </c>
      <c r="P4054">
        <v>200000</v>
      </c>
      <c r="Q4054">
        <v>20000</v>
      </c>
      <c r="R4054">
        <v>100000</v>
      </c>
      <c r="S4054">
        <v>40000</v>
      </c>
      <c r="T4054">
        <v>100000</v>
      </c>
      <c r="U4054">
        <v>1000</v>
      </c>
      <c r="V4054">
        <v>500</v>
      </c>
      <c r="W4054">
        <v>1287</v>
      </c>
      <c r="X4054">
        <v>0</v>
      </c>
      <c r="Y4054">
        <v>0</v>
      </c>
      <c r="Z4054">
        <f t="shared" si="126"/>
        <v>1</v>
      </c>
      <c r="AA4054">
        <f t="shared" si="127"/>
        <v>1287</v>
      </c>
      <c r="AB4054">
        <f>VLOOKUP(E4054,'Territory Map'!$A$2:$B$26,2,FALSE)</f>
        <v>3</v>
      </c>
    </row>
    <row r="4055" spans="1:28" x14ac:dyDescent="0.2">
      <c r="A4055" t="s">
        <v>4084</v>
      </c>
      <c r="B4055">
        <v>3</v>
      </c>
      <c r="C4055" s="1">
        <v>40909</v>
      </c>
      <c r="E4055">
        <v>10005</v>
      </c>
      <c r="F4055">
        <v>4</v>
      </c>
      <c r="G4055">
        <v>800</v>
      </c>
      <c r="H4055">
        <v>1989</v>
      </c>
      <c r="I4055" t="s">
        <v>22</v>
      </c>
      <c r="J4055">
        <v>1993</v>
      </c>
      <c r="K4055">
        <v>7</v>
      </c>
      <c r="L4055" t="s">
        <v>14</v>
      </c>
      <c r="M4055" t="s">
        <v>26</v>
      </c>
      <c r="N4055" t="s">
        <v>25</v>
      </c>
      <c r="O4055" t="s">
        <v>25</v>
      </c>
      <c r="P4055">
        <v>70000</v>
      </c>
      <c r="Q4055">
        <v>7000</v>
      </c>
      <c r="R4055">
        <v>49000</v>
      </c>
      <c r="S4055">
        <v>14000</v>
      </c>
      <c r="T4055">
        <v>300000</v>
      </c>
      <c r="U4055">
        <v>3000</v>
      </c>
      <c r="V4055">
        <v>250</v>
      </c>
      <c r="W4055">
        <v>1500</v>
      </c>
      <c r="X4055">
        <v>0</v>
      </c>
      <c r="Y4055">
        <v>0</v>
      </c>
      <c r="Z4055">
        <f t="shared" si="126"/>
        <v>1</v>
      </c>
      <c r="AA4055">
        <f t="shared" si="127"/>
        <v>1500</v>
      </c>
      <c r="AB4055">
        <f>VLOOKUP(E4055,'Territory Map'!$A$2:$B$26,2,FALSE)</f>
        <v>7</v>
      </c>
    </row>
    <row r="4056" spans="1:28" x14ac:dyDescent="0.2">
      <c r="A4056" t="s">
        <v>4085</v>
      </c>
      <c r="B4056">
        <v>3</v>
      </c>
      <c r="C4056" s="1">
        <v>40909</v>
      </c>
      <c r="E4056">
        <v>10019</v>
      </c>
      <c r="F4056">
        <v>4</v>
      </c>
      <c r="G4056">
        <v>881</v>
      </c>
      <c r="H4056">
        <v>1965</v>
      </c>
      <c r="I4056" t="s">
        <v>23</v>
      </c>
      <c r="J4056">
        <v>1995</v>
      </c>
      <c r="K4056">
        <v>1</v>
      </c>
      <c r="L4056" t="s">
        <v>14</v>
      </c>
      <c r="M4056" t="s">
        <v>26</v>
      </c>
      <c r="N4056" t="s">
        <v>25</v>
      </c>
      <c r="O4056" t="s">
        <v>25</v>
      </c>
      <c r="P4056">
        <v>300000</v>
      </c>
      <c r="Q4056">
        <v>30000</v>
      </c>
      <c r="R4056">
        <v>150000</v>
      </c>
      <c r="S4056">
        <v>60000</v>
      </c>
      <c r="T4056">
        <v>100000</v>
      </c>
      <c r="U4056">
        <v>5000</v>
      </c>
      <c r="V4056">
        <v>1000</v>
      </c>
      <c r="W4056">
        <v>1940</v>
      </c>
      <c r="X4056">
        <v>0</v>
      </c>
      <c r="Y4056">
        <v>0</v>
      </c>
      <c r="Z4056">
        <f t="shared" si="126"/>
        <v>1</v>
      </c>
      <c r="AA4056">
        <f t="shared" si="127"/>
        <v>1940</v>
      </c>
      <c r="AB4056">
        <f>VLOOKUP(E4056,'Territory Map'!$A$2:$B$26,2,FALSE)</f>
        <v>1</v>
      </c>
    </row>
    <row r="4057" spans="1:28" x14ac:dyDescent="0.2">
      <c r="A4057" t="s">
        <v>4086</v>
      </c>
      <c r="B4057">
        <v>3</v>
      </c>
      <c r="C4057" s="1">
        <v>40909</v>
      </c>
      <c r="E4057">
        <v>10021</v>
      </c>
      <c r="F4057">
        <v>2</v>
      </c>
      <c r="G4057">
        <v>700</v>
      </c>
      <c r="H4057">
        <v>1950</v>
      </c>
      <c r="I4057" t="s">
        <v>22</v>
      </c>
      <c r="J4057">
        <v>1991</v>
      </c>
      <c r="K4057">
        <v>7</v>
      </c>
      <c r="L4057" t="s">
        <v>14</v>
      </c>
      <c r="M4057" t="s">
        <v>26</v>
      </c>
      <c r="N4057" t="s">
        <v>25</v>
      </c>
      <c r="O4057" t="s">
        <v>25</v>
      </c>
      <c r="P4057">
        <v>50000</v>
      </c>
      <c r="Q4057">
        <v>5000</v>
      </c>
      <c r="R4057">
        <v>25000</v>
      </c>
      <c r="S4057">
        <v>10000</v>
      </c>
      <c r="T4057">
        <v>100000</v>
      </c>
      <c r="U4057">
        <v>5000</v>
      </c>
      <c r="V4057">
        <v>250</v>
      </c>
      <c r="W4057">
        <v>1382</v>
      </c>
      <c r="X4057">
        <v>0</v>
      </c>
      <c r="Y4057">
        <v>0</v>
      </c>
      <c r="Z4057">
        <f t="shared" si="126"/>
        <v>1</v>
      </c>
      <c r="AA4057">
        <f t="shared" si="127"/>
        <v>1382</v>
      </c>
      <c r="AB4057">
        <f>VLOOKUP(E4057,'Territory Map'!$A$2:$B$26,2,FALSE)</f>
        <v>6</v>
      </c>
    </row>
    <row r="4058" spans="1:28" x14ac:dyDescent="0.2">
      <c r="A4058" t="s">
        <v>4087</v>
      </c>
      <c r="B4058">
        <v>3</v>
      </c>
      <c r="C4058" s="1">
        <v>40909</v>
      </c>
      <c r="E4058">
        <v>10001</v>
      </c>
      <c r="F4058">
        <v>2</v>
      </c>
      <c r="G4058">
        <v>800</v>
      </c>
      <c r="H4058">
        <v>2000</v>
      </c>
      <c r="I4058" t="s">
        <v>22</v>
      </c>
      <c r="J4058">
        <v>2000</v>
      </c>
      <c r="K4058">
        <v>1</v>
      </c>
      <c r="L4058" t="s">
        <v>14</v>
      </c>
      <c r="M4058" t="s">
        <v>25</v>
      </c>
      <c r="N4058" t="s">
        <v>25</v>
      </c>
      <c r="O4058" t="s">
        <v>25</v>
      </c>
      <c r="P4058">
        <v>100000</v>
      </c>
      <c r="Q4058">
        <v>10000</v>
      </c>
      <c r="R4058">
        <v>50000</v>
      </c>
      <c r="S4058">
        <v>20000</v>
      </c>
      <c r="T4058">
        <v>100000</v>
      </c>
      <c r="U4058">
        <v>5000</v>
      </c>
      <c r="V4058">
        <v>500</v>
      </c>
      <c r="W4058">
        <v>1075</v>
      </c>
      <c r="X4058">
        <v>0</v>
      </c>
      <c r="Y4058">
        <v>0</v>
      </c>
      <c r="Z4058">
        <f t="shared" si="126"/>
        <v>1</v>
      </c>
      <c r="AA4058">
        <f t="shared" si="127"/>
        <v>1075</v>
      </c>
      <c r="AB4058">
        <f>VLOOKUP(E4058,'Territory Map'!$A$2:$B$26,2,FALSE)</f>
        <v>6</v>
      </c>
    </row>
    <row r="4059" spans="1:28" x14ac:dyDescent="0.2">
      <c r="A4059" t="s">
        <v>4088</v>
      </c>
      <c r="B4059">
        <v>3</v>
      </c>
      <c r="C4059" s="1">
        <v>40909</v>
      </c>
      <c r="E4059">
        <v>10017</v>
      </c>
      <c r="F4059">
        <v>3</v>
      </c>
      <c r="G4059">
        <v>679</v>
      </c>
      <c r="H4059">
        <v>1956</v>
      </c>
      <c r="I4059" t="s">
        <v>22</v>
      </c>
      <c r="J4059">
        <v>1982</v>
      </c>
      <c r="K4059">
        <v>1</v>
      </c>
      <c r="L4059" t="s">
        <v>14</v>
      </c>
      <c r="M4059" t="s">
        <v>26</v>
      </c>
      <c r="N4059" t="s">
        <v>25</v>
      </c>
      <c r="O4059" t="s">
        <v>25</v>
      </c>
      <c r="P4059">
        <v>100000</v>
      </c>
      <c r="Q4059">
        <v>10000</v>
      </c>
      <c r="R4059">
        <v>50000</v>
      </c>
      <c r="S4059">
        <v>20000</v>
      </c>
      <c r="T4059">
        <v>500000</v>
      </c>
      <c r="U4059">
        <v>3000</v>
      </c>
      <c r="V4059">
        <v>1000</v>
      </c>
      <c r="W4059">
        <v>1875</v>
      </c>
      <c r="X4059">
        <v>0</v>
      </c>
      <c r="Y4059">
        <v>0</v>
      </c>
      <c r="Z4059">
        <f t="shared" si="126"/>
        <v>1</v>
      </c>
      <c r="AA4059">
        <f t="shared" si="127"/>
        <v>1875</v>
      </c>
      <c r="AB4059">
        <f>VLOOKUP(E4059,'Territory Map'!$A$2:$B$26,2,FALSE)</f>
        <v>3</v>
      </c>
    </row>
    <row r="4060" spans="1:28" x14ac:dyDescent="0.2">
      <c r="A4060" t="s">
        <v>4089</v>
      </c>
      <c r="B4060">
        <v>3</v>
      </c>
      <c r="C4060" s="1">
        <v>40909</v>
      </c>
      <c r="D4060" s="1">
        <v>41091</v>
      </c>
      <c r="E4060">
        <v>10006</v>
      </c>
      <c r="F4060">
        <v>4</v>
      </c>
      <c r="G4060">
        <v>809</v>
      </c>
      <c r="H4060">
        <v>1993</v>
      </c>
      <c r="I4060" t="s">
        <v>23</v>
      </c>
      <c r="J4060">
        <v>1993</v>
      </c>
      <c r="K4060">
        <v>7</v>
      </c>
      <c r="L4060" t="s">
        <v>15</v>
      </c>
      <c r="M4060" t="s">
        <v>25</v>
      </c>
      <c r="N4060" t="s">
        <v>26</v>
      </c>
      <c r="O4060" t="s">
        <v>25</v>
      </c>
      <c r="P4060">
        <v>100000</v>
      </c>
      <c r="Q4060">
        <v>10000</v>
      </c>
      <c r="R4060">
        <v>60000</v>
      </c>
      <c r="S4060">
        <v>20000</v>
      </c>
      <c r="T4060">
        <v>100000</v>
      </c>
      <c r="U4060">
        <v>5000</v>
      </c>
      <c r="V4060">
        <v>1000</v>
      </c>
      <c r="W4060">
        <v>1103</v>
      </c>
      <c r="X4060">
        <v>0</v>
      </c>
      <c r="Y4060">
        <v>0</v>
      </c>
      <c r="Z4060">
        <f t="shared" si="126"/>
        <v>0.5</v>
      </c>
      <c r="AA4060">
        <f t="shared" si="127"/>
        <v>551.5</v>
      </c>
      <c r="AB4060">
        <f>VLOOKUP(E4060,'Territory Map'!$A$2:$B$26,2,FALSE)</f>
        <v>6</v>
      </c>
    </row>
    <row r="4061" spans="1:28" x14ac:dyDescent="0.2">
      <c r="A4061" t="s">
        <v>4090</v>
      </c>
      <c r="B4061">
        <v>3</v>
      </c>
      <c r="C4061" s="1">
        <v>40909</v>
      </c>
      <c r="E4061">
        <v>10001</v>
      </c>
      <c r="F4061">
        <v>2</v>
      </c>
      <c r="G4061">
        <v>853</v>
      </c>
      <c r="H4061">
        <v>2003</v>
      </c>
      <c r="I4061" t="s">
        <v>22</v>
      </c>
      <c r="J4061">
        <v>2003</v>
      </c>
      <c r="K4061">
        <v>1</v>
      </c>
      <c r="L4061" t="s">
        <v>16</v>
      </c>
      <c r="M4061" t="s">
        <v>26</v>
      </c>
      <c r="N4061" t="s">
        <v>25</v>
      </c>
      <c r="O4061" t="s">
        <v>26</v>
      </c>
      <c r="P4061">
        <v>60000</v>
      </c>
      <c r="Q4061">
        <v>6000</v>
      </c>
      <c r="R4061">
        <v>30000</v>
      </c>
      <c r="S4061">
        <v>12000</v>
      </c>
      <c r="T4061">
        <v>100000</v>
      </c>
      <c r="U4061">
        <v>5000</v>
      </c>
      <c r="V4061">
        <v>1000</v>
      </c>
      <c r="W4061">
        <v>285</v>
      </c>
      <c r="X4061">
        <v>1</v>
      </c>
      <c r="Y4061">
        <v>1500</v>
      </c>
      <c r="Z4061">
        <f t="shared" si="126"/>
        <v>1</v>
      </c>
      <c r="AA4061">
        <f t="shared" si="127"/>
        <v>285</v>
      </c>
      <c r="AB4061">
        <f>VLOOKUP(E4061,'Territory Map'!$A$2:$B$26,2,FALSE)</f>
        <v>6</v>
      </c>
    </row>
    <row r="4062" spans="1:28" x14ac:dyDescent="0.2">
      <c r="A4062" t="s">
        <v>4091</v>
      </c>
      <c r="B4062">
        <v>3</v>
      </c>
      <c r="C4062" s="1">
        <v>40909</v>
      </c>
      <c r="E4062">
        <v>10017</v>
      </c>
      <c r="F4062">
        <v>4</v>
      </c>
      <c r="G4062">
        <v>694</v>
      </c>
      <c r="H4062">
        <v>2008</v>
      </c>
      <c r="I4062" t="s">
        <v>22</v>
      </c>
      <c r="J4062">
        <v>2008</v>
      </c>
      <c r="K4062">
        <v>1</v>
      </c>
      <c r="L4062" t="s">
        <v>14</v>
      </c>
      <c r="M4062" t="s">
        <v>26</v>
      </c>
      <c r="N4062" t="s">
        <v>25</v>
      </c>
      <c r="O4062" t="s">
        <v>25</v>
      </c>
      <c r="P4062">
        <v>70000</v>
      </c>
      <c r="Q4062">
        <v>7000</v>
      </c>
      <c r="R4062">
        <v>35000</v>
      </c>
      <c r="S4062">
        <v>14000</v>
      </c>
      <c r="T4062">
        <v>100000</v>
      </c>
      <c r="U4062">
        <v>5000</v>
      </c>
      <c r="V4062">
        <v>1000</v>
      </c>
      <c r="W4062">
        <v>1022</v>
      </c>
      <c r="X4062">
        <v>0</v>
      </c>
      <c r="Y4062">
        <v>0</v>
      </c>
      <c r="Z4062">
        <f t="shared" si="126"/>
        <v>1</v>
      </c>
      <c r="AA4062">
        <f t="shared" si="127"/>
        <v>1022</v>
      </c>
      <c r="AB4062">
        <f>VLOOKUP(E4062,'Territory Map'!$A$2:$B$26,2,FALSE)</f>
        <v>3</v>
      </c>
    </row>
    <row r="4063" spans="1:28" x14ac:dyDescent="0.2">
      <c r="A4063" t="s">
        <v>4092</v>
      </c>
      <c r="B4063">
        <v>3</v>
      </c>
      <c r="C4063" s="1">
        <v>40909</v>
      </c>
      <c r="E4063">
        <v>10019</v>
      </c>
      <c r="F4063">
        <v>2</v>
      </c>
      <c r="G4063">
        <v>751</v>
      </c>
      <c r="H4063">
        <v>1973</v>
      </c>
      <c r="I4063" t="s">
        <v>22</v>
      </c>
      <c r="J4063">
        <v>1981</v>
      </c>
      <c r="K4063">
        <v>1</v>
      </c>
      <c r="L4063" t="s">
        <v>14</v>
      </c>
      <c r="M4063" t="s">
        <v>26</v>
      </c>
      <c r="N4063" t="s">
        <v>25</v>
      </c>
      <c r="O4063" t="s">
        <v>25</v>
      </c>
      <c r="P4063">
        <v>60000</v>
      </c>
      <c r="Q4063">
        <v>6000</v>
      </c>
      <c r="R4063">
        <v>30000</v>
      </c>
      <c r="S4063">
        <v>12000</v>
      </c>
      <c r="T4063">
        <v>100000</v>
      </c>
      <c r="U4063">
        <v>5000</v>
      </c>
      <c r="V4063">
        <v>500</v>
      </c>
      <c r="W4063">
        <v>1047</v>
      </c>
      <c r="X4063">
        <v>0</v>
      </c>
      <c r="Y4063">
        <v>0</v>
      </c>
      <c r="Z4063">
        <f t="shared" si="126"/>
        <v>1</v>
      </c>
      <c r="AA4063">
        <f t="shared" si="127"/>
        <v>1047</v>
      </c>
      <c r="AB4063">
        <f>VLOOKUP(E4063,'Territory Map'!$A$2:$B$26,2,FALSE)</f>
        <v>1</v>
      </c>
    </row>
    <row r="4064" spans="1:28" x14ac:dyDescent="0.2">
      <c r="A4064" t="s">
        <v>4093</v>
      </c>
      <c r="B4064">
        <v>3</v>
      </c>
      <c r="C4064" s="1">
        <v>40909</v>
      </c>
      <c r="E4064">
        <v>10009</v>
      </c>
      <c r="F4064">
        <v>2</v>
      </c>
      <c r="G4064">
        <v>880</v>
      </c>
      <c r="H4064">
        <v>2000</v>
      </c>
      <c r="I4064" t="s">
        <v>22</v>
      </c>
      <c r="J4064">
        <v>2000</v>
      </c>
      <c r="K4064">
        <v>1</v>
      </c>
      <c r="L4064" t="s">
        <v>14</v>
      </c>
      <c r="M4064" t="s">
        <v>26</v>
      </c>
      <c r="N4064" t="s">
        <v>25</v>
      </c>
      <c r="O4064" t="s">
        <v>25</v>
      </c>
      <c r="P4064">
        <v>70000</v>
      </c>
      <c r="Q4064">
        <v>7000</v>
      </c>
      <c r="R4064">
        <v>35000</v>
      </c>
      <c r="S4064">
        <v>14000</v>
      </c>
      <c r="T4064">
        <v>300000</v>
      </c>
      <c r="U4064">
        <v>3000</v>
      </c>
      <c r="V4064">
        <v>1000</v>
      </c>
      <c r="W4064">
        <v>459</v>
      </c>
      <c r="X4064">
        <v>0</v>
      </c>
      <c r="Y4064">
        <v>0</v>
      </c>
      <c r="Z4064">
        <f t="shared" si="126"/>
        <v>1</v>
      </c>
      <c r="AA4064">
        <f t="shared" si="127"/>
        <v>459</v>
      </c>
      <c r="AB4064">
        <f>VLOOKUP(E4064,'Territory Map'!$A$2:$B$26,2,FALSE)</f>
        <v>1</v>
      </c>
    </row>
    <row r="4065" spans="1:28" x14ac:dyDescent="0.2">
      <c r="A4065" t="s">
        <v>4094</v>
      </c>
      <c r="B4065">
        <v>3</v>
      </c>
      <c r="C4065" s="1">
        <v>40909</v>
      </c>
      <c r="E4065">
        <v>10001</v>
      </c>
      <c r="F4065">
        <v>2</v>
      </c>
      <c r="G4065">
        <v>697</v>
      </c>
      <c r="H4065">
        <v>1983</v>
      </c>
      <c r="I4065" t="s">
        <v>23</v>
      </c>
      <c r="J4065">
        <v>1983</v>
      </c>
      <c r="K4065">
        <v>1</v>
      </c>
      <c r="L4065" t="s">
        <v>14</v>
      </c>
      <c r="M4065" t="s">
        <v>26</v>
      </c>
      <c r="N4065" t="s">
        <v>26</v>
      </c>
      <c r="O4065" t="s">
        <v>25</v>
      </c>
      <c r="P4065">
        <v>90000</v>
      </c>
      <c r="Q4065">
        <v>9000</v>
      </c>
      <c r="R4065">
        <v>45000</v>
      </c>
      <c r="S4065">
        <v>18000</v>
      </c>
      <c r="T4065">
        <v>100000</v>
      </c>
      <c r="U4065">
        <v>1000</v>
      </c>
      <c r="V4065">
        <v>250</v>
      </c>
      <c r="W4065">
        <v>1994</v>
      </c>
      <c r="X4065">
        <v>0</v>
      </c>
      <c r="Y4065">
        <v>0</v>
      </c>
      <c r="Z4065">
        <f t="shared" si="126"/>
        <v>1</v>
      </c>
      <c r="AA4065">
        <f t="shared" si="127"/>
        <v>1994</v>
      </c>
      <c r="AB4065">
        <f>VLOOKUP(E4065,'Territory Map'!$A$2:$B$26,2,FALSE)</f>
        <v>6</v>
      </c>
    </row>
    <row r="4066" spans="1:28" x14ac:dyDescent="0.2">
      <c r="A4066" t="s">
        <v>4095</v>
      </c>
      <c r="B4066">
        <v>3</v>
      </c>
      <c r="C4066" s="1">
        <v>40909</v>
      </c>
      <c r="E4066">
        <v>10015</v>
      </c>
      <c r="F4066">
        <v>4</v>
      </c>
      <c r="G4066">
        <v>801</v>
      </c>
      <c r="H4066">
        <v>2000</v>
      </c>
      <c r="I4066" t="s">
        <v>23</v>
      </c>
      <c r="J4066">
        <v>2000</v>
      </c>
      <c r="K4066">
        <v>1</v>
      </c>
      <c r="L4066" t="s">
        <v>16</v>
      </c>
      <c r="M4066" t="s">
        <v>25</v>
      </c>
      <c r="N4066" t="s">
        <v>26</v>
      </c>
      <c r="O4066" t="s">
        <v>25</v>
      </c>
      <c r="P4066">
        <v>150000</v>
      </c>
      <c r="Q4066">
        <v>15000</v>
      </c>
      <c r="R4066">
        <v>75000</v>
      </c>
      <c r="S4066">
        <v>30000</v>
      </c>
      <c r="T4066">
        <v>500000</v>
      </c>
      <c r="U4066">
        <v>3000</v>
      </c>
      <c r="V4066">
        <v>250</v>
      </c>
      <c r="W4066">
        <v>1205</v>
      </c>
      <c r="X4066">
        <v>0</v>
      </c>
      <c r="Y4066">
        <v>0</v>
      </c>
      <c r="Z4066">
        <f t="shared" si="126"/>
        <v>1</v>
      </c>
      <c r="AA4066">
        <f t="shared" si="127"/>
        <v>1205</v>
      </c>
      <c r="AB4066">
        <f>VLOOKUP(E4066,'Territory Map'!$A$2:$B$26,2,FALSE)</f>
        <v>7</v>
      </c>
    </row>
    <row r="4067" spans="1:28" x14ac:dyDescent="0.2">
      <c r="A4067" t="s">
        <v>4096</v>
      </c>
      <c r="B4067">
        <v>3</v>
      </c>
      <c r="C4067" s="1">
        <v>40909</v>
      </c>
      <c r="E4067">
        <v>10021</v>
      </c>
      <c r="F4067">
        <v>4</v>
      </c>
      <c r="G4067">
        <v>724</v>
      </c>
      <c r="H4067">
        <v>1990</v>
      </c>
      <c r="I4067" t="s">
        <v>22</v>
      </c>
      <c r="J4067">
        <v>1999</v>
      </c>
      <c r="K4067">
        <v>1</v>
      </c>
      <c r="L4067" t="s">
        <v>14</v>
      </c>
      <c r="M4067" t="s">
        <v>26</v>
      </c>
      <c r="N4067" t="s">
        <v>25</v>
      </c>
      <c r="O4067" t="s">
        <v>25</v>
      </c>
      <c r="P4067">
        <v>125000</v>
      </c>
      <c r="Q4067">
        <v>12500</v>
      </c>
      <c r="R4067">
        <v>62500</v>
      </c>
      <c r="S4067">
        <v>25000</v>
      </c>
      <c r="T4067">
        <v>300000</v>
      </c>
      <c r="U4067">
        <v>1000</v>
      </c>
      <c r="V4067">
        <v>1000</v>
      </c>
      <c r="W4067">
        <v>2130</v>
      </c>
      <c r="X4067">
        <v>0</v>
      </c>
      <c r="Y4067">
        <v>0</v>
      </c>
      <c r="Z4067">
        <f t="shared" si="126"/>
        <v>1</v>
      </c>
      <c r="AA4067">
        <f t="shared" si="127"/>
        <v>2130</v>
      </c>
      <c r="AB4067">
        <f>VLOOKUP(E4067,'Territory Map'!$A$2:$B$26,2,FALSE)</f>
        <v>6</v>
      </c>
    </row>
    <row r="4068" spans="1:28" x14ac:dyDescent="0.2">
      <c r="A4068" t="s">
        <v>4097</v>
      </c>
      <c r="B4068">
        <v>3</v>
      </c>
      <c r="C4068" s="1">
        <v>40909</v>
      </c>
      <c r="D4068" s="1">
        <v>41091</v>
      </c>
      <c r="E4068">
        <v>10021</v>
      </c>
      <c r="F4068">
        <v>1</v>
      </c>
      <c r="G4068">
        <v>949</v>
      </c>
      <c r="H4068">
        <v>1974</v>
      </c>
      <c r="I4068" t="s">
        <v>22</v>
      </c>
      <c r="J4068">
        <v>2007</v>
      </c>
      <c r="K4068">
        <v>1</v>
      </c>
      <c r="L4068" t="s">
        <v>14</v>
      </c>
      <c r="M4068" t="s">
        <v>26</v>
      </c>
      <c r="N4068" t="s">
        <v>25</v>
      </c>
      <c r="O4068" t="s">
        <v>25</v>
      </c>
      <c r="P4068">
        <v>250000</v>
      </c>
      <c r="Q4068">
        <v>25000</v>
      </c>
      <c r="R4068">
        <v>125000</v>
      </c>
      <c r="S4068">
        <v>50000</v>
      </c>
      <c r="T4068">
        <v>300000</v>
      </c>
      <c r="U4068">
        <v>1000</v>
      </c>
      <c r="V4068">
        <v>500</v>
      </c>
      <c r="W4068">
        <v>1369</v>
      </c>
      <c r="X4068">
        <v>0</v>
      </c>
      <c r="Y4068">
        <v>0</v>
      </c>
      <c r="Z4068">
        <f t="shared" si="126"/>
        <v>0.5</v>
      </c>
      <c r="AA4068">
        <f t="shared" si="127"/>
        <v>684.5</v>
      </c>
      <c r="AB4068">
        <f>VLOOKUP(E4068,'Territory Map'!$A$2:$B$26,2,FALSE)</f>
        <v>6</v>
      </c>
    </row>
    <row r="4069" spans="1:28" x14ac:dyDescent="0.2">
      <c r="A4069" t="s">
        <v>4098</v>
      </c>
      <c r="B4069">
        <v>3</v>
      </c>
      <c r="C4069" s="1">
        <v>40909</v>
      </c>
      <c r="E4069">
        <v>10012</v>
      </c>
      <c r="F4069">
        <v>5</v>
      </c>
      <c r="G4069">
        <v>800</v>
      </c>
      <c r="H4069">
        <v>1986</v>
      </c>
      <c r="I4069" t="s">
        <v>22</v>
      </c>
      <c r="J4069">
        <v>1986</v>
      </c>
      <c r="K4069">
        <v>1</v>
      </c>
      <c r="L4069" t="s">
        <v>14</v>
      </c>
      <c r="M4069" t="s">
        <v>26</v>
      </c>
      <c r="N4069" t="s">
        <v>26</v>
      </c>
      <c r="O4069" t="s">
        <v>25</v>
      </c>
      <c r="P4069">
        <v>150000</v>
      </c>
      <c r="Q4069">
        <v>15000</v>
      </c>
      <c r="R4069">
        <v>75000</v>
      </c>
      <c r="S4069">
        <v>30000</v>
      </c>
      <c r="T4069">
        <v>300000</v>
      </c>
      <c r="U4069">
        <v>1000</v>
      </c>
      <c r="V4069">
        <v>500</v>
      </c>
      <c r="W4069">
        <v>1678</v>
      </c>
      <c r="X4069">
        <v>0</v>
      </c>
      <c r="Y4069">
        <v>0</v>
      </c>
      <c r="Z4069">
        <f t="shared" si="126"/>
        <v>1</v>
      </c>
      <c r="AA4069">
        <f t="shared" si="127"/>
        <v>1678</v>
      </c>
      <c r="AB4069">
        <f>VLOOKUP(E4069,'Territory Map'!$A$2:$B$26,2,FALSE)</f>
        <v>3</v>
      </c>
    </row>
    <row r="4070" spans="1:28" x14ac:dyDescent="0.2">
      <c r="A4070" t="s">
        <v>4099</v>
      </c>
      <c r="B4070">
        <v>3</v>
      </c>
      <c r="C4070" s="1">
        <v>40909</v>
      </c>
      <c r="E4070">
        <v>10002</v>
      </c>
      <c r="F4070">
        <v>1</v>
      </c>
      <c r="G4070">
        <v>800</v>
      </c>
      <c r="H4070">
        <v>1951</v>
      </c>
      <c r="I4070" t="s">
        <v>22</v>
      </c>
      <c r="J4070">
        <v>2004</v>
      </c>
      <c r="K4070">
        <v>1</v>
      </c>
      <c r="L4070" t="s">
        <v>14</v>
      </c>
      <c r="M4070" t="s">
        <v>26</v>
      </c>
      <c r="N4070" t="s">
        <v>25</v>
      </c>
      <c r="O4070" t="s">
        <v>25</v>
      </c>
      <c r="P4070">
        <v>300000</v>
      </c>
      <c r="Q4070">
        <v>30000</v>
      </c>
      <c r="R4070">
        <v>150000</v>
      </c>
      <c r="S4070">
        <v>60000</v>
      </c>
      <c r="T4070">
        <v>100000</v>
      </c>
      <c r="U4070">
        <v>1000</v>
      </c>
      <c r="V4070">
        <v>500</v>
      </c>
      <c r="W4070">
        <v>1644</v>
      </c>
      <c r="X4070">
        <v>0</v>
      </c>
      <c r="Y4070">
        <v>0</v>
      </c>
      <c r="Z4070">
        <f t="shared" si="126"/>
        <v>1</v>
      </c>
      <c r="AA4070">
        <f t="shared" si="127"/>
        <v>1644</v>
      </c>
      <c r="AB4070">
        <f>VLOOKUP(E4070,'Territory Map'!$A$2:$B$26,2,FALSE)</f>
        <v>5</v>
      </c>
    </row>
    <row r="4071" spans="1:28" x14ac:dyDescent="0.2">
      <c r="A4071" t="s">
        <v>4100</v>
      </c>
      <c r="B4071">
        <v>3</v>
      </c>
      <c r="C4071" s="1">
        <v>40909</v>
      </c>
      <c r="E4071">
        <v>10012</v>
      </c>
      <c r="F4071">
        <v>1</v>
      </c>
      <c r="G4071">
        <v>900</v>
      </c>
      <c r="H4071">
        <v>1966</v>
      </c>
      <c r="I4071" t="s">
        <v>22</v>
      </c>
      <c r="J4071">
        <v>2008</v>
      </c>
      <c r="K4071">
        <v>1</v>
      </c>
      <c r="L4071" t="s">
        <v>14</v>
      </c>
      <c r="M4071" t="s">
        <v>26</v>
      </c>
      <c r="N4071" t="s">
        <v>25</v>
      </c>
      <c r="O4071" t="s">
        <v>25</v>
      </c>
      <c r="P4071">
        <v>200000</v>
      </c>
      <c r="Q4071">
        <v>20000</v>
      </c>
      <c r="R4071">
        <v>100000</v>
      </c>
      <c r="S4071">
        <v>40000</v>
      </c>
      <c r="T4071">
        <v>100000</v>
      </c>
      <c r="U4071">
        <v>3000</v>
      </c>
      <c r="V4071">
        <v>500</v>
      </c>
      <c r="W4071">
        <v>833</v>
      </c>
      <c r="X4071">
        <v>0</v>
      </c>
      <c r="Y4071">
        <v>0</v>
      </c>
      <c r="Z4071">
        <f t="shared" si="126"/>
        <v>1</v>
      </c>
      <c r="AA4071">
        <f t="shared" si="127"/>
        <v>833</v>
      </c>
      <c r="AB4071">
        <f>VLOOKUP(E4071,'Territory Map'!$A$2:$B$26,2,FALSE)</f>
        <v>3</v>
      </c>
    </row>
    <row r="4072" spans="1:28" x14ac:dyDescent="0.2">
      <c r="A4072" t="s">
        <v>4101</v>
      </c>
      <c r="B4072">
        <v>3</v>
      </c>
      <c r="C4072" s="1">
        <v>40909</v>
      </c>
      <c r="E4072">
        <v>10023</v>
      </c>
      <c r="F4072">
        <v>5</v>
      </c>
      <c r="G4072">
        <v>861</v>
      </c>
      <c r="H4072">
        <v>1971</v>
      </c>
      <c r="I4072" t="s">
        <v>22</v>
      </c>
      <c r="J4072">
        <v>1977</v>
      </c>
      <c r="K4072">
        <v>1</v>
      </c>
      <c r="L4072" t="s">
        <v>15</v>
      </c>
      <c r="M4072" t="s">
        <v>26</v>
      </c>
      <c r="N4072" t="s">
        <v>25</v>
      </c>
      <c r="O4072" t="s">
        <v>25</v>
      </c>
      <c r="P4072">
        <v>150000</v>
      </c>
      <c r="Q4072">
        <v>15000</v>
      </c>
      <c r="R4072">
        <v>75000</v>
      </c>
      <c r="S4072">
        <v>30000</v>
      </c>
      <c r="T4072">
        <v>300000</v>
      </c>
      <c r="U4072">
        <v>5000</v>
      </c>
      <c r="V4072">
        <v>500</v>
      </c>
      <c r="W4072">
        <v>1135</v>
      </c>
      <c r="X4072">
        <v>0</v>
      </c>
      <c r="Y4072">
        <v>0</v>
      </c>
      <c r="Z4072">
        <f t="shared" si="126"/>
        <v>1</v>
      </c>
      <c r="AA4072">
        <f t="shared" si="127"/>
        <v>1135</v>
      </c>
      <c r="AB4072">
        <f>VLOOKUP(E4072,'Territory Map'!$A$2:$B$26,2,FALSE)</f>
        <v>4</v>
      </c>
    </row>
    <row r="4073" spans="1:28" x14ac:dyDescent="0.2">
      <c r="A4073" t="s">
        <v>4102</v>
      </c>
      <c r="B4073">
        <v>3</v>
      </c>
      <c r="C4073" s="1">
        <v>40909</v>
      </c>
      <c r="E4073">
        <v>10019</v>
      </c>
      <c r="F4073">
        <v>4</v>
      </c>
      <c r="G4073">
        <v>566</v>
      </c>
      <c r="H4073">
        <v>2002</v>
      </c>
      <c r="I4073" t="s">
        <v>23</v>
      </c>
      <c r="J4073">
        <v>2002</v>
      </c>
      <c r="K4073">
        <v>1</v>
      </c>
      <c r="L4073" t="s">
        <v>16</v>
      </c>
      <c r="M4073" t="s">
        <v>26</v>
      </c>
      <c r="N4073" t="s">
        <v>26</v>
      </c>
      <c r="O4073" t="s">
        <v>25</v>
      </c>
      <c r="P4073">
        <v>300000</v>
      </c>
      <c r="Q4073">
        <v>30000</v>
      </c>
      <c r="R4073">
        <v>150000</v>
      </c>
      <c r="S4073">
        <v>60000</v>
      </c>
      <c r="T4073">
        <v>300000</v>
      </c>
      <c r="U4073">
        <v>1000</v>
      </c>
      <c r="V4073">
        <v>1000</v>
      </c>
      <c r="W4073">
        <v>2505</v>
      </c>
      <c r="X4073">
        <v>0</v>
      </c>
      <c r="Y4073">
        <v>0</v>
      </c>
      <c r="Z4073">
        <f t="shared" si="126"/>
        <v>1</v>
      </c>
      <c r="AA4073">
        <f t="shared" si="127"/>
        <v>2505</v>
      </c>
      <c r="AB4073">
        <f>VLOOKUP(E4073,'Territory Map'!$A$2:$B$26,2,FALSE)</f>
        <v>1</v>
      </c>
    </row>
    <row r="4074" spans="1:28" x14ac:dyDescent="0.2">
      <c r="A4074" t="s">
        <v>4103</v>
      </c>
      <c r="B4074">
        <v>3</v>
      </c>
      <c r="C4074" s="1">
        <v>40909</v>
      </c>
      <c r="E4074">
        <v>10019</v>
      </c>
      <c r="F4074">
        <v>4</v>
      </c>
      <c r="G4074">
        <v>671</v>
      </c>
      <c r="H4074">
        <v>1963</v>
      </c>
      <c r="I4074" t="s">
        <v>22</v>
      </c>
      <c r="J4074">
        <v>2010</v>
      </c>
      <c r="K4074">
        <v>1</v>
      </c>
      <c r="L4074" t="s">
        <v>16</v>
      </c>
      <c r="M4074" t="s">
        <v>26</v>
      </c>
      <c r="N4074" t="s">
        <v>25</v>
      </c>
      <c r="O4074" t="s">
        <v>25</v>
      </c>
      <c r="P4074">
        <v>70000</v>
      </c>
      <c r="Q4074">
        <v>7000</v>
      </c>
      <c r="R4074">
        <v>35000</v>
      </c>
      <c r="S4074">
        <v>14000</v>
      </c>
      <c r="T4074">
        <v>100000</v>
      </c>
      <c r="U4074">
        <v>3000</v>
      </c>
      <c r="V4074">
        <v>500</v>
      </c>
      <c r="W4074">
        <v>1160</v>
      </c>
      <c r="X4074">
        <v>0</v>
      </c>
      <c r="Y4074">
        <v>0</v>
      </c>
      <c r="Z4074">
        <f t="shared" si="126"/>
        <v>1</v>
      </c>
      <c r="AA4074">
        <f t="shared" si="127"/>
        <v>1160</v>
      </c>
      <c r="AB4074">
        <f>VLOOKUP(E4074,'Territory Map'!$A$2:$B$26,2,FALSE)</f>
        <v>1</v>
      </c>
    </row>
    <row r="4075" spans="1:28" x14ac:dyDescent="0.2">
      <c r="A4075" t="s">
        <v>4104</v>
      </c>
      <c r="B4075">
        <v>3</v>
      </c>
      <c r="C4075" s="1">
        <v>40909</v>
      </c>
      <c r="E4075">
        <v>10001</v>
      </c>
      <c r="F4075">
        <v>2</v>
      </c>
      <c r="G4075">
        <v>850</v>
      </c>
      <c r="H4075">
        <v>1961</v>
      </c>
      <c r="I4075" t="s">
        <v>23</v>
      </c>
      <c r="J4075">
        <v>1998</v>
      </c>
      <c r="K4075">
        <v>1</v>
      </c>
      <c r="L4075" t="s">
        <v>14</v>
      </c>
      <c r="M4075" t="s">
        <v>26</v>
      </c>
      <c r="N4075" t="s">
        <v>26</v>
      </c>
      <c r="O4075" t="s">
        <v>25</v>
      </c>
      <c r="P4075">
        <v>100000</v>
      </c>
      <c r="Q4075">
        <v>10000</v>
      </c>
      <c r="R4075">
        <v>50000</v>
      </c>
      <c r="S4075">
        <v>20000</v>
      </c>
      <c r="T4075">
        <v>500000</v>
      </c>
      <c r="U4075">
        <v>1000</v>
      </c>
      <c r="V4075">
        <v>500</v>
      </c>
      <c r="W4075">
        <v>873</v>
      </c>
      <c r="X4075">
        <v>0</v>
      </c>
      <c r="Y4075">
        <v>0</v>
      </c>
      <c r="Z4075">
        <f t="shared" si="126"/>
        <v>1</v>
      </c>
      <c r="AA4075">
        <f t="shared" si="127"/>
        <v>873</v>
      </c>
      <c r="AB4075">
        <f>VLOOKUP(E4075,'Territory Map'!$A$2:$B$26,2,FALSE)</f>
        <v>6</v>
      </c>
    </row>
    <row r="4076" spans="1:28" x14ac:dyDescent="0.2">
      <c r="A4076" t="s">
        <v>4105</v>
      </c>
      <c r="B4076">
        <v>3</v>
      </c>
      <c r="C4076" s="1">
        <v>40909</v>
      </c>
      <c r="E4076">
        <v>10025</v>
      </c>
      <c r="F4076">
        <v>5</v>
      </c>
      <c r="G4076">
        <v>881</v>
      </c>
      <c r="H4076">
        <v>1976</v>
      </c>
      <c r="I4076" t="s">
        <v>22</v>
      </c>
      <c r="J4076">
        <v>1976</v>
      </c>
      <c r="K4076">
        <v>7</v>
      </c>
      <c r="L4076" t="s">
        <v>15</v>
      </c>
      <c r="M4076" t="s">
        <v>26</v>
      </c>
      <c r="N4076" t="s">
        <v>25</v>
      </c>
      <c r="O4076" t="s">
        <v>25</v>
      </c>
      <c r="P4076">
        <v>200000</v>
      </c>
      <c r="Q4076">
        <v>20000</v>
      </c>
      <c r="R4076">
        <v>100000</v>
      </c>
      <c r="S4076">
        <v>40000</v>
      </c>
      <c r="T4076">
        <v>100000</v>
      </c>
      <c r="U4076">
        <v>5000</v>
      </c>
      <c r="V4076">
        <v>250</v>
      </c>
      <c r="W4076">
        <v>3244</v>
      </c>
      <c r="X4076">
        <v>0</v>
      </c>
      <c r="Y4076">
        <v>0</v>
      </c>
      <c r="Z4076">
        <f t="shared" si="126"/>
        <v>1</v>
      </c>
      <c r="AA4076">
        <f t="shared" si="127"/>
        <v>3244</v>
      </c>
      <c r="AB4076">
        <f>VLOOKUP(E4076,'Territory Map'!$A$2:$B$26,2,FALSE)</f>
        <v>7</v>
      </c>
    </row>
    <row r="4077" spans="1:28" x14ac:dyDescent="0.2">
      <c r="A4077" t="s">
        <v>4106</v>
      </c>
      <c r="B4077">
        <v>3</v>
      </c>
      <c r="C4077" s="1">
        <v>40909</v>
      </c>
      <c r="E4077">
        <v>10006</v>
      </c>
      <c r="F4077">
        <v>5</v>
      </c>
      <c r="G4077">
        <v>673</v>
      </c>
      <c r="H4077">
        <v>1950</v>
      </c>
      <c r="I4077" t="s">
        <v>22</v>
      </c>
      <c r="J4077">
        <v>1973</v>
      </c>
      <c r="K4077">
        <v>1</v>
      </c>
      <c r="L4077" t="s">
        <v>15</v>
      </c>
      <c r="M4077" t="s">
        <v>26</v>
      </c>
      <c r="N4077" t="s">
        <v>25</v>
      </c>
      <c r="O4077" t="s">
        <v>25</v>
      </c>
      <c r="P4077">
        <v>150000</v>
      </c>
      <c r="Q4077">
        <v>15000</v>
      </c>
      <c r="R4077">
        <v>75000</v>
      </c>
      <c r="S4077">
        <v>30000</v>
      </c>
      <c r="T4077">
        <v>100000</v>
      </c>
      <c r="U4077">
        <v>1000</v>
      </c>
      <c r="V4077">
        <v>500</v>
      </c>
      <c r="W4077">
        <v>4237</v>
      </c>
      <c r="X4077">
        <v>1</v>
      </c>
      <c r="Y4077">
        <v>17496</v>
      </c>
      <c r="Z4077">
        <f t="shared" si="126"/>
        <v>1</v>
      </c>
      <c r="AA4077">
        <f t="shared" si="127"/>
        <v>4237</v>
      </c>
      <c r="AB4077">
        <f>VLOOKUP(E4077,'Territory Map'!$A$2:$B$26,2,FALSE)</f>
        <v>6</v>
      </c>
    </row>
    <row r="4078" spans="1:28" x14ac:dyDescent="0.2">
      <c r="A4078" t="s">
        <v>4107</v>
      </c>
      <c r="B4078">
        <v>3</v>
      </c>
      <c r="C4078" s="1">
        <v>40909</v>
      </c>
      <c r="E4078">
        <v>10002</v>
      </c>
      <c r="F4078">
        <v>2</v>
      </c>
      <c r="G4078">
        <v>650</v>
      </c>
      <c r="H4078">
        <v>2003</v>
      </c>
      <c r="I4078" t="s">
        <v>22</v>
      </c>
      <c r="J4078">
        <v>2003</v>
      </c>
      <c r="K4078">
        <v>1</v>
      </c>
      <c r="L4078" t="s">
        <v>15</v>
      </c>
      <c r="M4078" t="s">
        <v>26</v>
      </c>
      <c r="N4078" t="s">
        <v>25</v>
      </c>
      <c r="O4078" t="s">
        <v>25</v>
      </c>
      <c r="P4078">
        <v>70000</v>
      </c>
      <c r="Q4078">
        <v>7000</v>
      </c>
      <c r="R4078">
        <v>35000</v>
      </c>
      <c r="S4078">
        <v>14000</v>
      </c>
      <c r="T4078">
        <v>500000</v>
      </c>
      <c r="U4078">
        <v>5000</v>
      </c>
      <c r="V4078">
        <v>250</v>
      </c>
      <c r="W4078">
        <v>883</v>
      </c>
      <c r="X4078">
        <v>0</v>
      </c>
      <c r="Y4078">
        <v>0</v>
      </c>
      <c r="Z4078">
        <f t="shared" si="126"/>
        <v>1</v>
      </c>
      <c r="AA4078">
        <f t="shared" si="127"/>
        <v>883</v>
      </c>
      <c r="AB4078">
        <f>VLOOKUP(E4078,'Territory Map'!$A$2:$B$26,2,FALSE)</f>
        <v>5</v>
      </c>
    </row>
    <row r="4079" spans="1:28" x14ac:dyDescent="0.2">
      <c r="A4079" t="s">
        <v>4108</v>
      </c>
      <c r="B4079">
        <v>3</v>
      </c>
      <c r="C4079" s="1">
        <v>40909</v>
      </c>
      <c r="D4079" s="1">
        <v>41091</v>
      </c>
      <c r="E4079">
        <v>10016</v>
      </c>
      <c r="F4079">
        <v>2</v>
      </c>
      <c r="G4079">
        <v>831</v>
      </c>
      <c r="H4079">
        <v>1988</v>
      </c>
      <c r="I4079" t="s">
        <v>22</v>
      </c>
      <c r="J4079">
        <v>1988</v>
      </c>
      <c r="K4079">
        <v>1</v>
      </c>
      <c r="L4079" t="s">
        <v>15</v>
      </c>
      <c r="M4079" t="s">
        <v>26</v>
      </c>
      <c r="N4079" t="s">
        <v>25</v>
      </c>
      <c r="O4079" t="s">
        <v>25</v>
      </c>
      <c r="P4079">
        <v>80000</v>
      </c>
      <c r="Q4079">
        <v>8000</v>
      </c>
      <c r="R4079">
        <v>40000</v>
      </c>
      <c r="S4079">
        <v>16000</v>
      </c>
      <c r="T4079">
        <v>100000</v>
      </c>
      <c r="U4079">
        <v>3000</v>
      </c>
      <c r="V4079">
        <v>500</v>
      </c>
      <c r="W4079">
        <v>905</v>
      </c>
      <c r="X4079">
        <v>0</v>
      </c>
      <c r="Y4079">
        <v>0</v>
      </c>
      <c r="Z4079">
        <f t="shared" si="126"/>
        <v>0.5</v>
      </c>
      <c r="AA4079">
        <f t="shared" si="127"/>
        <v>452.5</v>
      </c>
      <c r="AB4079">
        <f>VLOOKUP(E4079,'Territory Map'!$A$2:$B$26,2,FALSE)</f>
        <v>6</v>
      </c>
    </row>
    <row r="4080" spans="1:28" x14ac:dyDescent="0.2">
      <c r="A4080" t="s">
        <v>4109</v>
      </c>
      <c r="B4080">
        <v>3</v>
      </c>
      <c r="C4080" s="1">
        <v>40909</v>
      </c>
      <c r="E4080">
        <v>10020</v>
      </c>
      <c r="F4080">
        <v>5</v>
      </c>
      <c r="G4080">
        <v>784</v>
      </c>
      <c r="H4080">
        <v>1981</v>
      </c>
      <c r="I4080" t="s">
        <v>22</v>
      </c>
      <c r="J4080">
        <v>2006</v>
      </c>
      <c r="K4080">
        <v>1</v>
      </c>
      <c r="L4080" t="s">
        <v>14</v>
      </c>
      <c r="M4080" t="s">
        <v>26</v>
      </c>
      <c r="N4080" t="s">
        <v>26</v>
      </c>
      <c r="O4080" t="s">
        <v>25</v>
      </c>
      <c r="P4080">
        <v>100000</v>
      </c>
      <c r="Q4080">
        <v>10000</v>
      </c>
      <c r="R4080">
        <v>50000</v>
      </c>
      <c r="S4080">
        <v>20000</v>
      </c>
      <c r="T4080">
        <v>300000</v>
      </c>
      <c r="U4080">
        <v>3000</v>
      </c>
      <c r="V4080">
        <v>1000</v>
      </c>
      <c r="W4080">
        <v>2406</v>
      </c>
      <c r="X4080">
        <v>0</v>
      </c>
      <c r="Y4080">
        <v>0</v>
      </c>
      <c r="Z4080">
        <f t="shared" si="126"/>
        <v>1</v>
      </c>
      <c r="AA4080">
        <f t="shared" si="127"/>
        <v>2406</v>
      </c>
      <c r="AB4080">
        <f>VLOOKUP(E4080,'Territory Map'!$A$2:$B$26,2,FALSE)</f>
        <v>7</v>
      </c>
    </row>
    <row r="4081" spans="1:28" x14ac:dyDescent="0.2">
      <c r="A4081" t="s">
        <v>4110</v>
      </c>
      <c r="B4081">
        <v>3</v>
      </c>
      <c r="C4081" s="1">
        <v>40909</v>
      </c>
      <c r="E4081">
        <v>10025</v>
      </c>
      <c r="F4081">
        <v>4</v>
      </c>
      <c r="G4081">
        <v>858</v>
      </c>
      <c r="H4081">
        <v>1964</v>
      </c>
      <c r="I4081" t="s">
        <v>22</v>
      </c>
      <c r="J4081">
        <v>2003</v>
      </c>
      <c r="K4081">
        <v>1</v>
      </c>
      <c r="L4081" t="s">
        <v>14</v>
      </c>
      <c r="M4081" t="s">
        <v>25</v>
      </c>
      <c r="N4081" t="s">
        <v>25</v>
      </c>
      <c r="O4081" t="s">
        <v>25</v>
      </c>
      <c r="P4081">
        <v>80000</v>
      </c>
      <c r="Q4081">
        <v>8000</v>
      </c>
      <c r="R4081">
        <v>40000</v>
      </c>
      <c r="S4081">
        <v>16000</v>
      </c>
      <c r="T4081">
        <v>100000</v>
      </c>
      <c r="U4081">
        <v>5000</v>
      </c>
      <c r="V4081">
        <v>250</v>
      </c>
      <c r="W4081">
        <v>1328</v>
      </c>
      <c r="X4081">
        <v>0</v>
      </c>
      <c r="Y4081">
        <v>0</v>
      </c>
      <c r="Z4081">
        <f t="shared" si="126"/>
        <v>1</v>
      </c>
      <c r="AA4081">
        <f t="shared" si="127"/>
        <v>1328</v>
      </c>
      <c r="AB4081">
        <f>VLOOKUP(E4081,'Territory Map'!$A$2:$B$26,2,FALSE)</f>
        <v>7</v>
      </c>
    </row>
    <row r="4082" spans="1:28" x14ac:dyDescent="0.2">
      <c r="A4082" t="s">
        <v>4111</v>
      </c>
      <c r="B4082">
        <v>3</v>
      </c>
      <c r="C4082" s="1">
        <v>40909</v>
      </c>
      <c r="E4082">
        <v>10020</v>
      </c>
      <c r="F4082">
        <v>3</v>
      </c>
      <c r="G4082">
        <v>800</v>
      </c>
      <c r="H4082">
        <v>1985</v>
      </c>
      <c r="I4082" t="s">
        <v>22</v>
      </c>
      <c r="J4082">
        <v>1985</v>
      </c>
      <c r="K4082">
        <v>1</v>
      </c>
      <c r="L4082" t="s">
        <v>14</v>
      </c>
      <c r="M4082" t="s">
        <v>26</v>
      </c>
      <c r="N4082" t="s">
        <v>25</v>
      </c>
      <c r="O4082" t="s">
        <v>25</v>
      </c>
      <c r="P4082">
        <v>125000</v>
      </c>
      <c r="Q4082">
        <v>12500</v>
      </c>
      <c r="R4082">
        <v>62500</v>
      </c>
      <c r="S4082">
        <v>25000</v>
      </c>
      <c r="T4082">
        <v>100000</v>
      </c>
      <c r="U4082">
        <v>5000</v>
      </c>
      <c r="V4082">
        <v>500</v>
      </c>
      <c r="W4082">
        <v>1763</v>
      </c>
      <c r="X4082">
        <v>0</v>
      </c>
      <c r="Y4082">
        <v>0</v>
      </c>
      <c r="Z4082">
        <f t="shared" si="126"/>
        <v>1</v>
      </c>
      <c r="AA4082">
        <f t="shared" si="127"/>
        <v>1763</v>
      </c>
      <c r="AB4082">
        <f>VLOOKUP(E4082,'Territory Map'!$A$2:$B$26,2,FALSE)</f>
        <v>7</v>
      </c>
    </row>
    <row r="4083" spans="1:28" x14ac:dyDescent="0.2">
      <c r="A4083" t="s">
        <v>4112</v>
      </c>
      <c r="B4083">
        <v>3</v>
      </c>
      <c r="C4083" s="1">
        <v>40909</v>
      </c>
      <c r="E4083">
        <v>10025</v>
      </c>
      <c r="F4083">
        <v>3</v>
      </c>
      <c r="G4083">
        <v>800</v>
      </c>
      <c r="H4083">
        <v>1987</v>
      </c>
      <c r="I4083" t="s">
        <v>22</v>
      </c>
      <c r="J4083">
        <v>1987</v>
      </c>
      <c r="K4083">
        <v>1</v>
      </c>
      <c r="L4083" t="s">
        <v>15</v>
      </c>
      <c r="M4083" t="s">
        <v>26</v>
      </c>
      <c r="N4083" t="s">
        <v>25</v>
      </c>
      <c r="O4083" t="s">
        <v>25</v>
      </c>
      <c r="P4083">
        <v>95000</v>
      </c>
      <c r="Q4083">
        <v>9500</v>
      </c>
      <c r="R4083">
        <v>47500</v>
      </c>
      <c r="S4083">
        <v>19000</v>
      </c>
      <c r="T4083">
        <v>100000</v>
      </c>
      <c r="U4083">
        <v>5000</v>
      </c>
      <c r="V4083">
        <v>500</v>
      </c>
      <c r="W4083">
        <v>1233</v>
      </c>
      <c r="X4083">
        <v>0</v>
      </c>
      <c r="Y4083">
        <v>0</v>
      </c>
      <c r="Z4083">
        <f t="shared" si="126"/>
        <v>1</v>
      </c>
      <c r="AA4083">
        <f t="shared" si="127"/>
        <v>1233</v>
      </c>
      <c r="AB4083">
        <f>VLOOKUP(E4083,'Territory Map'!$A$2:$B$26,2,FALSE)</f>
        <v>7</v>
      </c>
    </row>
    <row r="4084" spans="1:28" x14ac:dyDescent="0.2">
      <c r="A4084" t="s">
        <v>4113</v>
      </c>
      <c r="B4084">
        <v>3</v>
      </c>
      <c r="C4084" s="1">
        <v>40909</v>
      </c>
      <c r="E4084">
        <v>10020</v>
      </c>
      <c r="F4084">
        <v>4</v>
      </c>
      <c r="G4084">
        <v>800</v>
      </c>
      <c r="H4084">
        <v>1973</v>
      </c>
      <c r="I4084" t="s">
        <v>22</v>
      </c>
      <c r="J4084">
        <v>1973</v>
      </c>
      <c r="K4084">
        <v>1</v>
      </c>
      <c r="L4084" t="s">
        <v>14</v>
      </c>
      <c r="M4084" t="s">
        <v>26</v>
      </c>
      <c r="N4084" t="s">
        <v>25</v>
      </c>
      <c r="O4084" t="s">
        <v>25</v>
      </c>
      <c r="P4084">
        <v>150000</v>
      </c>
      <c r="Q4084">
        <v>15000</v>
      </c>
      <c r="R4084">
        <v>75000</v>
      </c>
      <c r="S4084">
        <v>30000</v>
      </c>
      <c r="T4084">
        <v>100000</v>
      </c>
      <c r="U4084">
        <v>1000</v>
      </c>
      <c r="V4084">
        <v>500</v>
      </c>
      <c r="W4084">
        <v>2353</v>
      </c>
      <c r="X4084">
        <v>0</v>
      </c>
      <c r="Y4084">
        <v>0</v>
      </c>
      <c r="Z4084">
        <f t="shared" si="126"/>
        <v>1</v>
      </c>
      <c r="AA4084">
        <f t="shared" si="127"/>
        <v>2353</v>
      </c>
      <c r="AB4084">
        <f>VLOOKUP(E4084,'Territory Map'!$A$2:$B$26,2,FALSE)</f>
        <v>7</v>
      </c>
    </row>
    <row r="4085" spans="1:28" x14ac:dyDescent="0.2">
      <c r="A4085" t="s">
        <v>4114</v>
      </c>
      <c r="B4085">
        <v>3</v>
      </c>
      <c r="C4085" s="1">
        <v>40909</v>
      </c>
      <c r="E4085">
        <v>10004</v>
      </c>
      <c r="F4085">
        <v>5</v>
      </c>
      <c r="G4085" t="s">
        <v>27</v>
      </c>
      <c r="H4085">
        <v>1976</v>
      </c>
      <c r="I4085" t="s">
        <v>22</v>
      </c>
      <c r="J4085">
        <v>1976</v>
      </c>
      <c r="K4085">
        <v>1</v>
      </c>
      <c r="L4085" t="s">
        <v>15</v>
      </c>
      <c r="M4085" t="s">
        <v>26</v>
      </c>
      <c r="N4085" t="s">
        <v>26</v>
      </c>
      <c r="O4085" t="s">
        <v>25</v>
      </c>
      <c r="P4085">
        <v>125000</v>
      </c>
      <c r="Q4085">
        <v>12500</v>
      </c>
      <c r="R4085">
        <v>87500</v>
      </c>
      <c r="S4085">
        <v>25000</v>
      </c>
      <c r="T4085">
        <v>300000</v>
      </c>
      <c r="U4085">
        <v>1000</v>
      </c>
      <c r="V4085">
        <v>250</v>
      </c>
      <c r="W4085">
        <v>1399</v>
      </c>
      <c r="X4085">
        <v>0</v>
      </c>
      <c r="Y4085">
        <v>0</v>
      </c>
      <c r="Z4085">
        <f t="shared" si="126"/>
        <v>1</v>
      </c>
      <c r="AA4085">
        <f t="shared" si="127"/>
        <v>1399</v>
      </c>
      <c r="AB4085">
        <f>VLOOKUP(E4085,'Territory Map'!$A$2:$B$26,2,FALSE)</f>
        <v>5</v>
      </c>
    </row>
    <row r="4086" spans="1:28" x14ac:dyDescent="0.2">
      <c r="A4086" t="s">
        <v>4115</v>
      </c>
      <c r="B4086">
        <v>3</v>
      </c>
      <c r="C4086" s="1">
        <v>40909</v>
      </c>
      <c r="E4086">
        <v>10011</v>
      </c>
      <c r="F4086">
        <v>2</v>
      </c>
      <c r="G4086">
        <v>699</v>
      </c>
      <c r="H4086">
        <v>1974</v>
      </c>
      <c r="I4086" t="s">
        <v>23</v>
      </c>
      <c r="J4086">
        <v>1974</v>
      </c>
      <c r="K4086">
        <v>1</v>
      </c>
      <c r="L4086" t="s">
        <v>14</v>
      </c>
      <c r="M4086" t="s">
        <v>26</v>
      </c>
      <c r="N4086" t="s">
        <v>25</v>
      </c>
      <c r="O4086" t="s">
        <v>25</v>
      </c>
      <c r="P4086">
        <v>250000</v>
      </c>
      <c r="Q4086">
        <v>25000</v>
      </c>
      <c r="R4086">
        <v>125000</v>
      </c>
      <c r="S4086">
        <v>50000</v>
      </c>
      <c r="T4086">
        <v>500000</v>
      </c>
      <c r="U4086">
        <v>3000</v>
      </c>
      <c r="V4086">
        <v>1000</v>
      </c>
      <c r="W4086">
        <v>3946</v>
      </c>
      <c r="X4086">
        <v>0</v>
      </c>
      <c r="Y4086">
        <v>0</v>
      </c>
      <c r="Z4086">
        <f t="shared" si="126"/>
        <v>1</v>
      </c>
      <c r="AA4086">
        <f t="shared" si="127"/>
        <v>3946</v>
      </c>
      <c r="AB4086">
        <f>VLOOKUP(E4086,'Territory Map'!$A$2:$B$26,2,FALSE)</f>
        <v>6</v>
      </c>
    </row>
    <row r="4087" spans="1:28" x14ac:dyDescent="0.2">
      <c r="A4087" t="s">
        <v>4116</v>
      </c>
      <c r="B4087">
        <v>3</v>
      </c>
      <c r="C4087" s="1">
        <v>40909</v>
      </c>
      <c r="E4087">
        <v>10012</v>
      </c>
      <c r="F4087">
        <v>3</v>
      </c>
      <c r="G4087">
        <v>650</v>
      </c>
      <c r="H4087">
        <v>1970</v>
      </c>
      <c r="I4087" t="s">
        <v>22</v>
      </c>
      <c r="J4087">
        <v>1996</v>
      </c>
      <c r="K4087">
        <v>1</v>
      </c>
      <c r="L4087" t="s">
        <v>14</v>
      </c>
      <c r="M4087" t="s">
        <v>26</v>
      </c>
      <c r="N4087" t="s">
        <v>25</v>
      </c>
      <c r="O4087" t="s">
        <v>25</v>
      </c>
      <c r="P4087">
        <v>60000</v>
      </c>
      <c r="Q4087">
        <v>6000</v>
      </c>
      <c r="R4087">
        <v>30000</v>
      </c>
      <c r="S4087">
        <v>12000</v>
      </c>
      <c r="T4087">
        <v>100000</v>
      </c>
      <c r="U4087">
        <v>1000</v>
      </c>
      <c r="V4087">
        <v>1000</v>
      </c>
      <c r="W4087">
        <v>1020</v>
      </c>
      <c r="X4087">
        <v>0</v>
      </c>
      <c r="Y4087">
        <v>0</v>
      </c>
      <c r="Z4087">
        <f t="shared" si="126"/>
        <v>1</v>
      </c>
      <c r="AA4087">
        <f t="shared" si="127"/>
        <v>1020</v>
      </c>
      <c r="AB4087">
        <f>VLOOKUP(E4087,'Territory Map'!$A$2:$B$26,2,FALSE)</f>
        <v>3</v>
      </c>
    </row>
    <row r="4088" spans="1:28" x14ac:dyDescent="0.2">
      <c r="A4088" t="s">
        <v>4117</v>
      </c>
      <c r="B4088">
        <v>3</v>
      </c>
      <c r="C4088" s="1">
        <v>40909</v>
      </c>
      <c r="D4088" s="1">
        <v>41091</v>
      </c>
      <c r="E4088">
        <v>10020</v>
      </c>
      <c r="F4088">
        <v>4</v>
      </c>
      <c r="G4088">
        <v>761</v>
      </c>
      <c r="H4088">
        <v>1996</v>
      </c>
      <c r="I4088" t="s">
        <v>22</v>
      </c>
      <c r="J4088">
        <v>2008</v>
      </c>
      <c r="K4088">
        <v>1</v>
      </c>
      <c r="L4088" t="s">
        <v>16</v>
      </c>
      <c r="M4088" t="s">
        <v>26</v>
      </c>
      <c r="N4088" t="s">
        <v>25</v>
      </c>
      <c r="O4088" t="s">
        <v>25</v>
      </c>
      <c r="P4088">
        <v>95000</v>
      </c>
      <c r="Q4088">
        <v>9500</v>
      </c>
      <c r="R4088">
        <v>47500</v>
      </c>
      <c r="S4088">
        <v>19000</v>
      </c>
      <c r="T4088">
        <v>100000</v>
      </c>
      <c r="U4088">
        <v>3000</v>
      </c>
      <c r="V4088">
        <v>500</v>
      </c>
      <c r="W4088">
        <v>1366</v>
      </c>
      <c r="X4088">
        <v>0</v>
      </c>
      <c r="Y4088">
        <v>0</v>
      </c>
      <c r="Z4088">
        <f t="shared" si="126"/>
        <v>0.5</v>
      </c>
      <c r="AA4088">
        <f t="shared" si="127"/>
        <v>683</v>
      </c>
      <c r="AB4088">
        <f>VLOOKUP(E4088,'Territory Map'!$A$2:$B$26,2,FALSE)</f>
        <v>7</v>
      </c>
    </row>
    <row r="4089" spans="1:28" x14ac:dyDescent="0.2">
      <c r="A4089" t="s">
        <v>4118</v>
      </c>
      <c r="B4089">
        <v>3</v>
      </c>
      <c r="C4089" s="1">
        <v>40909</v>
      </c>
      <c r="E4089">
        <v>10016</v>
      </c>
      <c r="F4089">
        <v>5</v>
      </c>
      <c r="G4089">
        <v>775</v>
      </c>
      <c r="H4089">
        <v>2004</v>
      </c>
      <c r="I4089" t="s">
        <v>22</v>
      </c>
      <c r="J4089">
        <v>2011</v>
      </c>
      <c r="K4089">
        <v>1</v>
      </c>
      <c r="L4089" t="s">
        <v>16</v>
      </c>
      <c r="M4089" t="s">
        <v>26</v>
      </c>
      <c r="N4089" t="s">
        <v>25</v>
      </c>
      <c r="O4089" t="s">
        <v>25</v>
      </c>
      <c r="P4089">
        <v>400000</v>
      </c>
      <c r="Q4089">
        <v>40000</v>
      </c>
      <c r="R4089">
        <v>280000</v>
      </c>
      <c r="S4089">
        <v>80000</v>
      </c>
      <c r="T4089">
        <v>300000</v>
      </c>
      <c r="U4089">
        <v>3000</v>
      </c>
      <c r="V4089">
        <v>500</v>
      </c>
      <c r="W4089">
        <v>4307</v>
      </c>
      <c r="X4089">
        <v>0</v>
      </c>
      <c r="Y4089">
        <v>0</v>
      </c>
      <c r="Z4089">
        <f t="shared" si="126"/>
        <v>1</v>
      </c>
      <c r="AA4089">
        <f t="shared" si="127"/>
        <v>4307</v>
      </c>
      <c r="AB4089">
        <f>VLOOKUP(E4089,'Territory Map'!$A$2:$B$26,2,FALSE)</f>
        <v>6</v>
      </c>
    </row>
    <row r="4090" spans="1:28" x14ac:dyDescent="0.2">
      <c r="A4090" t="s">
        <v>4119</v>
      </c>
      <c r="B4090">
        <v>3</v>
      </c>
      <c r="C4090" s="1">
        <v>40909</v>
      </c>
      <c r="E4090">
        <v>10009</v>
      </c>
      <c r="F4090">
        <v>3</v>
      </c>
      <c r="G4090">
        <v>860</v>
      </c>
      <c r="H4090">
        <v>1983</v>
      </c>
      <c r="I4090" t="s">
        <v>24</v>
      </c>
      <c r="J4090">
        <v>1983</v>
      </c>
      <c r="K4090">
        <v>1</v>
      </c>
      <c r="L4090" t="s">
        <v>14</v>
      </c>
      <c r="M4090" t="s">
        <v>26</v>
      </c>
      <c r="N4090" t="s">
        <v>25</v>
      </c>
      <c r="O4090" t="s">
        <v>25</v>
      </c>
      <c r="P4090">
        <v>125000</v>
      </c>
      <c r="Q4090">
        <v>12500</v>
      </c>
      <c r="R4090">
        <v>62500</v>
      </c>
      <c r="S4090">
        <v>25000</v>
      </c>
      <c r="T4090">
        <v>500000</v>
      </c>
      <c r="U4090">
        <v>5000</v>
      </c>
      <c r="V4090">
        <v>1000</v>
      </c>
      <c r="W4090">
        <v>1378</v>
      </c>
      <c r="X4090">
        <v>0</v>
      </c>
      <c r="Y4090">
        <v>0</v>
      </c>
      <c r="Z4090">
        <f t="shared" si="126"/>
        <v>1</v>
      </c>
      <c r="AA4090">
        <f t="shared" si="127"/>
        <v>1378</v>
      </c>
      <c r="AB4090">
        <f>VLOOKUP(E4090,'Territory Map'!$A$2:$B$26,2,FALSE)</f>
        <v>1</v>
      </c>
    </row>
    <row r="4091" spans="1:28" x14ac:dyDescent="0.2">
      <c r="A4091" t="s">
        <v>4120</v>
      </c>
      <c r="B4091">
        <v>3</v>
      </c>
      <c r="C4091" s="1">
        <v>40909</v>
      </c>
      <c r="E4091">
        <v>10021</v>
      </c>
      <c r="F4091">
        <v>1</v>
      </c>
      <c r="G4091">
        <v>812</v>
      </c>
      <c r="H4091">
        <v>2004</v>
      </c>
      <c r="I4091" t="s">
        <v>24</v>
      </c>
      <c r="J4091">
        <v>2004</v>
      </c>
      <c r="K4091">
        <v>1</v>
      </c>
      <c r="L4091" t="s">
        <v>14</v>
      </c>
      <c r="M4091" t="s">
        <v>26</v>
      </c>
      <c r="N4091" t="s">
        <v>25</v>
      </c>
      <c r="O4091" t="s">
        <v>25</v>
      </c>
      <c r="P4091">
        <v>50000</v>
      </c>
      <c r="Q4091">
        <v>5000</v>
      </c>
      <c r="R4091">
        <v>25000</v>
      </c>
      <c r="S4091">
        <v>10000</v>
      </c>
      <c r="T4091">
        <v>100000</v>
      </c>
      <c r="U4091">
        <v>1000</v>
      </c>
      <c r="V4091">
        <v>1000</v>
      </c>
      <c r="W4091">
        <v>497</v>
      </c>
      <c r="X4091">
        <v>0</v>
      </c>
      <c r="Y4091">
        <v>0</v>
      </c>
      <c r="Z4091">
        <f t="shared" si="126"/>
        <v>1</v>
      </c>
      <c r="AA4091">
        <f t="shared" si="127"/>
        <v>497</v>
      </c>
      <c r="AB4091">
        <f>VLOOKUP(E4091,'Territory Map'!$A$2:$B$26,2,FALSE)</f>
        <v>6</v>
      </c>
    </row>
    <row r="4092" spans="1:28" x14ac:dyDescent="0.2">
      <c r="A4092" t="s">
        <v>4121</v>
      </c>
      <c r="B4092">
        <v>3</v>
      </c>
      <c r="C4092" s="1">
        <v>40909</v>
      </c>
      <c r="E4092">
        <v>10002</v>
      </c>
      <c r="F4092">
        <v>5</v>
      </c>
      <c r="G4092">
        <v>879</v>
      </c>
      <c r="H4092">
        <v>1986</v>
      </c>
      <c r="I4092" t="s">
        <v>23</v>
      </c>
      <c r="J4092">
        <v>1986</v>
      </c>
      <c r="K4092">
        <v>1</v>
      </c>
      <c r="L4092" t="s">
        <v>14</v>
      </c>
      <c r="M4092" t="s">
        <v>26</v>
      </c>
      <c r="N4092" t="s">
        <v>26</v>
      </c>
      <c r="O4092" t="s">
        <v>25</v>
      </c>
      <c r="P4092">
        <v>300000</v>
      </c>
      <c r="Q4092">
        <v>30000</v>
      </c>
      <c r="R4092">
        <v>150000</v>
      </c>
      <c r="S4092">
        <v>60000</v>
      </c>
      <c r="T4092">
        <v>300000</v>
      </c>
      <c r="U4092">
        <v>3000</v>
      </c>
      <c r="V4092">
        <v>1000</v>
      </c>
      <c r="W4092">
        <v>1872</v>
      </c>
      <c r="X4092">
        <v>0</v>
      </c>
      <c r="Y4092">
        <v>0</v>
      </c>
      <c r="Z4092">
        <f t="shared" si="126"/>
        <v>1</v>
      </c>
      <c r="AA4092">
        <f t="shared" si="127"/>
        <v>1872</v>
      </c>
      <c r="AB4092">
        <f>VLOOKUP(E4092,'Territory Map'!$A$2:$B$26,2,FALSE)</f>
        <v>5</v>
      </c>
    </row>
    <row r="4093" spans="1:28" x14ac:dyDescent="0.2">
      <c r="A4093" t="s">
        <v>4122</v>
      </c>
      <c r="B4093">
        <v>3</v>
      </c>
      <c r="C4093" s="1">
        <v>40909</v>
      </c>
      <c r="E4093">
        <v>10007</v>
      </c>
      <c r="F4093">
        <v>4</v>
      </c>
      <c r="G4093">
        <v>852</v>
      </c>
      <c r="H4093">
        <v>1998</v>
      </c>
      <c r="I4093" t="s">
        <v>22</v>
      </c>
      <c r="J4093">
        <v>1998</v>
      </c>
      <c r="K4093">
        <v>1</v>
      </c>
      <c r="L4093" t="s">
        <v>14</v>
      </c>
      <c r="M4093" t="s">
        <v>26</v>
      </c>
      <c r="N4093" t="s">
        <v>25</v>
      </c>
      <c r="O4093" t="s">
        <v>25</v>
      </c>
      <c r="P4093">
        <v>70000</v>
      </c>
      <c r="Q4093">
        <v>7000</v>
      </c>
      <c r="R4093">
        <v>49000</v>
      </c>
      <c r="S4093">
        <v>14000</v>
      </c>
      <c r="T4093">
        <v>100000</v>
      </c>
      <c r="U4093">
        <v>3000</v>
      </c>
      <c r="V4093">
        <v>250</v>
      </c>
      <c r="W4093">
        <v>616</v>
      </c>
      <c r="X4093">
        <v>0</v>
      </c>
      <c r="Y4093">
        <v>0</v>
      </c>
      <c r="Z4093">
        <f t="shared" si="126"/>
        <v>1</v>
      </c>
      <c r="AA4093">
        <f t="shared" si="127"/>
        <v>616</v>
      </c>
      <c r="AB4093">
        <f>VLOOKUP(E4093,'Territory Map'!$A$2:$B$26,2,FALSE)</f>
        <v>3</v>
      </c>
    </row>
    <row r="4094" spans="1:28" x14ac:dyDescent="0.2">
      <c r="A4094" t="s">
        <v>4123</v>
      </c>
      <c r="B4094">
        <v>3</v>
      </c>
      <c r="C4094" s="1">
        <v>40909</v>
      </c>
      <c r="E4094">
        <v>10017</v>
      </c>
      <c r="F4094">
        <v>5</v>
      </c>
      <c r="G4094">
        <v>886</v>
      </c>
      <c r="H4094">
        <v>1954</v>
      </c>
      <c r="I4094" t="s">
        <v>22</v>
      </c>
      <c r="J4094">
        <v>2003</v>
      </c>
      <c r="K4094">
        <v>9</v>
      </c>
      <c r="L4094" t="s">
        <v>14</v>
      </c>
      <c r="M4094" t="s">
        <v>25</v>
      </c>
      <c r="N4094" t="s">
        <v>25</v>
      </c>
      <c r="O4094" t="s">
        <v>25</v>
      </c>
      <c r="P4094">
        <v>200000</v>
      </c>
      <c r="Q4094">
        <v>20000</v>
      </c>
      <c r="R4094">
        <v>100000</v>
      </c>
      <c r="S4094">
        <v>40000</v>
      </c>
      <c r="T4094">
        <v>100000</v>
      </c>
      <c r="U4094">
        <v>1000</v>
      </c>
      <c r="V4094">
        <v>500</v>
      </c>
      <c r="W4094">
        <v>2741</v>
      </c>
      <c r="X4094">
        <v>0</v>
      </c>
      <c r="Y4094">
        <v>0</v>
      </c>
      <c r="Z4094">
        <f t="shared" si="126"/>
        <v>1</v>
      </c>
      <c r="AA4094">
        <f t="shared" si="127"/>
        <v>2741</v>
      </c>
      <c r="AB4094">
        <f>VLOOKUP(E4094,'Territory Map'!$A$2:$B$26,2,FALSE)</f>
        <v>3</v>
      </c>
    </row>
    <row r="4095" spans="1:28" x14ac:dyDescent="0.2">
      <c r="A4095" t="s">
        <v>4124</v>
      </c>
      <c r="B4095">
        <v>3</v>
      </c>
      <c r="C4095" s="1">
        <v>40909</v>
      </c>
      <c r="E4095">
        <v>10007</v>
      </c>
      <c r="F4095">
        <v>4</v>
      </c>
      <c r="G4095">
        <v>658</v>
      </c>
      <c r="H4095">
        <v>1950</v>
      </c>
      <c r="I4095" t="s">
        <v>22</v>
      </c>
      <c r="J4095">
        <v>2010</v>
      </c>
      <c r="K4095">
        <v>1</v>
      </c>
      <c r="L4095" t="s">
        <v>14</v>
      </c>
      <c r="M4095" t="s">
        <v>26</v>
      </c>
      <c r="N4095" t="s">
        <v>26</v>
      </c>
      <c r="O4095" t="s">
        <v>25</v>
      </c>
      <c r="P4095">
        <v>200000</v>
      </c>
      <c r="Q4095">
        <v>20000</v>
      </c>
      <c r="R4095">
        <v>100000</v>
      </c>
      <c r="S4095">
        <v>40000</v>
      </c>
      <c r="T4095">
        <v>500000</v>
      </c>
      <c r="U4095">
        <v>1000</v>
      </c>
      <c r="V4095">
        <v>500</v>
      </c>
      <c r="W4095">
        <v>3170</v>
      </c>
      <c r="X4095">
        <v>0</v>
      </c>
      <c r="Y4095">
        <v>0</v>
      </c>
      <c r="Z4095">
        <f t="shared" si="126"/>
        <v>1</v>
      </c>
      <c r="AA4095">
        <f t="shared" si="127"/>
        <v>3170</v>
      </c>
      <c r="AB4095">
        <f>VLOOKUP(E4095,'Territory Map'!$A$2:$B$26,2,FALSE)</f>
        <v>3</v>
      </c>
    </row>
    <row r="4096" spans="1:28" x14ac:dyDescent="0.2">
      <c r="A4096" t="s">
        <v>4125</v>
      </c>
      <c r="B4096">
        <v>3</v>
      </c>
      <c r="C4096" s="1">
        <v>40909</v>
      </c>
      <c r="E4096">
        <v>10021</v>
      </c>
      <c r="F4096">
        <v>3</v>
      </c>
      <c r="G4096">
        <v>850</v>
      </c>
      <c r="H4096">
        <v>1985</v>
      </c>
      <c r="I4096" t="s">
        <v>22</v>
      </c>
      <c r="J4096">
        <v>1985</v>
      </c>
      <c r="K4096">
        <v>7</v>
      </c>
      <c r="L4096" t="s">
        <v>14</v>
      </c>
      <c r="M4096" t="s">
        <v>26</v>
      </c>
      <c r="N4096" t="s">
        <v>25</v>
      </c>
      <c r="O4096" t="s">
        <v>25</v>
      </c>
      <c r="P4096">
        <v>90000</v>
      </c>
      <c r="Q4096">
        <v>9000</v>
      </c>
      <c r="R4096">
        <v>62999.999999999993</v>
      </c>
      <c r="S4096">
        <v>18000</v>
      </c>
      <c r="T4096">
        <v>300000</v>
      </c>
      <c r="U4096">
        <v>5000</v>
      </c>
      <c r="V4096">
        <v>250</v>
      </c>
      <c r="W4096">
        <v>1435</v>
      </c>
      <c r="X4096">
        <v>0</v>
      </c>
      <c r="Y4096">
        <v>0</v>
      </c>
      <c r="Z4096">
        <f t="shared" si="126"/>
        <v>1</v>
      </c>
      <c r="AA4096">
        <f t="shared" si="127"/>
        <v>1435</v>
      </c>
      <c r="AB4096">
        <f>VLOOKUP(E4096,'Territory Map'!$A$2:$B$26,2,FALSE)</f>
        <v>6</v>
      </c>
    </row>
    <row r="4097" spans="1:28" x14ac:dyDescent="0.2">
      <c r="A4097" t="s">
        <v>4126</v>
      </c>
      <c r="B4097">
        <v>3</v>
      </c>
      <c r="C4097" s="1">
        <v>40909</v>
      </c>
      <c r="E4097">
        <v>10025</v>
      </c>
      <c r="F4097">
        <v>2</v>
      </c>
      <c r="G4097">
        <v>896</v>
      </c>
      <c r="H4097">
        <v>1993</v>
      </c>
      <c r="I4097" t="s">
        <v>22</v>
      </c>
      <c r="J4097">
        <v>1993</v>
      </c>
      <c r="K4097">
        <v>1</v>
      </c>
      <c r="L4097" t="s">
        <v>16</v>
      </c>
      <c r="M4097" t="s">
        <v>26</v>
      </c>
      <c r="N4097" t="s">
        <v>25</v>
      </c>
      <c r="O4097" t="s">
        <v>25</v>
      </c>
      <c r="P4097">
        <v>150000</v>
      </c>
      <c r="Q4097">
        <v>15000</v>
      </c>
      <c r="R4097">
        <v>75000</v>
      </c>
      <c r="S4097">
        <v>30000</v>
      </c>
      <c r="T4097">
        <v>300000</v>
      </c>
      <c r="U4097">
        <v>5000</v>
      </c>
      <c r="V4097">
        <v>250</v>
      </c>
      <c r="W4097">
        <v>912</v>
      </c>
      <c r="X4097">
        <v>0</v>
      </c>
      <c r="Y4097">
        <v>0</v>
      </c>
      <c r="Z4097">
        <f t="shared" si="126"/>
        <v>1</v>
      </c>
      <c r="AA4097">
        <f t="shared" si="127"/>
        <v>912</v>
      </c>
      <c r="AB4097">
        <f>VLOOKUP(E4097,'Territory Map'!$A$2:$B$26,2,FALSE)</f>
        <v>7</v>
      </c>
    </row>
    <row r="4098" spans="1:28" x14ac:dyDescent="0.2">
      <c r="A4098" t="s">
        <v>4127</v>
      </c>
      <c r="B4098">
        <v>3</v>
      </c>
      <c r="C4098" s="1">
        <v>40909</v>
      </c>
      <c r="E4098">
        <v>10023</v>
      </c>
      <c r="F4098">
        <v>4</v>
      </c>
      <c r="G4098">
        <v>800</v>
      </c>
      <c r="H4098">
        <v>2000</v>
      </c>
      <c r="I4098" t="s">
        <v>22</v>
      </c>
      <c r="J4098">
        <v>2000</v>
      </c>
      <c r="K4098">
        <v>1</v>
      </c>
      <c r="L4098" t="s">
        <v>16</v>
      </c>
      <c r="M4098" t="s">
        <v>26</v>
      </c>
      <c r="N4098" t="s">
        <v>26</v>
      </c>
      <c r="O4098" t="s">
        <v>25</v>
      </c>
      <c r="P4098">
        <v>250000</v>
      </c>
      <c r="Q4098">
        <v>25000</v>
      </c>
      <c r="R4098">
        <v>125000</v>
      </c>
      <c r="S4098">
        <v>50000</v>
      </c>
      <c r="T4098">
        <v>500000</v>
      </c>
      <c r="U4098">
        <v>1000</v>
      </c>
      <c r="V4098">
        <v>500</v>
      </c>
      <c r="W4098">
        <v>978</v>
      </c>
      <c r="X4098">
        <v>0</v>
      </c>
      <c r="Y4098">
        <v>0</v>
      </c>
      <c r="Z4098">
        <f t="shared" si="126"/>
        <v>1</v>
      </c>
      <c r="AA4098">
        <f t="shared" si="127"/>
        <v>978</v>
      </c>
      <c r="AB4098">
        <f>VLOOKUP(E4098,'Territory Map'!$A$2:$B$26,2,FALSE)</f>
        <v>4</v>
      </c>
    </row>
    <row r="4099" spans="1:28" x14ac:dyDescent="0.2">
      <c r="A4099" t="s">
        <v>4128</v>
      </c>
      <c r="B4099">
        <v>3</v>
      </c>
      <c r="C4099" s="1">
        <v>40909</v>
      </c>
      <c r="E4099">
        <v>10012</v>
      </c>
      <c r="F4099">
        <v>5</v>
      </c>
      <c r="G4099">
        <v>900</v>
      </c>
      <c r="H4099">
        <v>1982</v>
      </c>
      <c r="I4099" t="s">
        <v>22</v>
      </c>
      <c r="J4099">
        <v>1982</v>
      </c>
      <c r="K4099">
        <v>1</v>
      </c>
      <c r="L4099" t="s">
        <v>14</v>
      </c>
      <c r="M4099" t="s">
        <v>26</v>
      </c>
      <c r="N4099" t="s">
        <v>25</v>
      </c>
      <c r="O4099" t="s">
        <v>25</v>
      </c>
      <c r="P4099">
        <v>90000</v>
      </c>
      <c r="Q4099">
        <v>9000</v>
      </c>
      <c r="R4099">
        <v>45000</v>
      </c>
      <c r="S4099">
        <v>18000</v>
      </c>
      <c r="T4099">
        <v>100000</v>
      </c>
      <c r="U4099">
        <v>1000</v>
      </c>
      <c r="V4099">
        <v>1000</v>
      </c>
      <c r="W4099">
        <v>775</v>
      </c>
      <c r="X4099">
        <v>0</v>
      </c>
      <c r="Y4099">
        <v>0</v>
      </c>
      <c r="Z4099">
        <f t="shared" ref="Z4099:Z4162" si="128">IF(ISBLANK(D4099),1,0.5)</f>
        <v>1</v>
      </c>
      <c r="AA4099">
        <f t="shared" ref="AA4099:AA4162" si="129">Z4099*W4099</f>
        <v>775</v>
      </c>
      <c r="AB4099">
        <f>VLOOKUP(E4099,'Territory Map'!$A$2:$B$26,2,FALSE)</f>
        <v>3</v>
      </c>
    </row>
    <row r="4100" spans="1:28" x14ac:dyDescent="0.2">
      <c r="A4100" t="s">
        <v>4129</v>
      </c>
      <c r="B4100">
        <v>3</v>
      </c>
      <c r="C4100" s="1">
        <v>40909</v>
      </c>
      <c r="E4100">
        <v>10025</v>
      </c>
      <c r="F4100">
        <v>4</v>
      </c>
      <c r="G4100">
        <v>815</v>
      </c>
      <c r="H4100">
        <v>1957</v>
      </c>
      <c r="I4100" t="s">
        <v>22</v>
      </c>
      <c r="J4100">
        <v>1973</v>
      </c>
      <c r="K4100">
        <v>1</v>
      </c>
      <c r="L4100" t="s">
        <v>16</v>
      </c>
      <c r="M4100" t="s">
        <v>26</v>
      </c>
      <c r="N4100" t="s">
        <v>25</v>
      </c>
      <c r="O4100" t="s">
        <v>25</v>
      </c>
      <c r="P4100">
        <v>250000</v>
      </c>
      <c r="Q4100">
        <v>25000</v>
      </c>
      <c r="R4100">
        <v>175000</v>
      </c>
      <c r="S4100">
        <v>50000</v>
      </c>
      <c r="T4100">
        <v>100000</v>
      </c>
      <c r="U4100">
        <v>1000</v>
      </c>
      <c r="V4100">
        <v>1000</v>
      </c>
      <c r="W4100">
        <v>2321</v>
      </c>
      <c r="X4100">
        <v>0</v>
      </c>
      <c r="Y4100">
        <v>0</v>
      </c>
      <c r="Z4100">
        <f t="shared" si="128"/>
        <v>1</v>
      </c>
      <c r="AA4100">
        <f t="shared" si="129"/>
        <v>2321</v>
      </c>
      <c r="AB4100">
        <f>VLOOKUP(E4100,'Territory Map'!$A$2:$B$26,2,FALSE)</f>
        <v>7</v>
      </c>
    </row>
    <row r="4101" spans="1:28" x14ac:dyDescent="0.2">
      <c r="A4101" t="s">
        <v>4130</v>
      </c>
      <c r="B4101">
        <v>3</v>
      </c>
      <c r="C4101" s="1">
        <v>40909</v>
      </c>
      <c r="E4101">
        <v>10008</v>
      </c>
      <c r="F4101">
        <v>4</v>
      </c>
      <c r="G4101">
        <v>895</v>
      </c>
      <c r="H4101">
        <v>1990</v>
      </c>
      <c r="I4101" t="s">
        <v>22</v>
      </c>
      <c r="J4101">
        <v>1990</v>
      </c>
      <c r="K4101">
        <v>1</v>
      </c>
      <c r="L4101" t="s">
        <v>15</v>
      </c>
      <c r="M4101" t="s">
        <v>26</v>
      </c>
      <c r="N4101" t="s">
        <v>25</v>
      </c>
      <c r="O4101" t="s">
        <v>25</v>
      </c>
      <c r="P4101">
        <v>150000</v>
      </c>
      <c r="Q4101">
        <v>15000</v>
      </c>
      <c r="R4101">
        <v>90000</v>
      </c>
      <c r="S4101">
        <v>30000</v>
      </c>
      <c r="T4101">
        <v>100000</v>
      </c>
      <c r="U4101">
        <v>5000</v>
      </c>
      <c r="V4101">
        <v>250</v>
      </c>
      <c r="W4101">
        <v>1297</v>
      </c>
      <c r="X4101">
        <v>0</v>
      </c>
      <c r="Y4101">
        <v>0</v>
      </c>
      <c r="Z4101">
        <f t="shared" si="128"/>
        <v>1</v>
      </c>
      <c r="AA4101">
        <f t="shared" si="129"/>
        <v>1297</v>
      </c>
      <c r="AB4101">
        <f>VLOOKUP(E4101,'Territory Map'!$A$2:$B$26,2,FALSE)</f>
        <v>1</v>
      </c>
    </row>
    <row r="4102" spans="1:28" x14ac:dyDescent="0.2">
      <c r="A4102" t="s">
        <v>4131</v>
      </c>
      <c r="B4102">
        <v>3</v>
      </c>
      <c r="C4102" s="1">
        <v>40909</v>
      </c>
      <c r="E4102">
        <v>10001</v>
      </c>
      <c r="F4102">
        <v>4</v>
      </c>
      <c r="G4102">
        <v>900</v>
      </c>
      <c r="H4102">
        <v>1998</v>
      </c>
      <c r="I4102" t="s">
        <v>23</v>
      </c>
      <c r="J4102">
        <v>1998</v>
      </c>
      <c r="K4102">
        <v>7</v>
      </c>
      <c r="L4102" t="s">
        <v>14</v>
      </c>
      <c r="M4102" t="s">
        <v>26</v>
      </c>
      <c r="N4102" t="s">
        <v>25</v>
      </c>
      <c r="O4102" t="s">
        <v>25</v>
      </c>
      <c r="P4102">
        <v>250000</v>
      </c>
      <c r="Q4102">
        <v>25000</v>
      </c>
      <c r="R4102">
        <v>125000</v>
      </c>
      <c r="S4102">
        <v>50000</v>
      </c>
      <c r="T4102">
        <v>500000</v>
      </c>
      <c r="U4102">
        <v>1000</v>
      </c>
      <c r="V4102">
        <v>500</v>
      </c>
      <c r="W4102">
        <v>1891</v>
      </c>
      <c r="X4102">
        <v>1</v>
      </c>
      <c r="Y4102">
        <v>38475</v>
      </c>
      <c r="Z4102">
        <f t="shared" si="128"/>
        <v>1</v>
      </c>
      <c r="AA4102">
        <f t="shared" si="129"/>
        <v>1891</v>
      </c>
      <c r="AB4102">
        <f>VLOOKUP(E4102,'Territory Map'!$A$2:$B$26,2,FALSE)</f>
        <v>6</v>
      </c>
    </row>
    <row r="4103" spans="1:28" x14ac:dyDescent="0.2">
      <c r="A4103" t="s">
        <v>4132</v>
      </c>
      <c r="B4103">
        <v>3</v>
      </c>
      <c r="C4103" s="1">
        <v>40909</v>
      </c>
      <c r="E4103">
        <v>10023</v>
      </c>
      <c r="F4103">
        <v>2</v>
      </c>
      <c r="G4103">
        <v>898</v>
      </c>
      <c r="H4103">
        <v>1965</v>
      </c>
      <c r="I4103" t="s">
        <v>22</v>
      </c>
      <c r="J4103">
        <v>1991</v>
      </c>
      <c r="K4103">
        <v>1</v>
      </c>
      <c r="L4103" t="s">
        <v>16</v>
      </c>
      <c r="M4103" t="s">
        <v>26</v>
      </c>
      <c r="N4103" t="s">
        <v>25</v>
      </c>
      <c r="O4103" t="s">
        <v>25</v>
      </c>
      <c r="P4103">
        <v>100000</v>
      </c>
      <c r="Q4103">
        <v>10000</v>
      </c>
      <c r="R4103">
        <v>50000</v>
      </c>
      <c r="S4103">
        <v>20000</v>
      </c>
      <c r="T4103">
        <v>100000</v>
      </c>
      <c r="U4103">
        <v>5000</v>
      </c>
      <c r="V4103">
        <v>500</v>
      </c>
      <c r="W4103">
        <v>470</v>
      </c>
      <c r="X4103">
        <v>0</v>
      </c>
      <c r="Y4103">
        <v>0</v>
      </c>
      <c r="Z4103">
        <f t="shared" si="128"/>
        <v>1</v>
      </c>
      <c r="AA4103">
        <f t="shared" si="129"/>
        <v>470</v>
      </c>
      <c r="AB4103">
        <f>VLOOKUP(E4103,'Territory Map'!$A$2:$B$26,2,FALSE)</f>
        <v>4</v>
      </c>
    </row>
    <row r="4104" spans="1:28" x14ac:dyDescent="0.2">
      <c r="A4104" t="s">
        <v>4133</v>
      </c>
      <c r="B4104">
        <v>3</v>
      </c>
      <c r="C4104" s="1">
        <v>40909</v>
      </c>
      <c r="E4104">
        <v>10017</v>
      </c>
      <c r="F4104">
        <v>4</v>
      </c>
      <c r="G4104">
        <v>786</v>
      </c>
      <c r="H4104">
        <v>1950</v>
      </c>
      <c r="I4104" t="s">
        <v>22</v>
      </c>
      <c r="J4104">
        <v>1964</v>
      </c>
      <c r="K4104">
        <v>1</v>
      </c>
      <c r="L4104" t="s">
        <v>15</v>
      </c>
      <c r="M4104" t="s">
        <v>26</v>
      </c>
      <c r="N4104" t="s">
        <v>25</v>
      </c>
      <c r="O4104" t="s">
        <v>25</v>
      </c>
      <c r="P4104">
        <v>200000</v>
      </c>
      <c r="Q4104">
        <v>20000</v>
      </c>
      <c r="R4104">
        <v>100000</v>
      </c>
      <c r="S4104">
        <v>40000</v>
      </c>
      <c r="T4104">
        <v>100000</v>
      </c>
      <c r="U4104">
        <v>5000</v>
      </c>
      <c r="V4104">
        <v>500</v>
      </c>
      <c r="W4104">
        <v>2513</v>
      </c>
      <c r="X4104">
        <v>0</v>
      </c>
      <c r="Y4104">
        <v>0</v>
      </c>
      <c r="Z4104">
        <f t="shared" si="128"/>
        <v>1</v>
      </c>
      <c r="AA4104">
        <f t="shared" si="129"/>
        <v>2513</v>
      </c>
      <c r="AB4104">
        <f>VLOOKUP(E4104,'Territory Map'!$A$2:$B$26,2,FALSE)</f>
        <v>3</v>
      </c>
    </row>
    <row r="4105" spans="1:28" x14ac:dyDescent="0.2">
      <c r="A4105" t="s">
        <v>4134</v>
      </c>
      <c r="B4105">
        <v>3</v>
      </c>
      <c r="C4105" s="1">
        <v>40909</v>
      </c>
      <c r="E4105">
        <v>10010</v>
      </c>
      <c r="F4105">
        <v>4</v>
      </c>
      <c r="G4105">
        <v>807</v>
      </c>
      <c r="H4105">
        <v>1961</v>
      </c>
      <c r="I4105" t="s">
        <v>22</v>
      </c>
      <c r="J4105">
        <v>1963</v>
      </c>
      <c r="K4105">
        <v>1</v>
      </c>
      <c r="L4105" t="s">
        <v>15</v>
      </c>
      <c r="M4105" t="s">
        <v>26</v>
      </c>
      <c r="N4105" t="s">
        <v>26</v>
      </c>
      <c r="O4105" t="s">
        <v>25</v>
      </c>
      <c r="P4105">
        <v>90000</v>
      </c>
      <c r="Q4105">
        <v>9000</v>
      </c>
      <c r="R4105">
        <v>45000</v>
      </c>
      <c r="S4105">
        <v>18000</v>
      </c>
      <c r="T4105">
        <v>300000</v>
      </c>
      <c r="U4105">
        <v>1000</v>
      </c>
      <c r="V4105">
        <v>1000</v>
      </c>
      <c r="W4105">
        <v>1251</v>
      </c>
      <c r="X4105">
        <v>0</v>
      </c>
      <c r="Y4105">
        <v>0</v>
      </c>
      <c r="Z4105">
        <f t="shared" si="128"/>
        <v>1</v>
      </c>
      <c r="AA4105">
        <f t="shared" si="129"/>
        <v>1251</v>
      </c>
      <c r="AB4105">
        <f>VLOOKUP(E4105,'Territory Map'!$A$2:$B$26,2,FALSE)</f>
        <v>7</v>
      </c>
    </row>
    <row r="4106" spans="1:28" x14ac:dyDescent="0.2">
      <c r="A4106" t="s">
        <v>4135</v>
      </c>
      <c r="B4106">
        <v>3</v>
      </c>
      <c r="C4106" s="1">
        <v>40909</v>
      </c>
      <c r="E4106">
        <v>10021</v>
      </c>
      <c r="F4106">
        <v>4</v>
      </c>
      <c r="G4106">
        <v>898</v>
      </c>
      <c r="H4106">
        <v>1985</v>
      </c>
      <c r="I4106" t="s">
        <v>22</v>
      </c>
      <c r="J4106">
        <v>2001</v>
      </c>
      <c r="K4106">
        <v>1</v>
      </c>
      <c r="L4106" t="s">
        <v>15</v>
      </c>
      <c r="M4106" t="s">
        <v>26</v>
      </c>
      <c r="N4106" t="s">
        <v>26</v>
      </c>
      <c r="O4106" t="s">
        <v>25</v>
      </c>
      <c r="P4106">
        <v>50000</v>
      </c>
      <c r="Q4106">
        <v>5000</v>
      </c>
      <c r="R4106">
        <v>25000</v>
      </c>
      <c r="S4106">
        <v>10000</v>
      </c>
      <c r="T4106">
        <v>500000</v>
      </c>
      <c r="U4106">
        <v>1000</v>
      </c>
      <c r="V4106">
        <v>500</v>
      </c>
      <c r="W4106">
        <v>478</v>
      </c>
      <c r="X4106">
        <v>1</v>
      </c>
      <c r="Y4106">
        <v>6566</v>
      </c>
      <c r="Z4106">
        <f t="shared" si="128"/>
        <v>1</v>
      </c>
      <c r="AA4106">
        <f t="shared" si="129"/>
        <v>478</v>
      </c>
      <c r="AB4106">
        <f>VLOOKUP(E4106,'Territory Map'!$A$2:$B$26,2,FALSE)</f>
        <v>6</v>
      </c>
    </row>
    <row r="4107" spans="1:28" x14ac:dyDescent="0.2">
      <c r="A4107" t="s">
        <v>4136</v>
      </c>
      <c r="B4107">
        <v>3</v>
      </c>
      <c r="C4107" s="1">
        <v>40909</v>
      </c>
      <c r="E4107">
        <v>10013</v>
      </c>
      <c r="F4107">
        <v>4</v>
      </c>
      <c r="G4107">
        <v>772</v>
      </c>
      <c r="H4107">
        <v>1971</v>
      </c>
      <c r="I4107" t="s">
        <v>24</v>
      </c>
      <c r="J4107">
        <v>1971</v>
      </c>
      <c r="K4107">
        <v>1</v>
      </c>
      <c r="L4107" t="s">
        <v>16</v>
      </c>
      <c r="M4107" t="s">
        <v>25</v>
      </c>
      <c r="N4107" t="s">
        <v>25</v>
      </c>
      <c r="O4107" t="s">
        <v>25</v>
      </c>
      <c r="P4107">
        <v>125000</v>
      </c>
      <c r="Q4107">
        <v>12500</v>
      </c>
      <c r="R4107">
        <v>62500</v>
      </c>
      <c r="S4107">
        <v>25000</v>
      </c>
      <c r="T4107">
        <v>100000</v>
      </c>
      <c r="U4107">
        <v>5000</v>
      </c>
      <c r="V4107">
        <v>1000</v>
      </c>
      <c r="W4107">
        <v>1436</v>
      </c>
      <c r="X4107">
        <v>0</v>
      </c>
      <c r="Y4107">
        <v>0</v>
      </c>
      <c r="Z4107">
        <f t="shared" si="128"/>
        <v>1</v>
      </c>
      <c r="AA4107">
        <f t="shared" si="129"/>
        <v>1436</v>
      </c>
      <c r="AB4107">
        <f>VLOOKUP(E4107,'Territory Map'!$A$2:$B$26,2,FALSE)</f>
        <v>2</v>
      </c>
    </row>
    <row r="4108" spans="1:28" x14ac:dyDescent="0.2">
      <c r="A4108" t="s">
        <v>4137</v>
      </c>
      <c r="B4108">
        <v>3</v>
      </c>
      <c r="C4108" s="1">
        <v>40909</v>
      </c>
      <c r="E4108">
        <v>10025</v>
      </c>
      <c r="F4108">
        <v>2</v>
      </c>
      <c r="G4108">
        <v>800</v>
      </c>
      <c r="H4108">
        <v>1973</v>
      </c>
      <c r="I4108" t="s">
        <v>23</v>
      </c>
      <c r="J4108">
        <v>1973</v>
      </c>
      <c r="K4108">
        <v>1</v>
      </c>
      <c r="L4108" t="s">
        <v>14</v>
      </c>
      <c r="M4108" t="s">
        <v>26</v>
      </c>
      <c r="N4108" t="s">
        <v>25</v>
      </c>
      <c r="O4108" t="s">
        <v>25</v>
      </c>
      <c r="P4108">
        <v>90000</v>
      </c>
      <c r="Q4108">
        <v>9000</v>
      </c>
      <c r="R4108">
        <v>45000</v>
      </c>
      <c r="S4108">
        <v>18000</v>
      </c>
      <c r="T4108">
        <v>100000</v>
      </c>
      <c r="U4108">
        <v>1000</v>
      </c>
      <c r="V4108">
        <v>250</v>
      </c>
      <c r="W4108">
        <v>1277</v>
      </c>
      <c r="X4108">
        <v>0</v>
      </c>
      <c r="Y4108">
        <v>0</v>
      </c>
      <c r="Z4108">
        <f t="shared" si="128"/>
        <v>1</v>
      </c>
      <c r="AA4108">
        <f t="shared" si="129"/>
        <v>1277</v>
      </c>
      <c r="AB4108">
        <f>VLOOKUP(E4108,'Territory Map'!$A$2:$B$26,2,FALSE)</f>
        <v>7</v>
      </c>
    </row>
    <row r="4109" spans="1:28" x14ac:dyDescent="0.2">
      <c r="A4109" t="s">
        <v>4138</v>
      </c>
      <c r="B4109">
        <v>3</v>
      </c>
      <c r="C4109" s="1">
        <v>40909</v>
      </c>
      <c r="E4109">
        <v>10019</v>
      </c>
      <c r="F4109">
        <v>2</v>
      </c>
      <c r="G4109">
        <v>851</v>
      </c>
      <c r="H4109">
        <v>1982</v>
      </c>
      <c r="I4109" t="s">
        <v>22</v>
      </c>
      <c r="J4109">
        <v>1982</v>
      </c>
      <c r="K4109">
        <v>7</v>
      </c>
      <c r="L4109" t="s">
        <v>15</v>
      </c>
      <c r="M4109" t="s">
        <v>26</v>
      </c>
      <c r="N4109" t="s">
        <v>25</v>
      </c>
      <c r="O4109" t="s">
        <v>26</v>
      </c>
      <c r="P4109">
        <v>60000</v>
      </c>
      <c r="Q4109">
        <v>6000</v>
      </c>
      <c r="R4109">
        <v>42000</v>
      </c>
      <c r="S4109">
        <v>12000</v>
      </c>
      <c r="T4109">
        <v>100000</v>
      </c>
      <c r="U4109">
        <v>3000</v>
      </c>
      <c r="V4109">
        <v>500</v>
      </c>
      <c r="W4109">
        <v>510</v>
      </c>
      <c r="X4109">
        <v>0</v>
      </c>
      <c r="Y4109">
        <v>0</v>
      </c>
      <c r="Z4109">
        <f t="shared" si="128"/>
        <v>1</v>
      </c>
      <c r="AA4109">
        <f t="shared" si="129"/>
        <v>510</v>
      </c>
      <c r="AB4109">
        <f>VLOOKUP(E4109,'Territory Map'!$A$2:$B$26,2,FALSE)</f>
        <v>1</v>
      </c>
    </row>
    <row r="4110" spans="1:28" x14ac:dyDescent="0.2">
      <c r="A4110" t="s">
        <v>4139</v>
      </c>
      <c r="B4110">
        <v>3</v>
      </c>
      <c r="C4110" s="1">
        <v>40909</v>
      </c>
      <c r="E4110">
        <v>10018</v>
      </c>
      <c r="F4110">
        <v>4</v>
      </c>
      <c r="G4110">
        <v>800</v>
      </c>
      <c r="H4110">
        <v>2002</v>
      </c>
      <c r="I4110" t="s">
        <v>22</v>
      </c>
      <c r="J4110">
        <v>2002</v>
      </c>
      <c r="K4110">
        <v>1</v>
      </c>
      <c r="L4110" t="s">
        <v>14</v>
      </c>
      <c r="M4110" t="s">
        <v>26</v>
      </c>
      <c r="N4110" t="s">
        <v>25</v>
      </c>
      <c r="O4110" t="s">
        <v>25</v>
      </c>
      <c r="P4110">
        <v>50000</v>
      </c>
      <c r="Q4110">
        <v>5000</v>
      </c>
      <c r="R4110">
        <v>25000</v>
      </c>
      <c r="S4110">
        <v>10000</v>
      </c>
      <c r="T4110">
        <v>100000</v>
      </c>
      <c r="U4110">
        <v>1000</v>
      </c>
      <c r="V4110">
        <v>1000</v>
      </c>
      <c r="W4110">
        <v>299</v>
      </c>
      <c r="X4110">
        <v>0</v>
      </c>
      <c r="Y4110">
        <v>0</v>
      </c>
      <c r="Z4110">
        <f t="shared" si="128"/>
        <v>1</v>
      </c>
      <c r="AA4110">
        <f t="shared" si="129"/>
        <v>299</v>
      </c>
      <c r="AB4110">
        <f>VLOOKUP(E4110,'Territory Map'!$A$2:$B$26,2,FALSE)</f>
        <v>2</v>
      </c>
    </row>
    <row r="4111" spans="1:28" x14ac:dyDescent="0.2">
      <c r="A4111" t="s">
        <v>4140</v>
      </c>
      <c r="B4111">
        <v>3</v>
      </c>
      <c r="C4111" s="1">
        <v>40909</v>
      </c>
      <c r="E4111">
        <v>10011</v>
      </c>
      <c r="F4111">
        <v>1</v>
      </c>
      <c r="G4111">
        <v>740</v>
      </c>
      <c r="H4111">
        <v>2001</v>
      </c>
      <c r="I4111" t="s">
        <v>22</v>
      </c>
      <c r="J4111">
        <v>2001</v>
      </c>
      <c r="K4111">
        <v>1</v>
      </c>
      <c r="L4111" t="s">
        <v>15</v>
      </c>
      <c r="M4111" t="s">
        <v>26</v>
      </c>
      <c r="N4111" t="s">
        <v>25</v>
      </c>
      <c r="O4111" t="s">
        <v>25</v>
      </c>
      <c r="P4111">
        <v>80000</v>
      </c>
      <c r="Q4111">
        <v>8000</v>
      </c>
      <c r="R4111">
        <v>40000</v>
      </c>
      <c r="S4111">
        <v>16000</v>
      </c>
      <c r="T4111">
        <v>300000</v>
      </c>
      <c r="U4111">
        <v>1000</v>
      </c>
      <c r="V4111">
        <v>1000</v>
      </c>
      <c r="W4111">
        <v>805</v>
      </c>
      <c r="X4111">
        <v>0</v>
      </c>
      <c r="Y4111">
        <v>0</v>
      </c>
      <c r="Z4111">
        <f t="shared" si="128"/>
        <v>1</v>
      </c>
      <c r="AA4111">
        <f t="shared" si="129"/>
        <v>805</v>
      </c>
      <c r="AB4111">
        <f>VLOOKUP(E4111,'Territory Map'!$A$2:$B$26,2,FALSE)</f>
        <v>6</v>
      </c>
    </row>
    <row r="4112" spans="1:28" x14ac:dyDescent="0.2">
      <c r="A4112" t="s">
        <v>4141</v>
      </c>
      <c r="B4112">
        <v>3</v>
      </c>
      <c r="C4112" s="1">
        <v>40909</v>
      </c>
      <c r="E4112">
        <v>10021</v>
      </c>
      <c r="F4112">
        <v>2</v>
      </c>
      <c r="G4112">
        <v>800</v>
      </c>
      <c r="H4112">
        <v>1952</v>
      </c>
      <c r="I4112" t="s">
        <v>22</v>
      </c>
      <c r="J4112">
        <v>1973</v>
      </c>
      <c r="K4112">
        <v>1</v>
      </c>
      <c r="L4112" t="s">
        <v>14</v>
      </c>
      <c r="M4112" t="s">
        <v>26</v>
      </c>
      <c r="N4112" t="s">
        <v>25</v>
      </c>
      <c r="O4112" t="s">
        <v>25</v>
      </c>
      <c r="P4112">
        <v>80000</v>
      </c>
      <c r="Q4112">
        <v>8000</v>
      </c>
      <c r="R4112">
        <v>40000</v>
      </c>
      <c r="S4112">
        <v>16000</v>
      </c>
      <c r="T4112">
        <v>100000</v>
      </c>
      <c r="U4112">
        <v>3000</v>
      </c>
      <c r="V4112">
        <v>500</v>
      </c>
      <c r="W4112">
        <v>1185</v>
      </c>
      <c r="X4112">
        <v>0</v>
      </c>
      <c r="Y4112">
        <v>0</v>
      </c>
      <c r="Z4112">
        <f t="shared" si="128"/>
        <v>1</v>
      </c>
      <c r="AA4112">
        <f t="shared" si="129"/>
        <v>1185</v>
      </c>
      <c r="AB4112">
        <f>VLOOKUP(E4112,'Territory Map'!$A$2:$B$26,2,FALSE)</f>
        <v>6</v>
      </c>
    </row>
    <row r="4113" spans="1:28" x14ac:dyDescent="0.2">
      <c r="A4113" t="s">
        <v>4142</v>
      </c>
      <c r="B4113">
        <v>3</v>
      </c>
      <c r="C4113" s="1">
        <v>40909</v>
      </c>
      <c r="E4113">
        <v>10008</v>
      </c>
      <c r="F4113">
        <v>2</v>
      </c>
      <c r="G4113">
        <v>874</v>
      </c>
      <c r="H4113">
        <v>1959</v>
      </c>
      <c r="I4113" t="s">
        <v>22</v>
      </c>
      <c r="J4113">
        <v>1968</v>
      </c>
      <c r="K4113">
        <v>1</v>
      </c>
      <c r="L4113" t="s">
        <v>14</v>
      </c>
      <c r="M4113" t="s">
        <v>26</v>
      </c>
      <c r="N4113" t="s">
        <v>25</v>
      </c>
      <c r="O4113" t="s">
        <v>25</v>
      </c>
      <c r="P4113">
        <v>125000</v>
      </c>
      <c r="Q4113">
        <v>12500</v>
      </c>
      <c r="R4113">
        <v>62500</v>
      </c>
      <c r="S4113">
        <v>25000</v>
      </c>
      <c r="T4113">
        <v>100000</v>
      </c>
      <c r="U4113">
        <v>3000</v>
      </c>
      <c r="V4113">
        <v>250</v>
      </c>
      <c r="W4113">
        <v>1184</v>
      </c>
      <c r="X4113">
        <v>0</v>
      </c>
      <c r="Y4113">
        <v>0</v>
      </c>
      <c r="Z4113">
        <f t="shared" si="128"/>
        <v>1</v>
      </c>
      <c r="AA4113">
        <f t="shared" si="129"/>
        <v>1184</v>
      </c>
      <c r="AB4113">
        <f>VLOOKUP(E4113,'Territory Map'!$A$2:$B$26,2,FALSE)</f>
        <v>1</v>
      </c>
    </row>
    <row r="4114" spans="1:28" x14ac:dyDescent="0.2">
      <c r="A4114" t="s">
        <v>4143</v>
      </c>
      <c r="B4114">
        <v>3</v>
      </c>
      <c r="C4114" s="1">
        <v>40909</v>
      </c>
      <c r="D4114" s="1">
        <v>41091</v>
      </c>
      <c r="E4114">
        <v>10005</v>
      </c>
      <c r="F4114">
        <v>1</v>
      </c>
      <c r="G4114">
        <v>728</v>
      </c>
      <c r="H4114">
        <v>2009</v>
      </c>
      <c r="I4114" t="s">
        <v>22</v>
      </c>
      <c r="J4114">
        <v>2009</v>
      </c>
      <c r="K4114">
        <v>1</v>
      </c>
      <c r="L4114" t="s">
        <v>16</v>
      </c>
      <c r="M4114" t="s">
        <v>26</v>
      </c>
      <c r="N4114" t="s">
        <v>25</v>
      </c>
      <c r="O4114" t="s">
        <v>25</v>
      </c>
      <c r="P4114">
        <v>80000</v>
      </c>
      <c r="Q4114">
        <v>8000</v>
      </c>
      <c r="R4114">
        <v>40000</v>
      </c>
      <c r="S4114">
        <v>16000</v>
      </c>
      <c r="T4114">
        <v>100000</v>
      </c>
      <c r="U4114">
        <v>5000</v>
      </c>
      <c r="V4114">
        <v>250</v>
      </c>
      <c r="W4114">
        <v>771</v>
      </c>
      <c r="X4114">
        <v>0</v>
      </c>
      <c r="Y4114">
        <v>0</v>
      </c>
      <c r="Z4114">
        <f t="shared" si="128"/>
        <v>0.5</v>
      </c>
      <c r="AA4114">
        <f t="shared" si="129"/>
        <v>385.5</v>
      </c>
      <c r="AB4114">
        <f>VLOOKUP(E4114,'Territory Map'!$A$2:$B$26,2,FALSE)</f>
        <v>7</v>
      </c>
    </row>
    <row r="4115" spans="1:28" x14ac:dyDescent="0.2">
      <c r="A4115" t="s">
        <v>4144</v>
      </c>
      <c r="B4115">
        <v>3</v>
      </c>
      <c r="C4115" s="1">
        <v>40909</v>
      </c>
      <c r="E4115">
        <v>10014</v>
      </c>
      <c r="F4115">
        <v>2</v>
      </c>
      <c r="G4115">
        <v>850</v>
      </c>
      <c r="H4115">
        <v>1968</v>
      </c>
      <c r="I4115" t="s">
        <v>22</v>
      </c>
      <c r="J4115">
        <v>1991</v>
      </c>
      <c r="K4115">
        <v>7</v>
      </c>
      <c r="L4115" t="s">
        <v>14</v>
      </c>
      <c r="M4115" t="s">
        <v>26</v>
      </c>
      <c r="N4115" t="s">
        <v>26</v>
      </c>
      <c r="O4115" t="s">
        <v>25</v>
      </c>
      <c r="P4115">
        <v>80000</v>
      </c>
      <c r="Q4115">
        <v>8000</v>
      </c>
      <c r="R4115">
        <v>40000</v>
      </c>
      <c r="S4115">
        <v>16000</v>
      </c>
      <c r="T4115">
        <v>100000</v>
      </c>
      <c r="U4115">
        <v>3000</v>
      </c>
      <c r="V4115">
        <v>500</v>
      </c>
      <c r="W4115">
        <v>899</v>
      </c>
      <c r="X4115">
        <v>0</v>
      </c>
      <c r="Y4115">
        <v>0</v>
      </c>
      <c r="Z4115">
        <f t="shared" si="128"/>
        <v>1</v>
      </c>
      <c r="AA4115">
        <f t="shared" si="129"/>
        <v>899</v>
      </c>
      <c r="AB4115">
        <f>VLOOKUP(E4115,'Territory Map'!$A$2:$B$26,2,FALSE)</f>
        <v>1</v>
      </c>
    </row>
    <row r="4116" spans="1:28" x14ac:dyDescent="0.2">
      <c r="A4116" t="s">
        <v>4145</v>
      </c>
      <c r="B4116">
        <v>3</v>
      </c>
      <c r="C4116" s="1">
        <v>40909</v>
      </c>
      <c r="E4116">
        <v>10007</v>
      </c>
      <c r="F4116">
        <v>2</v>
      </c>
      <c r="G4116">
        <v>900</v>
      </c>
      <c r="H4116">
        <v>1996</v>
      </c>
      <c r="I4116" t="s">
        <v>22</v>
      </c>
      <c r="J4116">
        <v>1996</v>
      </c>
      <c r="K4116">
        <v>1</v>
      </c>
      <c r="L4116" t="s">
        <v>14</v>
      </c>
      <c r="M4116" t="s">
        <v>26</v>
      </c>
      <c r="N4116" t="s">
        <v>25</v>
      </c>
      <c r="O4116" t="s">
        <v>25</v>
      </c>
      <c r="P4116">
        <v>100000</v>
      </c>
      <c r="Q4116">
        <v>10000</v>
      </c>
      <c r="R4116">
        <v>70000</v>
      </c>
      <c r="S4116">
        <v>20000</v>
      </c>
      <c r="T4116">
        <v>300000</v>
      </c>
      <c r="U4116">
        <v>5000</v>
      </c>
      <c r="V4116">
        <v>250</v>
      </c>
      <c r="W4116">
        <v>599</v>
      </c>
      <c r="X4116">
        <v>0</v>
      </c>
      <c r="Y4116">
        <v>0</v>
      </c>
      <c r="Z4116">
        <f t="shared" si="128"/>
        <v>1</v>
      </c>
      <c r="AA4116">
        <f t="shared" si="129"/>
        <v>599</v>
      </c>
      <c r="AB4116">
        <f>VLOOKUP(E4116,'Territory Map'!$A$2:$B$26,2,FALSE)</f>
        <v>3</v>
      </c>
    </row>
    <row r="4117" spans="1:28" x14ac:dyDescent="0.2">
      <c r="A4117" t="s">
        <v>4146</v>
      </c>
      <c r="B4117">
        <v>3</v>
      </c>
      <c r="C4117" s="1">
        <v>40909</v>
      </c>
      <c r="E4117">
        <v>10003</v>
      </c>
      <c r="F4117">
        <v>4</v>
      </c>
      <c r="G4117">
        <v>800</v>
      </c>
      <c r="H4117">
        <v>1978</v>
      </c>
      <c r="I4117" t="s">
        <v>22</v>
      </c>
      <c r="J4117">
        <v>1998</v>
      </c>
      <c r="K4117">
        <v>1</v>
      </c>
      <c r="L4117" t="s">
        <v>14</v>
      </c>
      <c r="M4117" t="s">
        <v>26</v>
      </c>
      <c r="N4117" t="s">
        <v>26</v>
      </c>
      <c r="O4117" t="s">
        <v>25</v>
      </c>
      <c r="P4117">
        <v>90000</v>
      </c>
      <c r="Q4117">
        <v>9000</v>
      </c>
      <c r="R4117">
        <v>45000</v>
      </c>
      <c r="S4117">
        <v>18000</v>
      </c>
      <c r="T4117">
        <v>100000</v>
      </c>
      <c r="U4117">
        <v>1000</v>
      </c>
      <c r="V4117">
        <v>500</v>
      </c>
      <c r="W4117">
        <v>867</v>
      </c>
      <c r="X4117">
        <v>0</v>
      </c>
      <c r="Y4117">
        <v>0</v>
      </c>
      <c r="Z4117">
        <f t="shared" si="128"/>
        <v>1</v>
      </c>
      <c r="AA4117">
        <f t="shared" si="129"/>
        <v>867</v>
      </c>
      <c r="AB4117">
        <f>VLOOKUP(E4117,'Territory Map'!$A$2:$B$26,2,FALSE)</f>
        <v>5</v>
      </c>
    </row>
    <row r="4118" spans="1:28" x14ac:dyDescent="0.2">
      <c r="A4118" t="s">
        <v>4147</v>
      </c>
      <c r="B4118">
        <v>3</v>
      </c>
      <c r="C4118" s="1">
        <v>40909</v>
      </c>
      <c r="E4118">
        <v>10012</v>
      </c>
      <c r="F4118">
        <v>1</v>
      </c>
      <c r="G4118">
        <v>900</v>
      </c>
      <c r="H4118">
        <v>1983</v>
      </c>
      <c r="I4118" t="s">
        <v>22</v>
      </c>
      <c r="J4118">
        <v>1983</v>
      </c>
      <c r="K4118">
        <v>1</v>
      </c>
      <c r="L4118" t="s">
        <v>14</v>
      </c>
      <c r="M4118" t="s">
        <v>26</v>
      </c>
      <c r="N4118" t="s">
        <v>25</v>
      </c>
      <c r="O4118" t="s">
        <v>25</v>
      </c>
      <c r="P4118">
        <v>50000</v>
      </c>
      <c r="Q4118">
        <v>5000</v>
      </c>
      <c r="R4118">
        <v>30000</v>
      </c>
      <c r="S4118">
        <v>10000</v>
      </c>
      <c r="T4118">
        <v>100000</v>
      </c>
      <c r="U4118">
        <v>1000</v>
      </c>
      <c r="V4118">
        <v>250</v>
      </c>
      <c r="W4118">
        <v>299</v>
      </c>
      <c r="X4118">
        <v>0</v>
      </c>
      <c r="Y4118">
        <v>0</v>
      </c>
      <c r="Z4118">
        <f t="shared" si="128"/>
        <v>1</v>
      </c>
      <c r="AA4118">
        <f t="shared" si="129"/>
        <v>299</v>
      </c>
      <c r="AB4118">
        <f>VLOOKUP(E4118,'Territory Map'!$A$2:$B$26,2,FALSE)</f>
        <v>3</v>
      </c>
    </row>
    <row r="4119" spans="1:28" x14ac:dyDescent="0.2">
      <c r="A4119" t="s">
        <v>4148</v>
      </c>
      <c r="B4119">
        <v>3</v>
      </c>
      <c r="C4119" s="1">
        <v>40909</v>
      </c>
      <c r="E4119">
        <v>10008</v>
      </c>
      <c r="F4119">
        <v>5</v>
      </c>
      <c r="G4119">
        <v>762</v>
      </c>
      <c r="H4119">
        <v>2008</v>
      </c>
      <c r="I4119" t="s">
        <v>23</v>
      </c>
      <c r="J4119">
        <v>2008</v>
      </c>
      <c r="K4119">
        <v>1</v>
      </c>
      <c r="L4119" t="s">
        <v>14</v>
      </c>
      <c r="M4119" t="s">
        <v>26</v>
      </c>
      <c r="N4119" t="s">
        <v>25</v>
      </c>
      <c r="O4119" t="s">
        <v>25</v>
      </c>
      <c r="P4119">
        <v>70000</v>
      </c>
      <c r="Q4119">
        <v>7000</v>
      </c>
      <c r="R4119">
        <v>35000</v>
      </c>
      <c r="S4119">
        <v>14000</v>
      </c>
      <c r="T4119">
        <v>500000</v>
      </c>
      <c r="U4119">
        <v>3000</v>
      </c>
      <c r="V4119">
        <v>500</v>
      </c>
      <c r="W4119">
        <v>1143</v>
      </c>
      <c r="X4119">
        <v>0</v>
      </c>
      <c r="Y4119">
        <v>0</v>
      </c>
      <c r="Z4119">
        <f t="shared" si="128"/>
        <v>1</v>
      </c>
      <c r="AA4119">
        <f t="shared" si="129"/>
        <v>1143</v>
      </c>
      <c r="AB4119">
        <f>VLOOKUP(E4119,'Territory Map'!$A$2:$B$26,2,FALSE)</f>
        <v>1</v>
      </c>
    </row>
    <row r="4120" spans="1:28" x14ac:dyDescent="0.2">
      <c r="A4120" t="s">
        <v>4149</v>
      </c>
      <c r="B4120">
        <v>3</v>
      </c>
      <c r="C4120" s="1">
        <v>40909</v>
      </c>
      <c r="E4120">
        <v>10012</v>
      </c>
      <c r="F4120">
        <v>2</v>
      </c>
      <c r="G4120">
        <v>850</v>
      </c>
      <c r="H4120">
        <v>1997</v>
      </c>
      <c r="I4120" t="s">
        <v>22</v>
      </c>
      <c r="J4120">
        <v>2005</v>
      </c>
      <c r="K4120">
        <v>1</v>
      </c>
      <c r="L4120" t="s">
        <v>14</v>
      </c>
      <c r="M4120" t="s">
        <v>26</v>
      </c>
      <c r="N4120" t="s">
        <v>26</v>
      </c>
      <c r="O4120" t="s">
        <v>25</v>
      </c>
      <c r="P4120">
        <v>150000</v>
      </c>
      <c r="Q4120">
        <v>15000</v>
      </c>
      <c r="R4120">
        <v>75000</v>
      </c>
      <c r="S4120">
        <v>30000</v>
      </c>
      <c r="T4120">
        <v>500000</v>
      </c>
      <c r="U4120">
        <v>1000</v>
      </c>
      <c r="V4120">
        <v>250</v>
      </c>
      <c r="W4120">
        <v>807</v>
      </c>
      <c r="X4120">
        <v>0</v>
      </c>
      <c r="Y4120">
        <v>0</v>
      </c>
      <c r="Z4120">
        <f t="shared" si="128"/>
        <v>1</v>
      </c>
      <c r="AA4120">
        <f t="shared" si="129"/>
        <v>807</v>
      </c>
      <c r="AB4120">
        <f>VLOOKUP(E4120,'Territory Map'!$A$2:$B$26,2,FALSE)</f>
        <v>3</v>
      </c>
    </row>
    <row r="4121" spans="1:28" x14ac:dyDescent="0.2">
      <c r="A4121" t="s">
        <v>4150</v>
      </c>
      <c r="B4121">
        <v>3</v>
      </c>
      <c r="C4121" s="1">
        <v>40909</v>
      </c>
      <c r="E4121">
        <v>10015</v>
      </c>
      <c r="F4121">
        <v>2</v>
      </c>
      <c r="G4121">
        <v>873</v>
      </c>
      <c r="H4121">
        <v>1951</v>
      </c>
      <c r="I4121" t="s">
        <v>22</v>
      </c>
      <c r="J4121">
        <v>1979</v>
      </c>
      <c r="K4121">
        <v>1</v>
      </c>
      <c r="L4121" t="s">
        <v>14</v>
      </c>
      <c r="M4121" t="s">
        <v>25</v>
      </c>
      <c r="N4121" t="s">
        <v>25</v>
      </c>
      <c r="O4121" t="s">
        <v>25</v>
      </c>
      <c r="P4121">
        <v>200000</v>
      </c>
      <c r="Q4121">
        <v>20000</v>
      </c>
      <c r="R4121">
        <v>140000</v>
      </c>
      <c r="S4121">
        <v>40000</v>
      </c>
      <c r="T4121">
        <v>100000</v>
      </c>
      <c r="U4121">
        <v>3000</v>
      </c>
      <c r="V4121">
        <v>250</v>
      </c>
      <c r="W4121">
        <v>2414</v>
      </c>
      <c r="X4121">
        <v>0</v>
      </c>
      <c r="Y4121">
        <v>0</v>
      </c>
      <c r="Z4121">
        <f t="shared" si="128"/>
        <v>1</v>
      </c>
      <c r="AA4121">
        <f t="shared" si="129"/>
        <v>2414</v>
      </c>
      <c r="AB4121">
        <f>VLOOKUP(E4121,'Territory Map'!$A$2:$B$26,2,FALSE)</f>
        <v>7</v>
      </c>
    </row>
    <row r="4122" spans="1:28" x14ac:dyDescent="0.2">
      <c r="A4122" t="s">
        <v>4151</v>
      </c>
      <c r="B4122">
        <v>3</v>
      </c>
      <c r="C4122" s="1">
        <v>40909</v>
      </c>
      <c r="D4122" s="1">
        <v>41091</v>
      </c>
      <c r="E4122">
        <v>10019</v>
      </c>
      <c r="F4122">
        <v>3</v>
      </c>
      <c r="G4122">
        <v>654</v>
      </c>
      <c r="H4122">
        <v>1998</v>
      </c>
      <c r="I4122" t="s">
        <v>22</v>
      </c>
      <c r="J4122">
        <v>1998</v>
      </c>
      <c r="K4122">
        <v>1</v>
      </c>
      <c r="L4122" t="s">
        <v>14</v>
      </c>
      <c r="M4122" t="s">
        <v>25</v>
      </c>
      <c r="N4122" t="s">
        <v>25</v>
      </c>
      <c r="O4122" t="s">
        <v>25</v>
      </c>
      <c r="P4122">
        <v>70000</v>
      </c>
      <c r="Q4122">
        <v>7000</v>
      </c>
      <c r="R4122">
        <v>35000</v>
      </c>
      <c r="S4122">
        <v>14000</v>
      </c>
      <c r="T4122">
        <v>100000</v>
      </c>
      <c r="U4122">
        <v>1000</v>
      </c>
      <c r="V4122">
        <v>250</v>
      </c>
      <c r="W4122">
        <v>1440</v>
      </c>
      <c r="X4122">
        <v>0</v>
      </c>
      <c r="Y4122">
        <v>0</v>
      </c>
      <c r="Z4122">
        <f t="shared" si="128"/>
        <v>0.5</v>
      </c>
      <c r="AA4122">
        <f t="shared" si="129"/>
        <v>720</v>
      </c>
      <c r="AB4122">
        <f>VLOOKUP(E4122,'Territory Map'!$A$2:$B$26,2,FALSE)</f>
        <v>1</v>
      </c>
    </row>
    <row r="4123" spans="1:28" x14ac:dyDescent="0.2">
      <c r="A4123" t="s">
        <v>4152</v>
      </c>
      <c r="B4123">
        <v>3</v>
      </c>
      <c r="C4123" s="1">
        <v>40909</v>
      </c>
      <c r="E4123">
        <v>10004</v>
      </c>
      <c r="F4123">
        <v>1</v>
      </c>
      <c r="G4123">
        <v>894</v>
      </c>
      <c r="H4123">
        <v>1960</v>
      </c>
      <c r="I4123" t="s">
        <v>23</v>
      </c>
      <c r="J4123">
        <v>1994</v>
      </c>
      <c r="K4123">
        <v>1</v>
      </c>
      <c r="L4123" t="s">
        <v>14</v>
      </c>
      <c r="M4123" t="s">
        <v>26</v>
      </c>
      <c r="N4123" t="s">
        <v>25</v>
      </c>
      <c r="O4123" t="s">
        <v>25</v>
      </c>
      <c r="P4123">
        <v>60000</v>
      </c>
      <c r="Q4123">
        <v>6000</v>
      </c>
      <c r="R4123">
        <v>30000</v>
      </c>
      <c r="S4123">
        <v>12000</v>
      </c>
      <c r="T4123">
        <v>300000</v>
      </c>
      <c r="U4123">
        <v>3000</v>
      </c>
      <c r="V4123">
        <v>500</v>
      </c>
      <c r="W4123">
        <v>342</v>
      </c>
      <c r="X4123">
        <v>0</v>
      </c>
      <c r="Y4123">
        <v>0</v>
      </c>
      <c r="Z4123">
        <f t="shared" si="128"/>
        <v>1</v>
      </c>
      <c r="AA4123">
        <f t="shared" si="129"/>
        <v>342</v>
      </c>
      <c r="AB4123">
        <f>VLOOKUP(E4123,'Territory Map'!$A$2:$B$26,2,FALSE)</f>
        <v>5</v>
      </c>
    </row>
    <row r="4124" spans="1:28" x14ac:dyDescent="0.2">
      <c r="A4124" t="s">
        <v>4153</v>
      </c>
      <c r="B4124">
        <v>3</v>
      </c>
      <c r="C4124" s="1">
        <v>40909</v>
      </c>
      <c r="E4124">
        <v>10009</v>
      </c>
      <c r="F4124">
        <v>3</v>
      </c>
      <c r="G4124">
        <v>663</v>
      </c>
      <c r="H4124">
        <v>1971</v>
      </c>
      <c r="I4124" t="s">
        <v>22</v>
      </c>
      <c r="J4124">
        <v>1993</v>
      </c>
      <c r="K4124">
        <v>1</v>
      </c>
      <c r="L4124" t="s">
        <v>14</v>
      </c>
      <c r="M4124" t="s">
        <v>26</v>
      </c>
      <c r="N4124" t="s">
        <v>25</v>
      </c>
      <c r="O4124" t="s">
        <v>25</v>
      </c>
      <c r="P4124">
        <v>100000</v>
      </c>
      <c r="Q4124">
        <v>10000</v>
      </c>
      <c r="R4124">
        <v>50000</v>
      </c>
      <c r="S4124">
        <v>20000</v>
      </c>
      <c r="T4124">
        <v>100000</v>
      </c>
      <c r="U4124">
        <v>5000</v>
      </c>
      <c r="V4124">
        <v>500</v>
      </c>
      <c r="W4124">
        <v>2052</v>
      </c>
      <c r="X4124">
        <v>0</v>
      </c>
      <c r="Y4124">
        <v>0</v>
      </c>
      <c r="Z4124">
        <f t="shared" si="128"/>
        <v>1</v>
      </c>
      <c r="AA4124">
        <f t="shared" si="129"/>
        <v>2052</v>
      </c>
      <c r="AB4124">
        <f>VLOOKUP(E4124,'Territory Map'!$A$2:$B$26,2,FALSE)</f>
        <v>1</v>
      </c>
    </row>
    <row r="4125" spans="1:28" x14ac:dyDescent="0.2">
      <c r="A4125" t="s">
        <v>4154</v>
      </c>
      <c r="B4125">
        <v>3</v>
      </c>
      <c r="C4125" s="1">
        <v>40909</v>
      </c>
      <c r="E4125">
        <v>10025</v>
      </c>
      <c r="F4125">
        <v>2</v>
      </c>
      <c r="G4125">
        <v>802</v>
      </c>
      <c r="H4125">
        <v>1970</v>
      </c>
      <c r="I4125" t="s">
        <v>23</v>
      </c>
      <c r="J4125">
        <v>1998</v>
      </c>
      <c r="K4125">
        <v>1</v>
      </c>
      <c r="L4125" t="s">
        <v>14</v>
      </c>
      <c r="M4125" t="s">
        <v>26</v>
      </c>
      <c r="N4125" t="s">
        <v>25</v>
      </c>
      <c r="O4125" t="s">
        <v>25</v>
      </c>
      <c r="P4125">
        <v>300000</v>
      </c>
      <c r="Q4125">
        <v>30000</v>
      </c>
      <c r="R4125">
        <v>150000</v>
      </c>
      <c r="S4125">
        <v>60000</v>
      </c>
      <c r="T4125">
        <v>500000</v>
      </c>
      <c r="U4125">
        <v>5000</v>
      </c>
      <c r="V4125">
        <v>500</v>
      </c>
      <c r="W4125">
        <v>2813</v>
      </c>
      <c r="X4125">
        <v>0</v>
      </c>
      <c r="Y4125">
        <v>0</v>
      </c>
      <c r="Z4125">
        <f t="shared" si="128"/>
        <v>1</v>
      </c>
      <c r="AA4125">
        <f t="shared" si="129"/>
        <v>2813</v>
      </c>
      <c r="AB4125">
        <f>VLOOKUP(E4125,'Territory Map'!$A$2:$B$26,2,FALSE)</f>
        <v>7</v>
      </c>
    </row>
    <row r="4126" spans="1:28" x14ac:dyDescent="0.2">
      <c r="A4126" t="s">
        <v>4155</v>
      </c>
      <c r="B4126">
        <v>3</v>
      </c>
      <c r="C4126" s="1">
        <v>40909</v>
      </c>
      <c r="E4126">
        <v>10024</v>
      </c>
      <c r="F4126">
        <v>2</v>
      </c>
      <c r="G4126" t="s">
        <v>27</v>
      </c>
      <c r="H4126">
        <v>1983</v>
      </c>
      <c r="I4126" t="s">
        <v>22</v>
      </c>
      <c r="J4126">
        <v>1983</v>
      </c>
      <c r="K4126">
        <v>7</v>
      </c>
      <c r="L4126" t="s">
        <v>14</v>
      </c>
      <c r="M4126" t="s">
        <v>26</v>
      </c>
      <c r="N4126" t="s">
        <v>25</v>
      </c>
      <c r="O4126" t="s">
        <v>25</v>
      </c>
      <c r="P4126">
        <v>70000</v>
      </c>
      <c r="Q4126">
        <v>7000</v>
      </c>
      <c r="R4126">
        <v>35000</v>
      </c>
      <c r="S4126">
        <v>14000</v>
      </c>
      <c r="T4126">
        <v>100000</v>
      </c>
      <c r="U4126">
        <v>1000</v>
      </c>
      <c r="V4126">
        <v>250</v>
      </c>
      <c r="W4126">
        <v>747</v>
      </c>
      <c r="X4126">
        <v>1</v>
      </c>
      <c r="Y4126">
        <v>700</v>
      </c>
      <c r="Z4126">
        <f t="shared" si="128"/>
        <v>1</v>
      </c>
      <c r="AA4126">
        <f t="shared" si="129"/>
        <v>747</v>
      </c>
      <c r="AB4126">
        <f>VLOOKUP(E4126,'Territory Map'!$A$2:$B$26,2,FALSE)</f>
        <v>4</v>
      </c>
    </row>
    <row r="4127" spans="1:28" x14ac:dyDescent="0.2">
      <c r="A4127" t="s">
        <v>4156</v>
      </c>
      <c r="B4127">
        <v>3</v>
      </c>
      <c r="C4127" s="1">
        <v>40909</v>
      </c>
      <c r="E4127">
        <v>10023</v>
      </c>
      <c r="F4127">
        <v>4</v>
      </c>
      <c r="G4127">
        <v>750</v>
      </c>
      <c r="H4127">
        <v>1973</v>
      </c>
      <c r="I4127" t="s">
        <v>24</v>
      </c>
      <c r="J4127">
        <v>2000</v>
      </c>
      <c r="K4127">
        <v>1</v>
      </c>
      <c r="L4127" t="s">
        <v>14</v>
      </c>
      <c r="M4127" t="s">
        <v>26</v>
      </c>
      <c r="N4127" t="s">
        <v>25</v>
      </c>
      <c r="O4127" t="s">
        <v>25</v>
      </c>
      <c r="P4127">
        <v>90000</v>
      </c>
      <c r="Q4127">
        <v>9000</v>
      </c>
      <c r="R4127">
        <v>54000</v>
      </c>
      <c r="S4127">
        <v>18000</v>
      </c>
      <c r="T4127">
        <v>100000</v>
      </c>
      <c r="U4127">
        <v>3000</v>
      </c>
      <c r="V4127">
        <v>500</v>
      </c>
      <c r="W4127">
        <v>1609</v>
      </c>
      <c r="X4127">
        <v>0</v>
      </c>
      <c r="Y4127">
        <v>0</v>
      </c>
      <c r="Z4127">
        <f t="shared" si="128"/>
        <v>1</v>
      </c>
      <c r="AA4127">
        <f t="shared" si="129"/>
        <v>1609</v>
      </c>
      <c r="AB4127">
        <f>VLOOKUP(E4127,'Territory Map'!$A$2:$B$26,2,FALSE)</f>
        <v>4</v>
      </c>
    </row>
    <row r="4128" spans="1:28" x14ac:dyDescent="0.2">
      <c r="A4128" t="s">
        <v>4157</v>
      </c>
      <c r="B4128">
        <v>3</v>
      </c>
      <c r="C4128" s="1">
        <v>40909</v>
      </c>
      <c r="E4128">
        <v>10019</v>
      </c>
      <c r="F4128">
        <v>2</v>
      </c>
      <c r="G4128">
        <v>666</v>
      </c>
      <c r="H4128">
        <v>1971</v>
      </c>
      <c r="I4128" t="s">
        <v>23</v>
      </c>
      <c r="J4128">
        <v>1972</v>
      </c>
      <c r="K4128">
        <v>1</v>
      </c>
      <c r="L4128" t="s">
        <v>14</v>
      </c>
      <c r="M4128" t="s">
        <v>26</v>
      </c>
      <c r="N4128" t="s">
        <v>25</v>
      </c>
      <c r="O4128" t="s">
        <v>25</v>
      </c>
      <c r="P4128">
        <v>150000</v>
      </c>
      <c r="Q4128">
        <v>15000</v>
      </c>
      <c r="R4128">
        <v>75000</v>
      </c>
      <c r="S4128">
        <v>30000</v>
      </c>
      <c r="T4128">
        <v>100000</v>
      </c>
      <c r="U4128">
        <v>5000</v>
      </c>
      <c r="V4128">
        <v>500</v>
      </c>
      <c r="W4128">
        <v>2414</v>
      </c>
      <c r="X4128">
        <v>0</v>
      </c>
      <c r="Y4128">
        <v>0</v>
      </c>
      <c r="Z4128">
        <f t="shared" si="128"/>
        <v>1</v>
      </c>
      <c r="AA4128">
        <f t="shared" si="129"/>
        <v>2414</v>
      </c>
      <c r="AB4128">
        <f>VLOOKUP(E4128,'Territory Map'!$A$2:$B$26,2,FALSE)</f>
        <v>1</v>
      </c>
    </row>
    <row r="4129" spans="1:28" x14ac:dyDescent="0.2">
      <c r="A4129" t="s">
        <v>4158</v>
      </c>
      <c r="B4129">
        <v>3</v>
      </c>
      <c r="C4129" s="1">
        <v>40909</v>
      </c>
      <c r="E4129">
        <v>10001</v>
      </c>
      <c r="F4129">
        <v>3</v>
      </c>
      <c r="G4129">
        <v>896</v>
      </c>
      <c r="H4129">
        <v>2007</v>
      </c>
      <c r="I4129" t="s">
        <v>24</v>
      </c>
      <c r="J4129">
        <v>2007</v>
      </c>
      <c r="K4129">
        <v>1</v>
      </c>
      <c r="L4129" t="s">
        <v>14</v>
      </c>
      <c r="M4129" t="s">
        <v>25</v>
      </c>
      <c r="N4129" t="s">
        <v>25</v>
      </c>
      <c r="O4129" t="s">
        <v>25</v>
      </c>
      <c r="P4129">
        <v>70000</v>
      </c>
      <c r="Q4129">
        <v>7000</v>
      </c>
      <c r="R4129">
        <v>35000</v>
      </c>
      <c r="S4129">
        <v>14000</v>
      </c>
      <c r="T4129">
        <v>100000</v>
      </c>
      <c r="U4129">
        <v>1000</v>
      </c>
      <c r="V4129">
        <v>500</v>
      </c>
      <c r="W4129">
        <v>857</v>
      </c>
      <c r="X4129">
        <v>0</v>
      </c>
      <c r="Y4129">
        <v>0</v>
      </c>
      <c r="Z4129">
        <f t="shared" si="128"/>
        <v>1</v>
      </c>
      <c r="AA4129">
        <f t="shared" si="129"/>
        <v>857</v>
      </c>
      <c r="AB4129">
        <f>VLOOKUP(E4129,'Territory Map'!$A$2:$B$26,2,FALSE)</f>
        <v>6</v>
      </c>
    </row>
    <row r="4130" spans="1:28" x14ac:dyDescent="0.2">
      <c r="A4130" t="s">
        <v>4159</v>
      </c>
      <c r="B4130">
        <v>3</v>
      </c>
      <c r="C4130" s="1">
        <v>40909</v>
      </c>
      <c r="D4130" s="1">
        <v>41091</v>
      </c>
      <c r="E4130">
        <v>10017</v>
      </c>
      <c r="F4130">
        <v>3</v>
      </c>
      <c r="G4130">
        <v>805</v>
      </c>
      <c r="H4130">
        <v>1951</v>
      </c>
      <c r="I4130" t="s">
        <v>22</v>
      </c>
      <c r="J4130">
        <v>1992</v>
      </c>
      <c r="K4130">
        <v>1</v>
      </c>
      <c r="L4130" t="s">
        <v>14</v>
      </c>
      <c r="M4130" t="s">
        <v>26</v>
      </c>
      <c r="N4130" t="s">
        <v>25</v>
      </c>
      <c r="O4130" t="s">
        <v>25</v>
      </c>
      <c r="P4130">
        <v>125000</v>
      </c>
      <c r="Q4130">
        <v>12500</v>
      </c>
      <c r="R4130">
        <v>62500</v>
      </c>
      <c r="S4130">
        <v>25000</v>
      </c>
      <c r="T4130">
        <v>100000</v>
      </c>
      <c r="U4130">
        <v>3000</v>
      </c>
      <c r="V4130">
        <v>1000</v>
      </c>
      <c r="W4130">
        <v>1131</v>
      </c>
      <c r="X4130">
        <v>0</v>
      </c>
      <c r="Y4130">
        <v>0</v>
      </c>
      <c r="Z4130">
        <f t="shared" si="128"/>
        <v>0.5</v>
      </c>
      <c r="AA4130">
        <f t="shared" si="129"/>
        <v>565.5</v>
      </c>
      <c r="AB4130">
        <f>VLOOKUP(E4130,'Territory Map'!$A$2:$B$26,2,FALSE)</f>
        <v>3</v>
      </c>
    </row>
    <row r="4131" spans="1:28" x14ac:dyDescent="0.2">
      <c r="A4131" t="s">
        <v>4160</v>
      </c>
      <c r="B4131">
        <v>3</v>
      </c>
      <c r="C4131" s="1">
        <v>40909</v>
      </c>
      <c r="E4131">
        <v>10009</v>
      </c>
      <c r="F4131">
        <v>2</v>
      </c>
      <c r="G4131">
        <v>867</v>
      </c>
      <c r="H4131">
        <v>1965</v>
      </c>
      <c r="I4131" t="s">
        <v>23</v>
      </c>
      <c r="J4131">
        <v>1983</v>
      </c>
      <c r="K4131">
        <v>7</v>
      </c>
      <c r="L4131" t="s">
        <v>14</v>
      </c>
      <c r="M4131" t="s">
        <v>26</v>
      </c>
      <c r="N4131" t="s">
        <v>25</v>
      </c>
      <c r="O4131" t="s">
        <v>25</v>
      </c>
      <c r="P4131">
        <v>80000</v>
      </c>
      <c r="Q4131">
        <v>8000</v>
      </c>
      <c r="R4131">
        <v>40000</v>
      </c>
      <c r="S4131">
        <v>16000</v>
      </c>
      <c r="T4131">
        <v>300000</v>
      </c>
      <c r="U4131">
        <v>3000</v>
      </c>
      <c r="V4131">
        <v>500</v>
      </c>
      <c r="W4131">
        <v>829</v>
      </c>
      <c r="X4131">
        <v>0</v>
      </c>
      <c r="Y4131">
        <v>0</v>
      </c>
      <c r="Z4131">
        <f t="shared" si="128"/>
        <v>1</v>
      </c>
      <c r="AA4131">
        <f t="shared" si="129"/>
        <v>829</v>
      </c>
      <c r="AB4131">
        <f>VLOOKUP(E4131,'Territory Map'!$A$2:$B$26,2,FALSE)</f>
        <v>1</v>
      </c>
    </row>
    <row r="4132" spans="1:28" x14ac:dyDescent="0.2">
      <c r="A4132" t="s">
        <v>4161</v>
      </c>
      <c r="B4132">
        <v>3</v>
      </c>
      <c r="C4132" s="1">
        <v>40909</v>
      </c>
      <c r="E4132">
        <v>10003</v>
      </c>
      <c r="F4132">
        <v>2</v>
      </c>
      <c r="G4132">
        <v>800</v>
      </c>
      <c r="H4132">
        <v>1982</v>
      </c>
      <c r="I4132" t="s">
        <v>22</v>
      </c>
      <c r="J4132">
        <v>1982</v>
      </c>
      <c r="K4132">
        <v>1</v>
      </c>
      <c r="L4132" t="s">
        <v>16</v>
      </c>
      <c r="M4132" t="s">
        <v>25</v>
      </c>
      <c r="N4132" t="s">
        <v>26</v>
      </c>
      <c r="O4132" t="s">
        <v>25</v>
      </c>
      <c r="P4132">
        <v>300000</v>
      </c>
      <c r="Q4132">
        <v>30000</v>
      </c>
      <c r="R4132">
        <v>150000</v>
      </c>
      <c r="S4132">
        <v>60000</v>
      </c>
      <c r="T4132">
        <v>500000</v>
      </c>
      <c r="U4132">
        <v>1000</v>
      </c>
      <c r="V4132">
        <v>250</v>
      </c>
      <c r="W4132">
        <v>1511</v>
      </c>
      <c r="X4132">
        <v>0</v>
      </c>
      <c r="Y4132">
        <v>0</v>
      </c>
      <c r="Z4132">
        <f t="shared" si="128"/>
        <v>1</v>
      </c>
      <c r="AA4132">
        <f t="shared" si="129"/>
        <v>1511</v>
      </c>
      <c r="AB4132">
        <f>VLOOKUP(E4132,'Territory Map'!$A$2:$B$26,2,FALSE)</f>
        <v>5</v>
      </c>
    </row>
    <row r="4133" spans="1:28" x14ac:dyDescent="0.2">
      <c r="A4133" t="s">
        <v>4162</v>
      </c>
      <c r="B4133">
        <v>3</v>
      </c>
      <c r="C4133" s="1">
        <v>40909</v>
      </c>
      <c r="E4133">
        <v>10003</v>
      </c>
      <c r="F4133">
        <v>4</v>
      </c>
      <c r="G4133">
        <v>805</v>
      </c>
      <c r="H4133">
        <v>1959</v>
      </c>
      <c r="I4133" t="s">
        <v>22</v>
      </c>
      <c r="J4133">
        <v>2001</v>
      </c>
      <c r="K4133">
        <v>7</v>
      </c>
      <c r="L4133" t="s">
        <v>14</v>
      </c>
      <c r="M4133" t="s">
        <v>26</v>
      </c>
      <c r="N4133" t="s">
        <v>25</v>
      </c>
      <c r="O4133" t="s">
        <v>25</v>
      </c>
      <c r="P4133">
        <v>200000</v>
      </c>
      <c r="Q4133">
        <v>20000</v>
      </c>
      <c r="R4133">
        <v>120000</v>
      </c>
      <c r="S4133">
        <v>40000</v>
      </c>
      <c r="T4133">
        <v>100000</v>
      </c>
      <c r="U4133">
        <v>3000</v>
      </c>
      <c r="V4133">
        <v>250</v>
      </c>
      <c r="W4133">
        <v>2268</v>
      </c>
      <c r="X4133">
        <v>0</v>
      </c>
      <c r="Y4133">
        <v>0</v>
      </c>
      <c r="Z4133">
        <f t="shared" si="128"/>
        <v>1</v>
      </c>
      <c r="AA4133">
        <f t="shared" si="129"/>
        <v>2268</v>
      </c>
      <c r="AB4133">
        <f>VLOOKUP(E4133,'Territory Map'!$A$2:$B$26,2,FALSE)</f>
        <v>5</v>
      </c>
    </row>
    <row r="4134" spans="1:28" x14ac:dyDescent="0.2">
      <c r="A4134" t="s">
        <v>4163</v>
      </c>
      <c r="B4134">
        <v>3</v>
      </c>
      <c r="C4134" s="1">
        <v>40909</v>
      </c>
      <c r="E4134">
        <v>10013</v>
      </c>
      <c r="F4134">
        <v>4</v>
      </c>
      <c r="G4134">
        <v>615</v>
      </c>
      <c r="H4134">
        <v>1977</v>
      </c>
      <c r="I4134" t="s">
        <v>22</v>
      </c>
      <c r="J4134">
        <v>2011</v>
      </c>
      <c r="K4134">
        <v>1</v>
      </c>
      <c r="L4134" t="s">
        <v>14</v>
      </c>
      <c r="M4134" t="s">
        <v>26</v>
      </c>
      <c r="N4134" t="s">
        <v>25</v>
      </c>
      <c r="O4134" t="s">
        <v>25</v>
      </c>
      <c r="P4134">
        <v>200000</v>
      </c>
      <c r="Q4134">
        <v>20000</v>
      </c>
      <c r="R4134">
        <v>100000</v>
      </c>
      <c r="S4134">
        <v>40000</v>
      </c>
      <c r="T4134">
        <v>500000</v>
      </c>
      <c r="U4134">
        <v>1000</v>
      </c>
      <c r="V4134">
        <v>250</v>
      </c>
      <c r="W4134">
        <v>3105</v>
      </c>
      <c r="X4134">
        <v>0</v>
      </c>
      <c r="Y4134">
        <v>0</v>
      </c>
      <c r="Z4134">
        <f t="shared" si="128"/>
        <v>1</v>
      </c>
      <c r="AA4134">
        <f t="shared" si="129"/>
        <v>3105</v>
      </c>
      <c r="AB4134">
        <f>VLOOKUP(E4134,'Territory Map'!$A$2:$B$26,2,FALSE)</f>
        <v>2</v>
      </c>
    </row>
    <row r="4135" spans="1:28" x14ac:dyDescent="0.2">
      <c r="A4135" t="s">
        <v>4164</v>
      </c>
      <c r="B4135">
        <v>3</v>
      </c>
      <c r="C4135" s="1">
        <v>40909</v>
      </c>
      <c r="E4135">
        <v>10019</v>
      </c>
      <c r="F4135">
        <v>4</v>
      </c>
      <c r="G4135">
        <v>806</v>
      </c>
      <c r="H4135">
        <v>1978</v>
      </c>
      <c r="I4135" t="s">
        <v>23</v>
      </c>
      <c r="J4135">
        <v>2009</v>
      </c>
      <c r="K4135">
        <v>9</v>
      </c>
      <c r="L4135" t="s">
        <v>15</v>
      </c>
      <c r="M4135" t="s">
        <v>26</v>
      </c>
      <c r="N4135" t="s">
        <v>26</v>
      </c>
      <c r="O4135" t="s">
        <v>25</v>
      </c>
      <c r="P4135">
        <v>125000</v>
      </c>
      <c r="Q4135">
        <v>12500</v>
      </c>
      <c r="R4135">
        <v>87500</v>
      </c>
      <c r="S4135">
        <v>25000</v>
      </c>
      <c r="T4135">
        <v>300000</v>
      </c>
      <c r="U4135">
        <v>1000</v>
      </c>
      <c r="V4135">
        <v>500</v>
      </c>
      <c r="W4135">
        <v>1486</v>
      </c>
      <c r="X4135">
        <v>0</v>
      </c>
      <c r="Y4135">
        <v>0</v>
      </c>
      <c r="Z4135">
        <f t="shared" si="128"/>
        <v>1</v>
      </c>
      <c r="AA4135">
        <f t="shared" si="129"/>
        <v>1486</v>
      </c>
      <c r="AB4135">
        <f>VLOOKUP(E4135,'Territory Map'!$A$2:$B$26,2,FALSE)</f>
        <v>1</v>
      </c>
    </row>
    <row r="4136" spans="1:28" x14ac:dyDescent="0.2">
      <c r="A4136" t="s">
        <v>4165</v>
      </c>
      <c r="B4136">
        <v>3</v>
      </c>
      <c r="C4136" s="1">
        <v>40909</v>
      </c>
      <c r="E4136">
        <v>10022</v>
      </c>
      <c r="F4136">
        <v>3</v>
      </c>
      <c r="G4136">
        <v>749</v>
      </c>
      <c r="H4136">
        <v>1965</v>
      </c>
      <c r="I4136" t="s">
        <v>22</v>
      </c>
      <c r="J4136">
        <v>1974</v>
      </c>
      <c r="K4136">
        <v>9</v>
      </c>
      <c r="L4136" t="s">
        <v>14</v>
      </c>
      <c r="M4136" t="s">
        <v>26</v>
      </c>
      <c r="N4136" t="s">
        <v>25</v>
      </c>
      <c r="O4136" t="s">
        <v>25</v>
      </c>
      <c r="P4136">
        <v>100000</v>
      </c>
      <c r="Q4136">
        <v>10000</v>
      </c>
      <c r="R4136">
        <v>60000</v>
      </c>
      <c r="S4136">
        <v>20000</v>
      </c>
      <c r="T4136">
        <v>100000</v>
      </c>
      <c r="U4136">
        <v>5000</v>
      </c>
      <c r="V4136">
        <v>250</v>
      </c>
      <c r="W4136">
        <v>2255</v>
      </c>
      <c r="X4136">
        <v>0</v>
      </c>
      <c r="Y4136">
        <v>0</v>
      </c>
      <c r="Z4136">
        <f t="shared" si="128"/>
        <v>1</v>
      </c>
      <c r="AA4136">
        <f t="shared" si="129"/>
        <v>2255</v>
      </c>
      <c r="AB4136">
        <f>VLOOKUP(E4136,'Territory Map'!$A$2:$B$26,2,FALSE)</f>
        <v>4</v>
      </c>
    </row>
    <row r="4137" spans="1:28" x14ac:dyDescent="0.2">
      <c r="A4137" t="s">
        <v>4166</v>
      </c>
      <c r="B4137">
        <v>3</v>
      </c>
      <c r="C4137" s="1">
        <v>40909</v>
      </c>
      <c r="E4137">
        <v>10010</v>
      </c>
      <c r="F4137">
        <v>5</v>
      </c>
      <c r="G4137">
        <v>777</v>
      </c>
      <c r="H4137">
        <v>2007</v>
      </c>
      <c r="I4137" t="s">
        <v>22</v>
      </c>
      <c r="J4137">
        <v>2007</v>
      </c>
      <c r="K4137">
        <v>1</v>
      </c>
      <c r="L4137" t="s">
        <v>14</v>
      </c>
      <c r="M4137" t="s">
        <v>25</v>
      </c>
      <c r="N4137" t="s">
        <v>25</v>
      </c>
      <c r="O4137" t="s">
        <v>25</v>
      </c>
      <c r="P4137">
        <v>50000</v>
      </c>
      <c r="Q4137">
        <v>5000</v>
      </c>
      <c r="R4137">
        <v>25000</v>
      </c>
      <c r="S4137">
        <v>10000</v>
      </c>
      <c r="T4137">
        <v>300000</v>
      </c>
      <c r="U4137">
        <v>3000</v>
      </c>
      <c r="V4137">
        <v>500</v>
      </c>
      <c r="W4137">
        <v>1167</v>
      </c>
      <c r="X4137">
        <v>0</v>
      </c>
      <c r="Y4137">
        <v>0</v>
      </c>
      <c r="Z4137">
        <f t="shared" si="128"/>
        <v>1</v>
      </c>
      <c r="AA4137">
        <f t="shared" si="129"/>
        <v>1167</v>
      </c>
      <c r="AB4137">
        <f>VLOOKUP(E4137,'Territory Map'!$A$2:$B$26,2,FALSE)</f>
        <v>7</v>
      </c>
    </row>
    <row r="4138" spans="1:28" x14ac:dyDescent="0.2">
      <c r="A4138" t="s">
        <v>4167</v>
      </c>
      <c r="B4138">
        <v>3</v>
      </c>
      <c r="C4138" s="1">
        <v>40909</v>
      </c>
      <c r="E4138">
        <v>10012</v>
      </c>
      <c r="F4138">
        <v>2</v>
      </c>
      <c r="G4138">
        <v>900</v>
      </c>
      <c r="H4138">
        <v>2003</v>
      </c>
      <c r="I4138" t="s">
        <v>22</v>
      </c>
      <c r="J4138">
        <v>2003</v>
      </c>
      <c r="K4138">
        <v>1</v>
      </c>
      <c r="L4138" t="s">
        <v>14</v>
      </c>
      <c r="M4138" t="s">
        <v>26</v>
      </c>
      <c r="N4138" t="s">
        <v>25</v>
      </c>
      <c r="O4138" t="s">
        <v>25</v>
      </c>
      <c r="P4138">
        <v>70000</v>
      </c>
      <c r="Q4138">
        <v>7000</v>
      </c>
      <c r="R4138">
        <v>42000</v>
      </c>
      <c r="S4138">
        <v>14000</v>
      </c>
      <c r="T4138">
        <v>300000</v>
      </c>
      <c r="U4138">
        <v>3000</v>
      </c>
      <c r="V4138">
        <v>500</v>
      </c>
      <c r="W4138">
        <v>360</v>
      </c>
      <c r="X4138">
        <v>0</v>
      </c>
      <c r="Y4138">
        <v>0</v>
      </c>
      <c r="Z4138">
        <f t="shared" si="128"/>
        <v>1</v>
      </c>
      <c r="AA4138">
        <f t="shared" si="129"/>
        <v>360</v>
      </c>
      <c r="AB4138">
        <f>VLOOKUP(E4138,'Territory Map'!$A$2:$B$26,2,FALSE)</f>
        <v>3</v>
      </c>
    </row>
    <row r="4139" spans="1:28" x14ac:dyDescent="0.2">
      <c r="A4139" t="s">
        <v>4168</v>
      </c>
      <c r="B4139">
        <v>3</v>
      </c>
      <c r="C4139" s="1">
        <v>40909</v>
      </c>
      <c r="E4139">
        <v>10003</v>
      </c>
      <c r="F4139">
        <v>4</v>
      </c>
      <c r="G4139">
        <v>760</v>
      </c>
      <c r="H4139">
        <v>1969</v>
      </c>
      <c r="I4139" t="s">
        <v>22</v>
      </c>
      <c r="J4139">
        <v>2009</v>
      </c>
      <c r="K4139">
        <v>1</v>
      </c>
      <c r="L4139" t="s">
        <v>14</v>
      </c>
      <c r="M4139" t="s">
        <v>26</v>
      </c>
      <c r="N4139" t="s">
        <v>25</v>
      </c>
      <c r="O4139" t="s">
        <v>25</v>
      </c>
      <c r="P4139">
        <v>90000</v>
      </c>
      <c r="Q4139">
        <v>9000</v>
      </c>
      <c r="R4139">
        <v>45000</v>
      </c>
      <c r="S4139">
        <v>18000</v>
      </c>
      <c r="T4139">
        <v>500000</v>
      </c>
      <c r="U4139">
        <v>1000</v>
      </c>
      <c r="V4139">
        <v>1000</v>
      </c>
      <c r="W4139">
        <v>1298</v>
      </c>
      <c r="X4139">
        <v>0</v>
      </c>
      <c r="Y4139">
        <v>0</v>
      </c>
      <c r="Z4139">
        <f t="shared" si="128"/>
        <v>1</v>
      </c>
      <c r="AA4139">
        <f t="shared" si="129"/>
        <v>1298</v>
      </c>
      <c r="AB4139">
        <f>VLOOKUP(E4139,'Territory Map'!$A$2:$B$26,2,FALSE)</f>
        <v>5</v>
      </c>
    </row>
    <row r="4140" spans="1:28" x14ac:dyDescent="0.2">
      <c r="A4140" t="s">
        <v>4169</v>
      </c>
      <c r="B4140">
        <v>3</v>
      </c>
      <c r="C4140" s="1">
        <v>40909</v>
      </c>
      <c r="E4140">
        <v>10009</v>
      </c>
      <c r="F4140">
        <v>4</v>
      </c>
      <c r="G4140">
        <v>717</v>
      </c>
      <c r="H4140">
        <v>1995</v>
      </c>
      <c r="I4140" t="s">
        <v>22</v>
      </c>
      <c r="J4140">
        <v>2007</v>
      </c>
      <c r="K4140">
        <v>7</v>
      </c>
      <c r="L4140" t="s">
        <v>14</v>
      </c>
      <c r="M4140" t="s">
        <v>26</v>
      </c>
      <c r="N4140" t="s">
        <v>25</v>
      </c>
      <c r="O4140" t="s">
        <v>25</v>
      </c>
      <c r="P4140">
        <v>200000</v>
      </c>
      <c r="Q4140">
        <v>20000</v>
      </c>
      <c r="R4140">
        <v>120000</v>
      </c>
      <c r="S4140">
        <v>40000</v>
      </c>
      <c r="T4140">
        <v>300000</v>
      </c>
      <c r="U4140">
        <v>1000</v>
      </c>
      <c r="V4140">
        <v>1000</v>
      </c>
      <c r="W4140">
        <v>2843</v>
      </c>
      <c r="X4140">
        <v>0</v>
      </c>
      <c r="Y4140">
        <v>0</v>
      </c>
      <c r="Z4140">
        <f t="shared" si="128"/>
        <v>1</v>
      </c>
      <c r="AA4140">
        <f t="shared" si="129"/>
        <v>2843</v>
      </c>
      <c r="AB4140">
        <f>VLOOKUP(E4140,'Territory Map'!$A$2:$B$26,2,FALSE)</f>
        <v>1</v>
      </c>
    </row>
    <row r="4141" spans="1:28" x14ac:dyDescent="0.2">
      <c r="A4141" t="s">
        <v>4170</v>
      </c>
      <c r="B4141">
        <v>3</v>
      </c>
      <c r="C4141" s="1">
        <v>40909</v>
      </c>
      <c r="E4141">
        <v>10004</v>
      </c>
      <c r="F4141">
        <v>1</v>
      </c>
      <c r="G4141">
        <v>713</v>
      </c>
      <c r="H4141">
        <v>1958</v>
      </c>
      <c r="I4141" t="s">
        <v>23</v>
      </c>
      <c r="J4141">
        <v>2010</v>
      </c>
      <c r="K4141">
        <v>1</v>
      </c>
      <c r="L4141" t="s">
        <v>14</v>
      </c>
      <c r="M4141" t="s">
        <v>25</v>
      </c>
      <c r="N4141" t="s">
        <v>25</v>
      </c>
      <c r="O4141" t="s">
        <v>25</v>
      </c>
      <c r="P4141">
        <v>300000</v>
      </c>
      <c r="Q4141">
        <v>30000</v>
      </c>
      <c r="R4141">
        <v>150000</v>
      </c>
      <c r="S4141">
        <v>60000</v>
      </c>
      <c r="T4141">
        <v>300000</v>
      </c>
      <c r="U4141">
        <v>3000</v>
      </c>
      <c r="V4141">
        <v>1000</v>
      </c>
      <c r="W4141">
        <v>2075</v>
      </c>
      <c r="X4141">
        <v>0</v>
      </c>
      <c r="Y4141">
        <v>0</v>
      </c>
      <c r="Z4141">
        <f t="shared" si="128"/>
        <v>1</v>
      </c>
      <c r="AA4141">
        <f t="shared" si="129"/>
        <v>2075</v>
      </c>
      <c r="AB4141">
        <f>VLOOKUP(E4141,'Territory Map'!$A$2:$B$26,2,FALSE)</f>
        <v>5</v>
      </c>
    </row>
    <row r="4142" spans="1:28" x14ac:dyDescent="0.2">
      <c r="A4142" t="s">
        <v>4171</v>
      </c>
      <c r="B4142">
        <v>3</v>
      </c>
      <c r="C4142" s="1">
        <v>40909</v>
      </c>
      <c r="E4142">
        <v>10020</v>
      </c>
      <c r="F4142">
        <v>4</v>
      </c>
      <c r="G4142">
        <v>664</v>
      </c>
      <c r="H4142">
        <v>1966</v>
      </c>
      <c r="I4142" t="s">
        <v>22</v>
      </c>
      <c r="J4142">
        <v>1999</v>
      </c>
      <c r="K4142">
        <v>1</v>
      </c>
      <c r="L4142" t="s">
        <v>15</v>
      </c>
      <c r="M4142" t="s">
        <v>26</v>
      </c>
      <c r="N4142" t="s">
        <v>25</v>
      </c>
      <c r="O4142" t="s">
        <v>25</v>
      </c>
      <c r="P4142">
        <v>200000</v>
      </c>
      <c r="Q4142">
        <v>20000</v>
      </c>
      <c r="R4142">
        <v>100000</v>
      </c>
      <c r="S4142">
        <v>40000</v>
      </c>
      <c r="T4142">
        <v>500000</v>
      </c>
      <c r="U4142">
        <v>1000</v>
      </c>
      <c r="V4142">
        <v>1000</v>
      </c>
      <c r="W4142">
        <v>3837</v>
      </c>
      <c r="X4142">
        <v>0</v>
      </c>
      <c r="Y4142">
        <v>0</v>
      </c>
      <c r="Z4142">
        <f t="shared" si="128"/>
        <v>1</v>
      </c>
      <c r="AA4142">
        <f t="shared" si="129"/>
        <v>3837</v>
      </c>
      <c r="AB4142">
        <f>VLOOKUP(E4142,'Territory Map'!$A$2:$B$26,2,FALSE)</f>
        <v>7</v>
      </c>
    </row>
    <row r="4143" spans="1:28" x14ac:dyDescent="0.2">
      <c r="A4143" t="s">
        <v>4172</v>
      </c>
      <c r="B4143">
        <v>3</v>
      </c>
      <c r="C4143" s="1">
        <v>40909</v>
      </c>
      <c r="E4143">
        <v>10020</v>
      </c>
      <c r="F4143">
        <v>2</v>
      </c>
      <c r="G4143">
        <v>800</v>
      </c>
      <c r="H4143">
        <v>1969</v>
      </c>
      <c r="I4143" t="s">
        <v>23</v>
      </c>
      <c r="J4143">
        <v>2003</v>
      </c>
      <c r="K4143">
        <v>1</v>
      </c>
      <c r="L4143" t="s">
        <v>14</v>
      </c>
      <c r="M4143" t="s">
        <v>26</v>
      </c>
      <c r="N4143" t="s">
        <v>26</v>
      </c>
      <c r="O4143" t="s">
        <v>25</v>
      </c>
      <c r="P4143">
        <v>100000</v>
      </c>
      <c r="Q4143">
        <v>10000</v>
      </c>
      <c r="R4143">
        <v>50000</v>
      </c>
      <c r="S4143">
        <v>20000</v>
      </c>
      <c r="T4143">
        <v>300000</v>
      </c>
      <c r="U4143">
        <v>3000</v>
      </c>
      <c r="V4143">
        <v>500</v>
      </c>
      <c r="W4143">
        <v>1140</v>
      </c>
      <c r="X4143">
        <v>0</v>
      </c>
      <c r="Y4143">
        <v>0</v>
      </c>
      <c r="Z4143">
        <f t="shared" si="128"/>
        <v>1</v>
      </c>
      <c r="AA4143">
        <f t="shared" si="129"/>
        <v>1140</v>
      </c>
      <c r="AB4143">
        <f>VLOOKUP(E4143,'Territory Map'!$A$2:$B$26,2,FALSE)</f>
        <v>7</v>
      </c>
    </row>
    <row r="4144" spans="1:28" x14ac:dyDescent="0.2">
      <c r="A4144" t="s">
        <v>4173</v>
      </c>
      <c r="B4144">
        <v>3</v>
      </c>
      <c r="C4144" s="1">
        <v>40909</v>
      </c>
      <c r="E4144">
        <v>10009</v>
      </c>
      <c r="F4144">
        <v>1</v>
      </c>
      <c r="G4144">
        <v>852</v>
      </c>
      <c r="H4144">
        <v>2009</v>
      </c>
      <c r="I4144" t="s">
        <v>22</v>
      </c>
      <c r="J4144">
        <v>2009</v>
      </c>
      <c r="K4144">
        <v>1</v>
      </c>
      <c r="L4144" t="s">
        <v>14</v>
      </c>
      <c r="M4144" t="s">
        <v>26</v>
      </c>
      <c r="N4144" t="s">
        <v>25</v>
      </c>
      <c r="O4144" t="s">
        <v>25</v>
      </c>
      <c r="P4144">
        <v>200000</v>
      </c>
      <c r="Q4144">
        <v>20000</v>
      </c>
      <c r="R4144">
        <v>100000</v>
      </c>
      <c r="S4144">
        <v>40000</v>
      </c>
      <c r="T4144">
        <v>500000</v>
      </c>
      <c r="U4144">
        <v>3000</v>
      </c>
      <c r="V4144">
        <v>250</v>
      </c>
      <c r="W4144">
        <v>943</v>
      </c>
      <c r="X4144">
        <v>0</v>
      </c>
      <c r="Y4144">
        <v>0</v>
      </c>
      <c r="Z4144">
        <f t="shared" si="128"/>
        <v>1</v>
      </c>
      <c r="AA4144">
        <f t="shared" si="129"/>
        <v>943</v>
      </c>
      <c r="AB4144">
        <f>VLOOKUP(E4144,'Territory Map'!$A$2:$B$26,2,FALSE)</f>
        <v>1</v>
      </c>
    </row>
    <row r="4145" spans="1:28" x14ac:dyDescent="0.2">
      <c r="A4145" t="s">
        <v>4174</v>
      </c>
      <c r="B4145">
        <v>3</v>
      </c>
      <c r="C4145" s="1">
        <v>40909</v>
      </c>
      <c r="E4145">
        <v>10021</v>
      </c>
      <c r="F4145">
        <v>4</v>
      </c>
      <c r="G4145">
        <v>868</v>
      </c>
      <c r="H4145">
        <v>1986</v>
      </c>
      <c r="I4145" t="s">
        <v>23</v>
      </c>
      <c r="J4145">
        <v>1986</v>
      </c>
      <c r="K4145">
        <v>1</v>
      </c>
      <c r="L4145" t="s">
        <v>16</v>
      </c>
      <c r="M4145" t="s">
        <v>26</v>
      </c>
      <c r="N4145" t="s">
        <v>26</v>
      </c>
      <c r="O4145" t="s">
        <v>25</v>
      </c>
      <c r="P4145">
        <v>100000</v>
      </c>
      <c r="Q4145">
        <v>10000</v>
      </c>
      <c r="R4145">
        <v>50000</v>
      </c>
      <c r="S4145">
        <v>20000</v>
      </c>
      <c r="T4145">
        <v>100000</v>
      </c>
      <c r="U4145">
        <v>3000</v>
      </c>
      <c r="V4145">
        <v>500</v>
      </c>
      <c r="W4145">
        <v>733</v>
      </c>
      <c r="X4145">
        <v>0</v>
      </c>
      <c r="Y4145">
        <v>0</v>
      </c>
      <c r="Z4145">
        <f t="shared" si="128"/>
        <v>1</v>
      </c>
      <c r="AA4145">
        <f t="shared" si="129"/>
        <v>733</v>
      </c>
      <c r="AB4145">
        <f>VLOOKUP(E4145,'Territory Map'!$A$2:$B$26,2,FALSE)</f>
        <v>6</v>
      </c>
    </row>
    <row r="4146" spans="1:28" x14ac:dyDescent="0.2">
      <c r="A4146" t="s">
        <v>4175</v>
      </c>
      <c r="B4146">
        <v>3</v>
      </c>
      <c r="C4146" s="1">
        <v>40909</v>
      </c>
      <c r="D4146" s="1">
        <v>41091</v>
      </c>
      <c r="E4146">
        <v>10015</v>
      </c>
      <c r="F4146">
        <v>4</v>
      </c>
      <c r="G4146">
        <v>763</v>
      </c>
      <c r="H4146">
        <v>2003</v>
      </c>
      <c r="I4146" t="s">
        <v>23</v>
      </c>
      <c r="J4146">
        <v>2010</v>
      </c>
      <c r="K4146">
        <v>1</v>
      </c>
      <c r="L4146" t="s">
        <v>14</v>
      </c>
      <c r="M4146" t="s">
        <v>25</v>
      </c>
      <c r="N4146" t="s">
        <v>26</v>
      </c>
      <c r="O4146" t="s">
        <v>25</v>
      </c>
      <c r="P4146">
        <v>125000</v>
      </c>
      <c r="Q4146">
        <v>12500</v>
      </c>
      <c r="R4146">
        <v>62500</v>
      </c>
      <c r="S4146">
        <v>25000</v>
      </c>
      <c r="T4146">
        <v>500000</v>
      </c>
      <c r="U4146">
        <v>5000</v>
      </c>
      <c r="V4146">
        <v>250</v>
      </c>
      <c r="W4146">
        <v>2221</v>
      </c>
      <c r="X4146">
        <v>0</v>
      </c>
      <c r="Y4146">
        <v>0</v>
      </c>
      <c r="Z4146">
        <f t="shared" si="128"/>
        <v>0.5</v>
      </c>
      <c r="AA4146">
        <f t="shared" si="129"/>
        <v>1110.5</v>
      </c>
      <c r="AB4146">
        <f>VLOOKUP(E4146,'Territory Map'!$A$2:$B$26,2,FALSE)</f>
        <v>7</v>
      </c>
    </row>
    <row r="4147" spans="1:28" x14ac:dyDescent="0.2">
      <c r="A4147" t="s">
        <v>4176</v>
      </c>
      <c r="B4147">
        <v>3</v>
      </c>
      <c r="C4147" s="1">
        <v>40909</v>
      </c>
      <c r="E4147">
        <v>10001</v>
      </c>
      <c r="F4147">
        <v>4</v>
      </c>
      <c r="G4147">
        <v>696</v>
      </c>
      <c r="H4147">
        <v>2010</v>
      </c>
      <c r="I4147" t="s">
        <v>23</v>
      </c>
      <c r="J4147">
        <v>2010</v>
      </c>
      <c r="K4147">
        <v>1</v>
      </c>
      <c r="L4147" t="s">
        <v>14</v>
      </c>
      <c r="M4147" t="s">
        <v>26</v>
      </c>
      <c r="N4147" t="s">
        <v>26</v>
      </c>
      <c r="O4147" t="s">
        <v>25</v>
      </c>
      <c r="P4147">
        <v>60000</v>
      </c>
      <c r="Q4147">
        <v>6000</v>
      </c>
      <c r="R4147">
        <v>30000</v>
      </c>
      <c r="S4147">
        <v>12000</v>
      </c>
      <c r="T4147">
        <v>500000</v>
      </c>
      <c r="U4147">
        <v>3000</v>
      </c>
      <c r="V4147">
        <v>250</v>
      </c>
      <c r="W4147">
        <v>1334</v>
      </c>
      <c r="X4147">
        <v>0</v>
      </c>
      <c r="Y4147">
        <v>0</v>
      </c>
      <c r="Z4147">
        <f t="shared" si="128"/>
        <v>1</v>
      </c>
      <c r="AA4147">
        <f t="shared" si="129"/>
        <v>1334</v>
      </c>
      <c r="AB4147">
        <f>VLOOKUP(E4147,'Territory Map'!$A$2:$B$26,2,FALSE)</f>
        <v>6</v>
      </c>
    </row>
    <row r="4148" spans="1:28" x14ac:dyDescent="0.2">
      <c r="A4148" t="s">
        <v>4177</v>
      </c>
      <c r="B4148">
        <v>3</v>
      </c>
      <c r="C4148" s="1">
        <v>40909</v>
      </c>
      <c r="E4148">
        <v>10010</v>
      </c>
      <c r="F4148">
        <v>3</v>
      </c>
      <c r="G4148">
        <v>693</v>
      </c>
      <c r="H4148">
        <v>1963</v>
      </c>
      <c r="I4148" t="s">
        <v>22</v>
      </c>
      <c r="J4148">
        <v>1995</v>
      </c>
      <c r="K4148">
        <v>9</v>
      </c>
      <c r="L4148" t="s">
        <v>14</v>
      </c>
      <c r="M4148" t="s">
        <v>26</v>
      </c>
      <c r="N4148" t="s">
        <v>25</v>
      </c>
      <c r="O4148" t="s">
        <v>25</v>
      </c>
      <c r="P4148">
        <v>100000</v>
      </c>
      <c r="Q4148">
        <v>10000</v>
      </c>
      <c r="R4148">
        <v>50000</v>
      </c>
      <c r="S4148">
        <v>20000</v>
      </c>
      <c r="T4148">
        <v>100000</v>
      </c>
      <c r="U4148">
        <v>5000</v>
      </c>
      <c r="V4148">
        <v>1000</v>
      </c>
      <c r="W4148">
        <v>3662</v>
      </c>
      <c r="X4148">
        <v>0</v>
      </c>
      <c r="Y4148">
        <v>0</v>
      </c>
      <c r="Z4148">
        <f t="shared" si="128"/>
        <v>1</v>
      </c>
      <c r="AA4148">
        <f t="shared" si="129"/>
        <v>3662</v>
      </c>
      <c r="AB4148">
        <f>VLOOKUP(E4148,'Territory Map'!$A$2:$B$26,2,FALSE)</f>
        <v>7</v>
      </c>
    </row>
    <row r="4149" spans="1:28" x14ac:dyDescent="0.2">
      <c r="A4149" t="s">
        <v>4178</v>
      </c>
      <c r="B4149">
        <v>3</v>
      </c>
      <c r="C4149" s="1">
        <v>40909</v>
      </c>
      <c r="E4149">
        <v>10010</v>
      </c>
      <c r="F4149">
        <v>2</v>
      </c>
      <c r="G4149">
        <v>861</v>
      </c>
      <c r="H4149">
        <v>1987</v>
      </c>
      <c r="I4149" t="s">
        <v>22</v>
      </c>
      <c r="J4149">
        <v>1987</v>
      </c>
      <c r="K4149">
        <v>1</v>
      </c>
      <c r="L4149" t="s">
        <v>14</v>
      </c>
      <c r="M4149" t="s">
        <v>25</v>
      </c>
      <c r="N4149" t="s">
        <v>25</v>
      </c>
      <c r="O4149" t="s">
        <v>25</v>
      </c>
      <c r="P4149">
        <v>80000</v>
      </c>
      <c r="Q4149">
        <v>8000</v>
      </c>
      <c r="R4149">
        <v>40000</v>
      </c>
      <c r="S4149">
        <v>16000</v>
      </c>
      <c r="T4149">
        <v>300000</v>
      </c>
      <c r="U4149">
        <v>5000</v>
      </c>
      <c r="V4149">
        <v>1000</v>
      </c>
      <c r="W4149">
        <v>920</v>
      </c>
      <c r="X4149">
        <v>0</v>
      </c>
      <c r="Y4149">
        <v>0</v>
      </c>
      <c r="Z4149">
        <f t="shared" si="128"/>
        <v>1</v>
      </c>
      <c r="AA4149">
        <f t="shared" si="129"/>
        <v>920</v>
      </c>
      <c r="AB4149">
        <f>VLOOKUP(E4149,'Territory Map'!$A$2:$B$26,2,FALSE)</f>
        <v>7</v>
      </c>
    </row>
    <row r="4150" spans="1:28" x14ac:dyDescent="0.2">
      <c r="A4150" t="s">
        <v>4179</v>
      </c>
      <c r="B4150">
        <v>3</v>
      </c>
      <c r="C4150" s="1">
        <v>40909</v>
      </c>
      <c r="D4150" s="1">
        <v>41091</v>
      </c>
      <c r="E4150">
        <v>10025</v>
      </c>
      <c r="F4150">
        <v>1</v>
      </c>
      <c r="G4150">
        <v>900</v>
      </c>
      <c r="H4150">
        <v>2009</v>
      </c>
      <c r="I4150" t="s">
        <v>23</v>
      </c>
      <c r="J4150">
        <v>2009</v>
      </c>
      <c r="K4150">
        <v>1</v>
      </c>
      <c r="L4150" t="s">
        <v>14</v>
      </c>
      <c r="M4150" t="s">
        <v>26</v>
      </c>
      <c r="N4150" t="s">
        <v>26</v>
      </c>
      <c r="O4150" t="s">
        <v>25</v>
      </c>
      <c r="P4150">
        <v>80000</v>
      </c>
      <c r="Q4150">
        <v>8000</v>
      </c>
      <c r="R4150">
        <v>48000</v>
      </c>
      <c r="S4150">
        <v>16000</v>
      </c>
      <c r="T4150">
        <v>500000</v>
      </c>
      <c r="U4150">
        <v>5000</v>
      </c>
      <c r="V4150">
        <v>500</v>
      </c>
      <c r="W4150">
        <v>439</v>
      </c>
      <c r="X4150">
        <v>0</v>
      </c>
      <c r="Y4150">
        <v>0</v>
      </c>
      <c r="Z4150">
        <f t="shared" si="128"/>
        <v>0.5</v>
      </c>
      <c r="AA4150">
        <f t="shared" si="129"/>
        <v>219.5</v>
      </c>
      <c r="AB4150">
        <f>VLOOKUP(E4150,'Territory Map'!$A$2:$B$26,2,FALSE)</f>
        <v>7</v>
      </c>
    </row>
    <row r="4151" spans="1:28" x14ac:dyDescent="0.2">
      <c r="A4151" t="s">
        <v>4180</v>
      </c>
      <c r="B4151">
        <v>3</v>
      </c>
      <c r="C4151" s="1">
        <v>40909</v>
      </c>
      <c r="E4151">
        <v>10014</v>
      </c>
      <c r="F4151">
        <v>1</v>
      </c>
      <c r="G4151">
        <v>800</v>
      </c>
      <c r="H4151">
        <v>1986</v>
      </c>
      <c r="I4151" t="s">
        <v>22</v>
      </c>
      <c r="J4151">
        <v>1986</v>
      </c>
      <c r="K4151">
        <v>1</v>
      </c>
      <c r="L4151" t="s">
        <v>14</v>
      </c>
      <c r="M4151" t="s">
        <v>26</v>
      </c>
      <c r="N4151" t="s">
        <v>26</v>
      </c>
      <c r="O4151" t="s">
        <v>25</v>
      </c>
      <c r="P4151">
        <v>200000</v>
      </c>
      <c r="Q4151">
        <v>20000</v>
      </c>
      <c r="R4151">
        <v>100000</v>
      </c>
      <c r="S4151">
        <v>40000</v>
      </c>
      <c r="T4151">
        <v>100000</v>
      </c>
      <c r="U4151">
        <v>3000</v>
      </c>
      <c r="V4151">
        <v>500</v>
      </c>
      <c r="W4151">
        <v>1387</v>
      </c>
      <c r="X4151">
        <v>0</v>
      </c>
      <c r="Y4151">
        <v>0</v>
      </c>
      <c r="Z4151">
        <f t="shared" si="128"/>
        <v>1</v>
      </c>
      <c r="AA4151">
        <f t="shared" si="129"/>
        <v>1387</v>
      </c>
      <c r="AB4151">
        <f>VLOOKUP(E4151,'Territory Map'!$A$2:$B$26,2,FALSE)</f>
        <v>1</v>
      </c>
    </row>
    <row r="4152" spans="1:28" x14ac:dyDescent="0.2">
      <c r="A4152" t="s">
        <v>4181</v>
      </c>
      <c r="B4152">
        <v>3</v>
      </c>
      <c r="C4152" s="1">
        <v>40909</v>
      </c>
      <c r="E4152">
        <v>10018</v>
      </c>
      <c r="F4152">
        <v>4</v>
      </c>
      <c r="G4152">
        <v>981</v>
      </c>
      <c r="H4152">
        <v>2002</v>
      </c>
      <c r="I4152" t="s">
        <v>23</v>
      </c>
      <c r="J4152">
        <v>2002</v>
      </c>
      <c r="K4152">
        <v>1</v>
      </c>
      <c r="L4152" t="s">
        <v>14</v>
      </c>
      <c r="M4152" t="s">
        <v>26</v>
      </c>
      <c r="N4152" t="s">
        <v>26</v>
      </c>
      <c r="O4152" t="s">
        <v>25</v>
      </c>
      <c r="P4152">
        <v>90000</v>
      </c>
      <c r="Q4152">
        <v>9000</v>
      </c>
      <c r="R4152">
        <v>45000</v>
      </c>
      <c r="S4152">
        <v>18000</v>
      </c>
      <c r="T4152">
        <v>500000</v>
      </c>
      <c r="U4152">
        <v>3000</v>
      </c>
      <c r="V4152">
        <v>250</v>
      </c>
      <c r="W4152">
        <v>412</v>
      </c>
      <c r="X4152">
        <v>0</v>
      </c>
      <c r="Y4152">
        <v>0</v>
      </c>
      <c r="Z4152">
        <f t="shared" si="128"/>
        <v>1</v>
      </c>
      <c r="AA4152">
        <f t="shared" si="129"/>
        <v>412</v>
      </c>
      <c r="AB4152">
        <f>VLOOKUP(E4152,'Territory Map'!$A$2:$B$26,2,FALSE)</f>
        <v>2</v>
      </c>
    </row>
    <row r="4153" spans="1:28" x14ac:dyDescent="0.2">
      <c r="A4153" t="s">
        <v>4182</v>
      </c>
      <c r="B4153">
        <v>3</v>
      </c>
      <c r="C4153" s="1">
        <v>40909</v>
      </c>
      <c r="E4153">
        <v>10005</v>
      </c>
      <c r="F4153">
        <v>5</v>
      </c>
      <c r="G4153">
        <v>653</v>
      </c>
      <c r="H4153">
        <v>1965</v>
      </c>
      <c r="I4153" t="s">
        <v>22</v>
      </c>
      <c r="J4153">
        <v>1996</v>
      </c>
      <c r="K4153">
        <v>1</v>
      </c>
      <c r="L4153" t="s">
        <v>14</v>
      </c>
      <c r="M4153" t="s">
        <v>25</v>
      </c>
      <c r="N4153" t="s">
        <v>26</v>
      </c>
      <c r="O4153" t="s">
        <v>25</v>
      </c>
      <c r="P4153">
        <v>60000</v>
      </c>
      <c r="Q4153">
        <v>6000</v>
      </c>
      <c r="R4153">
        <v>30000</v>
      </c>
      <c r="S4153">
        <v>12000</v>
      </c>
      <c r="T4153">
        <v>100000</v>
      </c>
      <c r="U4153">
        <v>5000</v>
      </c>
      <c r="V4153">
        <v>500</v>
      </c>
      <c r="W4153">
        <v>2397</v>
      </c>
      <c r="X4153">
        <v>1</v>
      </c>
      <c r="Y4153">
        <v>6534</v>
      </c>
      <c r="Z4153">
        <f t="shared" si="128"/>
        <v>1</v>
      </c>
      <c r="AA4153">
        <f t="shared" si="129"/>
        <v>2397</v>
      </c>
      <c r="AB4153">
        <f>VLOOKUP(E4153,'Territory Map'!$A$2:$B$26,2,FALSE)</f>
        <v>7</v>
      </c>
    </row>
    <row r="4154" spans="1:28" x14ac:dyDescent="0.2">
      <c r="A4154" t="s">
        <v>4183</v>
      </c>
      <c r="B4154">
        <v>3</v>
      </c>
      <c r="C4154" s="1">
        <v>40909</v>
      </c>
      <c r="E4154">
        <v>10014</v>
      </c>
      <c r="F4154">
        <v>5</v>
      </c>
      <c r="G4154">
        <v>864</v>
      </c>
      <c r="H4154">
        <v>1965</v>
      </c>
      <c r="I4154" t="s">
        <v>23</v>
      </c>
      <c r="J4154">
        <v>1993</v>
      </c>
      <c r="K4154">
        <v>1</v>
      </c>
      <c r="L4154" t="s">
        <v>14</v>
      </c>
      <c r="M4154" t="s">
        <v>26</v>
      </c>
      <c r="N4154" t="s">
        <v>25</v>
      </c>
      <c r="O4154" t="s">
        <v>25</v>
      </c>
      <c r="P4154">
        <v>80000</v>
      </c>
      <c r="Q4154">
        <v>8000</v>
      </c>
      <c r="R4154">
        <v>56000</v>
      </c>
      <c r="S4154">
        <v>16000</v>
      </c>
      <c r="T4154">
        <v>300000</v>
      </c>
      <c r="U4154">
        <v>1000</v>
      </c>
      <c r="V4154">
        <v>500</v>
      </c>
      <c r="W4154">
        <v>946</v>
      </c>
      <c r="X4154">
        <v>0</v>
      </c>
      <c r="Y4154">
        <v>0</v>
      </c>
      <c r="Z4154">
        <f t="shared" si="128"/>
        <v>1</v>
      </c>
      <c r="AA4154">
        <f t="shared" si="129"/>
        <v>946</v>
      </c>
      <c r="AB4154">
        <f>VLOOKUP(E4154,'Territory Map'!$A$2:$B$26,2,FALSE)</f>
        <v>1</v>
      </c>
    </row>
    <row r="4155" spans="1:28" x14ac:dyDescent="0.2">
      <c r="A4155" t="s">
        <v>4184</v>
      </c>
      <c r="B4155">
        <v>3</v>
      </c>
      <c r="C4155" s="1">
        <v>40909</v>
      </c>
      <c r="E4155">
        <v>10019</v>
      </c>
      <c r="F4155">
        <v>3</v>
      </c>
      <c r="G4155">
        <v>824</v>
      </c>
      <c r="H4155">
        <v>1972</v>
      </c>
      <c r="I4155" t="s">
        <v>22</v>
      </c>
      <c r="J4155">
        <v>1979</v>
      </c>
      <c r="K4155">
        <v>1</v>
      </c>
      <c r="L4155" t="s">
        <v>15</v>
      </c>
      <c r="M4155" t="s">
        <v>26</v>
      </c>
      <c r="N4155" t="s">
        <v>25</v>
      </c>
      <c r="O4155" t="s">
        <v>25</v>
      </c>
      <c r="P4155">
        <v>300000</v>
      </c>
      <c r="Q4155">
        <v>30000</v>
      </c>
      <c r="R4155">
        <v>210000</v>
      </c>
      <c r="S4155">
        <v>60000</v>
      </c>
      <c r="T4155">
        <v>100000</v>
      </c>
      <c r="U4155">
        <v>3000</v>
      </c>
      <c r="V4155">
        <v>500</v>
      </c>
      <c r="W4155">
        <v>2405</v>
      </c>
      <c r="X4155">
        <v>0</v>
      </c>
      <c r="Y4155">
        <v>0</v>
      </c>
      <c r="Z4155">
        <f t="shared" si="128"/>
        <v>1</v>
      </c>
      <c r="AA4155">
        <f t="shared" si="129"/>
        <v>2405</v>
      </c>
      <c r="AB4155">
        <f>VLOOKUP(E4155,'Territory Map'!$A$2:$B$26,2,FALSE)</f>
        <v>1</v>
      </c>
    </row>
    <row r="4156" spans="1:28" x14ac:dyDescent="0.2">
      <c r="A4156" t="s">
        <v>4185</v>
      </c>
      <c r="B4156">
        <v>3</v>
      </c>
      <c r="C4156" s="1">
        <v>40909</v>
      </c>
      <c r="D4156" s="1">
        <v>41091</v>
      </c>
      <c r="E4156">
        <v>10024</v>
      </c>
      <c r="F4156">
        <v>4</v>
      </c>
      <c r="G4156">
        <v>850</v>
      </c>
      <c r="H4156">
        <v>2007</v>
      </c>
      <c r="I4156" t="s">
        <v>23</v>
      </c>
      <c r="J4156">
        <v>2007</v>
      </c>
      <c r="K4156">
        <v>1</v>
      </c>
      <c r="L4156" t="s">
        <v>15</v>
      </c>
      <c r="M4156" t="s">
        <v>25</v>
      </c>
      <c r="N4156" t="s">
        <v>25</v>
      </c>
      <c r="O4156" t="s">
        <v>25</v>
      </c>
      <c r="P4156">
        <v>125000</v>
      </c>
      <c r="Q4156">
        <v>12500</v>
      </c>
      <c r="R4156">
        <v>62500</v>
      </c>
      <c r="S4156">
        <v>25000</v>
      </c>
      <c r="T4156">
        <v>100000</v>
      </c>
      <c r="U4156">
        <v>1000</v>
      </c>
      <c r="V4156">
        <v>500</v>
      </c>
      <c r="W4156">
        <v>504</v>
      </c>
      <c r="X4156">
        <v>0</v>
      </c>
      <c r="Y4156">
        <v>0</v>
      </c>
      <c r="Z4156">
        <f t="shared" si="128"/>
        <v>0.5</v>
      </c>
      <c r="AA4156">
        <f t="shared" si="129"/>
        <v>252</v>
      </c>
      <c r="AB4156">
        <f>VLOOKUP(E4156,'Territory Map'!$A$2:$B$26,2,FALSE)</f>
        <v>4</v>
      </c>
    </row>
    <row r="4157" spans="1:28" x14ac:dyDescent="0.2">
      <c r="A4157" t="s">
        <v>4186</v>
      </c>
      <c r="B4157">
        <v>3</v>
      </c>
      <c r="C4157" s="1">
        <v>40909</v>
      </c>
      <c r="E4157">
        <v>10022</v>
      </c>
      <c r="F4157">
        <v>2</v>
      </c>
      <c r="G4157">
        <v>662</v>
      </c>
      <c r="H4157">
        <v>1964</v>
      </c>
      <c r="I4157" t="s">
        <v>22</v>
      </c>
      <c r="J4157">
        <v>1968</v>
      </c>
      <c r="K4157">
        <v>7</v>
      </c>
      <c r="L4157" t="s">
        <v>16</v>
      </c>
      <c r="M4157" t="s">
        <v>25</v>
      </c>
      <c r="N4157" t="s">
        <v>25</v>
      </c>
      <c r="O4157" t="s">
        <v>25</v>
      </c>
      <c r="P4157">
        <v>200000</v>
      </c>
      <c r="Q4157">
        <v>20000</v>
      </c>
      <c r="R4157">
        <v>100000</v>
      </c>
      <c r="S4157">
        <v>40000</v>
      </c>
      <c r="T4157">
        <v>100000</v>
      </c>
      <c r="U4157">
        <v>1000</v>
      </c>
      <c r="V4157">
        <v>500</v>
      </c>
      <c r="W4157">
        <v>2157</v>
      </c>
      <c r="X4157">
        <v>0</v>
      </c>
      <c r="Y4157">
        <v>0</v>
      </c>
      <c r="Z4157">
        <f t="shared" si="128"/>
        <v>1</v>
      </c>
      <c r="AA4157">
        <f t="shared" si="129"/>
        <v>2157</v>
      </c>
      <c r="AB4157">
        <f>VLOOKUP(E4157,'Territory Map'!$A$2:$B$26,2,FALSE)</f>
        <v>4</v>
      </c>
    </row>
    <row r="4158" spans="1:28" x14ac:dyDescent="0.2">
      <c r="A4158" t="s">
        <v>4187</v>
      </c>
      <c r="B4158">
        <v>3</v>
      </c>
      <c r="C4158" s="1">
        <v>40909</v>
      </c>
      <c r="E4158">
        <v>10004</v>
      </c>
      <c r="F4158">
        <v>2</v>
      </c>
      <c r="G4158">
        <v>724</v>
      </c>
      <c r="H4158">
        <v>2001</v>
      </c>
      <c r="I4158" t="s">
        <v>22</v>
      </c>
      <c r="J4158">
        <v>2001</v>
      </c>
      <c r="K4158">
        <v>1</v>
      </c>
      <c r="L4158" t="s">
        <v>14</v>
      </c>
      <c r="M4158" t="s">
        <v>25</v>
      </c>
      <c r="N4158" t="s">
        <v>25</v>
      </c>
      <c r="O4158" t="s">
        <v>25</v>
      </c>
      <c r="P4158">
        <v>50000</v>
      </c>
      <c r="Q4158">
        <v>5000</v>
      </c>
      <c r="R4158">
        <v>30000</v>
      </c>
      <c r="S4158">
        <v>10000</v>
      </c>
      <c r="T4158">
        <v>300000</v>
      </c>
      <c r="U4158">
        <v>1000</v>
      </c>
      <c r="V4158">
        <v>250</v>
      </c>
      <c r="W4158">
        <v>600</v>
      </c>
      <c r="X4158">
        <v>0</v>
      </c>
      <c r="Y4158">
        <v>0</v>
      </c>
      <c r="Z4158">
        <f t="shared" si="128"/>
        <v>1</v>
      </c>
      <c r="AA4158">
        <f t="shared" si="129"/>
        <v>600</v>
      </c>
      <c r="AB4158">
        <f>VLOOKUP(E4158,'Territory Map'!$A$2:$B$26,2,FALSE)</f>
        <v>5</v>
      </c>
    </row>
    <row r="4159" spans="1:28" x14ac:dyDescent="0.2">
      <c r="A4159" t="s">
        <v>4188</v>
      </c>
      <c r="B4159">
        <v>3</v>
      </c>
      <c r="C4159" s="1">
        <v>40909</v>
      </c>
      <c r="E4159">
        <v>10004</v>
      </c>
      <c r="F4159">
        <v>2</v>
      </c>
      <c r="G4159">
        <v>800</v>
      </c>
      <c r="H4159">
        <v>1994</v>
      </c>
      <c r="I4159" t="s">
        <v>23</v>
      </c>
      <c r="J4159">
        <v>1994</v>
      </c>
      <c r="K4159">
        <v>1</v>
      </c>
      <c r="L4159" t="s">
        <v>14</v>
      </c>
      <c r="M4159" t="s">
        <v>26</v>
      </c>
      <c r="N4159" t="s">
        <v>26</v>
      </c>
      <c r="O4159" t="s">
        <v>25</v>
      </c>
      <c r="P4159">
        <v>90000</v>
      </c>
      <c r="Q4159">
        <v>9000</v>
      </c>
      <c r="R4159">
        <v>45000</v>
      </c>
      <c r="S4159">
        <v>18000</v>
      </c>
      <c r="T4159">
        <v>300000</v>
      </c>
      <c r="U4159">
        <v>1000</v>
      </c>
      <c r="V4159">
        <v>1000</v>
      </c>
      <c r="W4159">
        <v>517</v>
      </c>
      <c r="X4159">
        <v>0</v>
      </c>
      <c r="Y4159">
        <v>0</v>
      </c>
      <c r="Z4159">
        <f t="shared" si="128"/>
        <v>1</v>
      </c>
      <c r="AA4159">
        <f t="shared" si="129"/>
        <v>517</v>
      </c>
      <c r="AB4159">
        <f>VLOOKUP(E4159,'Territory Map'!$A$2:$B$26,2,FALSE)</f>
        <v>5</v>
      </c>
    </row>
    <row r="4160" spans="1:28" x14ac:dyDescent="0.2">
      <c r="A4160" t="s">
        <v>4189</v>
      </c>
      <c r="B4160">
        <v>3</v>
      </c>
      <c r="C4160" s="1">
        <v>40909</v>
      </c>
      <c r="E4160">
        <v>10001</v>
      </c>
      <c r="F4160">
        <v>2</v>
      </c>
      <c r="G4160">
        <v>859</v>
      </c>
      <c r="H4160">
        <v>1992</v>
      </c>
      <c r="I4160" t="s">
        <v>22</v>
      </c>
      <c r="J4160">
        <v>1997</v>
      </c>
      <c r="K4160">
        <v>7</v>
      </c>
      <c r="L4160" t="s">
        <v>14</v>
      </c>
      <c r="M4160" t="s">
        <v>26</v>
      </c>
      <c r="N4160" t="s">
        <v>25</v>
      </c>
      <c r="O4160" t="s">
        <v>25</v>
      </c>
      <c r="P4160">
        <v>90000</v>
      </c>
      <c r="Q4160">
        <v>9000</v>
      </c>
      <c r="R4160">
        <v>45000</v>
      </c>
      <c r="S4160">
        <v>18000</v>
      </c>
      <c r="T4160">
        <v>500000</v>
      </c>
      <c r="U4160">
        <v>3000</v>
      </c>
      <c r="V4160">
        <v>1000</v>
      </c>
      <c r="W4160">
        <v>887</v>
      </c>
      <c r="X4160">
        <v>0</v>
      </c>
      <c r="Y4160">
        <v>0</v>
      </c>
      <c r="Z4160">
        <f t="shared" si="128"/>
        <v>1</v>
      </c>
      <c r="AA4160">
        <f t="shared" si="129"/>
        <v>887</v>
      </c>
      <c r="AB4160">
        <f>VLOOKUP(E4160,'Territory Map'!$A$2:$B$26,2,FALSE)</f>
        <v>6</v>
      </c>
    </row>
    <row r="4161" spans="1:28" x14ac:dyDescent="0.2">
      <c r="A4161" t="s">
        <v>4190</v>
      </c>
      <c r="B4161">
        <v>3</v>
      </c>
      <c r="C4161" s="1">
        <v>40909</v>
      </c>
      <c r="E4161">
        <v>10008</v>
      </c>
      <c r="F4161">
        <v>5</v>
      </c>
      <c r="G4161">
        <v>800</v>
      </c>
      <c r="H4161">
        <v>2009</v>
      </c>
      <c r="I4161" t="s">
        <v>22</v>
      </c>
      <c r="J4161">
        <v>2009</v>
      </c>
      <c r="K4161">
        <v>1</v>
      </c>
      <c r="L4161" t="s">
        <v>14</v>
      </c>
      <c r="M4161" t="s">
        <v>26</v>
      </c>
      <c r="N4161" t="s">
        <v>26</v>
      </c>
      <c r="O4161" t="s">
        <v>25</v>
      </c>
      <c r="P4161">
        <v>200000</v>
      </c>
      <c r="Q4161">
        <v>20000</v>
      </c>
      <c r="R4161">
        <v>120000</v>
      </c>
      <c r="S4161">
        <v>40000</v>
      </c>
      <c r="T4161">
        <v>100000</v>
      </c>
      <c r="U4161">
        <v>1000</v>
      </c>
      <c r="V4161">
        <v>500</v>
      </c>
      <c r="W4161">
        <v>1741</v>
      </c>
      <c r="X4161">
        <v>0</v>
      </c>
      <c r="Y4161">
        <v>0</v>
      </c>
      <c r="Z4161">
        <f t="shared" si="128"/>
        <v>1</v>
      </c>
      <c r="AA4161">
        <f t="shared" si="129"/>
        <v>1741</v>
      </c>
      <c r="AB4161">
        <f>VLOOKUP(E4161,'Territory Map'!$A$2:$B$26,2,FALSE)</f>
        <v>1</v>
      </c>
    </row>
    <row r="4162" spans="1:28" x14ac:dyDescent="0.2">
      <c r="A4162" t="s">
        <v>4191</v>
      </c>
      <c r="B4162">
        <v>3</v>
      </c>
      <c r="C4162" s="1">
        <v>40909</v>
      </c>
      <c r="E4162">
        <v>10015</v>
      </c>
      <c r="F4162">
        <v>4</v>
      </c>
      <c r="G4162">
        <v>687</v>
      </c>
      <c r="H4162">
        <v>1964</v>
      </c>
      <c r="I4162" t="s">
        <v>23</v>
      </c>
      <c r="J4162">
        <v>1971</v>
      </c>
      <c r="K4162">
        <v>1</v>
      </c>
      <c r="L4162" t="s">
        <v>16</v>
      </c>
      <c r="M4162" t="s">
        <v>26</v>
      </c>
      <c r="N4162" t="s">
        <v>26</v>
      </c>
      <c r="O4162" t="s">
        <v>25</v>
      </c>
      <c r="P4162">
        <v>80000</v>
      </c>
      <c r="Q4162">
        <v>8000</v>
      </c>
      <c r="R4162">
        <v>40000</v>
      </c>
      <c r="S4162">
        <v>16000</v>
      </c>
      <c r="T4162">
        <v>500000</v>
      </c>
      <c r="U4162">
        <v>3000</v>
      </c>
      <c r="V4162">
        <v>1000</v>
      </c>
      <c r="W4162">
        <v>1538</v>
      </c>
      <c r="X4162">
        <v>0</v>
      </c>
      <c r="Y4162">
        <v>0</v>
      </c>
      <c r="Z4162">
        <f t="shared" si="128"/>
        <v>1</v>
      </c>
      <c r="AA4162">
        <f t="shared" si="129"/>
        <v>1538</v>
      </c>
      <c r="AB4162">
        <f>VLOOKUP(E4162,'Territory Map'!$A$2:$B$26,2,FALSE)</f>
        <v>7</v>
      </c>
    </row>
    <row r="4163" spans="1:28" x14ac:dyDescent="0.2">
      <c r="A4163" t="s">
        <v>4192</v>
      </c>
      <c r="B4163">
        <v>3</v>
      </c>
      <c r="C4163" s="1">
        <v>40909</v>
      </c>
      <c r="E4163">
        <v>10017</v>
      </c>
      <c r="F4163">
        <v>4</v>
      </c>
      <c r="G4163">
        <v>789</v>
      </c>
      <c r="H4163">
        <v>2001</v>
      </c>
      <c r="I4163" t="s">
        <v>22</v>
      </c>
      <c r="J4163">
        <v>2010</v>
      </c>
      <c r="K4163">
        <v>1</v>
      </c>
      <c r="L4163" t="s">
        <v>15</v>
      </c>
      <c r="M4163" t="s">
        <v>26</v>
      </c>
      <c r="N4163" t="s">
        <v>25</v>
      </c>
      <c r="O4163" t="s">
        <v>25</v>
      </c>
      <c r="P4163">
        <v>125000</v>
      </c>
      <c r="Q4163">
        <v>12500</v>
      </c>
      <c r="R4163">
        <v>62500</v>
      </c>
      <c r="S4163">
        <v>25000</v>
      </c>
      <c r="T4163">
        <v>100000</v>
      </c>
      <c r="U4163">
        <v>3000</v>
      </c>
      <c r="V4163">
        <v>500</v>
      </c>
      <c r="W4163">
        <v>1266</v>
      </c>
      <c r="X4163">
        <v>0</v>
      </c>
      <c r="Y4163">
        <v>0</v>
      </c>
      <c r="Z4163">
        <f t="shared" ref="Z4163:Z4226" si="130">IF(ISBLANK(D4163),1,0.5)</f>
        <v>1</v>
      </c>
      <c r="AA4163">
        <f t="shared" ref="AA4163:AA4226" si="131">Z4163*W4163</f>
        <v>1266</v>
      </c>
      <c r="AB4163">
        <f>VLOOKUP(E4163,'Territory Map'!$A$2:$B$26,2,FALSE)</f>
        <v>3</v>
      </c>
    </row>
    <row r="4164" spans="1:28" x14ac:dyDescent="0.2">
      <c r="A4164" t="s">
        <v>4193</v>
      </c>
      <c r="B4164">
        <v>3</v>
      </c>
      <c r="C4164" s="1">
        <v>40909</v>
      </c>
      <c r="E4164">
        <v>10020</v>
      </c>
      <c r="F4164">
        <v>1</v>
      </c>
      <c r="G4164">
        <v>900</v>
      </c>
      <c r="H4164">
        <v>1990</v>
      </c>
      <c r="I4164" t="s">
        <v>22</v>
      </c>
      <c r="J4164">
        <v>1990</v>
      </c>
      <c r="K4164">
        <v>1</v>
      </c>
      <c r="L4164" t="s">
        <v>16</v>
      </c>
      <c r="M4164" t="s">
        <v>26</v>
      </c>
      <c r="N4164" t="s">
        <v>26</v>
      </c>
      <c r="O4164" t="s">
        <v>25</v>
      </c>
      <c r="P4164">
        <v>80000</v>
      </c>
      <c r="Q4164">
        <v>8000</v>
      </c>
      <c r="R4164">
        <v>56000</v>
      </c>
      <c r="S4164">
        <v>16000</v>
      </c>
      <c r="T4164">
        <v>300000</v>
      </c>
      <c r="U4164">
        <v>3000</v>
      </c>
      <c r="V4164">
        <v>1000</v>
      </c>
      <c r="W4164">
        <v>413</v>
      </c>
      <c r="X4164">
        <v>0</v>
      </c>
      <c r="Y4164">
        <v>0</v>
      </c>
      <c r="Z4164">
        <f t="shared" si="130"/>
        <v>1</v>
      </c>
      <c r="AA4164">
        <f t="shared" si="131"/>
        <v>413</v>
      </c>
      <c r="AB4164">
        <f>VLOOKUP(E4164,'Territory Map'!$A$2:$B$26,2,FALSE)</f>
        <v>7</v>
      </c>
    </row>
    <row r="4165" spans="1:28" x14ac:dyDescent="0.2">
      <c r="A4165" t="s">
        <v>4194</v>
      </c>
      <c r="B4165">
        <v>3</v>
      </c>
      <c r="C4165" s="1">
        <v>40909</v>
      </c>
      <c r="E4165">
        <v>10010</v>
      </c>
      <c r="F4165">
        <v>3</v>
      </c>
      <c r="G4165">
        <v>670</v>
      </c>
      <c r="H4165">
        <v>1962</v>
      </c>
      <c r="I4165" t="s">
        <v>22</v>
      </c>
      <c r="J4165">
        <v>1989</v>
      </c>
      <c r="K4165">
        <v>1</v>
      </c>
      <c r="L4165" t="s">
        <v>15</v>
      </c>
      <c r="M4165" t="s">
        <v>26</v>
      </c>
      <c r="N4165" t="s">
        <v>26</v>
      </c>
      <c r="O4165" t="s">
        <v>25</v>
      </c>
      <c r="P4165">
        <v>100000</v>
      </c>
      <c r="Q4165">
        <v>10000</v>
      </c>
      <c r="R4165">
        <v>50000</v>
      </c>
      <c r="S4165">
        <v>20000</v>
      </c>
      <c r="T4165">
        <v>300000</v>
      </c>
      <c r="U4165">
        <v>3000</v>
      </c>
      <c r="V4165">
        <v>250</v>
      </c>
      <c r="W4165">
        <v>2725</v>
      </c>
      <c r="X4165">
        <v>0</v>
      </c>
      <c r="Y4165">
        <v>0</v>
      </c>
      <c r="Z4165">
        <f t="shared" si="130"/>
        <v>1</v>
      </c>
      <c r="AA4165">
        <f t="shared" si="131"/>
        <v>2725</v>
      </c>
      <c r="AB4165">
        <f>VLOOKUP(E4165,'Territory Map'!$A$2:$B$26,2,FALSE)</f>
        <v>7</v>
      </c>
    </row>
    <row r="4166" spans="1:28" x14ac:dyDescent="0.2">
      <c r="A4166" t="s">
        <v>4195</v>
      </c>
      <c r="B4166">
        <v>3</v>
      </c>
      <c r="C4166" s="1">
        <v>40909</v>
      </c>
      <c r="E4166">
        <v>10025</v>
      </c>
      <c r="F4166">
        <v>2</v>
      </c>
      <c r="G4166">
        <v>814</v>
      </c>
      <c r="H4166">
        <v>1961</v>
      </c>
      <c r="I4166" t="s">
        <v>22</v>
      </c>
      <c r="J4166">
        <v>1975</v>
      </c>
      <c r="K4166">
        <v>1</v>
      </c>
      <c r="L4166" t="s">
        <v>15</v>
      </c>
      <c r="M4166" t="s">
        <v>26</v>
      </c>
      <c r="N4166" t="s">
        <v>26</v>
      </c>
      <c r="O4166" t="s">
        <v>25</v>
      </c>
      <c r="P4166">
        <v>200000</v>
      </c>
      <c r="Q4166">
        <v>20000</v>
      </c>
      <c r="R4166">
        <v>100000</v>
      </c>
      <c r="S4166">
        <v>40000</v>
      </c>
      <c r="T4166">
        <v>300000</v>
      </c>
      <c r="U4166">
        <v>1000</v>
      </c>
      <c r="V4166">
        <v>1000</v>
      </c>
      <c r="W4166">
        <v>1785</v>
      </c>
      <c r="X4166">
        <v>0</v>
      </c>
      <c r="Y4166">
        <v>0</v>
      </c>
      <c r="Z4166">
        <f t="shared" si="130"/>
        <v>1</v>
      </c>
      <c r="AA4166">
        <f t="shared" si="131"/>
        <v>1785</v>
      </c>
      <c r="AB4166">
        <f>VLOOKUP(E4166,'Territory Map'!$A$2:$B$26,2,FALSE)</f>
        <v>7</v>
      </c>
    </row>
    <row r="4167" spans="1:28" x14ac:dyDescent="0.2">
      <c r="A4167" t="s">
        <v>4196</v>
      </c>
      <c r="B4167">
        <v>3</v>
      </c>
      <c r="C4167" s="1">
        <v>40909</v>
      </c>
      <c r="E4167">
        <v>10016</v>
      </c>
      <c r="F4167">
        <v>2</v>
      </c>
      <c r="G4167">
        <v>678</v>
      </c>
      <c r="H4167">
        <v>2010</v>
      </c>
      <c r="I4167" t="s">
        <v>22</v>
      </c>
      <c r="J4167">
        <v>2010</v>
      </c>
      <c r="K4167">
        <v>9</v>
      </c>
      <c r="L4167" t="s">
        <v>16</v>
      </c>
      <c r="M4167" t="s">
        <v>26</v>
      </c>
      <c r="N4167" t="s">
        <v>25</v>
      </c>
      <c r="O4167" t="s">
        <v>25</v>
      </c>
      <c r="P4167">
        <v>60000</v>
      </c>
      <c r="Q4167">
        <v>6000</v>
      </c>
      <c r="R4167">
        <v>30000</v>
      </c>
      <c r="S4167">
        <v>12000</v>
      </c>
      <c r="T4167">
        <v>300000</v>
      </c>
      <c r="U4167">
        <v>1000</v>
      </c>
      <c r="V4167">
        <v>500</v>
      </c>
      <c r="W4167">
        <v>1091</v>
      </c>
      <c r="X4167">
        <v>0</v>
      </c>
      <c r="Y4167">
        <v>0</v>
      </c>
      <c r="Z4167">
        <f t="shared" si="130"/>
        <v>1</v>
      </c>
      <c r="AA4167">
        <f t="shared" si="131"/>
        <v>1091</v>
      </c>
      <c r="AB4167">
        <f>VLOOKUP(E4167,'Territory Map'!$A$2:$B$26,2,FALSE)</f>
        <v>6</v>
      </c>
    </row>
    <row r="4168" spans="1:28" x14ac:dyDescent="0.2">
      <c r="A4168" t="s">
        <v>4197</v>
      </c>
      <c r="B4168">
        <v>3</v>
      </c>
      <c r="C4168" s="1">
        <v>40909</v>
      </c>
      <c r="E4168">
        <v>10017</v>
      </c>
      <c r="F4168">
        <v>2</v>
      </c>
      <c r="G4168">
        <v>761</v>
      </c>
      <c r="H4168">
        <v>1981</v>
      </c>
      <c r="I4168" t="s">
        <v>22</v>
      </c>
      <c r="J4168">
        <v>1982</v>
      </c>
      <c r="K4168">
        <v>9</v>
      </c>
      <c r="L4168" t="s">
        <v>14</v>
      </c>
      <c r="M4168" t="s">
        <v>26</v>
      </c>
      <c r="N4168" t="s">
        <v>26</v>
      </c>
      <c r="O4168" t="s">
        <v>25</v>
      </c>
      <c r="P4168">
        <v>125000</v>
      </c>
      <c r="Q4168">
        <v>12500</v>
      </c>
      <c r="R4168">
        <v>62500</v>
      </c>
      <c r="S4168">
        <v>25000</v>
      </c>
      <c r="T4168">
        <v>100000</v>
      </c>
      <c r="U4168">
        <v>1000</v>
      </c>
      <c r="V4168">
        <v>500</v>
      </c>
      <c r="W4168">
        <v>2270</v>
      </c>
      <c r="X4168">
        <v>0</v>
      </c>
      <c r="Y4168">
        <v>0</v>
      </c>
      <c r="Z4168">
        <f t="shared" si="130"/>
        <v>1</v>
      </c>
      <c r="AA4168">
        <f t="shared" si="131"/>
        <v>2270</v>
      </c>
      <c r="AB4168">
        <f>VLOOKUP(E4168,'Territory Map'!$A$2:$B$26,2,FALSE)</f>
        <v>3</v>
      </c>
    </row>
    <row r="4169" spans="1:28" x14ac:dyDescent="0.2">
      <c r="A4169" t="s">
        <v>4198</v>
      </c>
      <c r="B4169">
        <v>3</v>
      </c>
      <c r="C4169" s="1">
        <v>40909</v>
      </c>
      <c r="E4169">
        <v>10021</v>
      </c>
      <c r="F4169">
        <v>5</v>
      </c>
      <c r="G4169">
        <v>650</v>
      </c>
      <c r="H4169">
        <v>1970</v>
      </c>
      <c r="I4169" t="s">
        <v>22</v>
      </c>
      <c r="J4169">
        <v>1972</v>
      </c>
      <c r="K4169">
        <v>1</v>
      </c>
      <c r="L4169" t="s">
        <v>14</v>
      </c>
      <c r="M4169" t="s">
        <v>26</v>
      </c>
      <c r="N4169" t="s">
        <v>25</v>
      </c>
      <c r="O4169" t="s">
        <v>25</v>
      </c>
      <c r="P4169">
        <v>60000</v>
      </c>
      <c r="Q4169">
        <v>6000</v>
      </c>
      <c r="R4169">
        <v>30000</v>
      </c>
      <c r="S4169">
        <v>12000</v>
      </c>
      <c r="T4169">
        <v>500000</v>
      </c>
      <c r="U4169">
        <v>1000</v>
      </c>
      <c r="V4169">
        <v>500</v>
      </c>
      <c r="W4169">
        <v>2568</v>
      </c>
      <c r="X4169">
        <v>0</v>
      </c>
      <c r="Y4169">
        <v>0</v>
      </c>
      <c r="Z4169">
        <f t="shared" si="130"/>
        <v>1</v>
      </c>
      <c r="AA4169">
        <f t="shared" si="131"/>
        <v>2568</v>
      </c>
      <c r="AB4169">
        <f>VLOOKUP(E4169,'Territory Map'!$A$2:$B$26,2,FALSE)</f>
        <v>6</v>
      </c>
    </row>
    <row r="4170" spans="1:28" x14ac:dyDescent="0.2">
      <c r="A4170" t="s">
        <v>4199</v>
      </c>
      <c r="B4170">
        <v>3</v>
      </c>
      <c r="C4170" s="1">
        <v>40909</v>
      </c>
      <c r="D4170" s="1">
        <v>41091</v>
      </c>
      <c r="E4170">
        <v>10011</v>
      </c>
      <c r="F4170">
        <v>3</v>
      </c>
      <c r="G4170">
        <v>822</v>
      </c>
      <c r="H4170">
        <v>2003</v>
      </c>
      <c r="I4170" t="s">
        <v>22</v>
      </c>
      <c r="J4170">
        <v>2003</v>
      </c>
      <c r="K4170">
        <v>9</v>
      </c>
      <c r="L4170" t="s">
        <v>14</v>
      </c>
      <c r="M4170" t="s">
        <v>26</v>
      </c>
      <c r="N4170" t="s">
        <v>26</v>
      </c>
      <c r="O4170" t="s">
        <v>25</v>
      </c>
      <c r="P4170">
        <v>200000</v>
      </c>
      <c r="Q4170">
        <v>20000</v>
      </c>
      <c r="R4170">
        <v>100000</v>
      </c>
      <c r="S4170">
        <v>40000</v>
      </c>
      <c r="T4170">
        <v>500000</v>
      </c>
      <c r="U4170">
        <v>3000</v>
      </c>
      <c r="V4170">
        <v>500</v>
      </c>
      <c r="W4170">
        <v>2492</v>
      </c>
      <c r="X4170">
        <v>0</v>
      </c>
      <c r="Y4170">
        <v>0</v>
      </c>
      <c r="Z4170">
        <f t="shared" si="130"/>
        <v>0.5</v>
      </c>
      <c r="AA4170">
        <f t="shared" si="131"/>
        <v>1246</v>
      </c>
      <c r="AB4170">
        <f>VLOOKUP(E4170,'Territory Map'!$A$2:$B$26,2,FALSE)</f>
        <v>6</v>
      </c>
    </row>
    <row r="4171" spans="1:28" x14ac:dyDescent="0.2">
      <c r="A4171" t="s">
        <v>4200</v>
      </c>
      <c r="B4171">
        <v>3</v>
      </c>
      <c r="C4171" s="1">
        <v>40909</v>
      </c>
      <c r="E4171">
        <v>10011</v>
      </c>
      <c r="F4171">
        <v>2</v>
      </c>
      <c r="G4171">
        <v>663</v>
      </c>
      <c r="H4171">
        <v>1987</v>
      </c>
      <c r="I4171" t="s">
        <v>22</v>
      </c>
      <c r="J4171">
        <v>2006</v>
      </c>
      <c r="K4171">
        <v>1</v>
      </c>
      <c r="L4171" t="s">
        <v>14</v>
      </c>
      <c r="M4171" t="s">
        <v>25</v>
      </c>
      <c r="N4171" t="s">
        <v>26</v>
      </c>
      <c r="O4171" t="s">
        <v>25</v>
      </c>
      <c r="P4171">
        <v>70000</v>
      </c>
      <c r="Q4171">
        <v>7000</v>
      </c>
      <c r="R4171">
        <v>35000</v>
      </c>
      <c r="S4171">
        <v>14000</v>
      </c>
      <c r="T4171">
        <v>300000</v>
      </c>
      <c r="U4171">
        <v>3000</v>
      </c>
      <c r="V4171">
        <v>1000</v>
      </c>
      <c r="W4171">
        <v>1407</v>
      </c>
      <c r="X4171">
        <v>0</v>
      </c>
      <c r="Y4171">
        <v>0</v>
      </c>
      <c r="Z4171">
        <f t="shared" si="130"/>
        <v>1</v>
      </c>
      <c r="AA4171">
        <f t="shared" si="131"/>
        <v>1407</v>
      </c>
      <c r="AB4171">
        <f>VLOOKUP(E4171,'Territory Map'!$A$2:$B$26,2,FALSE)</f>
        <v>6</v>
      </c>
    </row>
    <row r="4172" spans="1:28" x14ac:dyDescent="0.2">
      <c r="A4172" t="s">
        <v>4201</v>
      </c>
      <c r="B4172">
        <v>3</v>
      </c>
      <c r="C4172" s="1">
        <v>40909</v>
      </c>
      <c r="E4172">
        <v>10011</v>
      </c>
      <c r="F4172">
        <v>2</v>
      </c>
      <c r="G4172">
        <v>886</v>
      </c>
      <c r="H4172">
        <v>2005</v>
      </c>
      <c r="I4172" t="s">
        <v>22</v>
      </c>
      <c r="J4172">
        <v>2005</v>
      </c>
      <c r="K4172">
        <v>1</v>
      </c>
      <c r="L4172" t="s">
        <v>14</v>
      </c>
      <c r="M4172" t="s">
        <v>26</v>
      </c>
      <c r="N4172" t="s">
        <v>25</v>
      </c>
      <c r="O4172" t="s">
        <v>25</v>
      </c>
      <c r="P4172">
        <v>90000</v>
      </c>
      <c r="Q4172">
        <v>9000</v>
      </c>
      <c r="R4172">
        <v>62999.999999999993</v>
      </c>
      <c r="S4172">
        <v>18000</v>
      </c>
      <c r="T4172">
        <v>100000</v>
      </c>
      <c r="U4172">
        <v>1000</v>
      </c>
      <c r="V4172">
        <v>250</v>
      </c>
      <c r="W4172">
        <v>812</v>
      </c>
      <c r="X4172">
        <v>0</v>
      </c>
      <c r="Y4172">
        <v>0</v>
      </c>
      <c r="Z4172">
        <f t="shared" si="130"/>
        <v>1</v>
      </c>
      <c r="AA4172">
        <f t="shared" si="131"/>
        <v>812</v>
      </c>
      <c r="AB4172">
        <f>VLOOKUP(E4172,'Territory Map'!$A$2:$B$26,2,FALSE)</f>
        <v>6</v>
      </c>
    </row>
    <row r="4173" spans="1:28" x14ac:dyDescent="0.2">
      <c r="A4173" t="s">
        <v>4202</v>
      </c>
      <c r="B4173">
        <v>3</v>
      </c>
      <c r="C4173" s="1">
        <v>40909</v>
      </c>
      <c r="D4173" s="1">
        <v>41091</v>
      </c>
      <c r="E4173">
        <v>10005</v>
      </c>
      <c r="F4173">
        <v>4</v>
      </c>
      <c r="G4173">
        <v>800</v>
      </c>
      <c r="H4173">
        <v>1984</v>
      </c>
      <c r="I4173" t="s">
        <v>22</v>
      </c>
      <c r="J4173">
        <v>1997</v>
      </c>
      <c r="K4173">
        <v>1</v>
      </c>
      <c r="L4173" t="s">
        <v>14</v>
      </c>
      <c r="M4173" t="s">
        <v>26</v>
      </c>
      <c r="N4173" t="s">
        <v>25</v>
      </c>
      <c r="O4173" t="s">
        <v>25</v>
      </c>
      <c r="P4173">
        <v>100000</v>
      </c>
      <c r="Q4173">
        <v>10000</v>
      </c>
      <c r="R4173">
        <v>50000</v>
      </c>
      <c r="S4173">
        <v>20000</v>
      </c>
      <c r="T4173">
        <v>300000</v>
      </c>
      <c r="U4173">
        <v>1000</v>
      </c>
      <c r="V4173">
        <v>500</v>
      </c>
      <c r="W4173">
        <v>1512</v>
      </c>
      <c r="X4173">
        <v>0</v>
      </c>
      <c r="Y4173">
        <v>0</v>
      </c>
      <c r="Z4173">
        <f t="shared" si="130"/>
        <v>0.5</v>
      </c>
      <c r="AA4173">
        <f t="shared" si="131"/>
        <v>756</v>
      </c>
      <c r="AB4173">
        <f>VLOOKUP(E4173,'Territory Map'!$A$2:$B$26,2,FALSE)</f>
        <v>7</v>
      </c>
    </row>
    <row r="4174" spans="1:28" x14ac:dyDescent="0.2">
      <c r="A4174" t="s">
        <v>4203</v>
      </c>
      <c r="B4174">
        <v>3</v>
      </c>
      <c r="C4174" s="1">
        <v>40909</v>
      </c>
      <c r="E4174">
        <v>10003</v>
      </c>
      <c r="F4174">
        <v>5</v>
      </c>
      <c r="G4174">
        <v>861</v>
      </c>
      <c r="H4174">
        <v>1980</v>
      </c>
      <c r="I4174" t="s">
        <v>23</v>
      </c>
      <c r="J4174">
        <v>1980</v>
      </c>
      <c r="K4174">
        <v>1</v>
      </c>
      <c r="L4174" t="s">
        <v>14</v>
      </c>
      <c r="M4174" t="s">
        <v>26</v>
      </c>
      <c r="N4174" t="s">
        <v>25</v>
      </c>
      <c r="O4174" t="s">
        <v>25</v>
      </c>
      <c r="P4174">
        <v>90000</v>
      </c>
      <c r="Q4174">
        <v>9000</v>
      </c>
      <c r="R4174">
        <v>54000</v>
      </c>
      <c r="S4174">
        <v>18000</v>
      </c>
      <c r="T4174">
        <v>300000</v>
      </c>
      <c r="U4174">
        <v>1000</v>
      </c>
      <c r="V4174">
        <v>500</v>
      </c>
      <c r="W4174">
        <v>912</v>
      </c>
      <c r="X4174">
        <v>0</v>
      </c>
      <c r="Y4174">
        <v>0</v>
      </c>
      <c r="Z4174">
        <f t="shared" si="130"/>
        <v>1</v>
      </c>
      <c r="AA4174">
        <f t="shared" si="131"/>
        <v>912</v>
      </c>
      <c r="AB4174">
        <f>VLOOKUP(E4174,'Territory Map'!$A$2:$B$26,2,FALSE)</f>
        <v>5</v>
      </c>
    </row>
    <row r="4175" spans="1:28" x14ac:dyDescent="0.2">
      <c r="A4175" t="s">
        <v>4204</v>
      </c>
      <c r="B4175">
        <v>3</v>
      </c>
      <c r="C4175" s="1">
        <v>40909</v>
      </c>
      <c r="E4175">
        <v>10014</v>
      </c>
      <c r="F4175">
        <v>3</v>
      </c>
      <c r="G4175">
        <v>790</v>
      </c>
      <c r="H4175">
        <v>1961</v>
      </c>
      <c r="I4175" t="s">
        <v>22</v>
      </c>
      <c r="J4175">
        <v>1975</v>
      </c>
      <c r="K4175">
        <v>1</v>
      </c>
      <c r="L4175" t="s">
        <v>14</v>
      </c>
      <c r="M4175" t="s">
        <v>26</v>
      </c>
      <c r="N4175" t="s">
        <v>25</v>
      </c>
      <c r="O4175" t="s">
        <v>25</v>
      </c>
      <c r="P4175">
        <v>80000</v>
      </c>
      <c r="Q4175">
        <v>8000</v>
      </c>
      <c r="R4175">
        <v>56000</v>
      </c>
      <c r="S4175">
        <v>16000</v>
      </c>
      <c r="T4175">
        <v>100000</v>
      </c>
      <c r="U4175">
        <v>5000</v>
      </c>
      <c r="V4175">
        <v>1000</v>
      </c>
      <c r="W4175">
        <v>1430</v>
      </c>
      <c r="X4175">
        <v>0</v>
      </c>
      <c r="Y4175">
        <v>0</v>
      </c>
      <c r="Z4175">
        <f t="shared" si="130"/>
        <v>1</v>
      </c>
      <c r="AA4175">
        <f t="shared" si="131"/>
        <v>1430</v>
      </c>
      <c r="AB4175">
        <f>VLOOKUP(E4175,'Territory Map'!$A$2:$B$26,2,FALSE)</f>
        <v>1</v>
      </c>
    </row>
    <row r="4176" spans="1:28" x14ac:dyDescent="0.2">
      <c r="A4176" t="s">
        <v>4205</v>
      </c>
      <c r="B4176">
        <v>3</v>
      </c>
      <c r="C4176" s="1">
        <v>40909</v>
      </c>
      <c r="E4176">
        <v>10016</v>
      </c>
      <c r="F4176">
        <v>2</v>
      </c>
      <c r="G4176">
        <v>726</v>
      </c>
      <c r="H4176">
        <v>1959</v>
      </c>
      <c r="I4176" t="s">
        <v>22</v>
      </c>
      <c r="J4176">
        <v>1983</v>
      </c>
      <c r="K4176">
        <v>1</v>
      </c>
      <c r="L4176" t="s">
        <v>15</v>
      </c>
      <c r="M4176" t="s">
        <v>26</v>
      </c>
      <c r="N4176" t="s">
        <v>25</v>
      </c>
      <c r="O4176" t="s">
        <v>25</v>
      </c>
      <c r="P4176">
        <v>400000</v>
      </c>
      <c r="Q4176">
        <v>40000</v>
      </c>
      <c r="R4176">
        <v>200000</v>
      </c>
      <c r="S4176">
        <v>80000</v>
      </c>
      <c r="T4176">
        <v>300000</v>
      </c>
      <c r="U4176">
        <v>1000</v>
      </c>
      <c r="V4176">
        <v>1000</v>
      </c>
      <c r="W4176">
        <v>4631</v>
      </c>
      <c r="X4176">
        <v>0</v>
      </c>
      <c r="Y4176">
        <v>0</v>
      </c>
      <c r="Z4176">
        <f t="shared" si="130"/>
        <v>1</v>
      </c>
      <c r="AA4176">
        <f t="shared" si="131"/>
        <v>4631</v>
      </c>
      <c r="AB4176">
        <f>VLOOKUP(E4176,'Territory Map'!$A$2:$B$26,2,FALSE)</f>
        <v>6</v>
      </c>
    </row>
    <row r="4177" spans="1:28" x14ac:dyDescent="0.2">
      <c r="A4177" t="s">
        <v>4206</v>
      </c>
      <c r="B4177">
        <v>3</v>
      </c>
      <c r="C4177" s="1">
        <v>40909</v>
      </c>
      <c r="E4177">
        <v>10014</v>
      </c>
      <c r="F4177">
        <v>2</v>
      </c>
      <c r="G4177">
        <v>674</v>
      </c>
      <c r="H4177">
        <v>1978</v>
      </c>
      <c r="I4177" t="s">
        <v>22</v>
      </c>
      <c r="J4177">
        <v>1978</v>
      </c>
      <c r="K4177">
        <v>1</v>
      </c>
      <c r="L4177" t="s">
        <v>14</v>
      </c>
      <c r="M4177" t="s">
        <v>26</v>
      </c>
      <c r="N4177" t="s">
        <v>25</v>
      </c>
      <c r="O4177" t="s">
        <v>25</v>
      </c>
      <c r="P4177">
        <v>80000</v>
      </c>
      <c r="Q4177">
        <v>8000</v>
      </c>
      <c r="R4177">
        <v>40000</v>
      </c>
      <c r="S4177">
        <v>16000</v>
      </c>
      <c r="T4177">
        <v>300000</v>
      </c>
      <c r="U4177">
        <v>1000</v>
      </c>
      <c r="V4177">
        <v>500</v>
      </c>
      <c r="W4177">
        <v>1714</v>
      </c>
      <c r="X4177">
        <v>0</v>
      </c>
      <c r="Y4177">
        <v>0</v>
      </c>
      <c r="Z4177">
        <f t="shared" si="130"/>
        <v>1</v>
      </c>
      <c r="AA4177">
        <f t="shared" si="131"/>
        <v>1714</v>
      </c>
      <c r="AB4177">
        <f>VLOOKUP(E4177,'Territory Map'!$A$2:$B$26,2,FALSE)</f>
        <v>1</v>
      </c>
    </row>
    <row r="4178" spans="1:28" x14ac:dyDescent="0.2">
      <c r="A4178" t="s">
        <v>4207</v>
      </c>
      <c r="B4178">
        <v>3</v>
      </c>
      <c r="C4178" s="1">
        <v>40909</v>
      </c>
      <c r="E4178">
        <v>10010</v>
      </c>
      <c r="F4178">
        <v>4</v>
      </c>
      <c r="G4178">
        <v>762</v>
      </c>
      <c r="H4178">
        <v>1988</v>
      </c>
      <c r="I4178" t="s">
        <v>22</v>
      </c>
      <c r="J4178">
        <v>1999</v>
      </c>
      <c r="K4178">
        <v>7</v>
      </c>
      <c r="L4178" t="s">
        <v>14</v>
      </c>
      <c r="M4178" t="s">
        <v>26</v>
      </c>
      <c r="N4178" t="s">
        <v>25</v>
      </c>
      <c r="O4178" t="s">
        <v>25</v>
      </c>
      <c r="P4178">
        <v>100000</v>
      </c>
      <c r="Q4178">
        <v>10000</v>
      </c>
      <c r="R4178">
        <v>60000</v>
      </c>
      <c r="S4178">
        <v>20000</v>
      </c>
      <c r="T4178">
        <v>500000</v>
      </c>
      <c r="U4178">
        <v>5000</v>
      </c>
      <c r="V4178">
        <v>250</v>
      </c>
      <c r="W4178">
        <v>2987</v>
      </c>
      <c r="X4178">
        <v>0</v>
      </c>
      <c r="Y4178">
        <v>0</v>
      </c>
      <c r="Z4178">
        <f t="shared" si="130"/>
        <v>1</v>
      </c>
      <c r="AA4178">
        <f t="shared" si="131"/>
        <v>2987</v>
      </c>
      <c r="AB4178">
        <f>VLOOKUP(E4178,'Territory Map'!$A$2:$B$26,2,FALSE)</f>
        <v>7</v>
      </c>
    </row>
    <row r="4179" spans="1:28" x14ac:dyDescent="0.2">
      <c r="A4179" t="s">
        <v>4208</v>
      </c>
      <c r="B4179">
        <v>3</v>
      </c>
      <c r="C4179" s="1">
        <v>40909</v>
      </c>
      <c r="E4179">
        <v>10024</v>
      </c>
      <c r="F4179">
        <v>4</v>
      </c>
      <c r="G4179">
        <v>769</v>
      </c>
      <c r="H4179">
        <v>1992</v>
      </c>
      <c r="I4179" t="s">
        <v>22</v>
      </c>
      <c r="J4179">
        <v>2000</v>
      </c>
      <c r="K4179">
        <v>1</v>
      </c>
      <c r="L4179" t="s">
        <v>14</v>
      </c>
      <c r="M4179" t="s">
        <v>26</v>
      </c>
      <c r="N4179" t="s">
        <v>25</v>
      </c>
      <c r="O4179" t="s">
        <v>25</v>
      </c>
      <c r="P4179">
        <v>100000</v>
      </c>
      <c r="Q4179">
        <v>10000</v>
      </c>
      <c r="R4179">
        <v>60000</v>
      </c>
      <c r="S4179">
        <v>20000</v>
      </c>
      <c r="T4179">
        <v>500000</v>
      </c>
      <c r="U4179">
        <v>1000</v>
      </c>
      <c r="V4179">
        <v>1000</v>
      </c>
      <c r="W4179">
        <v>1098</v>
      </c>
      <c r="X4179">
        <v>0</v>
      </c>
      <c r="Y4179">
        <v>0</v>
      </c>
      <c r="Z4179">
        <f t="shared" si="130"/>
        <v>1</v>
      </c>
      <c r="AA4179">
        <f t="shared" si="131"/>
        <v>1098</v>
      </c>
      <c r="AB4179">
        <f>VLOOKUP(E4179,'Territory Map'!$A$2:$B$26,2,FALSE)</f>
        <v>4</v>
      </c>
    </row>
    <row r="4180" spans="1:28" x14ac:dyDescent="0.2">
      <c r="A4180" t="s">
        <v>4209</v>
      </c>
      <c r="B4180">
        <v>3</v>
      </c>
      <c r="C4180" s="1">
        <v>40909</v>
      </c>
      <c r="E4180">
        <v>10003</v>
      </c>
      <c r="F4180">
        <v>2</v>
      </c>
      <c r="G4180">
        <v>890</v>
      </c>
      <c r="H4180">
        <v>1981</v>
      </c>
      <c r="I4180" t="s">
        <v>23</v>
      </c>
      <c r="J4180">
        <v>1996</v>
      </c>
      <c r="K4180">
        <v>1</v>
      </c>
      <c r="L4180" t="s">
        <v>15</v>
      </c>
      <c r="M4180" t="s">
        <v>26</v>
      </c>
      <c r="N4180" t="s">
        <v>25</v>
      </c>
      <c r="O4180" t="s">
        <v>25</v>
      </c>
      <c r="P4180">
        <v>80000</v>
      </c>
      <c r="Q4180">
        <v>8000</v>
      </c>
      <c r="R4180">
        <v>56000</v>
      </c>
      <c r="S4180">
        <v>16000</v>
      </c>
      <c r="T4180">
        <v>100000</v>
      </c>
      <c r="U4180">
        <v>3000</v>
      </c>
      <c r="V4180">
        <v>1000</v>
      </c>
      <c r="W4180">
        <v>392</v>
      </c>
      <c r="X4180">
        <v>0</v>
      </c>
      <c r="Y4180">
        <v>0</v>
      </c>
      <c r="Z4180">
        <f t="shared" si="130"/>
        <v>1</v>
      </c>
      <c r="AA4180">
        <f t="shared" si="131"/>
        <v>392</v>
      </c>
      <c r="AB4180">
        <f>VLOOKUP(E4180,'Territory Map'!$A$2:$B$26,2,FALSE)</f>
        <v>5</v>
      </c>
    </row>
    <row r="4181" spans="1:28" x14ac:dyDescent="0.2">
      <c r="A4181" t="s">
        <v>4210</v>
      </c>
      <c r="B4181">
        <v>3</v>
      </c>
      <c r="C4181" s="1">
        <v>40909</v>
      </c>
      <c r="E4181">
        <v>10001</v>
      </c>
      <c r="F4181">
        <v>4</v>
      </c>
      <c r="G4181">
        <v>659</v>
      </c>
      <c r="H4181">
        <v>2005</v>
      </c>
      <c r="I4181" t="s">
        <v>23</v>
      </c>
      <c r="J4181">
        <v>2005</v>
      </c>
      <c r="K4181">
        <v>1</v>
      </c>
      <c r="L4181" t="s">
        <v>14</v>
      </c>
      <c r="M4181" t="s">
        <v>26</v>
      </c>
      <c r="N4181" t="s">
        <v>25</v>
      </c>
      <c r="O4181" t="s">
        <v>25</v>
      </c>
      <c r="P4181">
        <v>50000</v>
      </c>
      <c r="Q4181">
        <v>5000</v>
      </c>
      <c r="R4181">
        <v>25000</v>
      </c>
      <c r="S4181">
        <v>10000</v>
      </c>
      <c r="T4181">
        <v>500000</v>
      </c>
      <c r="U4181">
        <v>1000</v>
      </c>
      <c r="V4181">
        <v>1000</v>
      </c>
      <c r="W4181">
        <v>958</v>
      </c>
      <c r="X4181">
        <v>0</v>
      </c>
      <c r="Y4181">
        <v>0</v>
      </c>
      <c r="Z4181">
        <f t="shared" si="130"/>
        <v>1</v>
      </c>
      <c r="AA4181">
        <f t="shared" si="131"/>
        <v>958</v>
      </c>
      <c r="AB4181">
        <f>VLOOKUP(E4181,'Territory Map'!$A$2:$B$26,2,FALSE)</f>
        <v>6</v>
      </c>
    </row>
    <row r="4182" spans="1:28" x14ac:dyDescent="0.2">
      <c r="A4182" t="s">
        <v>4211</v>
      </c>
      <c r="B4182">
        <v>3</v>
      </c>
      <c r="C4182" s="1">
        <v>40909</v>
      </c>
      <c r="D4182" s="1">
        <v>41091</v>
      </c>
      <c r="E4182">
        <v>10011</v>
      </c>
      <c r="F4182">
        <v>3</v>
      </c>
      <c r="G4182">
        <v>766</v>
      </c>
      <c r="H4182">
        <v>1987</v>
      </c>
      <c r="I4182" t="s">
        <v>23</v>
      </c>
      <c r="J4182">
        <v>1988</v>
      </c>
      <c r="K4182">
        <v>1</v>
      </c>
      <c r="L4182" t="s">
        <v>14</v>
      </c>
      <c r="M4182" t="s">
        <v>25</v>
      </c>
      <c r="N4182" t="s">
        <v>25</v>
      </c>
      <c r="O4182" t="s">
        <v>25</v>
      </c>
      <c r="P4182">
        <v>125000</v>
      </c>
      <c r="Q4182">
        <v>12500</v>
      </c>
      <c r="R4182">
        <v>62500</v>
      </c>
      <c r="S4182">
        <v>25000</v>
      </c>
      <c r="T4182">
        <v>500000</v>
      </c>
      <c r="U4182">
        <v>3000</v>
      </c>
      <c r="V4182">
        <v>250</v>
      </c>
      <c r="W4182">
        <v>2439</v>
      </c>
      <c r="X4182">
        <v>0</v>
      </c>
      <c r="Y4182">
        <v>0</v>
      </c>
      <c r="Z4182">
        <f t="shared" si="130"/>
        <v>0.5</v>
      </c>
      <c r="AA4182">
        <f t="shared" si="131"/>
        <v>1219.5</v>
      </c>
      <c r="AB4182">
        <f>VLOOKUP(E4182,'Territory Map'!$A$2:$B$26,2,FALSE)</f>
        <v>6</v>
      </c>
    </row>
    <row r="4183" spans="1:28" x14ac:dyDescent="0.2">
      <c r="A4183" t="s">
        <v>4212</v>
      </c>
      <c r="B4183">
        <v>3</v>
      </c>
      <c r="C4183" s="1">
        <v>40909</v>
      </c>
      <c r="E4183">
        <v>10025</v>
      </c>
      <c r="F4183">
        <v>5</v>
      </c>
      <c r="G4183">
        <v>676</v>
      </c>
      <c r="H4183">
        <v>1993</v>
      </c>
      <c r="I4183" t="s">
        <v>22</v>
      </c>
      <c r="J4183">
        <v>1993</v>
      </c>
      <c r="K4183">
        <v>1</v>
      </c>
      <c r="L4183" t="s">
        <v>14</v>
      </c>
      <c r="M4183" t="s">
        <v>25</v>
      </c>
      <c r="N4183" t="s">
        <v>26</v>
      </c>
      <c r="O4183" t="s">
        <v>25</v>
      </c>
      <c r="P4183">
        <v>125000</v>
      </c>
      <c r="Q4183">
        <v>12500</v>
      </c>
      <c r="R4183">
        <v>75000</v>
      </c>
      <c r="S4183">
        <v>25000</v>
      </c>
      <c r="T4183">
        <v>100000</v>
      </c>
      <c r="U4183">
        <v>1000</v>
      </c>
      <c r="V4183">
        <v>250</v>
      </c>
      <c r="W4183">
        <v>4058</v>
      </c>
      <c r="X4183">
        <v>0</v>
      </c>
      <c r="Y4183">
        <v>0</v>
      </c>
      <c r="Z4183">
        <f t="shared" si="130"/>
        <v>1</v>
      </c>
      <c r="AA4183">
        <f t="shared" si="131"/>
        <v>4058</v>
      </c>
      <c r="AB4183">
        <f>VLOOKUP(E4183,'Territory Map'!$A$2:$B$26,2,FALSE)</f>
        <v>7</v>
      </c>
    </row>
    <row r="4184" spans="1:28" x14ac:dyDescent="0.2">
      <c r="A4184" t="s">
        <v>4213</v>
      </c>
      <c r="B4184">
        <v>3</v>
      </c>
      <c r="C4184" s="1">
        <v>40909</v>
      </c>
      <c r="D4184" s="1">
        <v>41091</v>
      </c>
      <c r="E4184">
        <v>10009</v>
      </c>
      <c r="F4184">
        <v>2</v>
      </c>
      <c r="G4184">
        <v>866</v>
      </c>
      <c r="H4184">
        <v>1968</v>
      </c>
      <c r="I4184" t="s">
        <v>23</v>
      </c>
      <c r="J4184">
        <v>1982</v>
      </c>
      <c r="K4184">
        <v>7</v>
      </c>
      <c r="L4184" t="s">
        <v>14</v>
      </c>
      <c r="M4184" t="s">
        <v>26</v>
      </c>
      <c r="N4184" t="s">
        <v>25</v>
      </c>
      <c r="O4184" t="s">
        <v>25</v>
      </c>
      <c r="P4184">
        <v>60000</v>
      </c>
      <c r="Q4184">
        <v>6000</v>
      </c>
      <c r="R4184">
        <v>30000</v>
      </c>
      <c r="S4184">
        <v>12000</v>
      </c>
      <c r="T4184">
        <v>100000</v>
      </c>
      <c r="U4184">
        <v>5000</v>
      </c>
      <c r="V4184">
        <v>500</v>
      </c>
      <c r="W4184">
        <v>635</v>
      </c>
      <c r="X4184">
        <v>0</v>
      </c>
      <c r="Y4184">
        <v>0</v>
      </c>
      <c r="Z4184">
        <f t="shared" si="130"/>
        <v>0.5</v>
      </c>
      <c r="AA4184">
        <f t="shared" si="131"/>
        <v>317.5</v>
      </c>
      <c r="AB4184">
        <f>VLOOKUP(E4184,'Territory Map'!$A$2:$B$26,2,FALSE)</f>
        <v>1</v>
      </c>
    </row>
    <row r="4185" spans="1:28" x14ac:dyDescent="0.2">
      <c r="A4185" t="s">
        <v>4214</v>
      </c>
      <c r="B4185">
        <v>3</v>
      </c>
      <c r="C4185" s="1">
        <v>40909</v>
      </c>
      <c r="D4185" s="1">
        <v>41091</v>
      </c>
      <c r="E4185">
        <v>10019</v>
      </c>
      <c r="F4185">
        <v>5</v>
      </c>
      <c r="G4185">
        <v>695</v>
      </c>
      <c r="H4185">
        <v>1996</v>
      </c>
      <c r="I4185" t="s">
        <v>23</v>
      </c>
      <c r="J4185">
        <v>2002</v>
      </c>
      <c r="K4185">
        <v>1</v>
      </c>
      <c r="L4185" t="s">
        <v>15</v>
      </c>
      <c r="M4185" t="s">
        <v>26</v>
      </c>
      <c r="N4185" t="s">
        <v>25</v>
      </c>
      <c r="O4185" t="s">
        <v>25</v>
      </c>
      <c r="P4185">
        <v>300000</v>
      </c>
      <c r="Q4185">
        <v>30000</v>
      </c>
      <c r="R4185">
        <v>180000</v>
      </c>
      <c r="S4185">
        <v>60000</v>
      </c>
      <c r="T4185">
        <v>300000</v>
      </c>
      <c r="U4185">
        <v>5000</v>
      </c>
      <c r="V4185">
        <v>500</v>
      </c>
      <c r="W4185">
        <v>4304</v>
      </c>
      <c r="X4185">
        <v>0</v>
      </c>
      <c r="Y4185">
        <v>0</v>
      </c>
      <c r="Z4185">
        <f t="shared" si="130"/>
        <v>0.5</v>
      </c>
      <c r="AA4185">
        <f t="shared" si="131"/>
        <v>2152</v>
      </c>
      <c r="AB4185">
        <f>VLOOKUP(E4185,'Territory Map'!$A$2:$B$26,2,FALSE)</f>
        <v>1</v>
      </c>
    </row>
    <row r="4186" spans="1:28" x14ac:dyDescent="0.2">
      <c r="A4186" t="s">
        <v>4215</v>
      </c>
      <c r="B4186">
        <v>3</v>
      </c>
      <c r="C4186" s="1">
        <v>40909</v>
      </c>
      <c r="E4186">
        <v>10007</v>
      </c>
      <c r="F4186">
        <v>1</v>
      </c>
      <c r="G4186">
        <v>892</v>
      </c>
      <c r="H4186">
        <v>1967</v>
      </c>
      <c r="I4186" t="s">
        <v>22</v>
      </c>
      <c r="J4186">
        <v>1976</v>
      </c>
      <c r="K4186">
        <v>1</v>
      </c>
      <c r="L4186" t="s">
        <v>14</v>
      </c>
      <c r="M4186" t="s">
        <v>25</v>
      </c>
      <c r="N4186" t="s">
        <v>26</v>
      </c>
      <c r="O4186" t="s">
        <v>25</v>
      </c>
      <c r="P4186">
        <v>150000</v>
      </c>
      <c r="Q4186">
        <v>15000</v>
      </c>
      <c r="R4186">
        <v>90000</v>
      </c>
      <c r="S4186">
        <v>30000</v>
      </c>
      <c r="T4186">
        <v>100000</v>
      </c>
      <c r="U4186">
        <v>1000</v>
      </c>
      <c r="V4186">
        <v>250</v>
      </c>
      <c r="W4186">
        <v>998</v>
      </c>
      <c r="X4186">
        <v>0</v>
      </c>
      <c r="Y4186">
        <v>0</v>
      </c>
      <c r="Z4186">
        <f t="shared" si="130"/>
        <v>1</v>
      </c>
      <c r="AA4186">
        <f t="shared" si="131"/>
        <v>998</v>
      </c>
      <c r="AB4186">
        <f>VLOOKUP(E4186,'Territory Map'!$A$2:$B$26,2,FALSE)</f>
        <v>3</v>
      </c>
    </row>
    <row r="4187" spans="1:28" x14ac:dyDescent="0.2">
      <c r="A4187" t="s">
        <v>4216</v>
      </c>
      <c r="B4187">
        <v>3</v>
      </c>
      <c r="C4187" s="1">
        <v>40909</v>
      </c>
      <c r="E4187">
        <v>10022</v>
      </c>
      <c r="F4187">
        <v>3</v>
      </c>
      <c r="G4187">
        <v>678</v>
      </c>
      <c r="H4187">
        <v>1961</v>
      </c>
      <c r="I4187" t="s">
        <v>22</v>
      </c>
      <c r="J4187">
        <v>2004</v>
      </c>
      <c r="K4187">
        <v>9</v>
      </c>
      <c r="L4187" t="s">
        <v>14</v>
      </c>
      <c r="M4187" t="s">
        <v>26</v>
      </c>
      <c r="N4187" t="s">
        <v>25</v>
      </c>
      <c r="O4187" t="s">
        <v>25</v>
      </c>
      <c r="P4187">
        <v>150000</v>
      </c>
      <c r="Q4187">
        <v>15000</v>
      </c>
      <c r="R4187">
        <v>90000</v>
      </c>
      <c r="S4187">
        <v>30000</v>
      </c>
      <c r="T4187">
        <v>300000</v>
      </c>
      <c r="U4187">
        <v>3000</v>
      </c>
      <c r="V4187">
        <v>250</v>
      </c>
      <c r="W4187">
        <v>3218</v>
      </c>
      <c r="X4187">
        <v>0</v>
      </c>
      <c r="Y4187">
        <v>0</v>
      </c>
      <c r="Z4187">
        <f t="shared" si="130"/>
        <v>1</v>
      </c>
      <c r="AA4187">
        <f t="shared" si="131"/>
        <v>3218</v>
      </c>
      <c r="AB4187">
        <f>VLOOKUP(E4187,'Territory Map'!$A$2:$B$26,2,FALSE)</f>
        <v>4</v>
      </c>
    </row>
    <row r="4188" spans="1:28" x14ac:dyDescent="0.2">
      <c r="A4188" t="s">
        <v>4217</v>
      </c>
      <c r="B4188">
        <v>3</v>
      </c>
      <c r="C4188" s="1">
        <v>40909</v>
      </c>
      <c r="E4188">
        <v>10019</v>
      </c>
      <c r="F4188">
        <v>2</v>
      </c>
      <c r="G4188">
        <v>800</v>
      </c>
      <c r="H4188">
        <v>2008</v>
      </c>
      <c r="I4188" t="s">
        <v>23</v>
      </c>
      <c r="J4188">
        <v>2008</v>
      </c>
      <c r="K4188">
        <v>1</v>
      </c>
      <c r="L4188" t="s">
        <v>14</v>
      </c>
      <c r="M4188" t="s">
        <v>26</v>
      </c>
      <c r="N4188" t="s">
        <v>25</v>
      </c>
      <c r="O4188" t="s">
        <v>25</v>
      </c>
      <c r="P4188">
        <v>80000</v>
      </c>
      <c r="Q4188">
        <v>8000</v>
      </c>
      <c r="R4188">
        <v>40000</v>
      </c>
      <c r="S4188">
        <v>16000</v>
      </c>
      <c r="T4188">
        <v>300000</v>
      </c>
      <c r="U4188">
        <v>3000</v>
      </c>
      <c r="V4188">
        <v>1000</v>
      </c>
      <c r="W4188">
        <v>513</v>
      </c>
      <c r="X4188">
        <v>1</v>
      </c>
      <c r="Y4188">
        <v>12672</v>
      </c>
      <c r="Z4188">
        <f t="shared" si="130"/>
        <v>1</v>
      </c>
      <c r="AA4188">
        <f t="shared" si="131"/>
        <v>513</v>
      </c>
      <c r="AB4188">
        <f>VLOOKUP(E4188,'Territory Map'!$A$2:$B$26,2,FALSE)</f>
        <v>1</v>
      </c>
    </row>
    <row r="4189" spans="1:28" x14ac:dyDescent="0.2">
      <c r="A4189" t="s">
        <v>4218</v>
      </c>
      <c r="B4189">
        <v>3</v>
      </c>
      <c r="C4189" s="1">
        <v>40909</v>
      </c>
      <c r="E4189">
        <v>10022</v>
      </c>
      <c r="F4189">
        <v>3</v>
      </c>
      <c r="G4189">
        <v>800</v>
      </c>
      <c r="H4189">
        <v>1972</v>
      </c>
      <c r="I4189" t="s">
        <v>22</v>
      </c>
      <c r="J4189">
        <v>1976</v>
      </c>
      <c r="K4189">
        <v>1</v>
      </c>
      <c r="L4189" t="s">
        <v>14</v>
      </c>
      <c r="M4189" t="s">
        <v>26</v>
      </c>
      <c r="N4189" t="s">
        <v>25</v>
      </c>
      <c r="O4189" t="s">
        <v>25</v>
      </c>
      <c r="P4189">
        <v>50000</v>
      </c>
      <c r="Q4189">
        <v>5000</v>
      </c>
      <c r="R4189">
        <v>25000</v>
      </c>
      <c r="S4189">
        <v>10000</v>
      </c>
      <c r="T4189">
        <v>300000</v>
      </c>
      <c r="U4189">
        <v>1000</v>
      </c>
      <c r="V4189">
        <v>250</v>
      </c>
      <c r="W4189">
        <v>494</v>
      </c>
      <c r="X4189">
        <v>0</v>
      </c>
      <c r="Y4189">
        <v>0</v>
      </c>
      <c r="Z4189">
        <f t="shared" si="130"/>
        <v>1</v>
      </c>
      <c r="AA4189">
        <f t="shared" si="131"/>
        <v>494</v>
      </c>
      <c r="AB4189">
        <f>VLOOKUP(E4189,'Territory Map'!$A$2:$B$26,2,FALSE)</f>
        <v>4</v>
      </c>
    </row>
    <row r="4190" spans="1:28" x14ac:dyDescent="0.2">
      <c r="A4190" t="s">
        <v>4219</v>
      </c>
      <c r="B4190">
        <v>3</v>
      </c>
      <c r="C4190" s="1">
        <v>40909</v>
      </c>
      <c r="E4190">
        <v>10016</v>
      </c>
      <c r="F4190">
        <v>4</v>
      </c>
      <c r="G4190">
        <v>764</v>
      </c>
      <c r="H4190">
        <v>1962</v>
      </c>
      <c r="I4190" t="s">
        <v>22</v>
      </c>
      <c r="J4190">
        <v>1970</v>
      </c>
      <c r="K4190">
        <v>1</v>
      </c>
      <c r="L4190" t="s">
        <v>16</v>
      </c>
      <c r="M4190" t="s">
        <v>26</v>
      </c>
      <c r="N4190" t="s">
        <v>26</v>
      </c>
      <c r="O4190" t="s">
        <v>25</v>
      </c>
      <c r="P4190">
        <v>95000</v>
      </c>
      <c r="Q4190">
        <v>9500</v>
      </c>
      <c r="R4190">
        <v>66500</v>
      </c>
      <c r="S4190">
        <v>19000</v>
      </c>
      <c r="T4190">
        <v>300000</v>
      </c>
      <c r="U4190">
        <v>3000</v>
      </c>
      <c r="V4190">
        <v>250</v>
      </c>
      <c r="W4190">
        <v>1767</v>
      </c>
      <c r="X4190">
        <v>0</v>
      </c>
      <c r="Y4190">
        <v>0</v>
      </c>
      <c r="Z4190">
        <f t="shared" si="130"/>
        <v>1</v>
      </c>
      <c r="AA4190">
        <f t="shared" si="131"/>
        <v>1767</v>
      </c>
      <c r="AB4190">
        <f>VLOOKUP(E4190,'Territory Map'!$A$2:$B$26,2,FALSE)</f>
        <v>6</v>
      </c>
    </row>
    <row r="4191" spans="1:28" x14ac:dyDescent="0.2">
      <c r="A4191" t="s">
        <v>4220</v>
      </c>
      <c r="B4191">
        <v>3</v>
      </c>
      <c r="C4191" s="1">
        <v>40909</v>
      </c>
      <c r="E4191">
        <v>10002</v>
      </c>
      <c r="F4191">
        <v>3</v>
      </c>
      <c r="G4191">
        <v>790</v>
      </c>
      <c r="H4191">
        <v>1959</v>
      </c>
      <c r="I4191" t="s">
        <v>22</v>
      </c>
      <c r="J4191">
        <v>1999</v>
      </c>
      <c r="K4191">
        <v>1</v>
      </c>
      <c r="L4191" t="s">
        <v>14</v>
      </c>
      <c r="M4191" t="s">
        <v>26</v>
      </c>
      <c r="N4191" t="s">
        <v>25</v>
      </c>
      <c r="O4191" t="s">
        <v>25</v>
      </c>
      <c r="P4191">
        <v>70000</v>
      </c>
      <c r="Q4191">
        <v>7000</v>
      </c>
      <c r="R4191">
        <v>35000</v>
      </c>
      <c r="S4191">
        <v>14000</v>
      </c>
      <c r="T4191">
        <v>100000</v>
      </c>
      <c r="U4191">
        <v>1000</v>
      </c>
      <c r="V4191">
        <v>1000</v>
      </c>
      <c r="W4191">
        <v>895</v>
      </c>
      <c r="X4191">
        <v>1</v>
      </c>
      <c r="Y4191">
        <v>350</v>
      </c>
      <c r="Z4191">
        <f t="shared" si="130"/>
        <v>1</v>
      </c>
      <c r="AA4191">
        <f t="shared" si="131"/>
        <v>895</v>
      </c>
      <c r="AB4191">
        <f>VLOOKUP(E4191,'Territory Map'!$A$2:$B$26,2,FALSE)</f>
        <v>5</v>
      </c>
    </row>
    <row r="4192" spans="1:28" x14ac:dyDescent="0.2">
      <c r="A4192" t="s">
        <v>4221</v>
      </c>
      <c r="B4192">
        <v>3</v>
      </c>
      <c r="C4192" s="1">
        <v>40909</v>
      </c>
      <c r="E4192">
        <v>10023</v>
      </c>
      <c r="F4192">
        <v>4</v>
      </c>
      <c r="G4192">
        <v>853</v>
      </c>
      <c r="H4192">
        <v>1995</v>
      </c>
      <c r="I4192" t="s">
        <v>23</v>
      </c>
      <c r="J4192">
        <v>1995</v>
      </c>
      <c r="K4192">
        <v>1</v>
      </c>
      <c r="L4192" t="s">
        <v>16</v>
      </c>
      <c r="M4192" t="s">
        <v>26</v>
      </c>
      <c r="N4192" t="s">
        <v>25</v>
      </c>
      <c r="O4192" t="s">
        <v>25</v>
      </c>
      <c r="P4192">
        <v>300000</v>
      </c>
      <c r="Q4192">
        <v>30000</v>
      </c>
      <c r="R4192">
        <v>150000</v>
      </c>
      <c r="S4192">
        <v>60000</v>
      </c>
      <c r="T4192">
        <v>100000</v>
      </c>
      <c r="U4192">
        <v>5000</v>
      </c>
      <c r="V4192">
        <v>500</v>
      </c>
      <c r="W4192">
        <v>927</v>
      </c>
      <c r="X4192">
        <v>0</v>
      </c>
      <c r="Y4192">
        <v>0</v>
      </c>
      <c r="Z4192">
        <f t="shared" si="130"/>
        <v>1</v>
      </c>
      <c r="AA4192">
        <f t="shared" si="131"/>
        <v>927</v>
      </c>
      <c r="AB4192">
        <f>VLOOKUP(E4192,'Territory Map'!$A$2:$B$26,2,FALSE)</f>
        <v>4</v>
      </c>
    </row>
    <row r="4193" spans="1:28" x14ac:dyDescent="0.2">
      <c r="A4193" t="s">
        <v>4222</v>
      </c>
      <c r="B4193">
        <v>3</v>
      </c>
      <c r="C4193" s="1">
        <v>40909</v>
      </c>
      <c r="E4193">
        <v>10022</v>
      </c>
      <c r="F4193">
        <v>2</v>
      </c>
      <c r="G4193">
        <v>732</v>
      </c>
      <c r="H4193">
        <v>1965</v>
      </c>
      <c r="I4193" t="s">
        <v>22</v>
      </c>
      <c r="J4193">
        <v>1971</v>
      </c>
      <c r="K4193">
        <v>1</v>
      </c>
      <c r="L4193" t="s">
        <v>16</v>
      </c>
      <c r="M4193" t="s">
        <v>26</v>
      </c>
      <c r="N4193" t="s">
        <v>25</v>
      </c>
      <c r="O4193" t="s">
        <v>25</v>
      </c>
      <c r="P4193">
        <v>50000</v>
      </c>
      <c r="Q4193">
        <v>5000</v>
      </c>
      <c r="R4193">
        <v>25000</v>
      </c>
      <c r="S4193">
        <v>10000</v>
      </c>
      <c r="T4193">
        <v>500000</v>
      </c>
      <c r="U4193">
        <v>1000</v>
      </c>
      <c r="V4193">
        <v>1000</v>
      </c>
      <c r="W4193">
        <v>406</v>
      </c>
      <c r="X4193">
        <v>0</v>
      </c>
      <c r="Y4193">
        <v>0</v>
      </c>
      <c r="Z4193">
        <f t="shared" si="130"/>
        <v>1</v>
      </c>
      <c r="AA4193">
        <f t="shared" si="131"/>
        <v>406</v>
      </c>
      <c r="AB4193">
        <f>VLOOKUP(E4193,'Territory Map'!$A$2:$B$26,2,FALSE)</f>
        <v>4</v>
      </c>
    </row>
    <row r="4194" spans="1:28" x14ac:dyDescent="0.2">
      <c r="A4194" t="s">
        <v>4223</v>
      </c>
      <c r="B4194">
        <v>3</v>
      </c>
      <c r="C4194" s="1">
        <v>40909</v>
      </c>
      <c r="E4194">
        <v>10006</v>
      </c>
      <c r="F4194">
        <v>2</v>
      </c>
      <c r="G4194">
        <v>705</v>
      </c>
      <c r="H4194">
        <v>1963</v>
      </c>
      <c r="I4194" t="s">
        <v>22</v>
      </c>
      <c r="J4194">
        <v>1963</v>
      </c>
      <c r="K4194">
        <v>7</v>
      </c>
      <c r="L4194" t="s">
        <v>14</v>
      </c>
      <c r="M4194" t="s">
        <v>26</v>
      </c>
      <c r="N4194" t="s">
        <v>26</v>
      </c>
      <c r="O4194" t="s">
        <v>25</v>
      </c>
      <c r="P4194">
        <v>150000</v>
      </c>
      <c r="Q4194">
        <v>15000</v>
      </c>
      <c r="R4194">
        <v>75000</v>
      </c>
      <c r="S4194">
        <v>30000</v>
      </c>
      <c r="T4194">
        <v>300000</v>
      </c>
      <c r="U4194">
        <v>5000</v>
      </c>
      <c r="V4194">
        <v>250</v>
      </c>
      <c r="W4194">
        <v>3378</v>
      </c>
      <c r="X4194">
        <v>0</v>
      </c>
      <c r="Y4194">
        <v>0</v>
      </c>
      <c r="Z4194">
        <f t="shared" si="130"/>
        <v>1</v>
      </c>
      <c r="AA4194">
        <f t="shared" si="131"/>
        <v>3378</v>
      </c>
      <c r="AB4194">
        <f>VLOOKUP(E4194,'Territory Map'!$A$2:$B$26,2,FALSE)</f>
        <v>6</v>
      </c>
    </row>
    <row r="4195" spans="1:28" x14ac:dyDescent="0.2">
      <c r="A4195" t="s">
        <v>4224</v>
      </c>
      <c r="B4195">
        <v>3</v>
      </c>
      <c r="C4195" s="1">
        <v>40909</v>
      </c>
      <c r="E4195">
        <v>10006</v>
      </c>
      <c r="F4195">
        <v>4</v>
      </c>
      <c r="G4195">
        <v>800</v>
      </c>
      <c r="H4195">
        <v>2008</v>
      </c>
      <c r="I4195" t="s">
        <v>23</v>
      </c>
      <c r="J4195">
        <v>2011</v>
      </c>
      <c r="K4195">
        <v>1</v>
      </c>
      <c r="L4195" t="s">
        <v>16</v>
      </c>
      <c r="M4195" t="s">
        <v>26</v>
      </c>
      <c r="N4195" t="s">
        <v>25</v>
      </c>
      <c r="O4195" t="s">
        <v>25</v>
      </c>
      <c r="P4195">
        <v>60000</v>
      </c>
      <c r="Q4195">
        <v>6000</v>
      </c>
      <c r="R4195">
        <v>30000</v>
      </c>
      <c r="S4195">
        <v>12000</v>
      </c>
      <c r="T4195">
        <v>100000</v>
      </c>
      <c r="U4195">
        <v>3000</v>
      </c>
      <c r="V4195">
        <v>500</v>
      </c>
      <c r="W4195">
        <v>448</v>
      </c>
      <c r="X4195">
        <v>0</v>
      </c>
      <c r="Y4195">
        <v>0</v>
      </c>
      <c r="Z4195">
        <f t="shared" si="130"/>
        <v>1</v>
      </c>
      <c r="AA4195">
        <f t="shared" si="131"/>
        <v>448</v>
      </c>
      <c r="AB4195">
        <f>VLOOKUP(E4195,'Territory Map'!$A$2:$B$26,2,FALSE)</f>
        <v>6</v>
      </c>
    </row>
    <row r="4196" spans="1:28" x14ac:dyDescent="0.2">
      <c r="A4196" t="s">
        <v>4225</v>
      </c>
      <c r="B4196">
        <v>3</v>
      </c>
      <c r="C4196" s="1">
        <v>40909</v>
      </c>
      <c r="E4196">
        <v>10009</v>
      </c>
      <c r="F4196">
        <v>2</v>
      </c>
      <c r="G4196">
        <v>670</v>
      </c>
      <c r="H4196">
        <v>1982</v>
      </c>
      <c r="I4196" t="s">
        <v>23</v>
      </c>
      <c r="J4196">
        <v>2009</v>
      </c>
      <c r="K4196">
        <v>9</v>
      </c>
      <c r="L4196" t="s">
        <v>16</v>
      </c>
      <c r="M4196" t="s">
        <v>26</v>
      </c>
      <c r="N4196" t="s">
        <v>25</v>
      </c>
      <c r="O4196" t="s">
        <v>25</v>
      </c>
      <c r="P4196">
        <v>50000</v>
      </c>
      <c r="Q4196">
        <v>5000</v>
      </c>
      <c r="R4196">
        <v>25000</v>
      </c>
      <c r="S4196">
        <v>10000</v>
      </c>
      <c r="T4196">
        <v>300000</v>
      </c>
      <c r="U4196">
        <v>1000</v>
      </c>
      <c r="V4196">
        <v>1000</v>
      </c>
      <c r="W4196">
        <v>700</v>
      </c>
      <c r="X4196">
        <v>0</v>
      </c>
      <c r="Y4196">
        <v>0</v>
      </c>
      <c r="Z4196">
        <f t="shared" si="130"/>
        <v>1</v>
      </c>
      <c r="AA4196">
        <f t="shared" si="131"/>
        <v>700</v>
      </c>
      <c r="AB4196">
        <f>VLOOKUP(E4196,'Territory Map'!$A$2:$B$26,2,FALSE)</f>
        <v>1</v>
      </c>
    </row>
    <row r="4197" spans="1:28" x14ac:dyDescent="0.2">
      <c r="A4197" t="s">
        <v>4226</v>
      </c>
      <c r="B4197">
        <v>3</v>
      </c>
      <c r="C4197" s="1">
        <v>40909</v>
      </c>
      <c r="E4197">
        <v>10006</v>
      </c>
      <c r="F4197">
        <v>1</v>
      </c>
      <c r="G4197">
        <v>800</v>
      </c>
      <c r="H4197">
        <v>1973</v>
      </c>
      <c r="I4197" t="s">
        <v>23</v>
      </c>
      <c r="J4197">
        <v>1984</v>
      </c>
      <c r="K4197">
        <v>7</v>
      </c>
      <c r="L4197" t="s">
        <v>15</v>
      </c>
      <c r="M4197" t="s">
        <v>26</v>
      </c>
      <c r="N4197" t="s">
        <v>25</v>
      </c>
      <c r="O4197" t="s">
        <v>25</v>
      </c>
      <c r="P4197">
        <v>80000</v>
      </c>
      <c r="Q4197">
        <v>8000</v>
      </c>
      <c r="R4197">
        <v>40000</v>
      </c>
      <c r="S4197">
        <v>16000</v>
      </c>
      <c r="T4197">
        <v>100000</v>
      </c>
      <c r="U4197">
        <v>1000</v>
      </c>
      <c r="V4197">
        <v>500</v>
      </c>
      <c r="W4197">
        <v>836</v>
      </c>
      <c r="X4197">
        <v>0</v>
      </c>
      <c r="Y4197">
        <v>0</v>
      </c>
      <c r="Z4197">
        <f t="shared" si="130"/>
        <v>1</v>
      </c>
      <c r="AA4197">
        <f t="shared" si="131"/>
        <v>836</v>
      </c>
      <c r="AB4197">
        <f>VLOOKUP(E4197,'Territory Map'!$A$2:$B$26,2,FALSE)</f>
        <v>6</v>
      </c>
    </row>
    <row r="4198" spans="1:28" x14ac:dyDescent="0.2">
      <c r="A4198" t="s">
        <v>4227</v>
      </c>
      <c r="B4198">
        <v>3</v>
      </c>
      <c r="C4198" s="1">
        <v>40909</v>
      </c>
      <c r="E4198">
        <v>10006</v>
      </c>
      <c r="F4198">
        <v>5</v>
      </c>
      <c r="G4198">
        <v>800</v>
      </c>
      <c r="H4198">
        <v>1986</v>
      </c>
      <c r="I4198" t="s">
        <v>22</v>
      </c>
      <c r="J4198">
        <v>2003</v>
      </c>
      <c r="K4198">
        <v>1</v>
      </c>
      <c r="L4198" t="s">
        <v>14</v>
      </c>
      <c r="M4198" t="s">
        <v>26</v>
      </c>
      <c r="N4198" t="s">
        <v>25</v>
      </c>
      <c r="O4198" t="s">
        <v>25</v>
      </c>
      <c r="P4198">
        <v>100000</v>
      </c>
      <c r="Q4198">
        <v>10000</v>
      </c>
      <c r="R4198">
        <v>50000</v>
      </c>
      <c r="S4198">
        <v>20000</v>
      </c>
      <c r="T4198">
        <v>100000</v>
      </c>
      <c r="U4198">
        <v>5000</v>
      </c>
      <c r="V4198">
        <v>500</v>
      </c>
      <c r="W4198">
        <v>1691</v>
      </c>
      <c r="X4198">
        <v>1</v>
      </c>
      <c r="Y4198">
        <v>13680</v>
      </c>
      <c r="Z4198">
        <f t="shared" si="130"/>
        <v>1</v>
      </c>
      <c r="AA4198">
        <f t="shared" si="131"/>
        <v>1691</v>
      </c>
      <c r="AB4198">
        <f>VLOOKUP(E4198,'Territory Map'!$A$2:$B$26,2,FALSE)</f>
        <v>6</v>
      </c>
    </row>
    <row r="4199" spans="1:28" x14ac:dyDescent="0.2">
      <c r="A4199" t="s">
        <v>4228</v>
      </c>
      <c r="B4199">
        <v>3</v>
      </c>
      <c r="C4199" s="1">
        <v>40909</v>
      </c>
      <c r="E4199">
        <v>10004</v>
      </c>
      <c r="F4199">
        <v>4</v>
      </c>
      <c r="G4199">
        <v>800</v>
      </c>
      <c r="H4199">
        <v>1957</v>
      </c>
      <c r="I4199" t="s">
        <v>22</v>
      </c>
      <c r="J4199">
        <v>1978</v>
      </c>
      <c r="K4199">
        <v>7</v>
      </c>
      <c r="L4199" t="s">
        <v>14</v>
      </c>
      <c r="M4199" t="s">
        <v>26</v>
      </c>
      <c r="N4199" t="s">
        <v>25</v>
      </c>
      <c r="O4199" t="s">
        <v>25</v>
      </c>
      <c r="P4199">
        <v>100000</v>
      </c>
      <c r="Q4199">
        <v>10000</v>
      </c>
      <c r="R4199">
        <v>50000</v>
      </c>
      <c r="S4199">
        <v>20000</v>
      </c>
      <c r="T4199">
        <v>500000</v>
      </c>
      <c r="U4199">
        <v>1000</v>
      </c>
      <c r="V4199">
        <v>500</v>
      </c>
      <c r="W4199">
        <v>1448</v>
      </c>
      <c r="X4199">
        <v>0</v>
      </c>
      <c r="Y4199">
        <v>0</v>
      </c>
      <c r="Z4199">
        <f t="shared" si="130"/>
        <v>1</v>
      </c>
      <c r="AA4199">
        <f t="shared" si="131"/>
        <v>1448</v>
      </c>
      <c r="AB4199">
        <f>VLOOKUP(E4199,'Territory Map'!$A$2:$B$26,2,FALSE)</f>
        <v>5</v>
      </c>
    </row>
    <row r="4200" spans="1:28" x14ac:dyDescent="0.2">
      <c r="A4200" t="s">
        <v>4229</v>
      </c>
      <c r="B4200">
        <v>3</v>
      </c>
      <c r="C4200" s="1">
        <v>40909</v>
      </c>
      <c r="E4200">
        <v>10022</v>
      </c>
      <c r="F4200">
        <v>4</v>
      </c>
      <c r="G4200">
        <v>606</v>
      </c>
      <c r="H4200">
        <v>1978</v>
      </c>
      <c r="I4200" t="s">
        <v>23</v>
      </c>
      <c r="J4200">
        <v>1978</v>
      </c>
      <c r="K4200">
        <v>1</v>
      </c>
      <c r="L4200" t="s">
        <v>16</v>
      </c>
      <c r="M4200" t="s">
        <v>26</v>
      </c>
      <c r="N4200" t="s">
        <v>26</v>
      </c>
      <c r="O4200" t="s">
        <v>25</v>
      </c>
      <c r="P4200">
        <v>100000</v>
      </c>
      <c r="Q4200">
        <v>10000</v>
      </c>
      <c r="R4200">
        <v>50000</v>
      </c>
      <c r="S4200">
        <v>20000</v>
      </c>
      <c r="T4200">
        <v>100000</v>
      </c>
      <c r="U4200">
        <v>5000</v>
      </c>
      <c r="V4200">
        <v>500</v>
      </c>
      <c r="W4200">
        <v>1217</v>
      </c>
      <c r="X4200">
        <v>0</v>
      </c>
      <c r="Y4200">
        <v>0</v>
      </c>
      <c r="Z4200">
        <f t="shared" si="130"/>
        <v>1</v>
      </c>
      <c r="AA4200">
        <f t="shared" si="131"/>
        <v>1217</v>
      </c>
      <c r="AB4200">
        <f>VLOOKUP(E4200,'Territory Map'!$A$2:$B$26,2,FALSE)</f>
        <v>4</v>
      </c>
    </row>
    <row r="4201" spans="1:28" x14ac:dyDescent="0.2">
      <c r="A4201" t="s">
        <v>4230</v>
      </c>
      <c r="B4201">
        <v>3</v>
      </c>
      <c r="C4201" s="1">
        <v>40909</v>
      </c>
      <c r="E4201">
        <v>10015</v>
      </c>
      <c r="F4201">
        <v>5</v>
      </c>
      <c r="G4201">
        <v>800</v>
      </c>
      <c r="H4201">
        <v>1977</v>
      </c>
      <c r="I4201" t="s">
        <v>23</v>
      </c>
      <c r="J4201">
        <v>2000</v>
      </c>
      <c r="K4201">
        <v>1</v>
      </c>
      <c r="L4201" t="s">
        <v>14</v>
      </c>
      <c r="M4201" t="s">
        <v>26</v>
      </c>
      <c r="N4201" t="s">
        <v>25</v>
      </c>
      <c r="O4201" t="s">
        <v>25</v>
      </c>
      <c r="P4201">
        <v>50000</v>
      </c>
      <c r="Q4201">
        <v>5000</v>
      </c>
      <c r="R4201">
        <v>25000</v>
      </c>
      <c r="S4201">
        <v>10000</v>
      </c>
      <c r="T4201">
        <v>500000</v>
      </c>
      <c r="U4201">
        <v>1000</v>
      </c>
      <c r="V4201">
        <v>500</v>
      </c>
      <c r="W4201">
        <v>888</v>
      </c>
      <c r="X4201">
        <v>0</v>
      </c>
      <c r="Y4201">
        <v>0</v>
      </c>
      <c r="Z4201">
        <f t="shared" si="130"/>
        <v>1</v>
      </c>
      <c r="AA4201">
        <f t="shared" si="131"/>
        <v>888</v>
      </c>
      <c r="AB4201">
        <f>VLOOKUP(E4201,'Territory Map'!$A$2:$B$26,2,FALSE)</f>
        <v>7</v>
      </c>
    </row>
    <row r="4202" spans="1:28" x14ac:dyDescent="0.2">
      <c r="A4202" t="s">
        <v>4231</v>
      </c>
      <c r="B4202">
        <v>3</v>
      </c>
      <c r="C4202" s="1">
        <v>40909</v>
      </c>
      <c r="E4202">
        <v>10017</v>
      </c>
      <c r="F4202">
        <v>2</v>
      </c>
      <c r="G4202">
        <v>881</v>
      </c>
      <c r="H4202">
        <v>1978</v>
      </c>
      <c r="I4202" t="s">
        <v>22</v>
      </c>
      <c r="J4202">
        <v>1993</v>
      </c>
      <c r="K4202">
        <v>1</v>
      </c>
      <c r="L4202" t="s">
        <v>14</v>
      </c>
      <c r="M4202" t="s">
        <v>25</v>
      </c>
      <c r="N4202" t="s">
        <v>25</v>
      </c>
      <c r="O4202" t="s">
        <v>25</v>
      </c>
      <c r="P4202">
        <v>300000</v>
      </c>
      <c r="Q4202">
        <v>30000</v>
      </c>
      <c r="R4202">
        <v>150000</v>
      </c>
      <c r="S4202">
        <v>60000</v>
      </c>
      <c r="T4202">
        <v>100000</v>
      </c>
      <c r="U4202">
        <v>1000</v>
      </c>
      <c r="V4202">
        <v>500</v>
      </c>
      <c r="W4202">
        <v>1660</v>
      </c>
      <c r="X4202">
        <v>0</v>
      </c>
      <c r="Y4202">
        <v>0</v>
      </c>
      <c r="Z4202">
        <f t="shared" si="130"/>
        <v>1</v>
      </c>
      <c r="AA4202">
        <f t="shared" si="131"/>
        <v>1660</v>
      </c>
      <c r="AB4202">
        <f>VLOOKUP(E4202,'Territory Map'!$A$2:$B$26,2,FALSE)</f>
        <v>3</v>
      </c>
    </row>
    <row r="4203" spans="1:28" x14ac:dyDescent="0.2">
      <c r="A4203" t="s">
        <v>4232</v>
      </c>
      <c r="B4203">
        <v>3</v>
      </c>
      <c r="C4203" s="1">
        <v>40909</v>
      </c>
      <c r="E4203">
        <v>10024</v>
      </c>
      <c r="F4203">
        <v>2</v>
      </c>
      <c r="G4203">
        <v>884</v>
      </c>
      <c r="H4203">
        <v>1957</v>
      </c>
      <c r="I4203" t="s">
        <v>23</v>
      </c>
      <c r="J4203">
        <v>1979</v>
      </c>
      <c r="K4203">
        <v>1</v>
      </c>
      <c r="L4203" t="s">
        <v>16</v>
      </c>
      <c r="M4203" t="s">
        <v>26</v>
      </c>
      <c r="N4203" t="s">
        <v>25</v>
      </c>
      <c r="O4203" t="s">
        <v>25</v>
      </c>
      <c r="P4203">
        <v>70000</v>
      </c>
      <c r="Q4203">
        <v>7000</v>
      </c>
      <c r="R4203">
        <v>42000</v>
      </c>
      <c r="S4203">
        <v>14000</v>
      </c>
      <c r="T4203">
        <v>500000</v>
      </c>
      <c r="U4203">
        <v>5000</v>
      </c>
      <c r="V4203">
        <v>250</v>
      </c>
      <c r="W4203">
        <v>361</v>
      </c>
      <c r="X4203">
        <v>0</v>
      </c>
      <c r="Y4203">
        <v>0</v>
      </c>
      <c r="Z4203">
        <f t="shared" si="130"/>
        <v>1</v>
      </c>
      <c r="AA4203">
        <f t="shared" si="131"/>
        <v>361</v>
      </c>
      <c r="AB4203">
        <f>VLOOKUP(E4203,'Territory Map'!$A$2:$B$26,2,FALSE)</f>
        <v>4</v>
      </c>
    </row>
    <row r="4204" spans="1:28" x14ac:dyDescent="0.2">
      <c r="A4204" t="s">
        <v>4233</v>
      </c>
      <c r="B4204">
        <v>3</v>
      </c>
      <c r="C4204" s="1">
        <v>40909</v>
      </c>
      <c r="E4204">
        <v>10004</v>
      </c>
      <c r="F4204">
        <v>2</v>
      </c>
      <c r="G4204">
        <v>658</v>
      </c>
      <c r="H4204">
        <v>2001</v>
      </c>
      <c r="I4204" t="s">
        <v>22</v>
      </c>
      <c r="J4204">
        <v>2001</v>
      </c>
      <c r="K4204">
        <v>1</v>
      </c>
      <c r="L4204" t="s">
        <v>14</v>
      </c>
      <c r="M4204" t="s">
        <v>26</v>
      </c>
      <c r="N4204" t="s">
        <v>25</v>
      </c>
      <c r="O4204" t="s">
        <v>25</v>
      </c>
      <c r="P4204">
        <v>200000</v>
      </c>
      <c r="Q4204">
        <v>20000</v>
      </c>
      <c r="R4204">
        <v>100000</v>
      </c>
      <c r="S4204">
        <v>40000</v>
      </c>
      <c r="T4204">
        <v>100000</v>
      </c>
      <c r="U4204">
        <v>1000</v>
      </c>
      <c r="V4204">
        <v>1000</v>
      </c>
      <c r="W4204">
        <v>1885</v>
      </c>
      <c r="X4204">
        <v>0</v>
      </c>
      <c r="Y4204">
        <v>0</v>
      </c>
      <c r="Z4204">
        <f t="shared" si="130"/>
        <v>1</v>
      </c>
      <c r="AA4204">
        <f t="shared" si="131"/>
        <v>1885</v>
      </c>
      <c r="AB4204">
        <f>VLOOKUP(E4204,'Territory Map'!$A$2:$B$26,2,FALSE)</f>
        <v>5</v>
      </c>
    </row>
    <row r="4205" spans="1:28" x14ac:dyDescent="0.2">
      <c r="A4205" t="s">
        <v>4234</v>
      </c>
      <c r="B4205">
        <v>3</v>
      </c>
      <c r="C4205" s="1">
        <v>40909</v>
      </c>
      <c r="E4205">
        <v>10001</v>
      </c>
      <c r="F4205">
        <v>1</v>
      </c>
      <c r="G4205">
        <v>899</v>
      </c>
      <c r="H4205">
        <v>1974</v>
      </c>
      <c r="I4205" t="s">
        <v>22</v>
      </c>
      <c r="J4205">
        <v>2001</v>
      </c>
      <c r="K4205">
        <v>1</v>
      </c>
      <c r="L4205" t="s">
        <v>14</v>
      </c>
      <c r="M4205" t="s">
        <v>26</v>
      </c>
      <c r="N4205" t="s">
        <v>25</v>
      </c>
      <c r="O4205" t="s">
        <v>25</v>
      </c>
      <c r="P4205">
        <v>70000</v>
      </c>
      <c r="Q4205">
        <v>7000</v>
      </c>
      <c r="R4205">
        <v>35000</v>
      </c>
      <c r="S4205">
        <v>14000</v>
      </c>
      <c r="T4205">
        <v>300000</v>
      </c>
      <c r="U4205">
        <v>3000</v>
      </c>
      <c r="V4205">
        <v>500</v>
      </c>
      <c r="W4205">
        <v>612</v>
      </c>
      <c r="X4205">
        <v>0</v>
      </c>
      <c r="Y4205">
        <v>0</v>
      </c>
      <c r="Z4205">
        <f t="shared" si="130"/>
        <v>1</v>
      </c>
      <c r="AA4205">
        <f t="shared" si="131"/>
        <v>612</v>
      </c>
      <c r="AB4205">
        <f>VLOOKUP(E4205,'Territory Map'!$A$2:$B$26,2,FALSE)</f>
        <v>6</v>
      </c>
    </row>
    <row r="4206" spans="1:28" x14ac:dyDescent="0.2">
      <c r="A4206" t="s">
        <v>4235</v>
      </c>
      <c r="B4206">
        <v>3</v>
      </c>
      <c r="C4206" s="1">
        <v>40909</v>
      </c>
      <c r="E4206">
        <v>10009</v>
      </c>
      <c r="F4206">
        <v>2</v>
      </c>
      <c r="G4206">
        <v>739</v>
      </c>
      <c r="H4206">
        <v>1971</v>
      </c>
      <c r="I4206" t="s">
        <v>22</v>
      </c>
      <c r="J4206">
        <v>1971</v>
      </c>
      <c r="K4206">
        <v>1</v>
      </c>
      <c r="L4206" t="s">
        <v>16</v>
      </c>
      <c r="M4206" t="s">
        <v>26</v>
      </c>
      <c r="N4206" t="s">
        <v>25</v>
      </c>
      <c r="O4206" t="s">
        <v>25</v>
      </c>
      <c r="P4206">
        <v>125000</v>
      </c>
      <c r="Q4206">
        <v>12500</v>
      </c>
      <c r="R4206">
        <v>87500</v>
      </c>
      <c r="S4206">
        <v>25000</v>
      </c>
      <c r="T4206">
        <v>100000</v>
      </c>
      <c r="U4206">
        <v>1000</v>
      </c>
      <c r="V4206">
        <v>500</v>
      </c>
      <c r="W4206">
        <v>1311</v>
      </c>
      <c r="X4206">
        <v>0</v>
      </c>
      <c r="Y4206">
        <v>0</v>
      </c>
      <c r="Z4206">
        <f t="shared" si="130"/>
        <v>1</v>
      </c>
      <c r="AA4206">
        <f t="shared" si="131"/>
        <v>1311</v>
      </c>
      <c r="AB4206">
        <f>VLOOKUP(E4206,'Territory Map'!$A$2:$B$26,2,FALSE)</f>
        <v>1</v>
      </c>
    </row>
    <row r="4207" spans="1:28" x14ac:dyDescent="0.2">
      <c r="A4207" t="s">
        <v>4236</v>
      </c>
      <c r="B4207">
        <v>3</v>
      </c>
      <c r="C4207" s="1">
        <v>40909</v>
      </c>
      <c r="E4207">
        <v>10015</v>
      </c>
      <c r="F4207">
        <v>3</v>
      </c>
      <c r="G4207">
        <v>883</v>
      </c>
      <c r="H4207">
        <v>1976</v>
      </c>
      <c r="I4207" t="s">
        <v>22</v>
      </c>
      <c r="J4207">
        <v>1983</v>
      </c>
      <c r="K4207">
        <v>1</v>
      </c>
      <c r="L4207" t="s">
        <v>15</v>
      </c>
      <c r="M4207" t="s">
        <v>26</v>
      </c>
      <c r="N4207" t="s">
        <v>25</v>
      </c>
      <c r="O4207" t="s">
        <v>25</v>
      </c>
      <c r="P4207">
        <v>50000</v>
      </c>
      <c r="Q4207">
        <v>5000</v>
      </c>
      <c r="R4207">
        <v>25000</v>
      </c>
      <c r="S4207">
        <v>10000</v>
      </c>
      <c r="T4207">
        <v>100000</v>
      </c>
      <c r="U4207">
        <v>1000</v>
      </c>
      <c r="V4207">
        <v>250</v>
      </c>
      <c r="W4207">
        <v>603</v>
      </c>
      <c r="X4207">
        <v>0</v>
      </c>
      <c r="Y4207">
        <v>0</v>
      </c>
      <c r="Z4207">
        <f t="shared" si="130"/>
        <v>1</v>
      </c>
      <c r="AA4207">
        <f t="shared" si="131"/>
        <v>603</v>
      </c>
      <c r="AB4207">
        <f>VLOOKUP(E4207,'Territory Map'!$A$2:$B$26,2,FALSE)</f>
        <v>7</v>
      </c>
    </row>
    <row r="4208" spans="1:28" x14ac:dyDescent="0.2">
      <c r="A4208" t="s">
        <v>4237</v>
      </c>
      <c r="B4208">
        <v>3</v>
      </c>
      <c r="C4208" s="1">
        <v>40909</v>
      </c>
      <c r="E4208">
        <v>10012</v>
      </c>
      <c r="F4208">
        <v>2</v>
      </c>
      <c r="G4208">
        <v>825</v>
      </c>
      <c r="H4208">
        <v>1976</v>
      </c>
      <c r="I4208" t="s">
        <v>22</v>
      </c>
      <c r="J4208">
        <v>2000</v>
      </c>
      <c r="K4208">
        <v>1</v>
      </c>
      <c r="L4208" t="s">
        <v>14</v>
      </c>
      <c r="M4208" t="s">
        <v>26</v>
      </c>
      <c r="N4208" t="s">
        <v>25</v>
      </c>
      <c r="O4208" t="s">
        <v>25</v>
      </c>
      <c r="P4208">
        <v>60000</v>
      </c>
      <c r="Q4208">
        <v>6000</v>
      </c>
      <c r="R4208">
        <v>30000</v>
      </c>
      <c r="S4208">
        <v>12000</v>
      </c>
      <c r="T4208">
        <v>100000</v>
      </c>
      <c r="U4208">
        <v>5000</v>
      </c>
      <c r="V4208">
        <v>500</v>
      </c>
      <c r="W4208">
        <v>541</v>
      </c>
      <c r="X4208">
        <v>0</v>
      </c>
      <c r="Y4208">
        <v>0</v>
      </c>
      <c r="Z4208">
        <f t="shared" si="130"/>
        <v>1</v>
      </c>
      <c r="AA4208">
        <f t="shared" si="131"/>
        <v>541</v>
      </c>
      <c r="AB4208">
        <f>VLOOKUP(E4208,'Territory Map'!$A$2:$B$26,2,FALSE)</f>
        <v>3</v>
      </c>
    </row>
    <row r="4209" spans="1:28" x14ac:dyDescent="0.2">
      <c r="A4209" t="s">
        <v>4238</v>
      </c>
      <c r="B4209">
        <v>3</v>
      </c>
      <c r="C4209" s="1">
        <v>40909</v>
      </c>
      <c r="E4209">
        <v>10006</v>
      </c>
      <c r="F4209">
        <v>3</v>
      </c>
      <c r="G4209">
        <v>650</v>
      </c>
      <c r="H4209">
        <v>1980</v>
      </c>
      <c r="I4209" t="s">
        <v>22</v>
      </c>
      <c r="J4209">
        <v>1980</v>
      </c>
      <c r="K4209">
        <v>1</v>
      </c>
      <c r="L4209" t="s">
        <v>14</v>
      </c>
      <c r="M4209" t="s">
        <v>25</v>
      </c>
      <c r="N4209" t="s">
        <v>25</v>
      </c>
      <c r="O4209" t="s">
        <v>25</v>
      </c>
      <c r="P4209">
        <v>80000</v>
      </c>
      <c r="Q4209">
        <v>8000</v>
      </c>
      <c r="R4209">
        <v>40000</v>
      </c>
      <c r="S4209">
        <v>16000</v>
      </c>
      <c r="T4209">
        <v>500000</v>
      </c>
      <c r="U4209">
        <v>1000</v>
      </c>
      <c r="V4209">
        <v>250</v>
      </c>
      <c r="W4209">
        <v>2712</v>
      </c>
      <c r="X4209">
        <v>0</v>
      </c>
      <c r="Y4209">
        <v>0</v>
      </c>
      <c r="Z4209">
        <f t="shared" si="130"/>
        <v>1</v>
      </c>
      <c r="AA4209">
        <f t="shared" si="131"/>
        <v>2712</v>
      </c>
      <c r="AB4209">
        <f>VLOOKUP(E4209,'Territory Map'!$A$2:$B$26,2,FALSE)</f>
        <v>6</v>
      </c>
    </row>
    <row r="4210" spans="1:28" x14ac:dyDescent="0.2">
      <c r="A4210" t="s">
        <v>4239</v>
      </c>
      <c r="B4210">
        <v>3</v>
      </c>
      <c r="C4210" s="1">
        <v>40909</v>
      </c>
      <c r="E4210">
        <v>10001</v>
      </c>
      <c r="F4210">
        <v>2</v>
      </c>
      <c r="G4210">
        <v>800</v>
      </c>
      <c r="H4210">
        <v>1967</v>
      </c>
      <c r="I4210" t="s">
        <v>22</v>
      </c>
      <c r="J4210">
        <v>1980</v>
      </c>
      <c r="K4210">
        <v>1</v>
      </c>
      <c r="L4210" t="s">
        <v>15</v>
      </c>
      <c r="M4210" t="s">
        <v>26</v>
      </c>
      <c r="N4210" t="s">
        <v>26</v>
      </c>
      <c r="O4210" t="s">
        <v>25</v>
      </c>
      <c r="P4210">
        <v>200000</v>
      </c>
      <c r="Q4210">
        <v>20000</v>
      </c>
      <c r="R4210">
        <v>100000</v>
      </c>
      <c r="S4210">
        <v>40000</v>
      </c>
      <c r="T4210">
        <v>100000</v>
      </c>
      <c r="U4210">
        <v>1000</v>
      </c>
      <c r="V4210">
        <v>500</v>
      </c>
      <c r="W4210">
        <v>1829</v>
      </c>
      <c r="X4210">
        <v>0</v>
      </c>
      <c r="Y4210">
        <v>0</v>
      </c>
      <c r="Z4210">
        <f t="shared" si="130"/>
        <v>1</v>
      </c>
      <c r="AA4210">
        <f t="shared" si="131"/>
        <v>1829</v>
      </c>
      <c r="AB4210">
        <f>VLOOKUP(E4210,'Territory Map'!$A$2:$B$26,2,FALSE)</f>
        <v>6</v>
      </c>
    </row>
    <row r="4211" spans="1:28" x14ac:dyDescent="0.2">
      <c r="A4211" t="s">
        <v>4240</v>
      </c>
      <c r="B4211">
        <v>3</v>
      </c>
      <c r="C4211" s="1">
        <v>40909</v>
      </c>
      <c r="E4211">
        <v>10021</v>
      </c>
      <c r="F4211">
        <v>5</v>
      </c>
      <c r="G4211">
        <v>895</v>
      </c>
      <c r="H4211">
        <v>1953</v>
      </c>
      <c r="I4211" t="s">
        <v>23</v>
      </c>
      <c r="J4211">
        <v>2005</v>
      </c>
      <c r="K4211">
        <v>1</v>
      </c>
      <c r="L4211" t="s">
        <v>14</v>
      </c>
      <c r="M4211" t="s">
        <v>26</v>
      </c>
      <c r="N4211" t="s">
        <v>25</v>
      </c>
      <c r="O4211" t="s">
        <v>25</v>
      </c>
      <c r="P4211">
        <v>50000</v>
      </c>
      <c r="Q4211">
        <v>5000</v>
      </c>
      <c r="R4211">
        <v>25000</v>
      </c>
      <c r="S4211">
        <v>10000</v>
      </c>
      <c r="T4211">
        <v>100000</v>
      </c>
      <c r="U4211">
        <v>3000</v>
      </c>
      <c r="V4211">
        <v>500</v>
      </c>
      <c r="W4211">
        <v>689</v>
      </c>
      <c r="X4211">
        <v>0</v>
      </c>
      <c r="Y4211">
        <v>0</v>
      </c>
      <c r="Z4211">
        <f t="shared" si="130"/>
        <v>1</v>
      </c>
      <c r="AA4211">
        <f t="shared" si="131"/>
        <v>689</v>
      </c>
      <c r="AB4211">
        <f>VLOOKUP(E4211,'Territory Map'!$A$2:$B$26,2,FALSE)</f>
        <v>6</v>
      </c>
    </row>
    <row r="4212" spans="1:28" x14ac:dyDescent="0.2">
      <c r="A4212" t="s">
        <v>4241</v>
      </c>
      <c r="B4212">
        <v>3</v>
      </c>
      <c r="C4212" s="1">
        <v>40909</v>
      </c>
      <c r="E4212">
        <v>10022</v>
      </c>
      <c r="F4212">
        <v>2</v>
      </c>
      <c r="G4212">
        <v>674</v>
      </c>
      <c r="H4212">
        <v>2008</v>
      </c>
      <c r="I4212" t="s">
        <v>22</v>
      </c>
      <c r="J4212">
        <v>2008</v>
      </c>
      <c r="K4212">
        <v>1</v>
      </c>
      <c r="L4212" t="s">
        <v>14</v>
      </c>
      <c r="M4212" t="s">
        <v>26</v>
      </c>
      <c r="N4212" t="s">
        <v>25</v>
      </c>
      <c r="O4212" t="s">
        <v>25</v>
      </c>
      <c r="P4212">
        <v>90000</v>
      </c>
      <c r="Q4212">
        <v>9000</v>
      </c>
      <c r="R4212">
        <v>54000</v>
      </c>
      <c r="S4212">
        <v>18000</v>
      </c>
      <c r="T4212">
        <v>100000</v>
      </c>
      <c r="U4212">
        <v>3000</v>
      </c>
      <c r="V4212">
        <v>250</v>
      </c>
      <c r="W4212">
        <v>1038</v>
      </c>
      <c r="X4212">
        <v>1</v>
      </c>
      <c r="Y4212">
        <v>12996</v>
      </c>
      <c r="Z4212">
        <f t="shared" si="130"/>
        <v>1</v>
      </c>
      <c r="AA4212">
        <f t="shared" si="131"/>
        <v>1038</v>
      </c>
      <c r="AB4212">
        <f>VLOOKUP(E4212,'Territory Map'!$A$2:$B$26,2,FALSE)</f>
        <v>4</v>
      </c>
    </row>
    <row r="4213" spans="1:28" x14ac:dyDescent="0.2">
      <c r="A4213" t="s">
        <v>4242</v>
      </c>
      <c r="B4213">
        <v>3</v>
      </c>
      <c r="C4213" s="1">
        <v>40909</v>
      </c>
      <c r="E4213">
        <v>10016</v>
      </c>
      <c r="F4213">
        <v>4</v>
      </c>
      <c r="G4213">
        <v>900</v>
      </c>
      <c r="H4213">
        <v>1963</v>
      </c>
      <c r="I4213" t="s">
        <v>22</v>
      </c>
      <c r="J4213">
        <v>1984</v>
      </c>
      <c r="K4213">
        <v>1</v>
      </c>
      <c r="L4213" t="s">
        <v>15</v>
      </c>
      <c r="M4213" t="s">
        <v>26</v>
      </c>
      <c r="N4213" t="s">
        <v>25</v>
      </c>
      <c r="O4213" t="s">
        <v>25</v>
      </c>
      <c r="P4213">
        <v>250000</v>
      </c>
      <c r="Q4213">
        <v>25000</v>
      </c>
      <c r="R4213">
        <v>125000</v>
      </c>
      <c r="S4213">
        <v>50000</v>
      </c>
      <c r="T4213">
        <v>300000</v>
      </c>
      <c r="U4213">
        <v>1000</v>
      </c>
      <c r="V4213">
        <v>1000</v>
      </c>
      <c r="W4213">
        <v>1816</v>
      </c>
      <c r="X4213">
        <v>0</v>
      </c>
      <c r="Y4213">
        <v>0</v>
      </c>
      <c r="Z4213">
        <f t="shared" si="130"/>
        <v>1</v>
      </c>
      <c r="AA4213">
        <f t="shared" si="131"/>
        <v>1816</v>
      </c>
      <c r="AB4213">
        <f>VLOOKUP(E4213,'Territory Map'!$A$2:$B$26,2,FALSE)</f>
        <v>6</v>
      </c>
    </row>
    <row r="4214" spans="1:28" x14ac:dyDescent="0.2">
      <c r="A4214" t="s">
        <v>4243</v>
      </c>
      <c r="B4214">
        <v>3</v>
      </c>
      <c r="C4214" s="1">
        <v>40909</v>
      </c>
      <c r="E4214">
        <v>10008</v>
      </c>
      <c r="F4214">
        <v>5</v>
      </c>
      <c r="G4214">
        <v>780</v>
      </c>
      <c r="H4214">
        <v>1963</v>
      </c>
      <c r="I4214" t="s">
        <v>22</v>
      </c>
      <c r="J4214">
        <v>1996</v>
      </c>
      <c r="K4214">
        <v>1</v>
      </c>
      <c r="L4214" t="s">
        <v>15</v>
      </c>
      <c r="M4214" t="s">
        <v>26</v>
      </c>
      <c r="N4214" t="s">
        <v>25</v>
      </c>
      <c r="O4214" t="s">
        <v>25</v>
      </c>
      <c r="P4214">
        <v>90000</v>
      </c>
      <c r="Q4214">
        <v>9000</v>
      </c>
      <c r="R4214">
        <v>45000</v>
      </c>
      <c r="S4214">
        <v>18000</v>
      </c>
      <c r="T4214">
        <v>100000</v>
      </c>
      <c r="U4214">
        <v>1000</v>
      </c>
      <c r="V4214">
        <v>500</v>
      </c>
      <c r="W4214">
        <v>1680</v>
      </c>
      <c r="X4214">
        <v>0</v>
      </c>
      <c r="Y4214">
        <v>0</v>
      </c>
      <c r="Z4214">
        <f t="shared" si="130"/>
        <v>1</v>
      </c>
      <c r="AA4214">
        <f t="shared" si="131"/>
        <v>1680</v>
      </c>
      <c r="AB4214">
        <f>VLOOKUP(E4214,'Territory Map'!$A$2:$B$26,2,FALSE)</f>
        <v>1</v>
      </c>
    </row>
    <row r="4215" spans="1:28" x14ac:dyDescent="0.2">
      <c r="A4215" t="s">
        <v>4244</v>
      </c>
      <c r="B4215">
        <v>3</v>
      </c>
      <c r="C4215" s="1">
        <v>40909</v>
      </c>
      <c r="E4215">
        <v>10018</v>
      </c>
      <c r="F4215">
        <v>2</v>
      </c>
      <c r="G4215">
        <v>654</v>
      </c>
      <c r="H4215">
        <v>1972</v>
      </c>
      <c r="I4215" t="s">
        <v>22</v>
      </c>
      <c r="J4215">
        <v>1996</v>
      </c>
      <c r="K4215">
        <v>1</v>
      </c>
      <c r="L4215" t="s">
        <v>16</v>
      </c>
      <c r="M4215" t="s">
        <v>26</v>
      </c>
      <c r="N4215" t="s">
        <v>25</v>
      </c>
      <c r="O4215" t="s">
        <v>25</v>
      </c>
      <c r="P4215">
        <v>125000</v>
      </c>
      <c r="Q4215">
        <v>12500</v>
      </c>
      <c r="R4215">
        <v>62500</v>
      </c>
      <c r="S4215">
        <v>25000</v>
      </c>
      <c r="T4215">
        <v>300000</v>
      </c>
      <c r="U4215">
        <v>1000</v>
      </c>
      <c r="V4215">
        <v>500</v>
      </c>
      <c r="W4215">
        <v>919</v>
      </c>
      <c r="X4215">
        <v>0</v>
      </c>
      <c r="Y4215">
        <v>0</v>
      </c>
      <c r="Z4215">
        <f t="shared" si="130"/>
        <v>1</v>
      </c>
      <c r="AA4215">
        <f t="shared" si="131"/>
        <v>919</v>
      </c>
      <c r="AB4215">
        <f>VLOOKUP(E4215,'Territory Map'!$A$2:$B$26,2,FALSE)</f>
        <v>2</v>
      </c>
    </row>
    <row r="4216" spans="1:28" x14ac:dyDescent="0.2">
      <c r="A4216" t="s">
        <v>4245</v>
      </c>
      <c r="B4216">
        <v>3</v>
      </c>
      <c r="C4216" s="1">
        <v>40909</v>
      </c>
      <c r="E4216">
        <v>10003</v>
      </c>
      <c r="F4216">
        <v>4</v>
      </c>
      <c r="G4216">
        <v>860</v>
      </c>
      <c r="H4216">
        <v>1999</v>
      </c>
      <c r="I4216" t="s">
        <v>23</v>
      </c>
      <c r="J4216">
        <v>2003</v>
      </c>
      <c r="K4216">
        <v>1</v>
      </c>
      <c r="L4216" t="s">
        <v>15</v>
      </c>
      <c r="M4216" t="s">
        <v>26</v>
      </c>
      <c r="N4216" t="s">
        <v>26</v>
      </c>
      <c r="O4216" t="s">
        <v>25</v>
      </c>
      <c r="P4216">
        <v>150000</v>
      </c>
      <c r="Q4216">
        <v>15000</v>
      </c>
      <c r="R4216">
        <v>75000</v>
      </c>
      <c r="S4216">
        <v>30000</v>
      </c>
      <c r="T4216">
        <v>300000</v>
      </c>
      <c r="U4216">
        <v>1000</v>
      </c>
      <c r="V4216">
        <v>500</v>
      </c>
      <c r="W4216">
        <v>656</v>
      </c>
      <c r="X4216">
        <v>0</v>
      </c>
      <c r="Y4216">
        <v>0</v>
      </c>
      <c r="Z4216">
        <f t="shared" si="130"/>
        <v>1</v>
      </c>
      <c r="AA4216">
        <f t="shared" si="131"/>
        <v>656</v>
      </c>
      <c r="AB4216">
        <f>VLOOKUP(E4216,'Territory Map'!$A$2:$B$26,2,FALSE)</f>
        <v>5</v>
      </c>
    </row>
    <row r="4217" spans="1:28" x14ac:dyDescent="0.2">
      <c r="A4217" t="s">
        <v>4246</v>
      </c>
      <c r="B4217">
        <v>3</v>
      </c>
      <c r="C4217" s="1">
        <v>40909</v>
      </c>
      <c r="E4217">
        <v>10014</v>
      </c>
      <c r="F4217">
        <v>4</v>
      </c>
      <c r="G4217">
        <v>635</v>
      </c>
      <c r="H4217">
        <v>1997</v>
      </c>
      <c r="I4217" t="s">
        <v>22</v>
      </c>
      <c r="J4217">
        <v>1997</v>
      </c>
      <c r="K4217">
        <v>1</v>
      </c>
      <c r="L4217" t="s">
        <v>14</v>
      </c>
      <c r="M4217" t="s">
        <v>26</v>
      </c>
      <c r="N4217" t="s">
        <v>25</v>
      </c>
      <c r="O4217" t="s">
        <v>25</v>
      </c>
      <c r="P4217">
        <v>50000</v>
      </c>
      <c r="Q4217">
        <v>5000</v>
      </c>
      <c r="R4217">
        <v>30000</v>
      </c>
      <c r="S4217">
        <v>10000</v>
      </c>
      <c r="T4217">
        <v>500000</v>
      </c>
      <c r="U4217">
        <v>5000</v>
      </c>
      <c r="V4217">
        <v>250</v>
      </c>
      <c r="W4217">
        <v>1301</v>
      </c>
      <c r="X4217">
        <v>1</v>
      </c>
      <c r="Y4217">
        <v>300</v>
      </c>
      <c r="Z4217">
        <f t="shared" si="130"/>
        <v>1</v>
      </c>
      <c r="AA4217">
        <f t="shared" si="131"/>
        <v>1301</v>
      </c>
      <c r="AB4217">
        <f>VLOOKUP(E4217,'Territory Map'!$A$2:$B$26,2,FALSE)</f>
        <v>1</v>
      </c>
    </row>
    <row r="4218" spans="1:28" x14ac:dyDescent="0.2">
      <c r="A4218" t="s">
        <v>4247</v>
      </c>
      <c r="B4218">
        <v>3</v>
      </c>
      <c r="C4218" s="1">
        <v>40909</v>
      </c>
      <c r="E4218">
        <v>10013</v>
      </c>
      <c r="F4218">
        <v>3</v>
      </c>
      <c r="G4218">
        <v>649</v>
      </c>
      <c r="H4218">
        <v>2010</v>
      </c>
      <c r="I4218" t="s">
        <v>22</v>
      </c>
      <c r="J4218">
        <v>2010</v>
      </c>
      <c r="K4218">
        <v>1</v>
      </c>
      <c r="L4218" t="s">
        <v>14</v>
      </c>
      <c r="M4218" t="s">
        <v>26</v>
      </c>
      <c r="N4218" t="s">
        <v>25</v>
      </c>
      <c r="O4218" t="s">
        <v>25</v>
      </c>
      <c r="P4218">
        <v>300000</v>
      </c>
      <c r="Q4218">
        <v>30000</v>
      </c>
      <c r="R4218">
        <v>150000</v>
      </c>
      <c r="S4218">
        <v>60000</v>
      </c>
      <c r="T4218">
        <v>300000</v>
      </c>
      <c r="U4218">
        <v>3000</v>
      </c>
      <c r="V4218">
        <v>500</v>
      </c>
      <c r="W4218">
        <v>2713</v>
      </c>
      <c r="X4218">
        <v>0</v>
      </c>
      <c r="Y4218">
        <v>0</v>
      </c>
      <c r="Z4218">
        <f t="shared" si="130"/>
        <v>1</v>
      </c>
      <c r="AA4218">
        <f t="shared" si="131"/>
        <v>2713</v>
      </c>
      <c r="AB4218">
        <f>VLOOKUP(E4218,'Territory Map'!$A$2:$B$26,2,FALSE)</f>
        <v>2</v>
      </c>
    </row>
    <row r="4219" spans="1:28" x14ac:dyDescent="0.2">
      <c r="A4219" t="s">
        <v>4248</v>
      </c>
      <c r="B4219">
        <v>3</v>
      </c>
      <c r="C4219" s="1">
        <v>40909</v>
      </c>
      <c r="E4219">
        <v>10001</v>
      </c>
      <c r="F4219">
        <v>1</v>
      </c>
      <c r="G4219">
        <v>770</v>
      </c>
      <c r="H4219">
        <v>1973</v>
      </c>
      <c r="I4219" t="s">
        <v>22</v>
      </c>
      <c r="J4219">
        <v>1991</v>
      </c>
      <c r="K4219">
        <v>1</v>
      </c>
      <c r="L4219" t="s">
        <v>16</v>
      </c>
      <c r="M4219" t="s">
        <v>26</v>
      </c>
      <c r="N4219" t="s">
        <v>25</v>
      </c>
      <c r="O4219" t="s">
        <v>25</v>
      </c>
      <c r="P4219">
        <v>90000</v>
      </c>
      <c r="Q4219">
        <v>9000</v>
      </c>
      <c r="R4219">
        <v>45000</v>
      </c>
      <c r="S4219">
        <v>18000</v>
      </c>
      <c r="T4219">
        <v>500000</v>
      </c>
      <c r="U4219">
        <v>5000</v>
      </c>
      <c r="V4219">
        <v>500</v>
      </c>
      <c r="W4219">
        <v>1073</v>
      </c>
      <c r="X4219">
        <v>0</v>
      </c>
      <c r="Y4219">
        <v>0</v>
      </c>
      <c r="Z4219">
        <f t="shared" si="130"/>
        <v>1</v>
      </c>
      <c r="AA4219">
        <f t="shared" si="131"/>
        <v>1073</v>
      </c>
      <c r="AB4219">
        <f>VLOOKUP(E4219,'Territory Map'!$A$2:$B$26,2,FALSE)</f>
        <v>6</v>
      </c>
    </row>
    <row r="4220" spans="1:28" x14ac:dyDescent="0.2">
      <c r="A4220" t="s">
        <v>4249</v>
      </c>
      <c r="B4220">
        <v>3</v>
      </c>
      <c r="C4220" s="1">
        <v>40909</v>
      </c>
      <c r="E4220">
        <v>10019</v>
      </c>
      <c r="F4220">
        <v>3</v>
      </c>
      <c r="G4220">
        <v>713</v>
      </c>
      <c r="H4220">
        <v>2009</v>
      </c>
      <c r="I4220" t="s">
        <v>23</v>
      </c>
      <c r="J4220">
        <v>2010</v>
      </c>
      <c r="K4220">
        <v>1</v>
      </c>
      <c r="L4220" t="s">
        <v>14</v>
      </c>
      <c r="M4220" t="s">
        <v>26</v>
      </c>
      <c r="N4220" t="s">
        <v>25</v>
      </c>
      <c r="O4220" t="s">
        <v>25</v>
      </c>
      <c r="P4220">
        <v>80000</v>
      </c>
      <c r="Q4220">
        <v>8000</v>
      </c>
      <c r="R4220">
        <v>40000</v>
      </c>
      <c r="S4220">
        <v>16000</v>
      </c>
      <c r="T4220">
        <v>100000</v>
      </c>
      <c r="U4220">
        <v>1000</v>
      </c>
      <c r="V4220">
        <v>500</v>
      </c>
      <c r="W4220">
        <v>901</v>
      </c>
      <c r="X4220">
        <v>0</v>
      </c>
      <c r="Y4220">
        <v>0</v>
      </c>
      <c r="Z4220">
        <f t="shared" si="130"/>
        <v>1</v>
      </c>
      <c r="AA4220">
        <f t="shared" si="131"/>
        <v>901</v>
      </c>
      <c r="AB4220">
        <f>VLOOKUP(E4220,'Territory Map'!$A$2:$B$26,2,FALSE)</f>
        <v>1</v>
      </c>
    </row>
    <row r="4221" spans="1:28" x14ac:dyDescent="0.2">
      <c r="A4221" t="s">
        <v>4250</v>
      </c>
      <c r="B4221">
        <v>3</v>
      </c>
      <c r="C4221" s="1">
        <v>40909</v>
      </c>
      <c r="E4221">
        <v>10011</v>
      </c>
      <c r="F4221">
        <v>2</v>
      </c>
      <c r="G4221">
        <v>808</v>
      </c>
      <c r="H4221">
        <v>1952</v>
      </c>
      <c r="I4221" t="s">
        <v>22</v>
      </c>
      <c r="J4221">
        <v>1972</v>
      </c>
      <c r="K4221">
        <v>1</v>
      </c>
      <c r="L4221" t="s">
        <v>14</v>
      </c>
      <c r="M4221" t="s">
        <v>26</v>
      </c>
      <c r="N4221" t="s">
        <v>25</v>
      </c>
      <c r="O4221" t="s">
        <v>25</v>
      </c>
      <c r="P4221">
        <v>200000</v>
      </c>
      <c r="Q4221">
        <v>20000</v>
      </c>
      <c r="R4221">
        <v>100000</v>
      </c>
      <c r="S4221">
        <v>40000</v>
      </c>
      <c r="T4221">
        <v>100000</v>
      </c>
      <c r="U4221">
        <v>3000</v>
      </c>
      <c r="V4221">
        <v>500</v>
      </c>
      <c r="W4221">
        <v>2316</v>
      </c>
      <c r="X4221">
        <v>0</v>
      </c>
      <c r="Y4221">
        <v>0</v>
      </c>
      <c r="Z4221">
        <f t="shared" si="130"/>
        <v>1</v>
      </c>
      <c r="AA4221">
        <f t="shared" si="131"/>
        <v>2316</v>
      </c>
      <c r="AB4221">
        <f>VLOOKUP(E4221,'Territory Map'!$A$2:$B$26,2,FALSE)</f>
        <v>6</v>
      </c>
    </row>
    <row r="4222" spans="1:28" x14ac:dyDescent="0.2">
      <c r="A4222" t="s">
        <v>4251</v>
      </c>
      <c r="B4222">
        <v>3</v>
      </c>
      <c r="C4222" s="1">
        <v>40909</v>
      </c>
      <c r="E4222">
        <v>10001</v>
      </c>
      <c r="F4222">
        <v>1</v>
      </c>
      <c r="G4222">
        <v>699</v>
      </c>
      <c r="H4222">
        <v>1972</v>
      </c>
      <c r="I4222" t="s">
        <v>22</v>
      </c>
      <c r="J4222">
        <v>2010</v>
      </c>
      <c r="K4222">
        <v>1</v>
      </c>
      <c r="L4222" t="s">
        <v>14</v>
      </c>
      <c r="M4222" t="s">
        <v>26</v>
      </c>
      <c r="N4222" t="s">
        <v>26</v>
      </c>
      <c r="O4222" t="s">
        <v>25</v>
      </c>
      <c r="P4222">
        <v>125000</v>
      </c>
      <c r="Q4222">
        <v>12500</v>
      </c>
      <c r="R4222">
        <v>87500</v>
      </c>
      <c r="S4222">
        <v>25000</v>
      </c>
      <c r="T4222">
        <v>100000</v>
      </c>
      <c r="U4222">
        <v>5000</v>
      </c>
      <c r="V4222">
        <v>500</v>
      </c>
      <c r="W4222">
        <v>2060</v>
      </c>
      <c r="X4222">
        <v>0</v>
      </c>
      <c r="Y4222">
        <v>0</v>
      </c>
      <c r="Z4222">
        <f t="shared" si="130"/>
        <v>1</v>
      </c>
      <c r="AA4222">
        <f t="shared" si="131"/>
        <v>2060</v>
      </c>
      <c r="AB4222">
        <f>VLOOKUP(E4222,'Territory Map'!$A$2:$B$26,2,FALSE)</f>
        <v>6</v>
      </c>
    </row>
    <row r="4223" spans="1:28" x14ac:dyDescent="0.2">
      <c r="A4223" t="s">
        <v>4252</v>
      </c>
      <c r="B4223">
        <v>3</v>
      </c>
      <c r="C4223" s="1">
        <v>40909</v>
      </c>
      <c r="E4223">
        <v>10002</v>
      </c>
      <c r="F4223">
        <v>4</v>
      </c>
      <c r="G4223">
        <v>800</v>
      </c>
      <c r="H4223">
        <v>1953</v>
      </c>
      <c r="I4223" t="s">
        <v>22</v>
      </c>
      <c r="J4223">
        <v>1972</v>
      </c>
      <c r="K4223">
        <v>1</v>
      </c>
      <c r="L4223" t="s">
        <v>14</v>
      </c>
      <c r="M4223" t="s">
        <v>26</v>
      </c>
      <c r="N4223" t="s">
        <v>26</v>
      </c>
      <c r="O4223" t="s">
        <v>25</v>
      </c>
      <c r="P4223">
        <v>50000</v>
      </c>
      <c r="Q4223">
        <v>5000</v>
      </c>
      <c r="R4223">
        <v>35000</v>
      </c>
      <c r="S4223">
        <v>10000</v>
      </c>
      <c r="T4223">
        <v>300000</v>
      </c>
      <c r="U4223">
        <v>1000</v>
      </c>
      <c r="V4223">
        <v>500</v>
      </c>
      <c r="W4223">
        <v>586</v>
      </c>
      <c r="X4223">
        <v>0</v>
      </c>
      <c r="Y4223">
        <v>0</v>
      </c>
      <c r="Z4223">
        <f t="shared" si="130"/>
        <v>1</v>
      </c>
      <c r="AA4223">
        <f t="shared" si="131"/>
        <v>586</v>
      </c>
      <c r="AB4223">
        <f>VLOOKUP(E4223,'Territory Map'!$A$2:$B$26,2,FALSE)</f>
        <v>5</v>
      </c>
    </row>
    <row r="4224" spans="1:28" x14ac:dyDescent="0.2">
      <c r="A4224" t="s">
        <v>4253</v>
      </c>
      <c r="B4224">
        <v>3</v>
      </c>
      <c r="C4224" s="1">
        <v>40909</v>
      </c>
      <c r="D4224" s="1">
        <v>41091</v>
      </c>
      <c r="E4224">
        <v>10007</v>
      </c>
      <c r="F4224">
        <v>1</v>
      </c>
      <c r="G4224">
        <v>669</v>
      </c>
      <c r="H4224">
        <v>1956</v>
      </c>
      <c r="I4224" t="s">
        <v>22</v>
      </c>
      <c r="J4224">
        <v>1973</v>
      </c>
      <c r="K4224">
        <v>1</v>
      </c>
      <c r="L4224" t="s">
        <v>14</v>
      </c>
      <c r="M4224" t="s">
        <v>26</v>
      </c>
      <c r="N4224" t="s">
        <v>25</v>
      </c>
      <c r="O4224" t="s">
        <v>25</v>
      </c>
      <c r="P4224">
        <v>200000</v>
      </c>
      <c r="Q4224">
        <v>20000</v>
      </c>
      <c r="R4224">
        <v>140000</v>
      </c>
      <c r="S4224">
        <v>40000</v>
      </c>
      <c r="T4224">
        <v>300000</v>
      </c>
      <c r="U4224">
        <v>3000</v>
      </c>
      <c r="V4224">
        <v>500</v>
      </c>
      <c r="W4224">
        <v>2627</v>
      </c>
      <c r="X4224">
        <v>1</v>
      </c>
      <c r="Y4224">
        <v>28800</v>
      </c>
      <c r="Z4224">
        <f t="shared" si="130"/>
        <v>0.5</v>
      </c>
      <c r="AA4224">
        <f t="shared" si="131"/>
        <v>1313.5</v>
      </c>
      <c r="AB4224">
        <f>VLOOKUP(E4224,'Territory Map'!$A$2:$B$26,2,FALSE)</f>
        <v>3</v>
      </c>
    </row>
    <row r="4225" spans="1:28" x14ac:dyDescent="0.2">
      <c r="A4225" t="s">
        <v>4254</v>
      </c>
      <c r="B4225">
        <v>3</v>
      </c>
      <c r="C4225" s="1">
        <v>40909</v>
      </c>
      <c r="E4225">
        <v>10014</v>
      </c>
      <c r="F4225">
        <v>3</v>
      </c>
      <c r="G4225">
        <v>880</v>
      </c>
      <c r="H4225">
        <v>1956</v>
      </c>
      <c r="I4225" t="s">
        <v>23</v>
      </c>
      <c r="J4225">
        <v>1990</v>
      </c>
      <c r="K4225">
        <v>1</v>
      </c>
      <c r="L4225" t="s">
        <v>14</v>
      </c>
      <c r="M4225" t="s">
        <v>26</v>
      </c>
      <c r="N4225" t="s">
        <v>25</v>
      </c>
      <c r="O4225" t="s">
        <v>25</v>
      </c>
      <c r="P4225">
        <v>125000</v>
      </c>
      <c r="Q4225">
        <v>12500</v>
      </c>
      <c r="R4225">
        <v>62500</v>
      </c>
      <c r="S4225">
        <v>25000</v>
      </c>
      <c r="T4225">
        <v>100000</v>
      </c>
      <c r="U4225">
        <v>5000</v>
      </c>
      <c r="V4225">
        <v>250</v>
      </c>
      <c r="W4225">
        <v>1140</v>
      </c>
      <c r="X4225">
        <v>0</v>
      </c>
      <c r="Y4225">
        <v>0</v>
      </c>
      <c r="Z4225">
        <f t="shared" si="130"/>
        <v>1</v>
      </c>
      <c r="AA4225">
        <f t="shared" si="131"/>
        <v>1140</v>
      </c>
      <c r="AB4225">
        <f>VLOOKUP(E4225,'Territory Map'!$A$2:$B$26,2,FALSE)</f>
        <v>1</v>
      </c>
    </row>
    <row r="4226" spans="1:28" x14ac:dyDescent="0.2">
      <c r="A4226" t="s">
        <v>4255</v>
      </c>
      <c r="B4226">
        <v>3</v>
      </c>
      <c r="C4226" s="1">
        <v>40909</v>
      </c>
      <c r="E4226">
        <v>10013</v>
      </c>
      <c r="F4226">
        <v>5</v>
      </c>
      <c r="G4226">
        <v>683</v>
      </c>
      <c r="H4226">
        <v>1971</v>
      </c>
      <c r="I4226" t="s">
        <v>22</v>
      </c>
      <c r="J4226">
        <v>1971</v>
      </c>
      <c r="K4226">
        <v>1</v>
      </c>
      <c r="L4226" t="s">
        <v>15</v>
      </c>
      <c r="M4226" t="s">
        <v>26</v>
      </c>
      <c r="N4226" t="s">
        <v>25</v>
      </c>
      <c r="O4226" t="s">
        <v>25</v>
      </c>
      <c r="P4226">
        <v>50000</v>
      </c>
      <c r="Q4226">
        <v>5000</v>
      </c>
      <c r="R4226">
        <v>30000</v>
      </c>
      <c r="S4226">
        <v>10000</v>
      </c>
      <c r="T4226">
        <v>100000</v>
      </c>
      <c r="U4226">
        <v>1000</v>
      </c>
      <c r="V4226">
        <v>1000</v>
      </c>
      <c r="W4226">
        <v>816</v>
      </c>
      <c r="X4226">
        <v>0</v>
      </c>
      <c r="Y4226">
        <v>0</v>
      </c>
      <c r="Z4226">
        <f t="shared" si="130"/>
        <v>1</v>
      </c>
      <c r="AA4226">
        <f t="shared" si="131"/>
        <v>816</v>
      </c>
      <c r="AB4226">
        <f>VLOOKUP(E4226,'Territory Map'!$A$2:$B$26,2,FALSE)</f>
        <v>2</v>
      </c>
    </row>
    <row r="4227" spans="1:28" x14ac:dyDescent="0.2">
      <c r="A4227" t="s">
        <v>4256</v>
      </c>
      <c r="B4227">
        <v>3</v>
      </c>
      <c r="C4227" s="1">
        <v>40909</v>
      </c>
      <c r="E4227">
        <v>10004</v>
      </c>
      <c r="F4227">
        <v>4</v>
      </c>
      <c r="G4227">
        <v>680</v>
      </c>
      <c r="H4227">
        <v>2008</v>
      </c>
      <c r="I4227" t="s">
        <v>22</v>
      </c>
      <c r="J4227">
        <v>2008</v>
      </c>
      <c r="K4227">
        <v>1</v>
      </c>
      <c r="L4227" t="s">
        <v>15</v>
      </c>
      <c r="M4227" t="s">
        <v>26</v>
      </c>
      <c r="N4227" t="s">
        <v>26</v>
      </c>
      <c r="O4227" t="s">
        <v>25</v>
      </c>
      <c r="P4227">
        <v>300000</v>
      </c>
      <c r="Q4227">
        <v>30000</v>
      </c>
      <c r="R4227">
        <v>150000</v>
      </c>
      <c r="S4227">
        <v>60000</v>
      </c>
      <c r="T4227">
        <v>100000</v>
      </c>
      <c r="U4227">
        <v>3000</v>
      </c>
      <c r="V4227">
        <v>1000</v>
      </c>
      <c r="W4227">
        <v>2391</v>
      </c>
      <c r="X4227">
        <v>1</v>
      </c>
      <c r="Y4227">
        <v>1500</v>
      </c>
      <c r="Z4227">
        <f t="shared" ref="Z4227:Z4290" si="132">IF(ISBLANK(D4227),1,0.5)</f>
        <v>1</v>
      </c>
      <c r="AA4227">
        <f t="shared" ref="AA4227:AA4290" si="133">Z4227*W4227</f>
        <v>2391</v>
      </c>
      <c r="AB4227">
        <f>VLOOKUP(E4227,'Territory Map'!$A$2:$B$26,2,FALSE)</f>
        <v>5</v>
      </c>
    </row>
    <row r="4228" spans="1:28" x14ac:dyDescent="0.2">
      <c r="A4228" t="s">
        <v>4257</v>
      </c>
      <c r="B4228">
        <v>3</v>
      </c>
      <c r="C4228" s="1">
        <v>40909</v>
      </c>
      <c r="E4228">
        <v>10004</v>
      </c>
      <c r="F4228">
        <v>3</v>
      </c>
      <c r="G4228">
        <v>823</v>
      </c>
      <c r="H4228">
        <v>1984</v>
      </c>
      <c r="I4228" t="s">
        <v>22</v>
      </c>
      <c r="J4228">
        <v>1984</v>
      </c>
      <c r="K4228">
        <v>7</v>
      </c>
      <c r="L4228" t="s">
        <v>14</v>
      </c>
      <c r="M4228" t="s">
        <v>26</v>
      </c>
      <c r="N4228" t="s">
        <v>25</v>
      </c>
      <c r="O4228" t="s">
        <v>25</v>
      </c>
      <c r="P4228">
        <v>50000</v>
      </c>
      <c r="Q4228">
        <v>5000</v>
      </c>
      <c r="R4228">
        <v>25000</v>
      </c>
      <c r="S4228">
        <v>10000</v>
      </c>
      <c r="T4228">
        <v>100000</v>
      </c>
      <c r="U4228">
        <v>1000</v>
      </c>
      <c r="V4228">
        <v>250</v>
      </c>
      <c r="W4228">
        <v>634</v>
      </c>
      <c r="X4228">
        <v>0</v>
      </c>
      <c r="Y4228">
        <v>0</v>
      </c>
      <c r="Z4228">
        <f t="shared" si="132"/>
        <v>1</v>
      </c>
      <c r="AA4228">
        <f t="shared" si="133"/>
        <v>634</v>
      </c>
      <c r="AB4228">
        <f>VLOOKUP(E4228,'Territory Map'!$A$2:$B$26,2,FALSE)</f>
        <v>5</v>
      </c>
    </row>
    <row r="4229" spans="1:28" x14ac:dyDescent="0.2">
      <c r="A4229" t="s">
        <v>4258</v>
      </c>
      <c r="B4229">
        <v>3</v>
      </c>
      <c r="C4229" s="1">
        <v>40909</v>
      </c>
      <c r="E4229">
        <v>10009</v>
      </c>
      <c r="F4229">
        <v>4</v>
      </c>
      <c r="G4229">
        <v>800</v>
      </c>
      <c r="H4229">
        <v>1988</v>
      </c>
      <c r="I4229" t="s">
        <v>23</v>
      </c>
      <c r="J4229">
        <v>1996</v>
      </c>
      <c r="K4229">
        <v>1</v>
      </c>
      <c r="L4229" t="s">
        <v>14</v>
      </c>
      <c r="M4229" t="s">
        <v>26</v>
      </c>
      <c r="N4229" t="s">
        <v>25</v>
      </c>
      <c r="O4229" t="s">
        <v>25</v>
      </c>
      <c r="P4229">
        <v>60000</v>
      </c>
      <c r="Q4229">
        <v>6000</v>
      </c>
      <c r="R4229">
        <v>30000</v>
      </c>
      <c r="S4229">
        <v>12000</v>
      </c>
      <c r="T4229">
        <v>100000</v>
      </c>
      <c r="U4229">
        <v>1000</v>
      </c>
      <c r="V4229">
        <v>1000</v>
      </c>
      <c r="W4229">
        <v>592</v>
      </c>
      <c r="X4229">
        <v>0</v>
      </c>
      <c r="Y4229">
        <v>0</v>
      </c>
      <c r="Z4229">
        <f t="shared" si="132"/>
        <v>1</v>
      </c>
      <c r="AA4229">
        <f t="shared" si="133"/>
        <v>592</v>
      </c>
      <c r="AB4229">
        <f>VLOOKUP(E4229,'Territory Map'!$A$2:$B$26,2,FALSE)</f>
        <v>1</v>
      </c>
    </row>
    <row r="4230" spans="1:28" x14ac:dyDescent="0.2">
      <c r="A4230" t="s">
        <v>4259</v>
      </c>
      <c r="B4230">
        <v>3</v>
      </c>
      <c r="C4230" s="1">
        <v>40909</v>
      </c>
      <c r="E4230">
        <v>10010</v>
      </c>
      <c r="F4230">
        <v>4</v>
      </c>
      <c r="G4230">
        <v>700</v>
      </c>
      <c r="H4230">
        <v>1962</v>
      </c>
      <c r="I4230" t="s">
        <v>22</v>
      </c>
      <c r="J4230">
        <v>2011</v>
      </c>
      <c r="K4230">
        <v>1</v>
      </c>
      <c r="L4230" t="s">
        <v>14</v>
      </c>
      <c r="M4230" t="s">
        <v>25</v>
      </c>
      <c r="N4230" t="s">
        <v>25</v>
      </c>
      <c r="O4230" t="s">
        <v>25</v>
      </c>
      <c r="P4230">
        <v>200000</v>
      </c>
      <c r="Q4230">
        <v>20000</v>
      </c>
      <c r="R4230">
        <v>100000</v>
      </c>
      <c r="S4230">
        <v>40000</v>
      </c>
      <c r="T4230">
        <v>100000</v>
      </c>
      <c r="U4230">
        <v>5000</v>
      </c>
      <c r="V4230">
        <v>1000</v>
      </c>
      <c r="W4230">
        <v>3802</v>
      </c>
      <c r="X4230">
        <v>0</v>
      </c>
      <c r="Y4230">
        <v>0</v>
      </c>
      <c r="Z4230">
        <f t="shared" si="132"/>
        <v>1</v>
      </c>
      <c r="AA4230">
        <f t="shared" si="133"/>
        <v>3802</v>
      </c>
      <c r="AB4230">
        <f>VLOOKUP(E4230,'Territory Map'!$A$2:$B$26,2,FALSE)</f>
        <v>7</v>
      </c>
    </row>
    <row r="4231" spans="1:28" x14ac:dyDescent="0.2">
      <c r="A4231" t="s">
        <v>4260</v>
      </c>
      <c r="B4231">
        <v>3</v>
      </c>
      <c r="C4231" s="1">
        <v>40909</v>
      </c>
      <c r="E4231">
        <v>10020</v>
      </c>
      <c r="F4231">
        <v>3</v>
      </c>
      <c r="G4231">
        <v>970</v>
      </c>
      <c r="H4231">
        <v>2003</v>
      </c>
      <c r="I4231" t="s">
        <v>23</v>
      </c>
      <c r="J4231">
        <v>2003</v>
      </c>
      <c r="K4231">
        <v>7</v>
      </c>
      <c r="L4231" t="s">
        <v>14</v>
      </c>
      <c r="M4231" t="s">
        <v>26</v>
      </c>
      <c r="N4231" t="s">
        <v>26</v>
      </c>
      <c r="O4231" t="s">
        <v>25</v>
      </c>
      <c r="P4231">
        <v>90000</v>
      </c>
      <c r="Q4231">
        <v>9000</v>
      </c>
      <c r="R4231">
        <v>45000</v>
      </c>
      <c r="S4231">
        <v>18000</v>
      </c>
      <c r="T4231">
        <v>100000</v>
      </c>
      <c r="U4231">
        <v>3000</v>
      </c>
      <c r="V4231">
        <v>500</v>
      </c>
      <c r="W4231">
        <v>746</v>
      </c>
      <c r="X4231">
        <v>0</v>
      </c>
      <c r="Y4231">
        <v>0</v>
      </c>
      <c r="Z4231">
        <f t="shared" si="132"/>
        <v>1</v>
      </c>
      <c r="AA4231">
        <f t="shared" si="133"/>
        <v>746</v>
      </c>
      <c r="AB4231">
        <f>VLOOKUP(E4231,'Territory Map'!$A$2:$B$26,2,FALSE)</f>
        <v>7</v>
      </c>
    </row>
    <row r="4232" spans="1:28" x14ac:dyDescent="0.2">
      <c r="A4232" t="s">
        <v>4261</v>
      </c>
      <c r="B4232">
        <v>3</v>
      </c>
      <c r="C4232" s="1">
        <v>40909</v>
      </c>
      <c r="E4232">
        <v>10007</v>
      </c>
      <c r="F4232">
        <v>2</v>
      </c>
      <c r="G4232">
        <v>689</v>
      </c>
      <c r="H4232">
        <v>1971</v>
      </c>
      <c r="I4232" t="s">
        <v>22</v>
      </c>
      <c r="J4232">
        <v>1989</v>
      </c>
      <c r="K4232">
        <v>1</v>
      </c>
      <c r="L4232" t="s">
        <v>14</v>
      </c>
      <c r="M4232" t="s">
        <v>25</v>
      </c>
      <c r="N4232" t="s">
        <v>25</v>
      </c>
      <c r="O4232" t="s">
        <v>25</v>
      </c>
      <c r="P4232">
        <v>250000</v>
      </c>
      <c r="Q4232">
        <v>25000</v>
      </c>
      <c r="R4232">
        <v>125000</v>
      </c>
      <c r="S4232">
        <v>50000</v>
      </c>
      <c r="T4232">
        <v>300000</v>
      </c>
      <c r="U4232">
        <v>3000</v>
      </c>
      <c r="V4232">
        <v>250</v>
      </c>
      <c r="W4232">
        <v>4257</v>
      </c>
      <c r="X4232">
        <v>0</v>
      </c>
      <c r="Y4232">
        <v>0</v>
      </c>
      <c r="Z4232">
        <f t="shared" si="132"/>
        <v>1</v>
      </c>
      <c r="AA4232">
        <f t="shared" si="133"/>
        <v>4257</v>
      </c>
      <c r="AB4232">
        <f>VLOOKUP(E4232,'Territory Map'!$A$2:$B$26,2,FALSE)</f>
        <v>3</v>
      </c>
    </row>
    <row r="4233" spans="1:28" x14ac:dyDescent="0.2">
      <c r="A4233" t="s">
        <v>4262</v>
      </c>
      <c r="B4233">
        <v>3</v>
      </c>
      <c r="C4233" s="1">
        <v>40909</v>
      </c>
      <c r="E4233">
        <v>10021</v>
      </c>
      <c r="F4233">
        <v>5</v>
      </c>
      <c r="G4233">
        <v>763</v>
      </c>
      <c r="H4233">
        <v>2001</v>
      </c>
      <c r="I4233" t="s">
        <v>22</v>
      </c>
      <c r="J4233">
        <v>2001</v>
      </c>
      <c r="K4233">
        <v>1</v>
      </c>
      <c r="L4233" t="s">
        <v>14</v>
      </c>
      <c r="M4233" t="s">
        <v>25</v>
      </c>
      <c r="N4233" t="s">
        <v>25</v>
      </c>
      <c r="O4233" t="s">
        <v>25</v>
      </c>
      <c r="P4233">
        <v>150000</v>
      </c>
      <c r="Q4233">
        <v>15000</v>
      </c>
      <c r="R4233">
        <v>75000</v>
      </c>
      <c r="S4233">
        <v>30000</v>
      </c>
      <c r="T4233">
        <v>300000</v>
      </c>
      <c r="U4233">
        <v>3000</v>
      </c>
      <c r="V4233">
        <v>250</v>
      </c>
      <c r="W4233">
        <v>3367</v>
      </c>
      <c r="X4233">
        <v>0</v>
      </c>
      <c r="Y4233">
        <v>0</v>
      </c>
      <c r="Z4233">
        <f t="shared" si="132"/>
        <v>1</v>
      </c>
      <c r="AA4233">
        <f t="shared" si="133"/>
        <v>3367</v>
      </c>
      <c r="AB4233">
        <f>VLOOKUP(E4233,'Territory Map'!$A$2:$B$26,2,FALSE)</f>
        <v>6</v>
      </c>
    </row>
    <row r="4234" spans="1:28" x14ac:dyDescent="0.2">
      <c r="A4234" t="s">
        <v>4263</v>
      </c>
      <c r="B4234">
        <v>3</v>
      </c>
      <c r="C4234" s="1">
        <v>40909</v>
      </c>
      <c r="E4234">
        <v>10016</v>
      </c>
      <c r="F4234">
        <v>4</v>
      </c>
      <c r="G4234">
        <v>650</v>
      </c>
      <c r="H4234">
        <v>1969</v>
      </c>
      <c r="I4234" t="s">
        <v>22</v>
      </c>
      <c r="J4234">
        <v>1969</v>
      </c>
      <c r="K4234">
        <v>1</v>
      </c>
      <c r="L4234" t="s">
        <v>14</v>
      </c>
      <c r="M4234" t="s">
        <v>26</v>
      </c>
      <c r="N4234" t="s">
        <v>26</v>
      </c>
      <c r="O4234" t="s">
        <v>25</v>
      </c>
      <c r="P4234">
        <v>150000</v>
      </c>
      <c r="Q4234">
        <v>15000</v>
      </c>
      <c r="R4234">
        <v>75000</v>
      </c>
      <c r="S4234">
        <v>30000</v>
      </c>
      <c r="T4234">
        <v>500000</v>
      </c>
      <c r="U4234">
        <v>5000</v>
      </c>
      <c r="V4234">
        <v>500</v>
      </c>
      <c r="W4234">
        <v>4097</v>
      </c>
      <c r="X4234">
        <v>0</v>
      </c>
      <c r="Y4234">
        <v>0</v>
      </c>
      <c r="Z4234">
        <f t="shared" si="132"/>
        <v>1</v>
      </c>
      <c r="AA4234">
        <f t="shared" si="133"/>
        <v>4097</v>
      </c>
      <c r="AB4234">
        <f>VLOOKUP(E4234,'Territory Map'!$A$2:$B$26,2,FALSE)</f>
        <v>6</v>
      </c>
    </row>
    <row r="4235" spans="1:28" x14ac:dyDescent="0.2">
      <c r="A4235" t="s">
        <v>4264</v>
      </c>
      <c r="B4235">
        <v>3</v>
      </c>
      <c r="C4235" s="1">
        <v>40909</v>
      </c>
      <c r="E4235">
        <v>10018</v>
      </c>
      <c r="F4235">
        <v>2</v>
      </c>
      <c r="G4235">
        <v>683</v>
      </c>
      <c r="H4235">
        <v>1970</v>
      </c>
      <c r="I4235" t="s">
        <v>22</v>
      </c>
      <c r="J4235">
        <v>1972</v>
      </c>
      <c r="K4235">
        <v>1</v>
      </c>
      <c r="L4235" t="s">
        <v>14</v>
      </c>
      <c r="M4235" t="s">
        <v>26</v>
      </c>
      <c r="N4235" t="s">
        <v>25</v>
      </c>
      <c r="O4235" t="s">
        <v>26</v>
      </c>
      <c r="P4235">
        <v>80000</v>
      </c>
      <c r="Q4235">
        <v>8000</v>
      </c>
      <c r="R4235">
        <v>40000</v>
      </c>
      <c r="S4235">
        <v>16000</v>
      </c>
      <c r="T4235">
        <v>100000</v>
      </c>
      <c r="U4235">
        <v>1000</v>
      </c>
      <c r="V4235">
        <v>500</v>
      </c>
      <c r="W4235">
        <v>1075</v>
      </c>
      <c r="X4235">
        <v>0</v>
      </c>
      <c r="Y4235">
        <v>0</v>
      </c>
      <c r="Z4235">
        <f t="shared" si="132"/>
        <v>1</v>
      </c>
      <c r="AA4235">
        <f t="shared" si="133"/>
        <v>1075</v>
      </c>
      <c r="AB4235">
        <f>VLOOKUP(E4235,'Territory Map'!$A$2:$B$26,2,FALSE)</f>
        <v>2</v>
      </c>
    </row>
    <row r="4236" spans="1:28" x14ac:dyDescent="0.2">
      <c r="A4236" t="s">
        <v>4265</v>
      </c>
      <c r="B4236">
        <v>3</v>
      </c>
      <c r="C4236" s="1">
        <v>40909</v>
      </c>
      <c r="E4236">
        <v>10021</v>
      </c>
      <c r="F4236">
        <v>1</v>
      </c>
      <c r="G4236">
        <v>809</v>
      </c>
      <c r="H4236">
        <v>1989</v>
      </c>
      <c r="I4236" t="s">
        <v>22</v>
      </c>
      <c r="J4236">
        <v>1989</v>
      </c>
      <c r="K4236">
        <v>1</v>
      </c>
      <c r="L4236" t="s">
        <v>14</v>
      </c>
      <c r="M4236" t="s">
        <v>26</v>
      </c>
      <c r="N4236" t="s">
        <v>25</v>
      </c>
      <c r="O4236" t="s">
        <v>25</v>
      </c>
      <c r="P4236">
        <v>125000</v>
      </c>
      <c r="Q4236">
        <v>12500</v>
      </c>
      <c r="R4236">
        <v>62500</v>
      </c>
      <c r="S4236">
        <v>25000</v>
      </c>
      <c r="T4236">
        <v>300000</v>
      </c>
      <c r="U4236">
        <v>5000</v>
      </c>
      <c r="V4236">
        <v>1000</v>
      </c>
      <c r="W4236">
        <v>1141</v>
      </c>
      <c r="X4236">
        <v>0</v>
      </c>
      <c r="Y4236">
        <v>0</v>
      </c>
      <c r="Z4236">
        <f t="shared" si="132"/>
        <v>1</v>
      </c>
      <c r="AA4236">
        <f t="shared" si="133"/>
        <v>1141</v>
      </c>
      <c r="AB4236">
        <f>VLOOKUP(E4236,'Territory Map'!$A$2:$B$26,2,FALSE)</f>
        <v>6</v>
      </c>
    </row>
    <row r="4237" spans="1:28" x14ac:dyDescent="0.2">
      <c r="A4237" t="s">
        <v>4266</v>
      </c>
      <c r="B4237">
        <v>3</v>
      </c>
      <c r="C4237" s="1">
        <v>40909</v>
      </c>
      <c r="E4237">
        <v>10005</v>
      </c>
      <c r="F4237">
        <v>2</v>
      </c>
      <c r="G4237">
        <v>753</v>
      </c>
      <c r="H4237">
        <v>1956</v>
      </c>
      <c r="I4237" t="s">
        <v>23</v>
      </c>
      <c r="J4237">
        <v>1993</v>
      </c>
      <c r="K4237">
        <v>1</v>
      </c>
      <c r="L4237" t="s">
        <v>14</v>
      </c>
      <c r="M4237" t="s">
        <v>26</v>
      </c>
      <c r="N4237" t="s">
        <v>25</v>
      </c>
      <c r="O4237" t="s">
        <v>25</v>
      </c>
      <c r="P4237">
        <v>60000</v>
      </c>
      <c r="Q4237">
        <v>6000</v>
      </c>
      <c r="R4237">
        <v>30000</v>
      </c>
      <c r="S4237">
        <v>12000</v>
      </c>
      <c r="T4237">
        <v>100000</v>
      </c>
      <c r="U4237">
        <v>1000</v>
      </c>
      <c r="V4237">
        <v>1000</v>
      </c>
      <c r="W4237">
        <v>1011</v>
      </c>
      <c r="X4237">
        <v>0</v>
      </c>
      <c r="Y4237">
        <v>0</v>
      </c>
      <c r="Z4237">
        <f t="shared" si="132"/>
        <v>1</v>
      </c>
      <c r="AA4237">
        <f t="shared" si="133"/>
        <v>1011</v>
      </c>
      <c r="AB4237">
        <f>VLOOKUP(E4237,'Territory Map'!$A$2:$B$26,2,FALSE)</f>
        <v>7</v>
      </c>
    </row>
    <row r="4238" spans="1:28" x14ac:dyDescent="0.2">
      <c r="A4238" t="s">
        <v>4267</v>
      </c>
      <c r="B4238">
        <v>3</v>
      </c>
      <c r="C4238" s="1">
        <v>40909</v>
      </c>
      <c r="E4238">
        <v>10025</v>
      </c>
      <c r="F4238">
        <v>3</v>
      </c>
      <c r="G4238">
        <v>700</v>
      </c>
      <c r="H4238">
        <v>1997</v>
      </c>
      <c r="I4238" t="s">
        <v>22</v>
      </c>
      <c r="J4238">
        <v>2000</v>
      </c>
      <c r="K4238">
        <v>9</v>
      </c>
      <c r="L4238" t="s">
        <v>14</v>
      </c>
      <c r="M4238" t="s">
        <v>26</v>
      </c>
      <c r="N4238" t="s">
        <v>25</v>
      </c>
      <c r="O4238" t="s">
        <v>25</v>
      </c>
      <c r="P4238">
        <v>150000</v>
      </c>
      <c r="Q4238">
        <v>15000</v>
      </c>
      <c r="R4238">
        <v>75000</v>
      </c>
      <c r="S4238">
        <v>30000</v>
      </c>
      <c r="T4238">
        <v>500000</v>
      </c>
      <c r="U4238">
        <v>1000</v>
      </c>
      <c r="V4238">
        <v>500</v>
      </c>
      <c r="W4238">
        <v>3460</v>
      </c>
      <c r="X4238">
        <v>0</v>
      </c>
      <c r="Y4238">
        <v>0</v>
      </c>
      <c r="Z4238">
        <f t="shared" si="132"/>
        <v>1</v>
      </c>
      <c r="AA4238">
        <f t="shared" si="133"/>
        <v>3460</v>
      </c>
      <c r="AB4238">
        <f>VLOOKUP(E4238,'Territory Map'!$A$2:$B$26,2,FALSE)</f>
        <v>7</v>
      </c>
    </row>
    <row r="4239" spans="1:28" x14ac:dyDescent="0.2">
      <c r="A4239" t="s">
        <v>4268</v>
      </c>
      <c r="B4239">
        <v>3</v>
      </c>
      <c r="C4239" s="1">
        <v>40909</v>
      </c>
      <c r="E4239">
        <v>10007</v>
      </c>
      <c r="F4239">
        <v>2</v>
      </c>
      <c r="G4239">
        <v>650</v>
      </c>
      <c r="H4239">
        <v>1996</v>
      </c>
      <c r="I4239" t="s">
        <v>22</v>
      </c>
      <c r="J4239">
        <v>1996</v>
      </c>
      <c r="K4239">
        <v>1</v>
      </c>
      <c r="L4239" t="s">
        <v>15</v>
      </c>
      <c r="M4239" t="s">
        <v>26</v>
      </c>
      <c r="N4239" t="s">
        <v>26</v>
      </c>
      <c r="O4239" t="s">
        <v>25</v>
      </c>
      <c r="P4239">
        <v>100000</v>
      </c>
      <c r="Q4239">
        <v>10000</v>
      </c>
      <c r="R4239">
        <v>50000</v>
      </c>
      <c r="S4239">
        <v>20000</v>
      </c>
      <c r="T4239">
        <v>100000</v>
      </c>
      <c r="U4239">
        <v>3000</v>
      </c>
      <c r="V4239">
        <v>250</v>
      </c>
      <c r="W4239">
        <v>1226</v>
      </c>
      <c r="X4239">
        <v>0</v>
      </c>
      <c r="Y4239">
        <v>0</v>
      </c>
      <c r="Z4239">
        <f t="shared" si="132"/>
        <v>1</v>
      </c>
      <c r="AA4239">
        <f t="shared" si="133"/>
        <v>1226</v>
      </c>
      <c r="AB4239">
        <f>VLOOKUP(E4239,'Territory Map'!$A$2:$B$26,2,FALSE)</f>
        <v>3</v>
      </c>
    </row>
    <row r="4240" spans="1:28" x14ac:dyDescent="0.2">
      <c r="A4240" t="s">
        <v>4269</v>
      </c>
      <c r="B4240">
        <v>3</v>
      </c>
      <c r="C4240" s="1">
        <v>40909</v>
      </c>
      <c r="E4240">
        <v>10019</v>
      </c>
      <c r="F4240">
        <v>2</v>
      </c>
      <c r="G4240">
        <v>894</v>
      </c>
      <c r="H4240">
        <v>2003</v>
      </c>
      <c r="I4240" t="s">
        <v>22</v>
      </c>
      <c r="J4240">
        <v>2003</v>
      </c>
      <c r="K4240">
        <v>1</v>
      </c>
      <c r="L4240" t="s">
        <v>15</v>
      </c>
      <c r="M4240" t="s">
        <v>26</v>
      </c>
      <c r="N4240" t="s">
        <v>25</v>
      </c>
      <c r="O4240" t="s">
        <v>25</v>
      </c>
      <c r="P4240">
        <v>90000</v>
      </c>
      <c r="Q4240">
        <v>9000</v>
      </c>
      <c r="R4240">
        <v>45000</v>
      </c>
      <c r="S4240">
        <v>18000</v>
      </c>
      <c r="T4240">
        <v>100000</v>
      </c>
      <c r="U4240">
        <v>3000</v>
      </c>
      <c r="V4240">
        <v>250</v>
      </c>
      <c r="W4240">
        <v>543</v>
      </c>
      <c r="X4240">
        <v>0</v>
      </c>
      <c r="Y4240">
        <v>0</v>
      </c>
      <c r="Z4240">
        <f t="shared" si="132"/>
        <v>1</v>
      </c>
      <c r="AA4240">
        <f t="shared" si="133"/>
        <v>543</v>
      </c>
      <c r="AB4240">
        <f>VLOOKUP(E4240,'Territory Map'!$A$2:$B$26,2,FALSE)</f>
        <v>1</v>
      </c>
    </row>
    <row r="4241" spans="1:28" x14ac:dyDescent="0.2">
      <c r="A4241" t="s">
        <v>4270</v>
      </c>
      <c r="B4241">
        <v>3</v>
      </c>
      <c r="C4241" s="1">
        <v>40909</v>
      </c>
      <c r="E4241">
        <v>10015</v>
      </c>
      <c r="F4241">
        <v>3</v>
      </c>
      <c r="G4241">
        <v>772</v>
      </c>
      <c r="H4241">
        <v>1995</v>
      </c>
      <c r="I4241" t="s">
        <v>22</v>
      </c>
      <c r="J4241">
        <v>2011</v>
      </c>
      <c r="K4241">
        <v>1</v>
      </c>
      <c r="L4241" t="s">
        <v>16</v>
      </c>
      <c r="M4241" t="s">
        <v>25</v>
      </c>
      <c r="N4241" t="s">
        <v>25</v>
      </c>
      <c r="O4241" t="s">
        <v>25</v>
      </c>
      <c r="P4241">
        <v>90000</v>
      </c>
      <c r="Q4241">
        <v>9000</v>
      </c>
      <c r="R4241">
        <v>45000</v>
      </c>
      <c r="S4241">
        <v>18000</v>
      </c>
      <c r="T4241">
        <v>100000</v>
      </c>
      <c r="U4241">
        <v>5000</v>
      </c>
      <c r="V4241">
        <v>1000</v>
      </c>
      <c r="W4241">
        <v>1103</v>
      </c>
      <c r="X4241">
        <v>0</v>
      </c>
      <c r="Y4241">
        <v>0</v>
      </c>
      <c r="Z4241">
        <f t="shared" si="132"/>
        <v>1</v>
      </c>
      <c r="AA4241">
        <f t="shared" si="133"/>
        <v>1103</v>
      </c>
      <c r="AB4241">
        <f>VLOOKUP(E4241,'Territory Map'!$A$2:$B$26,2,FALSE)</f>
        <v>7</v>
      </c>
    </row>
    <row r="4242" spans="1:28" x14ac:dyDescent="0.2">
      <c r="A4242" t="s">
        <v>4271</v>
      </c>
      <c r="B4242">
        <v>3</v>
      </c>
      <c r="C4242" s="1">
        <v>40909</v>
      </c>
      <c r="E4242">
        <v>10008</v>
      </c>
      <c r="F4242">
        <v>3</v>
      </c>
      <c r="G4242">
        <v>650</v>
      </c>
      <c r="H4242">
        <v>1952</v>
      </c>
      <c r="I4242" t="s">
        <v>23</v>
      </c>
      <c r="J4242">
        <v>1985</v>
      </c>
      <c r="K4242">
        <v>1</v>
      </c>
      <c r="L4242" t="s">
        <v>15</v>
      </c>
      <c r="M4242" t="s">
        <v>26</v>
      </c>
      <c r="N4242" t="s">
        <v>25</v>
      </c>
      <c r="O4242" t="s">
        <v>25</v>
      </c>
      <c r="P4242">
        <v>90000</v>
      </c>
      <c r="Q4242">
        <v>9000</v>
      </c>
      <c r="R4242">
        <v>45000</v>
      </c>
      <c r="S4242">
        <v>18000</v>
      </c>
      <c r="T4242">
        <v>100000</v>
      </c>
      <c r="U4242">
        <v>1000</v>
      </c>
      <c r="V4242">
        <v>250</v>
      </c>
      <c r="W4242">
        <v>1713</v>
      </c>
      <c r="X4242">
        <v>0</v>
      </c>
      <c r="Y4242">
        <v>0</v>
      </c>
      <c r="Z4242">
        <f t="shared" si="132"/>
        <v>1</v>
      </c>
      <c r="AA4242">
        <f t="shared" si="133"/>
        <v>1713</v>
      </c>
      <c r="AB4242">
        <f>VLOOKUP(E4242,'Territory Map'!$A$2:$B$26,2,FALSE)</f>
        <v>1</v>
      </c>
    </row>
    <row r="4243" spans="1:28" x14ac:dyDescent="0.2">
      <c r="A4243" t="s">
        <v>4272</v>
      </c>
      <c r="B4243">
        <v>3</v>
      </c>
      <c r="C4243" s="1">
        <v>40909</v>
      </c>
      <c r="E4243">
        <v>10009</v>
      </c>
      <c r="F4243">
        <v>2</v>
      </c>
      <c r="G4243">
        <v>800</v>
      </c>
      <c r="H4243">
        <v>1956</v>
      </c>
      <c r="I4243" t="s">
        <v>22</v>
      </c>
      <c r="J4243">
        <v>2010</v>
      </c>
      <c r="K4243">
        <v>9</v>
      </c>
      <c r="L4243" t="s">
        <v>14</v>
      </c>
      <c r="M4243" t="s">
        <v>25</v>
      </c>
      <c r="N4243" t="s">
        <v>25</v>
      </c>
      <c r="O4243" t="s">
        <v>25</v>
      </c>
      <c r="P4243">
        <v>80000</v>
      </c>
      <c r="Q4243">
        <v>8000</v>
      </c>
      <c r="R4243">
        <v>40000</v>
      </c>
      <c r="S4243">
        <v>16000</v>
      </c>
      <c r="T4243">
        <v>300000</v>
      </c>
      <c r="U4243">
        <v>3000</v>
      </c>
      <c r="V4243">
        <v>250</v>
      </c>
      <c r="W4243">
        <v>1454</v>
      </c>
      <c r="X4243">
        <v>0</v>
      </c>
      <c r="Y4243">
        <v>0</v>
      </c>
      <c r="Z4243">
        <f t="shared" si="132"/>
        <v>1</v>
      </c>
      <c r="AA4243">
        <f t="shared" si="133"/>
        <v>1454</v>
      </c>
      <c r="AB4243">
        <f>VLOOKUP(E4243,'Territory Map'!$A$2:$B$26,2,FALSE)</f>
        <v>1</v>
      </c>
    </row>
    <row r="4244" spans="1:28" x14ac:dyDescent="0.2">
      <c r="A4244" t="s">
        <v>4273</v>
      </c>
      <c r="B4244">
        <v>3</v>
      </c>
      <c r="C4244" s="1">
        <v>40909</v>
      </c>
      <c r="E4244">
        <v>10003</v>
      </c>
      <c r="F4244">
        <v>2</v>
      </c>
      <c r="G4244">
        <v>696</v>
      </c>
      <c r="H4244">
        <v>1963</v>
      </c>
      <c r="I4244" t="s">
        <v>23</v>
      </c>
      <c r="J4244">
        <v>1966</v>
      </c>
      <c r="K4244">
        <v>7</v>
      </c>
      <c r="L4244" t="s">
        <v>16</v>
      </c>
      <c r="M4244" t="s">
        <v>26</v>
      </c>
      <c r="N4244" t="s">
        <v>25</v>
      </c>
      <c r="O4244" t="s">
        <v>25</v>
      </c>
      <c r="P4244">
        <v>90000</v>
      </c>
      <c r="Q4244">
        <v>9000</v>
      </c>
      <c r="R4244">
        <v>45000</v>
      </c>
      <c r="S4244">
        <v>18000</v>
      </c>
      <c r="T4244">
        <v>500000</v>
      </c>
      <c r="U4244">
        <v>1000</v>
      </c>
      <c r="V4244">
        <v>500</v>
      </c>
      <c r="W4244">
        <v>1174</v>
      </c>
      <c r="X4244">
        <v>0</v>
      </c>
      <c r="Y4244">
        <v>0</v>
      </c>
      <c r="Z4244">
        <f t="shared" si="132"/>
        <v>1</v>
      </c>
      <c r="AA4244">
        <f t="shared" si="133"/>
        <v>1174</v>
      </c>
      <c r="AB4244">
        <f>VLOOKUP(E4244,'Territory Map'!$A$2:$B$26,2,FALSE)</f>
        <v>5</v>
      </c>
    </row>
    <row r="4245" spans="1:28" x14ac:dyDescent="0.2">
      <c r="A4245" t="s">
        <v>4274</v>
      </c>
      <c r="B4245">
        <v>3</v>
      </c>
      <c r="C4245" s="1">
        <v>40909</v>
      </c>
      <c r="D4245" s="1">
        <v>41091</v>
      </c>
      <c r="E4245">
        <v>10011</v>
      </c>
      <c r="F4245">
        <v>3</v>
      </c>
      <c r="G4245">
        <v>881</v>
      </c>
      <c r="H4245">
        <v>1996</v>
      </c>
      <c r="I4245" t="s">
        <v>23</v>
      </c>
      <c r="J4245">
        <v>1996</v>
      </c>
      <c r="K4245">
        <v>1</v>
      </c>
      <c r="L4245" t="s">
        <v>14</v>
      </c>
      <c r="M4245" t="s">
        <v>26</v>
      </c>
      <c r="N4245" t="s">
        <v>25</v>
      </c>
      <c r="O4245" t="s">
        <v>25</v>
      </c>
      <c r="P4245">
        <v>90000</v>
      </c>
      <c r="Q4245">
        <v>9000</v>
      </c>
      <c r="R4245">
        <v>45000</v>
      </c>
      <c r="S4245">
        <v>18000</v>
      </c>
      <c r="T4245">
        <v>300000</v>
      </c>
      <c r="U4245">
        <v>1000</v>
      </c>
      <c r="V4245">
        <v>500</v>
      </c>
      <c r="W4245">
        <v>799</v>
      </c>
      <c r="X4245">
        <v>0</v>
      </c>
      <c r="Y4245">
        <v>0</v>
      </c>
      <c r="Z4245">
        <f t="shared" si="132"/>
        <v>0.5</v>
      </c>
      <c r="AA4245">
        <f t="shared" si="133"/>
        <v>399.5</v>
      </c>
      <c r="AB4245">
        <f>VLOOKUP(E4245,'Territory Map'!$A$2:$B$26,2,FALSE)</f>
        <v>6</v>
      </c>
    </row>
    <row r="4246" spans="1:28" x14ac:dyDescent="0.2">
      <c r="A4246" t="s">
        <v>4275</v>
      </c>
      <c r="B4246">
        <v>3</v>
      </c>
      <c r="C4246" s="1">
        <v>40909</v>
      </c>
      <c r="E4246">
        <v>10003</v>
      </c>
      <c r="F4246">
        <v>4</v>
      </c>
      <c r="G4246">
        <v>509</v>
      </c>
      <c r="H4246">
        <v>1969</v>
      </c>
      <c r="I4246" t="s">
        <v>23</v>
      </c>
      <c r="J4246">
        <v>1969</v>
      </c>
      <c r="K4246">
        <v>1</v>
      </c>
      <c r="L4246" t="s">
        <v>14</v>
      </c>
      <c r="M4246" t="s">
        <v>26</v>
      </c>
      <c r="N4246" t="s">
        <v>26</v>
      </c>
      <c r="O4246" t="s">
        <v>25</v>
      </c>
      <c r="P4246">
        <v>90000</v>
      </c>
      <c r="Q4246">
        <v>9000</v>
      </c>
      <c r="R4246">
        <v>45000</v>
      </c>
      <c r="S4246">
        <v>18000</v>
      </c>
      <c r="T4246">
        <v>100000</v>
      </c>
      <c r="U4246">
        <v>3000</v>
      </c>
      <c r="V4246">
        <v>500</v>
      </c>
      <c r="W4246">
        <v>1944</v>
      </c>
      <c r="X4246">
        <v>0</v>
      </c>
      <c r="Y4246">
        <v>0</v>
      </c>
      <c r="Z4246">
        <f t="shared" si="132"/>
        <v>1</v>
      </c>
      <c r="AA4246">
        <f t="shared" si="133"/>
        <v>1944</v>
      </c>
      <c r="AB4246">
        <f>VLOOKUP(E4246,'Territory Map'!$A$2:$B$26,2,FALSE)</f>
        <v>5</v>
      </c>
    </row>
    <row r="4247" spans="1:28" x14ac:dyDescent="0.2">
      <c r="A4247" t="s">
        <v>4276</v>
      </c>
      <c r="B4247">
        <v>3</v>
      </c>
      <c r="C4247" s="1">
        <v>40909</v>
      </c>
      <c r="E4247">
        <v>10011</v>
      </c>
      <c r="F4247">
        <v>4</v>
      </c>
      <c r="G4247">
        <v>824</v>
      </c>
      <c r="H4247">
        <v>1985</v>
      </c>
      <c r="I4247" t="s">
        <v>22</v>
      </c>
      <c r="J4247">
        <v>2005</v>
      </c>
      <c r="K4247">
        <v>1</v>
      </c>
      <c r="L4247" t="s">
        <v>14</v>
      </c>
      <c r="M4247" t="s">
        <v>26</v>
      </c>
      <c r="N4247" t="s">
        <v>25</v>
      </c>
      <c r="O4247" t="s">
        <v>25</v>
      </c>
      <c r="P4247">
        <v>200000</v>
      </c>
      <c r="Q4247">
        <v>20000</v>
      </c>
      <c r="R4247">
        <v>100000</v>
      </c>
      <c r="S4247">
        <v>40000</v>
      </c>
      <c r="T4247">
        <v>100000</v>
      </c>
      <c r="U4247">
        <v>3000</v>
      </c>
      <c r="V4247">
        <v>500</v>
      </c>
      <c r="W4247">
        <v>2301</v>
      </c>
      <c r="X4247">
        <v>0</v>
      </c>
      <c r="Y4247">
        <v>0</v>
      </c>
      <c r="Z4247">
        <f t="shared" si="132"/>
        <v>1</v>
      </c>
      <c r="AA4247">
        <f t="shared" si="133"/>
        <v>2301</v>
      </c>
      <c r="AB4247">
        <f>VLOOKUP(E4247,'Territory Map'!$A$2:$B$26,2,FALSE)</f>
        <v>6</v>
      </c>
    </row>
    <row r="4248" spans="1:28" x14ac:dyDescent="0.2">
      <c r="A4248" t="s">
        <v>4277</v>
      </c>
      <c r="B4248">
        <v>3</v>
      </c>
      <c r="C4248" s="1">
        <v>40909</v>
      </c>
      <c r="D4248" s="1">
        <v>41091</v>
      </c>
      <c r="E4248">
        <v>10006</v>
      </c>
      <c r="F4248">
        <v>4</v>
      </c>
      <c r="G4248">
        <v>800</v>
      </c>
      <c r="H4248">
        <v>1981</v>
      </c>
      <c r="I4248" t="s">
        <v>22</v>
      </c>
      <c r="J4248">
        <v>2008</v>
      </c>
      <c r="K4248">
        <v>1</v>
      </c>
      <c r="L4248" t="s">
        <v>14</v>
      </c>
      <c r="M4248" t="s">
        <v>26</v>
      </c>
      <c r="N4248" t="s">
        <v>25</v>
      </c>
      <c r="O4248" t="s">
        <v>25</v>
      </c>
      <c r="P4248">
        <v>90000</v>
      </c>
      <c r="Q4248">
        <v>9000</v>
      </c>
      <c r="R4248">
        <v>45000</v>
      </c>
      <c r="S4248">
        <v>18000</v>
      </c>
      <c r="T4248">
        <v>100000</v>
      </c>
      <c r="U4248">
        <v>5000</v>
      </c>
      <c r="V4248">
        <v>500</v>
      </c>
      <c r="W4248">
        <v>1359</v>
      </c>
      <c r="X4248">
        <v>0</v>
      </c>
      <c r="Y4248">
        <v>0</v>
      </c>
      <c r="Z4248">
        <f t="shared" si="132"/>
        <v>0.5</v>
      </c>
      <c r="AA4248">
        <f t="shared" si="133"/>
        <v>679.5</v>
      </c>
      <c r="AB4248">
        <f>VLOOKUP(E4248,'Territory Map'!$A$2:$B$26,2,FALSE)</f>
        <v>6</v>
      </c>
    </row>
    <row r="4249" spans="1:28" x14ac:dyDescent="0.2">
      <c r="A4249" t="s">
        <v>4278</v>
      </c>
      <c r="B4249">
        <v>3</v>
      </c>
      <c r="C4249" s="1">
        <v>40909</v>
      </c>
      <c r="E4249">
        <v>10003</v>
      </c>
      <c r="F4249">
        <v>4</v>
      </c>
      <c r="G4249">
        <v>700</v>
      </c>
      <c r="H4249">
        <v>1950</v>
      </c>
      <c r="I4249" t="s">
        <v>24</v>
      </c>
      <c r="J4249">
        <v>1980</v>
      </c>
      <c r="K4249">
        <v>1</v>
      </c>
      <c r="L4249" t="s">
        <v>16</v>
      </c>
      <c r="M4249" t="s">
        <v>26</v>
      </c>
      <c r="N4249" t="s">
        <v>25</v>
      </c>
      <c r="O4249" t="s">
        <v>25</v>
      </c>
      <c r="P4249">
        <v>200000</v>
      </c>
      <c r="Q4249">
        <v>20000</v>
      </c>
      <c r="R4249">
        <v>100000</v>
      </c>
      <c r="S4249">
        <v>40000</v>
      </c>
      <c r="T4249">
        <v>300000</v>
      </c>
      <c r="U4249">
        <v>3000</v>
      </c>
      <c r="V4249">
        <v>250</v>
      </c>
      <c r="W4249">
        <v>2950</v>
      </c>
      <c r="X4249">
        <v>0</v>
      </c>
      <c r="Y4249">
        <v>0</v>
      </c>
      <c r="Z4249">
        <f t="shared" si="132"/>
        <v>1</v>
      </c>
      <c r="AA4249">
        <f t="shared" si="133"/>
        <v>2950</v>
      </c>
      <c r="AB4249">
        <f>VLOOKUP(E4249,'Territory Map'!$A$2:$B$26,2,FALSE)</f>
        <v>5</v>
      </c>
    </row>
    <row r="4250" spans="1:28" x14ac:dyDescent="0.2">
      <c r="A4250" t="s">
        <v>4279</v>
      </c>
      <c r="B4250">
        <v>3</v>
      </c>
      <c r="C4250" s="1">
        <v>40909</v>
      </c>
      <c r="E4250">
        <v>10024</v>
      </c>
      <c r="F4250">
        <v>4</v>
      </c>
      <c r="G4250">
        <v>800</v>
      </c>
      <c r="H4250">
        <v>2004</v>
      </c>
      <c r="I4250" t="s">
        <v>22</v>
      </c>
      <c r="J4250">
        <v>2004</v>
      </c>
      <c r="K4250">
        <v>7</v>
      </c>
      <c r="L4250" t="s">
        <v>14</v>
      </c>
      <c r="M4250" t="s">
        <v>26</v>
      </c>
      <c r="N4250" t="s">
        <v>25</v>
      </c>
      <c r="O4250" t="s">
        <v>25</v>
      </c>
      <c r="P4250">
        <v>60000</v>
      </c>
      <c r="Q4250">
        <v>6000</v>
      </c>
      <c r="R4250">
        <v>30000</v>
      </c>
      <c r="S4250">
        <v>12000</v>
      </c>
      <c r="T4250">
        <v>100000</v>
      </c>
      <c r="U4250">
        <v>5000</v>
      </c>
      <c r="V4250">
        <v>250</v>
      </c>
      <c r="W4250">
        <v>621</v>
      </c>
      <c r="X4250">
        <v>0</v>
      </c>
      <c r="Y4250">
        <v>0</v>
      </c>
      <c r="Z4250">
        <f t="shared" si="132"/>
        <v>1</v>
      </c>
      <c r="AA4250">
        <f t="shared" si="133"/>
        <v>621</v>
      </c>
      <c r="AB4250">
        <f>VLOOKUP(E4250,'Territory Map'!$A$2:$B$26,2,FALSE)</f>
        <v>4</v>
      </c>
    </row>
    <row r="4251" spans="1:28" x14ac:dyDescent="0.2">
      <c r="A4251" t="s">
        <v>4280</v>
      </c>
      <c r="B4251">
        <v>3</v>
      </c>
      <c r="C4251" s="1">
        <v>40909</v>
      </c>
      <c r="E4251">
        <v>10019</v>
      </c>
      <c r="F4251">
        <v>2</v>
      </c>
      <c r="G4251">
        <v>715</v>
      </c>
      <c r="H4251">
        <v>2009</v>
      </c>
      <c r="I4251" t="s">
        <v>22</v>
      </c>
      <c r="J4251">
        <v>2009</v>
      </c>
      <c r="K4251">
        <v>1</v>
      </c>
      <c r="L4251" t="s">
        <v>14</v>
      </c>
      <c r="M4251" t="s">
        <v>26</v>
      </c>
      <c r="N4251" t="s">
        <v>25</v>
      </c>
      <c r="O4251" t="s">
        <v>25</v>
      </c>
      <c r="P4251">
        <v>70000</v>
      </c>
      <c r="Q4251">
        <v>7000</v>
      </c>
      <c r="R4251">
        <v>35000</v>
      </c>
      <c r="S4251">
        <v>14000</v>
      </c>
      <c r="T4251">
        <v>500000</v>
      </c>
      <c r="U4251">
        <v>3000</v>
      </c>
      <c r="V4251">
        <v>1000</v>
      </c>
      <c r="W4251">
        <v>761</v>
      </c>
      <c r="X4251">
        <v>0</v>
      </c>
      <c r="Y4251">
        <v>0</v>
      </c>
      <c r="Z4251">
        <f t="shared" si="132"/>
        <v>1</v>
      </c>
      <c r="AA4251">
        <f t="shared" si="133"/>
        <v>761</v>
      </c>
      <c r="AB4251">
        <f>VLOOKUP(E4251,'Territory Map'!$A$2:$B$26,2,FALSE)</f>
        <v>1</v>
      </c>
    </row>
    <row r="4252" spans="1:28" x14ac:dyDescent="0.2">
      <c r="A4252" t="s">
        <v>4281</v>
      </c>
      <c r="B4252">
        <v>3</v>
      </c>
      <c r="C4252" s="1">
        <v>40909</v>
      </c>
      <c r="E4252">
        <v>10002</v>
      </c>
      <c r="F4252">
        <v>3</v>
      </c>
      <c r="G4252">
        <v>683</v>
      </c>
      <c r="H4252">
        <v>2002</v>
      </c>
      <c r="I4252" t="s">
        <v>22</v>
      </c>
      <c r="J4252">
        <v>2002</v>
      </c>
      <c r="K4252">
        <v>1</v>
      </c>
      <c r="L4252" t="s">
        <v>14</v>
      </c>
      <c r="M4252" t="s">
        <v>26</v>
      </c>
      <c r="N4252" t="s">
        <v>25</v>
      </c>
      <c r="O4252" t="s">
        <v>25</v>
      </c>
      <c r="P4252">
        <v>60000</v>
      </c>
      <c r="Q4252">
        <v>6000</v>
      </c>
      <c r="R4252">
        <v>30000</v>
      </c>
      <c r="S4252">
        <v>12000</v>
      </c>
      <c r="T4252">
        <v>100000</v>
      </c>
      <c r="U4252">
        <v>5000</v>
      </c>
      <c r="V4252">
        <v>500</v>
      </c>
      <c r="W4252">
        <v>881</v>
      </c>
      <c r="X4252">
        <v>0</v>
      </c>
      <c r="Y4252">
        <v>0</v>
      </c>
      <c r="Z4252">
        <f t="shared" si="132"/>
        <v>1</v>
      </c>
      <c r="AA4252">
        <f t="shared" si="133"/>
        <v>881</v>
      </c>
      <c r="AB4252">
        <f>VLOOKUP(E4252,'Territory Map'!$A$2:$B$26,2,FALSE)</f>
        <v>5</v>
      </c>
    </row>
    <row r="4253" spans="1:28" x14ac:dyDescent="0.2">
      <c r="A4253" t="s">
        <v>4282</v>
      </c>
      <c r="B4253">
        <v>3</v>
      </c>
      <c r="C4253" s="1">
        <v>40909</v>
      </c>
      <c r="E4253">
        <v>10009</v>
      </c>
      <c r="F4253">
        <v>2</v>
      </c>
      <c r="G4253">
        <v>802</v>
      </c>
      <c r="H4253">
        <v>1982</v>
      </c>
      <c r="I4253" t="s">
        <v>22</v>
      </c>
      <c r="J4253">
        <v>2008</v>
      </c>
      <c r="K4253">
        <v>1</v>
      </c>
      <c r="L4253" t="s">
        <v>15</v>
      </c>
      <c r="M4253" t="s">
        <v>26</v>
      </c>
      <c r="N4253" t="s">
        <v>26</v>
      </c>
      <c r="O4253" t="s">
        <v>25</v>
      </c>
      <c r="P4253">
        <v>200000</v>
      </c>
      <c r="Q4253">
        <v>20000</v>
      </c>
      <c r="R4253">
        <v>100000</v>
      </c>
      <c r="S4253">
        <v>40000</v>
      </c>
      <c r="T4253">
        <v>100000</v>
      </c>
      <c r="U4253">
        <v>5000</v>
      </c>
      <c r="V4253">
        <v>500</v>
      </c>
      <c r="W4253">
        <v>1193</v>
      </c>
      <c r="X4253">
        <v>0</v>
      </c>
      <c r="Y4253">
        <v>0</v>
      </c>
      <c r="Z4253">
        <f t="shared" si="132"/>
        <v>1</v>
      </c>
      <c r="AA4253">
        <f t="shared" si="133"/>
        <v>1193</v>
      </c>
      <c r="AB4253">
        <f>VLOOKUP(E4253,'Territory Map'!$A$2:$B$26,2,FALSE)</f>
        <v>1</v>
      </c>
    </row>
    <row r="4254" spans="1:28" x14ac:dyDescent="0.2">
      <c r="A4254" t="s">
        <v>4283</v>
      </c>
      <c r="B4254">
        <v>3</v>
      </c>
      <c r="C4254" s="1">
        <v>40909</v>
      </c>
      <c r="E4254">
        <v>10019</v>
      </c>
      <c r="F4254">
        <v>4</v>
      </c>
      <c r="G4254">
        <v>805</v>
      </c>
      <c r="H4254">
        <v>1951</v>
      </c>
      <c r="I4254" t="s">
        <v>22</v>
      </c>
      <c r="J4254">
        <v>1981</v>
      </c>
      <c r="K4254">
        <v>1</v>
      </c>
      <c r="L4254" t="s">
        <v>14</v>
      </c>
      <c r="M4254" t="s">
        <v>26</v>
      </c>
      <c r="N4254" t="s">
        <v>25</v>
      </c>
      <c r="O4254" t="s">
        <v>25</v>
      </c>
      <c r="P4254">
        <v>90000</v>
      </c>
      <c r="Q4254">
        <v>9000</v>
      </c>
      <c r="R4254">
        <v>45000</v>
      </c>
      <c r="S4254">
        <v>18000</v>
      </c>
      <c r="T4254">
        <v>500000</v>
      </c>
      <c r="U4254">
        <v>3000</v>
      </c>
      <c r="V4254">
        <v>250</v>
      </c>
      <c r="W4254">
        <v>1473</v>
      </c>
      <c r="X4254">
        <v>0</v>
      </c>
      <c r="Y4254">
        <v>0</v>
      </c>
      <c r="Z4254">
        <f t="shared" si="132"/>
        <v>1</v>
      </c>
      <c r="AA4254">
        <f t="shared" si="133"/>
        <v>1473</v>
      </c>
      <c r="AB4254">
        <f>VLOOKUP(E4254,'Territory Map'!$A$2:$B$26,2,FALSE)</f>
        <v>1</v>
      </c>
    </row>
    <row r="4255" spans="1:28" x14ac:dyDescent="0.2">
      <c r="A4255" t="s">
        <v>4284</v>
      </c>
      <c r="B4255">
        <v>3</v>
      </c>
      <c r="C4255" s="1">
        <v>40909</v>
      </c>
      <c r="E4255">
        <v>10002</v>
      </c>
      <c r="F4255">
        <v>2</v>
      </c>
      <c r="G4255">
        <v>650</v>
      </c>
      <c r="H4255">
        <v>1972</v>
      </c>
      <c r="I4255" t="s">
        <v>22</v>
      </c>
      <c r="J4255">
        <v>2008</v>
      </c>
      <c r="K4255">
        <v>7</v>
      </c>
      <c r="L4255" t="s">
        <v>14</v>
      </c>
      <c r="M4255" t="s">
        <v>26</v>
      </c>
      <c r="N4255" t="s">
        <v>25</v>
      </c>
      <c r="O4255" t="s">
        <v>25</v>
      </c>
      <c r="P4255">
        <v>70000</v>
      </c>
      <c r="Q4255">
        <v>7000</v>
      </c>
      <c r="R4255">
        <v>42000</v>
      </c>
      <c r="S4255">
        <v>14000</v>
      </c>
      <c r="T4255">
        <v>300000</v>
      </c>
      <c r="U4255">
        <v>1000</v>
      </c>
      <c r="V4255">
        <v>250</v>
      </c>
      <c r="W4255">
        <v>1455</v>
      </c>
      <c r="X4255">
        <v>0</v>
      </c>
      <c r="Y4255">
        <v>0</v>
      </c>
      <c r="Z4255">
        <f t="shared" si="132"/>
        <v>1</v>
      </c>
      <c r="AA4255">
        <f t="shared" si="133"/>
        <v>1455</v>
      </c>
      <c r="AB4255">
        <f>VLOOKUP(E4255,'Territory Map'!$A$2:$B$26,2,FALSE)</f>
        <v>5</v>
      </c>
    </row>
    <row r="4256" spans="1:28" x14ac:dyDescent="0.2">
      <c r="A4256" t="s">
        <v>4285</v>
      </c>
      <c r="B4256">
        <v>3</v>
      </c>
      <c r="C4256" s="1">
        <v>40909</v>
      </c>
      <c r="D4256" s="1">
        <v>41091</v>
      </c>
      <c r="E4256">
        <v>10023</v>
      </c>
      <c r="F4256">
        <v>2</v>
      </c>
      <c r="G4256">
        <v>655</v>
      </c>
      <c r="H4256">
        <v>2000</v>
      </c>
      <c r="I4256" t="s">
        <v>22</v>
      </c>
      <c r="J4256">
        <v>2000</v>
      </c>
      <c r="K4256">
        <v>7</v>
      </c>
      <c r="L4256" t="s">
        <v>14</v>
      </c>
      <c r="M4256" t="s">
        <v>26</v>
      </c>
      <c r="N4256" t="s">
        <v>26</v>
      </c>
      <c r="O4256" t="s">
        <v>25</v>
      </c>
      <c r="P4256">
        <v>300000</v>
      </c>
      <c r="Q4256">
        <v>30000</v>
      </c>
      <c r="R4256">
        <v>150000</v>
      </c>
      <c r="S4256">
        <v>60000</v>
      </c>
      <c r="T4256">
        <v>100000</v>
      </c>
      <c r="U4256">
        <v>5000</v>
      </c>
      <c r="V4256">
        <v>500</v>
      </c>
      <c r="W4256">
        <v>3005</v>
      </c>
      <c r="X4256">
        <v>0</v>
      </c>
      <c r="Y4256">
        <v>0</v>
      </c>
      <c r="Z4256">
        <f t="shared" si="132"/>
        <v>0.5</v>
      </c>
      <c r="AA4256">
        <f t="shared" si="133"/>
        <v>1502.5</v>
      </c>
      <c r="AB4256">
        <f>VLOOKUP(E4256,'Territory Map'!$A$2:$B$26,2,FALSE)</f>
        <v>4</v>
      </c>
    </row>
    <row r="4257" spans="1:28" x14ac:dyDescent="0.2">
      <c r="A4257" t="s">
        <v>4286</v>
      </c>
      <c r="B4257">
        <v>3</v>
      </c>
      <c r="C4257" s="1">
        <v>40909</v>
      </c>
      <c r="D4257" s="1">
        <v>41091</v>
      </c>
      <c r="E4257">
        <v>10002</v>
      </c>
      <c r="F4257">
        <v>2</v>
      </c>
      <c r="G4257">
        <v>741</v>
      </c>
      <c r="H4257">
        <v>1953</v>
      </c>
      <c r="I4257" t="s">
        <v>22</v>
      </c>
      <c r="J4257">
        <v>1987</v>
      </c>
      <c r="K4257">
        <v>1</v>
      </c>
      <c r="L4257" t="s">
        <v>14</v>
      </c>
      <c r="M4257" t="s">
        <v>26</v>
      </c>
      <c r="N4257" t="s">
        <v>25</v>
      </c>
      <c r="O4257" t="s">
        <v>25</v>
      </c>
      <c r="P4257">
        <v>90000</v>
      </c>
      <c r="Q4257">
        <v>9000</v>
      </c>
      <c r="R4257">
        <v>45000</v>
      </c>
      <c r="S4257">
        <v>18000</v>
      </c>
      <c r="T4257">
        <v>300000</v>
      </c>
      <c r="U4257">
        <v>1000</v>
      </c>
      <c r="V4257">
        <v>250</v>
      </c>
      <c r="W4257">
        <v>1420</v>
      </c>
      <c r="X4257">
        <v>0</v>
      </c>
      <c r="Y4257">
        <v>0</v>
      </c>
      <c r="Z4257">
        <f t="shared" si="132"/>
        <v>0.5</v>
      </c>
      <c r="AA4257">
        <f t="shared" si="133"/>
        <v>710</v>
      </c>
      <c r="AB4257">
        <f>VLOOKUP(E4257,'Territory Map'!$A$2:$B$26,2,FALSE)</f>
        <v>5</v>
      </c>
    </row>
    <row r="4258" spans="1:28" x14ac:dyDescent="0.2">
      <c r="A4258" t="s">
        <v>4287</v>
      </c>
      <c r="B4258">
        <v>3</v>
      </c>
      <c r="C4258" s="1">
        <v>40909</v>
      </c>
      <c r="E4258">
        <v>10017</v>
      </c>
      <c r="F4258">
        <v>3</v>
      </c>
      <c r="G4258">
        <v>662</v>
      </c>
      <c r="H4258">
        <v>1952</v>
      </c>
      <c r="I4258" t="s">
        <v>22</v>
      </c>
      <c r="J4258">
        <v>1982</v>
      </c>
      <c r="K4258">
        <v>1</v>
      </c>
      <c r="L4258" t="s">
        <v>14</v>
      </c>
      <c r="M4258" t="s">
        <v>26</v>
      </c>
      <c r="N4258" t="s">
        <v>25</v>
      </c>
      <c r="O4258" t="s">
        <v>25</v>
      </c>
      <c r="P4258">
        <v>300000</v>
      </c>
      <c r="Q4258">
        <v>30000</v>
      </c>
      <c r="R4258">
        <v>150000</v>
      </c>
      <c r="S4258">
        <v>60000</v>
      </c>
      <c r="T4258">
        <v>100000</v>
      </c>
      <c r="U4258">
        <v>3000</v>
      </c>
      <c r="V4258">
        <v>500</v>
      </c>
      <c r="W4258">
        <v>4740</v>
      </c>
      <c r="X4258">
        <v>0</v>
      </c>
      <c r="Y4258">
        <v>0</v>
      </c>
      <c r="Z4258">
        <f t="shared" si="132"/>
        <v>1</v>
      </c>
      <c r="AA4258">
        <f t="shared" si="133"/>
        <v>4740</v>
      </c>
      <c r="AB4258">
        <f>VLOOKUP(E4258,'Territory Map'!$A$2:$B$26,2,FALSE)</f>
        <v>3</v>
      </c>
    </row>
    <row r="4259" spans="1:28" x14ac:dyDescent="0.2">
      <c r="A4259" t="s">
        <v>4288</v>
      </c>
      <c r="B4259">
        <v>3</v>
      </c>
      <c r="C4259" s="1">
        <v>40909</v>
      </c>
      <c r="E4259">
        <v>10010</v>
      </c>
      <c r="F4259">
        <v>4</v>
      </c>
      <c r="G4259">
        <v>800</v>
      </c>
      <c r="H4259">
        <v>1960</v>
      </c>
      <c r="I4259" t="s">
        <v>22</v>
      </c>
      <c r="J4259">
        <v>1989</v>
      </c>
      <c r="K4259">
        <v>1</v>
      </c>
      <c r="L4259" t="s">
        <v>14</v>
      </c>
      <c r="M4259" t="s">
        <v>26</v>
      </c>
      <c r="N4259" t="s">
        <v>26</v>
      </c>
      <c r="O4259" t="s">
        <v>25</v>
      </c>
      <c r="P4259">
        <v>90000</v>
      </c>
      <c r="Q4259">
        <v>9000</v>
      </c>
      <c r="R4259">
        <v>45000</v>
      </c>
      <c r="S4259">
        <v>18000</v>
      </c>
      <c r="T4259">
        <v>100000</v>
      </c>
      <c r="U4259">
        <v>5000</v>
      </c>
      <c r="V4259">
        <v>500</v>
      </c>
      <c r="W4259">
        <v>1672</v>
      </c>
      <c r="X4259">
        <v>1</v>
      </c>
      <c r="Y4259">
        <v>9850</v>
      </c>
      <c r="Z4259">
        <f t="shared" si="132"/>
        <v>1</v>
      </c>
      <c r="AA4259">
        <f t="shared" si="133"/>
        <v>1672</v>
      </c>
      <c r="AB4259">
        <f>VLOOKUP(E4259,'Territory Map'!$A$2:$B$26,2,FALSE)</f>
        <v>7</v>
      </c>
    </row>
    <row r="4260" spans="1:28" x14ac:dyDescent="0.2">
      <c r="A4260" t="s">
        <v>4289</v>
      </c>
      <c r="B4260">
        <v>3</v>
      </c>
      <c r="C4260" s="1">
        <v>40909</v>
      </c>
      <c r="E4260">
        <v>10018</v>
      </c>
      <c r="F4260">
        <v>4</v>
      </c>
      <c r="G4260">
        <v>812</v>
      </c>
      <c r="H4260">
        <v>1981</v>
      </c>
      <c r="I4260" t="s">
        <v>24</v>
      </c>
      <c r="J4260">
        <v>1981</v>
      </c>
      <c r="K4260">
        <v>7</v>
      </c>
      <c r="L4260" t="s">
        <v>14</v>
      </c>
      <c r="M4260" t="s">
        <v>26</v>
      </c>
      <c r="N4260" t="s">
        <v>25</v>
      </c>
      <c r="O4260" t="s">
        <v>25</v>
      </c>
      <c r="P4260">
        <v>200000</v>
      </c>
      <c r="Q4260">
        <v>20000</v>
      </c>
      <c r="R4260">
        <v>100000</v>
      </c>
      <c r="S4260">
        <v>40000</v>
      </c>
      <c r="T4260">
        <v>100000</v>
      </c>
      <c r="U4260">
        <v>5000</v>
      </c>
      <c r="V4260">
        <v>500</v>
      </c>
      <c r="W4260">
        <v>2508</v>
      </c>
      <c r="X4260">
        <v>0</v>
      </c>
      <c r="Y4260">
        <v>0</v>
      </c>
      <c r="Z4260">
        <f t="shared" si="132"/>
        <v>1</v>
      </c>
      <c r="AA4260">
        <f t="shared" si="133"/>
        <v>2508</v>
      </c>
      <c r="AB4260">
        <f>VLOOKUP(E4260,'Territory Map'!$A$2:$B$26,2,FALSE)</f>
        <v>2</v>
      </c>
    </row>
    <row r="4261" spans="1:28" x14ac:dyDescent="0.2">
      <c r="A4261" t="s">
        <v>4290</v>
      </c>
      <c r="B4261">
        <v>3</v>
      </c>
      <c r="C4261" s="1">
        <v>40909</v>
      </c>
      <c r="E4261">
        <v>10008</v>
      </c>
      <c r="F4261">
        <v>2</v>
      </c>
      <c r="G4261">
        <v>800</v>
      </c>
      <c r="H4261">
        <v>1974</v>
      </c>
      <c r="I4261" t="s">
        <v>23</v>
      </c>
      <c r="J4261">
        <v>1997</v>
      </c>
      <c r="K4261">
        <v>7</v>
      </c>
      <c r="L4261" t="s">
        <v>15</v>
      </c>
      <c r="M4261" t="s">
        <v>26</v>
      </c>
      <c r="N4261" t="s">
        <v>25</v>
      </c>
      <c r="O4261" t="s">
        <v>25</v>
      </c>
      <c r="P4261">
        <v>200000</v>
      </c>
      <c r="Q4261">
        <v>20000</v>
      </c>
      <c r="R4261">
        <v>100000</v>
      </c>
      <c r="S4261">
        <v>40000</v>
      </c>
      <c r="T4261">
        <v>500000</v>
      </c>
      <c r="U4261">
        <v>5000</v>
      </c>
      <c r="V4261">
        <v>250</v>
      </c>
      <c r="W4261">
        <v>1576</v>
      </c>
      <c r="X4261">
        <v>0</v>
      </c>
      <c r="Y4261">
        <v>0</v>
      </c>
      <c r="Z4261">
        <f t="shared" si="132"/>
        <v>1</v>
      </c>
      <c r="AA4261">
        <f t="shared" si="133"/>
        <v>1576</v>
      </c>
      <c r="AB4261">
        <f>VLOOKUP(E4261,'Territory Map'!$A$2:$B$26,2,FALSE)</f>
        <v>1</v>
      </c>
    </row>
    <row r="4262" spans="1:28" x14ac:dyDescent="0.2">
      <c r="A4262" t="s">
        <v>4291</v>
      </c>
      <c r="B4262">
        <v>3</v>
      </c>
      <c r="C4262" s="1">
        <v>40909</v>
      </c>
      <c r="E4262">
        <v>10001</v>
      </c>
      <c r="F4262">
        <v>2</v>
      </c>
      <c r="G4262">
        <v>800</v>
      </c>
      <c r="H4262">
        <v>1995</v>
      </c>
      <c r="I4262" t="s">
        <v>23</v>
      </c>
      <c r="J4262">
        <v>1995</v>
      </c>
      <c r="K4262">
        <v>1</v>
      </c>
      <c r="L4262" t="s">
        <v>14</v>
      </c>
      <c r="M4262" t="s">
        <v>26</v>
      </c>
      <c r="N4262" t="s">
        <v>25</v>
      </c>
      <c r="O4262" t="s">
        <v>25</v>
      </c>
      <c r="P4262">
        <v>50000</v>
      </c>
      <c r="Q4262">
        <v>5000</v>
      </c>
      <c r="R4262">
        <v>25000</v>
      </c>
      <c r="S4262">
        <v>10000</v>
      </c>
      <c r="T4262">
        <v>500000</v>
      </c>
      <c r="U4262">
        <v>5000</v>
      </c>
      <c r="V4262">
        <v>1000</v>
      </c>
      <c r="W4262">
        <v>467</v>
      </c>
      <c r="X4262">
        <v>0</v>
      </c>
      <c r="Y4262">
        <v>0</v>
      </c>
      <c r="Z4262">
        <f t="shared" si="132"/>
        <v>1</v>
      </c>
      <c r="AA4262">
        <f t="shared" si="133"/>
        <v>467</v>
      </c>
      <c r="AB4262">
        <f>VLOOKUP(E4262,'Territory Map'!$A$2:$B$26,2,FALSE)</f>
        <v>6</v>
      </c>
    </row>
    <row r="4263" spans="1:28" x14ac:dyDescent="0.2">
      <c r="A4263" t="s">
        <v>4292</v>
      </c>
      <c r="B4263">
        <v>3</v>
      </c>
      <c r="C4263" s="1">
        <v>40909</v>
      </c>
      <c r="E4263">
        <v>10020</v>
      </c>
      <c r="F4263">
        <v>3</v>
      </c>
      <c r="G4263">
        <v>900</v>
      </c>
      <c r="H4263">
        <v>1955</v>
      </c>
      <c r="I4263" t="s">
        <v>23</v>
      </c>
      <c r="J4263">
        <v>2008</v>
      </c>
      <c r="K4263">
        <v>1</v>
      </c>
      <c r="L4263" t="s">
        <v>14</v>
      </c>
      <c r="M4263" t="s">
        <v>26</v>
      </c>
      <c r="N4263" t="s">
        <v>26</v>
      </c>
      <c r="O4263" t="s">
        <v>25</v>
      </c>
      <c r="P4263">
        <v>400000</v>
      </c>
      <c r="Q4263">
        <v>40000</v>
      </c>
      <c r="R4263">
        <v>200000</v>
      </c>
      <c r="S4263">
        <v>80000</v>
      </c>
      <c r="T4263">
        <v>300000</v>
      </c>
      <c r="U4263">
        <v>5000</v>
      </c>
      <c r="V4263">
        <v>500</v>
      </c>
      <c r="W4263">
        <v>2571</v>
      </c>
      <c r="X4263">
        <v>0</v>
      </c>
      <c r="Y4263">
        <v>0</v>
      </c>
      <c r="Z4263">
        <f t="shared" si="132"/>
        <v>1</v>
      </c>
      <c r="AA4263">
        <f t="shared" si="133"/>
        <v>2571</v>
      </c>
      <c r="AB4263">
        <f>VLOOKUP(E4263,'Territory Map'!$A$2:$B$26,2,FALSE)</f>
        <v>7</v>
      </c>
    </row>
    <row r="4264" spans="1:28" x14ac:dyDescent="0.2">
      <c r="A4264" t="s">
        <v>4293</v>
      </c>
      <c r="B4264">
        <v>3</v>
      </c>
      <c r="C4264" s="1">
        <v>40909</v>
      </c>
      <c r="E4264">
        <v>10011</v>
      </c>
      <c r="F4264">
        <v>2</v>
      </c>
      <c r="G4264">
        <v>854</v>
      </c>
      <c r="H4264">
        <v>1993</v>
      </c>
      <c r="I4264" t="s">
        <v>22</v>
      </c>
      <c r="J4264">
        <v>1993</v>
      </c>
      <c r="K4264">
        <v>1</v>
      </c>
      <c r="L4264" t="s">
        <v>16</v>
      </c>
      <c r="M4264" t="s">
        <v>26</v>
      </c>
      <c r="N4264" t="s">
        <v>25</v>
      </c>
      <c r="O4264" t="s">
        <v>26</v>
      </c>
      <c r="P4264">
        <v>300000</v>
      </c>
      <c r="Q4264">
        <v>30000</v>
      </c>
      <c r="R4264">
        <v>150000</v>
      </c>
      <c r="S4264">
        <v>60000</v>
      </c>
      <c r="T4264">
        <v>300000</v>
      </c>
      <c r="U4264">
        <v>5000</v>
      </c>
      <c r="V4264">
        <v>500</v>
      </c>
      <c r="W4264">
        <v>1240</v>
      </c>
      <c r="X4264">
        <v>0</v>
      </c>
      <c r="Y4264">
        <v>0</v>
      </c>
      <c r="Z4264">
        <f t="shared" si="132"/>
        <v>1</v>
      </c>
      <c r="AA4264">
        <f t="shared" si="133"/>
        <v>1240</v>
      </c>
      <c r="AB4264">
        <f>VLOOKUP(E4264,'Territory Map'!$A$2:$B$26,2,FALSE)</f>
        <v>6</v>
      </c>
    </row>
    <row r="4265" spans="1:28" x14ac:dyDescent="0.2">
      <c r="A4265" t="s">
        <v>4294</v>
      </c>
      <c r="B4265">
        <v>3</v>
      </c>
      <c r="C4265" s="1">
        <v>40909</v>
      </c>
      <c r="E4265">
        <v>10025</v>
      </c>
      <c r="F4265">
        <v>4</v>
      </c>
      <c r="G4265">
        <v>822</v>
      </c>
      <c r="H4265">
        <v>1950</v>
      </c>
      <c r="I4265" t="s">
        <v>22</v>
      </c>
      <c r="J4265">
        <v>1988</v>
      </c>
      <c r="K4265">
        <v>1</v>
      </c>
      <c r="L4265" t="s">
        <v>14</v>
      </c>
      <c r="M4265" t="s">
        <v>26</v>
      </c>
      <c r="N4265" t="s">
        <v>25</v>
      </c>
      <c r="O4265" t="s">
        <v>25</v>
      </c>
      <c r="P4265">
        <v>70000</v>
      </c>
      <c r="Q4265">
        <v>7000</v>
      </c>
      <c r="R4265">
        <v>35000</v>
      </c>
      <c r="S4265">
        <v>14000</v>
      </c>
      <c r="T4265">
        <v>500000</v>
      </c>
      <c r="U4265">
        <v>5000</v>
      </c>
      <c r="V4265">
        <v>250</v>
      </c>
      <c r="W4265">
        <v>1584</v>
      </c>
      <c r="X4265">
        <v>0</v>
      </c>
      <c r="Y4265">
        <v>0</v>
      </c>
      <c r="Z4265">
        <f t="shared" si="132"/>
        <v>1</v>
      </c>
      <c r="AA4265">
        <f t="shared" si="133"/>
        <v>1584</v>
      </c>
      <c r="AB4265">
        <f>VLOOKUP(E4265,'Territory Map'!$A$2:$B$26,2,FALSE)</f>
        <v>7</v>
      </c>
    </row>
    <row r="4266" spans="1:28" x14ac:dyDescent="0.2">
      <c r="A4266" t="s">
        <v>4295</v>
      </c>
      <c r="B4266">
        <v>3</v>
      </c>
      <c r="C4266" s="1">
        <v>40909</v>
      </c>
      <c r="E4266">
        <v>10021</v>
      </c>
      <c r="F4266">
        <v>4</v>
      </c>
      <c r="G4266">
        <v>800</v>
      </c>
      <c r="H4266">
        <v>1961</v>
      </c>
      <c r="I4266" t="s">
        <v>22</v>
      </c>
      <c r="J4266">
        <v>1988</v>
      </c>
      <c r="K4266">
        <v>1</v>
      </c>
      <c r="L4266" t="s">
        <v>14</v>
      </c>
      <c r="M4266" t="s">
        <v>26</v>
      </c>
      <c r="N4266" t="s">
        <v>25</v>
      </c>
      <c r="O4266" t="s">
        <v>25</v>
      </c>
      <c r="P4266">
        <v>70000</v>
      </c>
      <c r="Q4266">
        <v>7000</v>
      </c>
      <c r="R4266">
        <v>35000</v>
      </c>
      <c r="S4266">
        <v>14000</v>
      </c>
      <c r="T4266">
        <v>100000</v>
      </c>
      <c r="U4266">
        <v>5000</v>
      </c>
      <c r="V4266">
        <v>500</v>
      </c>
      <c r="W4266">
        <v>1315</v>
      </c>
      <c r="X4266">
        <v>0</v>
      </c>
      <c r="Y4266">
        <v>0</v>
      </c>
      <c r="Z4266">
        <f t="shared" si="132"/>
        <v>1</v>
      </c>
      <c r="AA4266">
        <f t="shared" si="133"/>
        <v>1315</v>
      </c>
      <c r="AB4266">
        <f>VLOOKUP(E4266,'Territory Map'!$A$2:$B$26,2,FALSE)</f>
        <v>6</v>
      </c>
    </row>
    <row r="4267" spans="1:28" x14ac:dyDescent="0.2">
      <c r="A4267" t="s">
        <v>4296</v>
      </c>
      <c r="B4267">
        <v>3</v>
      </c>
      <c r="C4267" s="1">
        <v>40909</v>
      </c>
      <c r="E4267">
        <v>10002</v>
      </c>
      <c r="F4267">
        <v>3</v>
      </c>
      <c r="G4267">
        <v>739</v>
      </c>
      <c r="H4267">
        <v>2004</v>
      </c>
      <c r="I4267" t="s">
        <v>23</v>
      </c>
      <c r="J4267">
        <v>2008</v>
      </c>
      <c r="K4267">
        <v>1</v>
      </c>
      <c r="L4267" t="s">
        <v>14</v>
      </c>
      <c r="M4267" t="s">
        <v>26</v>
      </c>
      <c r="N4267" t="s">
        <v>25</v>
      </c>
      <c r="O4267" t="s">
        <v>25</v>
      </c>
      <c r="P4267">
        <v>70000</v>
      </c>
      <c r="Q4267">
        <v>7000</v>
      </c>
      <c r="R4267">
        <v>49000</v>
      </c>
      <c r="S4267">
        <v>14000</v>
      </c>
      <c r="T4267">
        <v>300000</v>
      </c>
      <c r="U4267">
        <v>3000</v>
      </c>
      <c r="V4267">
        <v>500</v>
      </c>
      <c r="W4267">
        <v>735</v>
      </c>
      <c r="X4267">
        <v>0</v>
      </c>
      <c r="Y4267">
        <v>0</v>
      </c>
      <c r="Z4267">
        <f t="shared" si="132"/>
        <v>1</v>
      </c>
      <c r="AA4267">
        <f t="shared" si="133"/>
        <v>735</v>
      </c>
      <c r="AB4267">
        <f>VLOOKUP(E4267,'Territory Map'!$A$2:$B$26,2,FALSE)</f>
        <v>5</v>
      </c>
    </row>
    <row r="4268" spans="1:28" x14ac:dyDescent="0.2">
      <c r="A4268" t="s">
        <v>4297</v>
      </c>
      <c r="B4268">
        <v>3</v>
      </c>
      <c r="C4268" s="1">
        <v>40909</v>
      </c>
      <c r="E4268">
        <v>10020</v>
      </c>
      <c r="F4268">
        <v>4</v>
      </c>
      <c r="G4268">
        <v>673</v>
      </c>
      <c r="H4268">
        <v>1971</v>
      </c>
      <c r="I4268" t="s">
        <v>22</v>
      </c>
      <c r="J4268">
        <v>1990</v>
      </c>
      <c r="K4268">
        <v>7</v>
      </c>
      <c r="L4268" t="s">
        <v>14</v>
      </c>
      <c r="M4268" t="s">
        <v>25</v>
      </c>
      <c r="N4268" t="s">
        <v>25</v>
      </c>
      <c r="O4268" t="s">
        <v>25</v>
      </c>
      <c r="P4268">
        <v>300000</v>
      </c>
      <c r="Q4268">
        <v>30000</v>
      </c>
      <c r="R4268">
        <v>150000</v>
      </c>
      <c r="S4268">
        <v>60000</v>
      </c>
      <c r="T4268">
        <v>100000</v>
      </c>
      <c r="U4268">
        <v>1000</v>
      </c>
      <c r="V4268">
        <v>1000</v>
      </c>
      <c r="W4268">
        <v>9384</v>
      </c>
      <c r="X4268">
        <v>0</v>
      </c>
      <c r="Y4268">
        <v>0</v>
      </c>
      <c r="Z4268">
        <f t="shared" si="132"/>
        <v>1</v>
      </c>
      <c r="AA4268">
        <f t="shared" si="133"/>
        <v>9384</v>
      </c>
      <c r="AB4268">
        <f>VLOOKUP(E4268,'Territory Map'!$A$2:$B$26,2,FALSE)</f>
        <v>7</v>
      </c>
    </row>
    <row r="4269" spans="1:28" x14ac:dyDescent="0.2">
      <c r="A4269" t="s">
        <v>4298</v>
      </c>
      <c r="B4269">
        <v>3</v>
      </c>
      <c r="C4269" s="1">
        <v>40909</v>
      </c>
      <c r="E4269">
        <v>10024</v>
      </c>
      <c r="F4269">
        <v>3</v>
      </c>
      <c r="G4269">
        <v>678</v>
      </c>
      <c r="H4269">
        <v>1993</v>
      </c>
      <c r="I4269" t="s">
        <v>22</v>
      </c>
      <c r="J4269">
        <v>1993</v>
      </c>
      <c r="K4269">
        <v>1</v>
      </c>
      <c r="L4269" t="s">
        <v>15</v>
      </c>
      <c r="M4269" t="s">
        <v>26</v>
      </c>
      <c r="N4269" t="s">
        <v>25</v>
      </c>
      <c r="O4269" t="s">
        <v>25</v>
      </c>
      <c r="P4269">
        <v>300000</v>
      </c>
      <c r="Q4269">
        <v>30000</v>
      </c>
      <c r="R4269">
        <v>150000</v>
      </c>
      <c r="S4269">
        <v>60000</v>
      </c>
      <c r="T4269">
        <v>100000</v>
      </c>
      <c r="U4269">
        <v>3000</v>
      </c>
      <c r="V4269">
        <v>500</v>
      </c>
      <c r="W4269">
        <v>2541</v>
      </c>
      <c r="X4269">
        <v>0</v>
      </c>
      <c r="Y4269">
        <v>0</v>
      </c>
      <c r="Z4269">
        <f t="shared" si="132"/>
        <v>1</v>
      </c>
      <c r="AA4269">
        <f t="shared" si="133"/>
        <v>2541</v>
      </c>
      <c r="AB4269">
        <f>VLOOKUP(E4269,'Territory Map'!$A$2:$B$26,2,FALSE)</f>
        <v>4</v>
      </c>
    </row>
    <row r="4270" spans="1:28" x14ac:dyDescent="0.2">
      <c r="A4270" t="s">
        <v>4299</v>
      </c>
      <c r="B4270">
        <v>3</v>
      </c>
      <c r="C4270" s="1">
        <v>40909</v>
      </c>
      <c r="E4270">
        <v>10017</v>
      </c>
      <c r="F4270">
        <v>2</v>
      </c>
      <c r="G4270">
        <v>855</v>
      </c>
      <c r="H4270">
        <v>2008</v>
      </c>
      <c r="I4270" t="s">
        <v>22</v>
      </c>
      <c r="J4270">
        <v>2008</v>
      </c>
      <c r="K4270">
        <v>1</v>
      </c>
      <c r="L4270" t="s">
        <v>14</v>
      </c>
      <c r="M4270" t="s">
        <v>26</v>
      </c>
      <c r="N4270" t="s">
        <v>26</v>
      </c>
      <c r="O4270" t="s">
        <v>25</v>
      </c>
      <c r="P4270">
        <v>150000</v>
      </c>
      <c r="Q4270">
        <v>15000</v>
      </c>
      <c r="R4270">
        <v>90000</v>
      </c>
      <c r="S4270">
        <v>30000</v>
      </c>
      <c r="T4270">
        <v>100000</v>
      </c>
      <c r="U4270">
        <v>1000</v>
      </c>
      <c r="V4270">
        <v>250</v>
      </c>
      <c r="W4270">
        <v>723</v>
      </c>
      <c r="X4270">
        <v>1</v>
      </c>
      <c r="Y4270">
        <v>9000</v>
      </c>
      <c r="Z4270">
        <f t="shared" si="132"/>
        <v>1</v>
      </c>
      <c r="AA4270">
        <f t="shared" si="133"/>
        <v>723</v>
      </c>
      <c r="AB4270">
        <f>VLOOKUP(E4270,'Territory Map'!$A$2:$B$26,2,FALSE)</f>
        <v>3</v>
      </c>
    </row>
    <row r="4271" spans="1:28" x14ac:dyDescent="0.2">
      <c r="A4271" t="s">
        <v>4300</v>
      </c>
      <c r="B4271">
        <v>3</v>
      </c>
      <c r="C4271" s="1">
        <v>40909</v>
      </c>
      <c r="E4271">
        <v>10015</v>
      </c>
      <c r="F4271">
        <v>2</v>
      </c>
      <c r="G4271">
        <v>884</v>
      </c>
      <c r="H4271">
        <v>1997</v>
      </c>
      <c r="I4271" t="s">
        <v>22</v>
      </c>
      <c r="J4271">
        <v>2001</v>
      </c>
      <c r="K4271">
        <v>1</v>
      </c>
      <c r="L4271" t="s">
        <v>14</v>
      </c>
      <c r="M4271" t="s">
        <v>26</v>
      </c>
      <c r="N4271" t="s">
        <v>25</v>
      </c>
      <c r="O4271" t="s">
        <v>25</v>
      </c>
      <c r="P4271">
        <v>250000</v>
      </c>
      <c r="Q4271">
        <v>25000</v>
      </c>
      <c r="R4271">
        <v>125000</v>
      </c>
      <c r="S4271">
        <v>50000</v>
      </c>
      <c r="T4271">
        <v>300000</v>
      </c>
      <c r="U4271">
        <v>1000</v>
      </c>
      <c r="V4271">
        <v>1000</v>
      </c>
      <c r="W4271">
        <v>1610</v>
      </c>
      <c r="X4271">
        <v>0</v>
      </c>
      <c r="Y4271">
        <v>0</v>
      </c>
      <c r="Z4271">
        <f t="shared" si="132"/>
        <v>1</v>
      </c>
      <c r="AA4271">
        <f t="shared" si="133"/>
        <v>1610</v>
      </c>
      <c r="AB4271">
        <f>VLOOKUP(E4271,'Territory Map'!$A$2:$B$26,2,FALSE)</f>
        <v>7</v>
      </c>
    </row>
    <row r="4272" spans="1:28" x14ac:dyDescent="0.2">
      <c r="A4272" t="s">
        <v>4301</v>
      </c>
      <c r="B4272">
        <v>3</v>
      </c>
      <c r="C4272" s="1">
        <v>40909</v>
      </c>
      <c r="E4272">
        <v>10021</v>
      </c>
      <c r="F4272">
        <v>2</v>
      </c>
      <c r="G4272">
        <v>681</v>
      </c>
      <c r="H4272">
        <v>1999</v>
      </c>
      <c r="I4272" t="s">
        <v>22</v>
      </c>
      <c r="J4272">
        <v>1999</v>
      </c>
      <c r="K4272">
        <v>1</v>
      </c>
      <c r="L4272" t="s">
        <v>14</v>
      </c>
      <c r="M4272" t="s">
        <v>26</v>
      </c>
      <c r="N4272" t="s">
        <v>25</v>
      </c>
      <c r="O4272" t="s">
        <v>25</v>
      </c>
      <c r="P4272">
        <v>200000</v>
      </c>
      <c r="Q4272">
        <v>20000</v>
      </c>
      <c r="R4272">
        <v>100000</v>
      </c>
      <c r="S4272">
        <v>40000</v>
      </c>
      <c r="T4272">
        <v>300000</v>
      </c>
      <c r="U4272">
        <v>3000</v>
      </c>
      <c r="V4272">
        <v>1000</v>
      </c>
      <c r="W4272">
        <v>2802</v>
      </c>
      <c r="X4272">
        <v>0</v>
      </c>
      <c r="Y4272">
        <v>0</v>
      </c>
      <c r="Z4272">
        <f t="shared" si="132"/>
        <v>1</v>
      </c>
      <c r="AA4272">
        <f t="shared" si="133"/>
        <v>2802</v>
      </c>
      <c r="AB4272">
        <f>VLOOKUP(E4272,'Territory Map'!$A$2:$B$26,2,FALSE)</f>
        <v>6</v>
      </c>
    </row>
    <row r="4273" spans="1:28" x14ac:dyDescent="0.2">
      <c r="A4273" t="s">
        <v>4302</v>
      </c>
      <c r="B4273">
        <v>3</v>
      </c>
      <c r="C4273" s="1">
        <v>40909</v>
      </c>
      <c r="E4273">
        <v>10025</v>
      </c>
      <c r="F4273">
        <v>2</v>
      </c>
      <c r="G4273">
        <v>851</v>
      </c>
      <c r="H4273">
        <v>1988</v>
      </c>
      <c r="I4273" t="s">
        <v>23</v>
      </c>
      <c r="J4273">
        <v>2009</v>
      </c>
      <c r="K4273">
        <v>1</v>
      </c>
      <c r="L4273" t="s">
        <v>14</v>
      </c>
      <c r="M4273" t="s">
        <v>25</v>
      </c>
      <c r="N4273" t="s">
        <v>25</v>
      </c>
      <c r="O4273" t="s">
        <v>25</v>
      </c>
      <c r="P4273">
        <v>100000</v>
      </c>
      <c r="Q4273">
        <v>10000</v>
      </c>
      <c r="R4273">
        <v>50000</v>
      </c>
      <c r="S4273">
        <v>20000</v>
      </c>
      <c r="T4273">
        <v>100000</v>
      </c>
      <c r="U4273">
        <v>3000</v>
      </c>
      <c r="V4273">
        <v>250</v>
      </c>
      <c r="W4273">
        <v>1034</v>
      </c>
      <c r="X4273">
        <v>0</v>
      </c>
      <c r="Y4273">
        <v>0</v>
      </c>
      <c r="Z4273">
        <f t="shared" si="132"/>
        <v>1</v>
      </c>
      <c r="AA4273">
        <f t="shared" si="133"/>
        <v>1034</v>
      </c>
      <c r="AB4273">
        <f>VLOOKUP(E4273,'Territory Map'!$A$2:$B$26,2,FALSE)</f>
        <v>7</v>
      </c>
    </row>
    <row r="4274" spans="1:28" x14ac:dyDescent="0.2">
      <c r="A4274" t="s">
        <v>4303</v>
      </c>
      <c r="B4274">
        <v>3</v>
      </c>
      <c r="C4274" s="1">
        <v>40909</v>
      </c>
      <c r="E4274">
        <v>10018</v>
      </c>
      <c r="F4274">
        <v>4</v>
      </c>
      <c r="G4274" t="s">
        <v>27</v>
      </c>
      <c r="H4274">
        <v>1985</v>
      </c>
      <c r="I4274" t="s">
        <v>22</v>
      </c>
      <c r="J4274">
        <v>1985</v>
      </c>
      <c r="K4274">
        <v>1</v>
      </c>
      <c r="L4274" t="s">
        <v>14</v>
      </c>
      <c r="M4274" t="s">
        <v>26</v>
      </c>
      <c r="N4274" t="s">
        <v>26</v>
      </c>
      <c r="O4274" t="s">
        <v>25</v>
      </c>
      <c r="P4274">
        <v>125000</v>
      </c>
      <c r="Q4274">
        <v>12500</v>
      </c>
      <c r="R4274">
        <v>62500</v>
      </c>
      <c r="S4274">
        <v>25000</v>
      </c>
      <c r="T4274">
        <v>100000</v>
      </c>
      <c r="U4274">
        <v>5000</v>
      </c>
      <c r="V4274">
        <v>1000</v>
      </c>
      <c r="W4274">
        <v>871</v>
      </c>
      <c r="X4274">
        <v>0</v>
      </c>
      <c r="Y4274">
        <v>0</v>
      </c>
      <c r="Z4274">
        <f t="shared" si="132"/>
        <v>1</v>
      </c>
      <c r="AA4274">
        <f t="shared" si="133"/>
        <v>871</v>
      </c>
      <c r="AB4274">
        <f>VLOOKUP(E4274,'Territory Map'!$A$2:$B$26,2,FALSE)</f>
        <v>2</v>
      </c>
    </row>
    <row r="4275" spans="1:28" x14ac:dyDescent="0.2">
      <c r="A4275" t="s">
        <v>4304</v>
      </c>
      <c r="B4275">
        <v>3</v>
      </c>
      <c r="C4275" s="1">
        <v>40909</v>
      </c>
      <c r="D4275" s="1">
        <v>41091</v>
      </c>
      <c r="E4275">
        <v>10023</v>
      </c>
      <c r="F4275">
        <v>2</v>
      </c>
      <c r="G4275">
        <v>693</v>
      </c>
      <c r="H4275">
        <v>1999</v>
      </c>
      <c r="I4275" t="s">
        <v>23</v>
      </c>
      <c r="J4275">
        <v>1999</v>
      </c>
      <c r="K4275">
        <v>9</v>
      </c>
      <c r="L4275" t="s">
        <v>14</v>
      </c>
      <c r="M4275" t="s">
        <v>26</v>
      </c>
      <c r="N4275" t="s">
        <v>25</v>
      </c>
      <c r="O4275" t="s">
        <v>25</v>
      </c>
      <c r="P4275">
        <v>100000</v>
      </c>
      <c r="Q4275">
        <v>10000</v>
      </c>
      <c r="R4275">
        <v>70000</v>
      </c>
      <c r="S4275">
        <v>20000</v>
      </c>
      <c r="T4275">
        <v>100000</v>
      </c>
      <c r="U4275">
        <v>5000</v>
      </c>
      <c r="V4275">
        <v>500</v>
      </c>
      <c r="W4275">
        <v>1552</v>
      </c>
      <c r="X4275">
        <v>0</v>
      </c>
      <c r="Y4275">
        <v>0</v>
      </c>
      <c r="Z4275">
        <f t="shared" si="132"/>
        <v>0.5</v>
      </c>
      <c r="AA4275">
        <f t="shared" si="133"/>
        <v>776</v>
      </c>
      <c r="AB4275">
        <f>VLOOKUP(E4275,'Territory Map'!$A$2:$B$26,2,FALSE)</f>
        <v>4</v>
      </c>
    </row>
    <row r="4276" spans="1:28" x14ac:dyDescent="0.2">
      <c r="A4276" t="s">
        <v>4305</v>
      </c>
      <c r="B4276">
        <v>3</v>
      </c>
      <c r="C4276" s="1">
        <v>40909</v>
      </c>
      <c r="D4276" s="1">
        <v>41091</v>
      </c>
      <c r="E4276">
        <v>10002</v>
      </c>
      <c r="F4276">
        <v>4</v>
      </c>
      <c r="G4276">
        <v>888</v>
      </c>
      <c r="H4276">
        <v>1992</v>
      </c>
      <c r="I4276" t="s">
        <v>22</v>
      </c>
      <c r="J4276">
        <v>1992</v>
      </c>
      <c r="K4276">
        <v>7</v>
      </c>
      <c r="L4276" t="s">
        <v>14</v>
      </c>
      <c r="M4276" t="s">
        <v>26</v>
      </c>
      <c r="N4276" t="s">
        <v>25</v>
      </c>
      <c r="O4276" t="s">
        <v>25</v>
      </c>
      <c r="P4276">
        <v>300000</v>
      </c>
      <c r="Q4276">
        <v>30000</v>
      </c>
      <c r="R4276">
        <v>150000</v>
      </c>
      <c r="S4276">
        <v>60000</v>
      </c>
      <c r="T4276">
        <v>500000</v>
      </c>
      <c r="U4276">
        <v>1000</v>
      </c>
      <c r="V4276">
        <v>1000</v>
      </c>
      <c r="W4276">
        <v>2161</v>
      </c>
      <c r="X4276">
        <v>0</v>
      </c>
      <c r="Y4276">
        <v>0</v>
      </c>
      <c r="Z4276">
        <f t="shared" si="132"/>
        <v>0.5</v>
      </c>
      <c r="AA4276">
        <f t="shared" si="133"/>
        <v>1080.5</v>
      </c>
      <c r="AB4276">
        <f>VLOOKUP(E4276,'Territory Map'!$A$2:$B$26,2,FALSE)</f>
        <v>5</v>
      </c>
    </row>
    <row r="4277" spans="1:28" x14ac:dyDescent="0.2">
      <c r="A4277" t="s">
        <v>4306</v>
      </c>
      <c r="B4277">
        <v>3</v>
      </c>
      <c r="C4277" s="1">
        <v>40909</v>
      </c>
      <c r="D4277" s="1">
        <v>41091</v>
      </c>
      <c r="E4277">
        <v>10009</v>
      </c>
      <c r="F4277">
        <v>2</v>
      </c>
      <c r="G4277">
        <v>800</v>
      </c>
      <c r="H4277">
        <v>1979</v>
      </c>
      <c r="I4277" t="s">
        <v>22</v>
      </c>
      <c r="J4277">
        <v>2005</v>
      </c>
      <c r="K4277">
        <v>1</v>
      </c>
      <c r="L4277" t="s">
        <v>15</v>
      </c>
      <c r="M4277" t="s">
        <v>26</v>
      </c>
      <c r="N4277" t="s">
        <v>25</v>
      </c>
      <c r="O4277" t="s">
        <v>25</v>
      </c>
      <c r="P4277">
        <v>200000</v>
      </c>
      <c r="Q4277">
        <v>20000</v>
      </c>
      <c r="R4277">
        <v>120000</v>
      </c>
      <c r="S4277">
        <v>40000</v>
      </c>
      <c r="T4277">
        <v>300000</v>
      </c>
      <c r="U4277">
        <v>1000</v>
      </c>
      <c r="V4277">
        <v>500</v>
      </c>
      <c r="W4277">
        <v>1327</v>
      </c>
      <c r="X4277">
        <v>0</v>
      </c>
      <c r="Y4277">
        <v>0</v>
      </c>
      <c r="Z4277">
        <f t="shared" si="132"/>
        <v>0.5</v>
      </c>
      <c r="AA4277">
        <f t="shared" si="133"/>
        <v>663.5</v>
      </c>
      <c r="AB4277">
        <f>VLOOKUP(E4277,'Territory Map'!$A$2:$B$26,2,FALSE)</f>
        <v>1</v>
      </c>
    </row>
    <row r="4278" spans="1:28" x14ac:dyDescent="0.2">
      <c r="A4278" t="s">
        <v>4307</v>
      </c>
      <c r="B4278">
        <v>3</v>
      </c>
      <c r="C4278" s="1">
        <v>40909</v>
      </c>
      <c r="D4278" s="1">
        <v>41091</v>
      </c>
      <c r="E4278">
        <v>10002</v>
      </c>
      <c r="F4278">
        <v>2</v>
      </c>
      <c r="G4278">
        <v>677</v>
      </c>
      <c r="H4278">
        <v>1977</v>
      </c>
      <c r="I4278" t="s">
        <v>23</v>
      </c>
      <c r="J4278">
        <v>1999</v>
      </c>
      <c r="K4278">
        <v>1</v>
      </c>
      <c r="L4278" t="s">
        <v>16</v>
      </c>
      <c r="M4278" t="s">
        <v>26</v>
      </c>
      <c r="N4278" t="s">
        <v>25</v>
      </c>
      <c r="O4278" t="s">
        <v>25</v>
      </c>
      <c r="P4278">
        <v>90000</v>
      </c>
      <c r="Q4278">
        <v>9000</v>
      </c>
      <c r="R4278">
        <v>45000</v>
      </c>
      <c r="S4278">
        <v>18000</v>
      </c>
      <c r="T4278">
        <v>300000</v>
      </c>
      <c r="U4278">
        <v>3000</v>
      </c>
      <c r="V4278">
        <v>500</v>
      </c>
      <c r="W4278">
        <v>840</v>
      </c>
      <c r="X4278">
        <v>0</v>
      </c>
      <c r="Y4278">
        <v>0</v>
      </c>
      <c r="Z4278">
        <f t="shared" si="132"/>
        <v>0.5</v>
      </c>
      <c r="AA4278">
        <f t="shared" si="133"/>
        <v>420</v>
      </c>
      <c r="AB4278">
        <f>VLOOKUP(E4278,'Territory Map'!$A$2:$B$26,2,FALSE)</f>
        <v>5</v>
      </c>
    </row>
    <row r="4279" spans="1:28" x14ac:dyDescent="0.2">
      <c r="A4279" t="s">
        <v>4308</v>
      </c>
      <c r="B4279">
        <v>3</v>
      </c>
      <c r="C4279" s="1">
        <v>40909</v>
      </c>
      <c r="E4279">
        <v>10010</v>
      </c>
      <c r="F4279">
        <v>4</v>
      </c>
      <c r="G4279">
        <v>779</v>
      </c>
      <c r="H4279">
        <v>1956</v>
      </c>
      <c r="I4279" t="s">
        <v>22</v>
      </c>
      <c r="J4279">
        <v>1994</v>
      </c>
      <c r="K4279">
        <v>7</v>
      </c>
      <c r="L4279" t="s">
        <v>16</v>
      </c>
      <c r="M4279" t="s">
        <v>26</v>
      </c>
      <c r="N4279" t="s">
        <v>25</v>
      </c>
      <c r="O4279" t="s">
        <v>25</v>
      </c>
      <c r="P4279">
        <v>70000</v>
      </c>
      <c r="Q4279">
        <v>7000</v>
      </c>
      <c r="R4279">
        <v>35000</v>
      </c>
      <c r="S4279">
        <v>14000</v>
      </c>
      <c r="T4279">
        <v>100000</v>
      </c>
      <c r="U4279">
        <v>5000</v>
      </c>
      <c r="V4279">
        <v>500</v>
      </c>
      <c r="W4279">
        <v>1463</v>
      </c>
      <c r="X4279">
        <v>0</v>
      </c>
      <c r="Y4279">
        <v>0</v>
      </c>
      <c r="Z4279">
        <f t="shared" si="132"/>
        <v>1</v>
      </c>
      <c r="AA4279">
        <f t="shared" si="133"/>
        <v>1463</v>
      </c>
      <c r="AB4279">
        <f>VLOOKUP(E4279,'Territory Map'!$A$2:$B$26,2,FALSE)</f>
        <v>7</v>
      </c>
    </row>
    <row r="4280" spans="1:28" x14ac:dyDescent="0.2">
      <c r="A4280" t="s">
        <v>4309</v>
      </c>
      <c r="B4280">
        <v>3</v>
      </c>
      <c r="C4280" s="1">
        <v>40909</v>
      </c>
      <c r="E4280">
        <v>10001</v>
      </c>
      <c r="F4280">
        <v>2</v>
      </c>
      <c r="G4280">
        <v>800</v>
      </c>
      <c r="H4280">
        <v>1972</v>
      </c>
      <c r="I4280" t="s">
        <v>22</v>
      </c>
      <c r="J4280">
        <v>1972</v>
      </c>
      <c r="K4280">
        <v>1</v>
      </c>
      <c r="L4280" t="s">
        <v>14</v>
      </c>
      <c r="M4280" t="s">
        <v>26</v>
      </c>
      <c r="N4280" t="s">
        <v>25</v>
      </c>
      <c r="O4280" t="s">
        <v>25</v>
      </c>
      <c r="P4280">
        <v>90000</v>
      </c>
      <c r="Q4280">
        <v>9000</v>
      </c>
      <c r="R4280">
        <v>45000</v>
      </c>
      <c r="S4280">
        <v>18000</v>
      </c>
      <c r="T4280">
        <v>100000</v>
      </c>
      <c r="U4280">
        <v>3000</v>
      </c>
      <c r="V4280">
        <v>500</v>
      </c>
      <c r="W4280">
        <v>1241</v>
      </c>
      <c r="X4280">
        <v>0</v>
      </c>
      <c r="Y4280">
        <v>0</v>
      </c>
      <c r="Z4280">
        <f t="shared" si="132"/>
        <v>1</v>
      </c>
      <c r="AA4280">
        <f t="shared" si="133"/>
        <v>1241</v>
      </c>
      <c r="AB4280">
        <f>VLOOKUP(E4280,'Territory Map'!$A$2:$B$26,2,FALSE)</f>
        <v>6</v>
      </c>
    </row>
    <row r="4281" spans="1:28" x14ac:dyDescent="0.2">
      <c r="A4281" t="s">
        <v>4310</v>
      </c>
      <c r="B4281">
        <v>3</v>
      </c>
      <c r="C4281" s="1">
        <v>40909</v>
      </c>
      <c r="E4281">
        <v>10007</v>
      </c>
      <c r="F4281">
        <v>3</v>
      </c>
      <c r="G4281">
        <v>800</v>
      </c>
      <c r="H4281">
        <v>2004</v>
      </c>
      <c r="I4281" t="s">
        <v>22</v>
      </c>
      <c r="J4281">
        <v>2004</v>
      </c>
      <c r="K4281">
        <v>1</v>
      </c>
      <c r="L4281" t="s">
        <v>14</v>
      </c>
      <c r="M4281" t="s">
        <v>26</v>
      </c>
      <c r="N4281" t="s">
        <v>25</v>
      </c>
      <c r="O4281" t="s">
        <v>25</v>
      </c>
      <c r="P4281">
        <v>90000</v>
      </c>
      <c r="Q4281">
        <v>9000</v>
      </c>
      <c r="R4281">
        <v>45000</v>
      </c>
      <c r="S4281">
        <v>18000</v>
      </c>
      <c r="T4281">
        <v>100000</v>
      </c>
      <c r="U4281">
        <v>1000</v>
      </c>
      <c r="V4281">
        <v>250</v>
      </c>
      <c r="W4281">
        <v>751</v>
      </c>
      <c r="X4281">
        <v>0</v>
      </c>
      <c r="Y4281">
        <v>0</v>
      </c>
      <c r="Z4281">
        <f t="shared" si="132"/>
        <v>1</v>
      </c>
      <c r="AA4281">
        <f t="shared" si="133"/>
        <v>751</v>
      </c>
      <c r="AB4281">
        <f>VLOOKUP(E4281,'Territory Map'!$A$2:$B$26,2,FALSE)</f>
        <v>3</v>
      </c>
    </row>
    <row r="4282" spans="1:28" x14ac:dyDescent="0.2">
      <c r="A4282" t="s">
        <v>4311</v>
      </c>
      <c r="B4282">
        <v>3</v>
      </c>
      <c r="C4282" s="1">
        <v>40909</v>
      </c>
      <c r="E4282">
        <v>10013</v>
      </c>
      <c r="F4282">
        <v>2</v>
      </c>
      <c r="G4282">
        <v>897</v>
      </c>
      <c r="H4282">
        <v>1971</v>
      </c>
      <c r="I4282" t="s">
        <v>22</v>
      </c>
      <c r="J4282">
        <v>1987</v>
      </c>
      <c r="K4282">
        <v>7</v>
      </c>
      <c r="L4282" t="s">
        <v>15</v>
      </c>
      <c r="M4282" t="s">
        <v>26</v>
      </c>
      <c r="N4282" t="s">
        <v>25</v>
      </c>
      <c r="O4282" t="s">
        <v>25</v>
      </c>
      <c r="P4282">
        <v>90000</v>
      </c>
      <c r="Q4282">
        <v>9000</v>
      </c>
      <c r="R4282">
        <v>45000</v>
      </c>
      <c r="S4282">
        <v>18000</v>
      </c>
      <c r="T4282">
        <v>300000</v>
      </c>
      <c r="U4282">
        <v>1000</v>
      </c>
      <c r="V4282">
        <v>500</v>
      </c>
      <c r="W4282">
        <v>580</v>
      </c>
      <c r="X4282">
        <v>0</v>
      </c>
      <c r="Y4282">
        <v>0</v>
      </c>
      <c r="Z4282">
        <f t="shared" si="132"/>
        <v>1</v>
      </c>
      <c r="AA4282">
        <f t="shared" si="133"/>
        <v>580</v>
      </c>
      <c r="AB4282">
        <f>VLOOKUP(E4282,'Territory Map'!$A$2:$B$26,2,FALSE)</f>
        <v>2</v>
      </c>
    </row>
    <row r="4283" spans="1:28" x14ac:dyDescent="0.2">
      <c r="A4283" t="s">
        <v>4312</v>
      </c>
      <c r="B4283">
        <v>3</v>
      </c>
      <c r="C4283" s="1">
        <v>40909</v>
      </c>
      <c r="D4283" s="1">
        <v>41091</v>
      </c>
      <c r="E4283">
        <v>10024</v>
      </c>
      <c r="F4283">
        <v>2</v>
      </c>
      <c r="G4283">
        <v>870</v>
      </c>
      <c r="H4283">
        <v>2009</v>
      </c>
      <c r="I4283" t="s">
        <v>23</v>
      </c>
      <c r="J4283">
        <v>2009</v>
      </c>
      <c r="K4283">
        <v>7</v>
      </c>
      <c r="L4283" t="s">
        <v>14</v>
      </c>
      <c r="M4283" t="s">
        <v>26</v>
      </c>
      <c r="N4283" t="s">
        <v>26</v>
      </c>
      <c r="O4283" t="s">
        <v>25</v>
      </c>
      <c r="P4283">
        <v>200000</v>
      </c>
      <c r="Q4283">
        <v>20000</v>
      </c>
      <c r="R4283">
        <v>100000</v>
      </c>
      <c r="S4283">
        <v>40000</v>
      </c>
      <c r="T4283">
        <v>100000</v>
      </c>
      <c r="U4283">
        <v>3000</v>
      </c>
      <c r="V4283">
        <v>500</v>
      </c>
      <c r="W4283">
        <v>751</v>
      </c>
      <c r="X4283">
        <v>0</v>
      </c>
      <c r="Y4283">
        <v>0</v>
      </c>
      <c r="Z4283">
        <f t="shared" si="132"/>
        <v>0.5</v>
      </c>
      <c r="AA4283">
        <f t="shared" si="133"/>
        <v>375.5</v>
      </c>
      <c r="AB4283">
        <f>VLOOKUP(E4283,'Territory Map'!$A$2:$B$26,2,FALSE)</f>
        <v>4</v>
      </c>
    </row>
    <row r="4284" spans="1:28" x14ac:dyDescent="0.2">
      <c r="A4284" t="s">
        <v>4313</v>
      </c>
      <c r="B4284">
        <v>3</v>
      </c>
      <c r="C4284" s="1">
        <v>40909</v>
      </c>
      <c r="E4284">
        <v>10017</v>
      </c>
      <c r="F4284">
        <v>3</v>
      </c>
      <c r="G4284">
        <v>876</v>
      </c>
      <c r="H4284">
        <v>2001</v>
      </c>
      <c r="I4284" t="s">
        <v>22</v>
      </c>
      <c r="J4284">
        <v>2001</v>
      </c>
      <c r="K4284">
        <v>1</v>
      </c>
      <c r="L4284" t="s">
        <v>14</v>
      </c>
      <c r="M4284" t="s">
        <v>26</v>
      </c>
      <c r="N4284" t="s">
        <v>25</v>
      </c>
      <c r="O4284" t="s">
        <v>25</v>
      </c>
      <c r="P4284">
        <v>125000</v>
      </c>
      <c r="Q4284">
        <v>12500</v>
      </c>
      <c r="R4284">
        <v>62500</v>
      </c>
      <c r="S4284">
        <v>25000</v>
      </c>
      <c r="T4284">
        <v>500000</v>
      </c>
      <c r="U4284">
        <v>5000</v>
      </c>
      <c r="V4284">
        <v>250</v>
      </c>
      <c r="W4284">
        <v>839</v>
      </c>
      <c r="X4284">
        <v>0</v>
      </c>
      <c r="Y4284">
        <v>0</v>
      </c>
      <c r="Z4284">
        <f t="shared" si="132"/>
        <v>1</v>
      </c>
      <c r="AA4284">
        <f t="shared" si="133"/>
        <v>839</v>
      </c>
      <c r="AB4284">
        <f>VLOOKUP(E4284,'Territory Map'!$A$2:$B$26,2,FALSE)</f>
        <v>3</v>
      </c>
    </row>
    <row r="4285" spans="1:28" x14ac:dyDescent="0.2">
      <c r="A4285" t="s">
        <v>4314</v>
      </c>
      <c r="B4285">
        <v>3</v>
      </c>
      <c r="C4285" s="1">
        <v>40909</v>
      </c>
      <c r="E4285">
        <v>10001</v>
      </c>
      <c r="F4285">
        <v>3</v>
      </c>
      <c r="G4285">
        <v>857</v>
      </c>
      <c r="H4285">
        <v>1984</v>
      </c>
      <c r="I4285" t="s">
        <v>22</v>
      </c>
      <c r="J4285">
        <v>1984</v>
      </c>
      <c r="K4285">
        <v>1</v>
      </c>
      <c r="L4285" t="s">
        <v>15</v>
      </c>
      <c r="M4285" t="s">
        <v>26</v>
      </c>
      <c r="N4285" t="s">
        <v>25</v>
      </c>
      <c r="O4285" t="s">
        <v>25</v>
      </c>
      <c r="P4285">
        <v>70000</v>
      </c>
      <c r="Q4285">
        <v>7000</v>
      </c>
      <c r="R4285">
        <v>35000</v>
      </c>
      <c r="S4285">
        <v>14000</v>
      </c>
      <c r="T4285">
        <v>100000</v>
      </c>
      <c r="U4285">
        <v>5000</v>
      </c>
      <c r="V4285">
        <v>250</v>
      </c>
      <c r="W4285">
        <v>797</v>
      </c>
      <c r="X4285">
        <v>0</v>
      </c>
      <c r="Y4285">
        <v>0</v>
      </c>
      <c r="Z4285">
        <f t="shared" si="132"/>
        <v>1</v>
      </c>
      <c r="AA4285">
        <f t="shared" si="133"/>
        <v>797</v>
      </c>
      <c r="AB4285">
        <f>VLOOKUP(E4285,'Territory Map'!$A$2:$B$26,2,FALSE)</f>
        <v>6</v>
      </c>
    </row>
    <row r="4286" spans="1:28" x14ac:dyDescent="0.2">
      <c r="A4286" t="s">
        <v>4315</v>
      </c>
      <c r="B4286">
        <v>3</v>
      </c>
      <c r="C4286" s="1">
        <v>40909</v>
      </c>
      <c r="E4286">
        <v>10020</v>
      </c>
      <c r="F4286">
        <v>4</v>
      </c>
      <c r="G4286">
        <v>708</v>
      </c>
      <c r="H4286">
        <v>1977</v>
      </c>
      <c r="I4286" t="s">
        <v>24</v>
      </c>
      <c r="J4286">
        <v>1988</v>
      </c>
      <c r="K4286">
        <v>1</v>
      </c>
      <c r="L4286" t="s">
        <v>14</v>
      </c>
      <c r="M4286" t="s">
        <v>26</v>
      </c>
      <c r="N4286" t="s">
        <v>26</v>
      </c>
      <c r="O4286" t="s">
        <v>25</v>
      </c>
      <c r="P4286">
        <v>300000</v>
      </c>
      <c r="Q4286">
        <v>30000</v>
      </c>
      <c r="R4286">
        <v>180000</v>
      </c>
      <c r="S4286">
        <v>60000</v>
      </c>
      <c r="T4286">
        <v>500000</v>
      </c>
      <c r="U4286">
        <v>3000</v>
      </c>
      <c r="V4286">
        <v>250</v>
      </c>
      <c r="W4286">
        <v>9146</v>
      </c>
      <c r="X4286">
        <v>0</v>
      </c>
      <c r="Y4286">
        <v>0</v>
      </c>
      <c r="Z4286">
        <f t="shared" si="132"/>
        <v>1</v>
      </c>
      <c r="AA4286">
        <f t="shared" si="133"/>
        <v>9146</v>
      </c>
      <c r="AB4286">
        <f>VLOOKUP(E4286,'Territory Map'!$A$2:$B$26,2,FALSE)</f>
        <v>7</v>
      </c>
    </row>
    <row r="4287" spans="1:28" x14ac:dyDescent="0.2">
      <c r="A4287" t="s">
        <v>4316</v>
      </c>
      <c r="B4287">
        <v>3</v>
      </c>
      <c r="C4287" s="1">
        <v>40909</v>
      </c>
      <c r="E4287">
        <v>10007</v>
      </c>
      <c r="F4287">
        <v>4</v>
      </c>
      <c r="G4287">
        <v>810</v>
      </c>
      <c r="H4287">
        <v>1978</v>
      </c>
      <c r="I4287" t="s">
        <v>24</v>
      </c>
      <c r="J4287">
        <v>1983</v>
      </c>
      <c r="K4287">
        <v>7</v>
      </c>
      <c r="L4287" t="s">
        <v>14</v>
      </c>
      <c r="M4287" t="s">
        <v>26</v>
      </c>
      <c r="N4287" t="s">
        <v>25</v>
      </c>
      <c r="O4287" t="s">
        <v>25</v>
      </c>
      <c r="P4287">
        <v>70000</v>
      </c>
      <c r="Q4287">
        <v>7000</v>
      </c>
      <c r="R4287">
        <v>35000</v>
      </c>
      <c r="S4287">
        <v>14000</v>
      </c>
      <c r="T4287">
        <v>300000</v>
      </c>
      <c r="U4287">
        <v>3000</v>
      </c>
      <c r="V4287">
        <v>1000</v>
      </c>
      <c r="W4287">
        <v>1327</v>
      </c>
      <c r="X4287">
        <v>0</v>
      </c>
      <c r="Y4287">
        <v>0</v>
      </c>
      <c r="Z4287">
        <f t="shared" si="132"/>
        <v>1</v>
      </c>
      <c r="AA4287">
        <f t="shared" si="133"/>
        <v>1327</v>
      </c>
      <c r="AB4287">
        <f>VLOOKUP(E4287,'Territory Map'!$A$2:$B$26,2,FALSE)</f>
        <v>3</v>
      </c>
    </row>
    <row r="4288" spans="1:28" x14ac:dyDescent="0.2">
      <c r="A4288" t="s">
        <v>4317</v>
      </c>
      <c r="B4288">
        <v>3</v>
      </c>
      <c r="C4288" s="1">
        <v>40909</v>
      </c>
      <c r="E4288">
        <v>10003</v>
      </c>
      <c r="F4288">
        <v>2</v>
      </c>
      <c r="G4288">
        <v>874</v>
      </c>
      <c r="H4288">
        <v>1995</v>
      </c>
      <c r="I4288" t="s">
        <v>23</v>
      </c>
      <c r="J4288">
        <v>2000</v>
      </c>
      <c r="K4288">
        <v>1</v>
      </c>
      <c r="L4288" t="s">
        <v>14</v>
      </c>
      <c r="M4288" t="s">
        <v>26</v>
      </c>
      <c r="N4288" t="s">
        <v>25</v>
      </c>
      <c r="O4288" t="s">
        <v>25</v>
      </c>
      <c r="P4288">
        <v>200000</v>
      </c>
      <c r="Q4288">
        <v>20000</v>
      </c>
      <c r="R4288">
        <v>100000</v>
      </c>
      <c r="S4288">
        <v>40000</v>
      </c>
      <c r="T4288">
        <v>300000</v>
      </c>
      <c r="U4288">
        <v>3000</v>
      </c>
      <c r="V4288">
        <v>500</v>
      </c>
      <c r="W4288">
        <v>884</v>
      </c>
      <c r="X4288">
        <v>0</v>
      </c>
      <c r="Y4288">
        <v>0</v>
      </c>
      <c r="Z4288">
        <f t="shared" si="132"/>
        <v>1</v>
      </c>
      <c r="AA4288">
        <f t="shared" si="133"/>
        <v>884</v>
      </c>
      <c r="AB4288">
        <f>VLOOKUP(E4288,'Territory Map'!$A$2:$B$26,2,FALSE)</f>
        <v>5</v>
      </c>
    </row>
    <row r="4289" spans="1:28" x14ac:dyDescent="0.2">
      <c r="A4289" t="s">
        <v>4318</v>
      </c>
      <c r="B4289">
        <v>3</v>
      </c>
      <c r="C4289" s="1">
        <v>40909</v>
      </c>
      <c r="E4289">
        <v>10004</v>
      </c>
      <c r="F4289">
        <v>4</v>
      </c>
      <c r="G4289">
        <v>715</v>
      </c>
      <c r="H4289">
        <v>1992</v>
      </c>
      <c r="I4289" t="s">
        <v>22</v>
      </c>
      <c r="J4289">
        <v>2009</v>
      </c>
      <c r="K4289">
        <v>7</v>
      </c>
      <c r="L4289" t="s">
        <v>14</v>
      </c>
      <c r="M4289" t="s">
        <v>26</v>
      </c>
      <c r="N4289" t="s">
        <v>26</v>
      </c>
      <c r="O4289" t="s">
        <v>25</v>
      </c>
      <c r="P4289">
        <v>80000</v>
      </c>
      <c r="Q4289">
        <v>8000</v>
      </c>
      <c r="R4289">
        <v>40000</v>
      </c>
      <c r="S4289">
        <v>16000</v>
      </c>
      <c r="T4289">
        <v>500000</v>
      </c>
      <c r="U4289">
        <v>1000</v>
      </c>
      <c r="V4289">
        <v>250</v>
      </c>
      <c r="W4289">
        <v>1430</v>
      </c>
      <c r="X4289">
        <v>0</v>
      </c>
      <c r="Y4289">
        <v>0</v>
      </c>
      <c r="Z4289">
        <f t="shared" si="132"/>
        <v>1</v>
      </c>
      <c r="AA4289">
        <f t="shared" si="133"/>
        <v>1430</v>
      </c>
      <c r="AB4289">
        <f>VLOOKUP(E4289,'Territory Map'!$A$2:$B$26,2,FALSE)</f>
        <v>5</v>
      </c>
    </row>
    <row r="4290" spans="1:28" x14ac:dyDescent="0.2">
      <c r="A4290" t="s">
        <v>4319</v>
      </c>
      <c r="B4290">
        <v>3</v>
      </c>
      <c r="C4290" s="1">
        <v>40909</v>
      </c>
      <c r="E4290">
        <v>10004</v>
      </c>
      <c r="F4290">
        <v>3</v>
      </c>
      <c r="G4290">
        <v>800</v>
      </c>
      <c r="H4290">
        <v>1966</v>
      </c>
      <c r="I4290" t="s">
        <v>22</v>
      </c>
      <c r="J4290">
        <v>1967</v>
      </c>
      <c r="K4290">
        <v>1</v>
      </c>
      <c r="L4290" t="s">
        <v>14</v>
      </c>
      <c r="M4290" t="s">
        <v>26</v>
      </c>
      <c r="N4290" t="s">
        <v>26</v>
      </c>
      <c r="O4290" t="s">
        <v>25</v>
      </c>
      <c r="P4290">
        <v>100000</v>
      </c>
      <c r="Q4290">
        <v>10000</v>
      </c>
      <c r="R4290">
        <v>50000</v>
      </c>
      <c r="S4290">
        <v>20000</v>
      </c>
      <c r="T4290">
        <v>100000</v>
      </c>
      <c r="U4290">
        <v>3000</v>
      </c>
      <c r="V4290">
        <v>500</v>
      </c>
      <c r="W4290">
        <v>1000</v>
      </c>
      <c r="X4290">
        <v>0</v>
      </c>
      <c r="Y4290">
        <v>0</v>
      </c>
      <c r="Z4290">
        <f t="shared" si="132"/>
        <v>1</v>
      </c>
      <c r="AA4290">
        <f t="shared" si="133"/>
        <v>1000</v>
      </c>
      <c r="AB4290">
        <f>VLOOKUP(E4290,'Territory Map'!$A$2:$B$26,2,FALSE)</f>
        <v>5</v>
      </c>
    </row>
    <row r="4291" spans="1:28" x14ac:dyDescent="0.2">
      <c r="A4291" t="s">
        <v>4320</v>
      </c>
      <c r="B4291">
        <v>3</v>
      </c>
      <c r="C4291" s="1">
        <v>40909</v>
      </c>
      <c r="E4291">
        <v>10018</v>
      </c>
      <c r="F4291">
        <v>5</v>
      </c>
      <c r="G4291">
        <v>659</v>
      </c>
      <c r="H4291">
        <v>1971</v>
      </c>
      <c r="I4291" t="s">
        <v>22</v>
      </c>
      <c r="J4291">
        <v>2003</v>
      </c>
      <c r="K4291">
        <v>7</v>
      </c>
      <c r="L4291" t="s">
        <v>15</v>
      </c>
      <c r="M4291" t="s">
        <v>26</v>
      </c>
      <c r="N4291" t="s">
        <v>25</v>
      </c>
      <c r="O4291" t="s">
        <v>25</v>
      </c>
      <c r="P4291">
        <v>80000</v>
      </c>
      <c r="Q4291">
        <v>8000</v>
      </c>
      <c r="R4291">
        <v>40000</v>
      </c>
      <c r="S4291">
        <v>16000</v>
      </c>
      <c r="T4291">
        <v>300000</v>
      </c>
      <c r="U4291">
        <v>3000</v>
      </c>
      <c r="V4291">
        <v>500</v>
      </c>
      <c r="W4291">
        <v>1589</v>
      </c>
      <c r="X4291">
        <v>0</v>
      </c>
      <c r="Y4291">
        <v>0</v>
      </c>
      <c r="Z4291">
        <f t="shared" ref="Z4291:Z4354" si="134">IF(ISBLANK(D4291),1,0.5)</f>
        <v>1</v>
      </c>
      <c r="AA4291">
        <f t="shared" ref="AA4291:AA4354" si="135">Z4291*W4291</f>
        <v>1589</v>
      </c>
      <c r="AB4291">
        <f>VLOOKUP(E4291,'Territory Map'!$A$2:$B$26,2,FALSE)</f>
        <v>2</v>
      </c>
    </row>
    <row r="4292" spans="1:28" x14ac:dyDescent="0.2">
      <c r="A4292" t="s">
        <v>4321</v>
      </c>
      <c r="B4292">
        <v>3</v>
      </c>
      <c r="C4292" s="1">
        <v>40909</v>
      </c>
      <c r="E4292">
        <v>10024</v>
      </c>
      <c r="F4292">
        <v>4</v>
      </c>
      <c r="G4292">
        <v>820</v>
      </c>
      <c r="H4292">
        <v>1986</v>
      </c>
      <c r="I4292" t="s">
        <v>22</v>
      </c>
      <c r="J4292">
        <v>1989</v>
      </c>
      <c r="K4292">
        <v>7</v>
      </c>
      <c r="L4292" t="s">
        <v>16</v>
      </c>
      <c r="M4292" t="s">
        <v>26</v>
      </c>
      <c r="N4292" t="s">
        <v>25</v>
      </c>
      <c r="O4292" t="s">
        <v>25</v>
      </c>
      <c r="P4292">
        <v>50000</v>
      </c>
      <c r="Q4292">
        <v>5000</v>
      </c>
      <c r="R4292">
        <v>25000</v>
      </c>
      <c r="S4292">
        <v>10000</v>
      </c>
      <c r="T4292">
        <v>100000</v>
      </c>
      <c r="U4292">
        <v>5000</v>
      </c>
      <c r="V4292">
        <v>500</v>
      </c>
      <c r="W4292">
        <v>404</v>
      </c>
      <c r="X4292">
        <v>0</v>
      </c>
      <c r="Y4292">
        <v>0</v>
      </c>
      <c r="Z4292">
        <f t="shared" si="134"/>
        <v>1</v>
      </c>
      <c r="AA4292">
        <f t="shared" si="135"/>
        <v>404</v>
      </c>
      <c r="AB4292">
        <f>VLOOKUP(E4292,'Territory Map'!$A$2:$B$26,2,FALSE)</f>
        <v>4</v>
      </c>
    </row>
    <row r="4293" spans="1:28" x14ac:dyDescent="0.2">
      <c r="A4293" t="s">
        <v>4322</v>
      </c>
      <c r="B4293">
        <v>3</v>
      </c>
      <c r="C4293" s="1">
        <v>40909</v>
      </c>
      <c r="E4293">
        <v>10002</v>
      </c>
      <c r="F4293">
        <v>3</v>
      </c>
      <c r="G4293">
        <v>783</v>
      </c>
      <c r="H4293">
        <v>2006</v>
      </c>
      <c r="I4293" t="s">
        <v>24</v>
      </c>
      <c r="J4293">
        <v>2006</v>
      </c>
      <c r="K4293">
        <v>1</v>
      </c>
      <c r="L4293" t="s">
        <v>15</v>
      </c>
      <c r="M4293" t="s">
        <v>26</v>
      </c>
      <c r="N4293" t="s">
        <v>26</v>
      </c>
      <c r="O4293" t="s">
        <v>25</v>
      </c>
      <c r="P4293">
        <v>300000</v>
      </c>
      <c r="Q4293">
        <v>30000</v>
      </c>
      <c r="R4293">
        <v>150000</v>
      </c>
      <c r="S4293">
        <v>60000</v>
      </c>
      <c r="T4293">
        <v>100000</v>
      </c>
      <c r="U4293">
        <v>1000</v>
      </c>
      <c r="V4293">
        <v>1000</v>
      </c>
      <c r="W4293">
        <v>2357</v>
      </c>
      <c r="X4293">
        <v>0</v>
      </c>
      <c r="Y4293">
        <v>0</v>
      </c>
      <c r="Z4293">
        <f t="shared" si="134"/>
        <v>1</v>
      </c>
      <c r="AA4293">
        <f t="shared" si="135"/>
        <v>2357</v>
      </c>
      <c r="AB4293">
        <f>VLOOKUP(E4293,'Territory Map'!$A$2:$B$26,2,FALSE)</f>
        <v>5</v>
      </c>
    </row>
    <row r="4294" spans="1:28" x14ac:dyDescent="0.2">
      <c r="A4294" t="s">
        <v>4323</v>
      </c>
      <c r="B4294">
        <v>3</v>
      </c>
      <c r="C4294" s="1">
        <v>40909</v>
      </c>
      <c r="E4294">
        <v>10010</v>
      </c>
      <c r="F4294">
        <v>3</v>
      </c>
      <c r="G4294">
        <v>888</v>
      </c>
      <c r="H4294">
        <v>1953</v>
      </c>
      <c r="I4294" t="s">
        <v>23</v>
      </c>
      <c r="J4294">
        <v>1973</v>
      </c>
      <c r="K4294">
        <v>1</v>
      </c>
      <c r="L4294" t="s">
        <v>14</v>
      </c>
      <c r="M4294" t="s">
        <v>26</v>
      </c>
      <c r="N4294" t="s">
        <v>25</v>
      </c>
      <c r="O4294" t="s">
        <v>25</v>
      </c>
      <c r="P4294">
        <v>80000</v>
      </c>
      <c r="Q4294">
        <v>8000</v>
      </c>
      <c r="R4294">
        <v>48000</v>
      </c>
      <c r="S4294">
        <v>16000</v>
      </c>
      <c r="T4294">
        <v>300000</v>
      </c>
      <c r="U4294">
        <v>1000</v>
      </c>
      <c r="V4294">
        <v>1000</v>
      </c>
      <c r="W4294">
        <v>914</v>
      </c>
      <c r="X4294">
        <v>0</v>
      </c>
      <c r="Y4294">
        <v>0</v>
      </c>
      <c r="Z4294">
        <f t="shared" si="134"/>
        <v>1</v>
      </c>
      <c r="AA4294">
        <f t="shared" si="135"/>
        <v>914</v>
      </c>
      <c r="AB4294">
        <f>VLOOKUP(E4294,'Territory Map'!$A$2:$B$26,2,FALSE)</f>
        <v>7</v>
      </c>
    </row>
    <row r="4295" spans="1:28" x14ac:dyDescent="0.2">
      <c r="A4295" t="s">
        <v>4324</v>
      </c>
      <c r="B4295">
        <v>3</v>
      </c>
      <c r="C4295" s="1">
        <v>40909</v>
      </c>
      <c r="E4295">
        <v>10001</v>
      </c>
      <c r="F4295">
        <v>3</v>
      </c>
      <c r="G4295">
        <v>688</v>
      </c>
      <c r="H4295">
        <v>1977</v>
      </c>
      <c r="I4295" t="s">
        <v>23</v>
      </c>
      <c r="J4295">
        <v>2003</v>
      </c>
      <c r="K4295">
        <v>1</v>
      </c>
      <c r="L4295" t="s">
        <v>14</v>
      </c>
      <c r="M4295" t="s">
        <v>26</v>
      </c>
      <c r="N4295" t="s">
        <v>25</v>
      </c>
      <c r="O4295" t="s">
        <v>25</v>
      </c>
      <c r="P4295">
        <v>125000</v>
      </c>
      <c r="Q4295">
        <v>12500</v>
      </c>
      <c r="R4295">
        <v>62500</v>
      </c>
      <c r="S4295">
        <v>25000</v>
      </c>
      <c r="T4295">
        <v>500000</v>
      </c>
      <c r="U4295">
        <v>3000</v>
      </c>
      <c r="V4295">
        <v>500</v>
      </c>
      <c r="W4295">
        <v>2527</v>
      </c>
      <c r="X4295">
        <v>0</v>
      </c>
      <c r="Y4295">
        <v>0</v>
      </c>
      <c r="Z4295">
        <f t="shared" si="134"/>
        <v>1</v>
      </c>
      <c r="AA4295">
        <f t="shared" si="135"/>
        <v>2527</v>
      </c>
      <c r="AB4295">
        <f>VLOOKUP(E4295,'Territory Map'!$A$2:$B$26,2,FALSE)</f>
        <v>6</v>
      </c>
    </row>
    <row r="4296" spans="1:28" x14ac:dyDescent="0.2">
      <c r="A4296" t="s">
        <v>4325</v>
      </c>
      <c r="B4296">
        <v>3</v>
      </c>
      <c r="C4296" s="1">
        <v>40909</v>
      </c>
      <c r="E4296">
        <v>10019</v>
      </c>
      <c r="F4296">
        <v>4</v>
      </c>
      <c r="G4296">
        <v>896</v>
      </c>
      <c r="H4296">
        <v>2008</v>
      </c>
      <c r="I4296" t="s">
        <v>22</v>
      </c>
      <c r="J4296">
        <v>2008</v>
      </c>
      <c r="K4296">
        <v>1</v>
      </c>
      <c r="L4296" t="s">
        <v>14</v>
      </c>
      <c r="M4296" t="s">
        <v>26</v>
      </c>
      <c r="N4296" t="s">
        <v>25</v>
      </c>
      <c r="O4296" t="s">
        <v>25</v>
      </c>
      <c r="P4296">
        <v>80000</v>
      </c>
      <c r="Q4296">
        <v>8000</v>
      </c>
      <c r="R4296">
        <v>40000</v>
      </c>
      <c r="S4296">
        <v>16000</v>
      </c>
      <c r="T4296">
        <v>300000</v>
      </c>
      <c r="U4296">
        <v>1000</v>
      </c>
      <c r="V4296">
        <v>250</v>
      </c>
      <c r="W4296">
        <v>701</v>
      </c>
      <c r="X4296">
        <v>0</v>
      </c>
      <c r="Y4296">
        <v>0</v>
      </c>
      <c r="Z4296">
        <f t="shared" si="134"/>
        <v>1</v>
      </c>
      <c r="AA4296">
        <f t="shared" si="135"/>
        <v>701</v>
      </c>
      <c r="AB4296">
        <f>VLOOKUP(E4296,'Territory Map'!$A$2:$B$26,2,FALSE)</f>
        <v>1</v>
      </c>
    </row>
    <row r="4297" spans="1:28" x14ac:dyDescent="0.2">
      <c r="A4297" t="s">
        <v>4326</v>
      </c>
      <c r="B4297">
        <v>3</v>
      </c>
      <c r="C4297" s="1">
        <v>40909</v>
      </c>
      <c r="E4297">
        <v>10007</v>
      </c>
      <c r="F4297">
        <v>2</v>
      </c>
      <c r="G4297">
        <v>665</v>
      </c>
      <c r="H4297">
        <v>2000</v>
      </c>
      <c r="I4297" t="s">
        <v>22</v>
      </c>
      <c r="J4297">
        <v>2000</v>
      </c>
      <c r="K4297">
        <v>1</v>
      </c>
      <c r="L4297" t="s">
        <v>14</v>
      </c>
      <c r="M4297" t="s">
        <v>26</v>
      </c>
      <c r="N4297" t="s">
        <v>25</v>
      </c>
      <c r="O4297" t="s">
        <v>25</v>
      </c>
      <c r="P4297">
        <v>125000</v>
      </c>
      <c r="Q4297">
        <v>12500</v>
      </c>
      <c r="R4297">
        <v>62500</v>
      </c>
      <c r="S4297">
        <v>25000</v>
      </c>
      <c r="T4297">
        <v>500000</v>
      </c>
      <c r="U4297">
        <v>3000</v>
      </c>
      <c r="V4297">
        <v>1000</v>
      </c>
      <c r="W4297">
        <v>1418</v>
      </c>
      <c r="X4297">
        <v>0</v>
      </c>
      <c r="Y4297">
        <v>0</v>
      </c>
      <c r="Z4297">
        <f t="shared" si="134"/>
        <v>1</v>
      </c>
      <c r="AA4297">
        <f t="shared" si="135"/>
        <v>1418</v>
      </c>
      <c r="AB4297">
        <f>VLOOKUP(E4297,'Territory Map'!$A$2:$B$26,2,FALSE)</f>
        <v>3</v>
      </c>
    </row>
    <row r="4298" spans="1:28" x14ac:dyDescent="0.2">
      <c r="A4298" t="s">
        <v>4327</v>
      </c>
      <c r="B4298">
        <v>3</v>
      </c>
      <c r="C4298" s="1">
        <v>40909</v>
      </c>
      <c r="E4298">
        <v>10003</v>
      </c>
      <c r="F4298">
        <v>3</v>
      </c>
      <c r="G4298">
        <v>768</v>
      </c>
      <c r="H4298">
        <v>1978</v>
      </c>
      <c r="I4298" t="s">
        <v>22</v>
      </c>
      <c r="J4298">
        <v>1981</v>
      </c>
      <c r="K4298">
        <v>1</v>
      </c>
      <c r="L4298" t="s">
        <v>14</v>
      </c>
      <c r="M4298" t="s">
        <v>26</v>
      </c>
      <c r="N4298" t="s">
        <v>25</v>
      </c>
      <c r="O4298" t="s">
        <v>25</v>
      </c>
      <c r="P4298">
        <v>400000</v>
      </c>
      <c r="Q4298">
        <v>40000</v>
      </c>
      <c r="R4298">
        <v>280000</v>
      </c>
      <c r="S4298">
        <v>80000</v>
      </c>
      <c r="T4298">
        <v>300000</v>
      </c>
      <c r="U4298">
        <v>3000</v>
      </c>
      <c r="V4298">
        <v>1000</v>
      </c>
      <c r="W4298">
        <v>4046</v>
      </c>
      <c r="X4298">
        <v>0</v>
      </c>
      <c r="Y4298">
        <v>0</v>
      </c>
      <c r="Z4298">
        <f t="shared" si="134"/>
        <v>1</v>
      </c>
      <c r="AA4298">
        <f t="shared" si="135"/>
        <v>4046</v>
      </c>
      <c r="AB4298">
        <f>VLOOKUP(E4298,'Territory Map'!$A$2:$B$26,2,FALSE)</f>
        <v>5</v>
      </c>
    </row>
    <row r="4299" spans="1:28" x14ac:dyDescent="0.2">
      <c r="A4299" t="s">
        <v>4328</v>
      </c>
      <c r="B4299">
        <v>3</v>
      </c>
      <c r="C4299" s="1">
        <v>40909</v>
      </c>
      <c r="E4299">
        <v>10018</v>
      </c>
      <c r="F4299">
        <v>2</v>
      </c>
      <c r="G4299">
        <v>747</v>
      </c>
      <c r="H4299">
        <v>1991</v>
      </c>
      <c r="I4299" t="s">
        <v>22</v>
      </c>
      <c r="J4299">
        <v>1991</v>
      </c>
      <c r="K4299">
        <v>1</v>
      </c>
      <c r="L4299" t="s">
        <v>14</v>
      </c>
      <c r="M4299" t="s">
        <v>26</v>
      </c>
      <c r="N4299" t="s">
        <v>25</v>
      </c>
      <c r="O4299" t="s">
        <v>25</v>
      </c>
      <c r="P4299">
        <v>60000</v>
      </c>
      <c r="Q4299">
        <v>6000</v>
      </c>
      <c r="R4299">
        <v>30000</v>
      </c>
      <c r="S4299">
        <v>12000</v>
      </c>
      <c r="T4299">
        <v>300000</v>
      </c>
      <c r="U4299">
        <v>3000</v>
      </c>
      <c r="V4299">
        <v>500</v>
      </c>
      <c r="W4299">
        <v>675</v>
      </c>
      <c r="X4299">
        <v>0</v>
      </c>
      <c r="Y4299">
        <v>0</v>
      </c>
      <c r="Z4299">
        <f t="shared" si="134"/>
        <v>1</v>
      </c>
      <c r="AA4299">
        <f t="shared" si="135"/>
        <v>675</v>
      </c>
      <c r="AB4299">
        <f>VLOOKUP(E4299,'Territory Map'!$A$2:$B$26,2,FALSE)</f>
        <v>2</v>
      </c>
    </row>
    <row r="4300" spans="1:28" x14ac:dyDescent="0.2">
      <c r="A4300" t="s">
        <v>4329</v>
      </c>
      <c r="B4300">
        <v>3</v>
      </c>
      <c r="C4300" s="1">
        <v>40909</v>
      </c>
      <c r="E4300">
        <v>10015</v>
      </c>
      <c r="F4300">
        <v>5</v>
      </c>
      <c r="G4300">
        <v>855</v>
      </c>
      <c r="H4300">
        <v>1960</v>
      </c>
      <c r="I4300" t="s">
        <v>22</v>
      </c>
      <c r="J4300">
        <v>1985</v>
      </c>
      <c r="K4300">
        <v>7</v>
      </c>
      <c r="L4300" t="s">
        <v>14</v>
      </c>
      <c r="M4300" t="s">
        <v>26</v>
      </c>
      <c r="N4300" t="s">
        <v>25</v>
      </c>
      <c r="O4300" t="s">
        <v>25</v>
      </c>
      <c r="P4300">
        <v>100000</v>
      </c>
      <c r="Q4300">
        <v>10000</v>
      </c>
      <c r="R4300">
        <v>50000</v>
      </c>
      <c r="S4300">
        <v>20000</v>
      </c>
      <c r="T4300">
        <v>100000</v>
      </c>
      <c r="U4300">
        <v>3000</v>
      </c>
      <c r="V4300">
        <v>500</v>
      </c>
      <c r="W4300">
        <v>2242</v>
      </c>
      <c r="X4300">
        <v>0</v>
      </c>
      <c r="Y4300">
        <v>0</v>
      </c>
      <c r="Z4300">
        <f t="shared" si="134"/>
        <v>1</v>
      </c>
      <c r="AA4300">
        <f t="shared" si="135"/>
        <v>2242</v>
      </c>
      <c r="AB4300">
        <f>VLOOKUP(E4300,'Territory Map'!$A$2:$B$26,2,FALSE)</f>
        <v>7</v>
      </c>
    </row>
    <row r="4301" spans="1:28" x14ac:dyDescent="0.2">
      <c r="A4301" t="s">
        <v>4330</v>
      </c>
      <c r="B4301">
        <v>3</v>
      </c>
      <c r="C4301" s="1">
        <v>40909</v>
      </c>
      <c r="E4301">
        <v>10014</v>
      </c>
      <c r="F4301">
        <v>2</v>
      </c>
      <c r="G4301">
        <v>868</v>
      </c>
      <c r="H4301">
        <v>1976</v>
      </c>
      <c r="I4301" t="s">
        <v>22</v>
      </c>
      <c r="J4301">
        <v>1976</v>
      </c>
      <c r="K4301">
        <v>1</v>
      </c>
      <c r="L4301" t="s">
        <v>14</v>
      </c>
      <c r="M4301" t="s">
        <v>26</v>
      </c>
      <c r="N4301" t="s">
        <v>25</v>
      </c>
      <c r="O4301" t="s">
        <v>25</v>
      </c>
      <c r="P4301">
        <v>150000</v>
      </c>
      <c r="Q4301">
        <v>15000</v>
      </c>
      <c r="R4301">
        <v>75000</v>
      </c>
      <c r="S4301">
        <v>30000</v>
      </c>
      <c r="T4301">
        <v>500000</v>
      </c>
      <c r="U4301">
        <v>1000</v>
      </c>
      <c r="V4301">
        <v>1000</v>
      </c>
      <c r="W4301">
        <v>1060</v>
      </c>
      <c r="X4301">
        <v>0</v>
      </c>
      <c r="Y4301">
        <v>0</v>
      </c>
      <c r="Z4301">
        <f t="shared" si="134"/>
        <v>1</v>
      </c>
      <c r="AA4301">
        <f t="shared" si="135"/>
        <v>1060</v>
      </c>
      <c r="AB4301">
        <f>VLOOKUP(E4301,'Territory Map'!$A$2:$B$26,2,FALSE)</f>
        <v>1</v>
      </c>
    </row>
    <row r="4302" spans="1:28" x14ac:dyDescent="0.2">
      <c r="A4302" t="s">
        <v>4331</v>
      </c>
      <c r="B4302">
        <v>3</v>
      </c>
      <c r="C4302" s="1">
        <v>40909</v>
      </c>
      <c r="E4302">
        <v>10003</v>
      </c>
      <c r="F4302">
        <v>2</v>
      </c>
      <c r="G4302">
        <v>627</v>
      </c>
      <c r="H4302">
        <v>1981</v>
      </c>
      <c r="I4302" t="s">
        <v>22</v>
      </c>
      <c r="J4302">
        <v>2009</v>
      </c>
      <c r="K4302">
        <v>7</v>
      </c>
      <c r="L4302" t="s">
        <v>14</v>
      </c>
      <c r="M4302" t="s">
        <v>26</v>
      </c>
      <c r="N4302" t="s">
        <v>26</v>
      </c>
      <c r="O4302" t="s">
        <v>25</v>
      </c>
      <c r="P4302">
        <v>90000</v>
      </c>
      <c r="Q4302">
        <v>9000</v>
      </c>
      <c r="R4302">
        <v>45000</v>
      </c>
      <c r="S4302">
        <v>18000</v>
      </c>
      <c r="T4302">
        <v>100000</v>
      </c>
      <c r="U4302">
        <v>3000</v>
      </c>
      <c r="V4302">
        <v>250</v>
      </c>
      <c r="W4302">
        <v>1956</v>
      </c>
      <c r="X4302">
        <v>0</v>
      </c>
      <c r="Y4302">
        <v>0</v>
      </c>
      <c r="Z4302">
        <f t="shared" si="134"/>
        <v>1</v>
      </c>
      <c r="AA4302">
        <f t="shared" si="135"/>
        <v>1956</v>
      </c>
      <c r="AB4302">
        <f>VLOOKUP(E4302,'Territory Map'!$A$2:$B$26,2,FALSE)</f>
        <v>5</v>
      </c>
    </row>
    <row r="4303" spans="1:28" x14ac:dyDescent="0.2">
      <c r="A4303" t="s">
        <v>4332</v>
      </c>
      <c r="B4303">
        <v>3</v>
      </c>
      <c r="C4303" s="1">
        <v>40909</v>
      </c>
      <c r="E4303">
        <v>10006</v>
      </c>
      <c r="F4303">
        <v>4</v>
      </c>
      <c r="G4303">
        <v>850</v>
      </c>
      <c r="H4303">
        <v>1998</v>
      </c>
      <c r="I4303" t="s">
        <v>22</v>
      </c>
      <c r="J4303">
        <v>2007</v>
      </c>
      <c r="K4303">
        <v>1</v>
      </c>
      <c r="L4303" t="s">
        <v>14</v>
      </c>
      <c r="M4303" t="s">
        <v>26</v>
      </c>
      <c r="N4303" t="s">
        <v>25</v>
      </c>
      <c r="O4303" t="s">
        <v>25</v>
      </c>
      <c r="P4303">
        <v>100000</v>
      </c>
      <c r="Q4303">
        <v>10000</v>
      </c>
      <c r="R4303">
        <v>50000</v>
      </c>
      <c r="S4303">
        <v>20000</v>
      </c>
      <c r="T4303">
        <v>500000</v>
      </c>
      <c r="U4303">
        <v>3000</v>
      </c>
      <c r="V4303">
        <v>500</v>
      </c>
      <c r="W4303">
        <v>1062</v>
      </c>
      <c r="X4303">
        <v>0</v>
      </c>
      <c r="Y4303">
        <v>0</v>
      </c>
      <c r="Z4303">
        <f t="shared" si="134"/>
        <v>1</v>
      </c>
      <c r="AA4303">
        <f t="shared" si="135"/>
        <v>1062</v>
      </c>
      <c r="AB4303">
        <f>VLOOKUP(E4303,'Territory Map'!$A$2:$B$26,2,FALSE)</f>
        <v>6</v>
      </c>
    </row>
    <row r="4304" spans="1:28" x14ac:dyDescent="0.2">
      <c r="A4304" t="s">
        <v>4333</v>
      </c>
      <c r="B4304">
        <v>3</v>
      </c>
      <c r="C4304" s="1">
        <v>40909</v>
      </c>
      <c r="E4304">
        <v>10017</v>
      </c>
      <c r="F4304">
        <v>4</v>
      </c>
      <c r="G4304">
        <v>678</v>
      </c>
      <c r="H4304">
        <v>1980</v>
      </c>
      <c r="I4304" t="s">
        <v>22</v>
      </c>
      <c r="J4304">
        <v>1989</v>
      </c>
      <c r="K4304">
        <v>7</v>
      </c>
      <c r="L4304" t="s">
        <v>14</v>
      </c>
      <c r="M4304" t="s">
        <v>26</v>
      </c>
      <c r="N4304" t="s">
        <v>25</v>
      </c>
      <c r="O4304" t="s">
        <v>25</v>
      </c>
      <c r="P4304">
        <v>125000</v>
      </c>
      <c r="Q4304">
        <v>12500</v>
      </c>
      <c r="R4304">
        <v>62500</v>
      </c>
      <c r="S4304">
        <v>25000</v>
      </c>
      <c r="T4304">
        <v>500000</v>
      </c>
      <c r="U4304">
        <v>1000</v>
      </c>
      <c r="V4304">
        <v>500</v>
      </c>
      <c r="W4304">
        <v>3073</v>
      </c>
      <c r="X4304">
        <v>0</v>
      </c>
      <c r="Y4304">
        <v>0</v>
      </c>
      <c r="Z4304">
        <f t="shared" si="134"/>
        <v>1</v>
      </c>
      <c r="AA4304">
        <f t="shared" si="135"/>
        <v>3073</v>
      </c>
      <c r="AB4304">
        <f>VLOOKUP(E4304,'Territory Map'!$A$2:$B$26,2,FALSE)</f>
        <v>3</v>
      </c>
    </row>
    <row r="4305" spans="1:28" x14ac:dyDescent="0.2">
      <c r="A4305" t="s">
        <v>4334</v>
      </c>
      <c r="B4305">
        <v>3</v>
      </c>
      <c r="C4305" s="1">
        <v>40909</v>
      </c>
      <c r="E4305">
        <v>10009</v>
      </c>
      <c r="F4305">
        <v>3</v>
      </c>
      <c r="G4305">
        <v>697</v>
      </c>
      <c r="H4305">
        <v>1979</v>
      </c>
      <c r="I4305" t="s">
        <v>22</v>
      </c>
      <c r="J4305">
        <v>2000</v>
      </c>
      <c r="K4305">
        <v>1</v>
      </c>
      <c r="L4305" t="s">
        <v>14</v>
      </c>
      <c r="M4305" t="s">
        <v>26</v>
      </c>
      <c r="N4305" t="s">
        <v>26</v>
      </c>
      <c r="O4305" t="s">
        <v>25</v>
      </c>
      <c r="P4305">
        <v>200000</v>
      </c>
      <c r="Q4305">
        <v>20000</v>
      </c>
      <c r="R4305">
        <v>100000</v>
      </c>
      <c r="S4305">
        <v>40000</v>
      </c>
      <c r="T4305">
        <v>500000</v>
      </c>
      <c r="U4305">
        <v>1000</v>
      </c>
      <c r="V4305">
        <v>500</v>
      </c>
      <c r="W4305">
        <v>3073</v>
      </c>
      <c r="X4305">
        <v>0</v>
      </c>
      <c r="Y4305">
        <v>0</v>
      </c>
      <c r="Z4305">
        <f t="shared" si="134"/>
        <v>1</v>
      </c>
      <c r="AA4305">
        <f t="shared" si="135"/>
        <v>3073</v>
      </c>
      <c r="AB4305">
        <f>VLOOKUP(E4305,'Territory Map'!$A$2:$B$26,2,FALSE)</f>
        <v>1</v>
      </c>
    </row>
    <row r="4306" spans="1:28" x14ac:dyDescent="0.2">
      <c r="A4306" t="s">
        <v>4335</v>
      </c>
      <c r="B4306">
        <v>3</v>
      </c>
      <c r="C4306" s="1">
        <v>40909</v>
      </c>
      <c r="E4306">
        <v>10001</v>
      </c>
      <c r="F4306">
        <v>4</v>
      </c>
      <c r="G4306" t="s">
        <v>27</v>
      </c>
      <c r="H4306">
        <v>1963</v>
      </c>
      <c r="I4306" t="s">
        <v>22</v>
      </c>
      <c r="J4306">
        <v>1992</v>
      </c>
      <c r="K4306">
        <v>1</v>
      </c>
      <c r="L4306" t="s">
        <v>14</v>
      </c>
      <c r="M4306" t="s">
        <v>25</v>
      </c>
      <c r="N4306" t="s">
        <v>25</v>
      </c>
      <c r="O4306" t="s">
        <v>25</v>
      </c>
      <c r="P4306">
        <v>150000</v>
      </c>
      <c r="Q4306">
        <v>15000</v>
      </c>
      <c r="R4306">
        <v>75000</v>
      </c>
      <c r="S4306">
        <v>30000</v>
      </c>
      <c r="T4306">
        <v>100000</v>
      </c>
      <c r="U4306">
        <v>3000</v>
      </c>
      <c r="V4306">
        <v>1000</v>
      </c>
      <c r="W4306">
        <v>2165</v>
      </c>
      <c r="X4306">
        <v>0</v>
      </c>
      <c r="Y4306">
        <v>0</v>
      </c>
      <c r="Z4306">
        <f t="shared" si="134"/>
        <v>1</v>
      </c>
      <c r="AA4306">
        <f t="shared" si="135"/>
        <v>2165</v>
      </c>
      <c r="AB4306">
        <f>VLOOKUP(E4306,'Territory Map'!$A$2:$B$26,2,FALSE)</f>
        <v>6</v>
      </c>
    </row>
    <row r="4307" spans="1:28" x14ac:dyDescent="0.2">
      <c r="A4307" t="s">
        <v>4336</v>
      </c>
      <c r="B4307">
        <v>3</v>
      </c>
      <c r="C4307" s="1">
        <v>40909</v>
      </c>
      <c r="E4307">
        <v>10018</v>
      </c>
      <c r="F4307">
        <v>2</v>
      </c>
      <c r="G4307">
        <v>758</v>
      </c>
      <c r="H4307">
        <v>1968</v>
      </c>
      <c r="I4307" t="s">
        <v>22</v>
      </c>
      <c r="J4307">
        <v>1968</v>
      </c>
      <c r="K4307">
        <v>1</v>
      </c>
      <c r="L4307" t="s">
        <v>14</v>
      </c>
      <c r="M4307" t="s">
        <v>26</v>
      </c>
      <c r="N4307" t="s">
        <v>25</v>
      </c>
      <c r="O4307" t="s">
        <v>25</v>
      </c>
      <c r="P4307">
        <v>250000</v>
      </c>
      <c r="Q4307">
        <v>25000</v>
      </c>
      <c r="R4307">
        <v>150000</v>
      </c>
      <c r="S4307">
        <v>50000</v>
      </c>
      <c r="T4307">
        <v>500000</v>
      </c>
      <c r="U4307">
        <v>3000</v>
      </c>
      <c r="V4307">
        <v>500</v>
      </c>
      <c r="W4307">
        <v>2291</v>
      </c>
      <c r="X4307">
        <v>0</v>
      </c>
      <c r="Y4307">
        <v>0</v>
      </c>
      <c r="Z4307">
        <f t="shared" si="134"/>
        <v>1</v>
      </c>
      <c r="AA4307">
        <f t="shared" si="135"/>
        <v>2291</v>
      </c>
      <c r="AB4307">
        <f>VLOOKUP(E4307,'Territory Map'!$A$2:$B$26,2,FALSE)</f>
        <v>2</v>
      </c>
    </row>
    <row r="4308" spans="1:28" x14ac:dyDescent="0.2">
      <c r="A4308" t="s">
        <v>4337</v>
      </c>
      <c r="B4308">
        <v>3</v>
      </c>
      <c r="C4308" s="1">
        <v>40909</v>
      </c>
      <c r="E4308">
        <v>10004</v>
      </c>
      <c r="F4308">
        <v>2</v>
      </c>
      <c r="G4308">
        <v>700</v>
      </c>
      <c r="H4308">
        <v>2001</v>
      </c>
      <c r="I4308" t="s">
        <v>22</v>
      </c>
      <c r="J4308">
        <v>2001</v>
      </c>
      <c r="K4308">
        <v>1</v>
      </c>
      <c r="L4308" t="s">
        <v>14</v>
      </c>
      <c r="M4308" t="s">
        <v>25</v>
      </c>
      <c r="N4308" t="s">
        <v>25</v>
      </c>
      <c r="O4308" t="s">
        <v>25</v>
      </c>
      <c r="P4308">
        <v>150000</v>
      </c>
      <c r="Q4308">
        <v>15000</v>
      </c>
      <c r="R4308">
        <v>75000</v>
      </c>
      <c r="S4308">
        <v>30000</v>
      </c>
      <c r="T4308">
        <v>100000</v>
      </c>
      <c r="U4308">
        <v>5000</v>
      </c>
      <c r="V4308">
        <v>500</v>
      </c>
      <c r="W4308">
        <v>1390</v>
      </c>
      <c r="X4308">
        <v>0</v>
      </c>
      <c r="Y4308">
        <v>0</v>
      </c>
      <c r="Z4308">
        <f t="shared" si="134"/>
        <v>1</v>
      </c>
      <c r="AA4308">
        <f t="shared" si="135"/>
        <v>1390</v>
      </c>
      <c r="AB4308">
        <f>VLOOKUP(E4308,'Territory Map'!$A$2:$B$26,2,FALSE)</f>
        <v>5</v>
      </c>
    </row>
    <row r="4309" spans="1:28" x14ac:dyDescent="0.2">
      <c r="A4309" t="s">
        <v>4338</v>
      </c>
      <c r="B4309">
        <v>3</v>
      </c>
      <c r="C4309" s="1">
        <v>40909</v>
      </c>
      <c r="E4309">
        <v>10007</v>
      </c>
      <c r="F4309">
        <v>2</v>
      </c>
      <c r="G4309">
        <v>710</v>
      </c>
      <c r="H4309">
        <v>1975</v>
      </c>
      <c r="I4309" t="s">
        <v>22</v>
      </c>
      <c r="J4309">
        <v>1975</v>
      </c>
      <c r="K4309">
        <v>1</v>
      </c>
      <c r="L4309" t="s">
        <v>14</v>
      </c>
      <c r="M4309" t="s">
        <v>26</v>
      </c>
      <c r="N4309" t="s">
        <v>25</v>
      </c>
      <c r="O4309" t="s">
        <v>25</v>
      </c>
      <c r="P4309">
        <v>90000</v>
      </c>
      <c r="Q4309">
        <v>9000</v>
      </c>
      <c r="R4309">
        <v>45000</v>
      </c>
      <c r="S4309">
        <v>18000</v>
      </c>
      <c r="T4309">
        <v>100000</v>
      </c>
      <c r="U4309">
        <v>3000</v>
      </c>
      <c r="V4309">
        <v>250</v>
      </c>
      <c r="W4309">
        <v>1416</v>
      </c>
      <c r="X4309">
        <v>0</v>
      </c>
      <c r="Y4309">
        <v>0</v>
      </c>
      <c r="Z4309">
        <f t="shared" si="134"/>
        <v>1</v>
      </c>
      <c r="AA4309">
        <f t="shared" si="135"/>
        <v>1416</v>
      </c>
      <c r="AB4309">
        <f>VLOOKUP(E4309,'Territory Map'!$A$2:$B$26,2,FALSE)</f>
        <v>3</v>
      </c>
    </row>
    <row r="4310" spans="1:28" x14ac:dyDescent="0.2">
      <c r="A4310" t="s">
        <v>4339</v>
      </c>
      <c r="B4310">
        <v>3</v>
      </c>
      <c r="C4310" s="1">
        <v>40909</v>
      </c>
      <c r="E4310">
        <v>10008</v>
      </c>
      <c r="F4310">
        <v>2</v>
      </c>
      <c r="G4310">
        <v>803</v>
      </c>
      <c r="H4310">
        <v>2007</v>
      </c>
      <c r="I4310" t="s">
        <v>22</v>
      </c>
      <c r="J4310">
        <v>2007</v>
      </c>
      <c r="K4310">
        <v>1</v>
      </c>
      <c r="L4310" t="s">
        <v>14</v>
      </c>
      <c r="M4310" t="s">
        <v>25</v>
      </c>
      <c r="N4310" t="s">
        <v>25</v>
      </c>
      <c r="O4310" t="s">
        <v>25</v>
      </c>
      <c r="P4310">
        <v>50000</v>
      </c>
      <c r="Q4310">
        <v>5000</v>
      </c>
      <c r="R4310">
        <v>35000</v>
      </c>
      <c r="S4310">
        <v>10000</v>
      </c>
      <c r="T4310">
        <v>100000</v>
      </c>
      <c r="U4310">
        <v>5000</v>
      </c>
      <c r="V4310">
        <v>1000</v>
      </c>
      <c r="W4310">
        <v>374</v>
      </c>
      <c r="X4310">
        <v>0</v>
      </c>
      <c r="Y4310">
        <v>0</v>
      </c>
      <c r="Z4310">
        <f t="shared" si="134"/>
        <v>1</v>
      </c>
      <c r="AA4310">
        <f t="shared" si="135"/>
        <v>374</v>
      </c>
      <c r="AB4310">
        <f>VLOOKUP(E4310,'Territory Map'!$A$2:$B$26,2,FALSE)</f>
        <v>1</v>
      </c>
    </row>
    <row r="4311" spans="1:28" x14ac:dyDescent="0.2">
      <c r="A4311" t="s">
        <v>4340</v>
      </c>
      <c r="B4311">
        <v>3</v>
      </c>
      <c r="C4311" s="1">
        <v>40909</v>
      </c>
      <c r="E4311">
        <v>10009</v>
      </c>
      <c r="F4311">
        <v>3</v>
      </c>
      <c r="G4311">
        <v>800</v>
      </c>
      <c r="H4311">
        <v>2003</v>
      </c>
      <c r="I4311" t="s">
        <v>23</v>
      </c>
      <c r="J4311">
        <v>2003</v>
      </c>
      <c r="K4311">
        <v>1</v>
      </c>
      <c r="L4311" t="s">
        <v>14</v>
      </c>
      <c r="M4311" t="s">
        <v>26</v>
      </c>
      <c r="N4311" t="s">
        <v>25</v>
      </c>
      <c r="O4311" t="s">
        <v>25</v>
      </c>
      <c r="P4311">
        <v>90000</v>
      </c>
      <c r="Q4311">
        <v>9000</v>
      </c>
      <c r="R4311">
        <v>45000</v>
      </c>
      <c r="S4311">
        <v>18000</v>
      </c>
      <c r="T4311">
        <v>300000</v>
      </c>
      <c r="U4311">
        <v>3000</v>
      </c>
      <c r="V4311">
        <v>500</v>
      </c>
      <c r="W4311">
        <v>722</v>
      </c>
      <c r="X4311">
        <v>0</v>
      </c>
      <c r="Y4311">
        <v>0</v>
      </c>
      <c r="Z4311">
        <f t="shared" si="134"/>
        <v>1</v>
      </c>
      <c r="AA4311">
        <f t="shared" si="135"/>
        <v>722</v>
      </c>
      <c r="AB4311">
        <f>VLOOKUP(E4311,'Territory Map'!$A$2:$B$26,2,FALSE)</f>
        <v>1</v>
      </c>
    </row>
    <row r="4312" spans="1:28" x14ac:dyDescent="0.2">
      <c r="A4312" t="s">
        <v>4341</v>
      </c>
      <c r="B4312">
        <v>3</v>
      </c>
      <c r="C4312" s="1">
        <v>40909</v>
      </c>
      <c r="E4312">
        <v>10003</v>
      </c>
      <c r="F4312">
        <v>2</v>
      </c>
      <c r="G4312">
        <v>838</v>
      </c>
      <c r="H4312">
        <v>1951</v>
      </c>
      <c r="I4312" t="s">
        <v>22</v>
      </c>
      <c r="J4312">
        <v>2006</v>
      </c>
      <c r="K4312">
        <v>1</v>
      </c>
      <c r="L4312" t="s">
        <v>14</v>
      </c>
      <c r="M4312" t="s">
        <v>26</v>
      </c>
      <c r="N4312" t="s">
        <v>25</v>
      </c>
      <c r="O4312" t="s">
        <v>25</v>
      </c>
      <c r="P4312">
        <v>60000</v>
      </c>
      <c r="Q4312">
        <v>6000</v>
      </c>
      <c r="R4312">
        <v>30000</v>
      </c>
      <c r="S4312">
        <v>12000</v>
      </c>
      <c r="T4312">
        <v>100000</v>
      </c>
      <c r="U4312">
        <v>1000</v>
      </c>
      <c r="V4312">
        <v>500</v>
      </c>
      <c r="W4312">
        <v>532</v>
      </c>
      <c r="X4312">
        <v>0</v>
      </c>
      <c r="Y4312">
        <v>0</v>
      </c>
      <c r="Z4312">
        <f t="shared" si="134"/>
        <v>1</v>
      </c>
      <c r="AA4312">
        <f t="shared" si="135"/>
        <v>532</v>
      </c>
      <c r="AB4312">
        <f>VLOOKUP(E4312,'Territory Map'!$A$2:$B$26,2,FALSE)</f>
        <v>5</v>
      </c>
    </row>
    <row r="4313" spans="1:28" x14ac:dyDescent="0.2">
      <c r="A4313" t="s">
        <v>4342</v>
      </c>
      <c r="B4313">
        <v>3</v>
      </c>
      <c r="C4313" s="1">
        <v>40909</v>
      </c>
      <c r="E4313">
        <v>10015</v>
      </c>
      <c r="F4313">
        <v>1</v>
      </c>
      <c r="G4313">
        <v>700</v>
      </c>
      <c r="H4313">
        <v>1974</v>
      </c>
      <c r="I4313" t="s">
        <v>22</v>
      </c>
      <c r="J4313">
        <v>1993</v>
      </c>
      <c r="K4313">
        <v>1</v>
      </c>
      <c r="L4313" t="s">
        <v>15</v>
      </c>
      <c r="M4313" t="s">
        <v>26</v>
      </c>
      <c r="N4313" t="s">
        <v>25</v>
      </c>
      <c r="O4313" t="s">
        <v>25</v>
      </c>
      <c r="P4313">
        <v>100000</v>
      </c>
      <c r="Q4313">
        <v>10000</v>
      </c>
      <c r="R4313">
        <v>50000</v>
      </c>
      <c r="S4313">
        <v>20000</v>
      </c>
      <c r="T4313">
        <v>100000</v>
      </c>
      <c r="U4313">
        <v>5000</v>
      </c>
      <c r="V4313">
        <v>500</v>
      </c>
      <c r="W4313">
        <v>1331</v>
      </c>
      <c r="X4313">
        <v>1</v>
      </c>
      <c r="Y4313">
        <v>10944</v>
      </c>
      <c r="Z4313">
        <f t="shared" si="134"/>
        <v>1</v>
      </c>
      <c r="AA4313">
        <f t="shared" si="135"/>
        <v>1331</v>
      </c>
      <c r="AB4313">
        <f>VLOOKUP(E4313,'Territory Map'!$A$2:$B$26,2,FALSE)</f>
        <v>7</v>
      </c>
    </row>
    <row r="4314" spans="1:28" x14ac:dyDescent="0.2">
      <c r="A4314" t="s">
        <v>4343</v>
      </c>
      <c r="B4314">
        <v>3</v>
      </c>
      <c r="C4314" s="1">
        <v>40909</v>
      </c>
      <c r="E4314">
        <v>10019</v>
      </c>
      <c r="F4314">
        <v>4</v>
      </c>
      <c r="G4314">
        <v>662</v>
      </c>
      <c r="H4314">
        <v>2000</v>
      </c>
      <c r="I4314" t="s">
        <v>23</v>
      </c>
      <c r="J4314">
        <v>2011</v>
      </c>
      <c r="K4314">
        <v>7</v>
      </c>
      <c r="L4314" t="s">
        <v>14</v>
      </c>
      <c r="M4314" t="s">
        <v>26</v>
      </c>
      <c r="N4314" t="s">
        <v>25</v>
      </c>
      <c r="O4314" t="s">
        <v>25</v>
      </c>
      <c r="P4314">
        <v>200000</v>
      </c>
      <c r="Q4314">
        <v>20000</v>
      </c>
      <c r="R4314">
        <v>100000</v>
      </c>
      <c r="S4314">
        <v>40000</v>
      </c>
      <c r="T4314">
        <v>100000</v>
      </c>
      <c r="U4314">
        <v>1000</v>
      </c>
      <c r="V4314">
        <v>500</v>
      </c>
      <c r="W4314">
        <v>3384</v>
      </c>
      <c r="X4314">
        <v>0</v>
      </c>
      <c r="Y4314">
        <v>0</v>
      </c>
      <c r="Z4314">
        <f t="shared" si="134"/>
        <v>1</v>
      </c>
      <c r="AA4314">
        <f t="shared" si="135"/>
        <v>3384</v>
      </c>
      <c r="AB4314">
        <f>VLOOKUP(E4314,'Territory Map'!$A$2:$B$26,2,FALSE)</f>
        <v>1</v>
      </c>
    </row>
    <row r="4315" spans="1:28" x14ac:dyDescent="0.2">
      <c r="A4315" t="s">
        <v>4344</v>
      </c>
      <c r="B4315">
        <v>3</v>
      </c>
      <c r="C4315" s="1">
        <v>40909</v>
      </c>
      <c r="E4315">
        <v>10012</v>
      </c>
      <c r="F4315">
        <v>1</v>
      </c>
      <c r="G4315">
        <v>704</v>
      </c>
      <c r="H4315">
        <v>1963</v>
      </c>
      <c r="I4315" t="s">
        <v>22</v>
      </c>
      <c r="J4315">
        <v>2009</v>
      </c>
      <c r="K4315">
        <v>1</v>
      </c>
      <c r="L4315" t="s">
        <v>14</v>
      </c>
      <c r="M4315" t="s">
        <v>26</v>
      </c>
      <c r="N4315" t="s">
        <v>26</v>
      </c>
      <c r="O4315" t="s">
        <v>25</v>
      </c>
      <c r="P4315">
        <v>300000</v>
      </c>
      <c r="Q4315">
        <v>30000</v>
      </c>
      <c r="R4315">
        <v>210000</v>
      </c>
      <c r="S4315">
        <v>60000</v>
      </c>
      <c r="T4315">
        <v>100000</v>
      </c>
      <c r="U4315">
        <v>1000</v>
      </c>
      <c r="V4315">
        <v>250</v>
      </c>
      <c r="W4315">
        <v>2684</v>
      </c>
      <c r="X4315">
        <v>0</v>
      </c>
      <c r="Y4315">
        <v>0</v>
      </c>
      <c r="Z4315">
        <f t="shared" si="134"/>
        <v>1</v>
      </c>
      <c r="AA4315">
        <f t="shared" si="135"/>
        <v>2684</v>
      </c>
      <c r="AB4315">
        <f>VLOOKUP(E4315,'Territory Map'!$A$2:$B$26,2,FALSE)</f>
        <v>3</v>
      </c>
    </row>
    <row r="4316" spans="1:28" x14ac:dyDescent="0.2">
      <c r="A4316" t="s">
        <v>4345</v>
      </c>
      <c r="B4316">
        <v>3</v>
      </c>
      <c r="C4316" s="1">
        <v>40909</v>
      </c>
      <c r="E4316">
        <v>10014</v>
      </c>
      <c r="F4316">
        <v>3</v>
      </c>
      <c r="G4316">
        <v>676</v>
      </c>
      <c r="H4316">
        <v>1998</v>
      </c>
      <c r="I4316" t="s">
        <v>22</v>
      </c>
      <c r="J4316">
        <v>2006</v>
      </c>
      <c r="K4316">
        <v>1</v>
      </c>
      <c r="L4316" t="s">
        <v>14</v>
      </c>
      <c r="M4316" t="s">
        <v>26</v>
      </c>
      <c r="N4316" t="s">
        <v>26</v>
      </c>
      <c r="O4316" t="s">
        <v>25</v>
      </c>
      <c r="P4316">
        <v>125000</v>
      </c>
      <c r="Q4316">
        <v>12500</v>
      </c>
      <c r="R4316">
        <v>62500</v>
      </c>
      <c r="S4316">
        <v>25000</v>
      </c>
      <c r="T4316">
        <v>100000</v>
      </c>
      <c r="U4316">
        <v>5000</v>
      </c>
      <c r="V4316">
        <v>1000</v>
      </c>
      <c r="W4316">
        <v>1675</v>
      </c>
      <c r="X4316">
        <v>0</v>
      </c>
      <c r="Y4316">
        <v>0</v>
      </c>
      <c r="Z4316">
        <f t="shared" si="134"/>
        <v>1</v>
      </c>
      <c r="AA4316">
        <f t="shared" si="135"/>
        <v>1675</v>
      </c>
      <c r="AB4316">
        <f>VLOOKUP(E4316,'Territory Map'!$A$2:$B$26,2,FALSE)</f>
        <v>1</v>
      </c>
    </row>
    <row r="4317" spans="1:28" x14ac:dyDescent="0.2">
      <c r="A4317" t="s">
        <v>4346</v>
      </c>
      <c r="B4317">
        <v>3</v>
      </c>
      <c r="C4317" s="1">
        <v>40909</v>
      </c>
      <c r="E4317">
        <v>10009</v>
      </c>
      <c r="F4317">
        <v>1</v>
      </c>
      <c r="G4317">
        <v>781</v>
      </c>
      <c r="H4317">
        <v>1985</v>
      </c>
      <c r="I4317" t="s">
        <v>22</v>
      </c>
      <c r="J4317">
        <v>1985</v>
      </c>
      <c r="K4317">
        <v>1</v>
      </c>
      <c r="L4317" t="s">
        <v>16</v>
      </c>
      <c r="M4317" t="s">
        <v>26</v>
      </c>
      <c r="N4317" t="s">
        <v>25</v>
      </c>
      <c r="O4317" t="s">
        <v>25</v>
      </c>
      <c r="P4317">
        <v>150000</v>
      </c>
      <c r="Q4317">
        <v>15000</v>
      </c>
      <c r="R4317">
        <v>75000</v>
      </c>
      <c r="S4317">
        <v>30000</v>
      </c>
      <c r="T4317">
        <v>100000</v>
      </c>
      <c r="U4317">
        <v>3000</v>
      </c>
      <c r="V4317">
        <v>250</v>
      </c>
      <c r="W4317">
        <v>1247</v>
      </c>
      <c r="X4317">
        <v>0</v>
      </c>
      <c r="Y4317">
        <v>0</v>
      </c>
      <c r="Z4317">
        <f t="shared" si="134"/>
        <v>1</v>
      </c>
      <c r="AA4317">
        <f t="shared" si="135"/>
        <v>1247</v>
      </c>
      <c r="AB4317">
        <f>VLOOKUP(E4317,'Territory Map'!$A$2:$B$26,2,FALSE)</f>
        <v>1</v>
      </c>
    </row>
    <row r="4318" spans="1:28" x14ac:dyDescent="0.2">
      <c r="A4318" t="s">
        <v>4347</v>
      </c>
      <c r="B4318">
        <v>3</v>
      </c>
      <c r="C4318" s="1">
        <v>40909</v>
      </c>
      <c r="E4318">
        <v>10006</v>
      </c>
      <c r="F4318">
        <v>2</v>
      </c>
      <c r="G4318">
        <v>860</v>
      </c>
      <c r="H4318">
        <v>2007</v>
      </c>
      <c r="I4318" t="s">
        <v>22</v>
      </c>
      <c r="J4318">
        <v>2007</v>
      </c>
      <c r="K4318">
        <v>1</v>
      </c>
      <c r="L4318" t="s">
        <v>14</v>
      </c>
      <c r="M4318" t="s">
        <v>26</v>
      </c>
      <c r="N4318" t="s">
        <v>25</v>
      </c>
      <c r="O4318" t="s">
        <v>25</v>
      </c>
      <c r="P4318">
        <v>250000</v>
      </c>
      <c r="Q4318">
        <v>25000</v>
      </c>
      <c r="R4318">
        <v>150000</v>
      </c>
      <c r="S4318">
        <v>50000</v>
      </c>
      <c r="T4318">
        <v>300000</v>
      </c>
      <c r="U4318">
        <v>3000</v>
      </c>
      <c r="V4318">
        <v>500</v>
      </c>
      <c r="W4318">
        <v>1511</v>
      </c>
      <c r="X4318">
        <v>0</v>
      </c>
      <c r="Y4318">
        <v>0</v>
      </c>
      <c r="Z4318">
        <f t="shared" si="134"/>
        <v>1</v>
      </c>
      <c r="AA4318">
        <f t="shared" si="135"/>
        <v>1511</v>
      </c>
      <c r="AB4318">
        <f>VLOOKUP(E4318,'Territory Map'!$A$2:$B$26,2,FALSE)</f>
        <v>6</v>
      </c>
    </row>
    <row r="4319" spans="1:28" x14ac:dyDescent="0.2">
      <c r="A4319" t="s">
        <v>4348</v>
      </c>
      <c r="B4319">
        <v>3</v>
      </c>
      <c r="C4319" s="1">
        <v>40909</v>
      </c>
      <c r="E4319">
        <v>10010</v>
      </c>
      <c r="F4319">
        <v>2</v>
      </c>
      <c r="G4319">
        <v>735</v>
      </c>
      <c r="H4319">
        <v>1970</v>
      </c>
      <c r="I4319" t="s">
        <v>22</v>
      </c>
      <c r="J4319">
        <v>2005</v>
      </c>
      <c r="K4319">
        <v>7</v>
      </c>
      <c r="L4319" t="s">
        <v>14</v>
      </c>
      <c r="M4319" t="s">
        <v>26</v>
      </c>
      <c r="N4319" t="s">
        <v>25</v>
      </c>
      <c r="O4319" t="s">
        <v>25</v>
      </c>
      <c r="P4319">
        <v>150000</v>
      </c>
      <c r="Q4319">
        <v>15000</v>
      </c>
      <c r="R4319">
        <v>75000</v>
      </c>
      <c r="S4319">
        <v>30000</v>
      </c>
      <c r="T4319">
        <v>500000</v>
      </c>
      <c r="U4319">
        <v>3000</v>
      </c>
      <c r="V4319">
        <v>250</v>
      </c>
      <c r="W4319">
        <v>3357</v>
      </c>
      <c r="X4319">
        <v>0</v>
      </c>
      <c r="Y4319">
        <v>0</v>
      </c>
      <c r="Z4319">
        <f t="shared" si="134"/>
        <v>1</v>
      </c>
      <c r="AA4319">
        <f t="shared" si="135"/>
        <v>3357</v>
      </c>
      <c r="AB4319">
        <f>VLOOKUP(E4319,'Territory Map'!$A$2:$B$26,2,FALSE)</f>
        <v>7</v>
      </c>
    </row>
    <row r="4320" spans="1:28" x14ac:dyDescent="0.2">
      <c r="A4320" t="s">
        <v>4349</v>
      </c>
      <c r="B4320">
        <v>3</v>
      </c>
      <c r="C4320" s="1">
        <v>40909</v>
      </c>
      <c r="E4320">
        <v>10017</v>
      </c>
      <c r="F4320">
        <v>3</v>
      </c>
      <c r="G4320">
        <v>721</v>
      </c>
      <c r="H4320">
        <v>1995</v>
      </c>
      <c r="I4320" t="s">
        <v>22</v>
      </c>
      <c r="J4320">
        <v>1995</v>
      </c>
      <c r="K4320">
        <v>7</v>
      </c>
      <c r="L4320" t="s">
        <v>14</v>
      </c>
      <c r="M4320" t="s">
        <v>26</v>
      </c>
      <c r="N4320" t="s">
        <v>25</v>
      </c>
      <c r="O4320" t="s">
        <v>25</v>
      </c>
      <c r="P4320">
        <v>90000</v>
      </c>
      <c r="Q4320">
        <v>9000</v>
      </c>
      <c r="R4320">
        <v>45000</v>
      </c>
      <c r="S4320">
        <v>18000</v>
      </c>
      <c r="T4320">
        <v>300000</v>
      </c>
      <c r="U4320">
        <v>5000</v>
      </c>
      <c r="V4320">
        <v>1000</v>
      </c>
      <c r="W4320">
        <v>1230</v>
      </c>
      <c r="X4320">
        <v>0</v>
      </c>
      <c r="Y4320">
        <v>0</v>
      </c>
      <c r="Z4320">
        <f t="shared" si="134"/>
        <v>1</v>
      </c>
      <c r="AA4320">
        <f t="shared" si="135"/>
        <v>1230</v>
      </c>
      <c r="AB4320">
        <f>VLOOKUP(E4320,'Territory Map'!$A$2:$B$26,2,FALSE)</f>
        <v>3</v>
      </c>
    </row>
    <row r="4321" spans="1:28" x14ac:dyDescent="0.2">
      <c r="A4321" t="s">
        <v>4350</v>
      </c>
      <c r="B4321">
        <v>3</v>
      </c>
      <c r="C4321" s="1">
        <v>40909</v>
      </c>
      <c r="E4321">
        <v>10011</v>
      </c>
      <c r="F4321">
        <v>2</v>
      </c>
      <c r="G4321">
        <v>825</v>
      </c>
      <c r="H4321">
        <v>1953</v>
      </c>
      <c r="I4321" t="s">
        <v>22</v>
      </c>
      <c r="J4321">
        <v>2003</v>
      </c>
      <c r="K4321">
        <v>1</v>
      </c>
      <c r="L4321" t="s">
        <v>14</v>
      </c>
      <c r="M4321" t="s">
        <v>26</v>
      </c>
      <c r="N4321" t="s">
        <v>26</v>
      </c>
      <c r="O4321" t="s">
        <v>25</v>
      </c>
      <c r="P4321">
        <v>300000</v>
      </c>
      <c r="Q4321">
        <v>30000</v>
      </c>
      <c r="R4321">
        <v>150000</v>
      </c>
      <c r="S4321">
        <v>60000</v>
      </c>
      <c r="T4321">
        <v>100000</v>
      </c>
      <c r="U4321">
        <v>5000</v>
      </c>
      <c r="V4321">
        <v>500</v>
      </c>
      <c r="W4321">
        <v>2728</v>
      </c>
      <c r="X4321">
        <v>0</v>
      </c>
      <c r="Y4321">
        <v>0</v>
      </c>
      <c r="Z4321">
        <f t="shared" si="134"/>
        <v>1</v>
      </c>
      <c r="AA4321">
        <f t="shared" si="135"/>
        <v>2728</v>
      </c>
      <c r="AB4321">
        <f>VLOOKUP(E4321,'Territory Map'!$A$2:$B$26,2,FALSE)</f>
        <v>6</v>
      </c>
    </row>
    <row r="4322" spans="1:28" x14ac:dyDescent="0.2">
      <c r="A4322" t="s">
        <v>4351</v>
      </c>
      <c r="B4322">
        <v>3</v>
      </c>
      <c r="C4322" s="1">
        <v>40909</v>
      </c>
      <c r="E4322">
        <v>10019</v>
      </c>
      <c r="F4322">
        <v>1</v>
      </c>
      <c r="G4322">
        <v>682</v>
      </c>
      <c r="H4322">
        <v>1989</v>
      </c>
      <c r="I4322" t="s">
        <v>22</v>
      </c>
      <c r="J4322">
        <v>1989</v>
      </c>
      <c r="K4322">
        <v>7</v>
      </c>
      <c r="L4322" t="s">
        <v>15</v>
      </c>
      <c r="M4322" t="s">
        <v>26</v>
      </c>
      <c r="N4322" t="s">
        <v>25</v>
      </c>
      <c r="O4322" t="s">
        <v>25</v>
      </c>
      <c r="P4322">
        <v>300000</v>
      </c>
      <c r="Q4322">
        <v>30000</v>
      </c>
      <c r="R4322">
        <v>210000</v>
      </c>
      <c r="S4322">
        <v>60000</v>
      </c>
      <c r="T4322">
        <v>500000</v>
      </c>
      <c r="U4322">
        <v>1000</v>
      </c>
      <c r="V4322">
        <v>500</v>
      </c>
      <c r="W4322">
        <v>3940</v>
      </c>
      <c r="X4322">
        <v>0</v>
      </c>
      <c r="Y4322">
        <v>0</v>
      </c>
      <c r="Z4322">
        <f t="shared" si="134"/>
        <v>1</v>
      </c>
      <c r="AA4322">
        <f t="shared" si="135"/>
        <v>3940</v>
      </c>
      <c r="AB4322">
        <f>VLOOKUP(E4322,'Territory Map'!$A$2:$B$26,2,FALSE)</f>
        <v>1</v>
      </c>
    </row>
    <row r="4323" spans="1:28" x14ac:dyDescent="0.2">
      <c r="A4323" t="s">
        <v>4352</v>
      </c>
      <c r="B4323">
        <v>3</v>
      </c>
      <c r="C4323" s="1">
        <v>40909</v>
      </c>
      <c r="E4323">
        <v>10025</v>
      </c>
      <c r="F4323">
        <v>1</v>
      </c>
      <c r="G4323">
        <v>821</v>
      </c>
      <c r="H4323">
        <v>1979</v>
      </c>
      <c r="I4323" t="s">
        <v>22</v>
      </c>
      <c r="J4323">
        <v>1979</v>
      </c>
      <c r="K4323">
        <v>1</v>
      </c>
      <c r="L4323" t="s">
        <v>16</v>
      </c>
      <c r="M4323" t="s">
        <v>26</v>
      </c>
      <c r="N4323" t="s">
        <v>25</v>
      </c>
      <c r="O4323" t="s">
        <v>25</v>
      </c>
      <c r="P4323">
        <v>200000</v>
      </c>
      <c r="Q4323">
        <v>20000</v>
      </c>
      <c r="R4323">
        <v>140000</v>
      </c>
      <c r="S4323">
        <v>40000</v>
      </c>
      <c r="T4323">
        <v>100000</v>
      </c>
      <c r="U4323">
        <v>3000</v>
      </c>
      <c r="V4323">
        <v>1000</v>
      </c>
      <c r="W4323">
        <v>1266</v>
      </c>
      <c r="X4323">
        <v>0</v>
      </c>
      <c r="Y4323">
        <v>0</v>
      </c>
      <c r="Z4323">
        <f t="shared" si="134"/>
        <v>1</v>
      </c>
      <c r="AA4323">
        <f t="shared" si="135"/>
        <v>1266</v>
      </c>
      <c r="AB4323">
        <f>VLOOKUP(E4323,'Territory Map'!$A$2:$B$26,2,FALSE)</f>
        <v>7</v>
      </c>
    </row>
    <row r="4324" spans="1:28" x14ac:dyDescent="0.2">
      <c r="A4324" t="s">
        <v>4353</v>
      </c>
      <c r="B4324">
        <v>3</v>
      </c>
      <c r="C4324" s="1">
        <v>40909</v>
      </c>
      <c r="D4324" s="1">
        <v>41091</v>
      </c>
      <c r="E4324">
        <v>10001</v>
      </c>
      <c r="F4324">
        <v>3</v>
      </c>
      <c r="G4324">
        <v>724</v>
      </c>
      <c r="H4324">
        <v>1952</v>
      </c>
      <c r="I4324" t="s">
        <v>23</v>
      </c>
      <c r="J4324">
        <v>1979</v>
      </c>
      <c r="K4324">
        <v>1</v>
      </c>
      <c r="L4324" t="s">
        <v>14</v>
      </c>
      <c r="M4324" t="s">
        <v>26</v>
      </c>
      <c r="N4324" t="s">
        <v>25</v>
      </c>
      <c r="O4324" t="s">
        <v>25</v>
      </c>
      <c r="P4324">
        <v>100000</v>
      </c>
      <c r="Q4324">
        <v>10000</v>
      </c>
      <c r="R4324">
        <v>50000</v>
      </c>
      <c r="S4324">
        <v>20000</v>
      </c>
      <c r="T4324">
        <v>300000</v>
      </c>
      <c r="U4324">
        <v>1000</v>
      </c>
      <c r="V4324">
        <v>500</v>
      </c>
      <c r="W4324">
        <v>1982</v>
      </c>
      <c r="X4324">
        <v>0</v>
      </c>
      <c r="Y4324">
        <v>0</v>
      </c>
      <c r="Z4324">
        <f t="shared" si="134"/>
        <v>0.5</v>
      </c>
      <c r="AA4324">
        <f t="shared" si="135"/>
        <v>991</v>
      </c>
      <c r="AB4324">
        <f>VLOOKUP(E4324,'Territory Map'!$A$2:$B$26,2,FALSE)</f>
        <v>6</v>
      </c>
    </row>
    <row r="4325" spans="1:28" x14ac:dyDescent="0.2">
      <c r="A4325" t="s">
        <v>4354</v>
      </c>
      <c r="B4325">
        <v>3</v>
      </c>
      <c r="C4325" s="1">
        <v>40909</v>
      </c>
      <c r="E4325">
        <v>10017</v>
      </c>
      <c r="F4325">
        <v>2</v>
      </c>
      <c r="G4325">
        <v>682</v>
      </c>
      <c r="H4325">
        <v>1957</v>
      </c>
      <c r="I4325" t="s">
        <v>22</v>
      </c>
      <c r="J4325">
        <v>1998</v>
      </c>
      <c r="K4325">
        <v>1</v>
      </c>
      <c r="L4325" t="s">
        <v>14</v>
      </c>
      <c r="M4325" t="s">
        <v>26</v>
      </c>
      <c r="N4325" t="s">
        <v>26</v>
      </c>
      <c r="O4325" t="s">
        <v>25</v>
      </c>
      <c r="P4325">
        <v>50000</v>
      </c>
      <c r="Q4325">
        <v>5000</v>
      </c>
      <c r="R4325">
        <v>25000</v>
      </c>
      <c r="S4325">
        <v>10000</v>
      </c>
      <c r="T4325">
        <v>500000</v>
      </c>
      <c r="U4325">
        <v>3000</v>
      </c>
      <c r="V4325">
        <v>250</v>
      </c>
      <c r="W4325">
        <v>891</v>
      </c>
      <c r="X4325">
        <v>0</v>
      </c>
      <c r="Y4325">
        <v>0</v>
      </c>
      <c r="Z4325">
        <f t="shared" si="134"/>
        <v>1</v>
      </c>
      <c r="AA4325">
        <f t="shared" si="135"/>
        <v>891</v>
      </c>
      <c r="AB4325">
        <f>VLOOKUP(E4325,'Territory Map'!$A$2:$B$26,2,FALSE)</f>
        <v>3</v>
      </c>
    </row>
    <row r="4326" spans="1:28" x14ac:dyDescent="0.2">
      <c r="A4326" t="s">
        <v>4355</v>
      </c>
      <c r="B4326">
        <v>3</v>
      </c>
      <c r="C4326" s="1">
        <v>40909</v>
      </c>
      <c r="E4326">
        <v>10018</v>
      </c>
      <c r="F4326">
        <v>3</v>
      </c>
      <c r="G4326">
        <v>800</v>
      </c>
      <c r="H4326">
        <v>1980</v>
      </c>
      <c r="I4326" t="s">
        <v>22</v>
      </c>
      <c r="J4326">
        <v>1985</v>
      </c>
      <c r="K4326">
        <v>1</v>
      </c>
      <c r="L4326" t="s">
        <v>14</v>
      </c>
      <c r="M4326" t="s">
        <v>26</v>
      </c>
      <c r="N4326" t="s">
        <v>25</v>
      </c>
      <c r="O4326" t="s">
        <v>25</v>
      </c>
      <c r="P4326">
        <v>90000</v>
      </c>
      <c r="Q4326">
        <v>9000</v>
      </c>
      <c r="R4326">
        <v>45000</v>
      </c>
      <c r="S4326">
        <v>18000</v>
      </c>
      <c r="T4326">
        <v>100000</v>
      </c>
      <c r="U4326">
        <v>1000</v>
      </c>
      <c r="V4326">
        <v>500</v>
      </c>
      <c r="W4326">
        <v>738</v>
      </c>
      <c r="X4326">
        <v>0</v>
      </c>
      <c r="Y4326">
        <v>0</v>
      </c>
      <c r="Z4326">
        <f t="shared" si="134"/>
        <v>1</v>
      </c>
      <c r="AA4326">
        <f t="shared" si="135"/>
        <v>738</v>
      </c>
      <c r="AB4326">
        <f>VLOOKUP(E4326,'Territory Map'!$A$2:$B$26,2,FALSE)</f>
        <v>2</v>
      </c>
    </row>
    <row r="4327" spans="1:28" x14ac:dyDescent="0.2">
      <c r="A4327" t="s">
        <v>4356</v>
      </c>
      <c r="B4327">
        <v>3</v>
      </c>
      <c r="C4327" s="1">
        <v>40909</v>
      </c>
      <c r="D4327" s="1">
        <v>41091</v>
      </c>
      <c r="E4327">
        <v>10016</v>
      </c>
      <c r="F4327">
        <v>5</v>
      </c>
      <c r="G4327">
        <v>872</v>
      </c>
      <c r="H4327">
        <v>1965</v>
      </c>
      <c r="I4327" t="s">
        <v>22</v>
      </c>
      <c r="J4327">
        <v>1985</v>
      </c>
      <c r="K4327">
        <v>1</v>
      </c>
      <c r="L4327" t="s">
        <v>14</v>
      </c>
      <c r="M4327" t="s">
        <v>26</v>
      </c>
      <c r="N4327" t="s">
        <v>25</v>
      </c>
      <c r="O4327" t="s">
        <v>25</v>
      </c>
      <c r="P4327">
        <v>60000</v>
      </c>
      <c r="Q4327">
        <v>6000</v>
      </c>
      <c r="R4327">
        <v>30000</v>
      </c>
      <c r="S4327">
        <v>12000</v>
      </c>
      <c r="T4327">
        <v>300000</v>
      </c>
      <c r="U4327">
        <v>3000</v>
      </c>
      <c r="V4327">
        <v>250</v>
      </c>
      <c r="W4327">
        <v>1231</v>
      </c>
      <c r="X4327">
        <v>0</v>
      </c>
      <c r="Y4327">
        <v>0</v>
      </c>
      <c r="Z4327">
        <f t="shared" si="134"/>
        <v>0.5</v>
      </c>
      <c r="AA4327">
        <f t="shared" si="135"/>
        <v>615.5</v>
      </c>
      <c r="AB4327">
        <f>VLOOKUP(E4327,'Territory Map'!$A$2:$B$26,2,FALSE)</f>
        <v>6</v>
      </c>
    </row>
    <row r="4328" spans="1:28" x14ac:dyDescent="0.2">
      <c r="A4328" t="s">
        <v>4357</v>
      </c>
      <c r="B4328">
        <v>3</v>
      </c>
      <c r="C4328" s="1">
        <v>40909</v>
      </c>
      <c r="E4328">
        <v>10017</v>
      </c>
      <c r="F4328">
        <v>2</v>
      </c>
      <c r="G4328">
        <v>900</v>
      </c>
      <c r="H4328">
        <v>1952</v>
      </c>
      <c r="I4328" t="s">
        <v>22</v>
      </c>
      <c r="J4328">
        <v>2010</v>
      </c>
      <c r="K4328">
        <v>1</v>
      </c>
      <c r="L4328" t="s">
        <v>14</v>
      </c>
      <c r="M4328" t="s">
        <v>26</v>
      </c>
      <c r="N4328" t="s">
        <v>25</v>
      </c>
      <c r="O4328" t="s">
        <v>25</v>
      </c>
      <c r="P4328">
        <v>70000</v>
      </c>
      <c r="Q4328">
        <v>7000</v>
      </c>
      <c r="R4328">
        <v>42000</v>
      </c>
      <c r="S4328">
        <v>14000</v>
      </c>
      <c r="T4328">
        <v>100000</v>
      </c>
      <c r="U4328">
        <v>1000</v>
      </c>
      <c r="V4328">
        <v>500</v>
      </c>
      <c r="W4328">
        <v>448</v>
      </c>
      <c r="X4328">
        <v>0</v>
      </c>
      <c r="Y4328">
        <v>0</v>
      </c>
      <c r="Z4328">
        <f t="shared" si="134"/>
        <v>1</v>
      </c>
      <c r="AA4328">
        <f t="shared" si="135"/>
        <v>448</v>
      </c>
      <c r="AB4328">
        <f>VLOOKUP(E4328,'Territory Map'!$A$2:$B$26,2,FALSE)</f>
        <v>3</v>
      </c>
    </row>
    <row r="4329" spans="1:28" x14ac:dyDescent="0.2">
      <c r="A4329" t="s">
        <v>4358</v>
      </c>
      <c r="B4329">
        <v>3</v>
      </c>
      <c r="C4329" s="1">
        <v>40909</v>
      </c>
      <c r="E4329">
        <v>10018</v>
      </c>
      <c r="F4329">
        <v>3</v>
      </c>
      <c r="G4329">
        <v>898</v>
      </c>
      <c r="H4329">
        <v>1964</v>
      </c>
      <c r="I4329" t="s">
        <v>22</v>
      </c>
      <c r="J4329">
        <v>1975</v>
      </c>
      <c r="K4329">
        <v>9</v>
      </c>
      <c r="L4329" t="s">
        <v>14</v>
      </c>
      <c r="M4329" t="s">
        <v>26</v>
      </c>
      <c r="N4329" t="s">
        <v>25</v>
      </c>
      <c r="O4329" t="s">
        <v>25</v>
      </c>
      <c r="P4329">
        <v>200000</v>
      </c>
      <c r="Q4329">
        <v>20000</v>
      </c>
      <c r="R4329">
        <v>100000</v>
      </c>
      <c r="S4329">
        <v>40000</v>
      </c>
      <c r="T4329">
        <v>300000</v>
      </c>
      <c r="U4329">
        <v>5000</v>
      </c>
      <c r="V4329">
        <v>250</v>
      </c>
      <c r="W4329">
        <v>1874</v>
      </c>
      <c r="X4329">
        <v>0</v>
      </c>
      <c r="Y4329">
        <v>0</v>
      </c>
      <c r="Z4329">
        <f t="shared" si="134"/>
        <v>1</v>
      </c>
      <c r="AA4329">
        <f t="shared" si="135"/>
        <v>1874</v>
      </c>
      <c r="AB4329">
        <f>VLOOKUP(E4329,'Territory Map'!$A$2:$B$26,2,FALSE)</f>
        <v>2</v>
      </c>
    </row>
    <row r="4330" spans="1:28" x14ac:dyDescent="0.2">
      <c r="A4330" t="s">
        <v>4359</v>
      </c>
      <c r="B4330">
        <v>3</v>
      </c>
      <c r="C4330" s="1">
        <v>40909</v>
      </c>
      <c r="E4330">
        <v>10023</v>
      </c>
      <c r="F4330">
        <v>1</v>
      </c>
      <c r="G4330">
        <v>656</v>
      </c>
      <c r="H4330">
        <v>1995</v>
      </c>
      <c r="I4330" t="s">
        <v>22</v>
      </c>
      <c r="J4330">
        <v>1995</v>
      </c>
      <c r="K4330">
        <v>1</v>
      </c>
      <c r="L4330" t="s">
        <v>16</v>
      </c>
      <c r="M4330" t="s">
        <v>26</v>
      </c>
      <c r="N4330" t="s">
        <v>26</v>
      </c>
      <c r="O4330" t="s">
        <v>25</v>
      </c>
      <c r="P4330">
        <v>125000</v>
      </c>
      <c r="Q4330">
        <v>12500</v>
      </c>
      <c r="R4330">
        <v>62500</v>
      </c>
      <c r="S4330">
        <v>25000</v>
      </c>
      <c r="T4330">
        <v>100000</v>
      </c>
      <c r="U4330">
        <v>5000</v>
      </c>
      <c r="V4330">
        <v>250</v>
      </c>
      <c r="W4330">
        <v>826</v>
      </c>
      <c r="X4330">
        <v>0</v>
      </c>
      <c r="Y4330">
        <v>0</v>
      </c>
      <c r="Z4330">
        <f t="shared" si="134"/>
        <v>1</v>
      </c>
      <c r="AA4330">
        <f t="shared" si="135"/>
        <v>826</v>
      </c>
      <c r="AB4330">
        <f>VLOOKUP(E4330,'Territory Map'!$A$2:$B$26,2,FALSE)</f>
        <v>4</v>
      </c>
    </row>
    <row r="4331" spans="1:28" x14ac:dyDescent="0.2">
      <c r="A4331" t="s">
        <v>4360</v>
      </c>
      <c r="B4331">
        <v>3</v>
      </c>
      <c r="C4331" s="1">
        <v>40909</v>
      </c>
      <c r="E4331">
        <v>10007</v>
      </c>
      <c r="F4331">
        <v>4</v>
      </c>
      <c r="G4331">
        <v>674</v>
      </c>
      <c r="H4331">
        <v>1998</v>
      </c>
      <c r="I4331" t="s">
        <v>22</v>
      </c>
      <c r="J4331">
        <v>1998</v>
      </c>
      <c r="K4331">
        <v>1</v>
      </c>
      <c r="L4331" t="s">
        <v>14</v>
      </c>
      <c r="M4331" t="s">
        <v>26</v>
      </c>
      <c r="N4331" t="s">
        <v>25</v>
      </c>
      <c r="O4331" t="s">
        <v>25</v>
      </c>
      <c r="P4331">
        <v>60000</v>
      </c>
      <c r="Q4331">
        <v>6000</v>
      </c>
      <c r="R4331">
        <v>42000</v>
      </c>
      <c r="S4331">
        <v>12000</v>
      </c>
      <c r="T4331">
        <v>100000</v>
      </c>
      <c r="U4331">
        <v>3000</v>
      </c>
      <c r="V4331">
        <v>500</v>
      </c>
      <c r="W4331">
        <v>1093</v>
      </c>
      <c r="X4331">
        <v>0</v>
      </c>
      <c r="Y4331">
        <v>0</v>
      </c>
      <c r="Z4331">
        <f t="shared" si="134"/>
        <v>1</v>
      </c>
      <c r="AA4331">
        <f t="shared" si="135"/>
        <v>1093</v>
      </c>
      <c r="AB4331">
        <f>VLOOKUP(E4331,'Territory Map'!$A$2:$B$26,2,FALSE)</f>
        <v>3</v>
      </c>
    </row>
    <row r="4332" spans="1:28" x14ac:dyDescent="0.2">
      <c r="A4332" t="s">
        <v>4361</v>
      </c>
      <c r="B4332">
        <v>3</v>
      </c>
      <c r="C4332" s="1">
        <v>40909</v>
      </c>
      <c r="E4332">
        <v>10022</v>
      </c>
      <c r="F4332">
        <v>1</v>
      </c>
      <c r="G4332">
        <v>800</v>
      </c>
      <c r="H4332">
        <v>2001</v>
      </c>
      <c r="I4332" t="s">
        <v>22</v>
      </c>
      <c r="J4332">
        <v>2001</v>
      </c>
      <c r="K4332">
        <v>1</v>
      </c>
      <c r="L4332" t="s">
        <v>16</v>
      </c>
      <c r="M4332" t="s">
        <v>26</v>
      </c>
      <c r="N4332" t="s">
        <v>26</v>
      </c>
      <c r="O4332" t="s">
        <v>25</v>
      </c>
      <c r="P4332">
        <v>80000</v>
      </c>
      <c r="Q4332">
        <v>8000</v>
      </c>
      <c r="R4332">
        <v>40000</v>
      </c>
      <c r="S4332">
        <v>16000</v>
      </c>
      <c r="T4332">
        <v>300000</v>
      </c>
      <c r="U4332">
        <v>5000</v>
      </c>
      <c r="V4332">
        <v>500</v>
      </c>
      <c r="W4332">
        <v>290</v>
      </c>
      <c r="X4332">
        <v>0</v>
      </c>
      <c r="Y4332">
        <v>0</v>
      </c>
      <c r="Z4332">
        <f t="shared" si="134"/>
        <v>1</v>
      </c>
      <c r="AA4332">
        <f t="shared" si="135"/>
        <v>290</v>
      </c>
      <c r="AB4332">
        <f>VLOOKUP(E4332,'Territory Map'!$A$2:$B$26,2,FALSE)</f>
        <v>4</v>
      </c>
    </row>
    <row r="4333" spans="1:28" x14ac:dyDescent="0.2">
      <c r="A4333" t="s">
        <v>4362</v>
      </c>
      <c r="B4333">
        <v>3</v>
      </c>
      <c r="C4333" s="1">
        <v>40909</v>
      </c>
      <c r="E4333">
        <v>10018</v>
      </c>
      <c r="F4333">
        <v>3</v>
      </c>
      <c r="G4333">
        <v>681</v>
      </c>
      <c r="H4333">
        <v>1976</v>
      </c>
      <c r="I4333" t="s">
        <v>22</v>
      </c>
      <c r="J4333">
        <v>2001</v>
      </c>
      <c r="K4333">
        <v>7</v>
      </c>
      <c r="L4333" t="s">
        <v>14</v>
      </c>
      <c r="M4333" t="s">
        <v>26</v>
      </c>
      <c r="N4333" t="s">
        <v>26</v>
      </c>
      <c r="O4333" t="s">
        <v>25</v>
      </c>
      <c r="P4333">
        <v>100000</v>
      </c>
      <c r="Q4333">
        <v>10000</v>
      </c>
      <c r="R4333">
        <v>50000</v>
      </c>
      <c r="S4333">
        <v>20000</v>
      </c>
      <c r="T4333">
        <v>300000</v>
      </c>
      <c r="U4333">
        <v>3000</v>
      </c>
      <c r="V4333">
        <v>250</v>
      </c>
      <c r="W4333">
        <v>1648</v>
      </c>
      <c r="X4333">
        <v>0</v>
      </c>
      <c r="Y4333">
        <v>0</v>
      </c>
      <c r="Z4333">
        <f t="shared" si="134"/>
        <v>1</v>
      </c>
      <c r="AA4333">
        <f t="shared" si="135"/>
        <v>1648</v>
      </c>
      <c r="AB4333">
        <f>VLOOKUP(E4333,'Territory Map'!$A$2:$B$26,2,FALSE)</f>
        <v>2</v>
      </c>
    </row>
    <row r="4334" spans="1:28" x14ac:dyDescent="0.2">
      <c r="A4334" t="s">
        <v>4363</v>
      </c>
      <c r="B4334">
        <v>3</v>
      </c>
      <c r="C4334" s="1">
        <v>40909</v>
      </c>
      <c r="E4334">
        <v>10011</v>
      </c>
      <c r="F4334">
        <v>3</v>
      </c>
      <c r="G4334">
        <v>799</v>
      </c>
      <c r="H4334">
        <v>1991</v>
      </c>
      <c r="I4334" t="s">
        <v>22</v>
      </c>
      <c r="J4334">
        <v>2011</v>
      </c>
      <c r="K4334">
        <v>1</v>
      </c>
      <c r="L4334" t="s">
        <v>14</v>
      </c>
      <c r="M4334" t="s">
        <v>26</v>
      </c>
      <c r="N4334" t="s">
        <v>25</v>
      </c>
      <c r="O4334" t="s">
        <v>25</v>
      </c>
      <c r="P4334">
        <v>60000</v>
      </c>
      <c r="Q4334">
        <v>6000</v>
      </c>
      <c r="R4334">
        <v>30000</v>
      </c>
      <c r="S4334">
        <v>12000</v>
      </c>
      <c r="T4334">
        <v>300000</v>
      </c>
      <c r="U4334">
        <v>3000</v>
      </c>
      <c r="V4334">
        <v>500</v>
      </c>
      <c r="W4334">
        <v>1177</v>
      </c>
      <c r="X4334">
        <v>0</v>
      </c>
      <c r="Y4334">
        <v>0</v>
      </c>
      <c r="Z4334">
        <f t="shared" si="134"/>
        <v>1</v>
      </c>
      <c r="AA4334">
        <f t="shared" si="135"/>
        <v>1177</v>
      </c>
      <c r="AB4334">
        <f>VLOOKUP(E4334,'Territory Map'!$A$2:$B$26,2,FALSE)</f>
        <v>6</v>
      </c>
    </row>
    <row r="4335" spans="1:28" x14ac:dyDescent="0.2">
      <c r="A4335" t="s">
        <v>4364</v>
      </c>
      <c r="B4335">
        <v>3</v>
      </c>
      <c r="C4335" s="1">
        <v>40909</v>
      </c>
      <c r="E4335">
        <v>10010</v>
      </c>
      <c r="F4335">
        <v>4</v>
      </c>
      <c r="G4335">
        <v>754</v>
      </c>
      <c r="H4335">
        <v>1952</v>
      </c>
      <c r="I4335" t="s">
        <v>22</v>
      </c>
      <c r="J4335">
        <v>1977</v>
      </c>
      <c r="K4335">
        <v>1</v>
      </c>
      <c r="L4335" t="s">
        <v>16</v>
      </c>
      <c r="M4335" t="s">
        <v>26</v>
      </c>
      <c r="N4335" t="s">
        <v>25</v>
      </c>
      <c r="O4335" t="s">
        <v>25</v>
      </c>
      <c r="P4335">
        <v>100000</v>
      </c>
      <c r="Q4335">
        <v>10000</v>
      </c>
      <c r="R4335">
        <v>70000</v>
      </c>
      <c r="S4335">
        <v>20000</v>
      </c>
      <c r="T4335">
        <v>300000</v>
      </c>
      <c r="U4335">
        <v>5000</v>
      </c>
      <c r="V4335">
        <v>1000</v>
      </c>
      <c r="W4335">
        <v>1728</v>
      </c>
      <c r="X4335">
        <v>1</v>
      </c>
      <c r="Y4335">
        <v>7700</v>
      </c>
      <c r="Z4335">
        <f t="shared" si="134"/>
        <v>1</v>
      </c>
      <c r="AA4335">
        <f t="shared" si="135"/>
        <v>1728</v>
      </c>
      <c r="AB4335">
        <f>VLOOKUP(E4335,'Territory Map'!$A$2:$B$26,2,FALSE)</f>
        <v>7</v>
      </c>
    </row>
    <row r="4336" spans="1:28" x14ac:dyDescent="0.2">
      <c r="A4336" t="s">
        <v>4365</v>
      </c>
      <c r="B4336">
        <v>3</v>
      </c>
      <c r="C4336" s="1">
        <v>40909</v>
      </c>
      <c r="E4336">
        <v>10005</v>
      </c>
      <c r="F4336">
        <v>3</v>
      </c>
      <c r="G4336">
        <v>759</v>
      </c>
      <c r="H4336">
        <v>1979</v>
      </c>
      <c r="I4336" t="s">
        <v>23</v>
      </c>
      <c r="J4336">
        <v>1979</v>
      </c>
      <c r="K4336">
        <v>7</v>
      </c>
      <c r="L4336" t="s">
        <v>14</v>
      </c>
      <c r="M4336" t="s">
        <v>25</v>
      </c>
      <c r="N4336" t="s">
        <v>26</v>
      </c>
      <c r="O4336" t="s">
        <v>25</v>
      </c>
      <c r="P4336">
        <v>90000</v>
      </c>
      <c r="Q4336">
        <v>9000</v>
      </c>
      <c r="R4336">
        <v>45000</v>
      </c>
      <c r="S4336">
        <v>18000</v>
      </c>
      <c r="T4336">
        <v>100000</v>
      </c>
      <c r="U4336">
        <v>3000</v>
      </c>
      <c r="V4336">
        <v>250</v>
      </c>
      <c r="W4336">
        <v>2485</v>
      </c>
      <c r="X4336">
        <v>0</v>
      </c>
      <c r="Y4336">
        <v>0</v>
      </c>
      <c r="Z4336">
        <f t="shared" si="134"/>
        <v>1</v>
      </c>
      <c r="AA4336">
        <f t="shared" si="135"/>
        <v>2485</v>
      </c>
      <c r="AB4336">
        <f>VLOOKUP(E4336,'Territory Map'!$A$2:$B$26,2,FALSE)</f>
        <v>7</v>
      </c>
    </row>
    <row r="4337" spans="1:28" x14ac:dyDescent="0.2">
      <c r="A4337" t="s">
        <v>4366</v>
      </c>
      <c r="B4337">
        <v>3</v>
      </c>
      <c r="C4337" s="1">
        <v>40909</v>
      </c>
      <c r="E4337">
        <v>10007</v>
      </c>
      <c r="F4337">
        <v>4</v>
      </c>
      <c r="G4337" t="s">
        <v>27</v>
      </c>
      <c r="H4337">
        <v>1997</v>
      </c>
      <c r="I4337" t="s">
        <v>22</v>
      </c>
      <c r="J4337">
        <v>1997</v>
      </c>
      <c r="K4337">
        <v>1</v>
      </c>
      <c r="L4337" t="s">
        <v>14</v>
      </c>
      <c r="M4337" t="s">
        <v>26</v>
      </c>
      <c r="N4337" t="s">
        <v>25</v>
      </c>
      <c r="O4337" t="s">
        <v>25</v>
      </c>
      <c r="P4337">
        <v>100000</v>
      </c>
      <c r="Q4337">
        <v>10000</v>
      </c>
      <c r="R4337">
        <v>50000</v>
      </c>
      <c r="S4337">
        <v>20000</v>
      </c>
      <c r="T4337">
        <v>300000</v>
      </c>
      <c r="U4337">
        <v>1000</v>
      </c>
      <c r="V4337">
        <v>500</v>
      </c>
      <c r="W4337">
        <v>896</v>
      </c>
      <c r="X4337">
        <v>0</v>
      </c>
      <c r="Y4337">
        <v>0</v>
      </c>
      <c r="Z4337">
        <f t="shared" si="134"/>
        <v>1</v>
      </c>
      <c r="AA4337">
        <f t="shared" si="135"/>
        <v>896</v>
      </c>
      <c r="AB4337">
        <f>VLOOKUP(E4337,'Territory Map'!$A$2:$B$26,2,FALSE)</f>
        <v>3</v>
      </c>
    </row>
    <row r="4338" spans="1:28" x14ac:dyDescent="0.2">
      <c r="A4338" t="s">
        <v>4367</v>
      </c>
      <c r="B4338">
        <v>3</v>
      </c>
      <c r="C4338" s="1">
        <v>40909</v>
      </c>
      <c r="E4338">
        <v>10008</v>
      </c>
      <c r="F4338">
        <v>5</v>
      </c>
      <c r="G4338">
        <v>690</v>
      </c>
      <c r="H4338">
        <v>1953</v>
      </c>
      <c r="I4338" t="s">
        <v>22</v>
      </c>
      <c r="J4338">
        <v>1987</v>
      </c>
      <c r="K4338">
        <v>1</v>
      </c>
      <c r="L4338" t="s">
        <v>14</v>
      </c>
      <c r="M4338" t="s">
        <v>26</v>
      </c>
      <c r="N4338" t="s">
        <v>26</v>
      </c>
      <c r="O4338" t="s">
        <v>25</v>
      </c>
      <c r="P4338">
        <v>300000</v>
      </c>
      <c r="Q4338">
        <v>30000</v>
      </c>
      <c r="R4338">
        <v>150000</v>
      </c>
      <c r="S4338">
        <v>60000</v>
      </c>
      <c r="T4338">
        <v>100000</v>
      </c>
      <c r="U4338">
        <v>5000</v>
      </c>
      <c r="V4338">
        <v>250</v>
      </c>
      <c r="W4338">
        <v>7803</v>
      </c>
      <c r="X4338">
        <v>0</v>
      </c>
      <c r="Y4338">
        <v>0</v>
      </c>
      <c r="Z4338">
        <f t="shared" si="134"/>
        <v>1</v>
      </c>
      <c r="AA4338">
        <f t="shared" si="135"/>
        <v>7803</v>
      </c>
      <c r="AB4338">
        <f>VLOOKUP(E4338,'Territory Map'!$A$2:$B$26,2,FALSE)</f>
        <v>1</v>
      </c>
    </row>
    <row r="4339" spans="1:28" x14ac:dyDescent="0.2">
      <c r="A4339" t="s">
        <v>4368</v>
      </c>
      <c r="B4339">
        <v>3</v>
      </c>
      <c r="C4339" s="1">
        <v>40909</v>
      </c>
      <c r="E4339">
        <v>10022</v>
      </c>
      <c r="F4339">
        <v>2</v>
      </c>
      <c r="G4339">
        <v>800</v>
      </c>
      <c r="H4339">
        <v>1955</v>
      </c>
      <c r="I4339" t="s">
        <v>22</v>
      </c>
      <c r="J4339">
        <v>1984</v>
      </c>
      <c r="K4339">
        <v>7</v>
      </c>
      <c r="L4339" t="s">
        <v>16</v>
      </c>
      <c r="M4339" t="s">
        <v>26</v>
      </c>
      <c r="N4339" t="s">
        <v>25</v>
      </c>
      <c r="O4339" t="s">
        <v>25</v>
      </c>
      <c r="P4339">
        <v>70000</v>
      </c>
      <c r="Q4339">
        <v>7000</v>
      </c>
      <c r="R4339">
        <v>35000</v>
      </c>
      <c r="S4339">
        <v>14000</v>
      </c>
      <c r="T4339">
        <v>500000</v>
      </c>
      <c r="U4339">
        <v>5000</v>
      </c>
      <c r="V4339">
        <v>250</v>
      </c>
      <c r="W4339">
        <v>580</v>
      </c>
      <c r="X4339">
        <v>0</v>
      </c>
      <c r="Y4339">
        <v>0</v>
      </c>
      <c r="Z4339">
        <f t="shared" si="134"/>
        <v>1</v>
      </c>
      <c r="AA4339">
        <f t="shared" si="135"/>
        <v>580</v>
      </c>
      <c r="AB4339">
        <f>VLOOKUP(E4339,'Territory Map'!$A$2:$B$26,2,FALSE)</f>
        <v>4</v>
      </c>
    </row>
    <row r="4340" spans="1:28" x14ac:dyDescent="0.2">
      <c r="A4340" t="s">
        <v>4369</v>
      </c>
      <c r="B4340">
        <v>3</v>
      </c>
      <c r="C4340" s="1">
        <v>40909</v>
      </c>
      <c r="E4340">
        <v>10010</v>
      </c>
      <c r="F4340">
        <v>3</v>
      </c>
      <c r="G4340">
        <v>791</v>
      </c>
      <c r="H4340">
        <v>1973</v>
      </c>
      <c r="I4340" t="s">
        <v>22</v>
      </c>
      <c r="J4340">
        <v>1975</v>
      </c>
      <c r="K4340">
        <v>1</v>
      </c>
      <c r="L4340" t="s">
        <v>14</v>
      </c>
      <c r="M4340" t="s">
        <v>26</v>
      </c>
      <c r="N4340" t="s">
        <v>25</v>
      </c>
      <c r="O4340" t="s">
        <v>25</v>
      </c>
      <c r="P4340">
        <v>70000</v>
      </c>
      <c r="Q4340">
        <v>7000</v>
      </c>
      <c r="R4340">
        <v>35000</v>
      </c>
      <c r="S4340">
        <v>14000</v>
      </c>
      <c r="T4340">
        <v>300000</v>
      </c>
      <c r="U4340">
        <v>5000</v>
      </c>
      <c r="V4340">
        <v>500</v>
      </c>
      <c r="W4340">
        <v>1766</v>
      </c>
      <c r="X4340">
        <v>0</v>
      </c>
      <c r="Y4340">
        <v>0</v>
      </c>
      <c r="Z4340">
        <f t="shared" si="134"/>
        <v>1</v>
      </c>
      <c r="AA4340">
        <f t="shared" si="135"/>
        <v>1766</v>
      </c>
      <c r="AB4340">
        <f>VLOOKUP(E4340,'Territory Map'!$A$2:$B$26,2,FALSE)</f>
        <v>7</v>
      </c>
    </row>
    <row r="4341" spans="1:28" x14ac:dyDescent="0.2">
      <c r="A4341" t="s">
        <v>4370</v>
      </c>
      <c r="B4341">
        <v>3</v>
      </c>
      <c r="C4341" s="1">
        <v>40909</v>
      </c>
      <c r="E4341">
        <v>10016</v>
      </c>
      <c r="F4341">
        <v>2</v>
      </c>
      <c r="G4341">
        <v>658</v>
      </c>
      <c r="H4341">
        <v>1995</v>
      </c>
      <c r="I4341" t="s">
        <v>22</v>
      </c>
      <c r="J4341">
        <v>1995</v>
      </c>
      <c r="K4341">
        <v>1</v>
      </c>
      <c r="L4341" t="s">
        <v>14</v>
      </c>
      <c r="M4341" t="s">
        <v>26</v>
      </c>
      <c r="N4341" t="s">
        <v>25</v>
      </c>
      <c r="O4341" t="s">
        <v>25</v>
      </c>
      <c r="P4341">
        <v>60000</v>
      </c>
      <c r="Q4341">
        <v>6000</v>
      </c>
      <c r="R4341">
        <v>30000</v>
      </c>
      <c r="S4341">
        <v>12000</v>
      </c>
      <c r="T4341">
        <v>100000</v>
      </c>
      <c r="U4341">
        <v>5000</v>
      </c>
      <c r="V4341">
        <v>1000</v>
      </c>
      <c r="W4341">
        <v>1166</v>
      </c>
      <c r="X4341">
        <v>0</v>
      </c>
      <c r="Y4341">
        <v>0</v>
      </c>
      <c r="Z4341">
        <f t="shared" si="134"/>
        <v>1</v>
      </c>
      <c r="AA4341">
        <f t="shared" si="135"/>
        <v>1166</v>
      </c>
      <c r="AB4341">
        <f>VLOOKUP(E4341,'Territory Map'!$A$2:$B$26,2,FALSE)</f>
        <v>6</v>
      </c>
    </row>
    <row r="4342" spans="1:28" x14ac:dyDescent="0.2">
      <c r="A4342" t="s">
        <v>4371</v>
      </c>
      <c r="B4342">
        <v>3</v>
      </c>
      <c r="C4342" s="1">
        <v>40909</v>
      </c>
      <c r="E4342">
        <v>10022</v>
      </c>
      <c r="F4342">
        <v>5</v>
      </c>
      <c r="G4342">
        <v>655</v>
      </c>
      <c r="H4342">
        <v>1976</v>
      </c>
      <c r="I4342" t="s">
        <v>23</v>
      </c>
      <c r="J4342">
        <v>1976</v>
      </c>
      <c r="K4342">
        <v>1</v>
      </c>
      <c r="L4342" t="s">
        <v>14</v>
      </c>
      <c r="M4342" t="s">
        <v>25</v>
      </c>
      <c r="N4342" t="s">
        <v>25</v>
      </c>
      <c r="O4342" t="s">
        <v>25</v>
      </c>
      <c r="P4342">
        <v>90000</v>
      </c>
      <c r="Q4342">
        <v>9000</v>
      </c>
      <c r="R4342">
        <v>45000</v>
      </c>
      <c r="S4342">
        <v>18000</v>
      </c>
      <c r="T4342">
        <v>300000</v>
      </c>
      <c r="U4342">
        <v>5000</v>
      </c>
      <c r="V4342">
        <v>500</v>
      </c>
      <c r="W4342">
        <v>1933</v>
      </c>
      <c r="X4342">
        <v>0</v>
      </c>
      <c r="Y4342">
        <v>0</v>
      </c>
      <c r="Z4342">
        <f t="shared" si="134"/>
        <v>1</v>
      </c>
      <c r="AA4342">
        <f t="shared" si="135"/>
        <v>1933</v>
      </c>
      <c r="AB4342">
        <f>VLOOKUP(E4342,'Territory Map'!$A$2:$B$26,2,FALSE)</f>
        <v>4</v>
      </c>
    </row>
    <row r="4343" spans="1:28" x14ac:dyDescent="0.2">
      <c r="A4343" t="s">
        <v>4372</v>
      </c>
      <c r="B4343">
        <v>3</v>
      </c>
      <c r="C4343" s="1">
        <v>40909</v>
      </c>
      <c r="D4343" s="1">
        <v>41091</v>
      </c>
      <c r="E4343">
        <v>10014</v>
      </c>
      <c r="F4343">
        <v>5</v>
      </c>
      <c r="G4343">
        <v>820</v>
      </c>
      <c r="H4343">
        <v>2007</v>
      </c>
      <c r="I4343" t="s">
        <v>23</v>
      </c>
      <c r="J4343">
        <v>2007</v>
      </c>
      <c r="K4343">
        <v>1</v>
      </c>
      <c r="L4343" t="s">
        <v>14</v>
      </c>
      <c r="M4343" t="s">
        <v>26</v>
      </c>
      <c r="N4343" t="s">
        <v>25</v>
      </c>
      <c r="O4343" t="s">
        <v>25</v>
      </c>
      <c r="P4343">
        <v>200000</v>
      </c>
      <c r="Q4343">
        <v>20000</v>
      </c>
      <c r="R4343">
        <v>140000</v>
      </c>
      <c r="S4343">
        <v>40000</v>
      </c>
      <c r="T4343">
        <v>100000</v>
      </c>
      <c r="U4343">
        <v>1000</v>
      </c>
      <c r="V4343">
        <v>500</v>
      </c>
      <c r="W4343">
        <v>1671</v>
      </c>
      <c r="X4343">
        <v>0</v>
      </c>
      <c r="Y4343">
        <v>0</v>
      </c>
      <c r="Z4343">
        <f t="shared" si="134"/>
        <v>0.5</v>
      </c>
      <c r="AA4343">
        <f t="shared" si="135"/>
        <v>835.5</v>
      </c>
      <c r="AB4343">
        <f>VLOOKUP(E4343,'Territory Map'!$A$2:$B$26,2,FALSE)</f>
        <v>1</v>
      </c>
    </row>
    <row r="4344" spans="1:28" x14ac:dyDescent="0.2">
      <c r="A4344" t="s">
        <v>4373</v>
      </c>
      <c r="B4344">
        <v>3</v>
      </c>
      <c r="C4344" s="1">
        <v>40909</v>
      </c>
      <c r="E4344">
        <v>10013</v>
      </c>
      <c r="F4344">
        <v>4</v>
      </c>
      <c r="G4344">
        <v>896</v>
      </c>
      <c r="H4344">
        <v>1960</v>
      </c>
      <c r="I4344" t="s">
        <v>22</v>
      </c>
      <c r="J4344">
        <v>2009</v>
      </c>
      <c r="K4344">
        <v>1</v>
      </c>
      <c r="L4344" t="s">
        <v>14</v>
      </c>
      <c r="M4344" t="s">
        <v>26</v>
      </c>
      <c r="N4344" t="s">
        <v>25</v>
      </c>
      <c r="O4344" t="s">
        <v>25</v>
      </c>
      <c r="P4344">
        <v>150000</v>
      </c>
      <c r="Q4344">
        <v>15000</v>
      </c>
      <c r="R4344">
        <v>75000</v>
      </c>
      <c r="S4344">
        <v>30000</v>
      </c>
      <c r="T4344">
        <v>300000</v>
      </c>
      <c r="U4344">
        <v>1000</v>
      </c>
      <c r="V4344">
        <v>250</v>
      </c>
      <c r="W4344">
        <v>974</v>
      </c>
      <c r="X4344">
        <v>1</v>
      </c>
      <c r="Y4344">
        <v>3750</v>
      </c>
      <c r="Z4344">
        <f t="shared" si="134"/>
        <v>1</v>
      </c>
      <c r="AA4344">
        <f t="shared" si="135"/>
        <v>974</v>
      </c>
      <c r="AB4344">
        <f>VLOOKUP(E4344,'Territory Map'!$A$2:$B$26,2,FALSE)</f>
        <v>2</v>
      </c>
    </row>
    <row r="4345" spans="1:28" x14ac:dyDescent="0.2">
      <c r="A4345" t="s">
        <v>4374</v>
      </c>
      <c r="B4345">
        <v>3</v>
      </c>
      <c r="C4345" s="1">
        <v>40909</v>
      </c>
      <c r="E4345">
        <v>10023</v>
      </c>
      <c r="F4345">
        <v>3</v>
      </c>
      <c r="G4345">
        <v>700</v>
      </c>
      <c r="H4345">
        <v>1965</v>
      </c>
      <c r="I4345" t="s">
        <v>22</v>
      </c>
      <c r="J4345">
        <v>1978</v>
      </c>
      <c r="K4345">
        <v>1</v>
      </c>
      <c r="L4345" t="s">
        <v>16</v>
      </c>
      <c r="M4345" t="s">
        <v>26</v>
      </c>
      <c r="N4345" t="s">
        <v>26</v>
      </c>
      <c r="O4345" t="s">
        <v>25</v>
      </c>
      <c r="P4345">
        <v>50000</v>
      </c>
      <c r="Q4345">
        <v>5000</v>
      </c>
      <c r="R4345">
        <v>30000</v>
      </c>
      <c r="S4345">
        <v>10000</v>
      </c>
      <c r="T4345">
        <v>100000</v>
      </c>
      <c r="U4345">
        <v>1000</v>
      </c>
      <c r="V4345">
        <v>500</v>
      </c>
      <c r="W4345">
        <v>443</v>
      </c>
      <c r="X4345">
        <v>0</v>
      </c>
      <c r="Y4345">
        <v>0</v>
      </c>
      <c r="Z4345">
        <f t="shared" si="134"/>
        <v>1</v>
      </c>
      <c r="AA4345">
        <f t="shared" si="135"/>
        <v>443</v>
      </c>
      <c r="AB4345">
        <f>VLOOKUP(E4345,'Territory Map'!$A$2:$B$26,2,FALSE)</f>
        <v>4</v>
      </c>
    </row>
    <row r="4346" spans="1:28" x14ac:dyDescent="0.2">
      <c r="A4346" t="s">
        <v>4375</v>
      </c>
      <c r="B4346">
        <v>3</v>
      </c>
      <c r="C4346" s="1">
        <v>40909</v>
      </c>
      <c r="E4346">
        <v>10018</v>
      </c>
      <c r="F4346">
        <v>5</v>
      </c>
      <c r="G4346">
        <v>753</v>
      </c>
      <c r="H4346">
        <v>1985</v>
      </c>
      <c r="I4346" t="s">
        <v>22</v>
      </c>
      <c r="J4346">
        <v>1992</v>
      </c>
      <c r="K4346">
        <v>7</v>
      </c>
      <c r="L4346" t="s">
        <v>14</v>
      </c>
      <c r="M4346" t="s">
        <v>26</v>
      </c>
      <c r="N4346" t="s">
        <v>26</v>
      </c>
      <c r="O4346" t="s">
        <v>25</v>
      </c>
      <c r="P4346">
        <v>60000</v>
      </c>
      <c r="Q4346">
        <v>6000</v>
      </c>
      <c r="R4346">
        <v>30000</v>
      </c>
      <c r="S4346">
        <v>12000</v>
      </c>
      <c r="T4346">
        <v>100000</v>
      </c>
      <c r="U4346">
        <v>1000</v>
      </c>
      <c r="V4346">
        <v>250</v>
      </c>
      <c r="W4346">
        <v>1236</v>
      </c>
      <c r="X4346">
        <v>1</v>
      </c>
      <c r="Y4346">
        <v>8208</v>
      </c>
      <c r="Z4346">
        <f t="shared" si="134"/>
        <v>1</v>
      </c>
      <c r="AA4346">
        <f t="shared" si="135"/>
        <v>1236</v>
      </c>
      <c r="AB4346">
        <f>VLOOKUP(E4346,'Territory Map'!$A$2:$B$26,2,FALSE)</f>
        <v>2</v>
      </c>
    </row>
    <row r="4347" spans="1:28" x14ac:dyDescent="0.2">
      <c r="A4347" t="s">
        <v>4376</v>
      </c>
      <c r="B4347">
        <v>3</v>
      </c>
      <c r="C4347" s="1">
        <v>40909</v>
      </c>
      <c r="E4347">
        <v>10004</v>
      </c>
      <c r="F4347">
        <v>4</v>
      </c>
      <c r="G4347">
        <v>652</v>
      </c>
      <c r="H4347">
        <v>1991</v>
      </c>
      <c r="I4347" t="s">
        <v>23</v>
      </c>
      <c r="J4347">
        <v>1991</v>
      </c>
      <c r="K4347">
        <v>1</v>
      </c>
      <c r="L4347" t="s">
        <v>14</v>
      </c>
      <c r="M4347" t="s">
        <v>26</v>
      </c>
      <c r="N4347" t="s">
        <v>25</v>
      </c>
      <c r="O4347" t="s">
        <v>25</v>
      </c>
      <c r="P4347">
        <v>70000</v>
      </c>
      <c r="Q4347">
        <v>7000</v>
      </c>
      <c r="R4347">
        <v>35000</v>
      </c>
      <c r="S4347">
        <v>14000</v>
      </c>
      <c r="T4347">
        <v>300000</v>
      </c>
      <c r="U4347">
        <v>3000</v>
      </c>
      <c r="V4347">
        <v>500</v>
      </c>
      <c r="W4347">
        <v>1331</v>
      </c>
      <c r="X4347">
        <v>0</v>
      </c>
      <c r="Y4347">
        <v>0</v>
      </c>
      <c r="Z4347">
        <f t="shared" si="134"/>
        <v>1</v>
      </c>
      <c r="AA4347">
        <f t="shared" si="135"/>
        <v>1331</v>
      </c>
      <c r="AB4347">
        <f>VLOOKUP(E4347,'Territory Map'!$A$2:$B$26,2,FALSE)</f>
        <v>5</v>
      </c>
    </row>
    <row r="4348" spans="1:28" x14ac:dyDescent="0.2">
      <c r="A4348" t="s">
        <v>4377</v>
      </c>
      <c r="B4348">
        <v>3</v>
      </c>
      <c r="C4348" s="1">
        <v>40909</v>
      </c>
      <c r="E4348">
        <v>10003</v>
      </c>
      <c r="F4348">
        <v>4</v>
      </c>
      <c r="G4348">
        <v>623</v>
      </c>
      <c r="H4348">
        <v>1966</v>
      </c>
      <c r="I4348" t="s">
        <v>22</v>
      </c>
      <c r="J4348">
        <v>2007</v>
      </c>
      <c r="K4348">
        <v>1</v>
      </c>
      <c r="L4348" t="s">
        <v>14</v>
      </c>
      <c r="M4348" t="s">
        <v>26</v>
      </c>
      <c r="N4348" t="s">
        <v>26</v>
      </c>
      <c r="O4348" t="s">
        <v>25</v>
      </c>
      <c r="P4348">
        <v>80000</v>
      </c>
      <c r="Q4348">
        <v>8000</v>
      </c>
      <c r="R4348">
        <v>40000</v>
      </c>
      <c r="S4348">
        <v>16000</v>
      </c>
      <c r="T4348">
        <v>100000</v>
      </c>
      <c r="U4348">
        <v>3000</v>
      </c>
      <c r="V4348">
        <v>1000</v>
      </c>
      <c r="W4348">
        <v>1603</v>
      </c>
      <c r="X4348">
        <v>0</v>
      </c>
      <c r="Y4348">
        <v>0</v>
      </c>
      <c r="Z4348">
        <f t="shared" si="134"/>
        <v>1</v>
      </c>
      <c r="AA4348">
        <f t="shared" si="135"/>
        <v>1603</v>
      </c>
      <c r="AB4348">
        <f>VLOOKUP(E4348,'Territory Map'!$A$2:$B$26,2,FALSE)</f>
        <v>5</v>
      </c>
    </row>
    <row r="4349" spans="1:28" x14ac:dyDescent="0.2">
      <c r="A4349" t="s">
        <v>4378</v>
      </c>
      <c r="B4349">
        <v>3</v>
      </c>
      <c r="C4349" s="1">
        <v>40909</v>
      </c>
      <c r="E4349">
        <v>10014</v>
      </c>
      <c r="F4349">
        <v>2</v>
      </c>
      <c r="G4349">
        <v>669</v>
      </c>
      <c r="H4349">
        <v>2009</v>
      </c>
      <c r="I4349" t="s">
        <v>22</v>
      </c>
      <c r="J4349">
        <v>2009</v>
      </c>
      <c r="K4349">
        <v>1</v>
      </c>
      <c r="L4349" t="s">
        <v>14</v>
      </c>
      <c r="M4349" t="s">
        <v>26</v>
      </c>
      <c r="N4349" t="s">
        <v>26</v>
      </c>
      <c r="O4349" t="s">
        <v>25</v>
      </c>
      <c r="P4349">
        <v>80000</v>
      </c>
      <c r="Q4349">
        <v>8000</v>
      </c>
      <c r="R4349">
        <v>40000</v>
      </c>
      <c r="S4349">
        <v>16000</v>
      </c>
      <c r="T4349">
        <v>500000</v>
      </c>
      <c r="U4349">
        <v>1000</v>
      </c>
      <c r="V4349">
        <v>250</v>
      </c>
      <c r="W4349">
        <v>1238</v>
      </c>
      <c r="X4349">
        <v>0</v>
      </c>
      <c r="Y4349">
        <v>0</v>
      </c>
      <c r="Z4349">
        <f t="shared" si="134"/>
        <v>1</v>
      </c>
      <c r="AA4349">
        <f t="shared" si="135"/>
        <v>1238</v>
      </c>
      <c r="AB4349">
        <f>VLOOKUP(E4349,'Territory Map'!$A$2:$B$26,2,FALSE)</f>
        <v>1</v>
      </c>
    </row>
    <row r="4350" spans="1:28" x14ac:dyDescent="0.2">
      <c r="A4350" t="s">
        <v>4379</v>
      </c>
      <c r="B4350">
        <v>3</v>
      </c>
      <c r="C4350" s="1">
        <v>40909</v>
      </c>
      <c r="E4350">
        <v>10003</v>
      </c>
      <c r="F4350">
        <v>4</v>
      </c>
      <c r="G4350">
        <v>856</v>
      </c>
      <c r="H4350">
        <v>1994</v>
      </c>
      <c r="I4350" t="s">
        <v>22</v>
      </c>
      <c r="J4350">
        <v>1994</v>
      </c>
      <c r="K4350">
        <v>1</v>
      </c>
      <c r="L4350" t="s">
        <v>14</v>
      </c>
      <c r="M4350" t="s">
        <v>25</v>
      </c>
      <c r="N4350" t="s">
        <v>26</v>
      </c>
      <c r="O4350" t="s">
        <v>25</v>
      </c>
      <c r="P4350">
        <v>250000</v>
      </c>
      <c r="Q4350">
        <v>25000</v>
      </c>
      <c r="R4350">
        <v>125000</v>
      </c>
      <c r="S4350">
        <v>50000</v>
      </c>
      <c r="T4350">
        <v>100000</v>
      </c>
      <c r="U4350">
        <v>1000</v>
      </c>
      <c r="V4350">
        <v>500</v>
      </c>
      <c r="W4350">
        <v>1469</v>
      </c>
      <c r="X4350">
        <v>0</v>
      </c>
      <c r="Y4350">
        <v>0</v>
      </c>
      <c r="Z4350">
        <f t="shared" si="134"/>
        <v>1</v>
      </c>
      <c r="AA4350">
        <f t="shared" si="135"/>
        <v>1469</v>
      </c>
      <c r="AB4350">
        <f>VLOOKUP(E4350,'Territory Map'!$A$2:$B$26,2,FALSE)</f>
        <v>5</v>
      </c>
    </row>
    <row r="4351" spans="1:28" x14ac:dyDescent="0.2">
      <c r="A4351" t="s">
        <v>4380</v>
      </c>
      <c r="B4351">
        <v>3</v>
      </c>
      <c r="C4351" s="1">
        <v>40909</v>
      </c>
      <c r="E4351">
        <v>10015</v>
      </c>
      <c r="F4351">
        <v>2</v>
      </c>
      <c r="G4351">
        <v>800</v>
      </c>
      <c r="H4351">
        <v>1950</v>
      </c>
      <c r="I4351" t="s">
        <v>24</v>
      </c>
      <c r="J4351">
        <v>2008</v>
      </c>
      <c r="K4351">
        <v>1</v>
      </c>
      <c r="L4351" t="s">
        <v>14</v>
      </c>
      <c r="M4351" t="s">
        <v>26</v>
      </c>
      <c r="N4351" t="s">
        <v>25</v>
      </c>
      <c r="O4351" t="s">
        <v>25</v>
      </c>
      <c r="P4351">
        <v>100000</v>
      </c>
      <c r="Q4351">
        <v>10000</v>
      </c>
      <c r="R4351">
        <v>50000</v>
      </c>
      <c r="S4351">
        <v>20000</v>
      </c>
      <c r="T4351">
        <v>300000</v>
      </c>
      <c r="U4351">
        <v>1000</v>
      </c>
      <c r="V4351">
        <v>250</v>
      </c>
      <c r="W4351">
        <v>1960</v>
      </c>
      <c r="X4351">
        <v>0</v>
      </c>
      <c r="Y4351">
        <v>0</v>
      </c>
      <c r="Z4351">
        <f t="shared" si="134"/>
        <v>1</v>
      </c>
      <c r="AA4351">
        <f t="shared" si="135"/>
        <v>1960</v>
      </c>
      <c r="AB4351">
        <f>VLOOKUP(E4351,'Territory Map'!$A$2:$B$26,2,FALSE)</f>
        <v>7</v>
      </c>
    </row>
    <row r="4352" spans="1:28" x14ac:dyDescent="0.2">
      <c r="A4352" t="s">
        <v>4381</v>
      </c>
      <c r="B4352">
        <v>3</v>
      </c>
      <c r="C4352" s="1">
        <v>40909</v>
      </c>
      <c r="D4352" s="1">
        <v>41091</v>
      </c>
      <c r="E4352">
        <v>10008</v>
      </c>
      <c r="F4352">
        <v>4</v>
      </c>
      <c r="G4352">
        <v>662</v>
      </c>
      <c r="H4352">
        <v>2009</v>
      </c>
      <c r="I4352" t="s">
        <v>22</v>
      </c>
      <c r="J4352">
        <v>2009</v>
      </c>
      <c r="K4352">
        <v>1</v>
      </c>
      <c r="L4352" t="s">
        <v>15</v>
      </c>
      <c r="M4352" t="s">
        <v>26</v>
      </c>
      <c r="N4352" t="s">
        <v>26</v>
      </c>
      <c r="O4352" t="s">
        <v>25</v>
      </c>
      <c r="P4352">
        <v>125000</v>
      </c>
      <c r="Q4352">
        <v>12500</v>
      </c>
      <c r="R4352">
        <v>62500</v>
      </c>
      <c r="S4352">
        <v>25000</v>
      </c>
      <c r="T4352">
        <v>100000</v>
      </c>
      <c r="U4352">
        <v>3000</v>
      </c>
      <c r="V4352">
        <v>1000</v>
      </c>
      <c r="W4352">
        <v>1417</v>
      </c>
      <c r="X4352">
        <v>0</v>
      </c>
      <c r="Y4352">
        <v>0</v>
      </c>
      <c r="Z4352">
        <f t="shared" si="134"/>
        <v>0.5</v>
      </c>
      <c r="AA4352">
        <f t="shared" si="135"/>
        <v>708.5</v>
      </c>
      <c r="AB4352">
        <f>VLOOKUP(E4352,'Territory Map'!$A$2:$B$26,2,FALSE)</f>
        <v>1</v>
      </c>
    </row>
    <row r="4353" spans="1:28" x14ac:dyDescent="0.2">
      <c r="A4353" t="s">
        <v>4382</v>
      </c>
      <c r="B4353">
        <v>3</v>
      </c>
      <c r="C4353" s="1">
        <v>40909</v>
      </c>
      <c r="D4353" s="1">
        <v>41091</v>
      </c>
      <c r="E4353">
        <v>10021</v>
      </c>
      <c r="F4353">
        <v>1</v>
      </c>
      <c r="G4353">
        <v>711</v>
      </c>
      <c r="H4353">
        <v>1978</v>
      </c>
      <c r="I4353" t="s">
        <v>22</v>
      </c>
      <c r="J4353">
        <v>1990</v>
      </c>
      <c r="K4353">
        <v>7</v>
      </c>
      <c r="L4353" t="s">
        <v>14</v>
      </c>
      <c r="M4353" t="s">
        <v>26</v>
      </c>
      <c r="N4353" t="s">
        <v>25</v>
      </c>
      <c r="O4353" t="s">
        <v>25</v>
      </c>
      <c r="P4353">
        <v>300000</v>
      </c>
      <c r="Q4353">
        <v>30000</v>
      </c>
      <c r="R4353">
        <v>150000</v>
      </c>
      <c r="S4353">
        <v>60000</v>
      </c>
      <c r="T4353">
        <v>500000</v>
      </c>
      <c r="U4353">
        <v>1000</v>
      </c>
      <c r="V4353">
        <v>500</v>
      </c>
      <c r="W4353">
        <v>4735</v>
      </c>
      <c r="X4353">
        <v>0</v>
      </c>
      <c r="Y4353">
        <v>0</v>
      </c>
      <c r="Z4353">
        <f t="shared" si="134"/>
        <v>0.5</v>
      </c>
      <c r="AA4353">
        <f t="shared" si="135"/>
        <v>2367.5</v>
      </c>
      <c r="AB4353">
        <f>VLOOKUP(E4353,'Territory Map'!$A$2:$B$26,2,FALSE)</f>
        <v>6</v>
      </c>
    </row>
    <row r="4354" spans="1:28" x14ac:dyDescent="0.2">
      <c r="A4354" t="s">
        <v>4383</v>
      </c>
      <c r="B4354">
        <v>3</v>
      </c>
      <c r="C4354" s="1">
        <v>40909</v>
      </c>
      <c r="E4354">
        <v>10007</v>
      </c>
      <c r="F4354">
        <v>4</v>
      </c>
      <c r="G4354">
        <v>851</v>
      </c>
      <c r="H4354">
        <v>1965</v>
      </c>
      <c r="I4354" t="s">
        <v>22</v>
      </c>
      <c r="J4354">
        <v>1996</v>
      </c>
      <c r="K4354">
        <v>1</v>
      </c>
      <c r="L4354" t="s">
        <v>14</v>
      </c>
      <c r="M4354" t="s">
        <v>26</v>
      </c>
      <c r="N4354" t="s">
        <v>25</v>
      </c>
      <c r="O4354" t="s">
        <v>25</v>
      </c>
      <c r="P4354">
        <v>50000</v>
      </c>
      <c r="Q4354">
        <v>5000</v>
      </c>
      <c r="R4354">
        <v>25000</v>
      </c>
      <c r="S4354">
        <v>10000</v>
      </c>
      <c r="T4354">
        <v>500000</v>
      </c>
      <c r="U4354">
        <v>1000</v>
      </c>
      <c r="V4354">
        <v>500</v>
      </c>
      <c r="W4354">
        <v>466</v>
      </c>
      <c r="X4354">
        <v>0</v>
      </c>
      <c r="Y4354">
        <v>0</v>
      </c>
      <c r="Z4354">
        <f t="shared" si="134"/>
        <v>1</v>
      </c>
      <c r="AA4354">
        <f t="shared" si="135"/>
        <v>466</v>
      </c>
      <c r="AB4354">
        <f>VLOOKUP(E4354,'Territory Map'!$A$2:$B$26,2,FALSE)</f>
        <v>3</v>
      </c>
    </row>
    <row r="4355" spans="1:28" x14ac:dyDescent="0.2">
      <c r="A4355" t="s">
        <v>4384</v>
      </c>
      <c r="B4355">
        <v>3</v>
      </c>
      <c r="C4355" s="1">
        <v>40909</v>
      </c>
      <c r="E4355">
        <v>10024</v>
      </c>
      <c r="F4355">
        <v>2</v>
      </c>
      <c r="G4355">
        <v>670</v>
      </c>
      <c r="H4355">
        <v>1984</v>
      </c>
      <c r="I4355" t="s">
        <v>22</v>
      </c>
      <c r="J4355">
        <v>1996</v>
      </c>
      <c r="K4355">
        <v>7</v>
      </c>
      <c r="L4355" t="s">
        <v>16</v>
      </c>
      <c r="M4355" t="s">
        <v>26</v>
      </c>
      <c r="N4355" t="s">
        <v>25</v>
      </c>
      <c r="O4355" t="s">
        <v>25</v>
      </c>
      <c r="P4355">
        <v>250000</v>
      </c>
      <c r="Q4355">
        <v>25000</v>
      </c>
      <c r="R4355">
        <v>125000</v>
      </c>
      <c r="S4355">
        <v>50000</v>
      </c>
      <c r="T4355">
        <v>100000</v>
      </c>
      <c r="U4355">
        <v>5000</v>
      </c>
      <c r="V4355">
        <v>500</v>
      </c>
      <c r="W4355">
        <v>1996</v>
      </c>
      <c r="X4355">
        <v>0</v>
      </c>
      <c r="Y4355">
        <v>0</v>
      </c>
      <c r="Z4355">
        <f t="shared" ref="Z4355:Z4418" si="136">IF(ISBLANK(D4355),1,0.5)</f>
        <v>1</v>
      </c>
      <c r="AA4355">
        <f t="shared" ref="AA4355:AA4418" si="137">Z4355*W4355</f>
        <v>1996</v>
      </c>
      <c r="AB4355">
        <f>VLOOKUP(E4355,'Territory Map'!$A$2:$B$26,2,FALSE)</f>
        <v>4</v>
      </c>
    </row>
    <row r="4356" spans="1:28" x14ac:dyDescent="0.2">
      <c r="A4356" t="s">
        <v>4385</v>
      </c>
      <c r="B4356">
        <v>3</v>
      </c>
      <c r="C4356" s="1">
        <v>40909</v>
      </c>
      <c r="E4356">
        <v>10009</v>
      </c>
      <c r="F4356">
        <v>2</v>
      </c>
      <c r="G4356">
        <v>900</v>
      </c>
      <c r="H4356">
        <v>1990</v>
      </c>
      <c r="I4356" t="s">
        <v>22</v>
      </c>
      <c r="J4356">
        <v>1990</v>
      </c>
      <c r="K4356">
        <v>1</v>
      </c>
      <c r="L4356" t="s">
        <v>14</v>
      </c>
      <c r="M4356" t="s">
        <v>26</v>
      </c>
      <c r="N4356" t="s">
        <v>25</v>
      </c>
      <c r="O4356" t="s">
        <v>25</v>
      </c>
      <c r="P4356">
        <v>200000</v>
      </c>
      <c r="Q4356">
        <v>20000</v>
      </c>
      <c r="R4356">
        <v>100000</v>
      </c>
      <c r="S4356">
        <v>40000</v>
      </c>
      <c r="T4356">
        <v>500000</v>
      </c>
      <c r="U4356">
        <v>3000</v>
      </c>
      <c r="V4356">
        <v>1000</v>
      </c>
      <c r="W4356">
        <v>1081</v>
      </c>
      <c r="X4356">
        <v>0</v>
      </c>
      <c r="Y4356">
        <v>0</v>
      </c>
      <c r="Z4356">
        <f t="shared" si="136"/>
        <v>1</v>
      </c>
      <c r="AA4356">
        <f t="shared" si="137"/>
        <v>1081</v>
      </c>
      <c r="AB4356">
        <f>VLOOKUP(E4356,'Territory Map'!$A$2:$B$26,2,FALSE)</f>
        <v>1</v>
      </c>
    </row>
    <row r="4357" spans="1:28" x14ac:dyDescent="0.2">
      <c r="A4357" t="s">
        <v>4386</v>
      </c>
      <c r="B4357">
        <v>3</v>
      </c>
      <c r="C4357" s="1">
        <v>40909</v>
      </c>
      <c r="E4357">
        <v>10010</v>
      </c>
      <c r="F4357">
        <v>5</v>
      </c>
      <c r="G4357">
        <v>788</v>
      </c>
      <c r="H4357">
        <v>2000</v>
      </c>
      <c r="I4357" t="s">
        <v>22</v>
      </c>
      <c r="J4357">
        <v>2000</v>
      </c>
      <c r="K4357">
        <v>7</v>
      </c>
      <c r="L4357" t="s">
        <v>14</v>
      </c>
      <c r="M4357" t="s">
        <v>26</v>
      </c>
      <c r="N4357" t="s">
        <v>25</v>
      </c>
      <c r="O4357" t="s">
        <v>25</v>
      </c>
      <c r="P4357">
        <v>50000</v>
      </c>
      <c r="Q4357">
        <v>5000</v>
      </c>
      <c r="R4357">
        <v>25000</v>
      </c>
      <c r="S4357">
        <v>10000</v>
      </c>
      <c r="T4357">
        <v>300000</v>
      </c>
      <c r="U4357">
        <v>3000</v>
      </c>
      <c r="V4357">
        <v>250</v>
      </c>
      <c r="W4357">
        <v>1618</v>
      </c>
      <c r="X4357">
        <v>0</v>
      </c>
      <c r="Y4357">
        <v>0</v>
      </c>
      <c r="Z4357">
        <f t="shared" si="136"/>
        <v>1</v>
      </c>
      <c r="AA4357">
        <f t="shared" si="137"/>
        <v>1618</v>
      </c>
      <c r="AB4357">
        <f>VLOOKUP(E4357,'Territory Map'!$A$2:$B$26,2,FALSE)</f>
        <v>7</v>
      </c>
    </row>
    <row r="4358" spans="1:28" x14ac:dyDescent="0.2">
      <c r="A4358" t="s">
        <v>4387</v>
      </c>
      <c r="B4358">
        <v>3</v>
      </c>
      <c r="C4358" s="1">
        <v>40909</v>
      </c>
      <c r="E4358">
        <v>10017</v>
      </c>
      <c r="F4358">
        <v>3</v>
      </c>
      <c r="G4358">
        <v>690</v>
      </c>
      <c r="H4358">
        <v>2000</v>
      </c>
      <c r="I4358" t="s">
        <v>22</v>
      </c>
      <c r="J4358">
        <v>2000</v>
      </c>
      <c r="K4358">
        <v>1</v>
      </c>
      <c r="L4358" t="s">
        <v>14</v>
      </c>
      <c r="M4358" t="s">
        <v>26</v>
      </c>
      <c r="N4358" t="s">
        <v>25</v>
      </c>
      <c r="O4358" t="s">
        <v>25</v>
      </c>
      <c r="P4358">
        <v>70000</v>
      </c>
      <c r="Q4358">
        <v>7000</v>
      </c>
      <c r="R4358">
        <v>35000</v>
      </c>
      <c r="S4358">
        <v>14000</v>
      </c>
      <c r="T4358">
        <v>100000</v>
      </c>
      <c r="U4358">
        <v>3000</v>
      </c>
      <c r="V4358">
        <v>500</v>
      </c>
      <c r="W4358">
        <v>1095</v>
      </c>
      <c r="X4358">
        <v>0</v>
      </c>
      <c r="Y4358">
        <v>0</v>
      </c>
      <c r="Z4358">
        <f t="shared" si="136"/>
        <v>1</v>
      </c>
      <c r="AA4358">
        <f t="shared" si="137"/>
        <v>1095</v>
      </c>
      <c r="AB4358">
        <f>VLOOKUP(E4358,'Territory Map'!$A$2:$B$26,2,FALSE)</f>
        <v>3</v>
      </c>
    </row>
    <row r="4359" spans="1:28" x14ac:dyDescent="0.2">
      <c r="A4359" t="s">
        <v>4388</v>
      </c>
      <c r="B4359">
        <v>3</v>
      </c>
      <c r="C4359" s="1">
        <v>40909</v>
      </c>
      <c r="E4359">
        <v>10003</v>
      </c>
      <c r="F4359">
        <v>3</v>
      </c>
      <c r="G4359">
        <v>881</v>
      </c>
      <c r="H4359">
        <v>1976</v>
      </c>
      <c r="I4359" t="s">
        <v>22</v>
      </c>
      <c r="J4359">
        <v>1990</v>
      </c>
      <c r="K4359">
        <v>1</v>
      </c>
      <c r="L4359" t="s">
        <v>14</v>
      </c>
      <c r="M4359" t="s">
        <v>26</v>
      </c>
      <c r="N4359" t="s">
        <v>25</v>
      </c>
      <c r="O4359" t="s">
        <v>25</v>
      </c>
      <c r="P4359">
        <v>200000</v>
      </c>
      <c r="Q4359">
        <v>20000</v>
      </c>
      <c r="R4359">
        <v>140000</v>
      </c>
      <c r="S4359">
        <v>40000</v>
      </c>
      <c r="T4359">
        <v>300000</v>
      </c>
      <c r="U4359">
        <v>5000</v>
      </c>
      <c r="V4359">
        <v>250</v>
      </c>
      <c r="W4359">
        <v>1538</v>
      </c>
      <c r="X4359">
        <v>0</v>
      </c>
      <c r="Y4359">
        <v>0</v>
      </c>
      <c r="Z4359">
        <f t="shared" si="136"/>
        <v>1</v>
      </c>
      <c r="AA4359">
        <f t="shared" si="137"/>
        <v>1538</v>
      </c>
      <c r="AB4359">
        <f>VLOOKUP(E4359,'Territory Map'!$A$2:$B$26,2,FALSE)</f>
        <v>5</v>
      </c>
    </row>
    <row r="4360" spans="1:28" x14ac:dyDescent="0.2">
      <c r="A4360" t="s">
        <v>4389</v>
      </c>
      <c r="B4360">
        <v>3</v>
      </c>
      <c r="C4360" s="1">
        <v>40909</v>
      </c>
      <c r="E4360">
        <v>10012</v>
      </c>
      <c r="F4360">
        <v>2</v>
      </c>
      <c r="G4360">
        <v>804</v>
      </c>
      <c r="H4360">
        <v>1959</v>
      </c>
      <c r="I4360" t="s">
        <v>22</v>
      </c>
      <c r="J4360">
        <v>1973</v>
      </c>
      <c r="K4360">
        <v>1</v>
      </c>
      <c r="L4360" t="s">
        <v>14</v>
      </c>
      <c r="M4360" t="s">
        <v>26</v>
      </c>
      <c r="N4360" t="s">
        <v>25</v>
      </c>
      <c r="O4360" t="s">
        <v>25</v>
      </c>
      <c r="P4360">
        <v>70000</v>
      </c>
      <c r="Q4360">
        <v>7000</v>
      </c>
      <c r="R4360">
        <v>35000</v>
      </c>
      <c r="S4360">
        <v>14000</v>
      </c>
      <c r="T4360">
        <v>300000</v>
      </c>
      <c r="U4360">
        <v>1000</v>
      </c>
      <c r="V4360">
        <v>500</v>
      </c>
      <c r="W4360">
        <v>738</v>
      </c>
      <c r="X4360">
        <v>0</v>
      </c>
      <c r="Y4360">
        <v>0</v>
      </c>
      <c r="Z4360">
        <f t="shared" si="136"/>
        <v>1</v>
      </c>
      <c r="AA4360">
        <f t="shared" si="137"/>
        <v>738</v>
      </c>
      <c r="AB4360">
        <f>VLOOKUP(E4360,'Territory Map'!$A$2:$B$26,2,FALSE)</f>
        <v>3</v>
      </c>
    </row>
    <row r="4361" spans="1:28" x14ac:dyDescent="0.2">
      <c r="A4361" t="s">
        <v>4390</v>
      </c>
      <c r="B4361">
        <v>3</v>
      </c>
      <c r="C4361" s="1">
        <v>40909</v>
      </c>
      <c r="E4361">
        <v>10016</v>
      </c>
      <c r="F4361">
        <v>4</v>
      </c>
      <c r="G4361">
        <v>854</v>
      </c>
      <c r="H4361">
        <v>2002</v>
      </c>
      <c r="I4361" t="s">
        <v>22</v>
      </c>
      <c r="J4361">
        <v>2002</v>
      </c>
      <c r="K4361">
        <v>1</v>
      </c>
      <c r="L4361" t="s">
        <v>14</v>
      </c>
      <c r="M4361" t="s">
        <v>26</v>
      </c>
      <c r="N4361" t="s">
        <v>26</v>
      </c>
      <c r="O4361" t="s">
        <v>25</v>
      </c>
      <c r="P4361">
        <v>60000</v>
      </c>
      <c r="Q4361">
        <v>6000</v>
      </c>
      <c r="R4361">
        <v>30000</v>
      </c>
      <c r="S4361">
        <v>12000</v>
      </c>
      <c r="T4361">
        <v>100000</v>
      </c>
      <c r="U4361">
        <v>1000</v>
      </c>
      <c r="V4361">
        <v>250</v>
      </c>
      <c r="W4361">
        <v>658</v>
      </c>
      <c r="X4361">
        <v>0</v>
      </c>
      <c r="Y4361">
        <v>0</v>
      </c>
      <c r="Z4361">
        <f t="shared" si="136"/>
        <v>1</v>
      </c>
      <c r="AA4361">
        <f t="shared" si="137"/>
        <v>658</v>
      </c>
      <c r="AB4361">
        <f>VLOOKUP(E4361,'Territory Map'!$A$2:$B$26,2,FALSE)</f>
        <v>6</v>
      </c>
    </row>
    <row r="4362" spans="1:28" x14ac:dyDescent="0.2">
      <c r="A4362" t="s">
        <v>4391</v>
      </c>
      <c r="B4362">
        <v>3</v>
      </c>
      <c r="C4362" s="1">
        <v>40909</v>
      </c>
      <c r="D4362" s="1">
        <v>41091</v>
      </c>
      <c r="E4362">
        <v>10016</v>
      </c>
      <c r="F4362">
        <v>5</v>
      </c>
      <c r="G4362">
        <v>526</v>
      </c>
      <c r="H4362">
        <v>1999</v>
      </c>
      <c r="I4362" t="s">
        <v>23</v>
      </c>
      <c r="J4362">
        <v>2003</v>
      </c>
      <c r="K4362">
        <v>1</v>
      </c>
      <c r="L4362" t="s">
        <v>14</v>
      </c>
      <c r="M4362" t="s">
        <v>26</v>
      </c>
      <c r="N4362" t="s">
        <v>25</v>
      </c>
      <c r="O4362" t="s">
        <v>25</v>
      </c>
      <c r="P4362">
        <v>125000</v>
      </c>
      <c r="Q4362">
        <v>12500</v>
      </c>
      <c r="R4362">
        <v>62500</v>
      </c>
      <c r="S4362">
        <v>25000</v>
      </c>
      <c r="T4362">
        <v>300000</v>
      </c>
      <c r="U4362">
        <v>5000</v>
      </c>
      <c r="V4362">
        <v>250</v>
      </c>
      <c r="W4362">
        <v>3724</v>
      </c>
      <c r="X4362">
        <v>0</v>
      </c>
      <c r="Y4362">
        <v>0</v>
      </c>
      <c r="Z4362">
        <f t="shared" si="136"/>
        <v>0.5</v>
      </c>
      <c r="AA4362">
        <f t="shared" si="137"/>
        <v>1862</v>
      </c>
      <c r="AB4362">
        <f>VLOOKUP(E4362,'Territory Map'!$A$2:$B$26,2,FALSE)</f>
        <v>6</v>
      </c>
    </row>
    <row r="4363" spans="1:28" x14ac:dyDescent="0.2">
      <c r="A4363" t="s">
        <v>4392</v>
      </c>
      <c r="B4363">
        <v>3</v>
      </c>
      <c r="C4363" s="1">
        <v>40909</v>
      </c>
      <c r="E4363">
        <v>10023</v>
      </c>
      <c r="F4363">
        <v>4</v>
      </c>
      <c r="G4363">
        <v>712</v>
      </c>
      <c r="H4363">
        <v>1955</v>
      </c>
      <c r="I4363" t="s">
        <v>22</v>
      </c>
      <c r="J4363">
        <v>1996</v>
      </c>
      <c r="K4363">
        <v>1</v>
      </c>
      <c r="L4363" t="s">
        <v>16</v>
      </c>
      <c r="M4363" t="s">
        <v>26</v>
      </c>
      <c r="N4363" t="s">
        <v>25</v>
      </c>
      <c r="O4363" t="s">
        <v>25</v>
      </c>
      <c r="P4363">
        <v>150000</v>
      </c>
      <c r="Q4363">
        <v>15000</v>
      </c>
      <c r="R4363">
        <v>90000</v>
      </c>
      <c r="S4363">
        <v>30000</v>
      </c>
      <c r="T4363">
        <v>300000</v>
      </c>
      <c r="U4363">
        <v>1000</v>
      </c>
      <c r="V4363">
        <v>1000</v>
      </c>
      <c r="W4363">
        <v>1072</v>
      </c>
      <c r="X4363">
        <v>0</v>
      </c>
      <c r="Y4363">
        <v>0</v>
      </c>
      <c r="Z4363">
        <f t="shared" si="136"/>
        <v>1</v>
      </c>
      <c r="AA4363">
        <f t="shared" si="137"/>
        <v>1072</v>
      </c>
      <c r="AB4363">
        <f>VLOOKUP(E4363,'Territory Map'!$A$2:$B$26,2,FALSE)</f>
        <v>4</v>
      </c>
    </row>
    <row r="4364" spans="1:28" x14ac:dyDescent="0.2">
      <c r="A4364" t="s">
        <v>4393</v>
      </c>
      <c r="B4364">
        <v>3</v>
      </c>
      <c r="C4364" s="1">
        <v>40909</v>
      </c>
      <c r="D4364" s="1">
        <v>41091</v>
      </c>
      <c r="E4364">
        <v>10002</v>
      </c>
      <c r="F4364">
        <v>2</v>
      </c>
      <c r="G4364">
        <v>900</v>
      </c>
      <c r="H4364">
        <v>1998</v>
      </c>
      <c r="I4364" t="s">
        <v>22</v>
      </c>
      <c r="J4364">
        <v>1998</v>
      </c>
      <c r="K4364">
        <v>1</v>
      </c>
      <c r="L4364" t="s">
        <v>14</v>
      </c>
      <c r="M4364" t="s">
        <v>25</v>
      </c>
      <c r="N4364" t="s">
        <v>26</v>
      </c>
      <c r="O4364" t="s">
        <v>25</v>
      </c>
      <c r="P4364">
        <v>300000</v>
      </c>
      <c r="Q4364">
        <v>30000</v>
      </c>
      <c r="R4364">
        <v>150000</v>
      </c>
      <c r="S4364">
        <v>60000</v>
      </c>
      <c r="T4364">
        <v>100000</v>
      </c>
      <c r="U4364">
        <v>1000</v>
      </c>
      <c r="V4364">
        <v>500</v>
      </c>
      <c r="W4364">
        <v>1103</v>
      </c>
      <c r="X4364">
        <v>0</v>
      </c>
      <c r="Y4364">
        <v>0</v>
      </c>
      <c r="Z4364">
        <f t="shared" si="136"/>
        <v>0.5</v>
      </c>
      <c r="AA4364">
        <f t="shared" si="137"/>
        <v>551.5</v>
      </c>
      <c r="AB4364">
        <f>VLOOKUP(E4364,'Territory Map'!$A$2:$B$26,2,FALSE)</f>
        <v>5</v>
      </c>
    </row>
    <row r="4365" spans="1:28" x14ac:dyDescent="0.2">
      <c r="A4365" t="s">
        <v>4394</v>
      </c>
      <c r="B4365">
        <v>3</v>
      </c>
      <c r="C4365" s="1">
        <v>40909</v>
      </c>
      <c r="E4365">
        <v>10013</v>
      </c>
      <c r="F4365">
        <v>5</v>
      </c>
      <c r="G4365">
        <v>800</v>
      </c>
      <c r="H4365">
        <v>1960</v>
      </c>
      <c r="I4365" t="s">
        <v>22</v>
      </c>
      <c r="J4365">
        <v>1975</v>
      </c>
      <c r="K4365">
        <v>7</v>
      </c>
      <c r="L4365" t="s">
        <v>14</v>
      </c>
      <c r="M4365" t="s">
        <v>25</v>
      </c>
      <c r="N4365" t="s">
        <v>25</v>
      </c>
      <c r="O4365" t="s">
        <v>25</v>
      </c>
      <c r="P4365">
        <v>80000</v>
      </c>
      <c r="Q4365">
        <v>8000</v>
      </c>
      <c r="R4365">
        <v>40000</v>
      </c>
      <c r="S4365">
        <v>16000</v>
      </c>
      <c r="T4365">
        <v>300000</v>
      </c>
      <c r="U4365">
        <v>1000</v>
      </c>
      <c r="V4365">
        <v>500</v>
      </c>
      <c r="W4365">
        <v>1220</v>
      </c>
      <c r="X4365">
        <v>0</v>
      </c>
      <c r="Y4365">
        <v>0</v>
      </c>
      <c r="Z4365">
        <f t="shared" si="136"/>
        <v>1</v>
      </c>
      <c r="AA4365">
        <f t="shared" si="137"/>
        <v>1220</v>
      </c>
      <c r="AB4365">
        <f>VLOOKUP(E4365,'Territory Map'!$A$2:$B$26,2,FALSE)</f>
        <v>2</v>
      </c>
    </row>
    <row r="4366" spans="1:28" x14ac:dyDescent="0.2">
      <c r="A4366" t="s">
        <v>4395</v>
      </c>
      <c r="B4366">
        <v>3</v>
      </c>
      <c r="C4366" s="1">
        <v>40909</v>
      </c>
      <c r="E4366">
        <v>10015</v>
      </c>
      <c r="F4366">
        <v>3</v>
      </c>
      <c r="G4366">
        <v>738</v>
      </c>
      <c r="H4366">
        <v>1956</v>
      </c>
      <c r="I4366" t="s">
        <v>22</v>
      </c>
      <c r="J4366">
        <v>1989</v>
      </c>
      <c r="K4366">
        <v>1</v>
      </c>
      <c r="L4366" t="s">
        <v>14</v>
      </c>
      <c r="M4366" t="s">
        <v>26</v>
      </c>
      <c r="N4366" t="s">
        <v>25</v>
      </c>
      <c r="O4366" t="s">
        <v>25</v>
      </c>
      <c r="P4366">
        <v>200000</v>
      </c>
      <c r="Q4366">
        <v>20000</v>
      </c>
      <c r="R4366">
        <v>100000</v>
      </c>
      <c r="S4366">
        <v>40000</v>
      </c>
      <c r="T4366">
        <v>500000</v>
      </c>
      <c r="U4366">
        <v>1000</v>
      </c>
      <c r="V4366">
        <v>250</v>
      </c>
      <c r="W4366">
        <v>4470</v>
      </c>
      <c r="X4366">
        <v>0</v>
      </c>
      <c r="Y4366">
        <v>0</v>
      </c>
      <c r="Z4366">
        <f t="shared" si="136"/>
        <v>1</v>
      </c>
      <c r="AA4366">
        <f t="shared" si="137"/>
        <v>4470</v>
      </c>
      <c r="AB4366">
        <f>VLOOKUP(E4366,'Territory Map'!$A$2:$B$26,2,FALSE)</f>
        <v>7</v>
      </c>
    </row>
    <row r="4367" spans="1:28" x14ac:dyDescent="0.2">
      <c r="A4367" t="s">
        <v>4396</v>
      </c>
      <c r="B4367">
        <v>3</v>
      </c>
      <c r="C4367" s="1">
        <v>40909</v>
      </c>
      <c r="E4367">
        <v>10009</v>
      </c>
      <c r="F4367">
        <v>4</v>
      </c>
      <c r="G4367">
        <v>808</v>
      </c>
      <c r="H4367">
        <v>1997</v>
      </c>
      <c r="I4367" t="s">
        <v>22</v>
      </c>
      <c r="J4367">
        <v>2003</v>
      </c>
      <c r="K4367">
        <v>9</v>
      </c>
      <c r="L4367" t="s">
        <v>16</v>
      </c>
      <c r="M4367" t="s">
        <v>26</v>
      </c>
      <c r="N4367" t="s">
        <v>26</v>
      </c>
      <c r="O4367" t="s">
        <v>25</v>
      </c>
      <c r="P4367">
        <v>250000</v>
      </c>
      <c r="Q4367">
        <v>25000</v>
      </c>
      <c r="R4367">
        <v>150000</v>
      </c>
      <c r="S4367">
        <v>50000</v>
      </c>
      <c r="T4367">
        <v>500000</v>
      </c>
      <c r="U4367">
        <v>3000</v>
      </c>
      <c r="V4367">
        <v>1000</v>
      </c>
      <c r="W4367">
        <v>1804</v>
      </c>
      <c r="X4367">
        <v>0</v>
      </c>
      <c r="Y4367">
        <v>0</v>
      </c>
      <c r="Z4367">
        <f t="shared" si="136"/>
        <v>1</v>
      </c>
      <c r="AA4367">
        <f t="shared" si="137"/>
        <v>1804</v>
      </c>
      <c r="AB4367">
        <f>VLOOKUP(E4367,'Territory Map'!$A$2:$B$26,2,FALSE)</f>
        <v>1</v>
      </c>
    </row>
    <row r="4368" spans="1:28" x14ac:dyDescent="0.2">
      <c r="A4368" t="s">
        <v>4397</v>
      </c>
      <c r="B4368">
        <v>3</v>
      </c>
      <c r="C4368" s="1">
        <v>40909</v>
      </c>
      <c r="E4368">
        <v>10006</v>
      </c>
      <c r="F4368">
        <v>3</v>
      </c>
      <c r="G4368">
        <v>800</v>
      </c>
      <c r="H4368">
        <v>1960</v>
      </c>
      <c r="I4368" t="s">
        <v>22</v>
      </c>
      <c r="J4368">
        <v>2011</v>
      </c>
      <c r="K4368">
        <v>1</v>
      </c>
      <c r="L4368" t="s">
        <v>14</v>
      </c>
      <c r="M4368" t="s">
        <v>26</v>
      </c>
      <c r="N4368" t="s">
        <v>26</v>
      </c>
      <c r="O4368" t="s">
        <v>25</v>
      </c>
      <c r="P4368">
        <v>150000</v>
      </c>
      <c r="Q4368">
        <v>15000</v>
      </c>
      <c r="R4368">
        <v>75000</v>
      </c>
      <c r="S4368">
        <v>30000</v>
      </c>
      <c r="T4368">
        <v>100000</v>
      </c>
      <c r="U4368">
        <v>5000</v>
      </c>
      <c r="V4368">
        <v>500</v>
      </c>
      <c r="W4368">
        <v>1669</v>
      </c>
      <c r="X4368">
        <v>0</v>
      </c>
      <c r="Y4368">
        <v>0</v>
      </c>
      <c r="Z4368">
        <f t="shared" si="136"/>
        <v>1</v>
      </c>
      <c r="AA4368">
        <f t="shared" si="137"/>
        <v>1669</v>
      </c>
      <c r="AB4368">
        <f>VLOOKUP(E4368,'Territory Map'!$A$2:$B$26,2,FALSE)</f>
        <v>6</v>
      </c>
    </row>
    <row r="4369" spans="1:28" x14ac:dyDescent="0.2">
      <c r="A4369" t="s">
        <v>4398</v>
      </c>
      <c r="B4369">
        <v>3</v>
      </c>
      <c r="C4369" s="1">
        <v>40909</v>
      </c>
      <c r="E4369">
        <v>10005</v>
      </c>
      <c r="F4369">
        <v>3</v>
      </c>
      <c r="G4369">
        <v>814</v>
      </c>
      <c r="H4369">
        <v>1989</v>
      </c>
      <c r="I4369" t="s">
        <v>22</v>
      </c>
      <c r="J4369">
        <v>1989</v>
      </c>
      <c r="K4369">
        <v>1</v>
      </c>
      <c r="L4369" t="s">
        <v>14</v>
      </c>
      <c r="M4369" t="s">
        <v>26</v>
      </c>
      <c r="N4369" t="s">
        <v>25</v>
      </c>
      <c r="O4369" t="s">
        <v>25</v>
      </c>
      <c r="P4369">
        <v>70000</v>
      </c>
      <c r="Q4369">
        <v>7000</v>
      </c>
      <c r="R4369">
        <v>35000</v>
      </c>
      <c r="S4369">
        <v>14000</v>
      </c>
      <c r="T4369">
        <v>300000</v>
      </c>
      <c r="U4369">
        <v>3000</v>
      </c>
      <c r="V4369">
        <v>500</v>
      </c>
      <c r="W4369">
        <v>1142</v>
      </c>
      <c r="X4369">
        <v>0</v>
      </c>
      <c r="Y4369">
        <v>0</v>
      </c>
      <c r="Z4369">
        <f t="shared" si="136"/>
        <v>1</v>
      </c>
      <c r="AA4369">
        <f t="shared" si="137"/>
        <v>1142</v>
      </c>
      <c r="AB4369">
        <f>VLOOKUP(E4369,'Territory Map'!$A$2:$B$26,2,FALSE)</f>
        <v>7</v>
      </c>
    </row>
    <row r="4370" spans="1:28" x14ac:dyDescent="0.2">
      <c r="A4370" t="s">
        <v>4399</v>
      </c>
      <c r="B4370">
        <v>3</v>
      </c>
      <c r="C4370" s="1">
        <v>40909</v>
      </c>
      <c r="E4370">
        <v>10019</v>
      </c>
      <c r="F4370">
        <v>2</v>
      </c>
      <c r="G4370">
        <v>681</v>
      </c>
      <c r="H4370">
        <v>1996</v>
      </c>
      <c r="I4370" t="s">
        <v>23</v>
      </c>
      <c r="J4370">
        <v>1996</v>
      </c>
      <c r="K4370">
        <v>1</v>
      </c>
      <c r="L4370" t="s">
        <v>16</v>
      </c>
      <c r="M4370" t="s">
        <v>26</v>
      </c>
      <c r="N4370" t="s">
        <v>25</v>
      </c>
      <c r="O4370" t="s">
        <v>25</v>
      </c>
      <c r="P4370">
        <v>50000</v>
      </c>
      <c r="Q4370">
        <v>5000</v>
      </c>
      <c r="R4370">
        <v>35000</v>
      </c>
      <c r="S4370">
        <v>10000</v>
      </c>
      <c r="T4370">
        <v>500000</v>
      </c>
      <c r="U4370">
        <v>5000</v>
      </c>
      <c r="V4370">
        <v>250</v>
      </c>
      <c r="W4370">
        <v>609</v>
      </c>
      <c r="X4370">
        <v>0</v>
      </c>
      <c r="Y4370">
        <v>0</v>
      </c>
      <c r="Z4370">
        <f t="shared" si="136"/>
        <v>1</v>
      </c>
      <c r="AA4370">
        <f t="shared" si="137"/>
        <v>609</v>
      </c>
      <c r="AB4370">
        <f>VLOOKUP(E4370,'Territory Map'!$A$2:$B$26,2,FALSE)</f>
        <v>1</v>
      </c>
    </row>
    <row r="4371" spans="1:28" x14ac:dyDescent="0.2">
      <c r="A4371" t="s">
        <v>4400</v>
      </c>
      <c r="B4371">
        <v>3</v>
      </c>
      <c r="C4371" s="1">
        <v>40909</v>
      </c>
      <c r="E4371">
        <v>10003</v>
      </c>
      <c r="F4371">
        <v>2</v>
      </c>
      <c r="G4371">
        <v>873</v>
      </c>
      <c r="H4371">
        <v>1996</v>
      </c>
      <c r="I4371" t="s">
        <v>22</v>
      </c>
      <c r="J4371">
        <v>1996</v>
      </c>
      <c r="K4371">
        <v>1</v>
      </c>
      <c r="L4371" t="s">
        <v>14</v>
      </c>
      <c r="M4371" t="s">
        <v>25</v>
      </c>
      <c r="N4371" t="s">
        <v>25</v>
      </c>
      <c r="O4371" t="s">
        <v>25</v>
      </c>
      <c r="P4371">
        <v>200000</v>
      </c>
      <c r="Q4371">
        <v>20000</v>
      </c>
      <c r="R4371">
        <v>140000</v>
      </c>
      <c r="S4371">
        <v>40000</v>
      </c>
      <c r="T4371">
        <v>100000</v>
      </c>
      <c r="U4371">
        <v>1000</v>
      </c>
      <c r="V4371">
        <v>1000</v>
      </c>
      <c r="W4371">
        <v>961</v>
      </c>
      <c r="X4371">
        <v>0</v>
      </c>
      <c r="Y4371">
        <v>0</v>
      </c>
      <c r="Z4371">
        <f t="shared" si="136"/>
        <v>1</v>
      </c>
      <c r="AA4371">
        <f t="shared" si="137"/>
        <v>961</v>
      </c>
      <c r="AB4371">
        <f>VLOOKUP(E4371,'Territory Map'!$A$2:$B$26,2,FALSE)</f>
        <v>5</v>
      </c>
    </row>
    <row r="4372" spans="1:28" x14ac:dyDescent="0.2">
      <c r="A4372" t="s">
        <v>4401</v>
      </c>
      <c r="B4372">
        <v>3</v>
      </c>
      <c r="C4372" s="1">
        <v>40909</v>
      </c>
      <c r="E4372">
        <v>10005</v>
      </c>
      <c r="F4372">
        <v>5</v>
      </c>
      <c r="G4372">
        <v>685</v>
      </c>
      <c r="H4372">
        <v>1956</v>
      </c>
      <c r="I4372" t="s">
        <v>22</v>
      </c>
      <c r="J4372">
        <v>1980</v>
      </c>
      <c r="K4372">
        <v>1</v>
      </c>
      <c r="L4372" t="s">
        <v>14</v>
      </c>
      <c r="M4372" t="s">
        <v>26</v>
      </c>
      <c r="N4372" t="s">
        <v>25</v>
      </c>
      <c r="O4372" t="s">
        <v>25</v>
      </c>
      <c r="P4372">
        <v>80000</v>
      </c>
      <c r="Q4372">
        <v>8000</v>
      </c>
      <c r="R4372">
        <v>48000</v>
      </c>
      <c r="S4372">
        <v>16000</v>
      </c>
      <c r="T4372">
        <v>500000</v>
      </c>
      <c r="U4372">
        <v>1000</v>
      </c>
      <c r="V4372">
        <v>250</v>
      </c>
      <c r="W4372">
        <v>3972</v>
      </c>
      <c r="X4372">
        <v>0</v>
      </c>
      <c r="Y4372">
        <v>0</v>
      </c>
      <c r="Z4372">
        <f t="shared" si="136"/>
        <v>1</v>
      </c>
      <c r="AA4372">
        <f t="shared" si="137"/>
        <v>3972</v>
      </c>
      <c r="AB4372">
        <f>VLOOKUP(E4372,'Territory Map'!$A$2:$B$26,2,FALSE)</f>
        <v>7</v>
      </c>
    </row>
    <row r="4373" spans="1:28" x14ac:dyDescent="0.2">
      <c r="A4373" t="s">
        <v>4402</v>
      </c>
      <c r="B4373">
        <v>3</v>
      </c>
      <c r="C4373" s="1">
        <v>40909</v>
      </c>
      <c r="E4373">
        <v>10006</v>
      </c>
      <c r="F4373">
        <v>2</v>
      </c>
      <c r="G4373">
        <v>800</v>
      </c>
      <c r="H4373">
        <v>1958</v>
      </c>
      <c r="I4373" t="s">
        <v>22</v>
      </c>
      <c r="J4373">
        <v>1981</v>
      </c>
      <c r="K4373">
        <v>1</v>
      </c>
      <c r="L4373" t="s">
        <v>14</v>
      </c>
      <c r="M4373" t="s">
        <v>26</v>
      </c>
      <c r="N4373" t="s">
        <v>25</v>
      </c>
      <c r="O4373" t="s">
        <v>25</v>
      </c>
      <c r="P4373">
        <v>70000</v>
      </c>
      <c r="Q4373">
        <v>7000</v>
      </c>
      <c r="R4373">
        <v>35000</v>
      </c>
      <c r="S4373">
        <v>14000</v>
      </c>
      <c r="T4373">
        <v>300000</v>
      </c>
      <c r="U4373">
        <v>1000</v>
      </c>
      <c r="V4373">
        <v>1000</v>
      </c>
      <c r="W4373">
        <v>941</v>
      </c>
      <c r="X4373">
        <v>0</v>
      </c>
      <c r="Y4373">
        <v>0</v>
      </c>
      <c r="Z4373">
        <f t="shared" si="136"/>
        <v>1</v>
      </c>
      <c r="AA4373">
        <f t="shared" si="137"/>
        <v>941</v>
      </c>
      <c r="AB4373">
        <f>VLOOKUP(E4373,'Territory Map'!$A$2:$B$26,2,FALSE)</f>
        <v>6</v>
      </c>
    </row>
    <row r="4374" spans="1:28" x14ac:dyDescent="0.2">
      <c r="A4374" t="s">
        <v>4403</v>
      </c>
      <c r="B4374">
        <v>3</v>
      </c>
      <c r="C4374" s="1">
        <v>40909</v>
      </c>
      <c r="D4374" s="1">
        <v>41091</v>
      </c>
      <c r="E4374">
        <v>10009</v>
      </c>
      <c r="F4374">
        <v>4</v>
      </c>
      <c r="G4374">
        <v>858</v>
      </c>
      <c r="H4374">
        <v>1958</v>
      </c>
      <c r="I4374" t="s">
        <v>23</v>
      </c>
      <c r="J4374">
        <v>1998</v>
      </c>
      <c r="K4374">
        <v>1</v>
      </c>
      <c r="L4374" t="s">
        <v>14</v>
      </c>
      <c r="M4374" t="s">
        <v>26</v>
      </c>
      <c r="N4374" t="s">
        <v>25</v>
      </c>
      <c r="O4374" t="s">
        <v>25</v>
      </c>
      <c r="P4374">
        <v>50000</v>
      </c>
      <c r="Q4374">
        <v>5000</v>
      </c>
      <c r="R4374">
        <v>25000</v>
      </c>
      <c r="S4374">
        <v>10000</v>
      </c>
      <c r="T4374">
        <v>100000</v>
      </c>
      <c r="U4374">
        <v>1000</v>
      </c>
      <c r="V4374">
        <v>500</v>
      </c>
      <c r="W4374">
        <v>461</v>
      </c>
      <c r="X4374">
        <v>0</v>
      </c>
      <c r="Y4374">
        <v>0</v>
      </c>
      <c r="Z4374">
        <f t="shared" si="136"/>
        <v>0.5</v>
      </c>
      <c r="AA4374">
        <f t="shared" si="137"/>
        <v>230.5</v>
      </c>
      <c r="AB4374">
        <f>VLOOKUP(E4374,'Territory Map'!$A$2:$B$26,2,FALSE)</f>
        <v>1</v>
      </c>
    </row>
    <row r="4375" spans="1:28" x14ac:dyDescent="0.2">
      <c r="A4375" t="s">
        <v>4404</v>
      </c>
      <c r="B4375">
        <v>3</v>
      </c>
      <c r="C4375" s="1">
        <v>40909</v>
      </c>
      <c r="E4375">
        <v>10005</v>
      </c>
      <c r="F4375">
        <v>1</v>
      </c>
      <c r="G4375">
        <v>676</v>
      </c>
      <c r="H4375">
        <v>1958</v>
      </c>
      <c r="I4375" t="s">
        <v>24</v>
      </c>
      <c r="J4375">
        <v>1996</v>
      </c>
      <c r="K4375">
        <v>1</v>
      </c>
      <c r="L4375" t="s">
        <v>14</v>
      </c>
      <c r="M4375" t="s">
        <v>26</v>
      </c>
      <c r="N4375" t="s">
        <v>25</v>
      </c>
      <c r="O4375" t="s">
        <v>25</v>
      </c>
      <c r="P4375">
        <v>70000</v>
      </c>
      <c r="Q4375">
        <v>7000</v>
      </c>
      <c r="R4375">
        <v>35000</v>
      </c>
      <c r="S4375">
        <v>14000</v>
      </c>
      <c r="T4375">
        <v>500000</v>
      </c>
      <c r="U4375">
        <v>3000</v>
      </c>
      <c r="V4375">
        <v>1000</v>
      </c>
      <c r="W4375">
        <v>1918</v>
      </c>
      <c r="X4375">
        <v>0</v>
      </c>
      <c r="Y4375">
        <v>0</v>
      </c>
      <c r="Z4375">
        <f t="shared" si="136"/>
        <v>1</v>
      </c>
      <c r="AA4375">
        <f t="shared" si="137"/>
        <v>1918</v>
      </c>
      <c r="AB4375">
        <f>VLOOKUP(E4375,'Territory Map'!$A$2:$B$26,2,FALSE)</f>
        <v>7</v>
      </c>
    </row>
    <row r="4376" spans="1:28" x14ac:dyDescent="0.2">
      <c r="A4376" t="s">
        <v>4405</v>
      </c>
      <c r="B4376">
        <v>3</v>
      </c>
      <c r="C4376" s="1">
        <v>40909</v>
      </c>
      <c r="D4376" s="1">
        <v>41091</v>
      </c>
      <c r="E4376">
        <v>10007</v>
      </c>
      <c r="F4376">
        <v>5</v>
      </c>
      <c r="G4376">
        <v>662</v>
      </c>
      <c r="H4376">
        <v>1965</v>
      </c>
      <c r="I4376" t="s">
        <v>24</v>
      </c>
      <c r="J4376">
        <v>1998</v>
      </c>
      <c r="K4376">
        <v>1</v>
      </c>
      <c r="L4376" t="s">
        <v>14</v>
      </c>
      <c r="M4376" t="s">
        <v>26</v>
      </c>
      <c r="N4376" t="s">
        <v>26</v>
      </c>
      <c r="O4376" t="s">
        <v>25</v>
      </c>
      <c r="P4376">
        <v>250000</v>
      </c>
      <c r="Q4376">
        <v>25000</v>
      </c>
      <c r="R4376">
        <v>125000</v>
      </c>
      <c r="S4376">
        <v>50000</v>
      </c>
      <c r="T4376">
        <v>500000</v>
      </c>
      <c r="U4376">
        <v>1000</v>
      </c>
      <c r="V4376">
        <v>1000</v>
      </c>
      <c r="W4376">
        <v>5566</v>
      </c>
      <c r="X4376">
        <v>0</v>
      </c>
      <c r="Y4376">
        <v>0</v>
      </c>
      <c r="Z4376">
        <f t="shared" si="136"/>
        <v>0.5</v>
      </c>
      <c r="AA4376">
        <f t="shared" si="137"/>
        <v>2783</v>
      </c>
      <c r="AB4376">
        <f>VLOOKUP(E4376,'Territory Map'!$A$2:$B$26,2,FALSE)</f>
        <v>3</v>
      </c>
    </row>
    <row r="4377" spans="1:28" x14ac:dyDescent="0.2">
      <c r="A4377" t="s">
        <v>4406</v>
      </c>
      <c r="B4377">
        <v>3</v>
      </c>
      <c r="C4377" s="1">
        <v>40909</v>
      </c>
      <c r="E4377">
        <v>10003</v>
      </c>
      <c r="F4377">
        <v>5</v>
      </c>
      <c r="G4377">
        <v>652</v>
      </c>
      <c r="H4377">
        <v>2010</v>
      </c>
      <c r="I4377" t="s">
        <v>22</v>
      </c>
      <c r="J4377">
        <v>2010</v>
      </c>
      <c r="K4377">
        <v>1</v>
      </c>
      <c r="L4377" t="s">
        <v>14</v>
      </c>
      <c r="M4377" t="s">
        <v>26</v>
      </c>
      <c r="N4377" t="s">
        <v>25</v>
      </c>
      <c r="O4377" t="s">
        <v>25</v>
      </c>
      <c r="P4377">
        <v>50000</v>
      </c>
      <c r="Q4377">
        <v>5000</v>
      </c>
      <c r="R4377">
        <v>35000</v>
      </c>
      <c r="S4377">
        <v>10000</v>
      </c>
      <c r="T4377">
        <v>100000</v>
      </c>
      <c r="U4377">
        <v>5000</v>
      </c>
      <c r="V4377">
        <v>250</v>
      </c>
      <c r="W4377">
        <v>995</v>
      </c>
      <c r="X4377">
        <v>0</v>
      </c>
      <c r="Y4377">
        <v>0</v>
      </c>
      <c r="Z4377">
        <f t="shared" si="136"/>
        <v>1</v>
      </c>
      <c r="AA4377">
        <f t="shared" si="137"/>
        <v>995</v>
      </c>
      <c r="AB4377">
        <f>VLOOKUP(E4377,'Territory Map'!$A$2:$B$26,2,FALSE)</f>
        <v>5</v>
      </c>
    </row>
    <row r="4378" spans="1:28" x14ac:dyDescent="0.2">
      <c r="A4378" t="s">
        <v>4407</v>
      </c>
      <c r="B4378">
        <v>3</v>
      </c>
      <c r="C4378" s="1">
        <v>40909</v>
      </c>
      <c r="E4378">
        <v>10015</v>
      </c>
      <c r="F4378">
        <v>4</v>
      </c>
      <c r="G4378">
        <v>800</v>
      </c>
      <c r="H4378">
        <v>1954</v>
      </c>
      <c r="I4378" t="s">
        <v>22</v>
      </c>
      <c r="J4378">
        <v>1970</v>
      </c>
      <c r="K4378">
        <v>1</v>
      </c>
      <c r="L4378" t="s">
        <v>14</v>
      </c>
      <c r="M4378" t="s">
        <v>26</v>
      </c>
      <c r="N4378" t="s">
        <v>26</v>
      </c>
      <c r="O4378" t="s">
        <v>25</v>
      </c>
      <c r="P4378">
        <v>60000</v>
      </c>
      <c r="Q4378">
        <v>6000</v>
      </c>
      <c r="R4378">
        <v>30000</v>
      </c>
      <c r="S4378">
        <v>12000</v>
      </c>
      <c r="T4378">
        <v>100000</v>
      </c>
      <c r="U4378">
        <v>5000</v>
      </c>
      <c r="V4378">
        <v>1000</v>
      </c>
      <c r="W4378">
        <v>1056</v>
      </c>
      <c r="X4378">
        <v>0</v>
      </c>
      <c r="Y4378">
        <v>0</v>
      </c>
      <c r="Z4378">
        <f t="shared" si="136"/>
        <v>1</v>
      </c>
      <c r="AA4378">
        <f t="shared" si="137"/>
        <v>1056</v>
      </c>
      <c r="AB4378">
        <f>VLOOKUP(E4378,'Territory Map'!$A$2:$B$26,2,FALSE)</f>
        <v>7</v>
      </c>
    </row>
    <row r="4379" spans="1:28" x14ac:dyDescent="0.2">
      <c r="A4379" t="s">
        <v>4408</v>
      </c>
      <c r="B4379">
        <v>3</v>
      </c>
      <c r="C4379" s="1">
        <v>40909</v>
      </c>
      <c r="D4379" s="1">
        <v>41091</v>
      </c>
      <c r="E4379">
        <v>10003</v>
      </c>
      <c r="F4379">
        <v>4</v>
      </c>
      <c r="G4379">
        <v>650</v>
      </c>
      <c r="H4379">
        <v>2005</v>
      </c>
      <c r="I4379" t="s">
        <v>22</v>
      </c>
      <c r="J4379">
        <v>2005</v>
      </c>
      <c r="K4379">
        <v>1</v>
      </c>
      <c r="L4379" t="s">
        <v>14</v>
      </c>
      <c r="M4379" t="s">
        <v>25</v>
      </c>
      <c r="N4379" t="s">
        <v>25</v>
      </c>
      <c r="O4379" t="s">
        <v>25</v>
      </c>
      <c r="P4379">
        <v>100000</v>
      </c>
      <c r="Q4379">
        <v>10000</v>
      </c>
      <c r="R4379">
        <v>70000</v>
      </c>
      <c r="S4379">
        <v>20000</v>
      </c>
      <c r="T4379">
        <v>500000</v>
      </c>
      <c r="U4379">
        <v>1000</v>
      </c>
      <c r="V4379">
        <v>1000</v>
      </c>
      <c r="W4379">
        <v>1498</v>
      </c>
      <c r="X4379">
        <v>0</v>
      </c>
      <c r="Y4379">
        <v>0</v>
      </c>
      <c r="Z4379">
        <f t="shared" si="136"/>
        <v>0.5</v>
      </c>
      <c r="AA4379">
        <f t="shared" si="137"/>
        <v>749</v>
      </c>
      <c r="AB4379">
        <f>VLOOKUP(E4379,'Territory Map'!$A$2:$B$26,2,FALSE)</f>
        <v>5</v>
      </c>
    </row>
    <row r="4380" spans="1:28" x14ac:dyDescent="0.2">
      <c r="A4380" t="s">
        <v>4409</v>
      </c>
      <c r="B4380">
        <v>3</v>
      </c>
      <c r="C4380" s="1">
        <v>40909</v>
      </c>
      <c r="E4380">
        <v>10014</v>
      </c>
      <c r="F4380">
        <v>1</v>
      </c>
      <c r="G4380">
        <v>800</v>
      </c>
      <c r="H4380">
        <v>1969</v>
      </c>
      <c r="I4380" t="s">
        <v>22</v>
      </c>
      <c r="J4380">
        <v>1981</v>
      </c>
      <c r="K4380">
        <v>7</v>
      </c>
      <c r="L4380" t="s">
        <v>14</v>
      </c>
      <c r="M4380" t="s">
        <v>26</v>
      </c>
      <c r="N4380" t="s">
        <v>25</v>
      </c>
      <c r="O4380" t="s">
        <v>25</v>
      </c>
      <c r="P4380">
        <v>100000</v>
      </c>
      <c r="Q4380">
        <v>10000</v>
      </c>
      <c r="R4380">
        <v>60000</v>
      </c>
      <c r="S4380">
        <v>20000</v>
      </c>
      <c r="T4380">
        <v>100000</v>
      </c>
      <c r="U4380">
        <v>5000</v>
      </c>
      <c r="V4380">
        <v>500</v>
      </c>
      <c r="W4380">
        <v>1180</v>
      </c>
      <c r="X4380">
        <v>1</v>
      </c>
      <c r="Y4380">
        <v>12540</v>
      </c>
      <c r="Z4380">
        <f t="shared" si="136"/>
        <v>1</v>
      </c>
      <c r="AA4380">
        <f t="shared" si="137"/>
        <v>1180</v>
      </c>
      <c r="AB4380">
        <f>VLOOKUP(E4380,'Territory Map'!$A$2:$B$26,2,FALSE)</f>
        <v>1</v>
      </c>
    </row>
    <row r="4381" spans="1:28" x14ac:dyDescent="0.2">
      <c r="A4381" t="s">
        <v>4410</v>
      </c>
      <c r="B4381">
        <v>3</v>
      </c>
      <c r="C4381" s="1">
        <v>40909</v>
      </c>
      <c r="E4381">
        <v>10025</v>
      </c>
      <c r="F4381">
        <v>4</v>
      </c>
      <c r="G4381">
        <v>900</v>
      </c>
      <c r="H4381">
        <v>1985</v>
      </c>
      <c r="I4381" t="s">
        <v>23</v>
      </c>
      <c r="J4381">
        <v>2003</v>
      </c>
      <c r="K4381">
        <v>7</v>
      </c>
      <c r="L4381" t="s">
        <v>15</v>
      </c>
      <c r="M4381" t="s">
        <v>26</v>
      </c>
      <c r="N4381" t="s">
        <v>25</v>
      </c>
      <c r="O4381" t="s">
        <v>25</v>
      </c>
      <c r="P4381">
        <v>90000</v>
      </c>
      <c r="Q4381">
        <v>9000</v>
      </c>
      <c r="R4381">
        <v>62999.999999999993</v>
      </c>
      <c r="S4381">
        <v>18000</v>
      </c>
      <c r="T4381">
        <v>500000</v>
      </c>
      <c r="U4381">
        <v>1000</v>
      </c>
      <c r="V4381">
        <v>500</v>
      </c>
      <c r="W4381">
        <v>897</v>
      </c>
      <c r="X4381">
        <v>0</v>
      </c>
      <c r="Y4381">
        <v>0</v>
      </c>
      <c r="Z4381">
        <f t="shared" si="136"/>
        <v>1</v>
      </c>
      <c r="AA4381">
        <f t="shared" si="137"/>
        <v>897</v>
      </c>
      <c r="AB4381">
        <f>VLOOKUP(E4381,'Territory Map'!$A$2:$B$26,2,FALSE)</f>
        <v>7</v>
      </c>
    </row>
    <row r="4382" spans="1:28" x14ac:dyDescent="0.2">
      <c r="A4382" t="s">
        <v>4411</v>
      </c>
      <c r="B4382">
        <v>3</v>
      </c>
      <c r="C4382" s="1">
        <v>40909</v>
      </c>
      <c r="D4382" s="1">
        <v>41091</v>
      </c>
      <c r="E4382">
        <v>10010</v>
      </c>
      <c r="F4382">
        <v>1</v>
      </c>
      <c r="G4382">
        <v>716</v>
      </c>
      <c r="H4382">
        <v>1959</v>
      </c>
      <c r="I4382" t="s">
        <v>22</v>
      </c>
      <c r="J4382">
        <v>1962</v>
      </c>
      <c r="K4382">
        <v>1</v>
      </c>
      <c r="L4382" t="s">
        <v>15</v>
      </c>
      <c r="M4382" t="s">
        <v>26</v>
      </c>
      <c r="N4382" t="s">
        <v>25</v>
      </c>
      <c r="O4382" t="s">
        <v>25</v>
      </c>
      <c r="P4382">
        <v>60000</v>
      </c>
      <c r="Q4382">
        <v>6000</v>
      </c>
      <c r="R4382">
        <v>30000</v>
      </c>
      <c r="S4382">
        <v>12000</v>
      </c>
      <c r="T4382">
        <v>100000</v>
      </c>
      <c r="U4382">
        <v>3000</v>
      </c>
      <c r="V4382">
        <v>1000</v>
      </c>
      <c r="W4382">
        <v>922</v>
      </c>
      <c r="X4382">
        <v>0</v>
      </c>
      <c r="Y4382">
        <v>0</v>
      </c>
      <c r="Z4382">
        <f t="shared" si="136"/>
        <v>0.5</v>
      </c>
      <c r="AA4382">
        <f t="shared" si="137"/>
        <v>461</v>
      </c>
      <c r="AB4382">
        <f>VLOOKUP(E4382,'Territory Map'!$A$2:$B$26,2,FALSE)</f>
        <v>7</v>
      </c>
    </row>
    <row r="4383" spans="1:28" x14ac:dyDescent="0.2">
      <c r="A4383" t="s">
        <v>4412</v>
      </c>
      <c r="B4383">
        <v>3</v>
      </c>
      <c r="C4383" s="1">
        <v>40909</v>
      </c>
      <c r="E4383">
        <v>10014</v>
      </c>
      <c r="F4383">
        <v>5</v>
      </c>
      <c r="G4383">
        <v>900</v>
      </c>
      <c r="H4383">
        <v>1990</v>
      </c>
      <c r="I4383" t="s">
        <v>22</v>
      </c>
      <c r="J4383">
        <v>1990</v>
      </c>
      <c r="K4383">
        <v>1</v>
      </c>
      <c r="L4383" t="s">
        <v>14</v>
      </c>
      <c r="M4383" t="s">
        <v>26</v>
      </c>
      <c r="N4383" t="s">
        <v>25</v>
      </c>
      <c r="O4383" t="s">
        <v>25</v>
      </c>
      <c r="P4383">
        <v>300000</v>
      </c>
      <c r="Q4383">
        <v>30000</v>
      </c>
      <c r="R4383">
        <v>150000</v>
      </c>
      <c r="S4383">
        <v>60000</v>
      </c>
      <c r="T4383">
        <v>100000</v>
      </c>
      <c r="U4383">
        <v>1000</v>
      </c>
      <c r="V4383">
        <v>1000</v>
      </c>
      <c r="W4383">
        <v>2268</v>
      </c>
      <c r="X4383">
        <v>0</v>
      </c>
      <c r="Y4383">
        <v>0</v>
      </c>
      <c r="Z4383">
        <f t="shared" si="136"/>
        <v>1</v>
      </c>
      <c r="AA4383">
        <f t="shared" si="137"/>
        <v>2268</v>
      </c>
      <c r="AB4383">
        <f>VLOOKUP(E4383,'Territory Map'!$A$2:$B$26,2,FALSE)</f>
        <v>1</v>
      </c>
    </row>
    <row r="4384" spans="1:28" x14ac:dyDescent="0.2">
      <c r="A4384" t="s">
        <v>4413</v>
      </c>
      <c r="B4384">
        <v>3</v>
      </c>
      <c r="C4384" s="1">
        <v>40909</v>
      </c>
      <c r="E4384">
        <v>10010</v>
      </c>
      <c r="F4384">
        <v>4</v>
      </c>
      <c r="G4384">
        <v>858</v>
      </c>
      <c r="H4384">
        <v>1962</v>
      </c>
      <c r="I4384" t="s">
        <v>22</v>
      </c>
      <c r="J4384">
        <v>2003</v>
      </c>
      <c r="K4384">
        <v>1</v>
      </c>
      <c r="L4384" t="s">
        <v>14</v>
      </c>
      <c r="M4384" t="s">
        <v>26</v>
      </c>
      <c r="N4384" t="s">
        <v>25</v>
      </c>
      <c r="O4384" t="s">
        <v>25</v>
      </c>
      <c r="P4384">
        <v>125000</v>
      </c>
      <c r="Q4384">
        <v>12500</v>
      </c>
      <c r="R4384">
        <v>62500</v>
      </c>
      <c r="S4384">
        <v>25000</v>
      </c>
      <c r="T4384">
        <v>500000</v>
      </c>
      <c r="U4384">
        <v>1000</v>
      </c>
      <c r="V4384">
        <v>500</v>
      </c>
      <c r="W4384">
        <v>1575</v>
      </c>
      <c r="X4384">
        <v>0</v>
      </c>
      <c r="Y4384">
        <v>0</v>
      </c>
      <c r="Z4384">
        <f t="shared" si="136"/>
        <v>1</v>
      </c>
      <c r="AA4384">
        <f t="shared" si="137"/>
        <v>1575</v>
      </c>
      <c r="AB4384">
        <f>VLOOKUP(E4384,'Territory Map'!$A$2:$B$26,2,FALSE)</f>
        <v>7</v>
      </c>
    </row>
    <row r="4385" spans="1:28" x14ac:dyDescent="0.2">
      <c r="A4385" t="s">
        <v>4414</v>
      </c>
      <c r="B4385">
        <v>3</v>
      </c>
      <c r="C4385" s="1">
        <v>40909</v>
      </c>
      <c r="E4385">
        <v>10023</v>
      </c>
      <c r="F4385">
        <v>3</v>
      </c>
      <c r="G4385">
        <v>723</v>
      </c>
      <c r="H4385">
        <v>1951</v>
      </c>
      <c r="I4385" t="s">
        <v>22</v>
      </c>
      <c r="J4385">
        <v>1968</v>
      </c>
      <c r="K4385">
        <v>1</v>
      </c>
      <c r="L4385" t="s">
        <v>14</v>
      </c>
      <c r="M4385" t="s">
        <v>26</v>
      </c>
      <c r="N4385" t="s">
        <v>25</v>
      </c>
      <c r="O4385" t="s">
        <v>25</v>
      </c>
      <c r="P4385">
        <v>300000</v>
      </c>
      <c r="Q4385">
        <v>30000</v>
      </c>
      <c r="R4385">
        <v>150000</v>
      </c>
      <c r="S4385">
        <v>60000</v>
      </c>
      <c r="T4385">
        <v>300000</v>
      </c>
      <c r="U4385">
        <v>1000</v>
      </c>
      <c r="V4385">
        <v>500</v>
      </c>
      <c r="W4385">
        <v>3172</v>
      </c>
      <c r="X4385">
        <v>0</v>
      </c>
      <c r="Y4385">
        <v>0</v>
      </c>
      <c r="Z4385">
        <f t="shared" si="136"/>
        <v>1</v>
      </c>
      <c r="AA4385">
        <f t="shared" si="137"/>
        <v>3172</v>
      </c>
      <c r="AB4385">
        <f>VLOOKUP(E4385,'Territory Map'!$A$2:$B$26,2,FALSE)</f>
        <v>4</v>
      </c>
    </row>
    <row r="4386" spans="1:28" x14ac:dyDescent="0.2">
      <c r="A4386" t="s">
        <v>4415</v>
      </c>
      <c r="B4386">
        <v>3</v>
      </c>
      <c r="C4386" s="1">
        <v>40909</v>
      </c>
      <c r="E4386">
        <v>10018</v>
      </c>
      <c r="F4386">
        <v>2</v>
      </c>
      <c r="G4386">
        <v>746</v>
      </c>
      <c r="H4386">
        <v>2007</v>
      </c>
      <c r="I4386" t="s">
        <v>22</v>
      </c>
      <c r="J4386">
        <v>2007</v>
      </c>
      <c r="K4386">
        <v>1</v>
      </c>
      <c r="L4386" t="s">
        <v>14</v>
      </c>
      <c r="M4386" t="s">
        <v>25</v>
      </c>
      <c r="N4386" t="s">
        <v>25</v>
      </c>
      <c r="O4386" t="s">
        <v>25</v>
      </c>
      <c r="P4386">
        <v>70000</v>
      </c>
      <c r="Q4386">
        <v>7000</v>
      </c>
      <c r="R4386">
        <v>35000</v>
      </c>
      <c r="S4386">
        <v>14000</v>
      </c>
      <c r="T4386">
        <v>300000</v>
      </c>
      <c r="U4386">
        <v>5000</v>
      </c>
      <c r="V4386">
        <v>250</v>
      </c>
      <c r="W4386">
        <v>648</v>
      </c>
      <c r="X4386">
        <v>0</v>
      </c>
      <c r="Y4386">
        <v>0</v>
      </c>
      <c r="Z4386">
        <f t="shared" si="136"/>
        <v>1</v>
      </c>
      <c r="AA4386">
        <f t="shared" si="137"/>
        <v>648</v>
      </c>
      <c r="AB4386">
        <f>VLOOKUP(E4386,'Territory Map'!$A$2:$B$26,2,FALSE)</f>
        <v>2</v>
      </c>
    </row>
    <row r="4387" spans="1:28" x14ac:dyDescent="0.2">
      <c r="A4387" t="s">
        <v>4416</v>
      </c>
      <c r="B4387">
        <v>3</v>
      </c>
      <c r="C4387" s="1">
        <v>40909</v>
      </c>
      <c r="E4387">
        <v>10024</v>
      </c>
      <c r="F4387">
        <v>1</v>
      </c>
      <c r="G4387">
        <v>784</v>
      </c>
      <c r="H4387">
        <v>1956</v>
      </c>
      <c r="I4387" t="s">
        <v>22</v>
      </c>
      <c r="J4387">
        <v>1995</v>
      </c>
      <c r="K4387">
        <v>1</v>
      </c>
      <c r="L4387" t="s">
        <v>15</v>
      </c>
      <c r="M4387" t="s">
        <v>26</v>
      </c>
      <c r="N4387" t="s">
        <v>25</v>
      </c>
      <c r="O4387" t="s">
        <v>25</v>
      </c>
      <c r="P4387">
        <v>125000</v>
      </c>
      <c r="Q4387">
        <v>12500</v>
      </c>
      <c r="R4387">
        <v>62500</v>
      </c>
      <c r="S4387">
        <v>25000</v>
      </c>
      <c r="T4387">
        <v>300000</v>
      </c>
      <c r="U4387">
        <v>3000</v>
      </c>
      <c r="V4387">
        <v>500</v>
      </c>
      <c r="W4387">
        <v>887</v>
      </c>
      <c r="X4387">
        <v>0</v>
      </c>
      <c r="Y4387">
        <v>0</v>
      </c>
      <c r="Z4387">
        <f t="shared" si="136"/>
        <v>1</v>
      </c>
      <c r="AA4387">
        <f t="shared" si="137"/>
        <v>887</v>
      </c>
      <c r="AB4387">
        <f>VLOOKUP(E4387,'Territory Map'!$A$2:$B$26,2,FALSE)</f>
        <v>4</v>
      </c>
    </row>
    <row r="4388" spans="1:28" x14ac:dyDescent="0.2">
      <c r="A4388" t="s">
        <v>4417</v>
      </c>
      <c r="B4388">
        <v>3</v>
      </c>
      <c r="C4388" s="1">
        <v>40909</v>
      </c>
      <c r="E4388">
        <v>10024</v>
      </c>
      <c r="F4388">
        <v>3</v>
      </c>
      <c r="G4388">
        <v>797</v>
      </c>
      <c r="H4388">
        <v>1999</v>
      </c>
      <c r="I4388" t="s">
        <v>22</v>
      </c>
      <c r="J4388">
        <v>1999</v>
      </c>
      <c r="K4388">
        <v>7</v>
      </c>
      <c r="L4388" t="s">
        <v>16</v>
      </c>
      <c r="M4388" t="s">
        <v>26</v>
      </c>
      <c r="N4388" t="s">
        <v>26</v>
      </c>
      <c r="O4388" t="s">
        <v>25</v>
      </c>
      <c r="P4388">
        <v>80000</v>
      </c>
      <c r="Q4388">
        <v>8000</v>
      </c>
      <c r="R4388">
        <v>40000</v>
      </c>
      <c r="S4388">
        <v>16000</v>
      </c>
      <c r="T4388">
        <v>300000</v>
      </c>
      <c r="U4388">
        <v>3000</v>
      </c>
      <c r="V4388">
        <v>250</v>
      </c>
      <c r="W4388">
        <v>707</v>
      </c>
      <c r="X4388">
        <v>0</v>
      </c>
      <c r="Y4388">
        <v>0</v>
      </c>
      <c r="Z4388">
        <f t="shared" si="136"/>
        <v>1</v>
      </c>
      <c r="AA4388">
        <f t="shared" si="137"/>
        <v>707</v>
      </c>
      <c r="AB4388">
        <f>VLOOKUP(E4388,'Territory Map'!$A$2:$B$26,2,FALSE)</f>
        <v>4</v>
      </c>
    </row>
    <row r="4389" spans="1:28" x14ac:dyDescent="0.2">
      <c r="A4389" t="s">
        <v>4418</v>
      </c>
      <c r="B4389">
        <v>3</v>
      </c>
      <c r="C4389" s="1">
        <v>40909</v>
      </c>
      <c r="D4389" s="1">
        <v>41091</v>
      </c>
      <c r="E4389">
        <v>10023</v>
      </c>
      <c r="F4389">
        <v>4</v>
      </c>
      <c r="G4389">
        <v>711</v>
      </c>
      <c r="H4389">
        <v>1958</v>
      </c>
      <c r="I4389" t="s">
        <v>22</v>
      </c>
      <c r="J4389">
        <v>2008</v>
      </c>
      <c r="K4389">
        <v>1</v>
      </c>
      <c r="L4389" t="s">
        <v>16</v>
      </c>
      <c r="M4389" t="s">
        <v>26</v>
      </c>
      <c r="N4389" t="s">
        <v>25</v>
      </c>
      <c r="O4389" t="s">
        <v>25</v>
      </c>
      <c r="P4389">
        <v>300000</v>
      </c>
      <c r="Q4389">
        <v>30000</v>
      </c>
      <c r="R4389">
        <v>210000</v>
      </c>
      <c r="S4389">
        <v>60000</v>
      </c>
      <c r="T4389">
        <v>500000</v>
      </c>
      <c r="U4389">
        <v>3000</v>
      </c>
      <c r="V4389">
        <v>500</v>
      </c>
      <c r="W4389">
        <v>2198</v>
      </c>
      <c r="X4389">
        <v>0</v>
      </c>
      <c r="Y4389">
        <v>0</v>
      </c>
      <c r="Z4389">
        <f t="shared" si="136"/>
        <v>0.5</v>
      </c>
      <c r="AA4389">
        <f t="shared" si="137"/>
        <v>1099</v>
      </c>
      <c r="AB4389">
        <f>VLOOKUP(E4389,'Territory Map'!$A$2:$B$26,2,FALSE)</f>
        <v>4</v>
      </c>
    </row>
    <row r="4390" spans="1:28" x14ac:dyDescent="0.2">
      <c r="A4390" t="s">
        <v>4419</v>
      </c>
      <c r="B4390">
        <v>3</v>
      </c>
      <c r="C4390" s="1">
        <v>40909</v>
      </c>
      <c r="E4390">
        <v>10004</v>
      </c>
      <c r="F4390">
        <v>5</v>
      </c>
      <c r="G4390">
        <v>882</v>
      </c>
      <c r="H4390">
        <v>1986</v>
      </c>
      <c r="I4390" t="s">
        <v>22</v>
      </c>
      <c r="J4390">
        <v>1986</v>
      </c>
      <c r="K4390">
        <v>1</v>
      </c>
      <c r="L4390" t="s">
        <v>14</v>
      </c>
      <c r="M4390" t="s">
        <v>26</v>
      </c>
      <c r="N4390" t="s">
        <v>25</v>
      </c>
      <c r="O4390" t="s">
        <v>25</v>
      </c>
      <c r="P4390">
        <v>150000</v>
      </c>
      <c r="Q4390">
        <v>15000</v>
      </c>
      <c r="R4390">
        <v>75000</v>
      </c>
      <c r="S4390">
        <v>30000</v>
      </c>
      <c r="T4390">
        <v>100000</v>
      </c>
      <c r="U4390">
        <v>1000</v>
      </c>
      <c r="V4390">
        <v>1000</v>
      </c>
      <c r="W4390">
        <v>1248</v>
      </c>
      <c r="X4390">
        <v>0</v>
      </c>
      <c r="Y4390">
        <v>0</v>
      </c>
      <c r="Z4390">
        <f t="shared" si="136"/>
        <v>1</v>
      </c>
      <c r="AA4390">
        <f t="shared" si="137"/>
        <v>1248</v>
      </c>
      <c r="AB4390">
        <f>VLOOKUP(E4390,'Territory Map'!$A$2:$B$26,2,FALSE)</f>
        <v>5</v>
      </c>
    </row>
    <row r="4391" spans="1:28" x14ac:dyDescent="0.2">
      <c r="A4391" t="s">
        <v>4420</v>
      </c>
      <c r="B4391">
        <v>3</v>
      </c>
      <c r="C4391" s="1">
        <v>40909</v>
      </c>
      <c r="E4391">
        <v>10002</v>
      </c>
      <c r="F4391">
        <v>1</v>
      </c>
      <c r="G4391">
        <v>892</v>
      </c>
      <c r="H4391">
        <v>1982</v>
      </c>
      <c r="I4391" t="s">
        <v>22</v>
      </c>
      <c r="J4391">
        <v>1999</v>
      </c>
      <c r="K4391">
        <v>1</v>
      </c>
      <c r="L4391" t="s">
        <v>14</v>
      </c>
      <c r="M4391" t="s">
        <v>26</v>
      </c>
      <c r="N4391" t="s">
        <v>25</v>
      </c>
      <c r="O4391" t="s">
        <v>25</v>
      </c>
      <c r="P4391">
        <v>300000</v>
      </c>
      <c r="Q4391">
        <v>30000</v>
      </c>
      <c r="R4391">
        <v>150000</v>
      </c>
      <c r="S4391">
        <v>60000</v>
      </c>
      <c r="T4391">
        <v>100000</v>
      </c>
      <c r="U4391">
        <v>1000</v>
      </c>
      <c r="V4391">
        <v>500</v>
      </c>
      <c r="W4391">
        <v>1231</v>
      </c>
      <c r="X4391">
        <v>0</v>
      </c>
      <c r="Y4391">
        <v>0</v>
      </c>
      <c r="Z4391">
        <f t="shared" si="136"/>
        <v>1</v>
      </c>
      <c r="AA4391">
        <f t="shared" si="137"/>
        <v>1231</v>
      </c>
      <c r="AB4391">
        <f>VLOOKUP(E4391,'Territory Map'!$A$2:$B$26,2,FALSE)</f>
        <v>5</v>
      </c>
    </row>
    <row r="4392" spans="1:28" x14ac:dyDescent="0.2">
      <c r="A4392" t="s">
        <v>4421</v>
      </c>
      <c r="B4392">
        <v>3</v>
      </c>
      <c r="C4392" s="1">
        <v>40909</v>
      </c>
      <c r="E4392">
        <v>10008</v>
      </c>
      <c r="F4392">
        <v>2</v>
      </c>
      <c r="G4392">
        <v>858</v>
      </c>
      <c r="H4392">
        <v>1982</v>
      </c>
      <c r="I4392" t="s">
        <v>22</v>
      </c>
      <c r="J4392">
        <v>1982</v>
      </c>
      <c r="K4392">
        <v>9</v>
      </c>
      <c r="L4392" t="s">
        <v>16</v>
      </c>
      <c r="M4392" t="s">
        <v>26</v>
      </c>
      <c r="N4392" t="s">
        <v>25</v>
      </c>
      <c r="O4392" t="s">
        <v>25</v>
      </c>
      <c r="P4392">
        <v>125000</v>
      </c>
      <c r="Q4392">
        <v>12500</v>
      </c>
      <c r="R4392">
        <v>62500</v>
      </c>
      <c r="S4392">
        <v>25000</v>
      </c>
      <c r="T4392">
        <v>300000</v>
      </c>
      <c r="U4392">
        <v>1000</v>
      </c>
      <c r="V4392">
        <v>250</v>
      </c>
      <c r="W4392">
        <v>1082</v>
      </c>
      <c r="X4392">
        <v>0</v>
      </c>
      <c r="Y4392">
        <v>0</v>
      </c>
      <c r="Z4392">
        <f t="shared" si="136"/>
        <v>1</v>
      </c>
      <c r="AA4392">
        <f t="shared" si="137"/>
        <v>1082</v>
      </c>
      <c r="AB4392">
        <f>VLOOKUP(E4392,'Territory Map'!$A$2:$B$26,2,FALSE)</f>
        <v>1</v>
      </c>
    </row>
    <row r="4393" spans="1:28" x14ac:dyDescent="0.2">
      <c r="A4393" t="s">
        <v>4422</v>
      </c>
      <c r="B4393">
        <v>3</v>
      </c>
      <c r="C4393" s="1">
        <v>40909</v>
      </c>
      <c r="E4393">
        <v>10017</v>
      </c>
      <c r="F4393">
        <v>5</v>
      </c>
      <c r="G4393">
        <v>800</v>
      </c>
      <c r="H4393">
        <v>1990</v>
      </c>
      <c r="I4393" t="s">
        <v>22</v>
      </c>
      <c r="J4393">
        <v>1995</v>
      </c>
      <c r="K4393">
        <v>7</v>
      </c>
      <c r="L4393" t="s">
        <v>14</v>
      </c>
      <c r="M4393" t="s">
        <v>26</v>
      </c>
      <c r="N4393" t="s">
        <v>25</v>
      </c>
      <c r="O4393" t="s">
        <v>25</v>
      </c>
      <c r="P4393">
        <v>150000</v>
      </c>
      <c r="Q4393">
        <v>15000</v>
      </c>
      <c r="R4393">
        <v>75000</v>
      </c>
      <c r="S4393">
        <v>30000</v>
      </c>
      <c r="T4393">
        <v>500000</v>
      </c>
      <c r="U4393">
        <v>1000</v>
      </c>
      <c r="V4393">
        <v>500</v>
      </c>
      <c r="W4393">
        <v>1862</v>
      </c>
      <c r="X4393">
        <v>1</v>
      </c>
      <c r="Y4393">
        <v>25650</v>
      </c>
      <c r="Z4393">
        <f t="shared" si="136"/>
        <v>1</v>
      </c>
      <c r="AA4393">
        <f t="shared" si="137"/>
        <v>1862</v>
      </c>
      <c r="AB4393">
        <f>VLOOKUP(E4393,'Territory Map'!$A$2:$B$26,2,FALSE)</f>
        <v>3</v>
      </c>
    </row>
    <row r="4394" spans="1:28" x14ac:dyDescent="0.2">
      <c r="A4394" t="s">
        <v>4423</v>
      </c>
      <c r="B4394">
        <v>3</v>
      </c>
      <c r="C4394" s="1">
        <v>40909</v>
      </c>
      <c r="E4394">
        <v>10025</v>
      </c>
      <c r="F4394">
        <v>4</v>
      </c>
      <c r="G4394">
        <v>716</v>
      </c>
      <c r="H4394">
        <v>1980</v>
      </c>
      <c r="I4394" t="s">
        <v>23</v>
      </c>
      <c r="J4394">
        <v>2009</v>
      </c>
      <c r="K4394">
        <v>1</v>
      </c>
      <c r="L4394" t="s">
        <v>14</v>
      </c>
      <c r="M4394" t="s">
        <v>26</v>
      </c>
      <c r="N4394" t="s">
        <v>25</v>
      </c>
      <c r="O4394" t="s">
        <v>25</v>
      </c>
      <c r="P4394">
        <v>100000</v>
      </c>
      <c r="Q4394">
        <v>10000</v>
      </c>
      <c r="R4394">
        <v>50000</v>
      </c>
      <c r="S4394">
        <v>20000</v>
      </c>
      <c r="T4394">
        <v>100000</v>
      </c>
      <c r="U4394">
        <v>1000</v>
      </c>
      <c r="V4394">
        <v>1000</v>
      </c>
      <c r="W4394">
        <v>1881</v>
      </c>
      <c r="X4394">
        <v>0</v>
      </c>
      <c r="Y4394">
        <v>0</v>
      </c>
      <c r="Z4394">
        <f t="shared" si="136"/>
        <v>1</v>
      </c>
      <c r="AA4394">
        <f t="shared" si="137"/>
        <v>1881</v>
      </c>
      <c r="AB4394">
        <f>VLOOKUP(E4394,'Territory Map'!$A$2:$B$26,2,FALSE)</f>
        <v>7</v>
      </c>
    </row>
    <row r="4395" spans="1:28" x14ac:dyDescent="0.2">
      <c r="A4395" t="s">
        <v>4424</v>
      </c>
      <c r="B4395">
        <v>3</v>
      </c>
      <c r="C4395" s="1">
        <v>40909</v>
      </c>
      <c r="E4395">
        <v>10011</v>
      </c>
      <c r="F4395">
        <v>3</v>
      </c>
      <c r="G4395">
        <v>778</v>
      </c>
      <c r="H4395">
        <v>2007</v>
      </c>
      <c r="I4395" t="s">
        <v>22</v>
      </c>
      <c r="J4395">
        <v>2007</v>
      </c>
      <c r="K4395">
        <v>1</v>
      </c>
      <c r="L4395" t="s">
        <v>14</v>
      </c>
      <c r="M4395" t="s">
        <v>26</v>
      </c>
      <c r="N4395" t="s">
        <v>26</v>
      </c>
      <c r="O4395" t="s">
        <v>25</v>
      </c>
      <c r="P4395">
        <v>125000</v>
      </c>
      <c r="Q4395">
        <v>12500</v>
      </c>
      <c r="R4395">
        <v>62500</v>
      </c>
      <c r="S4395">
        <v>25000</v>
      </c>
      <c r="T4395">
        <v>100000</v>
      </c>
      <c r="U4395">
        <v>3000</v>
      </c>
      <c r="V4395">
        <v>250</v>
      </c>
      <c r="W4395">
        <v>1765</v>
      </c>
      <c r="X4395">
        <v>1</v>
      </c>
      <c r="Y4395">
        <v>6300</v>
      </c>
      <c r="Z4395">
        <f t="shared" si="136"/>
        <v>1</v>
      </c>
      <c r="AA4395">
        <f t="shared" si="137"/>
        <v>1765</v>
      </c>
      <c r="AB4395">
        <f>VLOOKUP(E4395,'Territory Map'!$A$2:$B$26,2,FALSE)</f>
        <v>6</v>
      </c>
    </row>
    <row r="4396" spans="1:28" x14ac:dyDescent="0.2">
      <c r="A4396" t="s">
        <v>4425</v>
      </c>
      <c r="B4396">
        <v>3</v>
      </c>
      <c r="C4396" s="1">
        <v>40909</v>
      </c>
      <c r="E4396">
        <v>10021</v>
      </c>
      <c r="F4396">
        <v>2</v>
      </c>
      <c r="G4396">
        <v>669</v>
      </c>
      <c r="H4396">
        <v>1973</v>
      </c>
      <c r="I4396" t="s">
        <v>23</v>
      </c>
      <c r="J4396">
        <v>2000</v>
      </c>
      <c r="K4396">
        <v>1</v>
      </c>
      <c r="L4396" t="s">
        <v>15</v>
      </c>
      <c r="M4396" t="s">
        <v>26</v>
      </c>
      <c r="N4396" t="s">
        <v>26</v>
      </c>
      <c r="O4396" t="s">
        <v>25</v>
      </c>
      <c r="P4396">
        <v>90000</v>
      </c>
      <c r="Q4396">
        <v>9000</v>
      </c>
      <c r="R4396">
        <v>45000</v>
      </c>
      <c r="S4396">
        <v>18000</v>
      </c>
      <c r="T4396">
        <v>500000</v>
      </c>
      <c r="U4396">
        <v>1000</v>
      </c>
      <c r="V4396">
        <v>250</v>
      </c>
      <c r="W4396">
        <v>1608</v>
      </c>
      <c r="X4396">
        <v>0</v>
      </c>
      <c r="Y4396">
        <v>0</v>
      </c>
      <c r="Z4396">
        <f t="shared" si="136"/>
        <v>1</v>
      </c>
      <c r="AA4396">
        <f t="shared" si="137"/>
        <v>1608</v>
      </c>
      <c r="AB4396">
        <f>VLOOKUP(E4396,'Territory Map'!$A$2:$B$26,2,FALSE)</f>
        <v>6</v>
      </c>
    </row>
    <row r="4397" spans="1:28" x14ac:dyDescent="0.2">
      <c r="A4397" t="s">
        <v>4426</v>
      </c>
      <c r="B4397">
        <v>3</v>
      </c>
      <c r="C4397" s="1">
        <v>40909</v>
      </c>
      <c r="E4397">
        <v>10018</v>
      </c>
      <c r="F4397">
        <v>1</v>
      </c>
      <c r="G4397">
        <v>676</v>
      </c>
      <c r="H4397">
        <v>2008</v>
      </c>
      <c r="I4397" t="s">
        <v>22</v>
      </c>
      <c r="J4397">
        <v>2008</v>
      </c>
      <c r="K4397">
        <v>1</v>
      </c>
      <c r="L4397" t="s">
        <v>15</v>
      </c>
      <c r="M4397" t="s">
        <v>26</v>
      </c>
      <c r="N4397" t="s">
        <v>25</v>
      </c>
      <c r="O4397" t="s">
        <v>25</v>
      </c>
      <c r="P4397">
        <v>300000</v>
      </c>
      <c r="Q4397">
        <v>30000</v>
      </c>
      <c r="R4397">
        <v>150000</v>
      </c>
      <c r="S4397">
        <v>60000</v>
      </c>
      <c r="T4397">
        <v>100000</v>
      </c>
      <c r="U4397">
        <v>3000</v>
      </c>
      <c r="V4397">
        <v>1000</v>
      </c>
      <c r="W4397">
        <v>1372</v>
      </c>
      <c r="X4397">
        <v>0</v>
      </c>
      <c r="Y4397">
        <v>0</v>
      </c>
      <c r="Z4397">
        <f t="shared" si="136"/>
        <v>1</v>
      </c>
      <c r="AA4397">
        <f t="shared" si="137"/>
        <v>1372</v>
      </c>
      <c r="AB4397">
        <f>VLOOKUP(E4397,'Territory Map'!$A$2:$B$26,2,FALSE)</f>
        <v>2</v>
      </c>
    </row>
    <row r="4398" spans="1:28" x14ac:dyDescent="0.2">
      <c r="A4398" t="s">
        <v>4427</v>
      </c>
      <c r="B4398">
        <v>3</v>
      </c>
      <c r="C4398" s="1">
        <v>40909</v>
      </c>
      <c r="D4398" s="1">
        <v>41091</v>
      </c>
      <c r="E4398">
        <v>10014</v>
      </c>
      <c r="F4398">
        <v>2</v>
      </c>
      <c r="G4398">
        <v>651</v>
      </c>
      <c r="H4398">
        <v>1988</v>
      </c>
      <c r="I4398" t="s">
        <v>23</v>
      </c>
      <c r="J4398">
        <v>1988</v>
      </c>
      <c r="K4398">
        <v>1</v>
      </c>
      <c r="L4398" t="s">
        <v>15</v>
      </c>
      <c r="M4398" t="s">
        <v>26</v>
      </c>
      <c r="N4398" t="s">
        <v>25</v>
      </c>
      <c r="O4398" t="s">
        <v>25</v>
      </c>
      <c r="P4398">
        <v>300000</v>
      </c>
      <c r="Q4398">
        <v>30000</v>
      </c>
      <c r="R4398">
        <v>150000</v>
      </c>
      <c r="S4398">
        <v>60000</v>
      </c>
      <c r="T4398">
        <v>500000</v>
      </c>
      <c r="U4398">
        <v>3000</v>
      </c>
      <c r="V4398">
        <v>250</v>
      </c>
      <c r="W4398">
        <v>3660</v>
      </c>
      <c r="X4398">
        <v>0</v>
      </c>
      <c r="Y4398">
        <v>0</v>
      </c>
      <c r="Z4398">
        <f t="shared" si="136"/>
        <v>0.5</v>
      </c>
      <c r="AA4398">
        <f t="shared" si="137"/>
        <v>1830</v>
      </c>
      <c r="AB4398">
        <f>VLOOKUP(E4398,'Territory Map'!$A$2:$B$26,2,FALSE)</f>
        <v>1</v>
      </c>
    </row>
    <row r="4399" spans="1:28" x14ac:dyDescent="0.2">
      <c r="A4399" t="s">
        <v>4428</v>
      </c>
      <c r="B4399">
        <v>3</v>
      </c>
      <c r="C4399" s="1">
        <v>40909</v>
      </c>
      <c r="E4399">
        <v>10014</v>
      </c>
      <c r="F4399">
        <v>1</v>
      </c>
      <c r="G4399">
        <v>887</v>
      </c>
      <c r="H4399">
        <v>2002</v>
      </c>
      <c r="I4399" t="s">
        <v>23</v>
      </c>
      <c r="J4399">
        <v>2002</v>
      </c>
      <c r="K4399">
        <v>1</v>
      </c>
      <c r="L4399" t="s">
        <v>14</v>
      </c>
      <c r="M4399" t="s">
        <v>26</v>
      </c>
      <c r="N4399" t="s">
        <v>26</v>
      </c>
      <c r="O4399" t="s">
        <v>25</v>
      </c>
      <c r="P4399">
        <v>300000</v>
      </c>
      <c r="Q4399">
        <v>30000</v>
      </c>
      <c r="R4399">
        <v>150000</v>
      </c>
      <c r="S4399">
        <v>60000</v>
      </c>
      <c r="T4399">
        <v>500000</v>
      </c>
      <c r="U4399">
        <v>3000</v>
      </c>
      <c r="V4399">
        <v>500</v>
      </c>
      <c r="W4399">
        <v>1102</v>
      </c>
      <c r="X4399">
        <v>0</v>
      </c>
      <c r="Y4399">
        <v>0</v>
      </c>
      <c r="Z4399">
        <f t="shared" si="136"/>
        <v>1</v>
      </c>
      <c r="AA4399">
        <f t="shared" si="137"/>
        <v>1102</v>
      </c>
      <c r="AB4399">
        <f>VLOOKUP(E4399,'Territory Map'!$A$2:$B$26,2,FALSE)</f>
        <v>1</v>
      </c>
    </row>
    <row r="4400" spans="1:28" x14ac:dyDescent="0.2">
      <c r="A4400" t="s">
        <v>4429</v>
      </c>
      <c r="B4400">
        <v>3</v>
      </c>
      <c r="C4400" s="1">
        <v>40909</v>
      </c>
      <c r="E4400">
        <v>10023</v>
      </c>
      <c r="F4400">
        <v>4</v>
      </c>
      <c r="G4400">
        <v>656</v>
      </c>
      <c r="H4400">
        <v>1956</v>
      </c>
      <c r="I4400" t="s">
        <v>22</v>
      </c>
      <c r="J4400">
        <v>1981</v>
      </c>
      <c r="K4400">
        <v>1</v>
      </c>
      <c r="L4400" t="s">
        <v>14</v>
      </c>
      <c r="M4400" t="s">
        <v>26</v>
      </c>
      <c r="N4400" t="s">
        <v>25</v>
      </c>
      <c r="O4400" t="s">
        <v>25</v>
      </c>
      <c r="P4400">
        <v>50000</v>
      </c>
      <c r="Q4400">
        <v>5000</v>
      </c>
      <c r="R4400">
        <v>25000</v>
      </c>
      <c r="S4400">
        <v>10000</v>
      </c>
      <c r="T4400">
        <v>500000</v>
      </c>
      <c r="U4400">
        <v>5000</v>
      </c>
      <c r="V4400">
        <v>250</v>
      </c>
      <c r="W4400">
        <v>1153</v>
      </c>
      <c r="X4400">
        <v>0</v>
      </c>
      <c r="Y4400">
        <v>0</v>
      </c>
      <c r="Z4400">
        <f t="shared" si="136"/>
        <v>1</v>
      </c>
      <c r="AA4400">
        <f t="shared" si="137"/>
        <v>1153</v>
      </c>
      <c r="AB4400">
        <f>VLOOKUP(E4400,'Territory Map'!$A$2:$B$26,2,FALSE)</f>
        <v>4</v>
      </c>
    </row>
    <row r="4401" spans="1:28" x14ac:dyDescent="0.2">
      <c r="A4401" t="s">
        <v>4430</v>
      </c>
      <c r="B4401">
        <v>3</v>
      </c>
      <c r="C4401" s="1">
        <v>40909</v>
      </c>
      <c r="D4401" s="1">
        <v>41091</v>
      </c>
      <c r="E4401">
        <v>10004</v>
      </c>
      <c r="F4401">
        <v>1</v>
      </c>
      <c r="G4401">
        <v>729</v>
      </c>
      <c r="H4401">
        <v>1985</v>
      </c>
      <c r="I4401" t="s">
        <v>23</v>
      </c>
      <c r="J4401">
        <v>1986</v>
      </c>
      <c r="K4401">
        <v>1</v>
      </c>
      <c r="L4401" t="s">
        <v>14</v>
      </c>
      <c r="M4401" t="s">
        <v>26</v>
      </c>
      <c r="N4401" t="s">
        <v>25</v>
      </c>
      <c r="O4401" t="s">
        <v>25</v>
      </c>
      <c r="P4401">
        <v>80000</v>
      </c>
      <c r="Q4401">
        <v>8000</v>
      </c>
      <c r="R4401">
        <v>40000</v>
      </c>
      <c r="S4401">
        <v>16000</v>
      </c>
      <c r="T4401">
        <v>300000</v>
      </c>
      <c r="U4401">
        <v>1000</v>
      </c>
      <c r="V4401">
        <v>500</v>
      </c>
      <c r="W4401">
        <v>801</v>
      </c>
      <c r="X4401">
        <v>0</v>
      </c>
      <c r="Y4401">
        <v>0</v>
      </c>
      <c r="Z4401">
        <f t="shared" si="136"/>
        <v>0.5</v>
      </c>
      <c r="AA4401">
        <f t="shared" si="137"/>
        <v>400.5</v>
      </c>
      <c r="AB4401">
        <f>VLOOKUP(E4401,'Territory Map'!$A$2:$B$26,2,FALSE)</f>
        <v>5</v>
      </c>
    </row>
    <row r="4402" spans="1:28" x14ac:dyDescent="0.2">
      <c r="A4402" t="s">
        <v>4431</v>
      </c>
      <c r="B4402">
        <v>3</v>
      </c>
      <c r="C4402" s="1">
        <v>40909</v>
      </c>
      <c r="E4402">
        <v>10006</v>
      </c>
      <c r="F4402">
        <v>4</v>
      </c>
      <c r="G4402">
        <v>800</v>
      </c>
      <c r="H4402">
        <v>2010</v>
      </c>
      <c r="I4402" t="s">
        <v>24</v>
      </c>
      <c r="J4402">
        <v>2010</v>
      </c>
      <c r="K4402">
        <v>1</v>
      </c>
      <c r="L4402" t="s">
        <v>14</v>
      </c>
      <c r="M4402" t="s">
        <v>25</v>
      </c>
      <c r="N4402" t="s">
        <v>25</v>
      </c>
      <c r="O4402" t="s">
        <v>25</v>
      </c>
      <c r="P4402">
        <v>300000</v>
      </c>
      <c r="Q4402">
        <v>30000</v>
      </c>
      <c r="R4402">
        <v>150000</v>
      </c>
      <c r="S4402">
        <v>60000</v>
      </c>
      <c r="T4402">
        <v>300000</v>
      </c>
      <c r="U4402">
        <v>5000</v>
      </c>
      <c r="V4402">
        <v>1000</v>
      </c>
      <c r="W4402">
        <v>3399</v>
      </c>
      <c r="X4402">
        <v>0</v>
      </c>
      <c r="Y4402">
        <v>0</v>
      </c>
      <c r="Z4402">
        <f t="shared" si="136"/>
        <v>1</v>
      </c>
      <c r="AA4402">
        <f t="shared" si="137"/>
        <v>3399</v>
      </c>
      <c r="AB4402">
        <f>VLOOKUP(E4402,'Territory Map'!$A$2:$B$26,2,FALSE)</f>
        <v>6</v>
      </c>
    </row>
    <row r="4403" spans="1:28" x14ac:dyDescent="0.2">
      <c r="A4403" t="s">
        <v>4432</v>
      </c>
      <c r="B4403">
        <v>3</v>
      </c>
      <c r="C4403" s="1">
        <v>40909</v>
      </c>
      <c r="D4403" s="1">
        <v>41091</v>
      </c>
      <c r="E4403">
        <v>10006</v>
      </c>
      <c r="F4403">
        <v>3</v>
      </c>
      <c r="G4403">
        <v>748</v>
      </c>
      <c r="H4403">
        <v>1953</v>
      </c>
      <c r="I4403" t="s">
        <v>22</v>
      </c>
      <c r="J4403">
        <v>1988</v>
      </c>
      <c r="K4403">
        <v>1</v>
      </c>
      <c r="L4403" t="s">
        <v>14</v>
      </c>
      <c r="M4403" t="s">
        <v>26</v>
      </c>
      <c r="N4403" t="s">
        <v>25</v>
      </c>
      <c r="O4403" t="s">
        <v>25</v>
      </c>
      <c r="P4403">
        <v>200000</v>
      </c>
      <c r="Q4403">
        <v>20000</v>
      </c>
      <c r="R4403">
        <v>120000</v>
      </c>
      <c r="S4403">
        <v>40000</v>
      </c>
      <c r="T4403">
        <v>100000</v>
      </c>
      <c r="U4403">
        <v>3000</v>
      </c>
      <c r="V4403">
        <v>250</v>
      </c>
      <c r="W4403">
        <v>4137</v>
      </c>
      <c r="X4403">
        <v>0</v>
      </c>
      <c r="Y4403">
        <v>0</v>
      </c>
      <c r="Z4403">
        <f t="shared" si="136"/>
        <v>0.5</v>
      </c>
      <c r="AA4403">
        <f t="shared" si="137"/>
        <v>2068.5</v>
      </c>
      <c r="AB4403">
        <f>VLOOKUP(E4403,'Territory Map'!$A$2:$B$26,2,FALSE)</f>
        <v>6</v>
      </c>
    </row>
    <row r="4404" spans="1:28" x14ac:dyDescent="0.2">
      <c r="A4404" t="s">
        <v>4433</v>
      </c>
      <c r="B4404">
        <v>3</v>
      </c>
      <c r="C4404" s="1">
        <v>40909</v>
      </c>
      <c r="E4404">
        <v>10015</v>
      </c>
      <c r="F4404">
        <v>5</v>
      </c>
      <c r="G4404">
        <v>897</v>
      </c>
      <c r="H4404">
        <v>1977</v>
      </c>
      <c r="I4404" t="s">
        <v>22</v>
      </c>
      <c r="J4404">
        <v>1999</v>
      </c>
      <c r="K4404">
        <v>1</v>
      </c>
      <c r="L4404" t="s">
        <v>14</v>
      </c>
      <c r="M4404" t="s">
        <v>26</v>
      </c>
      <c r="N4404" t="s">
        <v>25</v>
      </c>
      <c r="O4404" t="s">
        <v>25</v>
      </c>
      <c r="P4404">
        <v>90000</v>
      </c>
      <c r="Q4404">
        <v>9000</v>
      </c>
      <c r="R4404">
        <v>62999.999999999993</v>
      </c>
      <c r="S4404">
        <v>18000</v>
      </c>
      <c r="T4404">
        <v>100000</v>
      </c>
      <c r="U4404">
        <v>5000</v>
      </c>
      <c r="V4404">
        <v>1000</v>
      </c>
      <c r="W4404">
        <v>1320</v>
      </c>
      <c r="X4404">
        <v>0</v>
      </c>
      <c r="Y4404">
        <v>0</v>
      </c>
      <c r="Z4404">
        <f t="shared" si="136"/>
        <v>1</v>
      </c>
      <c r="AA4404">
        <f t="shared" si="137"/>
        <v>1320</v>
      </c>
      <c r="AB4404">
        <f>VLOOKUP(E4404,'Territory Map'!$A$2:$B$26,2,FALSE)</f>
        <v>7</v>
      </c>
    </row>
    <row r="4405" spans="1:28" x14ac:dyDescent="0.2">
      <c r="A4405" t="s">
        <v>4434</v>
      </c>
      <c r="B4405">
        <v>3</v>
      </c>
      <c r="C4405" s="1">
        <v>40909</v>
      </c>
      <c r="E4405">
        <v>10005</v>
      </c>
      <c r="F4405">
        <v>4</v>
      </c>
      <c r="G4405">
        <v>800</v>
      </c>
      <c r="H4405">
        <v>1969</v>
      </c>
      <c r="I4405" t="s">
        <v>22</v>
      </c>
      <c r="J4405">
        <v>1969</v>
      </c>
      <c r="K4405">
        <v>1</v>
      </c>
      <c r="L4405" t="s">
        <v>14</v>
      </c>
      <c r="M4405" t="s">
        <v>26</v>
      </c>
      <c r="N4405" t="s">
        <v>26</v>
      </c>
      <c r="O4405" t="s">
        <v>25</v>
      </c>
      <c r="P4405">
        <v>250000</v>
      </c>
      <c r="Q4405">
        <v>25000</v>
      </c>
      <c r="R4405">
        <v>150000</v>
      </c>
      <c r="S4405">
        <v>50000</v>
      </c>
      <c r="T4405">
        <v>300000</v>
      </c>
      <c r="U4405">
        <v>3000</v>
      </c>
      <c r="V4405">
        <v>500</v>
      </c>
      <c r="W4405">
        <v>3630</v>
      </c>
      <c r="X4405">
        <v>0</v>
      </c>
      <c r="Y4405">
        <v>0</v>
      </c>
      <c r="Z4405">
        <f t="shared" si="136"/>
        <v>1</v>
      </c>
      <c r="AA4405">
        <f t="shared" si="137"/>
        <v>3630</v>
      </c>
      <c r="AB4405">
        <f>VLOOKUP(E4405,'Territory Map'!$A$2:$B$26,2,FALSE)</f>
        <v>7</v>
      </c>
    </row>
    <row r="4406" spans="1:28" x14ac:dyDescent="0.2">
      <c r="A4406" t="s">
        <v>4435</v>
      </c>
      <c r="B4406">
        <v>3</v>
      </c>
      <c r="C4406" s="1">
        <v>40909</v>
      </c>
      <c r="E4406">
        <v>10012</v>
      </c>
      <c r="F4406">
        <v>1</v>
      </c>
      <c r="G4406">
        <v>808</v>
      </c>
      <c r="H4406">
        <v>2002</v>
      </c>
      <c r="I4406" t="s">
        <v>22</v>
      </c>
      <c r="J4406">
        <v>2002</v>
      </c>
      <c r="K4406">
        <v>7</v>
      </c>
      <c r="L4406" t="s">
        <v>14</v>
      </c>
      <c r="M4406" t="s">
        <v>26</v>
      </c>
      <c r="N4406" t="s">
        <v>26</v>
      </c>
      <c r="O4406" t="s">
        <v>25</v>
      </c>
      <c r="P4406">
        <v>90000</v>
      </c>
      <c r="Q4406">
        <v>9000</v>
      </c>
      <c r="R4406">
        <v>45000</v>
      </c>
      <c r="S4406">
        <v>18000</v>
      </c>
      <c r="T4406">
        <v>100000</v>
      </c>
      <c r="U4406">
        <v>1000</v>
      </c>
      <c r="V4406">
        <v>500</v>
      </c>
      <c r="W4406">
        <v>602</v>
      </c>
      <c r="X4406">
        <v>0</v>
      </c>
      <c r="Y4406">
        <v>0</v>
      </c>
      <c r="Z4406">
        <f t="shared" si="136"/>
        <v>1</v>
      </c>
      <c r="AA4406">
        <f t="shared" si="137"/>
        <v>602</v>
      </c>
      <c r="AB4406">
        <f>VLOOKUP(E4406,'Territory Map'!$A$2:$B$26,2,FALSE)</f>
        <v>3</v>
      </c>
    </row>
    <row r="4407" spans="1:28" x14ac:dyDescent="0.2">
      <c r="A4407" t="s">
        <v>4436</v>
      </c>
      <c r="B4407">
        <v>3</v>
      </c>
      <c r="C4407" s="1">
        <v>40909</v>
      </c>
      <c r="E4407">
        <v>10018</v>
      </c>
      <c r="F4407">
        <v>3</v>
      </c>
      <c r="G4407">
        <v>650</v>
      </c>
      <c r="H4407">
        <v>1961</v>
      </c>
      <c r="I4407" t="s">
        <v>22</v>
      </c>
      <c r="J4407">
        <v>1972</v>
      </c>
      <c r="K4407">
        <v>1</v>
      </c>
      <c r="L4407" t="s">
        <v>14</v>
      </c>
      <c r="M4407" t="s">
        <v>25</v>
      </c>
      <c r="N4407" t="s">
        <v>26</v>
      </c>
      <c r="O4407" t="s">
        <v>25</v>
      </c>
      <c r="P4407">
        <v>90000</v>
      </c>
      <c r="Q4407">
        <v>9000</v>
      </c>
      <c r="R4407">
        <v>45000</v>
      </c>
      <c r="S4407">
        <v>18000</v>
      </c>
      <c r="T4407">
        <v>300000</v>
      </c>
      <c r="U4407">
        <v>1000</v>
      </c>
      <c r="V4407">
        <v>500</v>
      </c>
      <c r="W4407">
        <v>1445</v>
      </c>
      <c r="X4407">
        <v>0</v>
      </c>
      <c r="Y4407">
        <v>0</v>
      </c>
      <c r="Z4407">
        <f t="shared" si="136"/>
        <v>1</v>
      </c>
      <c r="AA4407">
        <f t="shared" si="137"/>
        <v>1445</v>
      </c>
      <c r="AB4407">
        <f>VLOOKUP(E4407,'Territory Map'!$A$2:$B$26,2,FALSE)</f>
        <v>2</v>
      </c>
    </row>
    <row r="4408" spans="1:28" x14ac:dyDescent="0.2">
      <c r="A4408" t="s">
        <v>4437</v>
      </c>
      <c r="B4408">
        <v>3</v>
      </c>
      <c r="C4408" s="1">
        <v>40909</v>
      </c>
      <c r="E4408">
        <v>10003</v>
      </c>
      <c r="F4408">
        <v>5</v>
      </c>
      <c r="G4408">
        <v>652</v>
      </c>
      <c r="H4408">
        <v>1975</v>
      </c>
      <c r="I4408" t="s">
        <v>23</v>
      </c>
      <c r="J4408">
        <v>1996</v>
      </c>
      <c r="K4408">
        <v>7</v>
      </c>
      <c r="L4408" t="s">
        <v>16</v>
      </c>
      <c r="M4408" t="s">
        <v>26</v>
      </c>
      <c r="N4408" t="s">
        <v>25</v>
      </c>
      <c r="O4408" t="s">
        <v>25</v>
      </c>
      <c r="P4408">
        <v>50000</v>
      </c>
      <c r="Q4408">
        <v>5000</v>
      </c>
      <c r="R4408">
        <v>25000</v>
      </c>
      <c r="S4408">
        <v>10000</v>
      </c>
      <c r="T4408">
        <v>300000</v>
      </c>
      <c r="U4408">
        <v>3000</v>
      </c>
      <c r="V4408">
        <v>500</v>
      </c>
      <c r="W4408">
        <v>840</v>
      </c>
      <c r="X4408">
        <v>0</v>
      </c>
      <c r="Y4408">
        <v>0</v>
      </c>
      <c r="Z4408">
        <f t="shared" si="136"/>
        <v>1</v>
      </c>
      <c r="AA4408">
        <f t="shared" si="137"/>
        <v>840</v>
      </c>
      <c r="AB4408">
        <f>VLOOKUP(E4408,'Territory Map'!$A$2:$B$26,2,FALSE)</f>
        <v>5</v>
      </c>
    </row>
    <row r="4409" spans="1:28" x14ac:dyDescent="0.2">
      <c r="A4409" t="s">
        <v>4438</v>
      </c>
      <c r="B4409">
        <v>3</v>
      </c>
      <c r="C4409" s="1">
        <v>40909</v>
      </c>
      <c r="E4409">
        <v>10012</v>
      </c>
      <c r="F4409">
        <v>2</v>
      </c>
      <c r="G4409">
        <v>782</v>
      </c>
      <c r="H4409">
        <v>1951</v>
      </c>
      <c r="I4409" t="s">
        <v>22</v>
      </c>
      <c r="J4409">
        <v>2001</v>
      </c>
      <c r="K4409">
        <v>1</v>
      </c>
      <c r="L4409" t="s">
        <v>15</v>
      </c>
      <c r="M4409" t="s">
        <v>26</v>
      </c>
      <c r="N4409" t="s">
        <v>25</v>
      </c>
      <c r="O4409" t="s">
        <v>25</v>
      </c>
      <c r="P4409">
        <v>150000</v>
      </c>
      <c r="Q4409">
        <v>15000</v>
      </c>
      <c r="R4409">
        <v>90000</v>
      </c>
      <c r="S4409">
        <v>30000</v>
      </c>
      <c r="T4409">
        <v>100000</v>
      </c>
      <c r="U4409">
        <v>1000</v>
      </c>
      <c r="V4409">
        <v>500</v>
      </c>
      <c r="W4409">
        <v>1384</v>
      </c>
      <c r="X4409">
        <v>0</v>
      </c>
      <c r="Y4409">
        <v>0</v>
      </c>
      <c r="Z4409">
        <f t="shared" si="136"/>
        <v>1</v>
      </c>
      <c r="AA4409">
        <f t="shared" si="137"/>
        <v>1384</v>
      </c>
      <c r="AB4409">
        <f>VLOOKUP(E4409,'Territory Map'!$A$2:$B$26,2,FALSE)</f>
        <v>3</v>
      </c>
    </row>
    <row r="4410" spans="1:28" x14ac:dyDescent="0.2">
      <c r="A4410" t="s">
        <v>4439</v>
      </c>
      <c r="B4410">
        <v>3</v>
      </c>
      <c r="C4410" s="1">
        <v>40909</v>
      </c>
      <c r="D4410" s="1">
        <v>41091</v>
      </c>
      <c r="E4410">
        <v>10002</v>
      </c>
      <c r="F4410">
        <v>4</v>
      </c>
      <c r="G4410">
        <v>698</v>
      </c>
      <c r="H4410">
        <v>1997</v>
      </c>
      <c r="I4410" t="s">
        <v>23</v>
      </c>
      <c r="J4410">
        <v>1997</v>
      </c>
      <c r="K4410">
        <v>1</v>
      </c>
      <c r="L4410" t="s">
        <v>14</v>
      </c>
      <c r="M4410" t="s">
        <v>26</v>
      </c>
      <c r="N4410" t="s">
        <v>26</v>
      </c>
      <c r="O4410" t="s">
        <v>25</v>
      </c>
      <c r="P4410">
        <v>150000</v>
      </c>
      <c r="Q4410">
        <v>15000</v>
      </c>
      <c r="R4410">
        <v>75000</v>
      </c>
      <c r="S4410">
        <v>30000</v>
      </c>
      <c r="T4410">
        <v>500000</v>
      </c>
      <c r="U4410">
        <v>1000</v>
      </c>
      <c r="V4410">
        <v>250</v>
      </c>
      <c r="W4410">
        <v>1989</v>
      </c>
      <c r="X4410">
        <v>0</v>
      </c>
      <c r="Y4410">
        <v>0</v>
      </c>
      <c r="Z4410">
        <f t="shared" si="136"/>
        <v>0.5</v>
      </c>
      <c r="AA4410">
        <f t="shared" si="137"/>
        <v>994.5</v>
      </c>
      <c r="AB4410">
        <f>VLOOKUP(E4410,'Territory Map'!$A$2:$B$26,2,FALSE)</f>
        <v>5</v>
      </c>
    </row>
    <row r="4411" spans="1:28" x14ac:dyDescent="0.2">
      <c r="A4411" t="s">
        <v>4440</v>
      </c>
      <c r="B4411">
        <v>3</v>
      </c>
      <c r="C4411" s="1">
        <v>40909</v>
      </c>
      <c r="E4411">
        <v>10010</v>
      </c>
      <c r="F4411">
        <v>3</v>
      </c>
      <c r="G4411">
        <v>700</v>
      </c>
      <c r="H4411">
        <v>1962</v>
      </c>
      <c r="I4411" t="s">
        <v>22</v>
      </c>
      <c r="J4411">
        <v>1987</v>
      </c>
      <c r="K4411">
        <v>1</v>
      </c>
      <c r="L4411" t="s">
        <v>14</v>
      </c>
      <c r="M4411" t="s">
        <v>26</v>
      </c>
      <c r="N4411" t="s">
        <v>26</v>
      </c>
      <c r="O4411" t="s">
        <v>25</v>
      </c>
      <c r="P4411">
        <v>150000</v>
      </c>
      <c r="Q4411">
        <v>15000</v>
      </c>
      <c r="R4411">
        <v>75000</v>
      </c>
      <c r="S4411">
        <v>30000</v>
      </c>
      <c r="T4411">
        <v>100000</v>
      </c>
      <c r="U4411">
        <v>1000</v>
      </c>
      <c r="V4411">
        <v>250</v>
      </c>
      <c r="W4411">
        <v>3325</v>
      </c>
      <c r="X4411">
        <v>0</v>
      </c>
      <c r="Y4411">
        <v>0</v>
      </c>
      <c r="Z4411">
        <f t="shared" si="136"/>
        <v>1</v>
      </c>
      <c r="AA4411">
        <f t="shared" si="137"/>
        <v>3325</v>
      </c>
      <c r="AB4411">
        <f>VLOOKUP(E4411,'Territory Map'!$A$2:$B$26,2,FALSE)</f>
        <v>7</v>
      </c>
    </row>
    <row r="4412" spans="1:28" x14ac:dyDescent="0.2">
      <c r="A4412" t="s">
        <v>4441</v>
      </c>
      <c r="B4412">
        <v>3</v>
      </c>
      <c r="C4412" s="1">
        <v>40909</v>
      </c>
      <c r="D4412" s="1">
        <v>41091</v>
      </c>
      <c r="E4412">
        <v>10012</v>
      </c>
      <c r="F4412">
        <v>4</v>
      </c>
      <c r="G4412" t="s">
        <v>27</v>
      </c>
      <c r="H4412">
        <v>1991</v>
      </c>
      <c r="I4412" t="s">
        <v>22</v>
      </c>
      <c r="J4412">
        <v>1991</v>
      </c>
      <c r="K4412">
        <v>1</v>
      </c>
      <c r="L4412" t="s">
        <v>14</v>
      </c>
      <c r="M4412" t="s">
        <v>26</v>
      </c>
      <c r="N4412" t="s">
        <v>25</v>
      </c>
      <c r="O4412" t="s">
        <v>25</v>
      </c>
      <c r="P4412">
        <v>300000</v>
      </c>
      <c r="Q4412">
        <v>30000</v>
      </c>
      <c r="R4412">
        <v>150000</v>
      </c>
      <c r="S4412">
        <v>60000</v>
      </c>
      <c r="T4412">
        <v>100000</v>
      </c>
      <c r="U4412">
        <v>3000</v>
      </c>
      <c r="V4412">
        <v>500</v>
      </c>
      <c r="W4412">
        <v>2646</v>
      </c>
      <c r="X4412">
        <v>0</v>
      </c>
      <c r="Y4412">
        <v>0</v>
      </c>
      <c r="Z4412">
        <f t="shared" si="136"/>
        <v>0.5</v>
      </c>
      <c r="AA4412">
        <f t="shared" si="137"/>
        <v>1323</v>
      </c>
      <c r="AB4412">
        <f>VLOOKUP(E4412,'Territory Map'!$A$2:$B$26,2,FALSE)</f>
        <v>3</v>
      </c>
    </row>
    <row r="4413" spans="1:28" x14ac:dyDescent="0.2">
      <c r="A4413" t="s">
        <v>4442</v>
      </c>
      <c r="B4413">
        <v>3</v>
      </c>
      <c r="C4413" s="1">
        <v>40909</v>
      </c>
      <c r="E4413">
        <v>10004</v>
      </c>
      <c r="F4413">
        <v>1</v>
      </c>
      <c r="G4413">
        <v>873</v>
      </c>
      <c r="H4413">
        <v>1998</v>
      </c>
      <c r="I4413" t="s">
        <v>22</v>
      </c>
      <c r="J4413">
        <v>1998</v>
      </c>
      <c r="K4413">
        <v>1</v>
      </c>
      <c r="L4413" t="s">
        <v>14</v>
      </c>
      <c r="M4413" t="s">
        <v>25</v>
      </c>
      <c r="N4413" t="s">
        <v>26</v>
      </c>
      <c r="O4413" t="s">
        <v>25</v>
      </c>
      <c r="P4413">
        <v>200000</v>
      </c>
      <c r="Q4413">
        <v>20000</v>
      </c>
      <c r="R4413">
        <v>120000</v>
      </c>
      <c r="S4413">
        <v>40000</v>
      </c>
      <c r="T4413">
        <v>300000</v>
      </c>
      <c r="U4413">
        <v>3000</v>
      </c>
      <c r="V4413">
        <v>250</v>
      </c>
      <c r="W4413">
        <v>890</v>
      </c>
      <c r="X4413">
        <v>0</v>
      </c>
      <c r="Y4413">
        <v>0</v>
      </c>
      <c r="Z4413">
        <f t="shared" si="136"/>
        <v>1</v>
      </c>
      <c r="AA4413">
        <f t="shared" si="137"/>
        <v>890</v>
      </c>
      <c r="AB4413">
        <f>VLOOKUP(E4413,'Territory Map'!$A$2:$B$26,2,FALSE)</f>
        <v>5</v>
      </c>
    </row>
    <row r="4414" spans="1:28" x14ac:dyDescent="0.2">
      <c r="A4414" t="s">
        <v>4443</v>
      </c>
      <c r="B4414">
        <v>3</v>
      </c>
      <c r="C4414" s="1">
        <v>40909</v>
      </c>
      <c r="E4414">
        <v>10019</v>
      </c>
      <c r="F4414">
        <v>2</v>
      </c>
      <c r="G4414">
        <v>678</v>
      </c>
      <c r="H4414">
        <v>1964</v>
      </c>
      <c r="I4414" t="s">
        <v>23</v>
      </c>
      <c r="J4414">
        <v>1985</v>
      </c>
      <c r="K4414">
        <v>7</v>
      </c>
      <c r="L4414" t="s">
        <v>14</v>
      </c>
      <c r="M4414" t="s">
        <v>26</v>
      </c>
      <c r="N4414" t="s">
        <v>26</v>
      </c>
      <c r="O4414" t="s">
        <v>25</v>
      </c>
      <c r="P4414">
        <v>60000</v>
      </c>
      <c r="Q4414">
        <v>6000</v>
      </c>
      <c r="R4414">
        <v>30000</v>
      </c>
      <c r="S4414">
        <v>12000</v>
      </c>
      <c r="T4414">
        <v>500000</v>
      </c>
      <c r="U4414">
        <v>1000</v>
      </c>
      <c r="V4414">
        <v>500</v>
      </c>
      <c r="W4414">
        <v>1387</v>
      </c>
      <c r="X4414">
        <v>0</v>
      </c>
      <c r="Y4414">
        <v>0</v>
      </c>
      <c r="Z4414">
        <f t="shared" si="136"/>
        <v>1</v>
      </c>
      <c r="AA4414">
        <f t="shared" si="137"/>
        <v>1387</v>
      </c>
      <c r="AB4414">
        <f>VLOOKUP(E4414,'Territory Map'!$A$2:$B$26,2,FALSE)</f>
        <v>1</v>
      </c>
    </row>
    <row r="4415" spans="1:28" x14ac:dyDescent="0.2">
      <c r="A4415" t="s">
        <v>4444</v>
      </c>
      <c r="B4415">
        <v>3</v>
      </c>
      <c r="C4415" s="1">
        <v>40909</v>
      </c>
      <c r="E4415">
        <v>10019</v>
      </c>
      <c r="F4415">
        <v>3</v>
      </c>
      <c r="G4415">
        <v>690</v>
      </c>
      <c r="H4415">
        <v>1984</v>
      </c>
      <c r="I4415" t="s">
        <v>22</v>
      </c>
      <c r="J4415">
        <v>1984</v>
      </c>
      <c r="K4415">
        <v>1</v>
      </c>
      <c r="L4415" t="s">
        <v>15</v>
      </c>
      <c r="M4415" t="s">
        <v>25</v>
      </c>
      <c r="N4415" t="s">
        <v>25</v>
      </c>
      <c r="O4415" t="s">
        <v>25</v>
      </c>
      <c r="P4415">
        <v>80000</v>
      </c>
      <c r="Q4415">
        <v>8000</v>
      </c>
      <c r="R4415">
        <v>48000</v>
      </c>
      <c r="S4415">
        <v>16000</v>
      </c>
      <c r="T4415">
        <v>300000</v>
      </c>
      <c r="U4415">
        <v>3000</v>
      </c>
      <c r="V4415">
        <v>500</v>
      </c>
      <c r="W4415">
        <v>1603</v>
      </c>
      <c r="X4415">
        <v>0</v>
      </c>
      <c r="Y4415">
        <v>0</v>
      </c>
      <c r="Z4415">
        <f t="shared" si="136"/>
        <v>1</v>
      </c>
      <c r="AA4415">
        <f t="shared" si="137"/>
        <v>1603</v>
      </c>
      <c r="AB4415">
        <f>VLOOKUP(E4415,'Territory Map'!$A$2:$B$26,2,FALSE)</f>
        <v>1</v>
      </c>
    </row>
    <row r="4416" spans="1:28" x14ac:dyDescent="0.2">
      <c r="A4416" t="s">
        <v>4445</v>
      </c>
      <c r="B4416">
        <v>3</v>
      </c>
      <c r="C4416" s="1">
        <v>40909</v>
      </c>
      <c r="E4416">
        <v>10005</v>
      </c>
      <c r="F4416">
        <v>2</v>
      </c>
      <c r="G4416">
        <v>790</v>
      </c>
      <c r="H4416">
        <v>1969</v>
      </c>
      <c r="I4416" t="s">
        <v>22</v>
      </c>
      <c r="J4416">
        <v>1972</v>
      </c>
      <c r="K4416">
        <v>1</v>
      </c>
      <c r="L4416" t="s">
        <v>15</v>
      </c>
      <c r="M4416" t="s">
        <v>26</v>
      </c>
      <c r="N4416" t="s">
        <v>26</v>
      </c>
      <c r="O4416" t="s">
        <v>25</v>
      </c>
      <c r="P4416">
        <v>100000</v>
      </c>
      <c r="Q4416">
        <v>10000</v>
      </c>
      <c r="R4416">
        <v>70000</v>
      </c>
      <c r="S4416">
        <v>20000</v>
      </c>
      <c r="T4416">
        <v>100000</v>
      </c>
      <c r="U4416">
        <v>5000</v>
      </c>
      <c r="V4416">
        <v>250</v>
      </c>
      <c r="W4416">
        <v>1979</v>
      </c>
      <c r="X4416">
        <v>0</v>
      </c>
      <c r="Y4416">
        <v>0</v>
      </c>
      <c r="Z4416">
        <f t="shared" si="136"/>
        <v>1</v>
      </c>
      <c r="AA4416">
        <f t="shared" si="137"/>
        <v>1979</v>
      </c>
      <c r="AB4416">
        <f>VLOOKUP(E4416,'Territory Map'!$A$2:$B$26,2,FALSE)</f>
        <v>7</v>
      </c>
    </row>
    <row r="4417" spans="1:28" x14ac:dyDescent="0.2">
      <c r="A4417" t="s">
        <v>4446</v>
      </c>
      <c r="B4417">
        <v>3</v>
      </c>
      <c r="C4417" s="1">
        <v>40909</v>
      </c>
      <c r="E4417">
        <v>10008</v>
      </c>
      <c r="F4417">
        <v>5</v>
      </c>
      <c r="G4417">
        <v>833</v>
      </c>
      <c r="H4417">
        <v>1964</v>
      </c>
      <c r="I4417" t="s">
        <v>23</v>
      </c>
      <c r="J4417">
        <v>1978</v>
      </c>
      <c r="K4417">
        <v>1</v>
      </c>
      <c r="L4417" t="s">
        <v>15</v>
      </c>
      <c r="M4417" t="s">
        <v>26</v>
      </c>
      <c r="N4417" t="s">
        <v>25</v>
      </c>
      <c r="O4417" t="s">
        <v>25</v>
      </c>
      <c r="P4417">
        <v>50000</v>
      </c>
      <c r="Q4417">
        <v>5000</v>
      </c>
      <c r="R4417">
        <v>30000</v>
      </c>
      <c r="S4417">
        <v>10000</v>
      </c>
      <c r="T4417">
        <v>500000</v>
      </c>
      <c r="U4417">
        <v>3000</v>
      </c>
      <c r="V4417">
        <v>250</v>
      </c>
      <c r="W4417">
        <v>733</v>
      </c>
      <c r="X4417">
        <v>0</v>
      </c>
      <c r="Y4417">
        <v>0</v>
      </c>
      <c r="Z4417">
        <f t="shared" si="136"/>
        <v>1</v>
      </c>
      <c r="AA4417">
        <f t="shared" si="137"/>
        <v>733</v>
      </c>
      <c r="AB4417">
        <f>VLOOKUP(E4417,'Territory Map'!$A$2:$B$26,2,FALSE)</f>
        <v>1</v>
      </c>
    </row>
    <row r="4418" spans="1:28" x14ac:dyDescent="0.2">
      <c r="A4418" t="s">
        <v>4447</v>
      </c>
      <c r="B4418">
        <v>3</v>
      </c>
      <c r="C4418" s="1">
        <v>40909</v>
      </c>
      <c r="E4418">
        <v>10023</v>
      </c>
      <c r="F4418">
        <v>3</v>
      </c>
      <c r="G4418">
        <v>744</v>
      </c>
      <c r="H4418">
        <v>2001</v>
      </c>
      <c r="I4418" t="s">
        <v>22</v>
      </c>
      <c r="J4418">
        <v>2001</v>
      </c>
      <c r="K4418">
        <v>1</v>
      </c>
      <c r="L4418" t="s">
        <v>14</v>
      </c>
      <c r="M4418" t="s">
        <v>26</v>
      </c>
      <c r="N4418" t="s">
        <v>25</v>
      </c>
      <c r="O4418" t="s">
        <v>25</v>
      </c>
      <c r="P4418">
        <v>100000</v>
      </c>
      <c r="Q4418">
        <v>10000</v>
      </c>
      <c r="R4418">
        <v>50000</v>
      </c>
      <c r="S4418">
        <v>20000</v>
      </c>
      <c r="T4418">
        <v>100000</v>
      </c>
      <c r="U4418">
        <v>3000</v>
      </c>
      <c r="V4418">
        <v>500</v>
      </c>
      <c r="W4418">
        <v>986</v>
      </c>
      <c r="X4418">
        <v>0</v>
      </c>
      <c r="Y4418">
        <v>0</v>
      </c>
      <c r="Z4418">
        <f t="shared" si="136"/>
        <v>1</v>
      </c>
      <c r="AA4418">
        <f t="shared" si="137"/>
        <v>986</v>
      </c>
      <c r="AB4418">
        <f>VLOOKUP(E4418,'Territory Map'!$A$2:$B$26,2,FALSE)</f>
        <v>4</v>
      </c>
    </row>
    <row r="4419" spans="1:28" x14ac:dyDescent="0.2">
      <c r="A4419" t="s">
        <v>4448</v>
      </c>
      <c r="B4419">
        <v>3</v>
      </c>
      <c r="C4419" s="1">
        <v>40909</v>
      </c>
      <c r="E4419">
        <v>10004</v>
      </c>
      <c r="F4419">
        <v>2</v>
      </c>
      <c r="G4419">
        <v>894</v>
      </c>
      <c r="H4419">
        <v>1986</v>
      </c>
      <c r="I4419" t="s">
        <v>22</v>
      </c>
      <c r="J4419">
        <v>1995</v>
      </c>
      <c r="K4419">
        <v>1</v>
      </c>
      <c r="L4419" t="s">
        <v>16</v>
      </c>
      <c r="M4419" t="s">
        <v>26</v>
      </c>
      <c r="N4419" t="s">
        <v>26</v>
      </c>
      <c r="O4419" t="s">
        <v>25</v>
      </c>
      <c r="P4419">
        <v>200000</v>
      </c>
      <c r="Q4419">
        <v>20000</v>
      </c>
      <c r="R4419">
        <v>100000</v>
      </c>
      <c r="S4419">
        <v>40000</v>
      </c>
      <c r="T4419">
        <v>100000</v>
      </c>
      <c r="U4419">
        <v>1000</v>
      </c>
      <c r="V4419">
        <v>500</v>
      </c>
      <c r="W4419">
        <v>649</v>
      </c>
      <c r="X4419">
        <v>0</v>
      </c>
      <c r="Y4419">
        <v>0</v>
      </c>
      <c r="Z4419">
        <f t="shared" ref="Z4419:Z4482" si="138">IF(ISBLANK(D4419),1,0.5)</f>
        <v>1</v>
      </c>
      <c r="AA4419">
        <f t="shared" ref="AA4419:AA4482" si="139">Z4419*W4419</f>
        <v>649</v>
      </c>
      <c r="AB4419">
        <f>VLOOKUP(E4419,'Territory Map'!$A$2:$B$26,2,FALSE)</f>
        <v>5</v>
      </c>
    </row>
    <row r="4420" spans="1:28" x14ac:dyDescent="0.2">
      <c r="A4420" t="s">
        <v>4449</v>
      </c>
      <c r="B4420">
        <v>3</v>
      </c>
      <c r="C4420" s="1">
        <v>40909</v>
      </c>
      <c r="E4420">
        <v>10012</v>
      </c>
      <c r="F4420">
        <v>4</v>
      </c>
      <c r="G4420">
        <v>883</v>
      </c>
      <c r="H4420">
        <v>1980</v>
      </c>
      <c r="I4420" t="s">
        <v>22</v>
      </c>
      <c r="J4420">
        <v>2006</v>
      </c>
      <c r="K4420">
        <v>1</v>
      </c>
      <c r="L4420" t="s">
        <v>14</v>
      </c>
      <c r="M4420" t="s">
        <v>26</v>
      </c>
      <c r="N4420" t="s">
        <v>25</v>
      </c>
      <c r="O4420" t="s">
        <v>25</v>
      </c>
      <c r="P4420">
        <v>90000</v>
      </c>
      <c r="Q4420">
        <v>9000</v>
      </c>
      <c r="R4420">
        <v>45000</v>
      </c>
      <c r="S4420">
        <v>18000</v>
      </c>
      <c r="T4420">
        <v>100000</v>
      </c>
      <c r="U4420">
        <v>3000</v>
      </c>
      <c r="V4420">
        <v>500</v>
      </c>
      <c r="W4420">
        <v>783</v>
      </c>
      <c r="X4420">
        <v>0</v>
      </c>
      <c r="Y4420">
        <v>0</v>
      </c>
      <c r="Z4420">
        <f t="shared" si="138"/>
        <v>1</v>
      </c>
      <c r="AA4420">
        <f t="shared" si="139"/>
        <v>783</v>
      </c>
      <c r="AB4420">
        <f>VLOOKUP(E4420,'Territory Map'!$A$2:$B$26,2,FALSE)</f>
        <v>3</v>
      </c>
    </row>
    <row r="4421" spans="1:28" x14ac:dyDescent="0.2">
      <c r="A4421" t="s">
        <v>4450</v>
      </c>
      <c r="B4421">
        <v>3</v>
      </c>
      <c r="C4421" s="1">
        <v>40909</v>
      </c>
      <c r="E4421">
        <v>10006</v>
      </c>
      <c r="F4421">
        <v>3</v>
      </c>
      <c r="G4421">
        <v>900</v>
      </c>
      <c r="H4421">
        <v>2005</v>
      </c>
      <c r="I4421" t="s">
        <v>22</v>
      </c>
      <c r="J4421">
        <v>2005</v>
      </c>
      <c r="K4421">
        <v>7</v>
      </c>
      <c r="L4421" t="s">
        <v>14</v>
      </c>
      <c r="M4421" t="s">
        <v>26</v>
      </c>
      <c r="N4421" t="s">
        <v>25</v>
      </c>
      <c r="O4421" t="s">
        <v>25</v>
      </c>
      <c r="P4421">
        <v>150000</v>
      </c>
      <c r="Q4421">
        <v>15000</v>
      </c>
      <c r="R4421">
        <v>90000</v>
      </c>
      <c r="S4421">
        <v>30000</v>
      </c>
      <c r="T4421">
        <v>300000</v>
      </c>
      <c r="U4421">
        <v>1000</v>
      </c>
      <c r="V4421">
        <v>250</v>
      </c>
      <c r="W4421">
        <v>1261</v>
      </c>
      <c r="X4421">
        <v>0</v>
      </c>
      <c r="Y4421">
        <v>0</v>
      </c>
      <c r="Z4421">
        <f t="shared" si="138"/>
        <v>1</v>
      </c>
      <c r="AA4421">
        <f t="shared" si="139"/>
        <v>1261</v>
      </c>
      <c r="AB4421">
        <f>VLOOKUP(E4421,'Territory Map'!$A$2:$B$26,2,FALSE)</f>
        <v>6</v>
      </c>
    </row>
    <row r="4422" spans="1:28" x14ac:dyDescent="0.2">
      <c r="A4422" t="s">
        <v>4451</v>
      </c>
      <c r="B4422">
        <v>3</v>
      </c>
      <c r="C4422" s="1">
        <v>40909</v>
      </c>
      <c r="E4422">
        <v>10011</v>
      </c>
      <c r="F4422">
        <v>4</v>
      </c>
      <c r="G4422">
        <v>850</v>
      </c>
      <c r="H4422">
        <v>2007</v>
      </c>
      <c r="I4422" t="s">
        <v>22</v>
      </c>
      <c r="J4422">
        <v>2007</v>
      </c>
      <c r="K4422">
        <v>1</v>
      </c>
      <c r="L4422" t="s">
        <v>14</v>
      </c>
      <c r="M4422" t="s">
        <v>26</v>
      </c>
      <c r="N4422" t="s">
        <v>26</v>
      </c>
      <c r="O4422" t="s">
        <v>25</v>
      </c>
      <c r="P4422">
        <v>150000</v>
      </c>
      <c r="Q4422">
        <v>15000</v>
      </c>
      <c r="R4422">
        <v>90000</v>
      </c>
      <c r="S4422">
        <v>30000</v>
      </c>
      <c r="T4422">
        <v>500000</v>
      </c>
      <c r="U4422">
        <v>3000</v>
      </c>
      <c r="V4422">
        <v>1000</v>
      </c>
      <c r="W4422">
        <v>1071</v>
      </c>
      <c r="X4422">
        <v>0</v>
      </c>
      <c r="Y4422">
        <v>0</v>
      </c>
      <c r="Z4422">
        <f t="shared" si="138"/>
        <v>1</v>
      </c>
      <c r="AA4422">
        <f t="shared" si="139"/>
        <v>1071</v>
      </c>
      <c r="AB4422">
        <f>VLOOKUP(E4422,'Territory Map'!$A$2:$B$26,2,FALSE)</f>
        <v>6</v>
      </c>
    </row>
    <row r="4423" spans="1:28" x14ac:dyDescent="0.2">
      <c r="A4423" t="s">
        <v>4452</v>
      </c>
      <c r="B4423">
        <v>3</v>
      </c>
      <c r="C4423" s="1">
        <v>40909</v>
      </c>
      <c r="E4423">
        <v>10018</v>
      </c>
      <c r="F4423">
        <v>3</v>
      </c>
      <c r="G4423">
        <v>895</v>
      </c>
      <c r="H4423">
        <v>1954</v>
      </c>
      <c r="I4423" t="s">
        <v>22</v>
      </c>
      <c r="J4423">
        <v>1978</v>
      </c>
      <c r="K4423">
        <v>1</v>
      </c>
      <c r="L4423" t="s">
        <v>15</v>
      </c>
      <c r="M4423" t="s">
        <v>26</v>
      </c>
      <c r="N4423" t="s">
        <v>25</v>
      </c>
      <c r="O4423" t="s">
        <v>25</v>
      </c>
      <c r="P4423">
        <v>70000</v>
      </c>
      <c r="Q4423">
        <v>7000</v>
      </c>
      <c r="R4423">
        <v>35000</v>
      </c>
      <c r="S4423">
        <v>14000</v>
      </c>
      <c r="T4423">
        <v>100000</v>
      </c>
      <c r="U4423">
        <v>1000</v>
      </c>
      <c r="V4423">
        <v>250</v>
      </c>
      <c r="W4423">
        <v>469</v>
      </c>
      <c r="X4423">
        <v>0</v>
      </c>
      <c r="Y4423">
        <v>0</v>
      </c>
      <c r="Z4423">
        <f t="shared" si="138"/>
        <v>1</v>
      </c>
      <c r="AA4423">
        <f t="shared" si="139"/>
        <v>469</v>
      </c>
      <c r="AB4423">
        <f>VLOOKUP(E4423,'Territory Map'!$A$2:$B$26,2,FALSE)</f>
        <v>2</v>
      </c>
    </row>
    <row r="4424" spans="1:28" x14ac:dyDescent="0.2">
      <c r="A4424" t="s">
        <v>4453</v>
      </c>
      <c r="B4424">
        <v>3</v>
      </c>
      <c r="C4424" s="1">
        <v>40909</v>
      </c>
      <c r="E4424">
        <v>10003</v>
      </c>
      <c r="F4424">
        <v>3</v>
      </c>
      <c r="G4424">
        <v>700</v>
      </c>
      <c r="H4424">
        <v>1972</v>
      </c>
      <c r="I4424" t="s">
        <v>23</v>
      </c>
      <c r="J4424">
        <v>1980</v>
      </c>
      <c r="K4424">
        <v>1</v>
      </c>
      <c r="L4424" t="s">
        <v>14</v>
      </c>
      <c r="M4424" t="s">
        <v>26</v>
      </c>
      <c r="N4424" t="s">
        <v>25</v>
      </c>
      <c r="O4424" t="s">
        <v>25</v>
      </c>
      <c r="P4424">
        <v>150000</v>
      </c>
      <c r="Q4424">
        <v>15000</v>
      </c>
      <c r="R4424">
        <v>75000</v>
      </c>
      <c r="S4424">
        <v>30000</v>
      </c>
      <c r="T4424">
        <v>300000</v>
      </c>
      <c r="U4424">
        <v>1000</v>
      </c>
      <c r="V4424">
        <v>250</v>
      </c>
      <c r="W4424">
        <v>1834</v>
      </c>
      <c r="X4424">
        <v>0</v>
      </c>
      <c r="Y4424">
        <v>0</v>
      </c>
      <c r="Z4424">
        <f t="shared" si="138"/>
        <v>1</v>
      </c>
      <c r="AA4424">
        <f t="shared" si="139"/>
        <v>1834</v>
      </c>
      <c r="AB4424">
        <f>VLOOKUP(E4424,'Territory Map'!$A$2:$B$26,2,FALSE)</f>
        <v>5</v>
      </c>
    </row>
    <row r="4425" spans="1:28" x14ac:dyDescent="0.2">
      <c r="A4425" t="s">
        <v>4454</v>
      </c>
      <c r="B4425">
        <v>3</v>
      </c>
      <c r="C4425" s="1">
        <v>40909</v>
      </c>
      <c r="E4425">
        <v>10008</v>
      </c>
      <c r="F4425">
        <v>4</v>
      </c>
      <c r="G4425">
        <v>679</v>
      </c>
      <c r="H4425">
        <v>2000</v>
      </c>
      <c r="I4425" t="s">
        <v>23</v>
      </c>
      <c r="J4425">
        <v>2001</v>
      </c>
      <c r="K4425">
        <v>1</v>
      </c>
      <c r="L4425" t="s">
        <v>14</v>
      </c>
      <c r="M4425" t="s">
        <v>26</v>
      </c>
      <c r="N4425" t="s">
        <v>25</v>
      </c>
      <c r="O4425" t="s">
        <v>25</v>
      </c>
      <c r="P4425">
        <v>125000</v>
      </c>
      <c r="Q4425">
        <v>12500</v>
      </c>
      <c r="R4425">
        <v>62500</v>
      </c>
      <c r="S4425">
        <v>25000</v>
      </c>
      <c r="T4425">
        <v>500000</v>
      </c>
      <c r="U4425">
        <v>3000</v>
      </c>
      <c r="V4425">
        <v>500</v>
      </c>
      <c r="W4425">
        <v>2033</v>
      </c>
      <c r="X4425">
        <v>0</v>
      </c>
      <c r="Y4425">
        <v>0</v>
      </c>
      <c r="Z4425">
        <f t="shared" si="138"/>
        <v>1</v>
      </c>
      <c r="AA4425">
        <f t="shared" si="139"/>
        <v>2033</v>
      </c>
      <c r="AB4425">
        <f>VLOOKUP(E4425,'Territory Map'!$A$2:$B$26,2,FALSE)</f>
        <v>1</v>
      </c>
    </row>
    <row r="4426" spans="1:28" x14ac:dyDescent="0.2">
      <c r="A4426" t="s">
        <v>4455</v>
      </c>
      <c r="B4426">
        <v>3</v>
      </c>
      <c r="C4426" s="1">
        <v>40909</v>
      </c>
      <c r="E4426">
        <v>10008</v>
      </c>
      <c r="F4426">
        <v>3</v>
      </c>
      <c r="G4426">
        <v>893</v>
      </c>
      <c r="H4426">
        <v>1978</v>
      </c>
      <c r="I4426" t="s">
        <v>24</v>
      </c>
      <c r="J4426">
        <v>1978</v>
      </c>
      <c r="K4426">
        <v>1</v>
      </c>
      <c r="L4426" t="s">
        <v>14</v>
      </c>
      <c r="M4426" t="s">
        <v>26</v>
      </c>
      <c r="N4426" t="s">
        <v>26</v>
      </c>
      <c r="O4426" t="s">
        <v>25</v>
      </c>
      <c r="P4426">
        <v>50000</v>
      </c>
      <c r="Q4426">
        <v>5000</v>
      </c>
      <c r="R4426">
        <v>35000</v>
      </c>
      <c r="S4426">
        <v>10000</v>
      </c>
      <c r="T4426">
        <v>300000</v>
      </c>
      <c r="U4426">
        <v>5000</v>
      </c>
      <c r="V4426">
        <v>500</v>
      </c>
      <c r="W4426">
        <v>678</v>
      </c>
      <c r="X4426">
        <v>0</v>
      </c>
      <c r="Y4426">
        <v>0</v>
      </c>
      <c r="Z4426">
        <f t="shared" si="138"/>
        <v>1</v>
      </c>
      <c r="AA4426">
        <f t="shared" si="139"/>
        <v>678</v>
      </c>
      <c r="AB4426">
        <f>VLOOKUP(E4426,'Territory Map'!$A$2:$B$26,2,FALSE)</f>
        <v>1</v>
      </c>
    </row>
    <row r="4427" spans="1:28" x14ac:dyDescent="0.2">
      <c r="A4427" t="s">
        <v>4456</v>
      </c>
      <c r="B4427">
        <v>3</v>
      </c>
      <c r="C4427" s="1">
        <v>40909</v>
      </c>
      <c r="E4427">
        <v>10004</v>
      </c>
      <c r="F4427">
        <v>4</v>
      </c>
      <c r="G4427">
        <v>874</v>
      </c>
      <c r="H4427">
        <v>1974</v>
      </c>
      <c r="I4427" t="s">
        <v>22</v>
      </c>
      <c r="J4427">
        <v>1998</v>
      </c>
      <c r="K4427">
        <v>1</v>
      </c>
      <c r="L4427" t="s">
        <v>16</v>
      </c>
      <c r="M4427" t="s">
        <v>26</v>
      </c>
      <c r="N4427" t="s">
        <v>26</v>
      </c>
      <c r="O4427" t="s">
        <v>25</v>
      </c>
      <c r="P4427">
        <v>300000</v>
      </c>
      <c r="Q4427">
        <v>30000</v>
      </c>
      <c r="R4427">
        <v>210000</v>
      </c>
      <c r="S4427">
        <v>60000</v>
      </c>
      <c r="T4427">
        <v>100000</v>
      </c>
      <c r="U4427">
        <v>1000</v>
      </c>
      <c r="V4427">
        <v>500</v>
      </c>
      <c r="W4427">
        <v>1263</v>
      </c>
      <c r="X4427">
        <v>0</v>
      </c>
      <c r="Y4427">
        <v>0</v>
      </c>
      <c r="Z4427">
        <f t="shared" si="138"/>
        <v>1</v>
      </c>
      <c r="AA4427">
        <f t="shared" si="139"/>
        <v>1263</v>
      </c>
      <c r="AB4427">
        <f>VLOOKUP(E4427,'Territory Map'!$A$2:$B$26,2,FALSE)</f>
        <v>5</v>
      </c>
    </row>
    <row r="4428" spans="1:28" x14ac:dyDescent="0.2">
      <c r="A4428" t="s">
        <v>4457</v>
      </c>
      <c r="B4428">
        <v>3</v>
      </c>
      <c r="C4428" s="1">
        <v>40909</v>
      </c>
      <c r="E4428">
        <v>10013</v>
      </c>
      <c r="F4428">
        <v>4</v>
      </c>
      <c r="G4428">
        <v>803</v>
      </c>
      <c r="H4428">
        <v>1965</v>
      </c>
      <c r="I4428" t="s">
        <v>22</v>
      </c>
      <c r="J4428">
        <v>1965</v>
      </c>
      <c r="K4428">
        <v>7</v>
      </c>
      <c r="L4428" t="s">
        <v>15</v>
      </c>
      <c r="M4428" t="s">
        <v>26</v>
      </c>
      <c r="N4428" t="s">
        <v>25</v>
      </c>
      <c r="O4428" t="s">
        <v>25</v>
      </c>
      <c r="P4428">
        <v>90000</v>
      </c>
      <c r="Q4428">
        <v>9000</v>
      </c>
      <c r="R4428">
        <v>45000</v>
      </c>
      <c r="S4428">
        <v>18000</v>
      </c>
      <c r="T4428">
        <v>500000</v>
      </c>
      <c r="U4428">
        <v>1000</v>
      </c>
      <c r="V4428">
        <v>1000</v>
      </c>
      <c r="W4428">
        <v>815</v>
      </c>
      <c r="X4428">
        <v>0</v>
      </c>
      <c r="Y4428">
        <v>0</v>
      </c>
      <c r="Z4428">
        <f t="shared" si="138"/>
        <v>1</v>
      </c>
      <c r="AA4428">
        <f t="shared" si="139"/>
        <v>815</v>
      </c>
      <c r="AB4428">
        <f>VLOOKUP(E4428,'Territory Map'!$A$2:$B$26,2,FALSE)</f>
        <v>2</v>
      </c>
    </row>
    <row r="4429" spans="1:28" x14ac:dyDescent="0.2">
      <c r="A4429" t="s">
        <v>4458</v>
      </c>
      <c r="B4429">
        <v>3</v>
      </c>
      <c r="C4429" s="1">
        <v>40909</v>
      </c>
      <c r="D4429" s="1">
        <v>41091</v>
      </c>
      <c r="E4429">
        <v>10021</v>
      </c>
      <c r="F4429">
        <v>2</v>
      </c>
      <c r="G4429">
        <v>819</v>
      </c>
      <c r="H4429">
        <v>1960</v>
      </c>
      <c r="I4429" t="s">
        <v>23</v>
      </c>
      <c r="J4429">
        <v>1989</v>
      </c>
      <c r="K4429">
        <v>1</v>
      </c>
      <c r="L4429" t="s">
        <v>14</v>
      </c>
      <c r="M4429" t="s">
        <v>25</v>
      </c>
      <c r="N4429" t="s">
        <v>25</v>
      </c>
      <c r="O4429" t="s">
        <v>25</v>
      </c>
      <c r="P4429">
        <v>150000</v>
      </c>
      <c r="Q4429">
        <v>15000</v>
      </c>
      <c r="R4429">
        <v>105000</v>
      </c>
      <c r="S4429">
        <v>30000</v>
      </c>
      <c r="T4429">
        <v>100000</v>
      </c>
      <c r="U4429">
        <v>5000</v>
      </c>
      <c r="V4429">
        <v>500</v>
      </c>
      <c r="W4429">
        <v>1709</v>
      </c>
      <c r="X4429">
        <v>0</v>
      </c>
      <c r="Y4429">
        <v>0</v>
      </c>
      <c r="Z4429">
        <f t="shared" si="138"/>
        <v>0.5</v>
      </c>
      <c r="AA4429">
        <f t="shared" si="139"/>
        <v>854.5</v>
      </c>
      <c r="AB4429">
        <f>VLOOKUP(E4429,'Territory Map'!$A$2:$B$26,2,FALSE)</f>
        <v>6</v>
      </c>
    </row>
    <row r="4430" spans="1:28" x14ac:dyDescent="0.2">
      <c r="A4430" t="s">
        <v>4459</v>
      </c>
      <c r="B4430">
        <v>3</v>
      </c>
      <c r="C4430" s="1">
        <v>40909</v>
      </c>
      <c r="E4430">
        <v>10002</v>
      </c>
      <c r="F4430">
        <v>3</v>
      </c>
      <c r="G4430">
        <v>843</v>
      </c>
      <c r="H4430">
        <v>1997</v>
      </c>
      <c r="I4430" t="s">
        <v>22</v>
      </c>
      <c r="J4430">
        <v>1997</v>
      </c>
      <c r="K4430">
        <v>1</v>
      </c>
      <c r="L4430" t="s">
        <v>16</v>
      </c>
      <c r="M4430" t="s">
        <v>26</v>
      </c>
      <c r="N4430" t="s">
        <v>26</v>
      </c>
      <c r="O4430" t="s">
        <v>25</v>
      </c>
      <c r="P4430">
        <v>80000</v>
      </c>
      <c r="Q4430">
        <v>8000</v>
      </c>
      <c r="R4430">
        <v>40000</v>
      </c>
      <c r="S4430">
        <v>16000</v>
      </c>
      <c r="T4430">
        <v>100000</v>
      </c>
      <c r="U4430">
        <v>5000</v>
      </c>
      <c r="V4430">
        <v>250</v>
      </c>
      <c r="W4430">
        <v>458</v>
      </c>
      <c r="X4430">
        <v>0</v>
      </c>
      <c r="Y4430">
        <v>0</v>
      </c>
      <c r="Z4430">
        <f t="shared" si="138"/>
        <v>1</v>
      </c>
      <c r="AA4430">
        <f t="shared" si="139"/>
        <v>458</v>
      </c>
      <c r="AB4430">
        <f>VLOOKUP(E4430,'Territory Map'!$A$2:$B$26,2,FALSE)</f>
        <v>5</v>
      </c>
    </row>
    <row r="4431" spans="1:28" x14ac:dyDescent="0.2">
      <c r="A4431" t="s">
        <v>4460</v>
      </c>
      <c r="B4431">
        <v>3</v>
      </c>
      <c r="C4431" s="1">
        <v>40909</v>
      </c>
      <c r="E4431">
        <v>10015</v>
      </c>
      <c r="F4431">
        <v>1</v>
      </c>
      <c r="G4431">
        <v>898</v>
      </c>
      <c r="H4431">
        <v>1951</v>
      </c>
      <c r="I4431" t="s">
        <v>23</v>
      </c>
      <c r="J4431">
        <v>2008</v>
      </c>
      <c r="K4431">
        <v>1</v>
      </c>
      <c r="L4431" t="s">
        <v>15</v>
      </c>
      <c r="M4431" t="s">
        <v>26</v>
      </c>
      <c r="N4431" t="s">
        <v>25</v>
      </c>
      <c r="O4431" t="s">
        <v>25</v>
      </c>
      <c r="P4431">
        <v>80000</v>
      </c>
      <c r="Q4431">
        <v>8000</v>
      </c>
      <c r="R4431">
        <v>40000</v>
      </c>
      <c r="S4431">
        <v>16000</v>
      </c>
      <c r="T4431">
        <v>300000</v>
      </c>
      <c r="U4431">
        <v>5000</v>
      </c>
      <c r="V4431">
        <v>500</v>
      </c>
      <c r="W4431">
        <v>592</v>
      </c>
      <c r="X4431">
        <v>0</v>
      </c>
      <c r="Y4431">
        <v>0</v>
      </c>
      <c r="Z4431">
        <f t="shared" si="138"/>
        <v>1</v>
      </c>
      <c r="AA4431">
        <f t="shared" si="139"/>
        <v>592</v>
      </c>
      <c r="AB4431">
        <f>VLOOKUP(E4431,'Territory Map'!$A$2:$B$26,2,FALSE)</f>
        <v>7</v>
      </c>
    </row>
    <row r="4432" spans="1:28" x14ac:dyDescent="0.2">
      <c r="A4432" t="s">
        <v>4461</v>
      </c>
      <c r="B4432">
        <v>3</v>
      </c>
      <c r="C4432" s="1">
        <v>40909</v>
      </c>
      <c r="D4432" s="1">
        <v>41091</v>
      </c>
      <c r="E4432">
        <v>10012</v>
      </c>
      <c r="F4432">
        <v>4</v>
      </c>
      <c r="G4432">
        <v>862</v>
      </c>
      <c r="H4432">
        <v>1962</v>
      </c>
      <c r="I4432" t="s">
        <v>22</v>
      </c>
      <c r="J4432">
        <v>2000</v>
      </c>
      <c r="K4432">
        <v>1</v>
      </c>
      <c r="L4432" t="s">
        <v>14</v>
      </c>
      <c r="M4432" t="s">
        <v>26</v>
      </c>
      <c r="N4432" t="s">
        <v>25</v>
      </c>
      <c r="O4432" t="s">
        <v>25</v>
      </c>
      <c r="P4432">
        <v>150000</v>
      </c>
      <c r="Q4432">
        <v>15000</v>
      </c>
      <c r="R4432">
        <v>75000</v>
      </c>
      <c r="S4432">
        <v>30000</v>
      </c>
      <c r="T4432">
        <v>500000</v>
      </c>
      <c r="U4432">
        <v>5000</v>
      </c>
      <c r="V4432">
        <v>250</v>
      </c>
      <c r="W4432">
        <v>1290</v>
      </c>
      <c r="X4432">
        <v>0</v>
      </c>
      <c r="Y4432">
        <v>0</v>
      </c>
      <c r="Z4432">
        <f t="shared" si="138"/>
        <v>0.5</v>
      </c>
      <c r="AA4432">
        <f t="shared" si="139"/>
        <v>645</v>
      </c>
      <c r="AB4432">
        <f>VLOOKUP(E4432,'Territory Map'!$A$2:$B$26,2,FALSE)</f>
        <v>3</v>
      </c>
    </row>
    <row r="4433" spans="1:28" x14ac:dyDescent="0.2">
      <c r="A4433" t="s">
        <v>4462</v>
      </c>
      <c r="B4433">
        <v>3</v>
      </c>
      <c r="C4433" s="1">
        <v>40909</v>
      </c>
      <c r="E4433">
        <v>10011</v>
      </c>
      <c r="F4433">
        <v>1</v>
      </c>
      <c r="G4433">
        <v>860</v>
      </c>
      <c r="H4433">
        <v>1990</v>
      </c>
      <c r="I4433" t="s">
        <v>23</v>
      </c>
      <c r="J4433">
        <v>1990</v>
      </c>
      <c r="K4433">
        <v>1</v>
      </c>
      <c r="L4433" t="s">
        <v>14</v>
      </c>
      <c r="M4433" t="s">
        <v>26</v>
      </c>
      <c r="N4433" t="s">
        <v>26</v>
      </c>
      <c r="O4433" t="s">
        <v>25</v>
      </c>
      <c r="P4433">
        <v>80000</v>
      </c>
      <c r="Q4433">
        <v>8000</v>
      </c>
      <c r="R4433">
        <v>40000</v>
      </c>
      <c r="S4433">
        <v>16000</v>
      </c>
      <c r="T4433">
        <v>500000</v>
      </c>
      <c r="U4433">
        <v>1000</v>
      </c>
      <c r="V4433">
        <v>1000</v>
      </c>
      <c r="W4433">
        <v>574</v>
      </c>
      <c r="X4433">
        <v>0</v>
      </c>
      <c r="Y4433">
        <v>0</v>
      </c>
      <c r="Z4433">
        <f t="shared" si="138"/>
        <v>1</v>
      </c>
      <c r="AA4433">
        <f t="shared" si="139"/>
        <v>574</v>
      </c>
      <c r="AB4433">
        <f>VLOOKUP(E4433,'Territory Map'!$A$2:$B$26,2,FALSE)</f>
        <v>6</v>
      </c>
    </row>
    <row r="4434" spans="1:28" x14ac:dyDescent="0.2">
      <c r="A4434" t="s">
        <v>4463</v>
      </c>
      <c r="B4434">
        <v>3</v>
      </c>
      <c r="C4434" s="1">
        <v>40909</v>
      </c>
      <c r="E4434">
        <v>10012</v>
      </c>
      <c r="F4434">
        <v>4</v>
      </c>
      <c r="G4434">
        <v>666</v>
      </c>
      <c r="H4434">
        <v>1995</v>
      </c>
      <c r="I4434" t="s">
        <v>24</v>
      </c>
      <c r="J4434">
        <v>1995</v>
      </c>
      <c r="K4434">
        <v>1</v>
      </c>
      <c r="L4434" t="s">
        <v>14</v>
      </c>
      <c r="M4434" t="s">
        <v>26</v>
      </c>
      <c r="N4434" t="s">
        <v>25</v>
      </c>
      <c r="O4434" t="s">
        <v>25</v>
      </c>
      <c r="P4434">
        <v>125000</v>
      </c>
      <c r="Q4434">
        <v>12500</v>
      </c>
      <c r="R4434">
        <v>62500</v>
      </c>
      <c r="S4434">
        <v>25000</v>
      </c>
      <c r="T4434">
        <v>300000</v>
      </c>
      <c r="U4434">
        <v>3000</v>
      </c>
      <c r="V4434">
        <v>1000</v>
      </c>
      <c r="W4434">
        <v>2452</v>
      </c>
      <c r="X4434">
        <v>0</v>
      </c>
      <c r="Y4434">
        <v>0</v>
      </c>
      <c r="Z4434">
        <f t="shared" si="138"/>
        <v>1</v>
      </c>
      <c r="AA4434">
        <f t="shared" si="139"/>
        <v>2452</v>
      </c>
      <c r="AB4434">
        <f>VLOOKUP(E4434,'Territory Map'!$A$2:$B$26,2,FALSE)</f>
        <v>3</v>
      </c>
    </row>
    <row r="4435" spans="1:28" x14ac:dyDescent="0.2">
      <c r="A4435" t="s">
        <v>4464</v>
      </c>
      <c r="B4435">
        <v>3</v>
      </c>
      <c r="C4435" s="1">
        <v>40909</v>
      </c>
      <c r="E4435">
        <v>10023</v>
      </c>
      <c r="F4435">
        <v>4</v>
      </c>
      <c r="G4435" t="s">
        <v>27</v>
      </c>
      <c r="H4435">
        <v>1951</v>
      </c>
      <c r="I4435" t="s">
        <v>22</v>
      </c>
      <c r="J4435">
        <v>1972</v>
      </c>
      <c r="K4435">
        <v>1</v>
      </c>
      <c r="L4435" t="s">
        <v>16</v>
      </c>
      <c r="M4435" t="s">
        <v>26</v>
      </c>
      <c r="N4435" t="s">
        <v>26</v>
      </c>
      <c r="O4435" t="s">
        <v>25</v>
      </c>
      <c r="P4435">
        <v>80000</v>
      </c>
      <c r="Q4435">
        <v>8000</v>
      </c>
      <c r="R4435">
        <v>40000</v>
      </c>
      <c r="S4435">
        <v>16000</v>
      </c>
      <c r="T4435">
        <v>100000</v>
      </c>
      <c r="U4435">
        <v>1000</v>
      </c>
      <c r="V4435">
        <v>250</v>
      </c>
      <c r="W4435">
        <v>617</v>
      </c>
      <c r="X4435">
        <v>0</v>
      </c>
      <c r="Y4435">
        <v>0</v>
      </c>
      <c r="Z4435">
        <f t="shared" si="138"/>
        <v>1</v>
      </c>
      <c r="AA4435">
        <f t="shared" si="139"/>
        <v>617</v>
      </c>
      <c r="AB4435">
        <f>VLOOKUP(E4435,'Territory Map'!$A$2:$B$26,2,FALSE)</f>
        <v>4</v>
      </c>
    </row>
    <row r="4436" spans="1:28" x14ac:dyDescent="0.2">
      <c r="A4436" t="s">
        <v>4465</v>
      </c>
      <c r="B4436">
        <v>3</v>
      </c>
      <c r="C4436" s="1">
        <v>40909</v>
      </c>
      <c r="E4436">
        <v>10006</v>
      </c>
      <c r="F4436">
        <v>2</v>
      </c>
      <c r="G4436">
        <v>800</v>
      </c>
      <c r="H4436">
        <v>2002</v>
      </c>
      <c r="I4436" t="s">
        <v>22</v>
      </c>
      <c r="J4436">
        <v>2002</v>
      </c>
      <c r="K4436">
        <v>1</v>
      </c>
      <c r="L4436" t="s">
        <v>14</v>
      </c>
      <c r="M4436" t="s">
        <v>26</v>
      </c>
      <c r="N4436" t="s">
        <v>25</v>
      </c>
      <c r="O4436" t="s">
        <v>25</v>
      </c>
      <c r="P4436">
        <v>200000</v>
      </c>
      <c r="Q4436">
        <v>20000</v>
      </c>
      <c r="R4436">
        <v>120000</v>
      </c>
      <c r="S4436">
        <v>40000</v>
      </c>
      <c r="T4436">
        <v>100000</v>
      </c>
      <c r="U4436">
        <v>1000</v>
      </c>
      <c r="V4436">
        <v>500</v>
      </c>
      <c r="W4436">
        <v>1594</v>
      </c>
      <c r="X4436">
        <v>0</v>
      </c>
      <c r="Y4436">
        <v>0</v>
      </c>
      <c r="Z4436">
        <f t="shared" si="138"/>
        <v>1</v>
      </c>
      <c r="AA4436">
        <f t="shared" si="139"/>
        <v>1594</v>
      </c>
      <c r="AB4436">
        <f>VLOOKUP(E4436,'Territory Map'!$A$2:$B$26,2,FALSE)</f>
        <v>6</v>
      </c>
    </row>
    <row r="4437" spans="1:28" x14ac:dyDescent="0.2">
      <c r="A4437" t="s">
        <v>4466</v>
      </c>
      <c r="B4437">
        <v>3</v>
      </c>
      <c r="C4437" s="1">
        <v>40909</v>
      </c>
      <c r="E4437">
        <v>10010</v>
      </c>
      <c r="F4437">
        <v>3</v>
      </c>
      <c r="G4437">
        <v>583</v>
      </c>
      <c r="H4437">
        <v>2002</v>
      </c>
      <c r="I4437" t="s">
        <v>22</v>
      </c>
      <c r="J4437">
        <v>2002</v>
      </c>
      <c r="K4437">
        <v>1</v>
      </c>
      <c r="L4437" t="s">
        <v>14</v>
      </c>
      <c r="M4437" t="s">
        <v>26</v>
      </c>
      <c r="N4437" t="s">
        <v>25</v>
      </c>
      <c r="O4437" t="s">
        <v>25</v>
      </c>
      <c r="P4437">
        <v>150000</v>
      </c>
      <c r="Q4437">
        <v>15000</v>
      </c>
      <c r="R4437">
        <v>75000</v>
      </c>
      <c r="S4437">
        <v>30000</v>
      </c>
      <c r="T4437">
        <v>100000</v>
      </c>
      <c r="U4437">
        <v>5000</v>
      </c>
      <c r="V4437">
        <v>500</v>
      </c>
      <c r="W4437">
        <v>3172</v>
      </c>
      <c r="X4437">
        <v>0</v>
      </c>
      <c r="Y4437">
        <v>0</v>
      </c>
      <c r="Z4437">
        <f t="shared" si="138"/>
        <v>1</v>
      </c>
      <c r="AA4437">
        <f t="shared" si="139"/>
        <v>3172</v>
      </c>
      <c r="AB4437">
        <f>VLOOKUP(E4437,'Territory Map'!$A$2:$B$26,2,FALSE)</f>
        <v>7</v>
      </c>
    </row>
    <row r="4438" spans="1:28" x14ac:dyDescent="0.2">
      <c r="A4438" t="s">
        <v>4467</v>
      </c>
      <c r="B4438">
        <v>3</v>
      </c>
      <c r="C4438" s="1">
        <v>40909</v>
      </c>
      <c r="E4438">
        <v>10010</v>
      </c>
      <c r="F4438">
        <v>4</v>
      </c>
      <c r="G4438">
        <v>700</v>
      </c>
      <c r="H4438">
        <v>1997</v>
      </c>
      <c r="I4438" t="s">
        <v>22</v>
      </c>
      <c r="J4438">
        <v>2009</v>
      </c>
      <c r="K4438">
        <v>7</v>
      </c>
      <c r="L4438" t="s">
        <v>14</v>
      </c>
      <c r="M4438" t="s">
        <v>26</v>
      </c>
      <c r="N4438" t="s">
        <v>25</v>
      </c>
      <c r="O4438" t="s">
        <v>25</v>
      </c>
      <c r="P4438">
        <v>50000</v>
      </c>
      <c r="Q4438">
        <v>5000</v>
      </c>
      <c r="R4438">
        <v>35000</v>
      </c>
      <c r="S4438">
        <v>10000</v>
      </c>
      <c r="T4438">
        <v>100000</v>
      </c>
      <c r="U4438">
        <v>5000</v>
      </c>
      <c r="V4438">
        <v>500</v>
      </c>
      <c r="W4438">
        <v>1241</v>
      </c>
      <c r="X4438">
        <v>0</v>
      </c>
      <c r="Y4438">
        <v>0</v>
      </c>
      <c r="Z4438">
        <f t="shared" si="138"/>
        <v>1</v>
      </c>
      <c r="AA4438">
        <f t="shared" si="139"/>
        <v>1241</v>
      </c>
      <c r="AB4438">
        <f>VLOOKUP(E4438,'Territory Map'!$A$2:$B$26,2,FALSE)</f>
        <v>7</v>
      </c>
    </row>
    <row r="4439" spans="1:28" x14ac:dyDescent="0.2">
      <c r="A4439" t="s">
        <v>4468</v>
      </c>
      <c r="B4439">
        <v>3</v>
      </c>
      <c r="C4439" s="1">
        <v>40909</v>
      </c>
      <c r="D4439" s="1">
        <v>41091</v>
      </c>
      <c r="E4439">
        <v>10001</v>
      </c>
      <c r="F4439">
        <v>3</v>
      </c>
      <c r="G4439">
        <v>680</v>
      </c>
      <c r="H4439">
        <v>1986</v>
      </c>
      <c r="I4439" t="s">
        <v>22</v>
      </c>
      <c r="J4439">
        <v>2009</v>
      </c>
      <c r="K4439">
        <v>1</v>
      </c>
      <c r="L4439" t="s">
        <v>14</v>
      </c>
      <c r="M4439" t="s">
        <v>26</v>
      </c>
      <c r="N4439" t="s">
        <v>26</v>
      </c>
      <c r="O4439" t="s">
        <v>26</v>
      </c>
      <c r="P4439">
        <v>300000</v>
      </c>
      <c r="Q4439">
        <v>30000</v>
      </c>
      <c r="R4439">
        <v>150000</v>
      </c>
      <c r="S4439">
        <v>60000</v>
      </c>
      <c r="T4439">
        <v>300000</v>
      </c>
      <c r="U4439">
        <v>5000</v>
      </c>
      <c r="V4439">
        <v>250</v>
      </c>
      <c r="W4439">
        <v>5058</v>
      </c>
      <c r="X4439">
        <v>0</v>
      </c>
      <c r="Y4439">
        <v>0</v>
      </c>
      <c r="Z4439">
        <f t="shared" si="138"/>
        <v>0.5</v>
      </c>
      <c r="AA4439">
        <f t="shared" si="139"/>
        <v>2529</v>
      </c>
      <c r="AB4439">
        <f>VLOOKUP(E4439,'Territory Map'!$A$2:$B$26,2,FALSE)</f>
        <v>6</v>
      </c>
    </row>
    <row r="4440" spans="1:28" x14ac:dyDescent="0.2">
      <c r="A4440" t="s">
        <v>4469</v>
      </c>
      <c r="B4440">
        <v>3</v>
      </c>
      <c r="C4440" s="1">
        <v>40909</v>
      </c>
      <c r="E4440">
        <v>10024</v>
      </c>
      <c r="F4440">
        <v>1</v>
      </c>
      <c r="G4440">
        <v>785</v>
      </c>
      <c r="H4440">
        <v>1968</v>
      </c>
      <c r="I4440" t="s">
        <v>22</v>
      </c>
      <c r="J4440">
        <v>1968</v>
      </c>
      <c r="K4440">
        <v>1</v>
      </c>
      <c r="L4440" t="s">
        <v>16</v>
      </c>
      <c r="M4440" t="s">
        <v>26</v>
      </c>
      <c r="N4440" t="s">
        <v>25</v>
      </c>
      <c r="O4440" t="s">
        <v>25</v>
      </c>
      <c r="P4440">
        <v>80000</v>
      </c>
      <c r="Q4440">
        <v>8000</v>
      </c>
      <c r="R4440">
        <v>40000</v>
      </c>
      <c r="S4440">
        <v>16000</v>
      </c>
      <c r="T4440">
        <v>300000</v>
      </c>
      <c r="U4440">
        <v>5000</v>
      </c>
      <c r="V4440">
        <v>1000</v>
      </c>
      <c r="W4440">
        <v>553</v>
      </c>
      <c r="X4440">
        <v>1</v>
      </c>
      <c r="Y4440">
        <v>2000</v>
      </c>
      <c r="Z4440">
        <f t="shared" si="138"/>
        <v>1</v>
      </c>
      <c r="AA4440">
        <f t="shared" si="139"/>
        <v>553</v>
      </c>
      <c r="AB4440">
        <f>VLOOKUP(E4440,'Territory Map'!$A$2:$B$26,2,FALSE)</f>
        <v>4</v>
      </c>
    </row>
    <row r="4441" spans="1:28" x14ac:dyDescent="0.2">
      <c r="A4441" t="s">
        <v>4470</v>
      </c>
      <c r="B4441">
        <v>3</v>
      </c>
      <c r="C4441" s="1">
        <v>40909</v>
      </c>
      <c r="E4441">
        <v>10017</v>
      </c>
      <c r="F4441">
        <v>2</v>
      </c>
      <c r="G4441">
        <v>720</v>
      </c>
      <c r="H4441">
        <v>1955</v>
      </c>
      <c r="I4441" t="s">
        <v>22</v>
      </c>
      <c r="J4441">
        <v>1970</v>
      </c>
      <c r="K4441">
        <v>1</v>
      </c>
      <c r="L4441" t="s">
        <v>14</v>
      </c>
      <c r="M4441" t="s">
        <v>26</v>
      </c>
      <c r="N4441" t="s">
        <v>25</v>
      </c>
      <c r="O4441" t="s">
        <v>25</v>
      </c>
      <c r="P4441">
        <v>70000</v>
      </c>
      <c r="Q4441">
        <v>7000</v>
      </c>
      <c r="R4441">
        <v>35000</v>
      </c>
      <c r="S4441">
        <v>14000</v>
      </c>
      <c r="T4441">
        <v>500000</v>
      </c>
      <c r="U4441">
        <v>1000</v>
      </c>
      <c r="V4441">
        <v>1000</v>
      </c>
      <c r="W4441">
        <v>1000</v>
      </c>
      <c r="X4441">
        <v>0</v>
      </c>
      <c r="Y4441">
        <v>0</v>
      </c>
      <c r="Z4441">
        <f t="shared" si="138"/>
        <v>1</v>
      </c>
      <c r="AA4441">
        <f t="shared" si="139"/>
        <v>1000</v>
      </c>
      <c r="AB4441">
        <f>VLOOKUP(E4441,'Territory Map'!$A$2:$B$26,2,FALSE)</f>
        <v>3</v>
      </c>
    </row>
    <row r="4442" spans="1:28" x14ac:dyDescent="0.2">
      <c r="A4442" t="s">
        <v>4471</v>
      </c>
      <c r="B4442">
        <v>3</v>
      </c>
      <c r="C4442" s="1">
        <v>40909</v>
      </c>
      <c r="E4442">
        <v>10016</v>
      </c>
      <c r="F4442">
        <v>2</v>
      </c>
      <c r="G4442">
        <v>878</v>
      </c>
      <c r="H4442">
        <v>1970</v>
      </c>
      <c r="I4442" t="s">
        <v>22</v>
      </c>
      <c r="J4442">
        <v>1994</v>
      </c>
      <c r="K4442">
        <v>1</v>
      </c>
      <c r="L4442" t="s">
        <v>14</v>
      </c>
      <c r="M4442" t="s">
        <v>26</v>
      </c>
      <c r="N4442" t="s">
        <v>25</v>
      </c>
      <c r="O4442" t="s">
        <v>25</v>
      </c>
      <c r="P4442">
        <v>125000</v>
      </c>
      <c r="Q4442">
        <v>12500</v>
      </c>
      <c r="R4442">
        <v>62500</v>
      </c>
      <c r="S4442">
        <v>25000</v>
      </c>
      <c r="T4442">
        <v>300000</v>
      </c>
      <c r="U4442">
        <v>1000</v>
      </c>
      <c r="V4442">
        <v>1000</v>
      </c>
      <c r="W4442">
        <v>1040</v>
      </c>
      <c r="X4442">
        <v>0</v>
      </c>
      <c r="Y4442">
        <v>0</v>
      </c>
      <c r="Z4442">
        <f t="shared" si="138"/>
        <v>1</v>
      </c>
      <c r="AA4442">
        <f t="shared" si="139"/>
        <v>1040</v>
      </c>
      <c r="AB4442">
        <f>VLOOKUP(E4442,'Territory Map'!$A$2:$B$26,2,FALSE)</f>
        <v>6</v>
      </c>
    </row>
    <row r="4443" spans="1:28" x14ac:dyDescent="0.2">
      <c r="A4443" t="s">
        <v>4472</v>
      </c>
      <c r="B4443">
        <v>3</v>
      </c>
      <c r="C4443" s="1">
        <v>40909</v>
      </c>
      <c r="E4443">
        <v>10017</v>
      </c>
      <c r="F4443">
        <v>3</v>
      </c>
      <c r="G4443">
        <v>861</v>
      </c>
      <c r="H4443">
        <v>1998</v>
      </c>
      <c r="I4443" t="s">
        <v>22</v>
      </c>
      <c r="J4443">
        <v>1998</v>
      </c>
      <c r="K4443">
        <v>9</v>
      </c>
      <c r="L4443" t="s">
        <v>14</v>
      </c>
      <c r="M4443" t="s">
        <v>26</v>
      </c>
      <c r="N4443" t="s">
        <v>25</v>
      </c>
      <c r="O4443" t="s">
        <v>25</v>
      </c>
      <c r="P4443">
        <v>70000</v>
      </c>
      <c r="Q4443">
        <v>7000</v>
      </c>
      <c r="R4443">
        <v>35000</v>
      </c>
      <c r="S4443">
        <v>14000</v>
      </c>
      <c r="T4443">
        <v>300000</v>
      </c>
      <c r="U4443">
        <v>1000</v>
      </c>
      <c r="V4443">
        <v>1000</v>
      </c>
      <c r="W4443">
        <v>646</v>
      </c>
      <c r="X4443">
        <v>0</v>
      </c>
      <c r="Y4443">
        <v>0</v>
      </c>
      <c r="Z4443">
        <f t="shared" si="138"/>
        <v>1</v>
      </c>
      <c r="AA4443">
        <f t="shared" si="139"/>
        <v>646</v>
      </c>
      <c r="AB4443">
        <f>VLOOKUP(E4443,'Territory Map'!$A$2:$B$26,2,FALSE)</f>
        <v>3</v>
      </c>
    </row>
    <row r="4444" spans="1:28" x14ac:dyDescent="0.2">
      <c r="A4444" t="s">
        <v>4473</v>
      </c>
      <c r="B4444">
        <v>3</v>
      </c>
      <c r="C4444" s="1">
        <v>40909</v>
      </c>
      <c r="E4444">
        <v>10020</v>
      </c>
      <c r="F4444">
        <v>4</v>
      </c>
      <c r="G4444">
        <v>920</v>
      </c>
      <c r="H4444">
        <v>2008</v>
      </c>
      <c r="I4444" t="s">
        <v>22</v>
      </c>
      <c r="J4444">
        <v>2008</v>
      </c>
      <c r="K4444">
        <v>1</v>
      </c>
      <c r="L4444" t="s">
        <v>14</v>
      </c>
      <c r="M4444" t="s">
        <v>25</v>
      </c>
      <c r="N4444" t="s">
        <v>25</v>
      </c>
      <c r="O4444" t="s">
        <v>25</v>
      </c>
      <c r="P4444">
        <v>150000</v>
      </c>
      <c r="Q4444">
        <v>15000</v>
      </c>
      <c r="R4444">
        <v>75000</v>
      </c>
      <c r="S4444">
        <v>30000</v>
      </c>
      <c r="T4444">
        <v>100000</v>
      </c>
      <c r="U4444">
        <v>5000</v>
      </c>
      <c r="V4444">
        <v>500</v>
      </c>
      <c r="W4444">
        <v>1161</v>
      </c>
      <c r="X4444">
        <v>0</v>
      </c>
      <c r="Y4444">
        <v>0</v>
      </c>
      <c r="Z4444">
        <f t="shared" si="138"/>
        <v>1</v>
      </c>
      <c r="AA4444">
        <f t="shared" si="139"/>
        <v>1161</v>
      </c>
      <c r="AB4444">
        <f>VLOOKUP(E4444,'Territory Map'!$A$2:$B$26,2,FALSE)</f>
        <v>7</v>
      </c>
    </row>
    <row r="4445" spans="1:28" x14ac:dyDescent="0.2">
      <c r="A4445" t="s">
        <v>4474</v>
      </c>
      <c r="B4445">
        <v>3</v>
      </c>
      <c r="C4445" s="1">
        <v>40909</v>
      </c>
      <c r="D4445" s="1">
        <v>41091</v>
      </c>
      <c r="E4445">
        <v>10019</v>
      </c>
      <c r="F4445">
        <v>4</v>
      </c>
      <c r="G4445">
        <v>800</v>
      </c>
      <c r="H4445">
        <v>1962</v>
      </c>
      <c r="I4445" t="s">
        <v>23</v>
      </c>
      <c r="J4445">
        <v>1993</v>
      </c>
      <c r="K4445">
        <v>1</v>
      </c>
      <c r="L4445" t="s">
        <v>15</v>
      </c>
      <c r="M4445" t="s">
        <v>26</v>
      </c>
      <c r="N4445" t="s">
        <v>25</v>
      </c>
      <c r="O4445" t="s">
        <v>25</v>
      </c>
      <c r="P4445">
        <v>300000</v>
      </c>
      <c r="Q4445">
        <v>30000</v>
      </c>
      <c r="R4445">
        <v>150000</v>
      </c>
      <c r="S4445">
        <v>60000</v>
      </c>
      <c r="T4445">
        <v>500000</v>
      </c>
      <c r="U4445">
        <v>1000</v>
      </c>
      <c r="V4445">
        <v>500</v>
      </c>
      <c r="W4445">
        <v>2201</v>
      </c>
      <c r="X4445">
        <v>0</v>
      </c>
      <c r="Y4445">
        <v>0</v>
      </c>
      <c r="Z4445">
        <f t="shared" si="138"/>
        <v>0.5</v>
      </c>
      <c r="AA4445">
        <f t="shared" si="139"/>
        <v>1100.5</v>
      </c>
      <c r="AB4445">
        <f>VLOOKUP(E4445,'Territory Map'!$A$2:$B$26,2,FALSE)</f>
        <v>1</v>
      </c>
    </row>
    <row r="4446" spans="1:28" x14ac:dyDescent="0.2">
      <c r="A4446" t="s">
        <v>4475</v>
      </c>
      <c r="B4446">
        <v>3</v>
      </c>
      <c r="C4446" s="1">
        <v>40909</v>
      </c>
      <c r="D4446" s="1">
        <v>41091</v>
      </c>
      <c r="E4446">
        <v>10012</v>
      </c>
      <c r="F4446">
        <v>4</v>
      </c>
      <c r="G4446">
        <v>873</v>
      </c>
      <c r="H4446">
        <v>1960</v>
      </c>
      <c r="I4446" t="s">
        <v>22</v>
      </c>
      <c r="J4446">
        <v>1981</v>
      </c>
      <c r="K4446">
        <v>7</v>
      </c>
      <c r="L4446" t="s">
        <v>14</v>
      </c>
      <c r="M4446" t="s">
        <v>26</v>
      </c>
      <c r="N4446" t="s">
        <v>25</v>
      </c>
      <c r="O4446" t="s">
        <v>25</v>
      </c>
      <c r="P4446">
        <v>125000</v>
      </c>
      <c r="Q4446">
        <v>12500</v>
      </c>
      <c r="R4446">
        <v>62500</v>
      </c>
      <c r="S4446">
        <v>25000</v>
      </c>
      <c r="T4446">
        <v>300000</v>
      </c>
      <c r="U4446">
        <v>1000</v>
      </c>
      <c r="V4446">
        <v>1000</v>
      </c>
      <c r="W4446">
        <v>1260</v>
      </c>
      <c r="X4446">
        <v>0</v>
      </c>
      <c r="Y4446">
        <v>0</v>
      </c>
      <c r="Z4446">
        <f t="shared" si="138"/>
        <v>0.5</v>
      </c>
      <c r="AA4446">
        <f t="shared" si="139"/>
        <v>630</v>
      </c>
      <c r="AB4446">
        <f>VLOOKUP(E4446,'Territory Map'!$A$2:$B$26,2,FALSE)</f>
        <v>3</v>
      </c>
    </row>
    <row r="4447" spans="1:28" x14ac:dyDescent="0.2">
      <c r="A4447" t="s">
        <v>4476</v>
      </c>
      <c r="B4447">
        <v>3</v>
      </c>
      <c r="C4447" s="1">
        <v>40909</v>
      </c>
      <c r="E4447">
        <v>10023</v>
      </c>
      <c r="F4447">
        <v>2</v>
      </c>
      <c r="G4447">
        <v>682</v>
      </c>
      <c r="H4447">
        <v>1990</v>
      </c>
      <c r="I4447" t="s">
        <v>22</v>
      </c>
      <c r="J4447">
        <v>1998</v>
      </c>
      <c r="K4447">
        <v>7</v>
      </c>
      <c r="L4447" t="s">
        <v>15</v>
      </c>
      <c r="M4447" t="s">
        <v>26</v>
      </c>
      <c r="N4447" t="s">
        <v>25</v>
      </c>
      <c r="O4447" t="s">
        <v>25</v>
      </c>
      <c r="P4447">
        <v>300000</v>
      </c>
      <c r="Q4447">
        <v>30000</v>
      </c>
      <c r="R4447">
        <v>150000</v>
      </c>
      <c r="S4447">
        <v>60000</v>
      </c>
      <c r="T4447">
        <v>100000</v>
      </c>
      <c r="U4447">
        <v>5000</v>
      </c>
      <c r="V4447">
        <v>1000</v>
      </c>
      <c r="W4447">
        <v>2627</v>
      </c>
      <c r="X4447">
        <v>0</v>
      </c>
      <c r="Y4447">
        <v>0</v>
      </c>
      <c r="Z4447">
        <f t="shared" si="138"/>
        <v>1</v>
      </c>
      <c r="AA4447">
        <f t="shared" si="139"/>
        <v>2627</v>
      </c>
      <c r="AB4447">
        <f>VLOOKUP(E4447,'Territory Map'!$A$2:$B$26,2,FALSE)</f>
        <v>4</v>
      </c>
    </row>
    <row r="4448" spans="1:28" x14ac:dyDescent="0.2">
      <c r="A4448" t="s">
        <v>4477</v>
      </c>
      <c r="B4448">
        <v>3</v>
      </c>
      <c r="C4448" s="1">
        <v>40909</v>
      </c>
      <c r="E4448">
        <v>10006</v>
      </c>
      <c r="F4448">
        <v>4</v>
      </c>
      <c r="G4448">
        <v>736</v>
      </c>
      <c r="H4448">
        <v>1987</v>
      </c>
      <c r="I4448" t="s">
        <v>22</v>
      </c>
      <c r="J4448">
        <v>2004</v>
      </c>
      <c r="K4448">
        <v>1</v>
      </c>
      <c r="L4448" t="s">
        <v>14</v>
      </c>
      <c r="M4448" t="s">
        <v>26</v>
      </c>
      <c r="N4448" t="s">
        <v>25</v>
      </c>
      <c r="O4448" t="s">
        <v>25</v>
      </c>
      <c r="P4448">
        <v>150000</v>
      </c>
      <c r="Q4448">
        <v>15000</v>
      </c>
      <c r="R4448">
        <v>75000</v>
      </c>
      <c r="S4448">
        <v>30000</v>
      </c>
      <c r="T4448">
        <v>500000</v>
      </c>
      <c r="U4448">
        <v>1000</v>
      </c>
      <c r="V4448">
        <v>500</v>
      </c>
      <c r="W4448">
        <v>2696</v>
      </c>
      <c r="X4448">
        <v>0</v>
      </c>
      <c r="Y4448">
        <v>0</v>
      </c>
      <c r="Z4448">
        <f t="shared" si="138"/>
        <v>1</v>
      </c>
      <c r="AA4448">
        <f t="shared" si="139"/>
        <v>2696</v>
      </c>
      <c r="AB4448">
        <f>VLOOKUP(E4448,'Territory Map'!$A$2:$B$26,2,FALSE)</f>
        <v>6</v>
      </c>
    </row>
    <row r="4449" spans="1:28" x14ac:dyDescent="0.2">
      <c r="A4449" t="s">
        <v>4478</v>
      </c>
      <c r="B4449">
        <v>3</v>
      </c>
      <c r="C4449" s="1">
        <v>40909</v>
      </c>
      <c r="E4449">
        <v>10003</v>
      </c>
      <c r="F4449">
        <v>2</v>
      </c>
      <c r="G4449">
        <v>778</v>
      </c>
      <c r="H4449">
        <v>1961</v>
      </c>
      <c r="I4449" t="s">
        <v>22</v>
      </c>
      <c r="J4449">
        <v>1982</v>
      </c>
      <c r="K4449">
        <v>7</v>
      </c>
      <c r="L4449" t="s">
        <v>14</v>
      </c>
      <c r="M4449" t="s">
        <v>26</v>
      </c>
      <c r="N4449" t="s">
        <v>25</v>
      </c>
      <c r="O4449" t="s">
        <v>25</v>
      </c>
      <c r="P4449">
        <v>60000</v>
      </c>
      <c r="Q4449">
        <v>6000</v>
      </c>
      <c r="R4449">
        <v>30000</v>
      </c>
      <c r="S4449">
        <v>12000</v>
      </c>
      <c r="T4449">
        <v>300000</v>
      </c>
      <c r="U4449">
        <v>1000</v>
      </c>
      <c r="V4449">
        <v>500</v>
      </c>
      <c r="W4449">
        <v>1083</v>
      </c>
      <c r="X4449">
        <v>0</v>
      </c>
      <c r="Y4449">
        <v>0</v>
      </c>
      <c r="Z4449">
        <f t="shared" si="138"/>
        <v>1</v>
      </c>
      <c r="AA4449">
        <f t="shared" si="139"/>
        <v>1083</v>
      </c>
      <c r="AB4449">
        <f>VLOOKUP(E4449,'Territory Map'!$A$2:$B$26,2,FALSE)</f>
        <v>5</v>
      </c>
    </row>
    <row r="4450" spans="1:28" x14ac:dyDescent="0.2">
      <c r="A4450" t="s">
        <v>4479</v>
      </c>
      <c r="B4450">
        <v>3</v>
      </c>
      <c r="C4450" s="1">
        <v>40909</v>
      </c>
      <c r="E4450">
        <v>10016</v>
      </c>
      <c r="F4450">
        <v>3</v>
      </c>
      <c r="G4450">
        <v>879</v>
      </c>
      <c r="H4450">
        <v>1961</v>
      </c>
      <c r="I4450" t="s">
        <v>22</v>
      </c>
      <c r="J4450">
        <v>2000</v>
      </c>
      <c r="K4450">
        <v>7</v>
      </c>
      <c r="L4450" t="s">
        <v>16</v>
      </c>
      <c r="M4450" t="s">
        <v>26</v>
      </c>
      <c r="N4450" t="s">
        <v>25</v>
      </c>
      <c r="O4450" t="s">
        <v>25</v>
      </c>
      <c r="P4450">
        <v>200000</v>
      </c>
      <c r="Q4450">
        <v>20000</v>
      </c>
      <c r="R4450">
        <v>100000</v>
      </c>
      <c r="S4450">
        <v>40000</v>
      </c>
      <c r="T4450">
        <v>100000</v>
      </c>
      <c r="U4450">
        <v>3000</v>
      </c>
      <c r="V4450">
        <v>500</v>
      </c>
      <c r="W4450">
        <v>1457</v>
      </c>
      <c r="X4450">
        <v>1</v>
      </c>
      <c r="Y4450">
        <v>158400</v>
      </c>
      <c r="Z4450">
        <f t="shared" si="138"/>
        <v>1</v>
      </c>
      <c r="AA4450">
        <f t="shared" si="139"/>
        <v>1457</v>
      </c>
      <c r="AB4450">
        <f>VLOOKUP(E4450,'Territory Map'!$A$2:$B$26,2,FALSE)</f>
        <v>6</v>
      </c>
    </row>
    <row r="4451" spans="1:28" x14ac:dyDescent="0.2">
      <c r="A4451" t="s">
        <v>4480</v>
      </c>
      <c r="B4451">
        <v>3</v>
      </c>
      <c r="C4451" s="1">
        <v>40909</v>
      </c>
      <c r="E4451">
        <v>10013</v>
      </c>
      <c r="F4451">
        <v>2</v>
      </c>
      <c r="G4451">
        <v>684</v>
      </c>
      <c r="H4451">
        <v>1974</v>
      </c>
      <c r="I4451" t="s">
        <v>22</v>
      </c>
      <c r="J4451">
        <v>2009</v>
      </c>
      <c r="K4451">
        <v>1</v>
      </c>
      <c r="L4451" t="s">
        <v>14</v>
      </c>
      <c r="M4451" t="s">
        <v>26</v>
      </c>
      <c r="N4451" t="s">
        <v>26</v>
      </c>
      <c r="O4451" t="s">
        <v>25</v>
      </c>
      <c r="P4451">
        <v>150000</v>
      </c>
      <c r="Q4451">
        <v>15000</v>
      </c>
      <c r="R4451">
        <v>105000</v>
      </c>
      <c r="S4451">
        <v>30000</v>
      </c>
      <c r="T4451">
        <v>100000</v>
      </c>
      <c r="U4451">
        <v>1000</v>
      </c>
      <c r="V4451">
        <v>500</v>
      </c>
      <c r="W4451">
        <v>1485</v>
      </c>
      <c r="X4451">
        <v>0</v>
      </c>
      <c r="Y4451">
        <v>0</v>
      </c>
      <c r="Z4451">
        <f t="shared" si="138"/>
        <v>1</v>
      </c>
      <c r="AA4451">
        <f t="shared" si="139"/>
        <v>1485</v>
      </c>
      <c r="AB4451">
        <f>VLOOKUP(E4451,'Territory Map'!$A$2:$B$26,2,FALSE)</f>
        <v>2</v>
      </c>
    </row>
    <row r="4452" spans="1:28" x14ac:dyDescent="0.2">
      <c r="A4452" t="s">
        <v>4481</v>
      </c>
      <c r="B4452">
        <v>3</v>
      </c>
      <c r="C4452" s="1">
        <v>40909</v>
      </c>
      <c r="E4452">
        <v>10025</v>
      </c>
      <c r="F4452">
        <v>1</v>
      </c>
      <c r="G4452">
        <v>900</v>
      </c>
      <c r="H4452">
        <v>1984</v>
      </c>
      <c r="I4452" t="s">
        <v>22</v>
      </c>
      <c r="J4452">
        <v>1984</v>
      </c>
      <c r="K4452">
        <v>1</v>
      </c>
      <c r="L4452" t="s">
        <v>14</v>
      </c>
      <c r="M4452" t="s">
        <v>26</v>
      </c>
      <c r="N4452" t="s">
        <v>25</v>
      </c>
      <c r="O4452" t="s">
        <v>25</v>
      </c>
      <c r="P4452">
        <v>200000</v>
      </c>
      <c r="Q4452">
        <v>20000</v>
      </c>
      <c r="R4452">
        <v>100000</v>
      </c>
      <c r="S4452">
        <v>40000</v>
      </c>
      <c r="T4452">
        <v>100000</v>
      </c>
      <c r="U4452">
        <v>5000</v>
      </c>
      <c r="V4452">
        <v>250</v>
      </c>
      <c r="W4452">
        <v>1477</v>
      </c>
      <c r="X4452">
        <v>0</v>
      </c>
      <c r="Y4452">
        <v>0</v>
      </c>
      <c r="Z4452">
        <f t="shared" si="138"/>
        <v>1</v>
      </c>
      <c r="AA4452">
        <f t="shared" si="139"/>
        <v>1477</v>
      </c>
      <c r="AB4452">
        <f>VLOOKUP(E4452,'Territory Map'!$A$2:$B$26,2,FALSE)</f>
        <v>7</v>
      </c>
    </row>
    <row r="4453" spans="1:28" x14ac:dyDescent="0.2">
      <c r="A4453" t="s">
        <v>4482</v>
      </c>
      <c r="B4453">
        <v>3</v>
      </c>
      <c r="C4453" s="1">
        <v>40909</v>
      </c>
      <c r="E4453">
        <v>10022</v>
      </c>
      <c r="F4453">
        <v>3</v>
      </c>
      <c r="G4453">
        <v>675</v>
      </c>
      <c r="H4453">
        <v>1985</v>
      </c>
      <c r="I4453" t="s">
        <v>24</v>
      </c>
      <c r="J4453">
        <v>2002</v>
      </c>
      <c r="K4453">
        <v>1</v>
      </c>
      <c r="L4453" t="s">
        <v>14</v>
      </c>
      <c r="M4453" t="s">
        <v>26</v>
      </c>
      <c r="N4453" t="s">
        <v>25</v>
      </c>
      <c r="O4453" t="s">
        <v>25</v>
      </c>
      <c r="P4453">
        <v>100000</v>
      </c>
      <c r="Q4453">
        <v>10000</v>
      </c>
      <c r="R4453">
        <v>70000</v>
      </c>
      <c r="S4453">
        <v>20000</v>
      </c>
      <c r="T4453">
        <v>100000</v>
      </c>
      <c r="U4453">
        <v>3000</v>
      </c>
      <c r="V4453">
        <v>250</v>
      </c>
      <c r="W4453">
        <v>2049</v>
      </c>
      <c r="X4453">
        <v>0</v>
      </c>
      <c r="Y4453">
        <v>0</v>
      </c>
      <c r="Z4453">
        <f t="shared" si="138"/>
        <v>1</v>
      </c>
      <c r="AA4453">
        <f t="shared" si="139"/>
        <v>2049</v>
      </c>
      <c r="AB4453">
        <f>VLOOKUP(E4453,'Territory Map'!$A$2:$B$26,2,FALSE)</f>
        <v>4</v>
      </c>
    </row>
    <row r="4454" spans="1:28" x14ac:dyDescent="0.2">
      <c r="A4454" t="s">
        <v>4483</v>
      </c>
      <c r="B4454">
        <v>3</v>
      </c>
      <c r="C4454" s="1">
        <v>40909</v>
      </c>
      <c r="E4454">
        <v>10022</v>
      </c>
      <c r="F4454">
        <v>4</v>
      </c>
      <c r="G4454">
        <v>739</v>
      </c>
      <c r="H4454">
        <v>1990</v>
      </c>
      <c r="I4454" t="s">
        <v>23</v>
      </c>
      <c r="J4454">
        <v>1998</v>
      </c>
      <c r="K4454">
        <v>1</v>
      </c>
      <c r="L4454" t="s">
        <v>14</v>
      </c>
      <c r="M4454" t="s">
        <v>26</v>
      </c>
      <c r="N4454" t="s">
        <v>25</v>
      </c>
      <c r="O4454" t="s">
        <v>25</v>
      </c>
      <c r="P4454">
        <v>100000</v>
      </c>
      <c r="Q4454">
        <v>10000</v>
      </c>
      <c r="R4454">
        <v>50000</v>
      </c>
      <c r="S4454">
        <v>20000</v>
      </c>
      <c r="T4454">
        <v>100000</v>
      </c>
      <c r="U4454">
        <v>1000</v>
      </c>
      <c r="V4454">
        <v>250</v>
      </c>
      <c r="W4454">
        <v>1213</v>
      </c>
      <c r="X4454">
        <v>0</v>
      </c>
      <c r="Y4454">
        <v>0</v>
      </c>
      <c r="Z4454">
        <f t="shared" si="138"/>
        <v>1</v>
      </c>
      <c r="AA4454">
        <f t="shared" si="139"/>
        <v>1213</v>
      </c>
      <c r="AB4454">
        <f>VLOOKUP(E4454,'Territory Map'!$A$2:$B$26,2,FALSE)</f>
        <v>4</v>
      </c>
    </row>
    <row r="4455" spans="1:28" x14ac:dyDescent="0.2">
      <c r="A4455" t="s">
        <v>4484</v>
      </c>
      <c r="B4455">
        <v>3</v>
      </c>
      <c r="C4455" s="1">
        <v>40909</v>
      </c>
      <c r="E4455">
        <v>10001</v>
      </c>
      <c r="F4455">
        <v>2</v>
      </c>
      <c r="G4455">
        <v>798</v>
      </c>
      <c r="H4455">
        <v>1967</v>
      </c>
      <c r="I4455" t="s">
        <v>22</v>
      </c>
      <c r="J4455">
        <v>1996</v>
      </c>
      <c r="K4455">
        <v>7</v>
      </c>
      <c r="L4455" t="s">
        <v>14</v>
      </c>
      <c r="M4455" t="s">
        <v>26</v>
      </c>
      <c r="N4455" t="s">
        <v>25</v>
      </c>
      <c r="O4455" t="s">
        <v>25</v>
      </c>
      <c r="P4455">
        <v>100000</v>
      </c>
      <c r="Q4455">
        <v>10000</v>
      </c>
      <c r="R4455">
        <v>50000</v>
      </c>
      <c r="S4455">
        <v>20000</v>
      </c>
      <c r="T4455">
        <v>500000</v>
      </c>
      <c r="U4455">
        <v>1000</v>
      </c>
      <c r="V4455">
        <v>1000</v>
      </c>
      <c r="W4455">
        <v>1966</v>
      </c>
      <c r="X4455">
        <v>0</v>
      </c>
      <c r="Y4455">
        <v>0</v>
      </c>
      <c r="Z4455">
        <f t="shared" si="138"/>
        <v>1</v>
      </c>
      <c r="AA4455">
        <f t="shared" si="139"/>
        <v>1966</v>
      </c>
      <c r="AB4455">
        <f>VLOOKUP(E4455,'Territory Map'!$A$2:$B$26,2,FALSE)</f>
        <v>6</v>
      </c>
    </row>
    <row r="4456" spans="1:28" x14ac:dyDescent="0.2">
      <c r="A4456" t="s">
        <v>4485</v>
      </c>
      <c r="B4456">
        <v>3</v>
      </c>
      <c r="C4456" s="1">
        <v>40909</v>
      </c>
      <c r="E4456">
        <v>10014</v>
      </c>
      <c r="F4456">
        <v>1</v>
      </c>
      <c r="G4456">
        <v>892</v>
      </c>
      <c r="H4456">
        <v>1975</v>
      </c>
      <c r="I4456" t="s">
        <v>23</v>
      </c>
      <c r="J4456">
        <v>1975</v>
      </c>
      <c r="K4456">
        <v>1</v>
      </c>
      <c r="L4456" t="s">
        <v>14</v>
      </c>
      <c r="M4456" t="s">
        <v>26</v>
      </c>
      <c r="N4456" t="s">
        <v>25</v>
      </c>
      <c r="O4456" t="s">
        <v>25</v>
      </c>
      <c r="P4456">
        <v>90000</v>
      </c>
      <c r="Q4456">
        <v>9000</v>
      </c>
      <c r="R4456">
        <v>62999.999999999993</v>
      </c>
      <c r="S4456">
        <v>18000</v>
      </c>
      <c r="T4456">
        <v>500000</v>
      </c>
      <c r="U4456">
        <v>1000</v>
      </c>
      <c r="V4456">
        <v>1000</v>
      </c>
      <c r="W4456">
        <v>581</v>
      </c>
      <c r="X4456">
        <v>1</v>
      </c>
      <c r="Y4456">
        <v>23760</v>
      </c>
      <c r="Z4456">
        <f t="shared" si="138"/>
        <v>1</v>
      </c>
      <c r="AA4456">
        <f t="shared" si="139"/>
        <v>581</v>
      </c>
      <c r="AB4456">
        <f>VLOOKUP(E4456,'Territory Map'!$A$2:$B$26,2,FALSE)</f>
        <v>1</v>
      </c>
    </row>
    <row r="4457" spans="1:28" x14ac:dyDescent="0.2">
      <c r="A4457" t="s">
        <v>4486</v>
      </c>
      <c r="B4457">
        <v>3</v>
      </c>
      <c r="C4457" s="1">
        <v>40909</v>
      </c>
      <c r="E4457">
        <v>10009</v>
      </c>
      <c r="F4457">
        <v>4</v>
      </c>
      <c r="G4457">
        <v>650</v>
      </c>
      <c r="H4457">
        <v>2005</v>
      </c>
      <c r="I4457" t="s">
        <v>23</v>
      </c>
      <c r="J4457">
        <v>2005</v>
      </c>
      <c r="K4457">
        <v>1</v>
      </c>
      <c r="L4457" t="s">
        <v>14</v>
      </c>
      <c r="M4457" t="s">
        <v>26</v>
      </c>
      <c r="N4457" t="s">
        <v>26</v>
      </c>
      <c r="O4457" t="s">
        <v>25</v>
      </c>
      <c r="P4457">
        <v>200000</v>
      </c>
      <c r="Q4457">
        <v>20000</v>
      </c>
      <c r="R4457">
        <v>100000</v>
      </c>
      <c r="S4457">
        <v>40000</v>
      </c>
      <c r="T4457">
        <v>500000</v>
      </c>
      <c r="U4457">
        <v>1000</v>
      </c>
      <c r="V4457">
        <v>250</v>
      </c>
      <c r="W4457">
        <v>2842</v>
      </c>
      <c r="X4457">
        <v>0</v>
      </c>
      <c r="Y4457">
        <v>0</v>
      </c>
      <c r="Z4457">
        <f t="shared" si="138"/>
        <v>1</v>
      </c>
      <c r="AA4457">
        <f t="shared" si="139"/>
        <v>2842</v>
      </c>
      <c r="AB4457">
        <f>VLOOKUP(E4457,'Territory Map'!$A$2:$B$26,2,FALSE)</f>
        <v>1</v>
      </c>
    </row>
    <row r="4458" spans="1:28" x14ac:dyDescent="0.2">
      <c r="A4458" t="s">
        <v>4487</v>
      </c>
      <c r="B4458">
        <v>3</v>
      </c>
      <c r="C4458" s="1">
        <v>40909</v>
      </c>
      <c r="E4458">
        <v>10020</v>
      </c>
      <c r="F4458">
        <v>2</v>
      </c>
      <c r="G4458">
        <v>899</v>
      </c>
      <c r="H4458">
        <v>1968</v>
      </c>
      <c r="I4458" t="s">
        <v>22</v>
      </c>
      <c r="J4458">
        <v>1996</v>
      </c>
      <c r="K4458">
        <v>1</v>
      </c>
      <c r="L4458" t="s">
        <v>14</v>
      </c>
      <c r="M4458" t="s">
        <v>26</v>
      </c>
      <c r="N4458" t="s">
        <v>25</v>
      </c>
      <c r="O4458" t="s">
        <v>25</v>
      </c>
      <c r="P4458">
        <v>250000</v>
      </c>
      <c r="Q4458">
        <v>25000</v>
      </c>
      <c r="R4458">
        <v>125000</v>
      </c>
      <c r="S4458">
        <v>50000</v>
      </c>
      <c r="T4458">
        <v>100000</v>
      </c>
      <c r="U4458">
        <v>1000</v>
      </c>
      <c r="V4458">
        <v>1000</v>
      </c>
      <c r="W4458">
        <v>1942</v>
      </c>
      <c r="X4458">
        <v>0</v>
      </c>
      <c r="Y4458">
        <v>0</v>
      </c>
      <c r="Z4458">
        <f t="shared" si="138"/>
        <v>1</v>
      </c>
      <c r="AA4458">
        <f t="shared" si="139"/>
        <v>1942</v>
      </c>
      <c r="AB4458">
        <f>VLOOKUP(E4458,'Territory Map'!$A$2:$B$26,2,FALSE)</f>
        <v>7</v>
      </c>
    </row>
    <row r="4459" spans="1:28" x14ac:dyDescent="0.2">
      <c r="A4459" t="s">
        <v>4488</v>
      </c>
      <c r="B4459">
        <v>3</v>
      </c>
      <c r="C4459" s="1">
        <v>40909</v>
      </c>
      <c r="E4459">
        <v>10001</v>
      </c>
      <c r="F4459">
        <v>2</v>
      </c>
      <c r="G4459">
        <v>655</v>
      </c>
      <c r="H4459">
        <v>2003</v>
      </c>
      <c r="I4459" t="s">
        <v>22</v>
      </c>
      <c r="J4459">
        <v>2003</v>
      </c>
      <c r="K4459">
        <v>1</v>
      </c>
      <c r="L4459" t="s">
        <v>14</v>
      </c>
      <c r="M4459" t="s">
        <v>26</v>
      </c>
      <c r="N4459" t="s">
        <v>25</v>
      </c>
      <c r="O4459" t="s">
        <v>25</v>
      </c>
      <c r="P4459">
        <v>90000</v>
      </c>
      <c r="Q4459">
        <v>9000</v>
      </c>
      <c r="R4459">
        <v>45000</v>
      </c>
      <c r="S4459">
        <v>18000</v>
      </c>
      <c r="T4459">
        <v>100000</v>
      </c>
      <c r="U4459">
        <v>5000</v>
      </c>
      <c r="V4459">
        <v>500</v>
      </c>
      <c r="W4459">
        <v>1661</v>
      </c>
      <c r="X4459">
        <v>0</v>
      </c>
      <c r="Y4459">
        <v>0</v>
      </c>
      <c r="Z4459">
        <f t="shared" si="138"/>
        <v>1</v>
      </c>
      <c r="AA4459">
        <f t="shared" si="139"/>
        <v>1661</v>
      </c>
      <c r="AB4459">
        <f>VLOOKUP(E4459,'Territory Map'!$A$2:$B$26,2,FALSE)</f>
        <v>6</v>
      </c>
    </row>
    <row r="4460" spans="1:28" x14ac:dyDescent="0.2">
      <c r="A4460" t="s">
        <v>4489</v>
      </c>
      <c r="B4460">
        <v>3</v>
      </c>
      <c r="C4460" s="1">
        <v>40909</v>
      </c>
      <c r="D4460" s="1">
        <v>41091</v>
      </c>
      <c r="E4460">
        <v>10023</v>
      </c>
      <c r="F4460">
        <v>2</v>
      </c>
      <c r="G4460">
        <v>676</v>
      </c>
      <c r="H4460">
        <v>1995</v>
      </c>
      <c r="I4460" t="s">
        <v>22</v>
      </c>
      <c r="J4460">
        <v>2006</v>
      </c>
      <c r="K4460">
        <v>1</v>
      </c>
      <c r="L4460" t="s">
        <v>14</v>
      </c>
      <c r="M4460" t="s">
        <v>26</v>
      </c>
      <c r="N4460" t="s">
        <v>25</v>
      </c>
      <c r="O4460" t="s">
        <v>25</v>
      </c>
      <c r="P4460">
        <v>70000</v>
      </c>
      <c r="Q4460">
        <v>7000</v>
      </c>
      <c r="R4460">
        <v>35000</v>
      </c>
      <c r="S4460">
        <v>14000</v>
      </c>
      <c r="T4460">
        <v>300000</v>
      </c>
      <c r="U4460">
        <v>5000</v>
      </c>
      <c r="V4460">
        <v>500</v>
      </c>
      <c r="W4460">
        <v>910</v>
      </c>
      <c r="X4460">
        <v>0</v>
      </c>
      <c r="Y4460">
        <v>0</v>
      </c>
      <c r="Z4460">
        <f t="shared" si="138"/>
        <v>0.5</v>
      </c>
      <c r="AA4460">
        <f t="shared" si="139"/>
        <v>455</v>
      </c>
      <c r="AB4460">
        <f>VLOOKUP(E4460,'Territory Map'!$A$2:$B$26,2,FALSE)</f>
        <v>4</v>
      </c>
    </row>
    <row r="4461" spans="1:28" x14ac:dyDescent="0.2">
      <c r="A4461" t="s">
        <v>4490</v>
      </c>
      <c r="B4461">
        <v>3</v>
      </c>
      <c r="C4461" s="1">
        <v>40909</v>
      </c>
      <c r="E4461">
        <v>10005</v>
      </c>
      <c r="F4461">
        <v>3</v>
      </c>
      <c r="G4461">
        <v>899</v>
      </c>
      <c r="H4461">
        <v>1977</v>
      </c>
      <c r="I4461" t="s">
        <v>22</v>
      </c>
      <c r="J4461">
        <v>1977</v>
      </c>
      <c r="K4461">
        <v>7</v>
      </c>
      <c r="L4461" t="s">
        <v>14</v>
      </c>
      <c r="M4461" t="s">
        <v>26</v>
      </c>
      <c r="N4461" t="s">
        <v>25</v>
      </c>
      <c r="O4461" t="s">
        <v>25</v>
      </c>
      <c r="P4461">
        <v>70000</v>
      </c>
      <c r="Q4461">
        <v>7000</v>
      </c>
      <c r="R4461">
        <v>35000</v>
      </c>
      <c r="S4461">
        <v>14000</v>
      </c>
      <c r="T4461">
        <v>100000</v>
      </c>
      <c r="U4461">
        <v>3000</v>
      </c>
      <c r="V4461">
        <v>500</v>
      </c>
      <c r="W4461">
        <v>1168</v>
      </c>
      <c r="X4461">
        <v>0</v>
      </c>
      <c r="Y4461">
        <v>0</v>
      </c>
      <c r="Z4461">
        <f t="shared" si="138"/>
        <v>1</v>
      </c>
      <c r="AA4461">
        <f t="shared" si="139"/>
        <v>1168</v>
      </c>
      <c r="AB4461">
        <f>VLOOKUP(E4461,'Territory Map'!$A$2:$B$26,2,FALSE)</f>
        <v>7</v>
      </c>
    </row>
    <row r="4462" spans="1:28" x14ac:dyDescent="0.2">
      <c r="A4462" t="s">
        <v>4491</v>
      </c>
      <c r="B4462">
        <v>3</v>
      </c>
      <c r="C4462" s="1">
        <v>40909</v>
      </c>
      <c r="D4462" s="1">
        <v>41091</v>
      </c>
      <c r="E4462">
        <v>10007</v>
      </c>
      <c r="F4462">
        <v>4</v>
      </c>
      <c r="G4462">
        <v>801</v>
      </c>
      <c r="H4462">
        <v>1997</v>
      </c>
      <c r="I4462" t="s">
        <v>22</v>
      </c>
      <c r="J4462">
        <v>1997</v>
      </c>
      <c r="K4462">
        <v>7</v>
      </c>
      <c r="L4462" t="s">
        <v>14</v>
      </c>
      <c r="M4462" t="s">
        <v>26</v>
      </c>
      <c r="N4462" t="s">
        <v>25</v>
      </c>
      <c r="O4462" t="s">
        <v>25</v>
      </c>
      <c r="P4462">
        <v>80000</v>
      </c>
      <c r="Q4462">
        <v>8000</v>
      </c>
      <c r="R4462">
        <v>40000</v>
      </c>
      <c r="S4462">
        <v>16000</v>
      </c>
      <c r="T4462">
        <v>300000</v>
      </c>
      <c r="U4462">
        <v>1000</v>
      </c>
      <c r="V4462">
        <v>500</v>
      </c>
      <c r="W4462">
        <v>903</v>
      </c>
      <c r="X4462">
        <v>0</v>
      </c>
      <c r="Y4462">
        <v>0</v>
      </c>
      <c r="Z4462">
        <f t="shared" si="138"/>
        <v>0.5</v>
      </c>
      <c r="AA4462">
        <f t="shared" si="139"/>
        <v>451.5</v>
      </c>
      <c r="AB4462">
        <f>VLOOKUP(E4462,'Territory Map'!$A$2:$B$26,2,FALSE)</f>
        <v>3</v>
      </c>
    </row>
    <row r="4463" spans="1:28" x14ac:dyDescent="0.2">
      <c r="A4463" t="s">
        <v>4492</v>
      </c>
      <c r="B4463">
        <v>3</v>
      </c>
      <c r="C4463" s="1">
        <v>40909</v>
      </c>
      <c r="E4463">
        <v>10016</v>
      </c>
      <c r="F4463">
        <v>3</v>
      </c>
      <c r="G4463">
        <v>763</v>
      </c>
      <c r="H4463">
        <v>1966</v>
      </c>
      <c r="I4463" t="s">
        <v>22</v>
      </c>
      <c r="J4463">
        <v>2004</v>
      </c>
      <c r="K4463">
        <v>1</v>
      </c>
      <c r="L4463" t="s">
        <v>16</v>
      </c>
      <c r="M4463" t="s">
        <v>26</v>
      </c>
      <c r="N4463" t="s">
        <v>25</v>
      </c>
      <c r="O4463" t="s">
        <v>25</v>
      </c>
      <c r="P4463">
        <v>200000</v>
      </c>
      <c r="Q4463">
        <v>20000</v>
      </c>
      <c r="R4463">
        <v>100000</v>
      </c>
      <c r="S4463">
        <v>40000</v>
      </c>
      <c r="T4463">
        <v>100000</v>
      </c>
      <c r="U4463">
        <v>1000</v>
      </c>
      <c r="V4463">
        <v>500</v>
      </c>
      <c r="W4463">
        <v>2170</v>
      </c>
      <c r="X4463">
        <v>0</v>
      </c>
      <c r="Y4463">
        <v>0</v>
      </c>
      <c r="Z4463">
        <f t="shared" si="138"/>
        <v>1</v>
      </c>
      <c r="AA4463">
        <f t="shared" si="139"/>
        <v>2170</v>
      </c>
      <c r="AB4463">
        <f>VLOOKUP(E4463,'Territory Map'!$A$2:$B$26,2,FALSE)</f>
        <v>6</v>
      </c>
    </row>
    <row r="4464" spans="1:28" x14ac:dyDescent="0.2">
      <c r="A4464" t="s">
        <v>4493</v>
      </c>
      <c r="B4464">
        <v>3</v>
      </c>
      <c r="C4464" s="1">
        <v>40909</v>
      </c>
      <c r="E4464">
        <v>10014</v>
      </c>
      <c r="F4464">
        <v>4</v>
      </c>
      <c r="G4464">
        <v>796</v>
      </c>
      <c r="H4464">
        <v>2000</v>
      </c>
      <c r="I4464" t="s">
        <v>22</v>
      </c>
      <c r="J4464">
        <v>2000</v>
      </c>
      <c r="K4464">
        <v>1</v>
      </c>
      <c r="L4464" t="s">
        <v>14</v>
      </c>
      <c r="M4464" t="s">
        <v>26</v>
      </c>
      <c r="N4464" t="s">
        <v>25</v>
      </c>
      <c r="O4464" t="s">
        <v>25</v>
      </c>
      <c r="P4464">
        <v>150000</v>
      </c>
      <c r="Q4464">
        <v>15000</v>
      </c>
      <c r="R4464">
        <v>75000</v>
      </c>
      <c r="S4464">
        <v>30000</v>
      </c>
      <c r="T4464">
        <v>300000</v>
      </c>
      <c r="U4464">
        <v>5000</v>
      </c>
      <c r="V4464">
        <v>1000</v>
      </c>
      <c r="W4464">
        <v>1792</v>
      </c>
      <c r="X4464">
        <v>0</v>
      </c>
      <c r="Y4464">
        <v>0</v>
      </c>
      <c r="Z4464">
        <f t="shared" si="138"/>
        <v>1</v>
      </c>
      <c r="AA4464">
        <f t="shared" si="139"/>
        <v>1792</v>
      </c>
      <c r="AB4464">
        <f>VLOOKUP(E4464,'Territory Map'!$A$2:$B$26,2,FALSE)</f>
        <v>1</v>
      </c>
    </row>
    <row r="4465" spans="1:28" x14ac:dyDescent="0.2">
      <c r="A4465" t="s">
        <v>4494</v>
      </c>
      <c r="B4465">
        <v>3</v>
      </c>
      <c r="C4465" s="1">
        <v>40909</v>
      </c>
      <c r="E4465">
        <v>10020</v>
      </c>
      <c r="F4465">
        <v>2</v>
      </c>
      <c r="G4465">
        <v>880</v>
      </c>
      <c r="H4465">
        <v>2000</v>
      </c>
      <c r="I4465" t="s">
        <v>22</v>
      </c>
      <c r="J4465">
        <v>2000</v>
      </c>
      <c r="K4465">
        <v>1</v>
      </c>
      <c r="L4465" t="s">
        <v>15</v>
      </c>
      <c r="M4465" t="s">
        <v>26</v>
      </c>
      <c r="N4465" t="s">
        <v>26</v>
      </c>
      <c r="O4465" t="s">
        <v>25</v>
      </c>
      <c r="P4465">
        <v>300000</v>
      </c>
      <c r="Q4465">
        <v>30000</v>
      </c>
      <c r="R4465">
        <v>150000</v>
      </c>
      <c r="S4465">
        <v>60000</v>
      </c>
      <c r="T4465">
        <v>300000</v>
      </c>
      <c r="U4465">
        <v>5000</v>
      </c>
      <c r="V4465">
        <v>1000</v>
      </c>
      <c r="W4465">
        <v>1508</v>
      </c>
      <c r="X4465">
        <v>0</v>
      </c>
      <c r="Y4465">
        <v>0</v>
      </c>
      <c r="Z4465">
        <f t="shared" si="138"/>
        <v>1</v>
      </c>
      <c r="AA4465">
        <f t="shared" si="139"/>
        <v>1508</v>
      </c>
      <c r="AB4465">
        <f>VLOOKUP(E4465,'Territory Map'!$A$2:$B$26,2,FALSE)</f>
        <v>7</v>
      </c>
    </row>
    <row r="4466" spans="1:28" x14ac:dyDescent="0.2">
      <c r="A4466" t="s">
        <v>4495</v>
      </c>
      <c r="B4466">
        <v>3</v>
      </c>
      <c r="C4466" s="1">
        <v>40909</v>
      </c>
      <c r="D4466" s="1">
        <v>41091</v>
      </c>
      <c r="E4466">
        <v>10010</v>
      </c>
      <c r="F4466">
        <v>2</v>
      </c>
      <c r="G4466">
        <v>861</v>
      </c>
      <c r="H4466">
        <v>1965</v>
      </c>
      <c r="I4466" t="s">
        <v>22</v>
      </c>
      <c r="J4466">
        <v>2006</v>
      </c>
      <c r="K4466">
        <v>1</v>
      </c>
      <c r="L4466" t="s">
        <v>14</v>
      </c>
      <c r="M4466" t="s">
        <v>26</v>
      </c>
      <c r="N4466" t="s">
        <v>26</v>
      </c>
      <c r="O4466" t="s">
        <v>25</v>
      </c>
      <c r="P4466">
        <v>200000</v>
      </c>
      <c r="Q4466">
        <v>20000</v>
      </c>
      <c r="R4466">
        <v>100000</v>
      </c>
      <c r="S4466">
        <v>40000</v>
      </c>
      <c r="T4466">
        <v>300000</v>
      </c>
      <c r="U4466">
        <v>3000</v>
      </c>
      <c r="V4466">
        <v>250</v>
      </c>
      <c r="W4466">
        <v>1870</v>
      </c>
      <c r="X4466">
        <v>0</v>
      </c>
      <c r="Y4466">
        <v>0</v>
      </c>
      <c r="Z4466">
        <f t="shared" si="138"/>
        <v>0.5</v>
      </c>
      <c r="AA4466">
        <f t="shared" si="139"/>
        <v>935</v>
      </c>
      <c r="AB4466">
        <f>VLOOKUP(E4466,'Territory Map'!$A$2:$B$26,2,FALSE)</f>
        <v>7</v>
      </c>
    </row>
    <row r="4467" spans="1:28" x14ac:dyDescent="0.2">
      <c r="A4467" t="s">
        <v>4496</v>
      </c>
      <c r="B4467">
        <v>3</v>
      </c>
      <c r="C4467" s="1">
        <v>40909</v>
      </c>
      <c r="D4467" s="1">
        <v>41091</v>
      </c>
      <c r="E4467">
        <v>10024</v>
      </c>
      <c r="F4467">
        <v>4</v>
      </c>
      <c r="G4467">
        <v>776</v>
      </c>
      <c r="H4467">
        <v>1999</v>
      </c>
      <c r="I4467" t="s">
        <v>22</v>
      </c>
      <c r="J4467">
        <v>2006</v>
      </c>
      <c r="K4467">
        <v>7</v>
      </c>
      <c r="L4467" t="s">
        <v>16</v>
      </c>
      <c r="M4467" t="s">
        <v>26</v>
      </c>
      <c r="N4467" t="s">
        <v>25</v>
      </c>
      <c r="O4467" t="s">
        <v>25</v>
      </c>
      <c r="P4467">
        <v>200000</v>
      </c>
      <c r="Q4467">
        <v>20000</v>
      </c>
      <c r="R4467">
        <v>100000</v>
      </c>
      <c r="S4467">
        <v>40000</v>
      </c>
      <c r="T4467">
        <v>100000</v>
      </c>
      <c r="U4467">
        <v>3000</v>
      </c>
      <c r="V4467">
        <v>1000</v>
      </c>
      <c r="W4467">
        <v>1326</v>
      </c>
      <c r="X4467">
        <v>0</v>
      </c>
      <c r="Y4467">
        <v>0</v>
      </c>
      <c r="Z4467">
        <f t="shared" si="138"/>
        <v>0.5</v>
      </c>
      <c r="AA4467">
        <f t="shared" si="139"/>
        <v>663</v>
      </c>
      <c r="AB4467">
        <f>VLOOKUP(E4467,'Territory Map'!$A$2:$B$26,2,FALSE)</f>
        <v>4</v>
      </c>
    </row>
    <row r="4468" spans="1:28" x14ac:dyDescent="0.2">
      <c r="A4468" t="s">
        <v>4497</v>
      </c>
      <c r="B4468">
        <v>3</v>
      </c>
      <c r="C4468" s="1">
        <v>40909</v>
      </c>
      <c r="D4468" s="1">
        <v>41091</v>
      </c>
      <c r="E4468">
        <v>10006</v>
      </c>
      <c r="F4468">
        <v>4</v>
      </c>
      <c r="G4468">
        <v>748</v>
      </c>
      <c r="H4468">
        <v>1976</v>
      </c>
      <c r="I4468" t="s">
        <v>22</v>
      </c>
      <c r="J4468">
        <v>1977</v>
      </c>
      <c r="K4468">
        <v>7</v>
      </c>
      <c r="L4468" t="s">
        <v>14</v>
      </c>
      <c r="M4468" t="s">
        <v>26</v>
      </c>
      <c r="N4468" t="s">
        <v>25</v>
      </c>
      <c r="O4468" t="s">
        <v>25</v>
      </c>
      <c r="P4468">
        <v>250000</v>
      </c>
      <c r="Q4468">
        <v>25000</v>
      </c>
      <c r="R4468">
        <v>125000</v>
      </c>
      <c r="S4468">
        <v>50000</v>
      </c>
      <c r="T4468">
        <v>100000</v>
      </c>
      <c r="U4468">
        <v>3000</v>
      </c>
      <c r="V4468">
        <v>250</v>
      </c>
      <c r="W4468">
        <v>6497</v>
      </c>
      <c r="X4468">
        <v>1</v>
      </c>
      <c r="Y4468">
        <v>6250</v>
      </c>
      <c r="Z4468">
        <f t="shared" si="138"/>
        <v>0.5</v>
      </c>
      <c r="AA4468">
        <f t="shared" si="139"/>
        <v>3248.5</v>
      </c>
      <c r="AB4468">
        <f>VLOOKUP(E4468,'Territory Map'!$A$2:$B$26,2,FALSE)</f>
        <v>6</v>
      </c>
    </row>
    <row r="4469" spans="1:28" x14ac:dyDescent="0.2">
      <c r="A4469" t="s">
        <v>4498</v>
      </c>
      <c r="B4469">
        <v>3</v>
      </c>
      <c r="C4469" s="1">
        <v>40909</v>
      </c>
      <c r="E4469">
        <v>10017</v>
      </c>
      <c r="F4469">
        <v>4</v>
      </c>
      <c r="G4469">
        <v>900</v>
      </c>
      <c r="H4469">
        <v>1967</v>
      </c>
      <c r="I4469" t="s">
        <v>22</v>
      </c>
      <c r="J4469">
        <v>1986</v>
      </c>
      <c r="K4469">
        <v>1</v>
      </c>
      <c r="L4469" t="s">
        <v>14</v>
      </c>
      <c r="M4469" t="s">
        <v>26</v>
      </c>
      <c r="N4469" t="s">
        <v>25</v>
      </c>
      <c r="O4469" t="s">
        <v>25</v>
      </c>
      <c r="P4469">
        <v>200000</v>
      </c>
      <c r="Q4469">
        <v>20000</v>
      </c>
      <c r="R4469">
        <v>100000</v>
      </c>
      <c r="S4469">
        <v>40000</v>
      </c>
      <c r="T4469">
        <v>100000</v>
      </c>
      <c r="U4469">
        <v>3000</v>
      </c>
      <c r="V4469">
        <v>500</v>
      </c>
      <c r="W4469">
        <v>1407</v>
      </c>
      <c r="X4469">
        <v>0</v>
      </c>
      <c r="Y4469">
        <v>0</v>
      </c>
      <c r="Z4469">
        <f t="shared" si="138"/>
        <v>1</v>
      </c>
      <c r="AA4469">
        <f t="shared" si="139"/>
        <v>1407</v>
      </c>
      <c r="AB4469">
        <f>VLOOKUP(E4469,'Territory Map'!$A$2:$B$26,2,FALSE)</f>
        <v>3</v>
      </c>
    </row>
    <row r="4470" spans="1:28" x14ac:dyDescent="0.2">
      <c r="A4470" t="s">
        <v>4499</v>
      </c>
      <c r="B4470">
        <v>3</v>
      </c>
      <c r="C4470" s="1">
        <v>40909</v>
      </c>
      <c r="E4470">
        <v>10025</v>
      </c>
      <c r="F4470">
        <v>3</v>
      </c>
      <c r="G4470">
        <v>800</v>
      </c>
      <c r="H4470">
        <v>1982</v>
      </c>
      <c r="I4470" t="s">
        <v>23</v>
      </c>
      <c r="J4470">
        <v>1987</v>
      </c>
      <c r="K4470">
        <v>1</v>
      </c>
      <c r="L4470" t="s">
        <v>14</v>
      </c>
      <c r="M4470" t="s">
        <v>26</v>
      </c>
      <c r="N4470" t="s">
        <v>25</v>
      </c>
      <c r="O4470" t="s">
        <v>25</v>
      </c>
      <c r="P4470">
        <v>95000</v>
      </c>
      <c r="Q4470">
        <v>9500</v>
      </c>
      <c r="R4470">
        <v>47500</v>
      </c>
      <c r="S4470">
        <v>19000</v>
      </c>
      <c r="T4470">
        <v>100000</v>
      </c>
      <c r="U4470">
        <v>5000</v>
      </c>
      <c r="V4470">
        <v>250</v>
      </c>
      <c r="W4470">
        <v>1412</v>
      </c>
      <c r="X4470">
        <v>0</v>
      </c>
      <c r="Y4470">
        <v>0</v>
      </c>
      <c r="Z4470">
        <f t="shared" si="138"/>
        <v>1</v>
      </c>
      <c r="AA4470">
        <f t="shared" si="139"/>
        <v>1412</v>
      </c>
      <c r="AB4470">
        <f>VLOOKUP(E4470,'Territory Map'!$A$2:$B$26,2,FALSE)</f>
        <v>7</v>
      </c>
    </row>
    <row r="4471" spans="1:28" x14ac:dyDescent="0.2">
      <c r="A4471" t="s">
        <v>4500</v>
      </c>
      <c r="B4471">
        <v>3</v>
      </c>
      <c r="C4471" s="1">
        <v>40909</v>
      </c>
      <c r="E4471">
        <v>10022</v>
      </c>
      <c r="F4471">
        <v>5</v>
      </c>
      <c r="G4471">
        <v>864</v>
      </c>
      <c r="H4471">
        <v>1984</v>
      </c>
      <c r="I4471" t="s">
        <v>22</v>
      </c>
      <c r="J4471">
        <v>1995</v>
      </c>
      <c r="K4471">
        <v>1</v>
      </c>
      <c r="L4471" t="s">
        <v>16</v>
      </c>
      <c r="M4471" t="s">
        <v>26</v>
      </c>
      <c r="N4471" t="s">
        <v>26</v>
      </c>
      <c r="O4471" t="s">
        <v>25</v>
      </c>
      <c r="P4471">
        <v>200000</v>
      </c>
      <c r="Q4471">
        <v>20000</v>
      </c>
      <c r="R4471">
        <v>120000</v>
      </c>
      <c r="S4471">
        <v>40000</v>
      </c>
      <c r="T4471">
        <v>300000</v>
      </c>
      <c r="U4471">
        <v>3000</v>
      </c>
      <c r="V4471">
        <v>500</v>
      </c>
      <c r="W4471">
        <v>889</v>
      </c>
      <c r="X4471">
        <v>0</v>
      </c>
      <c r="Y4471">
        <v>0</v>
      </c>
      <c r="Z4471">
        <f t="shared" si="138"/>
        <v>1</v>
      </c>
      <c r="AA4471">
        <f t="shared" si="139"/>
        <v>889</v>
      </c>
      <c r="AB4471">
        <f>VLOOKUP(E4471,'Territory Map'!$A$2:$B$26,2,FALSE)</f>
        <v>4</v>
      </c>
    </row>
    <row r="4472" spans="1:28" x14ac:dyDescent="0.2">
      <c r="A4472" t="s">
        <v>4501</v>
      </c>
      <c r="B4472">
        <v>3</v>
      </c>
      <c r="C4472" s="1">
        <v>40909</v>
      </c>
      <c r="E4472">
        <v>10024</v>
      </c>
      <c r="F4472">
        <v>5</v>
      </c>
      <c r="G4472">
        <v>749</v>
      </c>
      <c r="H4472">
        <v>1983</v>
      </c>
      <c r="I4472" t="s">
        <v>22</v>
      </c>
      <c r="J4472">
        <v>1996</v>
      </c>
      <c r="K4472">
        <v>1</v>
      </c>
      <c r="L4472" t="s">
        <v>14</v>
      </c>
      <c r="M4472" t="s">
        <v>26</v>
      </c>
      <c r="N4472" t="s">
        <v>26</v>
      </c>
      <c r="O4472" t="s">
        <v>25</v>
      </c>
      <c r="P4472">
        <v>80000</v>
      </c>
      <c r="Q4472">
        <v>8000</v>
      </c>
      <c r="R4472">
        <v>56000</v>
      </c>
      <c r="S4472">
        <v>16000</v>
      </c>
      <c r="T4472">
        <v>100000</v>
      </c>
      <c r="U4472">
        <v>3000</v>
      </c>
      <c r="V4472">
        <v>500</v>
      </c>
      <c r="W4472">
        <v>1205</v>
      </c>
      <c r="X4472">
        <v>0</v>
      </c>
      <c r="Y4472">
        <v>0</v>
      </c>
      <c r="Z4472">
        <f t="shared" si="138"/>
        <v>1</v>
      </c>
      <c r="AA4472">
        <f t="shared" si="139"/>
        <v>1205</v>
      </c>
      <c r="AB4472">
        <f>VLOOKUP(E4472,'Territory Map'!$A$2:$B$26,2,FALSE)</f>
        <v>4</v>
      </c>
    </row>
    <row r="4473" spans="1:28" x14ac:dyDescent="0.2">
      <c r="A4473" t="s">
        <v>4502</v>
      </c>
      <c r="B4473">
        <v>3</v>
      </c>
      <c r="C4473" s="1">
        <v>40909</v>
      </c>
      <c r="E4473">
        <v>10005</v>
      </c>
      <c r="F4473">
        <v>2</v>
      </c>
      <c r="G4473">
        <v>690</v>
      </c>
      <c r="H4473">
        <v>2003</v>
      </c>
      <c r="I4473" t="s">
        <v>22</v>
      </c>
      <c r="J4473">
        <v>2009</v>
      </c>
      <c r="K4473">
        <v>1</v>
      </c>
      <c r="L4473" t="s">
        <v>15</v>
      </c>
      <c r="M4473" t="s">
        <v>26</v>
      </c>
      <c r="N4473" t="s">
        <v>26</v>
      </c>
      <c r="O4473" t="s">
        <v>26</v>
      </c>
      <c r="P4473">
        <v>60000</v>
      </c>
      <c r="Q4473">
        <v>6000</v>
      </c>
      <c r="R4473">
        <v>30000</v>
      </c>
      <c r="S4473">
        <v>12000</v>
      </c>
      <c r="T4473">
        <v>100000</v>
      </c>
      <c r="U4473">
        <v>1000</v>
      </c>
      <c r="V4473">
        <v>250</v>
      </c>
      <c r="W4473">
        <v>972</v>
      </c>
      <c r="X4473">
        <v>0</v>
      </c>
      <c r="Y4473">
        <v>0</v>
      </c>
      <c r="Z4473">
        <f t="shared" si="138"/>
        <v>1</v>
      </c>
      <c r="AA4473">
        <f t="shared" si="139"/>
        <v>972</v>
      </c>
      <c r="AB4473">
        <f>VLOOKUP(E4473,'Territory Map'!$A$2:$B$26,2,FALSE)</f>
        <v>7</v>
      </c>
    </row>
    <row r="4474" spans="1:28" x14ac:dyDescent="0.2">
      <c r="A4474" t="s">
        <v>4503</v>
      </c>
      <c r="B4474">
        <v>3</v>
      </c>
      <c r="C4474" s="1">
        <v>40909</v>
      </c>
      <c r="E4474">
        <v>10003</v>
      </c>
      <c r="F4474">
        <v>2</v>
      </c>
      <c r="G4474">
        <v>704</v>
      </c>
      <c r="H4474">
        <v>2004</v>
      </c>
      <c r="I4474" t="s">
        <v>22</v>
      </c>
      <c r="J4474">
        <v>2004</v>
      </c>
      <c r="K4474">
        <v>1</v>
      </c>
      <c r="L4474" t="s">
        <v>14</v>
      </c>
      <c r="M4474" t="s">
        <v>26</v>
      </c>
      <c r="N4474" t="s">
        <v>26</v>
      </c>
      <c r="O4474" t="s">
        <v>25</v>
      </c>
      <c r="P4474">
        <v>90000</v>
      </c>
      <c r="Q4474">
        <v>9000</v>
      </c>
      <c r="R4474">
        <v>45000</v>
      </c>
      <c r="S4474">
        <v>18000</v>
      </c>
      <c r="T4474">
        <v>300000</v>
      </c>
      <c r="U4474">
        <v>1000</v>
      </c>
      <c r="V4474">
        <v>250</v>
      </c>
      <c r="W4474">
        <v>925</v>
      </c>
      <c r="X4474">
        <v>0</v>
      </c>
      <c r="Y4474">
        <v>0</v>
      </c>
      <c r="Z4474">
        <f t="shared" si="138"/>
        <v>1</v>
      </c>
      <c r="AA4474">
        <f t="shared" si="139"/>
        <v>925</v>
      </c>
      <c r="AB4474">
        <f>VLOOKUP(E4474,'Territory Map'!$A$2:$B$26,2,FALSE)</f>
        <v>5</v>
      </c>
    </row>
    <row r="4475" spans="1:28" x14ac:dyDescent="0.2">
      <c r="A4475" t="s">
        <v>4504</v>
      </c>
      <c r="B4475">
        <v>3</v>
      </c>
      <c r="C4475" s="1">
        <v>40909</v>
      </c>
      <c r="D4475" s="1">
        <v>41091</v>
      </c>
      <c r="E4475">
        <v>10018</v>
      </c>
      <c r="F4475">
        <v>3</v>
      </c>
      <c r="G4475">
        <v>900</v>
      </c>
      <c r="H4475">
        <v>2008</v>
      </c>
      <c r="I4475" t="s">
        <v>22</v>
      </c>
      <c r="J4475">
        <v>2008</v>
      </c>
      <c r="K4475">
        <v>1</v>
      </c>
      <c r="L4475" t="s">
        <v>14</v>
      </c>
      <c r="M4475" t="s">
        <v>26</v>
      </c>
      <c r="N4475" t="s">
        <v>25</v>
      </c>
      <c r="O4475" t="s">
        <v>25</v>
      </c>
      <c r="P4475">
        <v>50000</v>
      </c>
      <c r="Q4475">
        <v>5000</v>
      </c>
      <c r="R4475">
        <v>25000</v>
      </c>
      <c r="S4475">
        <v>10000</v>
      </c>
      <c r="T4475">
        <v>300000</v>
      </c>
      <c r="U4475">
        <v>1000</v>
      </c>
      <c r="V4475">
        <v>1000</v>
      </c>
      <c r="W4475">
        <v>176</v>
      </c>
      <c r="X4475">
        <v>0</v>
      </c>
      <c r="Y4475">
        <v>0</v>
      </c>
      <c r="Z4475">
        <f t="shared" si="138"/>
        <v>0.5</v>
      </c>
      <c r="AA4475">
        <f t="shared" si="139"/>
        <v>88</v>
      </c>
      <c r="AB4475">
        <f>VLOOKUP(E4475,'Territory Map'!$A$2:$B$26,2,FALSE)</f>
        <v>2</v>
      </c>
    </row>
    <row r="4476" spans="1:28" x14ac:dyDescent="0.2">
      <c r="A4476" t="s">
        <v>4505</v>
      </c>
      <c r="B4476">
        <v>3</v>
      </c>
      <c r="C4476" s="1">
        <v>40909</v>
      </c>
      <c r="E4476">
        <v>10009</v>
      </c>
      <c r="F4476">
        <v>4</v>
      </c>
      <c r="G4476">
        <v>863</v>
      </c>
      <c r="H4476">
        <v>1966</v>
      </c>
      <c r="I4476" t="s">
        <v>23</v>
      </c>
      <c r="J4476">
        <v>2004</v>
      </c>
      <c r="K4476">
        <v>1</v>
      </c>
      <c r="L4476" t="s">
        <v>14</v>
      </c>
      <c r="M4476" t="s">
        <v>26</v>
      </c>
      <c r="N4476" t="s">
        <v>25</v>
      </c>
      <c r="O4476" t="s">
        <v>25</v>
      </c>
      <c r="P4476">
        <v>50000</v>
      </c>
      <c r="Q4476">
        <v>5000</v>
      </c>
      <c r="R4476">
        <v>25000</v>
      </c>
      <c r="S4476">
        <v>10000</v>
      </c>
      <c r="T4476">
        <v>100000</v>
      </c>
      <c r="U4476">
        <v>1000</v>
      </c>
      <c r="V4476">
        <v>500</v>
      </c>
      <c r="W4476">
        <v>461</v>
      </c>
      <c r="X4476">
        <v>0</v>
      </c>
      <c r="Y4476">
        <v>0</v>
      </c>
      <c r="Z4476">
        <f t="shared" si="138"/>
        <v>1</v>
      </c>
      <c r="AA4476">
        <f t="shared" si="139"/>
        <v>461</v>
      </c>
      <c r="AB4476">
        <f>VLOOKUP(E4476,'Territory Map'!$A$2:$B$26,2,FALSE)</f>
        <v>1</v>
      </c>
    </row>
    <row r="4477" spans="1:28" x14ac:dyDescent="0.2">
      <c r="A4477" t="s">
        <v>4506</v>
      </c>
      <c r="B4477">
        <v>3</v>
      </c>
      <c r="C4477" s="1">
        <v>40909</v>
      </c>
      <c r="E4477">
        <v>10008</v>
      </c>
      <c r="F4477">
        <v>2</v>
      </c>
      <c r="G4477">
        <v>881</v>
      </c>
      <c r="H4477">
        <v>1973</v>
      </c>
      <c r="I4477" t="s">
        <v>22</v>
      </c>
      <c r="J4477">
        <v>1973</v>
      </c>
      <c r="K4477">
        <v>1</v>
      </c>
      <c r="L4477" t="s">
        <v>16</v>
      </c>
      <c r="M4477" t="s">
        <v>26</v>
      </c>
      <c r="N4477" t="s">
        <v>25</v>
      </c>
      <c r="O4477" t="s">
        <v>25</v>
      </c>
      <c r="P4477">
        <v>50000</v>
      </c>
      <c r="Q4477">
        <v>5000</v>
      </c>
      <c r="R4477">
        <v>25000</v>
      </c>
      <c r="S4477">
        <v>10000</v>
      </c>
      <c r="T4477">
        <v>100000</v>
      </c>
      <c r="U4477">
        <v>3000</v>
      </c>
      <c r="V4477">
        <v>1000</v>
      </c>
      <c r="W4477">
        <v>277</v>
      </c>
      <c r="X4477">
        <v>0</v>
      </c>
      <c r="Y4477">
        <v>0</v>
      </c>
      <c r="Z4477">
        <f t="shared" si="138"/>
        <v>1</v>
      </c>
      <c r="AA4477">
        <f t="shared" si="139"/>
        <v>277</v>
      </c>
      <c r="AB4477">
        <f>VLOOKUP(E4477,'Territory Map'!$A$2:$B$26,2,FALSE)</f>
        <v>1</v>
      </c>
    </row>
    <row r="4478" spans="1:28" x14ac:dyDescent="0.2">
      <c r="A4478" t="s">
        <v>4507</v>
      </c>
      <c r="B4478">
        <v>3</v>
      </c>
      <c r="C4478" s="1">
        <v>40909</v>
      </c>
      <c r="D4478" s="1">
        <v>41091</v>
      </c>
      <c r="E4478">
        <v>10014</v>
      </c>
      <c r="F4478">
        <v>2</v>
      </c>
      <c r="G4478">
        <v>782</v>
      </c>
      <c r="H4478">
        <v>1992</v>
      </c>
      <c r="I4478" t="s">
        <v>23</v>
      </c>
      <c r="J4478">
        <v>2005</v>
      </c>
      <c r="K4478">
        <v>7</v>
      </c>
      <c r="L4478" t="s">
        <v>14</v>
      </c>
      <c r="M4478" t="s">
        <v>26</v>
      </c>
      <c r="N4478" t="s">
        <v>25</v>
      </c>
      <c r="O4478" t="s">
        <v>25</v>
      </c>
      <c r="P4478">
        <v>300000</v>
      </c>
      <c r="Q4478">
        <v>30000</v>
      </c>
      <c r="R4478">
        <v>150000</v>
      </c>
      <c r="S4478">
        <v>60000</v>
      </c>
      <c r="T4478">
        <v>500000</v>
      </c>
      <c r="U4478">
        <v>1000</v>
      </c>
      <c r="V4478">
        <v>500</v>
      </c>
      <c r="W4478">
        <v>3231</v>
      </c>
      <c r="X4478">
        <v>0</v>
      </c>
      <c r="Y4478">
        <v>0</v>
      </c>
      <c r="Z4478">
        <f t="shared" si="138"/>
        <v>0.5</v>
      </c>
      <c r="AA4478">
        <f t="shared" si="139"/>
        <v>1615.5</v>
      </c>
      <c r="AB4478">
        <f>VLOOKUP(E4478,'Territory Map'!$A$2:$B$26,2,FALSE)</f>
        <v>1</v>
      </c>
    </row>
    <row r="4479" spans="1:28" x14ac:dyDescent="0.2">
      <c r="A4479" t="s">
        <v>4508</v>
      </c>
      <c r="B4479">
        <v>3</v>
      </c>
      <c r="C4479" s="1">
        <v>40909</v>
      </c>
      <c r="E4479">
        <v>10002</v>
      </c>
      <c r="F4479">
        <v>1</v>
      </c>
      <c r="G4479">
        <v>651</v>
      </c>
      <c r="H4479">
        <v>1952</v>
      </c>
      <c r="I4479" t="s">
        <v>22</v>
      </c>
      <c r="J4479">
        <v>1994</v>
      </c>
      <c r="K4479">
        <v>1</v>
      </c>
      <c r="L4479" t="s">
        <v>15</v>
      </c>
      <c r="M4479" t="s">
        <v>26</v>
      </c>
      <c r="N4479" t="s">
        <v>25</v>
      </c>
      <c r="O4479" t="s">
        <v>25</v>
      </c>
      <c r="P4479">
        <v>90000</v>
      </c>
      <c r="Q4479">
        <v>9000</v>
      </c>
      <c r="R4479">
        <v>45000</v>
      </c>
      <c r="S4479">
        <v>18000</v>
      </c>
      <c r="T4479">
        <v>100000</v>
      </c>
      <c r="U4479">
        <v>5000</v>
      </c>
      <c r="V4479">
        <v>500</v>
      </c>
      <c r="W4479">
        <v>1025</v>
      </c>
      <c r="X4479">
        <v>0</v>
      </c>
      <c r="Y4479">
        <v>0</v>
      </c>
      <c r="Z4479">
        <f t="shared" si="138"/>
        <v>1</v>
      </c>
      <c r="AA4479">
        <f t="shared" si="139"/>
        <v>1025</v>
      </c>
      <c r="AB4479">
        <f>VLOOKUP(E4479,'Territory Map'!$A$2:$B$26,2,FALSE)</f>
        <v>5</v>
      </c>
    </row>
    <row r="4480" spans="1:28" x14ac:dyDescent="0.2">
      <c r="A4480" t="s">
        <v>4509</v>
      </c>
      <c r="B4480">
        <v>3</v>
      </c>
      <c r="C4480" s="1">
        <v>40909</v>
      </c>
      <c r="E4480">
        <v>10025</v>
      </c>
      <c r="F4480">
        <v>4</v>
      </c>
      <c r="G4480">
        <v>655</v>
      </c>
      <c r="H4480">
        <v>1998</v>
      </c>
      <c r="I4480" t="s">
        <v>24</v>
      </c>
      <c r="J4480">
        <v>1998</v>
      </c>
      <c r="K4480">
        <v>1</v>
      </c>
      <c r="L4480" t="s">
        <v>14</v>
      </c>
      <c r="M4480" t="s">
        <v>26</v>
      </c>
      <c r="N4480" t="s">
        <v>25</v>
      </c>
      <c r="O4480" t="s">
        <v>25</v>
      </c>
      <c r="P4480">
        <v>200000</v>
      </c>
      <c r="Q4480">
        <v>20000</v>
      </c>
      <c r="R4480">
        <v>100000</v>
      </c>
      <c r="S4480">
        <v>40000</v>
      </c>
      <c r="T4480">
        <v>100000</v>
      </c>
      <c r="U4480">
        <v>5000</v>
      </c>
      <c r="V4480">
        <v>500</v>
      </c>
      <c r="W4480">
        <v>5656</v>
      </c>
      <c r="X4480">
        <v>0</v>
      </c>
      <c r="Y4480">
        <v>0</v>
      </c>
      <c r="Z4480">
        <f t="shared" si="138"/>
        <v>1</v>
      </c>
      <c r="AA4480">
        <f t="shared" si="139"/>
        <v>5656</v>
      </c>
      <c r="AB4480">
        <f>VLOOKUP(E4480,'Territory Map'!$A$2:$B$26,2,FALSE)</f>
        <v>7</v>
      </c>
    </row>
    <row r="4481" spans="1:28" x14ac:dyDescent="0.2">
      <c r="A4481" t="s">
        <v>4510</v>
      </c>
      <c r="B4481">
        <v>3</v>
      </c>
      <c r="C4481" s="1">
        <v>40909</v>
      </c>
      <c r="E4481">
        <v>10002</v>
      </c>
      <c r="F4481">
        <v>1</v>
      </c>
      <c r="G4481">
        <v>975</v>
      </c>
      <c r="H4481">
        <v>1997</v>
      </c>
      <c r="I4481" t="s">
        <v>22</v>
      </c>
      <c r="J4481">
        <v>1997</v>
      </c>
      <c r="K4481">
        <v>1</v>
      </c>
      <c r="L4481" t="s">
        <v>14</v>
      </c>
      <c r="M4481" t="s">
        <v>26</v>
      </c>
      <c r="N4481" t="s">
        <v>25</v>
      </c>
      <c r="O4481" t="s">
        <v>25</v>
      </c>
      <c r="P4481">
        <v>300000</v>
      </c>
      <c r="Q4481">
        <v>30000</v>
      </c>
      <c r="R4481">
        <v>150000</v>
      </c>
      <c r="S4481">
        <v>60000</v>
      </c>
      <c r="T4481">
        <v>300000</v>
      </c>
      <c r="U4481">
        <v>3000</v>
      </c>
      <c r="V4481">
        <v>500</v>
      </c>
      <c r="W4481">
        <v>944</v>
      </c>
      <c r="X4481">
        <v>0</v>
      </c>
      <c r="Y4481">
        <v>0</v>
      </c>
      <c r="Z4481">
        <f t="shared" si="138"/>
        <v>1</v>
      </c>
      <c r="AA4481">
        <f t="shared" si="139"/>
        <v>944</v>
      </c>
      <c r="AB4481">
        <f>VLOOKUP(E4481,'Territory Map'!$A$2:$B$26,2,FALSE)</f>
        <v>5</v>
      </c>
    </row>
    <row r="4482" spans="1:28" x14ac:dyDescent="0.2">
      <c r="A4482" t="s">
        <v>4511</v>
      </c>
      <c r="B4482">
        <v>3</v>
      </c>
      <c r="C4482" s="1">
        <v>40909</v>
      </c>
      <c r="E4482">
        <v>10011</v>
      </c>
      <c r="F4482">
        <v>1</v>
      </c>
      <c r="G4482">
        <v>768</v>
      </c>
      <c r="H4482">
        <v>2002</v>
      </c>
      <c r="I4482" t="s">
        <v>22</v>
      </c>
      <c r="J4482">
        <v>2002</v>
      </c>
      <c r="K4482">
        <v>1</v>
      </c>
      <c r="L4482" t="s">
        <v>15</v>
      </c>
      <c r="M4482" t="s">
        <v>26</v>
      </c>
      <c r="N4482" t="s">
        <v>25</v>
      </c>
      <c r="O4482" t="s">
        <v>25</v>
      </c>
      <c r="P4482">
        <v>50000</v>
      </c>
      <c r="Q4482">
        <v>5000</v>
      </c>
      <c r="R4482">
        <v>25000</v>
      </c>
      <c r="S4482">
        <v>10000</v>
      </c>
      <c r="T4482">
        <v>300000</v>
      </c>
      <c r="U4482">
        <v>3000</v>
      </c>
      <c r="V4482">
        <v>250</v>
      </c>
      <c r="W4482">
        <v>568</v>
      </c>
      <c r="X4482">
        <v>0</v>
      </c>
      <c r="Y4482">
        <v>0</v>
      </c>
      <c r="Z4482">
        <f t="shared" si="138"/>
        <v>1</v>
      </c>
      <c r="AA4482">
        <f t="shared" si="139"/>
        <v>568</v>
      </c>
      <c r="AB4482">
        <f>VLOOKUP(E4482,'Territory Map'!$A$2:$B$26,2,FALSE)</f>
        <v>6</v>
      </c>
    </row>
    <row r="4483" spans="1:28" x14ac:dyDescent="0.2">
      <c r="A4483" t="s">
        <v>4512</v>
      </c>
      <c r="B4483">
        <v>3</v>
      </c>
      <c r="C4483" s="1">
        <v>40909</v>
      </c>
      <c r="E4483">
        <v>10002</v>
      </c>
      <c r="F4483">
        <v>2</v>
      </c>
      <c r="G4483">
        <v>894</v>
      </c>
      <c r="H4483">
        <v>1956</v>
      </c>
      <c r="I4483" t="s">
        <v>22</v>
      </c>
      <c r="J4483">
        <v>2004</v>
      </c>
      <c r="K4483">
        <v>1</v>
      </c>
      <c r="L4483" t="s">
        <v>14</v>
      </c>
      <c r="M4483" t="s">
        <v>26</v>
      </c>
      <c r="N4483" t="s">
        <v>25</v>
      </c>
      <c r="O4483" t="s">
        <v>25</v>
      </c>
      <c r="P4483">
        <v>80000</v>
      </c>
      <c r="Q4483">
        <v>8000</v>
      </c>
      <c r="R4483">
        <v>40000</v>
      </c>
      <c r="S4483">
        <v>16000</v>
      </c>
      <c r="T4483">
        <v>500000</v>
      </c>
      <c r="U4483">
        <v>3000</v>
      </c>
      <c r="V4483">
        <v>500</v>
      </c>
      <c r="W4483">
        <v>593</v>
      </c>
      <c r="X4483">
        <v>0</v>
      </c>
      <c r="Y4483">
        <v>0</v>
      </c>
      <c r="Z4483">
        <f t="shared" ref="Z4483:Z4546" si="140">IF(ISBLANK(D4483),1,0.5)</f>
        <v>1</v>
      </c>
      <c r="AA4483">
        <f t="shared" ref="AA4483:AA4546" si="141">Z4483*W4483</f>
        <v>593</v>
      </c>
      <c r="AB4483">
        <f>VLOOKUP(E4483,'Territory Map'!$A$2:$B$26,2,FALSE)</f>
        <v>5</v>
      </c>
    </row>
    <row r="4484" spans="1:28" x14ac:dyDescent="0.2">
      <c r="A4484" t="s">
        <v>4513</v>
      </c>
      <c r="B4484">
        <v>3</v>
      </c>
      <c r="C4484" s="1">
        <v>40909</v>
      </c>
      <c r="E4484">
        <v>10019</v>
      </c>
      <c r="F4484">
        <v>5</v>
      </c>
      <c r="G4484">
        <v>800</v>
      </c>
      <c r="H4484">
        <v>1962</v>
      </c>
      <c r="I4484" t="s">
        <v>23</v>
      </c>
      <c r="J4484">
        <v>1999</v>
      </c>
      <c r="K4484">
        <v>1</v>
      </c>
      <c r="L4484" t="s">
        <v>15</v>
      </c>
      <c r="M4484" t="s">
        <v>26</v>
      </c>
      <c r="N4484" t="s">
        <v>25</v>
      </c>
      <c r="O4484" t="s">
        <v>25</v>
      </c>
      <c r="P4484">
        <v>200000</v>
      </c>
      <c r="Q4484">
        <v>20000</v>
      </c>
      <c r="R4484">
        <v>140000</v>
      </c>
      <c r="S4484">
        <v>40000</v>
      </c>
      <c r="T4484">
        <v>500000</v>
      </c>
      <c r="U4484">
        <v>3000</v>
      </c>
      <c r="V4484">
        <v>1000</v>
      </c>
      <c r="W4484">
        <v>1733</v>
      </c>
      <c r="X4484">
        <v>0</v>
      </c>
      <c r="Y4484">
        <v>0</v>
      </c>
      <c r="Z4484">
        <f t="shared" si="140"/>
        <v>1</v>
      </c>
      <c r="AA4484">
        <f t="shared" si="141"/>
        <v>1733</v>
      </c>
      <c r="AB4484">
        <f>VLOOKUP(E4484,'Territory Map'!$A$2:$B$26,2,FALSE)</f>
        <v>1</v>
      </c>
    </row>
    <row r="4485" spans="1:28" x14ac:dyDescent="0.2">
      <c r="A4485" t="s">
        <v>4514</v>
      </c>
      <c r="B4485">
        <v>3</v>
      </c>
      <c r="C4485" s="1">
        <v>40909</v>
      </c>
      <c r="E4485">
        <v>10018</v>
      </c>
      <c r="F4485">
        <v>2</v>
      </c>
      <c r="G4485">
        <v>720</v>
      </c>
      <c r="H4485">
        <v>1968</v>
      </c>
      <c r="I4485" t="s">
        <v>22</v>
      </c>
      <c r="J4485">
        <v>2004</v>
      </c>
      <c r="K4485">
        <v>1</v>
      </c>
      <c r="L4485" t="s">
        <v>14</v>
      </c>
      <c r="M4485" t="s">
        <v>26</v>
      </c>
      <c r="N4485" t="s">
        <v>25</v>
      </c>
      <c r="O4485" t="s">
        <v>25</v>
      </c>
      <c r="P4485">
        <v>60000</v>
      </c>
      <c r="Q4485">
        <v>6000</v>
      </c>
      <c r="R4485">
        <v>36000</v>
      </c>
      <c r="S4485">
        <v>12000</v>
      </c>
      <c r="T4485">
        <v>100000</v>
      </c>
      <c r="U4485">
        <v>3000</v>
      </c>
      <c r="V4485">
        <v>500</v>
      </c>
      <c r="W4485">
        <v>643</v>
      </c>
      <c r="X4485">
        <v>0</v>
      </c>
      <c r="Y4485">
        <v>0</v>
      </c>
      <c r="Z4485">
        <f t="shared" si="140"/>
        <v>1</v>
      </c>
      <c r="AA4485">
        <f t="shared" si="141"/>
        <v>643</v>
      </c>
      <c r="AB4485">
        <f>VLOOKUP(E4485,'Territory Map'!$A$2:$B$26,2,FALSE)</f>
        <v>2</v>
      </c>
    </row>
    <row r="4486" spans="1:28" x14ac:dyDescent="0.2">
      <c r="A4486" t="s">
        <v>4515</v>
      </c>
      <c r="B4486">
        <v>3</v>
      </c>
      <c r="C4486" s="1">
        <v>40909</v>
      </c>
      <c r="E4486">
        <v>10012</v>
      </c>
      <c r="F4486">
        <v>5</v>
      </c>
      <c r="G4486">
        <v>707</v>
      </c>
      <c r="H4486">
        <v>1959</v>
      </c>
      <c r="I4486" t="s">
        <v>22</v>
      </c>
      <c r="J4486">
        <v>1971</v>
      </c>
      <c r="K4486">
        <v>1</v>
      </c>
      <c r="L4486" t="s">
        <v>14</v>
      </c>
      <c r="M4486" t="s">
        <v>26</v>
      </c>
      <c r="N4486" t="s">
        <v>26</v>
      </c>
      <c r="O4486" t="s">
        <v>25</v>
      </c>
      <c r="P4486">
        <v>90000</v>
      </c>
      <c r="Q4486">
        <v>9000</v>
      </c>
      <c r="R4486">
        <v>45000</v>
      </c>
      <c r="S4486">
        <v>18000</v>
      </c>
      <c r="T4486">
        <v>500000</v>
      </c>
      <c r="U4486">
        <v>5000</v>
      </c>
      <c r="V4486">
        <v>250</v>
      </c>
      <c r="W4486">
        <v>2165</v>
      </c>
      <c r="X4486">
        <v>0</v>
      </c>
      <c r="Y4486">
        <v>0</v>
      </c>
      <c r="Z4486">
        <f t="shared" si="140"/>
        <v>1</v>
      </c>
      <c r="AA4486">
        <f t="shared" si="141"/>
        <v>2165</v>
      </c>
      <c r="AB4486">
        <f>VLOOKUP(E4486,'Territory Map'!$A$2:$B$26,2,FALSE)</f>
        <v>3</v>
      </c>
    </row>
    <row r="4487" spans="1:28" x14ac:dyDescent="0.2">
      <c r="A4487" t="s">
        <v>4516</v>
      </c>
      <c r="B4487">
        <v>3</v>
      </c>
      <c r="C4487" s="1">
        <v>40909</v>
      </c>
      <c r="E4487">
        <v>10003</v>
      </c>
      <c r="F4487">
        <v>4</v>
      </c>
      <c r="G4487">
        <v>804</v>
      </c>
      <c r="H4487">
        <v>2003</v>
      </c>
      <c r="I4487" t="s">
        <v>22</v>
      </c>
      <c r="J4487">
        <v>2003</v>
      </c>
      <c r="K4487">
        <v>1</v>
      </c>
      <c r="L4487" t="s">
        <v>14</v>
      </c>
      <c r="M4487" t="s">
        <v>26</v>
      </c>
      <c r="N4487" t="s">
        <v>25</v>
      </c>
      <c r="O4487" t="s">
        <v>25</v>
      </c>
      <c r="P4487">
        <v>90000</v>
      </c>
      <c r="Q4487">
        <v>9000</v>
      </c>
      <c r="R4487">
        <v>45000</v>
      </c>
      <c r="S4487">
        <v>18000</v>
      </c>
      <c r="T4487">
        <v>500000</v>
      </c>
      <c r="U4487">
        <v>3000</v>
      </c>
      <c r="V4487">
        <v>500</v>
      </c>
      <c r="W4487">
        <v>781</v>
      </c>
      <c r="X4487">
        <v>0</v>
      </c>
      <c r="Y4487">
        <v>0</v>
      </c>
      <c r="Z4487">
        <f t="shared" si="140"/>
        <v>1</v>
      </c>
      <c r="AA4487">
        <f t="shared" si="141"/>
        <v>781</v>
      </c>
      <c r="AB4487">
        <f>VLOOKUP(E4487,'Territory Map'!$A$2:$B$26,2,FALSE)</f>
        <v>5</v>
      </c>
    </row>
    <row r="4488" spans="1:28" x14ac:dyDescent="0.2">
      <c r="A4488" t="s">
        <v>4517</v>
      </c>
      <c r="B4488">
        <v>3</v>
      </c>
      <c r="C4488" s="1">
        <v>40909</v>
      </c>
      <c r="D4488" s="1">
        <v>41091</v>
      </c>
      <c r="E4488">
        <v>10006</v>
      </c>
      <c r="F4488">
        <v>4</v>
      </c>
      <c r="G4488">
        <v>782</v>
      </c>
      <c r="H4488">
        <v>1955</v>
      </c>
      <c r="I4488" t="s">
        <v>22</v>
      </c>
      <c r="J4488">
        <v>1967</v>
      </c>
      <c r="K4488">
        <v>1</v>
      </c>
      <c r="L4488" t="s">
        <v>14</v>
      </c>
      <c r="M4488" t="s">
        <v>26</v>
      </c>
      <c r="N4488" t="s">
        <v>25</v>
      </c>
      <c r="O4488" t="s">
        <v>25</v>
      </c>
      <c r="P4488">
        <v>125000</v>
      </c>
      <c r="Q4488">
        <v>12500</v>
      </c>
      <c r="R4488">
        <v>62500</v>
      </c>
      <c r="S4488">
        <v>25000</v>
      </c>
      <c r="T4488">
        <v>300000</v>
      </c>
      <c r="U4488">
        <v>1000</v>
      </c>
      <c r="V4488">
        <v>250</v>
      </c>
      <c r="W4488">
        <v>3266</v>
      </c>
      <c r="X4488">
        <v>0</v>
      </c>
      <c r="Y4488">
        <v>0</v>
      </c>
      <c r="Z4488">
        <f t="shared" si="140"/>
        <v>0.5</v>
      </c>
      <c r="AA4488">
        <f t="shared" si="141"/>
        <v>1633</v>
      </c>
      <c r="AB4488">
        <f>VLOOKUP(E4488,'Territory Map'!$A$2:$B$26,2,FALSE)</f>
        <v>6</v>
      </c>
    </row>
    <row r="4489" spans="1:28" x14ac:dyDescent="0.2">
      <c r="A4489" t="s">
        <v>4518</v>
      </c>
      <c r="B4489">
        <v>3</v>
      </c>
      <c r="C4489" s="1">
        <v>40909</v>
      </c>
      <c r="E4489">
        <v>10017</v>
      </c>
      <c r="F4489">
        <v>4</v>
      </c>
      <c r="G4489">
        <v>651</v>
      </c>
      <c r="H4489">
        <v>1961</v>
      </c>
      <c r="I4489" t="s">
        <v>22</v>
      </c>
      <c r="J4489">
        <v>1977</v>
      </c>
      <c r="K4489">
        <v>1</v>
      </c>
      <c r="L4489" t="s">
        <v>14</v>
      </c>
      <c r="M4489" t="s">
        <v>26</v>
      </c>
      <c r="N4489" t="s">
        <v>26</v>
      </c>
      <c r="O4489" t="s">
        <v>25</v>
      </c>
      <c r="P4489">
        <v>200000</v>
      </c>
      <c r="Q4489">
        <v>20000</v>
      </c>
      <c r="R4489">
        <v>100000</v>
      </c>
      <c r="S4489">
        <v>40000</v>
      </c>
      <c r="T4489">
        <v>500000</v>
      </c>
      <c r="U4489">
        <v>3000</v>
      </c>
      <c r="V4489">
        <v>1000</v>
      </c>
      <c r="W4489">
        <v>3293</v>
      </c>
      <c r="X4489">
        <v>0</v>
      </c>
      <c r="Y4489">
        <v>0</v>
      </c>
      <c r="Z4489">
        <f t="shared" si="140"/>
        <v>1</v>
      </c>
      <c r="AA4489">
        <f t="shared" si="141"/>
        <v>3293</v>
      </c>
      <c r="AB4489">
        <f>VLOOKUP(E4489,'Territory Map'!$A$2:$B$26,2,FALSE)</f>
        <v>3</v>
      </c>
    </row>
    <row r="4490" spans="1:28" x14ac:dyDescent="0.2">
      <c r="A4490" t="s">
        <v>4519</v>
      </c>
      <c r="B4490">
        <v>3</v>
      </c>
      <c r="C4490" s="1">
        <v>40909</v>
      </c>
      <c r="E4490">
        <v>10007</v>
      </c>
      <c r="F4490">
        <v>4</v>
      </c>
      <c r="G4490">
        <v>757</v>
      </c>
      <c r="H4490">
        <v>1979</v>
      </c>
      <c r="I4490" t="s">
        <v>22</v>
      </c>
      <c r="J4490">
        <v>2001</v>
      </c>
      <c r="K4490">
        <v>1</v>
      </c>
      <c r="L4490" t="s">
        <v>14</v>
      </c>
      <c r="M4490" t="s">
        <v>26</v>
      </c>
      <c r="N4490" t="s">
        <v>25</v>
      </c>
      <c r="O4490" t="s">
        <v>25</v>
      </c>
      <c r="P4490">
        <v>150000</v>
      </c>
      <c r="Q4490">
        <v>15000</v>
      </c>
      <c r="R4490">
        <v>75000</v>
      </c>
      <c r="S4490">
        <v>30000</v>
      </c>
      <c r="T4490">
        <v>300000</v>
      </c>
      <c r="U4490">
        <v>5000</v>
      </c>
      <c r="V4490">
        <v>250</v>
      </c>
      <c r="W4490">
        <v>2188</v>
      </c>
      <c r="X4490">
        <v>0</v>
      </c>
      <c r="Y4490">
        <v>0</v>
      </c>
      <c r="Z4490">
        <f t="shared" si="140"/>
        <v>1</v>
      </c>
      <c r="AA4490">
        <f t="shared" si="141"/>
        <v>2188</v>
      </c>
      <c r="AB4490">
        <f>VLOOKUP(E4490,'Territory Map'!$A$2:$B$26,2,FALSE)</f>
        <v>3</v>
      </c>
    </row>
    <row r="4491" spans="1:28" x14ac:dyDescent="0.2">
      <c r="A4491" t="s">
        <v>4520</v>
      </c>
      <c r="B4491">
        <v>3</v>
      </c>
      <c r="C4491" s="1">
        <v>40909</v>
      </c>
      <c r="D4491" s="1">
        <v>41091</v>
      </c>
      <c r="E4491">
        <v>10005</v>
      </c>
      <c r="F4491">
        <v>2</v>
      </c>
      <c r="G4491">
        <v>873</v>
      </c>
      <c r="H4491">
        <v>1959</v>
      </c>
      <c r="I4491" t="s">
        <v>23</v>
      </c>
      <c r="J4491">
        <v>1984</v>
      </c>
      <c r="K4491">
        <v>1</v>
      </c>
      <c r="L4491" t="s">
        <v>14</v>
      </c>
      <c r="M4491" t="s">
        <v>26</v>
      </c>
      <c r="N4491" t="s">
        <v>25</v>
      </c>
      <c r="O4491" t="s">
        <v>25</v>
      </c>
      <c r="P4491">
        <v>60000</v>
      </c>
      <c r="Q4491">
        <v>6000</v>
      </c>
      <c r="R4491">
        <v>30000</v>
      </c>
      <c r="S4491">
        <v>12000</v>
      </c>
      <c r="T4491">
        <v>500000</v>
      </c>
      <c r="U4491">
        <v>5000</v>
      </c>
      <c r="V4491">
        <v>1000</v>
      </c>
      <c r="W4491">
        <v>652</v>
      </c>
      <c r="X4491">
        <v>0</v>
      </c>
      <c r="Y4491">
        <v>0</v>
      </c>
      <c r="Z4491">
        <f t="shared" si="140"/>
        <v>0.5</v>
      </c>
      <c r="AA4491">
        <f t="shared" si="141"/>
        <v>326</v>
      </c>
      <c r="AB4491">
        <f>VLOOKUP(E4491,'Territory Map'!$A$2:$B$26,2,FALSE)</f>
        <v>7</v>
      </c>
    </row>
    <row r="4492" spans="1:28" x14ac:dyDescent="0.2">
      <c r="A4492" t="s">
        <v>4521</v>
      </c>
      <c r="B4492">
        <v>3</v>
      </c>
      <c r="C4492" s="1">
        <v>40909</v>
      </c>
      <c r="E4492">
        <v>10006</v>
      </c>
      <c r="F4492">
        <v>1</v>
      </c>
      <c r="G4492">
        <v>796</v>
      </c>
      <c r="H4492">
        <v>1999</v>
      </c>
      <c r="I4492" t="s">
        <v>23</v>
      </c>
      <c r="J4492">
        <v>1999</v>
      </c>
      <c r="K4492">
        <v>7</v>
      </c>
      <c r="L4492" t="s">
        <v>14</v>
      </c>
      <c r="M4492" t="s">
        <v>26</v>
      </c>
      <c r="N4492" t="s">
        <v>25</v>
      </c>
      <c r="O4492" t="s">
        <v>25</v>
      </c>
      <c r="P4492">
        <v>125000</v>
      </c>
      <c r="Q4492">
        <v>12500</v>
      </c>
      <c r="R4492">
        <v>62500</v>
      </c>
      <c r="S4492">
        <v>25000</v>
      </c>
      <c r="T4492">
        <v>300000</v>
      </c>
      <c r="U4492">
        <v>1000</v>
      </c>
      <c r="V4492">
        <v>250</v>
      </c>
      <c r="W4492">
        <v>1726</v>
      </c>
      <c r="X4492">
        <v>0</v>
      </c>
      <c r="Y4492">
        <v>0</v>
      </c>
      <c r="Z4492">
        <f t="shared" si="140"/>
        <v>1</v>
      </c>
      <c r="AA4492">
        <f t="shared" si="141"/>
        <v>1726</v>
      </c>
      <c r="AB4492">
        <f>VLOOKUP(E4492,'Territory Map'!$A$2:$B$26,2,FALSE)</f>
        <v>6</v>
      </c>
    </row>
    <row r="4493" spans="1:28" x14ac:dyDescent="0.2">
      <c r="A4493" t="s">
        <v>4522</v>
      </c>
      <c r="B4493">
        <v>3</v>
      </c>
      <c r="C4493" s="1">
        <v>40909</v>
      </c>
      <c r="E4493">
        <v>10003</v>
      </c>
      <c r="F4493">
        <v>3</v>
      </c>
      <c r="G4493">
        <v>703</v>
      </c>
      <c r="H4493">
        <v>1964</v>
      </c>
      <c r="I4493" t="s">
        <v>22</v>
      </c>
      <c r="J4493">
        <v>1995</v>
      </c>
      <c r="K4493">
        <v>1</v>
      </c>
      <c r="L4493" t="s">
        <v>14</v>
      </c>
      <c r="M4493" t="s">
        <v>26</v>
      </c>
      <c r="N4493" t="s">
        <v>25</v>
      </c>
      <c r="O4493" t="s">
        <v>25</v>
      </c>
      <c r="P4493">
        <v>125000</v>
      </c>
      <c r="Q4493">
        <v>12500</v>
      </c>
      <c r="R4493">
        <v>62500</v>
      </c>
      <c r="S4493">
        <v>25000</v>
      </c>
      <c r="T4493">
        <v>500000</v>
      </c>
      <c r="U4493">
        <v>1000</v>
      </c>
      <c r="V4493">
        <v>500</v>
      </c>
      <c r="W4493">
        <v>1569</v>
      </c>
      <c r="X4493">
        <v>0</v>
      </c>
      <c r="Y4493">
        <v>0</v>
      </c>
      <c r="Z4493">
        <f t="shared" si="140"/>
        <v>1</v>
      </c>
      <c r="AA4493">
        <f t="shared" si="141"/>
        <v>1569</v>
      </c>
      <c r="AB4493">
        <f>VLOOKUP(E4493,'Territory Map'!$A$2:$B$26,2,FALSE)</f>
        <v>5</v>
      </c>
    </row>
    <row r="4494" spans="1:28" x14ac:dyDescent="0.2">
      <c r="A4494" t="s">
        <v>4523</v>
      </c>
      <c r="B4494">
        <v>3</v>
      </c>
      <c r="C4494" s="1">
        <v>40909</v>
      </c>
      <c r="E4494">
        <v>10002</v>
      </c>
      <c r="F4494">
        <v>3</v>
      </c>
      <c r="G4494">
        <v>754</v>
      </c>
      <c r="H4494">
        <v>1975</v>
      </c>
      <c r="I4494" t="s">
        <v>22</v>
      </c>
      <c r="J4494">
        <v>1994</v>
      </c>
      <c r="K4494">
        <v>1</v>
      </c>
      <c r="L4494" t="s">
        <v>15</v>
      </c>
      <c r="M4494" t="s">
        <v>26</v>
      </c>
      <c r="N4494" t="s">
        <v>25</v>
      </c>
      <c r="O4494" t="s">
        <v>25</v>
      </c>
      <c r="P4494">
        <v>70000</v>
      </c>
      <c r="Q4494">
        <v>7000</v>
      </c>
      <c r="R4494">
        <v>35000</v>
      </c>
      <c r="S4494">
        <v>14000</v>
      </c>
      <c r="T4494">
        <v>500000</v>
      </c>
      <c r="U4494">
        <v>1000</v>
      </c>
      <c r="V4494">
        <v>500</v>
      </c>
      <c r="W4494">
        <v>827</v>
      </c>
      <c r="X4494">
        <v>0</v>
      </c>
      <c r="Y4494">
        <v>0</v>
      </c>
      <c r="Z4494">
        <f t="shared" si="140"/>
        <v>1</v>
      </c>
      <c r="AA4494">
        <f t="shared" si="141"/>
        <v>827</v>
      </c>
      <c r="AB4494">
        <f>VLOOKUP(E4494,'Territory Map'!$A$2:$B$26,2,FALSE)</f>
        <v>5</v>
      </c>
    </row>
    <row r="4495" spans="1:28" x14ac:dyDescent="0.2">
      <c r="A4495" t="s">
        <v>4524</v>
      </c>
      <c r="B4495">
        <v>3</v>
      </c>
      <c r="C4495" s="1">
        <v>40909</v>
      </c>
      <c r="E4495">
        <v>10018</v>
      </c>
      <c r="F4495">
        <v>3</v>
      </c>
      <c r="G4495">
        <v>685</v>
      </c>
      <c r="H4495">
        <v>1991</v>
      </c>
      <c r="I4495" t="s">
        <v>22</v>
      </c>
      <c r="J4495">
        <v>2007</v>
      </c>
      <c r="K4495">
        <v>1</v>
      </c>
      <c r="L4495" t="s">
        <v>14</v>
      </c>
      <c r="M4495" t="s">
        <v>26</v>
      </c>
      <c r="N4495" t="s">
        <v>25</v>
      </c>
      <c r="O4495" t="s">
        <v>25</v>
      </c>
      <c r="P4495">
        <v>125000</v>
      </c>
      <c r="Q4495">
        <v>12500</v>
      </c>
      <c r="R4495">
        <v>62500</v>
      </c>
      <c r="S4495">
        <v>25000</v>
      </c>
      <c r="T4495">
        <v>100000</v>
      </c>
      <c r="U4495">
        <v>1000</v>
      </c>
      <c r="V4495">
        <v>500</v>
      </c>
      <c r="W4495">
        <v>1424</v>
      </c>
      <c r="X4495">
        <v>1</v>
      </c>
      <c r="Y4495">
        <v>59850</v>
      </c>
      <c r="Z4495">
        <f t="shared" si="140"/>
        <v>1</v>
      </c>
      <c r="AA4495">
        <f t="shared" si="141"/>
        <v>1424</v>
      </c>
      <c r="AB4495">
        <f>VLOOKUP(E4495,'Territory Map'!$A$2:$B$26,2,FALSE)</f>
        <v>2</v>
      </c>
    </row>
    <row r="4496" spans="1:28" x14ac:dyDescent="0.2">
      <c r="A4496" t="s">
        <v>4525</v>
      </c>
      <c r="B4496">
        <v>3</v>
      </c>
      <c r="C4496" s="1">
        <v>40909</v>
      </c>
      <c r="E4496">
        <v>10025</v>
      </c>
      <c r="F4496">
        <v>3</v>
      </c>
      <c r="G4496">
        <v>737</v>
      </c>
      <c r="H4496">
        <v>1996</v>
      </c>
      <c r="I4496" t="s">
        <v>23</v>
      </c>
      <c r="J4496">
        <v>1996</v>
      </c>
      <c r="K4496">
        <v>1</v>
      </c>
      <c r="L4496" t="s">
        <v>14</v>
      </c>
      <c r="M4496" t="s">
        <v>26</v>
      </c>
      <c r="N4496" t="s">
        <v>25</v>
      </c>
      <c r="O4496" t="s">
        <v>25</v>
      </c>
      <c r="P4496">
        <v>80000</v>
      </c>
      <c r="Q4496">
        <v>8000</v>
      </c>
      <c r="R4496">
        <v>56000</v>
      </c>
      <c r="S4496">
        <v>16000</v>
      </c>
      <c r="T4496">
        <v>500000</v>
      </c>
      <c r="U4496">
        <v>1000</v>
      </c>
      <c r="V4496">
        <v>1000</v>
      </c>
      <c r="W4496">
        <v>1315</v>
      </c>
      <c r="X4496">
        <v>0</v>
      </c>
      <c r="Y4496">
        <v>0</v>
      </c>
      <c r="Z4496">
        <f t="shared" si="140"/>
        <v>1</v>
      </c>
      <c r="AA4496">
        <f t="shared" si="141"/>
        <v>1315</v>
      </c>
      <c r="AB4496">
        <f>VLOOKUP(E4496,'Territory Map'!$A$2:$B$26,2,FALSE)</f>
        <v>7</v>
      </c>
    </row>
    <row r="4497" spans="1:28" x14ac:dyDescent="0.2">
      <c r="A4497" t="s">
        <v>4526</v>
      </c>
      <c r="B4497">
        <v>3</v>
      </c>
      <c r="C4497" s="1">
        <v>40909</v>
      </c>
      <c r="E4497">
        <v>10021</v>
      </c>
      <c r="F4497">
        <v>3</v>
      </c>
      <c r="G4497">
        <v>669</v>
      </c>
      <c r="H4497">
        <v>1972</v>
      </c>
      <c r="I4497" t="s">
        <v>22</v>
      </c>
      <c r="J4497">
        <v>1985</v>
      </c>
      <c r="K4497">
        <v>1</v>
      </c>
      <c r="L4497" t="s">
        <v>14</v>
      </c>
      <c r="M4497" t="s">
        <v>26</v>
      </c>
      <c r="N4497" t="s">
        <v>26</v>
      </c>
      <c r="O4497" t="s">
        <v>25</v>
      </c>
      <c r="P4497">
        <v>200000</v>
      </c>
      <c r="Q4497">
        <v>20000</v>
      </c>
      <c r="R4497">
        <v>100000</v>
      </c>
      <c r="S4497">
        <v>40000</v>
      </c>
      <c r="T4497">
        <v>100000</v>
      </c>
      <c r="U4497">
        <v>3000</v>
      </c>
      <c r="V4497">
        <v>500</v>
      </c>
      <c r="W4497">
        <v>4307</v>
      </c>
      <c r="X4497">
        <v>0</v>
      </c>
      <c r="Y4497">
        <v>0</v>
      </c>
      <c r="Z4497">
        <f t="shared" si="140"/>
        <v>1</v>
      </c>
      <c r="AA4497">
        <f t="shared" si="141"/>
        <v>4307</v>
      </c>
      <c r="AB4497">
        <f>VLOOKUP(E4497,'Territory Map'!$A$2:$B$26,2,FALSE)</f>
        <v>6</v>
      </c>
    </row>
    <row r="4498" spans="1:28" x14ac:dyDescent="0.2">
      <c r="A4498" t="s">
        <v>4527</v>
      </c>
      <c r="B4498">
        <v>3</v>
      </c>
      <c r="C4498" s="1">
        <v>40909</v>
      </c>
      <c r="E4498">
        <v>10012</v>
      </c>
      <c r="F4498">
        <v>3</v>
      </c>
      <c r="G4498">
        <v>867</v>
      </c>
      <c r="H4498">
        <v>1987</v>
      </c>
      <c r="I4498" t="s">
        <v>22</v>
      </c>
      <c r="J4498">
        <v>1987</v>
      </c>
      <c r="K4498">
        <v>1</v>
      </c>
      <c r="L4498" t="s">
        <v>14</v>
      </c>
      <c r="M4498" t="s">
        <v>26</v>
      </c>
      <c r="N4498" t="s">
        <v>25</v>
      </c>
      <c r="O4498" t="s">
        <v>25</v>
      </c>
      <c r="P4498">
        <v>90000</v>
      </c>
      <c r="Q4498">
        <v>9000</v>
      </c>
      <c r="R4498">
        <v>54000</v>
      </c>
      <c r="S4498">
        <v>18000</v>
      </c>
      <c r="T4498">
        <v>100000</v>
      </c>
      <c r="U4498">
        <v>1000</v>
      </c>
      <c r="V4498">
        <v>500</v>
      </c>
      <c r="W4498">
        <v>758</v>
      </c>
      <c r="X4498">
        <v>0</v>
      </c>
      <c r="Y4498">
        <v>0</v>
      </c>
      <c r="Z4498">
        <f t="shared" si="140"/>
        <v>1</v>
      </c>
      <c r="AA4498">
        <f t="shared" si="141"/>
        <v>758</v>
      </c>
      <c r="AB4498">
        <f>VLOOKUP(E4498,'Territory Map'!$A$2:$B$26,2,FALSE)</f>
        <v>3</v>
      </c>
    </row>
    <row r="4499" spans="1:28" x14ac:dyDescent="0.2">
      <c r="A4499" t="s">
        <v>4528</v>
      </c>
      <c r="B4499">
        <v>3</v>
      </c>
      <c r="C4499" s="1">
        <v>40909</v>
      </c>
      <c r="E4499">
        <v>10019</v>
      </c>
      <c r="F4499">
        <v>2</v>
      </c>
      <c r="G4499">
        <v>742</v>
      </c>
      <c r="H4499">
        <v>1982</v>
      </c>
      <c r="I4499" t="s">
        <v>22</v>
      </c>
      <c r="J4499">
        <v>2001</v>
      </c>
      <c r="K4499">
        <v>1</v>
      </c>
      <c r="L4499" t="s">
        <v>14</v>
      </c>
      <c r="M4499" t="s">
        <v>25</v>
      </c>
      <c r="N4499" t="s">
        <v>25</v>
      </c>
      <c r="O4499" t="s">
        <v>25</v>
      </c>
      <c r="P4499">
        <v>50000</v>
      </c>
      <c r="Q4499">
        <v>5000</v>
      </c>
      <c r="R4499">
        <v>25000</v>
      </c>
      <c r="S4499">
        <v>10000</v>
      </c>
      <c r="T4499">
        <v>500000</v>
      </c>
      <c r="U4499">
        <v>5000</v>
      </c>
      <c r="V4499">
        <v>250</v>
      </c>
      <c r="W4499">
        <v>824</v>
      </c>
      <c r="X4499">
        <v>0</v>
      </c>
      <c r="Y4499">
        <v>0</v>
      </c>
      <c r="Z4499">
        <f t="shared" si="140"/>
        <v>1</v>
      </c>
      <c r="AA4499">
        <f t="shared" si="141"/>
        <v>824</v>
      </c>
      <c r="AB4499">
        <f>VLOOKUP(E4499,'Territory Map'!$A$2:$B$26,2,FALSE)</f>
        <v>1</v>
      </c>
    </row>
    <row r="4500" spans="1:28" x14ac:dyDescent="0.2">
      <c r="A4500" t="s">
        <v>4529</v>
      </c>
      <c r="B4500">
        <v>3</v>
      </c>
      <c r="C4500" s="1">
        <v>40909</v>
      </c>
      <c r="E4500">
        <v>10017</v>
      </c>
      <c r="F4500">
        <v>5</v>
      </c>
      <c r="G4500">
        <v>800</v>
      </c>
      <c r="H4500">
        <v>1965</v>
      </c>
      <c r="I4500" t="s">
        <v>22</v>
      </c>
      <c r="J4500">
        <v>1992</v>
      </c>
      <c r="K4500">
        <v>1</v>
      </c>
      <c r="L4500" t="s">
        <v>14</v>
      </c>
      <c r="M4500" t="s">
        <v>26</v>
      </c>
      <c r="N4500" t="s">
        <v>25</v>
      </c>
      <c r="O4500" t="s">
        <v>25</v>
      </c>
      <c r="P4500">
        <v>125000</v>
      </c>
      <c r="Q4500">
        <v>12500</v>
      </c>
      <c r="R4500">
        <v>62500</v>
      </c>
      <c r="S4500">
        <v>25000</v>
      </c>
      <c r="T4500">
        <v>100000</v>
      </c>
      <c r="U4500">
        <v>1000</v>
      </c>
      <c r="V4500">
        <v>500</v>
      </c>
      <c r="W4500">
        <v>1703</v>
      </c>
      <c r="X4500">
        <v>0</v>
      </c>
      <c r="Y4500">
        <v>0</v>
      </c>
      <c r="Z4500">
        <f t="shared" si="140"/>
        <v>1</v>
      </c>
      <c r="AA4500">
        <f t="shared" si="141"/>
        <v>1703</v>
      </c>
      <c r="AB4500">
        <f>VLOOKUP(E4500,'Territory Map'!$A$2:$B$26,2,FALSE)</f>
        <v>3</v>
      </c>
    </row>
    <row r="4501" spans="1:28" x14ac:dyDescent="0.2">
      <c r="A4501" t="s">
        <v>4530</v>
      </c>
      <c r="B4501">
        <v>3</v>
      </c>
      <c r="C4501" s="1">
        <v>40909</v>
      </c>
      <c r="E4501">
        <v>10003</v>
      </c>
      <c r="F4501">
        <v>2</v>
      </c>
      <c r="G4501">
        <v>876</v>
      </c>
      <c r="H4501">
        <v>2010</v>
      </c>
      <c r="I4501" t="s">
        <v>22</v>
      </c>
      <c r="J4501">
        <v>2010</v>
      </c>
      <c r="K4501">
        <v>1</v>
      </c>
      <c r="L4501" t="s">
        <v>14</v>
      </c>
      <c r="M4501" t="s">
        <v>26</v>
      </c>
      <c r="N4501" t="s">
        <v>25</v>
      </c>
      <c r="O4501" t="s">
        <v>25</v>
      </c>
      <c r="P4501">
        <v>95000</v>
      </c>
      <c r="Q4501">
        <v>9500</v>
      </c>
      <c r="R4501">
        <v>47500</v>
      </c>
      <c r="S4501">
        <v>19000</v>
      </c>
      <c r="T4501">
        <v>100000</v>
      </c>
      <c r="U4501">
        <v>5000</v>
      </c>
      <c r="V4501">
        <v>500</v>
      </c>
      <c r="W4501">
        <v>492</v>
      </c>
      <c r="X4501">
        <v>0</v>
      </c>
      <c r="Y4501">
        <v>0</v>
      </c>
      <c r="Z4501">
        <f t="shared" si="140"/>
        <v>1</v>
      </c>
      <c r="AA4501">
        <f t="shared" si="141"/>
        <v>492</v>
      </c>
      <c r="AB4501">
        <f>VLOOKUP(E4501,'Territory Map'!$A$2:$B$26,2,FALSE)</f>
        <v>5</v>
      </c>
    </row>
    <row r="4502" spans="1:28" x14ac:dyDescent="0.2">
      <c r="A4502" t="s">
        <v>4531</v>
      </c>
      <c r="B4502">
        <v>3</v>
      </c>
      <c r="C4502" s="1">
        <v>40909</v>
      </c>
      <c r="D4502" s="1">
        <v>41091</v>
      </c>
      <c r="E4502">
        <v>10007</v>
      </c>
      <c r="F4502">
        <v>3</v>
      </c>
      <c r="G4502">
        <v>864</v>
      </c>
      <c r="H4502">
        <v>2008</v>
      </c>
      <c r="I4502" t="s">
        <v>22</v>
      </c>
      <c r="J4502">
        <v>2008</v>
      </c>
      <c r="K4502">
        <v>1</v>
      </c>
      <c r="L4502" t="s">
        <v>14</v>
      </c>
      <c r="M4502" t="s">
        <v>26</v>
      </c>
      <c r="N4502" t="s">
        <v>26</v>
      </c>
      <c r="O4502" t="s">
        <v>25</v>
      </c>
      <c r="P4502">
        <v>50000</v>
      </c>
      <c r="Q4502">
        <v>5000</v>
      </c>
      <c r="R4502">
        <v>25000</v>
      </c>
      <c r="S4502">
        <v>10000</v>
      </c>
      <c r="T4502">
        <v>300000</v>
      </c>
      <c r="U4502">
        <v>1000</v>
      </c>
      <c r="V4502">
        <v>250</v>
      </c>
      <c r="W4502">
        <v>309</v>
      </c>
      <c r="X4502">
        <v>0</v>
      </c>
      <c r="Y4502">
        <v>0</v>
      </c>
      <c r="Z4502">
        <f t="shared" si="140"/>
        <v>0.5</v>
      </c>
      <c r="AA4502">
        <f t="shared" si="141"/>
        <v>154.5</v>
      </c>
      <c r="AB4502">
        <f>VLOOKUP(E4502,'Territory Map'!$A$2:$B$26,2,FALSE)</f>
        <v>3</v>
      </c>
    </row>
    <row r="4503" spans="1:28" x14ac:dyDescent="0.2">
      <c r="A4503" t="s">
        <v>4532</v>
      </c>
      <c r="B4503">
        <v>3</v>
      </c>
      <c r="C4503" s="1">
        <v>40909</v>
      </c>
      <c r="E4503">
        <v>10018</v>
      </c>
      <c r="F4503">
        <v>1</v>
      </c>
      <c r="G4503">
        <v>670</v>
      </c>
      <c r="H4503">
        <v>2000</v>
      </c>
      <c r="I4503" t="s">
        <v>22</v>
      </c>
      <c r="J4503">
        <v>2000</v>
      </c>
      <c r="K4503">
        <v>1</v>
      </c>
      <c r="L4503" t="s">
        <v>14</v>
      </c>
      <c r="M4503" t="s">
        <v>26</v>
      </c>
      <c r="N4503" t="s">
        <v>25</v>
      </c>
      <c r="O4503" t="s">
        <v>25</v>
      </c>
      <c r="P4503">
        <v>200000</v>
      </c>
      <c r="Q4503">
        <v>20000</v>
      </c>
      <c r="R4503">
        <v>100000</v>
      </c>
      <c r="S4503">
        <v>40000</v>
      </c>
      <c r="T4503">
        <v>100000</v>
      </c>
      <c r="U4503">
        <v>3000</v>
      </c>
      <c r="V4503">
        <v>500</v>
      </c>
      <c r="W4503">
        <v>1434</v>
      </c>
      <c r="X4503">
        <v>0</v>
      </c>
      <c r="Y4503">
        <v>0</v>
      </c>
      <c r="Z4503">
        <f t="shared" si="140"/>
        <v>1</v>
      </c>
      <c r="AA4503">
        <f t="shared" si="141"/>
        <v>1434</v>
      </c>
      <c r="AB4503">
        <f>VLOOKUP(E4503,'Territory Map'!$A$2:$B$26,2,FALSE)</f>
        <v>2</v>
      </c>
    </row>
    <row r="4504" spans="1:28" x14ac:dyDescent="0.2">
      <c r="A4504" t="s">
        <v>4533</v>
      </c>
      <c r="B4504">
        <v>3</v>
      </c>
      <c r="C4504" s="1">
        <v>40909</v>
      </c>
      <c r="E4504">
        <v>10005</v>
      </c>
      <c r="F4504">
        <v>3</v>
      </c>
      <c r="G4504">
        <v>800</v>
      </c>
      <c r="H4504">
        <v>2003</v>
      </c>
      <c r="I4504" t="s">
        <v>23</v>
      </c>
      <c r="J4504">
        <v>2008</v>
      </c>
      <c r="K4504">
        <v>1</v>
      </c>
      <c r="L4504" t="s">
        <v>14</v>
      </c>
      <c r="M4504" t="s">
        <v>26</v>
      </c>
      <c r="N4504" t="s">
        <v>26</v>
      </c>
      <c r="O4504" t="s">
        <v>25</v>
      </c>
      <c r="P4504">
        <v>150000</v>
      </c>
      <c r="Q4504">
        <v>15000</v>
      </c>
      <c r="R4504">
        <v>75000</v>
      </c>
      <c r="S4504">
        <v>30000</v>
      </c>
      <c r="T4504">
        <v>500000</v>
      </c>
      <c r="U4504">
        <v>3000</v>
      </c>
      <c r="V4504">
        <v>1000</v>
      </c>
      <c r="W4504">
        <v>1166</v>
      </c>
      <c r="X4504">
        <v>0</v>
      </c>
      <c r="Y4504">
        <v>0</v>
      </c>
      <c r="Z4504">
        <f t="shared" si="140"/>
        <v>1</v>
      </c>
      <c r="AA4504">
        <f t="shared" si="141"/>
        <v>1166</v>
      </c>
      <c r="AB4504">
        <f>VLOOKUP(E4504,'Territory Map'!$A$2:$B$26,2,FALSE)</f>
        <v>7</v>
      </c>
    </row>
    <row r="4505" spans="1:28" x14ac:dyDescent="0.2">
      <c r="A4505" t="s">
        <v>4534</v>
      </c>
      <c r="B4505">
        <v>3</v>
      </c>
      <c r="C4505" s="1">
        <v>40909</v>
      </c>
      <c r="E4505">
        <v>10015</v>
      </c>
      <c r="F4505">
        <v>1</v>
      </c>
      <c r="G4505">
        <v>707</v>
      </c>
      <c r="H4505">
        <v>1959</v>
      </c>
      <c r="I4505" t="s">
        <v>22</v>
      </c>
      <c r="J4505">
        <v>2000</v>
      </c>
      <c r="K4505">
        <v>1</v>
      </c>
      <c r="L4505" t="s">
        <v>14</v>
      </c>
      <c r="M4505" t="s">
        <v>25</v>
      </c>
      <c r="N4505" t="s">
        <v>26</v>
      </c>
      <c r="O4505" t="s">
        <v>25</v>
      </c>
      <c r="P4505">
        <v>90000</v>
      </c>
      <c r="Q4505">
        <v>9000</v>
      </c>
      <c r="R4505">
        <v>45000</v>
      </c>
      <c r="S4505">
        <v>18000</v>
      </c>
      <c r="T4505">
        <v>500000</v>
      </c>
      <c r="U4505">
        <v>3000</v>
      </c>
      <c r="V4505">
        <v>1000</v>
      </c>
      <c r="W4505">
        <v>1398</v>
      </c>
      <c r="X4505">
        <v>0</v>
      </c>
      <c r="Y4505">
        <v>0</v>
      </c>
      <c r="Z4505">
        <f t="shared" si="140"/>
        <v>1</v>
      </c>
      <c r="AA4505">
        <f t="shared" si="141"/>
        <v>1398</v>
      </c>
      <c r="AB4505">
        <f>VLOOKUP(E4505,'Territory Map'!$A$2:$B$26,2,FALSE)</f>
        <v>7</v>
      </c>
    </row>
    <row r="4506" spans="1:28" x14ac:dyDescent="0.2">
      <c r="A4506" t="s">
        <v>4535</v>
      </c>
      <c r="B4506">
        <v>3</v>
      </c>
      <c r="C4506" s="1">
        <v>40909</v>
      </c>
      <c r="E4506">
        <v>10010</v>
      </c>
      <c r="F4506">
        <v>5</v>
      </c>
      <c r="G4506">
        <v>769</v>
      </c>
      <c r="H4506">
        <v>1966</v>
      </c>
      <c r="I4506" t="s">
        <v>23</v>
      </c>
      <c r="J4506">
        <v>1979</v>
      </c>
      <c r="K4506">
        <v>7</v>
      </c>
      <c r="L4506" t="s">
        <v>14</v>
      </c>
      <c r="M4506" t="s">
        <v>26</v>
      </c>
      <c r="N4506" t="s">
        <v>26</v>
      </c>
      <c r="O4506" t="s">
        <v>25</v>
      </c>
      <c r="P4506">
        <v>90000</v>
      </c>
      <c r="Q4506">
        <v>9000</v>
      </c>
      <c r="R4506">
        <v>45000</v>
      </c>
      <c r="S4506">
        <v>18000</v>
      </c>
      <c r="T4506">
        <v>100000</v>
      </c>
      <c r="U4506">
        <v>3000</v>
      </c>
      <c r="V4506">
        <v>250</v>
      </c>
      <c r="W4506">
        <v>3366</v>
      </c>
      <c r="X4506">
        <v>0</v>
      </c>
      <c r="Y4506">
        <v>0</v>
      </c>
      <c r="Z4506">
        <f t="shared" si="140"/>
        <v>1</v>
      </c>
      <c r="AA4506">
        <f t="shared" si="141"/>
        <v>3366</v>
      </c>
      <c r="AB4506">
        <f>VLOOKUP(E4506,'Territory Map'!$A$2:$B$26,2,FALSE)</f>
        <v>7</v>
      </c>
    </row>
    <row r="4507" spans="1:28" x14ac:dyDescent="0.2">
      <c r="A4507" t="s">
        <v>4536</v>
      </c>
      <c r="B4507">
        <v>3</v>
      </c>
      <c r="C4507" s="1">
        <v>40909</v>
      </c>
      <c r="E4507">
        <v>10012</v>
      </c>
      <c r="F4507">
        <v>2</v>
      </c>
      <c r="G4507">
        <v>685</v>
      </c>
      <c r="H4507">
        <v>1985</v>
      </c>
      <c r="I4507" t="s">
        <v>24</v>
      </c>
      <c r="J4507">
        <v>1985</v>
      </c>
      <c r="K4507">
        <v>1</v>
      </c>
      <c r="L4507" t="s">
        <v>14</v>
      </c>
      <c r="M4507" t="s">
        <v>26</v>
      </c>
      <c r="N4507" t="s">
        <v>25</v>
      </c>
      <c r="O4507" t="s">
        <v>25</v>
      </c>
      <c r="P4507">
        <v>200000</v>
      </c>
      <c r="Q4507">
        <v>20000</v>
      </c>
      <c r="R4507">
        <v>100000</v>
      </c>
      <c r="S4507">
        <v>40000</v>
      </c>
      <c r="T4507">
        <v>100000</v>
      </c>
      <c r="U4507">
        <v>3000</v>
      </c>
      <c r="V4507">
        <v>500</v>
      </c>
      <c r="W4507">
        <v>3847</v>
      </c>
      <c r="X4507">
        <v>0</v>
      </c>
      <c r="Y4507">
        <v>0</v>
      </c>
      <c r="Z4507">
        <f t="shared" si="140"/>
        <v>1</v>
      </c>
      <c r="AA4507">
        <f t="shared" si="141"/>
        <v>3847</v>
      </c>
      <c r="AB4507">
        <f>VLOOKUP(E4507,'Territory Map'!$A$2:$B$26,2,FALSE)</f>
        <v>3</v>
      </c>
    </row>
    <row r="4508" spans="1:28" x14ac:dyDescent="0.2">
      <c r="A4508" t="s">
        <v>4537</v>
      </c>
      <c r="B4508">
        <v>3</v>
      </c>
      <c r="C4508" s="1">
        <v>40909</v>
      </c>
      <c r="E4508">
        <v>10009</v>
      </c>
      <c r="F4508">
        <v>4</v>
      </c>
      <c r="G4508">
        <v>699</v>
      </c>
      <c r="H4508">
        <v>1983</v>
      </c>
      <c r="I4508" t="s">
        <v>22</v>
      </c>
      <c r="J4508">
        <v>2003</v>
      </c>
      <c r="K4508">
        <v>7</v>
      </c>
      <c r="L4508" t="s">
        <v>14</v>
      </c>
      <c r="M4508" t="s">
        <v>25</v>
      </c>
      <c r="N4508" t="s">
        <v>25</v>
      </c>
      <c r="O4508" t="s">
        <v>25</v>
      </c>
      <c r="P4508">
        <v>300000</v>
      </c>
      <c r="Q4508">
        <v>30000</v>
      </c>
      <c r="R4508">
        <v>150000</v>
      </c>
      <c r="S4508">
        <v>60000</v>
      </c>
      <c r="T4508">
        <v>100000</v>
      </c>
      <c r="U4508">
        <v>3000</v>
      </c>
      <c r="V4508">
        <v>500</v>
      </c>
      <c r="W4508">
        <v>6229</v>
      </c>
      <c r="X4508">
        <v>0</v>
      </c>
      <c r="Y4508">
        <v>0</v>
      </c>
      <c r="Z4508">
        <f t="shared" si="140"/>
        <v>1</v>
      </c>
      <c r="AA4508">
        <f t="shared" si="141"/>
        <v>6229</v>
      </c>
      <c r="AB4508">
        <f>VLOOKUP(E4508,'Territory Map'!$A$2:$B$26,2,FALSE)</f>
        <v>1</v>
      </c>
    </row>
    <row r="4509" spans="1:28" x14ac:dyDescent="0.2">
      <c r="A4509" t="s">
        <v>4538</v>
      </c>
      <c r="B4509">
        <v>3</v>
      </c>
      <c r="C4509" s="1">
        <v>40909</v>
      </c>
      <c r="E4509">
        <v>10005</v>
      </c>
      <c r="F4509">
        <v>5</v>
      </c>
      <c r="G4509">
        <v>805</v>
      </c>
      <c r="H4509">
        <v>1979</v>
      </c>
      <c r="I4509" t="s">
        <v>24</v>
      </c>
      <c r="J4509">
        <v>1998</v>
      </c>
      <c r="K4509">
        <v>1</v>
      </c>
      <c r="L4509" t="s">
        <v>14</v>
      </c>
      <c r="M4509" t="s">
        <v>26</v>
      </c>
      <c r="N4509" t="s">
        <v>25</v>
      </c>
      <c r="O4509" t="s">
        <v>25</v>
      </c>
      <c r="P4509">
        <v>50000</v>
      </c>
      <c r="Q4509">
        <v>5000</v>
      </c>
      <c r="R4509">
        <v>25000</v>
      </c>
      <c r="S4509">
        <v>10000</v>
      </c>
      <c r="T4509">
        <v>100000</v>
      </c>
      <c r="U4509">
        <v>3000</v>
      </c>
      <c r="V4509">
        <v>250</v>
      </c>
      <c r="W4509">
        <v>1418</v>
      </c>
      <c r="X4509">
        <v>0</v>
      </c>
      <c r="Y4509">
        <v>0</v>
      </c>
      <c r="Z4509">
        <f t="shared" si="140"/>
        <v>1</v>
      </c>
      <c r="AA4509">
        <f t="shared" si="141"/>
        <v>1418</v>
      </c>
      <c r="AB4509">
        <f>VLOOKUP(E4509,'Territory Map'!$A$2:$B$26,2,FALSE)</f>
        <v>7</v>
      </c>
    </row>
    <row r="4510" spans="1:28" x14ac:dyDescent="0.2">
      <c r="A4510" t="s">
        <v>4539</v>
      </c>
      <c r="B4510">
        <v>3</v>
      </c>
      <c r="C4510" s="1">
        <v>40909</v>
      </c>
      <c r="E4510">
        <v>10025</v>
      </c>
      <c r="F4510">
        <v>4</v>
      </c>
      <c r="G4510">
        <v>814</v>
      </c>
      <c r="H4510">
        <v>1965</v>
      </c>
      <c r="I4510" t="s">
        <v>22</v>
      </c>
      <c r="J4510">
        <v>1994</v>
      </c>
      <c r="K4510">
        <v>1</v>
      </c>
      <c r="L4510" t="s">
        <v>14</v>
      </c>
      <c r="M4510" t="s">
        <v>26</v>
      </c>
      <c r="N4510" t="s">
        <v>25</v>
      </c>
      <c r="O4510" t="s">
        <v>25</v>
      </c>
      <c r="P4510">
        <v>300000</v>
      </c>
      <c r="Q4510">
        <v>30000</v>
      </c>
      <c r="R4510">
        <v>150000</v>
      </c>
      <c r="S4510">
        <v>60000</v>
      </c>
      <c r="T4510">
        <v>500000</v>
      </c>
      <c r="U4510">
        <v>1000</v>
      </c>
      <c r="V4510">
        <v>1000</v>
      </c>
      <c r="W4510">
        <v>3501</v>
      </c>
      <c r="X4510">
        <v>0</v>
      </c>
      <c r="Y4510">
        <v>0</v>
      </c>
      <c r="Z4510">
        <f t="shared" si="140"/>
        <v>1</v>
      </c>
      <c r="AA4510">
        <f t="shared" si="141"/>
        <v>3501</v>
      </c>
      <c r="AB4510">
        <f>VLOOKUP(E4510,'Territory Map'!$A$2:$B$26,2,FALSE)</f>
        <v>7</v>
      </c>
    </row>
    <row r="4511" spans="1:28" x14ac:dyDescent="0.2">
      <c r="A4511" t="s">
        <v>4540</v>
      </c>
      <c r="B4511">
        <v>3</v>
      </c>
      <c r="C4511" s="1">
        <v>40909</v>
      </c>
      <c r="E4511">
        <v>10020</v>
      </c>
      <c r="F4511">
        <v>4</v>
      </c>
      <c r="G4511">
        <v>683</v>
      </c>
      <c r="H4511">
        <v>1975</v>
      </c>
      <c r="I4511" t="s">
        <v>22</v>
      </c>
      <c r="J4511">
        <v>1988</v>
      </c>
      <c r="K4511">
        <v>1</v>
      </c>
      <c r="L4511" t="s">
        <v>14</v>
      </c>
      <c r="M4511" t="s">
        <v>26</v>
      </c>
      <c r="N4511" t="s">
        <v>25</v>
      </c>
      <c r="O4511" t="s">
        <v>25</v>
      </c>
      <c r="P4511">
        <v>50000</v>
      </c>
      <c r="Q4511">
        <v>5000</v>
      </c>
      <c r="R4511">
        <v>30000</v>
      </c>
      <c r="S4511">
        <v>10000</v>
      </c>
      <c r="T4511">
        <v>500000</v>
      </c>
      <c r="U4511">
        <v>5000</v>
      </c>
      <c r="V4511">
        <v>500</v>
      </c>
      <c r="W4511">
        <v>1774</v>
      </c>
      <c r="X4511">
        <v>1</v>
      </c>
      <c r="Y4511">
        <v>600</v>
      </c>
      <c r="Z4511">
        <f t="shared" si="140"/>
        <v>1</v>
      </c>
      <c r="AA4511">
        <f t="shared" si="141"/>
        <v>1774</v>
      </c>
      <c r="AB4511">
        <f>VLOOKUP(E4511,'Territory Map'!$A$2:$B$26,2,FALSE)</f>
        <v>7</v>
      </c>
    </row>
    <row r="4512" spans="1:28" x14ac:dyDescent="0.2">
      <c r="A4512" t="s">
        <v>4541</v>
      </c>
      <c r="B4512">
        <v>3</v>
      </c>
      <c r="C4512" s="1">
        <v>40909</v>
      </c>
      <c r="E4512">
        <v>10023</v>
      </c>
      <c r="F4512">
        <v>1</v>
      </c>
      <c r="G4512">
        <v>694</v>
      </c>
      <c r="H4512">
        <v>1993</v>
      </c>
      <c r="I4512" t="s">
        <v>22</v>
      </c>
      <c r="J4512">
        <v>1993</v>
      </c>
      <c r="K4512">
        <v>1</v>
      </c>
      <c r="L4512" t="s">
        <v>14</v>
      </c>
      <c r="M4512" t="s">
        <v>26</v>
      </c>
      <c r="N4512" t="s">
        <v>26</v>
      </c>
      <c r="O4512" t="s">
        <v>25</v>
      </c>
      <c r="P4512">
        <v>300000</v>
      </c>
      <c r="Q4512">
        <v>30000</v>
      </c>
      <c r="R4512">
        <v>150000</v>
      </c>
      <c r="S4512">
        <v>60000</v>
      </c>
      <c r="T4512">
        <v>100000</v>
      </c>
      <c r="U4512">
        <v>1000</v>
      </c>
      <c r="V4512">
        <v>500</v>
      </c>
      <c r="W4512">
        <v>2226</v>
      </c>
      <c r="X4512">
        <v>0</v>
      </c>
      <c r="Y4512">
        <v>0</v>
      </c>
      <c r="Z4512">
        <f t="shared" si="140"/>
        <v>1</v>
      </c>
      <c r="AA4512">
        <f t="shared" si="141"/>
        <v>2226</v>
      </c>
      <c r="AB4512">
        <f>VLOOKUP(E4512,'Territory Map'!$A$2:$B$26,2,FALSE)</f>
        <v>4</v>
      </c>
    </row>
    <row r="4513" spans="1:28" x14ac:dyDescent="0.2">
      <c r="A4513" t="s">
        <v>4542</v>
      </c>
      <c r="B4513">
        <v>3</v>
      </c>
      <c r="C4513" s="1">
        <v>40909</v>
      </c>
      <c r="E4513">
        <v>10022</v>
      </c>
      <c r="F4513">
        <v>2</v>
      </c>
      <c r="G4513">
        <v>718</v>
      </c>
      <c r="H4513">
        <v>2000</v>
      </c>
      <c r="I4513" t="s">
        <v>22</v>
      </c>
      <c r="J4513">
        <v>2000</v>
      </c>
      <c r="K4513">
        <v>1</v>
      </c>
      <c r="L4513" t="s">
        <v>14</v>
      </c>
      <c r="M4513" t="s">
        <v>26</v>
      </c>
      <c r="N4513" t="s">
        <v>25</v>
      </c>
      <c r="O4513" t="s">
        <v>26</v>
      </c>
      <c r="P4513">
        <v>400000</v>
      </c>
      <c r="Q4513">
        <v>40000</v>
      </c>
      <c r="R4513">
        <v>200000</v>
      </c>
      <c r="S4513">
        <v>80000</v>
      </c>
      <c r="T4513">
        <v>300000</v>
      </c>
      <c r="U4513">
        <v>1000</v>
      </c>
      <c r="V4513">
        <v>500</v>
      </c>
      <c r="W4513">
        <v>2383</v>
      </c>
      <c r="X4513">
        <v>0</v>
      </c>
      <c r="Y4513">
        <v>0</v>
      </c>
      <c r="Z4513">
        <f t="shared" si="140"/>
        <v>1</v>
      </c>
      <c r="AA4513">
        <f t="shared" si="141"/>
        <v>2383</v>
      </c>
      <c r="AB4513">
        <f>VLOOKUP(E4513,'Territory Map'!$A$2:$B$26,2,FALSE)</f>
        <v>4</v>
      </c>
    </row>
    <row r="4514" spans="1:28" x14ac:dyDescent="0.2">
      <c r="A4514" t="s">
        <v>4543</v>
      </c>
      <c r="B4514">
        <v>3</v>
      </c>
      <c r="C4514" s="1">
        <v>40909</v>
      </c>
      <c r="E4514">
        <v>10009</v>
      </c>
      <c r="F4514">
        <v>4</v>
      </c>
      <c r="G4514">
        <v>771</v>
      </c>
      <c r="H4514">
        <v>2008</v>
      </c>
      <c r="I4514" t="s">
        <v>22</v>
      </c>
      <c r="J4514">
        <v>2008</v>
      </c>
      <c r="K4514">
        <v>1</v>
      </c>
      <c r="L4514" t="s">
        <v>14</v>
      </c>
      <c r="M4514" t="s">
        <v>26</v>
      </c>
      <c r="N4514" t="s">
        <v>25</v>
      </c>
      <c r="O4514" t="s">
        <v>25</v>
      </c>
      <c r="P4514">
        <v>300000</v>
      </c>
      <c r="Q4514">
        <v>30000</v>
      </c>
      <c r="R4514">
        <v>150000</v>
      </c>
      <c r="S4514">
        <v>60000</v>
      </c>
      <c r="T4514">
        <v>500000</v>
      </c>
      <c r="U4514">
        <v>1000</v>
      </c>
      <c r="V4514">
        <v>500</v>
      </c>
      <c r="W4514">
        <v>3189</v>
      </c>
      <c r="X4514">
        <v>0</v>
      </c>
      <c r="Y4514">
        <v>0</v>
      </c>
      <c r="Z4514">
        <f t="shared" si="140"/>
        <v>1</v>
      </c>
      <c r="AA4514">
        <f t="shared" si="141"/>
        <v>3189</v>
      </c>
      <c r="AB4514">
        <f>VLOOKUP(E4514,'Territory Map'!$A$2:$B$26,2,FALSE)</f>
        <v>1</v>
      </c>
    </row>
    <row r="4515" spans="1:28" x14ac:dyDescent="0.2">
      <c r="A4515" t="s">
        <v>4544</v>
      </c>
      <c r="B4515">
        <v>3</v>
      </c>
      <c r="C4515" s="1">
        <v>40909</v>
      </c>
      <c r="E4515">
        <v>10006</v>
      </c>
      <c r="F4515">
        <v>1</v>
      </c>
      <c r="G4515">
        <v>788</v>
      </c>
      <c r="H4515">
        <v>1956</v>
      </c>
      <c r="I4515" t="s">
        <v>22</v>
      </c>
      <c r="J4515">
        <v>2005</v>
      </c>
      <c r="K4515">
        <v>1</v>
      </c>
      <c r="L4515" t="s">
        <v>14</v>
      </c>
      <c r="M4515" t="s">
        <v>26</v>
      </c>
      <c r="N4515" t="s">
        <v>26</v>
      </c>
      <c r="O4515" t="s">
        <v>25</v>
      </c>
      <c r="P4515">
        <v>50000</v>
      </c>
      <c r="Q4515">
        <v>5000</v>
      </c>
      <c r="R4515">
        <v>25000</v>
      </c>
      <c r="S4515">
        <v>10000</v>
      </c>
      <c r="T4515">
        <v>100000</v>
      </c>
      <c r="U4515">
        <v>5000</v>
      </c>
      <c r="V4515">
        <v>500</v>
      </c>
      <c r="W4515">
        <v>744</v>
      </c>
      <c r="X4515">
        <v>0</v>
      </c>
      <c r="Y4515">
        <v>0</v>
      </c>
      <c r="Z4515">
        <f t="shared" si="140"/>
        <v>1</v>
      </c>
      <c r="AA4515">
        <f t="shared" si="141"/>
        <v>744</v>
      </c>
      <c r="AB4515">
        <f>VLOOKUP(E4515,'Territory Map'!$A$2:$B$26,2,FALSE)</f>
        <v>6</v>
      </c>
    </row>
    <row r="4516" spans="1:28" x14ac:dyDescent="0.2">
      <c r="A4516" t="s">
        <v>4545</v>
      </c>
      <c r="B4516">
        <v>3</v>
      </c>
      <c r="C4516" s="1">
        <v>40909</v>
      </c>
      <c r="E4516">
        <v>10012</v>
      </c>
      <c r="F4516">
        <v>2</v>
      </c>
      <c r="G4516">
        <v>561</v>
      </c>
      <c r="H4516">
        <v>2010</v>
      </c>
      <c r="I4516" t="s">
        <v>22</v>
      </c>
      <c r="J4516">
        <v>2010</v>
      </c>
      <c r="K4516">
        <v>1</v>
      </c>
      <c r="L4516" t="s">
        <v>14</v>
      </c>
      <c r="M4516" t="s">
        <v>26</v>
      </c>
      <c r="N4516" t="s">
        <v>26</v>
      </c>
      <c r="O4516" t="s">
        <v>25</v>
      </c>
      <c r="P4516">
        <v>60000</v>
      </c>
      <c r="Q4516">
        <v>6000</v>
      </c>
      <c r="R4516">
        <v>30000</v>
      </c>
      <c r="S4516">
        <v>12000</v>
      </c>
      <c r="T4516">
        <v>300000</v>
      </c>
      <c r="U4516">
        <v>5000</v>
      </c>
      <c r="V4516">
        <v>500</v>
      </c>
      <c r="W4516">
        <v>868</v>
      </c>
      <c r="X4516">
        <v>0</v>
      </c>
      <c r="Y4516">
        <v>0</v>
      </c>
      <c r="Z4516">
        <f t="shared" si="140"/>
        <v>1</v>
      </c>
      <c r="AA4516">
        <f t="shared" si="141"/>
        <v>868</v>
      </c>
      <c r="AB4516">
        <f>VLOOKUP(E4516,'Territory Map'!$A$2:$B$26,2,FALSE)</f>
        <v>3</v>
      </c>
    </row>
    <row r="4517" spans="1:28" x14ac:dyDescent="0.2">
      <c r="A4517" t="s">
        <v>4546</v>
      </c>
      <c r="B4517">
        <v>3</v>
      </c>
      <c r="C4517" s="1">
        <v>40909</v>
      </c>
      <c r="E4517">
        <v>10014</v>
      </c>
      <c r="F4517">
        <v>4</v>
      </c>
      <c r="G4517">
        <v>736</v>
      </c>
      <c r="H4517">
        <v>1978</v>
      </c>
      <c r="I4517" t="s">
        <v>22</v>
      </c>
      <c r="J4517">
        <v>2011</v>
      </c>
      <c r="K4517">
        <v>1</v>
      </c>
      <c r="L4517" t="s">
        <v>14</v>
      </c>
      <c r="M4517" t="s">
        <v>26</v>
      </c>
      <c r="N4517" t="s">
        <v>26</v>
      </c>
      <c r="O4517" t="s">
        <v>25</v>
      </c>
      <c r="P4517">
        <v>100000</v>
      </c>
      <c r="Q4517">
        <v>10000</v>
      </c>
      <c r="R4517">
        <v>50000</v>
      </c>
      <c r="S4517">
        <v>20000</v>
      </c>
      <c r="T4517">
        <v>100000</v>
      </c>
      <c r="U4517">
        <v>5000</v>
      </c>
      <c r="V4517">
        <v>500</v>
      </c>
      <c r="W4517">
        <v>1679</v>
      </c>
      <c r="X4517">
        <v>0</v>
      </c>
      <c r="Y4517">
        <v>0</v>
      </c>
      <c r="Z4517">
        <f t="shared" si="140"/>
        <v>1</v>
      </c>
      <c r="AA4517">
        <f t="shared" si="141"/>
        <v>1679</v>
      </c>
      <c r="AB4517">
        <f>VLOOKUP(E4517,'Territory Map'!$A$2:$B$26,2,FALSE)</f>
        <v>1</v>
      </c>
    </row>
    <row r="4518" spans="1:28" x14ac:dyDescent="0.2">
      <c r="A4518" t="s">
        <v>4547</v>
      </c>
      <c r="B4518">
        <v>3</v>
      </c>
      <c r="C4518" s="1">
        <v>40909</v>
      </c>
      <c r="E4518">
        <v>10005</v>
      </c>
      <c r="F4518">
        <v>2</v>
      </c>
      <c r="G4518">
        <v>800</v>
      </c>
      <c r="H4518">
        <v>1989</v>
      </c>
      <c r="I4518" t="s">
        <v>23</v>
      </c>
      <c r="J4518">
        <v>1989</v>
      </c>
      <c r="K4518">
        <v>1</v>
      </c>
      <c r="L4518" t="s">
        <v>14</v>
      </c>
      <c r="M4518" t="s">
        <v>25</v>
      </c>
      <c r="N4518" t="s">
        <v>26</v>
      </c>
      <c r="O4518" t="s">
        <v>25</v>
      </c>
      <c r="P4518">
        <v>100000</v>
      </c>
      <c r="Q4518">
        <v>10000</v>
      </c>
      <c r="R4518">
        <v>50000</v>
      </c>
      <c r="S4518">
        <v>20000</v>
      </c>
      <c r="T4518">
        <v>500000</v>
      </c>
      <c r="U4518">
        <v>3000</v>
      </c>
      <c r="V4518">
        <v>250</v>
      </c>
      <c r="W4518">
        <v>1351</v>
      </c>
      <c r="X4518">
        <v>0</v>
      </c>
      <c r="Y4518">
        <v>0</v>
      </c>
      <c r="Z4518">
        <f t="shared" si="140"/>
        <v>1</v>
      </c>
      <c r="AA4518">
        <f t="shared" si="141"/>
        <v>1351</v>
      </c>
      <c r="AB4518">
        <f>VLOOKUP(E4518,'Territory Map'!$A$2:$B$26,2,FALSE)</f>
        <v>7</v>
      </c>
    </row>
    <row r="4519" spans="1:28" x14ac:dyDescent="0.2">
      <c r="A4519" t="s">
        <v>4548</v>
      </c>
      <c r="B4519">
        <v>3</v>
      </c>
      <c r="C4519" s="1">
        <v>40909</v>
      </c>
      <c r="D4519" s="1">
        <v>41091</v>
      </c>
      <c r="E4519">
        <v>10003</v>
      </c>
      <c r="F4519">
        <v>2</v>
      </c>
      <c r="G4519">
        <v>696</v>
      </c>
      <c r="H4519">
        <v>1965</v>
      </c>
      <c r="I4519" t="s">
        <v>22</v>
      </c>
      <c r="J4519">
        <v>1968</v>
      </c>
      <c r="K4519">
        <v>1</v>
      </c>
      <c r="L4519" t="s">
        <v>14</v>
      </c>
      <c r="M4519" t="s">
        <v>26</v>
      </c>
      <c r="N4519" t="s">
        <v>25</v>
      </c>
      <c r="O4519" t="s">
        <v>25</v>
      </c>
      <c r="P4519">
        <v>125000</v>
      </c>
      <c r="Q4519">
        <v>12500</v>
      </c>
      <c r="R4519">
        <v>62500</v>
      </c>
      <c r="S4519">
        <v>25000</v>
      </c>
      <c r="T4519">
        <v>100000</v>
      </c>
      <c r="U4519">
        <v>5000</v>
      </c>
      <c r="V4519">
        <v>500</v>
      </c>
      <c r="W4519">
        <v>2052</v>
      </c>
      <c r="X4519">
        <v>0</v>
      </c>
      <c r="Y4519">
        <v>0</v>
      </c>
      <c r="Z4519">
        <f t="shared" si="140"/>
        <v>0.5</v>
      </c>
      <c r="AA4519">
        <f t="shared" si="141"/>
        <v>1026</v>
      </c>
      <c r="AB4519">
        <f>VLOOKUP(E4519,'Territory Map'!$A$2:$B$26,2,FALSE)</f>
        <v>5</v>
      </c>
    </row>
    <row r="4520" spans="1:28" x14ac:dyDescent="0.2">
      <c r="A4520" t="s">
        <v>4549</v>
      </c>
      <c r="B4520">
        <v>3</v>
      </c>
      <c r="C4520" s="1">
        <v>40909</v>
      </c>
      <c r="E4520">
        <v>10023</v>
      </c>
      <c r="F4520">
        <v>4</v>
      </c>
      <c r="G4520">
        <v>889</v>
      </c>
      <c r="H4520">
        <v>1952</v>
      </c>
      <c r="I4520" t="s">
        <v>22</v>
      </c>
      <c r="J4520">
        <v>2002</v>
      </c>
      <c r="K4520">
        <v>1</v>
      </c>
      <c r="L4520" t="s">
        <v>16</v>
      </c>
      <c r="M4520" t="s">
        <v>26</v>
      </c>
      <c r="N4520" t="s">
        <v>25</v>
      </c>
      <c r="O4520" t="s">
        <v>25</v>
      </c>
      <c r="P4520">
        <v>150000</v>
      </c>
      <c r="Q4520">
        <v>15000</v>
      </c>
      <c r="R4520">
        <v>75000</v>
      </c>
      <c r="S4520">
        <v>30000</v>
      </c>
      <c r="T4520">
        <v>300000</v>
      </c>
      <c r="U4520">
        <v>3000</v>
      </c>
      <c r="V4520">
        <v>1000</v>
      </c>
      <c r="W4520">
        <v>595</v>
      </c>
      <c r="X4520">
        <v>0</v>
      </c>
      <c r="Y4520">
        <v>0</v>
      </c>
      <c r="Z4520">
        <f t="shared" si="140"/>
        <v>1</v>
      </c>
      <c r="AA4520">
        <f t="shared" si="141"/>
        <v>595</v>
      </c>
      <c r="AB4520">
        <f>VLOOKUP(E4520,'Territory Map'!$A$2:$B$26,2,FALSE)</f>
        <v>4</v>
      </c>
    </row>
    <row r="4521" spans="1:28" x14ac:dyDescent="0.2">
      <c r="A4521" t="s">
        <v>4550</v>
      </c>
      <c r="B4521">
        <v>3</v>
      </c>
      <c r="C4521" s="1">
        <v>40909</v>
      </c>
      <c r="E4521">
        <v>10007</v>
      </c>
      <c r="F4521">
        <v>1</v>
      </c>
      <c r="G4521">
        <v>644</v>
      </c>
      <c r="H4521">
        <v>2007</v>
      </c>
      <c r="I4521" t="s">
        <v>22</v>
      </c>
      <c r="J4521">
        <v>2007</v>
      </c>
      <c r="K4521">
        <v>1</v>
      </c>
      <c r="L4521" t="s">
        <v>14</v>
      </c>
      <c r="M4521" t="s">
        <v>26</v>
      </c>
      <c r="N4521" t="s">
        <v>25</v>
      </c>
      <c r="O4521" t="s">
        <v>25</v>
      </c>
      <c r="P4521">
        <v>60000</v>
      </c>
      <c r="Q4521">
        <v>6000</v>
      </c>
      <c r="R4521">
        <v>30000</v>
      </c>
      <c r="S4521">
        <v>12000</v>
      </c>
      <c r="T4521">
        <v>300000</v>
      </c>
      <c r="U4521">
        <v>1000</v>
      </c>
      <c r="V4521">
        <v>500</v>
      </c>
      <c r="W4521">
        <v>754</v>
      </c>
      <c r="X4521">
        <v>0</v>
      </c>
      <c r="Y4521">
        <v>0</v>
      </c>
      <c r="Z4521">
        <f t="shared" si="140"/>
        <v>1</v>
      </c>
      <c r="AA4521">
        <f t="shared" si="141"/>
        <v>754</v>
      </c>
      <c r="AB4521">
        <f>VLOOKUP(E4521,'Territory Map'!$A$2:$B$26,2,FALSE)</f>
        <v>3</v>
      </c>
    </row>
    <row r="4522" spans="1:28" x14ac:dyDescent="0.2">
      <c r="A4522" t="s">
        <v>4551</v>
      </c>
      <c r="B4522">
        <v>3</v>
      </c>
      <c r="C4522" s="1">
        <v>40909</v>
      </c>
      <c r="E4522">
        <v>10024</v>
      </c>
      <c r="F4522">
        <v>4</v>
      </c>
      <c r="G4522">
        <v>728</v>
      </c>
      <c r="H4522">
        <v>2010</v>
      </c>
      <c r="I4522" t="s">
        <v>22</v>
      </c>
      <c r="J4522">
        <v>2010</v>
      </c>
      <c r="K4522">
        <v>1</v>
      </c>
      <c r="L4522" t="s">
        <v>14</v>
      </c>
      <c r="M4522" t="s">
        <v>26</v>
      </c>
      <c r="N4522" t="s">
        <v>25</v>
      </c>
      <c r="O4522" t="s">
        <v>25</v>
      </c>
      <c r="P4522">
        <v>60000</v>
      </c>
      <c r="Q4522">
        <v>6000</v>
      </c>
      <c r="R4522">
        <v>30000</v>
      </c>
      <c r="S4522">
        <v>12000</v>
      </c>
      <c r="T4522">
        <v>100000</v>
      </c>
      <c r="U4522">
        <v>5000</v>
      </c>
      <c r="V4522">
        <v>500</v>
      </c>
      <c r="W4522">
        <v>664</v>
      </c>
      <c r="X4522">
        <v>0</v>
      </c>
      <c r="Y4522">
        <v>0</v>
      </c>
      <c r="Z4522">
        <f t="shared" si="140"/>
        <v>1</v>
      </c>
      <c r="AA4522">
        <f t="shared" si="141"/>
        <v>664</v>
      </c>
      <c r="AB4522">
        <f>VLOOKUP(E4522,'Territory Map'!$A$2:$B$26,2,FALSE)</f>
        <v>4</v>
      </c>
    </row>
    <row r="4523" spans="1:28" x14ac:dyDescent="0.2">
      <c r="A4523" t="s">
        <v>4552</v>
      </c>
      <c r="B4523">
        <v>3</v>
      </c>
      <c r="C4523" s="1">
        <v>40909</v>
      </c>
      <c r="E4523">
        <v>10011</v>
      </c>
      <c r="F4523">
        <v>5</v>
      </c>
      <c r="G4523">
        <v>677</v>
      </c>
      <c r="H4523">
        <v>2007</v>
      </c>
      <c r="I4523" t="s">
        <v>22</v>
      </c>
      <c r="J4523">
        <v>2007</v>
      </c>
      <c r="K4523">
        <v>1</v>
      </c>
      <c r="L4523" t="s">
        <v>14</v>
      </c>
      <c r="M4523" t="s">
        <v>25</v>
      </c>
      <c r="N4523" t="s">
        <v>25</v>
      </c>
      <c r="O4523" t="s">
        <v>25</v>
      </c>
      <c r="P4523">
        <v>50000</v>
      </c>
      <c r="Q4523">
        <v>5000</v>
      </c>
      <c r="R4523">
        <v>25000</v>
      </c>
      <c r="S4523">
        <v>10000</v>
      </c>
      <c r="T4523">
        <v>500000</v>
      </c>
      <c r="U4523">
        <v>3000</v>
      </c>
      <c r="V4523">
        <v>1000</v>
      </c>
      <c r="W4523">
        <v>1279</v>
      </c>
      <c r="X4523">
        <v>0</v>
      </c>
      <c r="Y4523">
        <v>0</v>
      </c>
      <c r="Z4523">
        <f t="shared" si="140"/>
        <v>1</v>
      </c>
      <c r="AA4523">
        <f t="shared" si="141"/>
        <v>1279</v>
      </c>
      <c r="AB4523">
        <f>VLOOKUP(E4523,'Territory Map'!$A$2:$B$26,2,FALSE)</f>
        <v>6</v>
      </c>
    </row>
    <row r="4524" spans="1:28" x14ac:dyDescent="0.2">
      <c r="A4524" t="s">
        <v>4553</v>
      </c>
      <c r="B4524">
        <v>3</v>
      </c>
      <c r="C4524" s="1">
        <v>40909</v>
      </c>
      <c r="E4524">
        <v>10009</v>
      </c>
      <c r="F4524">
        <v>4</v>
      </c>
      <c r="G4524">
        <v>849</v>
      </c>
      <c r="H4524">
        <v>1982</v>
      </c>
      <c r="I4524" t="s">
        <v>22</v>
      </c>
      <c r="J4524">
        <v>2004</v>
      </c>
      <c r="K4524">
        <v>1</v>
      </c>
      <c r="L4524" t="s">
        <v>14</v>
      </c>
      <c r="M4524" t="s">
        <v>26</v>
      </c>
      <c r="N4524" t="s">
        <v>25</v>
      </c>
      <c r="O4524" t="s">
        <v>25</v>
      </c>
      <c r="P4524">
        <v>90000</v>
      </c>
      <c r="Q4524">
        <v>9000</v>
      </c>
      <c r="R4524">
        <v>45000</v>
      </c>
      <c r="S4524">
        <v>18000</v>
      </c>
      <c r="T4524">
        <v>500000</v>
      </c>
      <c r="U4524">
        <v>1000</v>
      </c>
      <c r="V4524">
        <v>500</v>
      </c>
      <c r="W4524">
        <v>1067</v>
      </c>
      <c r="X4524">
        <v>0</v>
      </c>
      <c r="Y4524">
        <v>0</v>
      </c>
      <c r="Z4524">
        <f t="shared" si="140"/>
        <v>1</v>
      </c>
      <c r="AA4524">
        <f t="shared" si="141"/>
        <v>1067</v>
      </c>
      <c r="AB4524">
        <f>VLOOKUP(E4524,'Territory Map'!$A$2:$B$26,2,FALSE)</f>
        <v>1</v>
      </c>
    </row>
    <row r="4525" spans="1:28" x14ac:dyDescent="0.2">
      <c r="A4525" t="s">
        <v>4554</v>
      </c>
      <c r="B4525">
        <v>3</v>
      </c>
      <c r="C4525" s="1">
        <v>40909</v>
      </c>
      <c r="E4525">
        <v>10008</v>
      </c>
      <c r="F4525">
        <v>3</v>
      </c>
      <c r="G4525">
        <v>746</v>
      </c>
      <c r="H4525">
        <v>1987</v>
      </c>
      <c r="I4525" t="s">
        <v>23</v>
      </c>
      <c r="J4525">
        <v>2000</v>
      </c>
      <c r="K4525">
        <v>1</v>
      </c>
      <c r="L4525" t="s">
        <v>16</v>
      </c>
      <c r="M4525" t="s">
        <v>26</v>
      </c>
      <c r="N4525" t="s">
        <v>25</v>
      </c>
      <c r="O4525" t="s">
        <v>25</v>
      </c>
      <c r="P4525">
        <v>125000</v>
      </c>
      <c r="Q4525">
        <v>12500</v>
      </c>
      <c r="R4525">
        <v>62500</v>
      </c>
      <c r="S4525">
        <v>25000</v>
      </c>
      <c r="T4525">
        <v>300000</v>
      </c>
      <c r="U4525">
        <v>5000</v>
      </c>
      <c r="V4525">
        <v>250</v>
      </c>
      <c r="W4525">
        <v>1142</v>
      </c>
      <c r="X4525">
        <v>0</v>
      </c>
      <c r="Y4525">
        <v>0</v>
      </c>
      <c r="Z4525">
        <f t="shared" si="140"/>
        <v>1</v>
      </c>
      <c r="AA4525">
        <f t="shared" si="141"/>
        <v>1142</v>
      </c>
      <c r="AB4525">
        <f>VLOOKUP(E4525,'Territory Map'!$A$2:$B$26,2,FALSE)</f>
        <v>1</v>
      </c>
    </row>
    <row r="4526" spans="1:28" x14ac:dyDescent="0.2">
      <c r="A4526" t="s">
        <v>4555</v>
      </c>
      <c r="B4526">
        <v>3</v>
      </c>
      <c r="C4526" s="1">
        <v>40909</v>
      </c>
      <c r="E4526">
        <v>10002</v>
      </c>
      <c r="F4526">
        <v>2</v>
      </c>
      <c r="G4526">
        <v>678</v>
      </c>
      <c r="H4526">
        <v>1962</v>
      </c>
      <c r="I4526" t="s">
        <v>23</v>
      </c>
      <c r="J4526">
        <v>1990</v>
      </c>
      <c r="K4526">
        <v>1</v>
      </c>
      <c r="L4526" t="s">
        <v>14</v>
      </c>
      <c r="M4526" t="s">
        <v>26</v>
      </c>
      <c r="N4526" t="s">
        <v>25</v>
      </c>
      <c r="O4526" t="s">
        <v>25</v>
      </c>
      <c r="P4526">
        <v>300000</v>
      </c>
      <c r="Q4526">
        <v>30000</v>
      </c>
      <c r="R4526">
        <v>150000</v>
      </c>
      <c r="S4526">
        <v>60000</v>
      </c>
      <c r="T4526">
        <v>300000</v>
      </c>
      <c r="U4526">
        <v>1000</v>
      </c>
      <c r="V4526">
        <v>1000</v>
      </c>
      <c r="W4526">
        <v>3247</v>
      </c>
      <c r="X4526">
        <v>0</v>
      </c>
      <c r="Y4526">
        <v>0</v>
      </c>
      <c r="Z4526">
        <f t="shared" si="140"/>
        <v>1</v>
      </c>
      <c r="AA4526">
        <f t="shared" si="141"/>
        <v>3247</v>
      </c>
      <c r="AB4526">
        <f>VLOOKUP(E4526,'Territory Map'!$A$2:$B$26,2,FALSE)</f>
        <v>5</v>
      </c>
    </row>
    <row r="4527" spans="1:28" x14ac:dyDescent="0.2">
      <c r="A4527" t="s">
        <v>4556</v>
      </c>
      <c r="B4527">
        <v>3</v>
      </c>
      <c r="C4527" s="1">
        <v>40909</v>
      </c>
      <c r="E4527">
        <v>10024</v>
      </c>
      <c r="F4527">
        <v>5</v>
      </c>
      <c r="G4527">
        <v>579</v>
      </c>
      <c r="H4527">
        <v>1979</v>
      </c>
      <c r="I4527" t="s">
        <v>22</v>
      </c>
      <c r="J4527">
        <v>1981</v>
      </c>
      <c r="K4527">
        <v>1</v>
      </c>
      <c r="L4527" t="s">
        <v>14</v>
      </c>
      <c r="M4527" t="s">
        <v>26</v>
      </c>
      <c r="N4527" t="s">
        <v>25</v>
      </c>
      <c r="O4527" t="s">
        <v>25</v>
      </c>
      <c r="P4527">
        <v>80000</v>
      </c>
      <c r="Q4527">
        <v>8000</v>
      </c>
      <c r="R4527">
        <v>48000</v>
      </c>
      <c r="S4527">
        <v>16000</v>
      </c>
      <c r="T4527">
        <v>100000</v>
      </c>
      <c r="U4527">
        <v>5000</v>
      </c>
      <c r="V4527">
        <v>500</v>
      </c>
      <c r="W4527">
        <v>2200</v>
      </c>
      <c r="X4527">
        <v>0</v>
      </c>
      <c r="Y4527">
        <v>0</v>
      </c>
      <c r="Z4527">
        <f t="shared" si="140"/>
        <v>1</v>
      </c>
      <c r="AA4527">
        <f t="shared" si="141"/>
        <v>2200</v>
      </c>
      <c r="AB4527">
        <f>VLOOKUP(E4527,'Territory Map'!$A$2:$B$26,2,FALSE)</f>
        <v>4</v>
      </c>
    </row>
    <row r="4528" spans="1:28" x14ac:dyDescent="0.2">
      <c r="A4528" t="s">
        <v>4557</v>
      </c>
      <c r="B4528">
        <v>3</v>
      </c>
      <c r="C4528" s="1">
        <v>40909</v>
      </c>
      <c r="E4528">
        <v>10023</v>
      </c>
      <c r="F4528">
        <v>2</v>
      </c>
      <c r="G4528">
        <v>852</v>
      </c>
      <c r="H4528">
        <v>1994</v>
      </c>
      <c r="I4528" t="s">
        <v>22</v>
      </c>
      <c r="J4528">
        <v>1994</v>
      </c>
      <c r="K4528">
        <v>1</v>
      </c>
      <c r="L4528" t="s">
        <v>14</v>
      </c>
      <c r="M4528" t="s">
        <v>26</v>
      </c>
      <c r="N4528" t="s">
        <v>25</v>
      </c>
      <c r="O4528" t="s">
        <v>25</v>
      </c>
      <c r="P4528">
        <v>70000</v>
      </c>
      <c r="Q4528">
        <v>7000</v>
      </c>
      <c r="R4528">
        <v>35000</v>
      </c>
      <c r="S4528">
        <v>14000</v>
      </c>
      <c r="T4528">
        <v>100000</v>
      </c>
      <c r="U4528">
        <v>5000</v>
      </c>
      <c r="V4528">
        <v>250</v>
      </c>
      <c r="W4528">
        <v>434</v>
      </c>
      <c r="X4528">
        <v>0</v>
      </c>
      <c r="Y4528">
        <v>0</v>
      </c>
      <c r="Z4528">
        <f t="shared" si="140"/>
        <v>1</v>
      </c>
      <c r="AA4528">
        <f t="shared" si="141"/>
        <v>434</v>
      </c>
      <c r="AB4528">
        <f>VLOOKUP(E4528,'Territory Map'!$A$2:$B$26,2,FALSE)</f>
        <v>4</v>
      </c>
    </row>
    <row r="4529" spans="1:28" x14ac:dyDescent="0.2">
      <c r="A4529" t="s">
        <v>4558</v>
      </c>
      <c r="B4529">
        <v>3</v>
      </c>
      <c r="C4529" s="1">
        <v>40909</v>
      </c>
      <c r="E4529">
        <v>10007</v>
      </c>
      <c r="F4529">
        <v>2</v>
      </c>
      <c r="G4529">
        <v>654</v>
      </c>
      <c r="H4529">
        <v>1955</v>
      </c>
      <c r="I4529" t="s">
        <v>22</v>
      </c>
      <c r="J4529">
        <v>1986</v>
      </c>
      <c r="K4529">
        <v>1</v>
      </c>
      <c r="L4529" t="s">
        <v>15</v>
      </c>
      <c r="M4529" t="s">
        <v>25</v>
      </c>
      <c r="N4529" t="s">
        <v>25</v>
      </c>
      <c r="O4529" t="s">
        <v>25</v>
      </c>
      <c r="P4529">
        <v>300000</v>
      </c>
      <c r="Q4529">
        <v>30000</v>
      </c>
      <c r="R4529">
        <v>150000</v>
      </c>
      <c r="S4529">
        <v>60000</v>
      </c>
      <c r="T4529">
        <v>300000</v>
      </c>
      <c r="U4529">
        <v>1000</v>
      </c>
      <c r="V4529">
        <v>250</v>
      </c>
      <c r="W4529">
        <v>4157</v>
      </c>
      <c r="X4529">
        <v>0</v>
      </c>
      <c r="Y4529">
        <v>0</v>
      </c>
      <c r="Z4529">
        <f t="shared" si="140"/>
        <v>1</v>
      </c>
      <c r="AA4529">
        <f t="shared" si="141"/>
        <v>4157</v>
      </c>
      <c r="AB4529">
        <f>VLOOKUP(E4529,'Territory Map'!$A$2:$B$26,2,FALSE)</f>
        <v>3</v>
      </c>
    </row>
    <row r="4530" spans="1:28" x14ac:dyDescent="0.2">
      <c r="A4530" t="s">
        <v>4559</v>
      </c>
      <c r="B4530">
        <v>3</v>
      </c>
      <c r="C4530" s="1">
        <v>40909</v>
      </c>
      <c r="E4530">
        <v>10024</v>
      </c>
      <c r="F4530">
        <v>2</v>
      </c>
      <c r="G4530">
        <v>684</v>
      </c>
      <c r="H4530">
        <v>1960</v>
      </c>
      <c r="I4530" t="s">
        <v>22</v>
      </c>
      <c r="J4530">
        <v>1983</v>
      </c>
      <c r="K4530">
        <v>1</v>
      </c>
      <c r="L4530" t="s">
        <v>14</v>
      </c>
      <c r="M4530" t="s">
        <v>26</v>
      </c>
      <c r="N4530" t="s">
        <v>25</v>
      </c>
      <c r="O4530" t="s">
        <v>25</v>
      </c>
      <c r="P4530">
        <v>300000</v>
      </c>
      <c r="Q4530">
        <v>30000</v>
      </c>
      <c r="R4530">
        <v>150000</v>
      </c>
      <c r="S4530">
        <v>60000</v>
      </c>
      <c r="T4530">
        <v>300000</v>
      </c>
      <c r="U4530">
        <v>3000</v>
      </c>
      <c r="V4530">
        <v>250</v>
      </c>
      <c r="W4530">
        <v>4022</v>
      </c>
      <c r="X4530">
        <v>0</v>
      </c>
      <c r="Y4530">
        <v>0</v>
      </c>
      <c r="Z4530">
        <f t="shared" si="140"/>
        <v>1</v>
      </c>
      <c r="AA4530">
        <f t="shared" si="141"/>
        <v>4022</v>
      </c>
      <c r="AB4530">
        <f>VLOOKUP(E4530,'Territory Map'!$A$2:$B$26,2,FALSE)</f>
        <v>4</v>
      </c>
    </row>
    <row r="4531" spans="1:28" x14ac:dyDescent="0.2">
      <c r="A4531" t="s">
        <v>4560</v>
      </c>
      <c r="B4531">
        <v>3</v>
      </c>
      <c r="C4531" s="1">
        <v>40909</v>
      </c>
      <c r="E4531">
        <v>10007</v>
      </c>
      <c r="F4531">
        <v>4</v>
      </c>
      <c r="G4531">
        <v>675</v>
      </c>
      <c r="H4531">
        <v>1960</v>
      </c>
      <c r="I4531" t="s">
        <v>22</v>
      </c>
      <c r="J4531">
        <v>1988</v>
      </c>
      <c r="K4531">
        <v>1</v>
      </c>
      <c r="L4531" t="s">
        <v>14</v>
      </c>
      <c r="M4531" t="s">
        <v>26</v>
      </c>
      <c r="N4531" t="s">
        <v>26</v>
      </c>
      <c r="O4531" t="s">
        <v>25</v>
      </c>
      <c r="P4531">
        <v>80000</v>
      </c>
      <c r="Q4531">
        <v>8000</v>
      </c>
      <c r="R4531">
        <v>40000</v>
      </c>
      <c r="S4531">
        <v>16000</v>
      </c>
      <c r="T4531">
        <v>500000</v>
      </c>
      <c r="U4531">
        <v>1000</v>
      </c>
      <c r="V4531">
        <v>500</v>
      </c>
      <c r="W4531">
        <v>1883</v>
      </c>
      <c r="X4531">
        <v>0</v>
      </c>
      <c r="Y4531">
        <v>0</v>
      </c>
      <c r="Z4531">
        <f t="shared" si="140"/>
        <v>1</v>
      </c>
      <c r="AA4531">
        <f t="shared" si="141"/>
        <v>1883</v>
      </c>
      <c r="AB4531">
        <f>VLOOKUP(E4531,'Territory Map'!$A$2:$B$26,2,FALSE)</f>
        <v>3</v>
      </c>
    </row>
    <row r="4532" spans="1:28" x14ac:dyDescent="0.2">
      <c r="A4532" t="s">
        <v>4561</v>
      </c>
      <c r="B4532">
        <v>3</v>
      </c>
      <c r="C4532" s="1">
        <v>40909</v>
      </c>
      <c r="E4532">
        <v>10020</v>
      </c>
      <c r="F4532">
        <v>2</v>
      </c>
      <c r="G4532" t="s">
        <v>27</v>
      </c>
      <c r="H4532">
        <v>1972</v>
      </c>
      <c r="I4532" t="s">
        <v>22</v>
      </c>
      <c r="J4532">
        <v>1973</v>
      </c>
      <c r="K4532">
        <v>1</v>
      </c>
      <c r="L4532" t="s">
        <v>14</v>
      </c>
      <c r="M4532" t="s">
        <v>26</v>
      </c>
      <c r="N4532" t="s">
        <v>25</v>
      </c>
      <c r="O4532" t="s">
        <v>25</v>
      </c>
      <c r="P4532">
        <v>60000</v>
      </c>
      <c r="Q4532">
        <v>6000</v>
      </c>
      <c r="R4532">
        <v>30000</v>
      </c>
      <c r="S4532">
        <v>12000</v>
      </c>
      <c r="T4532">
        <v>100000</v>
      </c>
      <c r="U4532">
        <v>3000</v>
      </c>
      <c r="V4532">
        <v>250</v>
      </c>
      <c r="W4532">
        <v>1029</v>
      </c>
      <c r="X4532">
        <v>0</v>
      </c>
      <c r="Y4532">
        <v>0</v>
      </c>
      <c r="Z4532">
        <f t="shared" si="140"/>
        <v>1</v>
      </c>
      <c r="AA4532">
        <f t="shared" si="141"/>
        <v>1029</v>
      </c>
      <c r="AB4532">
        <f>VLOOKUP(E4532,'Territory Map'!$A$2:$B$26,2,FALSE)</f>
        <v>7</v>
      </c>
    </row>
    <row r="4533" spans="1:28" x14ac:dyDescent="0.2">
      <c r="A4533" t="s">
        <v>4562</v>
      </c>
      <c r="B4533">
        <v>3</v>
      </c>
      <c r="C4533" s="1">
        <v>40909</v>
      </c>
      <c r="D4533" s="1">
        <v>41091</v>
      </c>
      <c r="E4533">
        <v>10007</v>
      </c>
      <c r="F4533">
        <v>3</v>
      </c>
      <c r="G4533" t="s">
        <v>27</v>
      </c>
      <c r="H4533">
        <v>1975</v>
      </c>
      <c r="I4533" t="s">
        <v>22</v>
      </c>
      <c r="J4533">
        <v>2011</v>
      </c>
      <c r="K4533">
        <v>1</v>
      </c>
      <c r="L4533" t="s">
        <v>15</v>
      </c>
      <c r="M4533" t="s">
        <v>26</v>
      </c>
      <c r="N4533" t="s">
        <v>25</v>
      </c>
      <c r="O4533" t="s">
        <v>25</v>
      </c>
      <c r="P4533">
        <v>70000</v>
      </c>
      <c r="Q4533">
        <v>7000</v>
      </c>
      <c r="R4533">
        <v>42000</v>
      </c>
      <c r="S4533">
        <v>14000</v>
      </c>
      <c r="T4533">
        <v>100000</v>
      </c>
      <c r="U4533">
        <v>3000</v>
      </c>
      <c r="V4533">
        <v>1000</v>
      </c>
      <c r="W4533">
        <v>520</v>
      </c>
      <c r="X4533">
        <v>0</v>
      </c>
      <c r="Y4533">
        <v>0</v>
      </c>
      <c r="Z4533">
        <f t="shared" si="140"/>
        <v>0.5</v>
      </c>
      <c r="AA4533">
        <f t="shared" si="141"/>
        <v>260</v>
      </c>
      <c r="AB4533">
        <f>VLOOKUP(E4533,'Territory Map'!$A$2:$B$26,2,FALSE)</f>
        <v>3</v>
      </c>
    </row>
    <row r="4534" spans="1:28" x14ac:dyDescent="0.2">
      <c r="A4534" t="s">
        <v>4563</v>
      </c>
      <c r="B4534">
        <v>3</v>
      </c>
      <c r="C4534" s="1">
        <v>40909</v>
      </c>
      <c r="E4534">
        <v>10005</v>
      </c>
      <c r="F4534">
        <v>3</v>
      </c>
      <c r="G4534">
        <v>732</v>
      </c>
      <c r="H4534">
        <v>1993</v>
      </c>
      <c r="I4534" t="s">
        <v>22</v>
      </c>
      <c r="J4534">
        <v>1993</v>
      </c>
      <c r="K4534">
        <v>1</v>
      </c>
      <c r="L4534" t="s">
        <v>16</v>
      </c>
      <c r="M4534" t="s">
        <v>26</v>
      </c>
      <c r="N4534" t="s">
        <v>25</v>
      </c>
      <c r="O4534" t="s">
        <v>25</v>
      </c>
      <c r="P4534">
        <v>90000</v>
      </c>
      <c r="Q4534">
        <v>9000</v>
      </c>
      <c r="R4534">
        <v>45000</v>
      </c>
      <c r="S4534">
        <v>18000</v>
      </c>
      <c r="T4534">
        <v>100000</v>
      </c>
      <c r="U4534">
        <v>1000</v>
      </c>
      <c r="V4534">
        <v>250</v>
      </c>
      <c r="W4534">
        <v>1257</v>
      </c>
      <c r="X4534">
        <v>1</v>
      </c>
      <c r="Y4534">
        <v>450</v>
      </c>
      <c r="Z4534">
        <f t="shared" si="140"/>
        <v>1</v>
      </c>
      <c r="AA4534">
        <f t="shared" si="141"/>
        <v>1257</v>
      </c>
      <c r="AB4534">
        <f>VLOOKUP(E4534,'Territory Map'!$A$2:$B$26,2,FALSE)</f>
        <v>7</v>
      </c>
    </row>
    <row r="4535" spans="1:28" x14ac:dyDescent="0.2">
      <c r="A4535" t="s">
        <v>4564</v>
      </c>
      <c r="B4535">
        <v>3</v>
      </c>
      <c r="C4535" s="1">
        <v>40909</v>
      </c>
      <c r="E4535">
        <v>10023</v>
      </c>
      <c r="F4535">
        <v>1</v>
      </c>
      <c r="G4535">
        <v>872</v>
      </c>
      <c r="H4535">
        <v>1951</v>
      </c>
      <c r="I4535" t="s">
        <v>23</v>
      </c>
      <c r="J4535">
        <v>2010</v>
      </c>
      <c r="K4535">
        <v>1</v>
      </c>
      <c r="L4535" t="s">
        <v>14</v>
      </c>
      <c r="M4535" t="s">
        <v>26</v>
      </c>
      <c r="N4535" t="s">
        <v>25</v>
      </c>
      <c r="O4535" t="s">
        <v>25</v>
      </c>
      <c r="P4535">
        <v>60000</v>
      </c>
      <c r="Q4535">
        <v>6000</v>
      </c>
      <c r="R4535">
        <v>30000</v>
      </c>
      <c r="S4535">
        <v>12000</v>
      </c>
      <c r="T4535">
        <v>500000</v>
      </c>
      <c r="U4535">
        <v>3000</v>
      </c>
      <c r="V4535">
        <v>1000</v>
      </c>
      <c r="W4535">
        <v>284</v>
      </c>
      <c r="X4535">
        <v>0</v>
      </c>
      <c r="Y4535">
        <v>0</v>
      </c>
      <c r="Z4535">
        <f t="shared" si="140"/>
        <v>1</v>
      </c>
      <c r="AA4535">
        <f t="shared" si="141"/>
        <v>284</v>
      </c>
      <c r="AB4535">
        <f>VLOOKUP(E4535,'Territory Map'!$A$2:$B$26,2,FALSE)</f>
        <v>4</v>
      </c>
    </row>
    <row r="4536" spans="1:28" x14ac:dyDescent="0.2">
      <c r="A4536" t="s">
        <v>4565</v>
      </c>
      <c r="B4536">
        <v>3</v>
      </c>
      <c r="C4536" s="1">
        <v>40909</v>
      </c>
      <c r="E4536">
        <v>10009</v>
      </c>
      <c r="F4536">
        <v>4</v>
      </c>
      <c r="G4536">
        <v>900</v>
      </c>
      <c r="H4536">
        <v>1999</v>
      </c>
      <c r="I4536" t="s">
        <v>22</v>
      </c>
      <c r="J4536">
        <v>1999</v>
      </c>
      <c r="K4536">
        <v>1</v>
      </c>
      <c r="L4536" t="s">
        <v>14</v>
      </c>
      <c r="M4536" t="s">
        <v>26</v>
      </c>
      <c r="N4536" t="s">
        <v>25</v>
      </c>
      <c r="O4536" t="s">
        <v>25</v>
      </c>
      <c r="P4536">
        <v>80000</v>
      </c>
      <c r="Q4536">
        <v>8000</v>
      </c>
      <c r="R4536">
        <v>40000</v>
      </c>
      <c r="S4536">
        <v>16000</v>
      </c>
      <c r="T4536">
        <v>100000</v>
      </c>
      <c r="U4536">
        <v>5000</v>
      </c>
      <c r="V4536">
        <v>500</v>
      </c>
      <c r="W4536">
        <v>605</v>
      </c>
      <c r="X4536">
        <v>1</v>
      </c>
      <c r="Y4536">
        <v>6480</v>
      </c>
      <c r="Z4536">
        <f t="shared" si="140"/>
        <v>1</v>
      </c>
      <c r="AA4536">
        <f t="shared" si="141"/>
        <v>605</v>
      </c>
      <c r="AB4536">
        <f>VLOOKUP(E4536,'Territory Map'!$A$2:$B$26,2,FALSE)</f>
        <v>1</v>
      </c>
    </row>
    <row r="4537" spans="1:28" x14ac:dyDescent="0.2">
      <c r="A4537" t="s">
        <v>4566</v>
      </c>
      <c r="B4537">
        <v>3</v>
      </c>
      <c r="C4537" s="1">
        <v>40909</v>
      </c>
      <c r="E4537">
        <v>10004</v>
      </c>
      <c r="F4537">
        <v>1</v>
      </c>
      <c r="G4537">
        <v>769</v>
      </c>
      <c r="H4537">
        <v>1989</v>
      </c>
      <c r="I4537" t="s">
        <v>22</v>
      </c>
      <c r="J4537">
        <v>1989</v>
      </c>
      <c r="K4537">
        <v>1</v>
      </c>
      <c r="L4537" t="s">
        <v>14</v>
      </c>
      <c r="M4537" t="s">
        <v>26</v>
      </c>
      <c r="N4537" t="s">
        <v>25</v>
      </c>
      <c r="O4537" t="s">
        <v>25</v>
      </c>
      <c r="P4537">
        <v>100000</v>
      </c>
      <c r="Q4537">
        <v>10000</v>
      </c>
      <c r="R4537">
        <v>60000</v>
      </c>
      <c r="S4537">
        <v>20000</v>
      </c>
      <c r="T4537">
        <v>100000</v>
      </c>
      <c r="U4537">
        <v>3000</v>
      </c>
      <c r="V4537">
        <v>250</v>
      </c>
      <c r="W4537">
        <v>1209</v>
      </c>
      <c r="X4537">
        <v>0</v>
      </c>
      <c r="Y4537">
        <v>0</v>
      </c>
      <c r="Z4537">
        <f t="shared" si="140"/>
        <v>1</v>
      </c>
      <c r="AA4537">
        <f t="shared" si="141"/>
        <v>1209</v>
      </c>
      <c r="AB4537">
        <f>VLOOKUP(E4537,'Territory Map'!$A$2:$B$26,2,FALSE)</f>
        <v>5</v>
      </c>
    </row>
    <row r="4538" spans="1:28" x14ac:dyDescent="0.2">
      <c r="A4538" t="s">
        <v>4567</v>
      </c>
      <c r="B4538">
        <v>3</v>
      </c>
      <c r="C4538" s="1">
        <v>40909</v>
      </c>
      <c r="D4538" s="1">
        <v>41091</v>
      </c>
      <c r="E4538">
        <v>10006</v>
      </c>
      <c r="F4538">
        <v>3</v>
      </c>
      <c r="G4538">
        <v>770</v>
      </c>
      <c r="H4538">
        <v>1997</v>
      </c>
      <c r="I4538" t="s">
        <v>22</v>
      </c>
      <c r="J4538">
        <v>1997</v>
      </c>
      <c r="K4538">
        <v>1</v>
      </c>
      <c r="L4538" t="s">
        <v>14</v>
      </c>
      <c r="M4538" t="s">
        <v>26</v>
      </c>
      <c r="N4538" t="s">
        <v>25</v>
      </c>
      <c r="O4538" t="s">
        <v>25</v>
      </c>
      <c r="P4538">
        <v>100000</v>
      </c>
      <c r="Q4538">
        <v>10000</v>
      </c>
      <c r="R4538">
        <v>50000</v>
      </c>
      <c r="S4538">
        <v>20000</v>
      </c>
      <c r="T4538">
        <v>100000</v>
      </c>
      <c r="U4538">
        <v>3000</v>
      </c>
      <c r="V4538">
        <v>250</v>
      </c>
      <c r="W4538">
        <v>1805</v>
      </c>
      <c r="X4538">
        <v>0</v>
      </c>
      <c r="Y4538">
        <v>0</v>
      </c>
      <c r="Z4538">
        <f t="shared" si="140"/>
        <v>0.5</v>
      </c>
      <c r="AA4538">
        <f t="shared" si="141"/>
        <v>902.5</v>
      </c>
      <c r="AB4538">
        <f>VLOOKUP(E4538,'Territory Map'!$A$2:$B$26,2,FALSE)</f>
        <v>6</v>
      </c>
    </row>
    <row r="4539" spans="1:28" x14ac:dyDescent="0.2">
      <c r="A4539" t="s">
        <v>4568</v>
      </c>
      <c r="B4539">
        <v>3</v>
      </c>
      <c r="C4539" s="1">
        <v>40909</v>
      </c>
      <c r="E4539">
        <v>10009</v>
      </c>
      <c r="F4539">
        <v>3</v>
      </c>
      <c r="G4539">
        <v>703</v>
      </c>
      <c r="H4539">
        <v>1971</v>
      </c>
      <c r="I4539" t="s">
        <v>23</v>
      </c>
      <c r="J4539">
        <v>1983</v>
      </c>
      <c r="K4539">
        <v>9</v>
      </c>
      <c r="L4539" t="s">
        <v>15</v>
      </c>
      <c r="M4539" t="s">
        <v>26</v>
      </c>
      <c r="N4539" t="s">
        <v>25</v>
      </c>
      <c r="O4539" t="s">
        <v>25</v>
      </c>
      <c r="P4539">
        <v>100000</v>
      </c>
      <c r="Q4539">
        <v>10000</v>
      </c>
      <c r="R4539">
        <v>50000</v>
      </c>
      <c r="S4539">
        <v>20000</v>
      </c>
      <c r="T4539">
        <v>100000</v>
      </c>
      <c r="U4539">
        <v>3000</v>
      </c>
      <c r="V4539">
        <v>500</v>
      </c>
      <c r="W4539">
        <v>2010</v>
      </c>
      <c r="X4539">
        <v>0</v>
      </c>
      <c r="Y4539">
        <v>0</v>
      </c>
      <c r="Z4539">
        <f t="shared" si="140"/>
        <v>1</v>
      </c>
      <c r="AA4539">
        <f t="shared" si="141"/>
        <v>2010</v>
      </c>
      <c r="AB4539">
        <f>VLOOKUP(E4539,'Territory Map'!$A$2:$B$26,2,FALSE)</f>
        <v>1</v>
      </c>
    </row>
    <row r="4540" spans="1:28" x14ac:dyDescent="0.2">
      <c r="A4540" t="s">
        <v>4569</v>
      </c>
      <c r="B4540">
        <v>3</v>
      </c>
      <c r="C4540" s="1">
        <v>40909</v>
      </c>
      <c r="E4540">
        <v>10020</v>
      </c>
      <c r="F4540">
        <v>2</v>
      </c>
      <c r="G4540">
        <v>900</v>
      </c>
      <c r="H4540">
        <v>2009</v>
      </c>
      <c r="I4540" t="s">
        <v>22</v>
      </c>
      <c r="J4540">
        <v>2010</v>
      </c>
      <c r="K4540">
        <v>1</v>
      </c>
      <c r="L4540" t="s">
        <v>14</v>
      </c>
      <c r="M4540" t="s">
        <v>26</v>
      </c>
      <c r="N4540" t="s">
        <v>25</v>
      </c>
      <c r="O4540" t="s">
        <v>25</v>
      </c>
      <c r="P4540">
        <v>90000</v>
      </c>
      <c r="Q4540">
        <v>9000</v>
      </c>
      <c r="R4540">
        <v>54000</v>
      </c>
      <c r="S4540">
        <v>18000</v>
      </c>
      <c r="T4540">
        <v>300000</v>
      </c>
      <c r="U4540">
        <v>1000</v>
      </c>
      <c r="V4540">
        <v>500</v>
      </c>
      <c r="W4540">
        <v>633</v>
      </c>
      <c r="X4540">
        <v>0</v>
      </c>
      <c r="Y4540">
        <v>0</v>
      </c>
      <c r="Z4540">
        <f t="shared" si="140"/>
        <v>1</v>
      </c>
      <c r="AA4540">
        <f t="shared" si="141"/>
        <v>633</v>
      </c>
      <c r="AB4540">
        <f>VLOOKUP(E4540,'Territory Map'!$A$2:$B$26,2,FALSE)</f>
        <v>7</v>
      </c>
    </row>
    <row r="4541" spans="1:28" x14ac:dyDescent="0.2">
      <c r="A4541" t="s">
        <v>4570</v>
      </c>
      <c r="B4541">
        <v>3</v>
      </c>
      <c r="C4541" s="1">
        <v>40909</v>
      </c>
      <c r="E4541">
        <v>10020</v>
      </c>
      <c r="F4541">
        <v>4</v>
      </c>
      <c r="G4541">
        <v>900</v>
      </c>
      <c r="H4541">
        <v>1964</v>
      </c>
      <c r="I4541" t="s">
        <v>22</v>
      </c>
      <c r="J4541">
        <v>1978</v>
      </c>
      <c r="K4541">
        <v>7</v>
      </c>
      <c r="L4541" t="s">
        <v>14</v>
      </c>
      <c r="M4541" t="s">
        <v>26</v>
      </c>
      <c r="N4541" t="s">
        <v>25</v>
      </c>
      <c r="O4541" t="s">
        <v>25</v>
      </c>
      <c r="P4541">
        <v>90000</v>
      </c>
      <c r="Q4541">
        <v>9000</v>
      </c>
      <c r="R4541">
        <v>45000</v>
      </c>
      <c r="S4541">
        <v>18000</v>
      </c>
      <c r="T4541">
        <v>500000</v>
      </c>
      <c r="U4541">
        <v>3000</v>
      </c>
      <c r="V4541">
        <v>500</v>
      </c>
      <c r="W4541">
        <v>1465</v>
      </c>
      <c r="X4541">
        <v>0</v>
      </c>
      <c r="Y4541">
        <v>0</v>
      </c>
      <c r="Z4541">
        <f t="shared" si="140"/>
        <v>1</v>
      </c>
      <c r="AA4541">
        <f t="shared" si="141"/>
        <v>1465</v>
      </c>
      <c r="AB4541">
        <f>VLOOKUP(E4541,'Territory Map'!$A$2:$B$26,2,FALSE)</f>
        <v>7</v>
      </c>
    </row>
    <row r="4542" spans="1:28" x14ac:dyDescent="0.2">
      <c r="A4542" t="s">
        <v>4571</v>
      </c>
      <c r="B4542">
        <v>3</v>
      </c>
      <c r="C4542" s="1">
        <v>40909</v>
      </c>
      <c r="E4542">
        <v>10016</v>
      </c>
      <c r="F4542">
        <v>2</v>
      </c>
      <c r="G4542">
        <v>839</v>
      </c>
      <c r="H4542">
        <v>2006</v>
      </c>
      <c r="I4542" t="s">
        <v>22</v>
      </c>
      <c r="J4542">
        <v>2006</v>
      </c>
      <c r="K4542">
        <v>1</v>
      </c>
      <c r="L4542" t="s">
        <v>15</v>
      </c>
      <c r="M4542" t="s">
        <v>26</v>
      </c>
      <c r="N4542" t="s">
        <v>25</v>
      </c>
      <c r="O4542" t="s">
        <v>25</v>
      </c>
      <c r="P4542">
        <v>150000</v>
      </c>
      <c r="Q4542">
        <v>15000</v>
      </c>
      <c r="R4542">
        <v>75000</v>
      </c>
      <c r="S4542">
        <v>30000</v>
      </c>
      <c r="T4542">
        <v>300000</v>
      </c>
      <c r="U4542">
        <v>5000</v>
      </c>
      <c r="V4542">
        <v>250</v>
      </c>
      <c r="W4542">
        <v>1156</v>
      </c>
      <c r="X4542">
        <v>0</v>
      </c>
      <c r="Y4542">
        <v>0</v>
      </c>
      <c r="Z4542">
        <f t="shared" si="140"/>
        <v>1</v>
      </c>
      <c r="AA4542">
        <f t="shared" si="141"/>
        <v>1156</v>
      </c>
      <c r="AB4542">
        <f>VLOOKUP(E4542,'Territory Map'!$A$2:$B$26,2,FALSE)</f>
        <v>6</v>
      </c>
    </row>
    <row r="4543" spans="1:28" x14ac:dyDescent="0.2">
      <c r="A4543" t="s">
        <v>4572</v>
      </c>
      <c r="B4543">
        <v>3</v>
      </c>
      <c r="C4543" s="1">
        <v>40909</v>
      </c>
      <c r="E4543">
        <v>10021</v>
      </c>
      <c r="F4543">
        <v>2</v>
      </c>
      <c r="G4543">
        <v>692</v>
      </c>
      <c r="H4543">
        <v>1962</v>
      </c>
      <c r="I4543" t="s">
        <v>22</v>
      </c>
      <c r="J4543">
        <v>2007</v>
      </c>
      <c r="K4543">
        <v>1</v>
      </c>
      <c r="L4543" t="s">
        <v>15</v>
      </c>
      <c r="M4543" t="s">
        <v>26</v>
      </c>
      <c r="N4543" t="s">
        <v>25</v>
      </c>
      <c r="O4543" t="s">
        <v>25</v>
      </c>
      <c r="P4543">
        <v>50000</v>
      </c>
      <c r="Q4543">
        <v>5000</v>
      </c>
      <c r="R4543">
        <v>25000</v>
      </c>
      <c r="S4543">
        <v>10000</v>
      </c>
      <c r="T4543">
        <v>100000</v>
      </c>
      <c r="U4543">
        <v>1000</v>
      </c>
      <c r="V4543">
        <v>1000</v>
      </c>
      <c r="W4543">
        <v>861</v>
      </c>
      <c r="X4543">
        <v>0</v>
      </c>
      <c r="Y4543">
        <v>0</v>
      </c>
      <c r="Z4543">
        <f t="shared" si="140"/>
        <v>1</v>
      </c>
      <c r="AA4543">
        <f t="shared" si="141"/>
        <v>861</v>
      </c>
      <c r="AB4543">
        <f>VLOOKUP(E4543,'Territory Map'!$A$2:$B$26,2,FALSE)</f>
        <v>6</v>
      </c>
    </row>
    <row r="4544" spans="1:28" x14ac:dyDescent="0.2">
      <c r="A4544" t="s">
        <v>4573</v>
      </c>
      <c r="B4544">
        <v>3</v>
      </c>
      <c r="C4544" s="1">
        <v>40909</v>
      </c>
      <c r="E4544">
        <v>10003</v>
      </c>
      <c r="F4544">
        <v>5</v>
      </c>
      <c r="G4544">
        <v>800</v>
      </c>
      <c r="H4544">
        <v>1953</v>
      </c>
      <c r="I4544" t="s">
        <v>22</v>
      </c>
      <c r="J4544">
        <v>2003</v>
      </c>
      <c r="K4544">
        <v>7</v>
      </c>
      <c r="L4544" t="s">
        <v>14</v>
      </c>
      <c r="M4544" t="s">
        <v>26</v>
      </c>
      <c r="N4544" t="s">
        <v>25</v>
      </c>
      <c r="O4544" t="s">
        <v>25</v>
      </c>
      <c r="P4544">
        <v>50000</v>
      </c>
      <c r="Q4544">
        <v>5000</v>
      </c>
      <c r="R4544">
        <v>35000</v>
      </c>
      <c r="S4544">
        <v>10000</v>
      </c>
      <c r="T4544">
        <v>100000</v>
      </c>
      <c r="U4544">
        <v>3000</v>
      </c>
      <c r="V4544">
        <v>500</v>
      </c>
      <c r="W4544">
        <v>768</v>
      </c>
      <c r="X4544">
        <v>0</v>
      </c>
      <c r="Y4544">
        <v>0</v>
      </c>
      <c r="Z4544">
        <f t="shared" si="140"/>
        <v>1</v>
      </c>
      <c r="AA4544">
        <f t="shared" si="141"/>
        <v>768</v>
      </c>
      <c r="AB4544">
        <f>VLOOKUP(E4544,'Territory Map'!$A$2:$B$26,2,FALSE)</f>
        <v>5</v>
      </c>
    </row>
    <row r="4545" spans="1:28" x14ac:dyDescent="0.2">
      <c r="A4545" t="s">
        <v>4574</v>
      </c>
      <c r="B4545">
        <v>3</v>
      </c>
      <c r="C4545" s="1">
        <v>40909</v>
      </c>
      <c r="E4545">
        <v>10015</v>
      </c>
      <c r="F4545">
        <v>4</v>
      </c>
      <c r="G4545">
        <v>666</v>
      </c>
      <c r="H4545">
        <v>1990</v>
      </c>
      <c r="I4545" t="s">
        <v>22</v>
      </c>
      <c r="J4545">
        <v>1990</v>
      </c>
      <c r="K4545">
        <v>7</v>
      </c>
      <c r="L4545" t="s">
        <v>14</v>
      </c>
      <c r="M4545" t="s">
        <v>26</v>
      </c>
      <c r="N4545" t="s">
        <v>26</v>
      </c>
      <c r="O4545" t="s">
        <v>25</v>
      </c>
      <c r="P4545">
        <v>100000</v>
      </c>
      <c r="Q4545">
        <v>10000</v>
      </c>
      <c r="R4545">
        <v>50000</v>
      </c>
      <c r="S4545">
        <v>20000</v>
      </c>
      <c r="T4545">
        <v>300000</v>
      </c>
      <c r="U4545">
        <v>1000</v>
      </c>
      <c r="V4545">
        <v>250</v>
      </c>
      <c r="W4545">
        <v>4043</v>
      </c>
      <c r="X4545">
        <v>0</v>
      </c>
      <c r="Y4545">
        <v>0</v>
      </c>
      <c r="Z4545">
        <f t="shared" si="140"/>
        <v>1</v>
      </c>
      <c r="AA4545">
        <f t="shared" si="141"/>
        <v>4043</v>
      </c>
      <c r="AB4545">
        <f>VLOOKUP(E4545,'Territory Map'!$A$2:$B$26,2,FALSE)</f>
        <v>7</v>
      </c>
    </row>
    <row r="4546" spans="1:28" x14ac:dyDescent="0.2">
      <c r="A4546" t="s">
        <v>4575</v>
      </c>
      <c r="B4546">
        <v>3</v>
      </c>
      <c r="C4546" s="1">
        <v>40909</v>
      </c>
      <c r="E4546">
        <v>10006</v>
      </c>
      <c r="F4546">
        <v>3</v>
      </c>
      <c r="G4546">
        <v>858</v>
      </c>
      <c r="H4546">
        <v>1962</v>
      </c>
      <c r="I4546" t="s">
        <v>22</v>
      </c>
      <c r="J4546">
        <v>2004</v>
      </c>
      <c r="K4546">
        <v>1</v>
      </c>
      <c r="L4546" t="s">
        <v>14</v>
      </c>
      <c r="M4546" t="s">
        <v>26</v>
      </c>
      <c r="N4546" t="s">
        <v>25</v>
      </c>
      <c r="O4546" t="s">
        <v>25</v>
      </c>
      <c r="P4546">
        <v>100000</v>
      </c>
      <c r="Q4546">
        <v>10000</v>
      </c>
      <c r="R4546">
        <v>50000</v>
      </c>
      <c r="S4546">
        <v>20000</v>
      </c>
      <c r="T4546">
        <v>100000</v>
      </c>
      <c r="U4546">
        <v>1000</v>
      </c>
      <c r="V4546">
        <v>500</v>
      </c>
      <c r="W4546">
        <v>1101</v>
      </c>
      <c r="X4546">
        <v>0</v>
      </c>
      <c r="Y4546">
        <v>0</v>
      </c>
      <c r="Z4546">
        <f t="shared" si="140"/>
        <v>1</v>
      </c>
      <c r="AA4546">
        <f t="shared" si="141"/>
        <v>1101</v>
      </c>
      <c r="AB4546">
        <f>VLOOKUP(E4546,'Territory Map'!$A$2:$B$26,2,FALSE)</f>
        <v>6</v>
      </c>
    </row>
    <row r="4547" spans="1:28" x14ac:dyDescent="0.2">
      <c r="A4547" t="s">
        <v>4576</v>
      </c>
      <c r="B4547">
        <v>3</v>
      </c>
      <c r="C4547" s="1">
        <v>40909</v>
      </c>
      <c r="E4547">
        <v>10008</v>
      </c>
      <c r="F4547">
        <v>2</v>
      </c>
      <c r="G4547">
        <v>693</v>
      </c>
      <c r="H4547">
        <v>1961</v>
      </c>
      <c r="I4547" t="s">
        <v>22</v>
      </c>
      <c r="J4547">
        <v>1974</v>
      </c>
      <c r="K4547">
        <v>1</v>
      </c>
      <c r="L4547" t="s">
        <v>15</v>
      </c>
      <c r="M4547" t="s">
        <v>26</v>
      </c>
      <c r="N4547" t="s">
        <v>25</v>
      </c>
      <c r="O4547" t="s">
        <v>25</v>
      </c>
      <c r="P4547">
        <v>80000</v>
      </c>
      <c r="Q4547">
        <v>8000</v>
      </c>
      <c r="R4547">
        <v>40000</v>
      </c>
      <c r="S4547">
        <v>16000</v>
      </c>
      <c r="T4547">
        <v>300000</v>
      </c>
      <c r="U4547">
        <v>3000</v>
      </c>
      <c r="V4547">
        <v>1000</v>
      </c>
      <c r="W4547">
        <v>1360</v>
      </c>
      <c r="X4547">
        <v>0</v>
      </c>
      <c r="Y4547">
        <v>0</v>
      </c>
      <c r="Z4547">
        <f t="shared" ref="Z4547:Z4610" si="142">IF(ISBLANK(D4547),1,0.5)</f>
        <v>1</v>
      </c>
      <c r="AA4547">
        <f t="shared" ref="AA4547:AA4610" si="143">Z4547*W4547</f>
        <v>1360</v>
      </c>
      <c r="AB4547">
        <f>VLOOKUP(E4547,'Territory Map'!$A$2:$B$26,2,FALSE)</f>
        <v>1</v>
      </c>
    </row>
    <row r="4548" spans="1:28" x14ac:dyDescent="0.2">
      <c r="A4548" t="s">
        <v>4577</v>
      </c>
      <c r="B4548">
        <v>3</v>
      </c>
      <c r="C4548" s="1">
        <v>40909</v>
      </c>
      <c r="E4548">
        <v>10024</v>
      </c>
      <c r="F4548">
        <v>5</v>
      </c>
      <c r="G4548">
        <v>666</v>
      </c>
      <c r="H4548">
        <v>1996</v>
      </c>
      <c r="I4548" t="s">
        <v>22</v>
      </c>
      <c r="J4548">
        <v>1996</v>
      </c>
      <c r="K4548">
        <v>1</v>
      </c>
      <c r="L4548" t="s">
        <v>16</v>
      </c>
      <c r="M4548" t="s">
        <v>26</v>
      </c>
      <c r="N4548" t="s">
        <v>25</v>
      </c>
      <c r="O4548" t="s">
        <v>25</v>
      </c>
      <c r="P4548">
        <v>300000</v>
      </c>
      <c r="Q4548">
        <v>30000</v>
      </c>
      <c r="R4548">
        <v>180000</v>
      </c>
      <c r="S4548">
        <v>60000</v>
      </c>
      <c r="T4548">
        <v>300000</v>
      </c>
      <c r="U4548">
        <v>5000</v>
      </c>
      <c r="V4548">
        <v>1000</v>
      </c>
      <c r="W4548">
        <v>2567</v>
      </c>
      <c r="X4548">
        <v>0</v>
      </c>
      <c r="Y4548">
        <v>0</v>
      </c>
      <c r="Z4548">
        <f t="shared" si="142"/>
        <v>1</v>
      </c>
      <c r="AA4548">
        <f t="shared" si="143"/>
        <v>2567</v>
      </c>
      <c r="AB4548">
        <f>VLOOKUP(E4548,'Territory Map'!$A$2:$B$26,2,FALSE)</f>
        <v>4</v>
      </c>
    </row>
    <row r="4549" spans="1:28" x14ac:dyDescent="0.2">
      <c r="A4549" t="s">
        <v>4578</v>
      </c>
      <c r="B4549">
        <v>3</v>
      </c>
      <c r="C4549" s="1">
        <v>40909</v>
      </c>
      <c r="E4549">
        <v>10011</v>
      </c>
      <c r="F4549">
        <v>5</v>
      </c>
      <c r="G4549">
        <v>900</v>
      </c>
      <c r="H4549">
        <v>1983</v>
      </c>
      <c r="I4549" t="s">
        <v>22</v>
      </c>
      <c r="J4549">
        <v>2000</v>
      </c>
      <c r="K4549">
        <v>1</v>
      </c>
      <c r="L4549" t="s">
        <v>14</v>
      </c>
      <c r="M4549" t="s">
        <v>25</v>
      </c>
      <c r="N4549" t="s">
        <v>25</v>
      </c>
      <c r="O4549" t="s">
        <v>25</v>
      </c>
      <c r="P4549">
        <v>60000</v>
      </c>
      <c r="Q4549">
        <v>6000</v>
      </c>
      <c r="R4549">
        <v>30000</v>
      </c>
      <c r="S4549">
        <v>12000</v>
      </c>
      <c r="T4549">
        <v>300000</v>
      </c>
      <c r="U4549">
        <v>1000</v>
      </c>
      <c r="V4549">
        <v>500</v>
      </c>
      <c r="W4549">
        <v>785</v>
      </c>
      <c r="X4549">
        <v>0</v>
      </c>
      <c r="Y4549">
        <v>0</v>
      </c>
      <c r="Z4549">
        <f t="shared" si="142"/>
        <v>1</v>
      </c>
      <c r="AA4549">
        <f t="shared" si="143"/>
        <v>785</v>
      </c>
      <c r="AB4549">
        <f>VLOOKUP(E4549,'Territory Map'!$A$2:$B$26,2,FALSE)</f>
        <v>6</v>
      </c>
    </row>
    <row r="4550" spans="1:28" x14ac:dyDescent="0.2">
      <c r="A4550" t="s">
        <v>4579</v>
      </c>
      <c r="B4550">
        <v>3</v>
      </c>
      <c r="C4550" s="1">
        <v>40909</v>
      </c>
      <c r="E4550">
        <v>10021</v>
      </c>
      <c r="F4550">
        <v>3</v>
      </c>
      <c r="G4550">
        <v>653</v>
      </c>
      <c r="H4550">
        <v>1950</v>
      </c>
      <c r="I4550" t="s">
        <v>22</v>
      </c>
      <c r="J4550">
        <v>1967</v>
      </c>
      <c r="K4550">
        <v>1</v>
      </c>
      <c r="L4550" t="s">
        <v>16</v>
      </c>
      <c r="M4550" t="s">
        <v>26</v>
      </c>
      <c r="N4550" t="s">
        <v>25</v>
      </c>
      <c r="O4550" t="s">
        <v>25</v>
      </c>
      <c r="P4550">
        <v>90000</v>
      </c>
      <c r="Q4550">
        <v>9000</v>
      </c>
      <c r="R4550">
        <v>45000</v>
      </c>
      <c r="S4550">
        <v>18000</v>
      </c>
      <c r="T4550">
        <v>300000</v>
      </c>
      <c r="U4550">
        <v>1000</v>
      </c>
      <c r="V4550">
        <v>500</v>
      </c>
      <c r="W4550">
        <v>1777</v>
      </c>
      <c r="X4550">
        <v>0</v>
      </c>
      <c r="Y4550">
        <v>0</v>
      </c>
      <c r="Z4550">
        <f t="shared" si="142"/>
        <v>1</v>
      </c>
      <c r="AA4550">
        <f t="shared" si="143"/>
        <v>1777</v>
      </c>
      <c r="AB4550">
        <f>VLOOKUP(E4550,'Territory Map'!$A$2:$B$26,2,FALSE)</f>
        <v>6</v>
      </c>
    </row>
    <row r="4551" spans="1:28" x14ac:dyDescent="0.2">
      <c r="A4551" t="s">
        <v>4580</v>
      </c>
      <c r="B4551">
        <v>3</v>
      </c>
      <c r="C4551" s="1">
        <v>40909</v>
      </c>
      <c r="E4551">
        <v>10010</v>
      </c>
      <c r="F4551">
        <v>5</v>
      </c>
      <c r="G4551">
        <v>874</v>
      </c>
      <c r="H4551">
        <v>1981</v>
      </c>
      <c r="I4551" t="s">
        <v>23</v>
      </c>
      <c r="J4551">
        <v>2009</v>
      </c>
      <c r="K4551">
        <v>1</v>
      </c>
      <c r="L4551" t="s">
        <v>14</v>
      </c>
      <c r="M4551" t="s">
        <v>26</v>
      </c>
      <c r="N4551" t="s">
        <v>25</v>
      </c>
      <c r="O4551" t="s">
        <v>25</v>
      </c>
      <c r="P4551">
        <v>400000</v>
      </c>
      <c r="Q4551">
        <v>40000</v>
      </c>
      <c r="R4551">
        <v>280000</v>
      </c>
      <c r="S4551">
        <v>80000</v>
      </c>
      <c r="T4551">
        <v>100000</v>
      </c>
      <c r="U4551">
        <v>1000</v>
      </c>
      <c r="V4551">
        <v>500</v>
      </c>
      <c r="W4551">
        <v>4255</v>
      </c>
      <c r="X4551">
        <v>0</v>
      </c>
      <c r="Y4551">
        <v>0</v>
      </c>
      <c r="Z4551">
        <f t="shared" si="142"/>
        <v>1</v>
      </c>
      <c r="AA4551">
        <f t="shared" si="143"/>
        <v>4255</v>
      </c>
      <c r="AB4551">
        <f>VLOOKUP(E4551,'Territory Map'!$A$2:$B$26,2,FALSE)</f>
        <v>7</v>
      </c>
    </row>
    <row r="4552" spans="1:28" x14ac:dyDescent="0.2">
      <c r="A4552" t="s">
        <v>4581</v>
      </c>
      <c r="B4552">
        <v>3</v>
      </c>
      <c r="C4552" s="1">
        <v>40909</v>
      </c>
      <c r="E4552">
        <v>10004</v>
      </c>
      <c r="F4552">
        <v>3</v>
      </c>
      <c r="G4552">
        <v>888</v>
      </c>
      <c r="H4552">
        <v>1984</v>
      </c>
      <c r="I4552" t="s">
        <v>22</v>
      </c>
      <c r="J4552">
        <v>1993</v>
      </c>
      <c r="K4552">
        <v>1</v>
      </c>
      <c r="L4552" t="s">
        <v>16</v>
      </c>
      <c r="M4552" t="s">
        <v>26</v>
      </c>
      <c r="N4552" t="s">
        <v>25</v>
      </c>
      <c r="O4552" t="s">
        <v>25</v>
      </c>
      <c r="P4552">
        <v>250000</v>
      </c>
      <c r="Q4552">
        <v>25000</v>
      </c>
      <c r="R4552">
        <v>175000</v>
      </c>
      <c r="S4552">
        <v>50000</v>
      </c>
      <c r="T4552">
        <v>100000</v>
      </c>
      <c r="U4552">
        <v>1000</v>
      </c>
      <c r="V4552">
        <v>500</v>
      </c>
      <c r="W4552">
        <v>957</v>
      </c>
      <c r="X4552">
        <v>0</v>
      </c>
      <c r="Y4552">
        <v>0</v>
      </c>
      <c r="Z4552">
        <f t="shared" si="142"/>
        <v>1</v>
      </c>
      <c r="AA4552">
        <f t="shared" si="143"/>
        <v>957</v>
      </c>
      <c r="AB4552">
        <f>VLOOKUP(E4552,'Territory Map'!$A$2:$B$26,2,FALSE)</f>
        <v>5</v>
      </c>
    </row>
    <row r="4553" spans="1:28" x14ac:dyDescent="0.2">
      <c r="A4553" t="s">
        <v>4582</v>
      </c>
      <c r="B4553">
        <v>3</v>
      </c>
      <c r="C4553" s="1">
        <v>40909</v>
      </c>
      <c r="E4553">
        <v>10020</v>
      </c>
      <c r="F4553">
        <v>1</v>
      </c>
      <c r="G4553">
        <v>674</v>
      </c>
      <c r="H4553">
        <v>2009</v>
      </c>
      <c r="I4553" t="s">
        <v>22</v>
      </c>
      <c r="J4553">
        <v>2009</v>
      </c>
      <c r="K4553">
        <v>1</v>
      </c>
      <c r="L4553" t="s">
        <v>14</v>
      </c>
      <c r="M4553" t="s">
        <v>26</v>
      </c>
      <c r="N4553" t="s">
        <v>26</v>
      </c>
      <c r="O4553" t="s">
        <v>25</v>
      </c>
      <c r="P4553">
        <v>50000</v>
      </c>
      <c r="Q4553">
        <v>5000</v>
      </c>
      <c r="R4553">
        <v>25000</v>
      </c>
      <c r="S4553">
        <v>10000</v>
      </c>
      <c r="T4553">
        <v>500000</v>
      </c>
      <c r="U4553">
        <v>3000</v>
      </c>
      <c r="V4553">
        <v>500</v>
      </c>
      <c r="W4553">
        <v>782</v>
      </c>
      <c r="X4553">
        <v>1</v>
      </c>
      <c r="Y4553">
        <v>19404</v>
      </c>
      <c r="Z4553">
        <f t="shared" si="142"/>
        <v>1</v>
      </c>
      <c r="AA4553">
        <f t="shared" si="143"/>
        <v>782</v>
      </c>
      <c r="AB4553">
        <f>VLOOKUP(E4553,'Territory Map'!$A$2:$B$26,2,FALSE)</f>
        <v>7</v>
      </c>
    </row>
    <row r="4554" spans="1:28" x14ac:dyDescent="0.2">
      <c r="A4554" t="s">
        <v>4583</v>
      </c>
      <c r="B4554">
        <v>3</v>
      </c>
      <c r="C4554" s="1">
        <v>40909</v>
      </c>
      <c r="E4554">
        <v>10021</v>
      </c>
      <c r="F4554">
        <v>2</v>
      </c>
      <c r="G4554">
        <v>900</v>
      </c>
      <c r="H4554">
        <v>1993</v>
      </c>
      <c r="I4554" t="s">
        <v>22</v>
      </c>
      <c r="J4554">
        <v>1999</v>
      </c>
      <c r="K4554">
        <v>1</v>
      </c>
      <c r="L4554" t="s">
        <v>16</v>
      </c>
      <c r="M4554" t="s">
        <v>26</v>
      </c>
      <c r="N4554" t="s">
        <v>26</v>
      </c>
      <c r="O4554" t="s">
        <v>25</v>
      </c>
      <c r="P4554">
        <v>125000</v>
      </c>
      <c r="Q4554">
        <v>12500</v>
      </c>
      <c r="R4554">
        <v>62500</v>
      </c>
      <c r="S4554">
        <v>25000</v>
      </c>
      <c r="T4554">
        <v>100000</v>
      </c>
      <c r="U4554">
        <v>1000</v>
      </c>
      <c r="V4554">
        <v>1000</v>
      </c>
      <c r="W4554">
        <v>483</v>
      </c>
      <c r="X4554">
        <v>0</v>
      </c>
      <c r="Y4554">
        <v>0</v>
      </c>
      <c r="Z4554">
        <f t="shared" si="142"/>
        <v>1</v>
      </c>
      <c r="AA4554">
        <f t="shared" si="143"/>
        <v>483</v>
      </c>
      <c r="AB4554">
        <f>VLOOKUP(E4554,'Territory Map'!$A$2:$B$26,2,FALSE)</f>
        <v>6</v>
      </c>
    </row>
    <row r="4555" spans="1:28" x14ac:dyDescent="0.2">
      <c r="A4555" t="s">
        <v>4584</v>
      </c>
      <c r="B4555">
        <v>3</v>
      </c>
      <c r="C4555" s="1">
        <v>40909</v>
      </c>
      <c r="E4555">
        <v>10012</v>
      </c>
      <c r="F4555">
        <v>4</v>
      </c>
      <c r="G4555">
        <v>669</v>
      </c>
      <c r="H4555">
        <v>1951</v>
      </c>
      <c r="I4555" t="s">
        <v>22</v>
      </c>
      <c r="J4555">
        <v>2005</v>
      </c>
      <c r="K4555">
        <v>1</v>
      </c>
      <c r="L4555" t="s">
        <v>14</v>
      </c>
      <c r="M4555" t="s">
        <v>26</v>
      </c>
      <c r="N4555" t="s">
        <v>25</v>
      </c>
      <c r="O4555" t="s">
        <v>25</v>
      </c>
      <c r="P4555">
        <v>200000</v>
      </c>
      <c r="Q4555">
        <v>20000</v>
      </c>
      <c r="R4555">
        <v>100000</v>
      </c>
      <c r="S4555">
        <v>40000</v>
      </c>
      <c r="T4555">
        <v>500000</v>
      </c>
      <c r="U4555">
        <v>1000</v>
      </c>
      <c r="V4555">
        <v>500</v>
      </c>
      <c r="W4555">
        <v>3334</v>
      </c>
      <c r="X4555">
        <v>0</v>
      </c>
      <c r="Y4555">
        <v>0</v>
      </c>
      <c r="Z4555">
        <f t="shared" si="142"/>
        <v>1</v>
      </c>
      <c r="AA4555">
        <f t="shared" si="143"/>
        <v>3334</v>
      </c>
      <c r="AB4555">
        <f>VLOOKUP(E4555,'Territory Map'!$A$2:$B$26,2,FALSE)</f>
        <v>3</v>
      </c>
    </row>
    <row r="4556" spans="1:28" x14ac:dyDescent="0.2">
      <c r="A4556" t="s">
        <v>4585</v>
      </c>
      <c r="B4556">
        <v>3</v>
      </c>
      <c r="C4556" s="1">
        <v>40909</v>
      </c>
      <c r="E4556">
        <v>10010</v>
      </c>
      <c r="F4556">
        <v>2</v>
      </c>
      <c r="G4556">
        <v>800</v>
      </c>
      <c r="H4556">
        <v>2007</v>
      </c>
      <c r="I4556" t="s">
        <v>22</v>
      </c>
      <c r="J4556">
        <v>2007</v>
      </c>
      <c r="K4556">
        <v>1</v>
      </c>
      <c r="L4556" t="s">
        <v>15</v>
      </c>
      <c r="M4556" t="s">
        <v>26</v>
      </c>
      <c r="N4556" t="s">
        <v>25</v>
      </c>
      <c r="O4556" t="s">
        <v>25</v>
      </c>
      <c r="P4556">
        <v>200000</v>
      </c>
      <c r="Q4556">
        <v>20000</v>
      </c>
      <c r="R4556">
        <v>100000</v>
      </c>
      <c r="S4556">
        <v>40000</v>
      </c>
      <c r="T4556">
        <v>300000</v>
      </c>
      <c r="U4556">
        <v>1000</v>
      </c>
      <c r="V4556">
        <v>250</v>
      </c>
      <c r="W4556">
        <v>1479</v>
      </c>
      <c r="X4556">
        <v>0</v>
      </c>
      <c r="Y4556">
        <v>0</v>
      </c>
      <c r="Z4556">
        <f t="shared" si="142"/>
        <v>1</v>
      </c>
      <c r="AA4556">
        <f t="shared" si="143"/>
        <v>1479</v>
      </c>
      <c r="AB4556">
        <f>VLOOKUP(E4556,'Territory Map'!$A$2:$B$26,2,FALSE)</f>
        <v>7</v>
      </c>
    </row>
    <row r="4557" spans="1:28" x14ac:dyDescent="0.2">
      <c r="A4557" t="s">
        <v>4586</v>
      </c>
      <c r="B4557">
        <v>3</v>
      </c>
      <c r="C4557" s="1">
        <v>40909</v>
      </c>
      <c r="E4557">
        <v>10005</v>
      </c>
      <c r="F4557">
        <v>2</v>
      </c>
      <c r="G4557">
        <v>900</v>
      </c>
      <c r="H4557">
        <v>1956</v>
      </c>
      <c r="I4557" t="s">
        <v>22</v>
      </c>
      <c r="J4557">
        <v>1986</v>
      </c>
      <c r="K4557">
        <v>1</v>
      </c>
      <c r="L4557" t="s">
        <v>14</v>
      </c>
      <c r="M4557" t="s">
        <v>26</v>
      </c>
      <c r="N4557" t="s">
        <v>25</v>
      </c>
      <c r="O4557" t="s">
        <v>25</v>
      </c>
      <c r="P4557">
        <v>300000</v>
      </c>
      <c r="Q4557">
        <v>30000</v>
      </c>
      <c r="R4557">
        <v>150000</v>
      </c>
      <c r="S4557">
        <v>60000</v>
      </c>
      <c r="T4557">
        <v>500000</v>
      </c>
      <c r="U4557">
        <v>1000</v>
      </c>
      <c r="V4557">
        <v>500</v>
      </c>
      <c r="W4557">
        <v>2464</v>
      </c>
      <c r="X4557">
        <v>0</v>
      </c>
      <c r="Y4557">
        <v>0</v>
      </c>
      <c r="Z4557">
        <f t="shared" si="142"/>
        <v>1</v>
      </c>
      <c r="AA4557">
        <f t="shared" si="143"/>
        <v>2464</v>
      </c>
      <c r="AB4557">
        <f>VLOOKUP(E4557,'Territory Map'!$A$2:$B$26,2,FALSE)</f>
        <v>7</v>
      </c>
    </row>
    <row r="4558" spans="1:28" x14ac:dyDescent="0.2">
      <c r="A4558" t="s">
        <v>4587</v>
      </c>
      <c r="B4558">
        <v>3</v>
      </c>
      <c r="C4558" s="1">
        <v>40909</v>
      </c>
      <c r="E4558">
        <v>10005</v>
      </c>
      <c r="F4558">
        <v>3</v>
      </c>
      <c r="G4558">
        <v>854</v>
      </c>
      <c r="H4558">
        <v>1974</v>
      </c>
      <c r="I4558" t="s">
        <v>22</v>
      </c>
      <c r="J4558">
        <v>1984</v>
      </c>
      <c r="K4558">
        <v>1</v>
      </c>
      <c r="L4558" t="s">
        <v>16</v>
      </c>
      <c r="M4558" t="s">
        <v>26</v>
      </c>
      <c r="N4558" t="s">
        <v>25</v>
      </c>
      <c r="O4558" t="s">
        <v>25</v>
      </c>
      <c r="P4558">
        <v>80000</v>
      </c>
      <c r="Q4558">
        <v>8000</v>
      </c>
      <c r="R4558">
        <v>40000</v>
      </c>
      <c r="S4558">
        <v>16000</v>
      </c>
      <c r="T4558">
        <v>100000</v>
      </c>
      <c r="U4558">
        <v>1000</v>
      </c>
      <c r="V4558">
        <v>500</v>
      </c>
      <c r="W4558">
        <v>735</v>
      </c>
      <c r="X4558">
        <v>0</v>
      </c>
      <c r="Y4558">
        <v>0</v>
      </c>
      <c r="Z4558">
        <f t="shared" si="142"/>
        <v>1</v>
      </c>
      <c r="AA4558">
        <f t="shared" si="143"/>
        <v>735</v>
      </c>
      <c r="AB4558">
        <f>VLOOKUP(E4558,'Territory Map'!$A$2:$B$26,2,FALSE)</f>
        <v>7</v>
      </c>
    </row>
    <row r="4559" spans="1:28" x14ac:dyDescent="0.2">
      <c r="A4559" t="s">
        <v>4588</v>
      </c>
      <c r="B4559">
        <v>3</v>
      </c>
      <c r="C4559" s="1">
        <v>40909</v>
      </c>
      <c r="E4559">
        <v>10015</v>
      </c>
      <c r="F4559">
        <v>4</v>
      </c>
      <c r="G4559">
        <v>800</v>
      </c>
      <c r="H4559">
        <v>1980</v>
      </c>
      <c r="I4559" t="s">
        <v>22</v>
      </c>
      <c r="J4559">
        <v>1996</v>
      </c>
      <c r="K4559">
        <v>1</v>
      </c>
      <c r="L4559" t="s">
        <v>16</v>
      </c>
      <c r="M4559" t="s">
        <v>26</v>
      </c>
      <c r="N4559" t="s">
        <v>25</v>
      </c>
      <c r="O4559" t="s">
        <v>25</v>
      </c>
      <c r="P4559">
        <v>50000</v>
      </c>
      <c r="Q4559">
        <v>5000</v>
      </c>
      <c r="R4559">
        <v>25000</v>
      </c>
      <c r="S4559">
        <v>10000</v>
      </c>
      <c r="T4559">
        <v>300000</v>
      </c>
      <c r="U4559">
        <v>1000</v>
      </c>
      <c r="V4559">
        <v>250</v>
      </c>
      <c r="W4559">
        <v>591</v>
      </c>
      <c r="X4559">
        <v>0</v>
      </c>
      <c r="Y4559">
        <v>0</v>
      </c>
      <c r="Z4559">
        <f t="shared" si="142"/>
        <v>1</v>
      </c>
      <c r="AA4559">
        <f t="shared" si="143"/>
        <v>591</v>
      </c>
      <c r="AB4559">
        <f>VLOOKUP(E4559,'Territory Map'!$A$2:$B$26,2,FALSE)</f>
        <v>7</v>
      </c>
    </row>
    <row r="4560" spans="1:28" x14ac:dyDescent="0.2">
      <c r="A4560" t="s">
        <v>4589</v>
      </c>
      <c r="B4560">
        <v>3</v>
      </c>
      <c r="C4560" s="1">
        <v>40909</v>
      </c>
      <c r="E4560">
        <v>10011</v>
      </c>
      <c r="F4560">
        <v>3</v>
      </c>
      <c r="G4560">
        <v>813</v>
      </c>
      <c r="H4560">
        <v>1985</v>
      </c>
      <c r="I4560" t="s">
        <v>22</v>
      </c>
      <c r="J4560">
        <v>1985</v>
      </c>
      <c r="K4560">
        <v>1</v>
      </c>
      <c r="L4560" t="s">
        <v>14</v>
      </c>
      <c r="M4560" t="s">
        <v>26</v>
      </c>
      <c r="N4560" t="s">
        <v>26</v>
      </c>
      <c r="O4560" t="s">
        <v>25</v>
      </c>
      <c r="P4560">
        <v>90000</v>
      </c>
      <c r="Q4560">
        <v>9000</v>
      </c>
      <c r="R4560">
        <v>45000</v>
      </c>
      <c r="S4560">
        <v>18000</v>
      </c>
      <c r="T4560">
        <v>300000</v>
      </c>
      <c r="U4560">
        <v>1000</v>
      </c>
      <c r="V4560">
        <v>500</v>
      </c>
      <c r="W4560">
        <v>1238</v>
      </c>
      <c r="X4560">
        <v>0</v>
      </c>
      <c r="Y4560">
        <v>0</v>
      </c>
      <c r="Z4560">
        <f t="shared" si="142"/>
        <v>1</v>
      </c>
      <c r="AA4560">
        <f t="shared" si="143"/>
        <v>1238</v>
      </c>
      <c r="AB4560">
        <f>VLOOKUP(E4560,'Territory Map'!$A$2:$B$26,2,FALSE)</f>
        <v>6</v>
      </c>
    </row>
    <row r="4561" spans="1:28" x14ac:dyDescent="0.2">
      <c r="A4561" t="s">
        <v>4590</v>
      </c>
      <c r="B4561">
        <v>3</v>
      </c>
      <c r="C4561" s="1">
        <v>40909</v>
      </c>
      <c r="E4561">
        <v>10003</v>
      </c>
      <c r="F4561">
        <v>4</v>
      </c>
      <c r="G4561">
        <v>810</v>
      </c>
      <c r="H4561">
        <v>1987</v>
      </c>
      <c r="I4561" t="s">
        <v>22</v>
      </c>
      <c r="J4561">
        <v>1987</v>
      </c>
      <c r="K4561">
        <v>1</v>
      </c>
      <c r="L4561" t="s">
        <v>16</v>
      </c>
      <c r="M4561" t="s">
        <v>26</v>
      </c>
      <c r="N4561" t="s">
        <v>25</v>
      </c>
      <c r="O4561" t="s">
        <v>25</v>
      </c>
      <c r="P4561">
        <v>50000</v>
      </c>
      <c r="Q4561">
        <v>5000</v>
      </c>
      <c r="R4561">
        <v>25000</v>
      </c>
      <c r="S4561">
        <v>10000</v>
      </c>
      <c r="T4561">
        <v>100000</v>
      </c>
      <c r="U4561">
        <v>3000</v>
      </c>
      <c r="V4561">
        <v>500</v>
      </c>
      <c r="W4561">
        <v>377</v>
      </c>
      <c r="X4561">
        <v>0</v>
      </c>
      <c r="Y4561">
        <v>0</v>
      </c>
      <c r="Z4561">
        <f t="shared" si="142"/>
        <v>1</v>
      </c>
      <c r="AA4561">
        <f t="shared" si="143"/>
        <v>377</v>
      </c>
      <c r="AB4561">
        <f>VLOOKUP(E4561,'Territory Map'!$A$2:$B$26,2,FALSE)</f>
        <v>5</v>
      </c>
    </row>
    <row r="4562" spans="1:28" x14ac:dyDescent="0.2">
      <c r="A4562" t="s">
        <v>4591</v>
      </c>
      <c r="B4562">
        <v>3</v>
      </c>
      <c r="C4562" s="1">
        <v>40909</v>
      </c>
      <c r="E4562">
        <v>10022</v>
      </c>
      <c r="F4562">
        <v>4</v>
      </c>
      <c r="G4562">
        <v>800</v>
      </c>
      <c r="H4562">
        <v>1985</v>
      </c>
      <c r="I4562" t="s">
        <v>22</v>
      </c>
      <c r="J4562">
        <v>1988</v>
      </c>
      <c r="K4562">
        <v>7</v>
      </c>
      <c r="L4562" t="s">
        <v>14</v>
      </c>
      <c r="M4562" t="s">
        <v>26</v>
      </c>
      <c r="N4562" t="s">
        <v>25</v>
      </c>
      <c r="O4562" t="s">
        <v>25</v>
      </c>
      <c r="P4562">
        <v>100000</v>
      </c>
      <c r="Q4562">
        <v>10000</v>
      </c>
      <c r="R4562">
        <v>50000</v>
      </c>
      <c r="S4562">
        <v>20000</v>
      </c>
      <c r="T4562">
        <v>100000</v>
      </c>
      <c r="U4562">
        <v>3000</v>
      </c>
      <c r="V4562">
        <v>1000</v>
      </c>
      <c r="W4562">
        <v>1040</v>
      </c>
      <c r="X4562">
        <v>0</v>
      </c>
      <c r="Y4562">
        <v>0</v>
      </c>
      <c r="Z4562">
        <f t="shared" si="142"/>
        <v>1</v>
      </c>
      <c r="AA4562">
        <f t="shared" si="143"/>
        <v>1040</v>
      </c>
      <c r="AB4562">
        <f>VLOOKUP(E4562,'Territory Map'!$A$2:$B$26,2,FALSE)</f>
        <v>4</v>
      </c>
    </row>
    <row r="4563" spans="1:28" x14ac:dyDescent="0.2">
      <c r="A4563" t="s">
        <v>4592</v>
      </c>
      <c r="B4563">
        <v>3</v>
      </c>
      <c r="C4563" s="1">
        <v>40909</v>
      </c>
      <c r="E4563">
        <v>10012</v>
      </c>
      <c r="F4563">
        <v>4</v>
      </c>
      <c r="G4563">
        <v>692</v>
      </c>
      <c r="H4563">
        <v>1970</v>
      </c>
      <c r="I4563" t="s">
        <v>22</v>
      </c>
      <c r="J4563">
        <v>2008</v>
      </c>
      <c r="K4563">
        <v>1</v>
      </c>
      <c r="L4563" t="s">
        <v>14</v>
      </c>
      <c r="M4563" t="s">
        <v>26</v>
      </c>
      <c r="N4563" t="s">
        <v>25</v>
      </c>
      <c r="O4563" t="s">
        <v>25</v>
      </c>
      <c r="P4563">
        <v>50000</v>
      </c>
      <c r="Q4563">
        <v>5000</v>
      </c>
      <c r="R4563">
        <v>30000</v>
      </c>
      <c r="S4563">
        <v>10000</v>
      </c>
      <c r="T4563">
        <v>100000</v>
      </c>
      <c r="U4563">
        <v>3000</v>
      </c>
      <c r="V4563">
        <v>500</v>
      </c>
      <c r="W4563">
        <v>1029</v>
      </c>
      <c r="X4563">
        <v>0</v>
      </c>
      <c r="Y4563">
        <v>0</v>
      </c>
      <c r="Z4563">
        <f t="shared" si="142"/>
        <v>1</v>
      </c>
      <c r="AA4563">
        <f t="shared" si="143"/>
        <v>1029</v>
      </c>
      <c r="AB4563">
        <f>VLOOKUP(E4563,'Territory Map'!$A$2:$B$26,2,FALSE)</f>
        <v>3</v>
      </c>
    </row>
    <row r="4564" spans="1:28" x14ac:dyDescent="0.2">
      <c r="A4564" t="s">
        <v>4593</v>
      </c>
      <c r="B4564">
        <v>3</v>
      </c>
      <c r="C4564" s="1">
        <v>40909</v>
      </c>
      <c r="E4564">
        <v>10001</v>
      </c>
      <c r="F4564">
        <v>3</v>
      </c>
      <c r="G4564">
        <v>870</v>
      </c>
      <c r="H4564">
        <v>1965</v>
      </c>
      <c r="I4564" t="s">
        <v>22</v>
      </c>
      <c r="J4564">
        <v>1973</v>
      </c>
      <c r="K4564">
        <v>1</v>
      </c>
      <c r="L4564" t="s">
        <v>14</v>
      </c>
      <c r="M4564" t="s">
        <v>26</v>
      </c>
      <c r="N4564" t="s">
        <v>25</v>
      </c>
      <c r="O4564" t="s">
        <v>25</v>
      </c>
      <c r="P4564">
        <v>80000</v>
      </c>
      <c r="Q4564">
        <v>8000</v>
      </c>
      <c r="R4564">
        <v>40000</v>
      </c>
      <c r="S4564">
        <v>16000</v>
      </c>
      <c r="T4564">
        <v>500000</v>
      </c>
      <c r="U4564">
        <v>3000</v>
      </c>
      <c r="V4564">
        <v>1000</v>
      </c>
      <c r="W4564">
        <v>982</v>
      </c>
      <c r="X4564">
        <v>1</v>
      </c>
      <c r="Y4564">
        <v>9504</v>
      </c>
      <c r="Z4564">
        <f t="shared" si="142"/>
        <v>1</v>
      </c>
      <c r="AA4564">
        <f t="shared" si="143"/>
        <v>982</v>
      </c>
      <c r="AB4564">
        <f>VLOOKUP(E4564,'Territory Map'!$A$2:$B$26,2,FALSE)</f>
        <v>6</v>
      </c>
    </row>
    <row r="4565" spans="1:28" x14ac:dyDescent="0.2">
      <c r="A4565" t="s">
        <v>4594</v>
      </c>
      <c r="B4565">
        <v>3</v>
      </c>
      <c r="C4565" s="1">
        <v>40909</v>
      </c>
      <c r="E4565">
        <v>10006</v>
      </c>
      <c r="F4565">
        <v>2</v>
      </c>
      <c r="G4565">
        <v>650</v>
      </c>
      <c r="H4565">
        <v>1974</v>
      </c>
      <c r="I4565" t="s">
        <v>22</v>
      </c>
      <c r="J4565">
        <v>2007</v>
      </c>
      <c r="K4565">
        <v>1</v>
      </c>
      <c r="L4565" t="s">
        <v>14</v>
      </c>
      <c r="M4565" t="s">
        <v>26</v>
      </c>
      <c r="N4565" t="s">
        <v>25</v>
      </c>
      <c r="O4565" t="s">
        <v>25</v>
      </c>
      <c r="P4565">
        <v>125000</v>
      </c>
      <c r="Q4565">
        <v>12500</v>
      </c>
      <c r="R4565">
        <v>62500</v>
      </c>
      <c r="S4565">
        <v>25000</v>
      </c>
      <c r="T4565">
        <v>300000</v>
      </c>
      <c r="U4565">
        <v>1000</v>
      </c>
      <c r="V4565">
        <v>250</v>
      </c>
      <c r="W4565">
        <v>2753</v>
      </c>
      <c r="X4565">
        <v>0</v>
      </c>
      <c r="Y4565">
        <v>0</v>
      </c>
      <c r="Z4565">
        <f t="shared" si="142"/>
        <v>1</v>
      </c>
      <c r="AA4565">
        <f t="shared" si="143"/>
        <v>2753</v>
      </c>
      <c r="AB4565">
        <f>VLOOKUP(E4565,'Territory Map'!$A$2:$B$26,2,FALSE)</f>
        <v>6</v>
      </c>
    </row>
    <row r="4566" spans="1:28" x14ac:dyDescent="0.2">
      <c r="A4566" t="s">
        <v>4595</v>
      </c>
      <c r="B4566">
        <v>3</v>
      </c>
      <c r="C4566" s="1">
        <v>40909</v>
      </c>
      <c r="D4566" s="1">
        <v>41091</v>
      </c>
      <c r="E4566">
        <v>10008</v>
      </c>
      <c r="F4566">
        <v>4</v>
      </c>
      <c r="G4566">
        <v>572</v>
      </c>
      <c r="H4566">
        <v>2008</v>
      </c>
      <c r="I4566" t="s">
        <v>23</v>
      </c>
      <c r="J4566">
        <v>2008</v>
      </c>
      <c r="K4566">
        <v>1</v>
      </c>
      <c r="L4566" t="s">
        <v>14</v>
      </c>
      <c r="M4566" t="s">
        <v>26</v>
      </c>
      <c r="N4566" t="s">
        <v>25</v>
      </c>
      <c r="O4566" t="s">
        <v>25</v>
      </c>
      <c r="P4566">
        <v>80000</v>
      </c>
      <c r="Q4566">
        <v>8000</v>
      </c>
      <c r="R4566">
        <v>40000</v>
      </c>
      <c r="S4566">
        <v>16000</v>
      </c>
      <c r="T4566">
        <v>300000</v>
      </c>
      <c r="U4566">
        <v>5000</v>
      </c>
      <c r="V4566">
        <v>1000</v>
      </c>
      <c r="W4566">
        <v>1384</v>
      </c>
      <c r="X4566">
        <v>0</v>
      </c>
      <c r="Y4566">
        <v>0</v>
      </c>
      <c r="Z4566">
        <f t="shared" si="142"/>
        <v>0.5</v>
      </c>
      <c r="AA4566">
        <f t="shared" si="143"/>
        <v>692</v>
      </c>
      <c r="AB4566">
        <f>VLOOKUP(E4566,'Territory Map'!$A$2:$B$26,2,FALSE)</f>
        <v>1</v>
      </c>
    </row>
    <row r="4567" spans="1:28" x14ac:dyDescent="0.2">
      <c r="A4567" t="s">
        <v>4596</v>
      </c>
      <c r="B4567">
        <v>3</v>
      </c>
      <c r="C4567" s="1">
        <v>40909</v>
      </c>
      <c r="E4567">
        <v>10011</v>
      </c>
      <c r="F4567">
        <v>5</v>
      </c>
      <c r="G4567">
        <v>809</v>
      </c>
      <c r="H4567">
        <v>1959</v>
      </c>
      <c r="I4567" t="s">
        <v>22</v>
      </c>
      <c r="J4567">
        <v>1987</v>
      </c>
      <c r="K4567">
        <v>9</v>
      </c>
      <c r="L4567" t="s">
        <v>14</v>
      </c>
      <c r="M4567" t="s">
        <v>25</v>
      </c>
      <c r="N4567" t="s">
        <v>25</v>
      </c>
      <c r="O4567" t="s">
        <v>25</v>
      </c>
      <c r="P4567">
        <v>50000</v>
      </c>
      <c r="Q4567">
        <v>5000</v>
      </c>
      <c r="R4567">
        <v>25000</v>
      </c>
      <c r="S4567">
        <v>10000</v>
      </c>
      <c r="T4567">
        <v>500000</v>
      </c>
      <c r="U4567">
        <v>5000</v>
      </c>
      <c r="V4567">
        <v>500</v>
      </c>
      <c r="W4567">
        <v>1712</v>
      </c>
      <c r="X4567">
        <v>0</v>
      </c>
      <c r="Y4567">
        <v>0</v>
      </c>
      <c r="Z4567">
        <f t="shared" si="142"/>
        <v>1</v>
      </c>
      <c r="AA4567">
        <f t="shared" si="143"/>
        <v>1712</v>
      </c>
      <c r="AB4567">
        <f>VLOOKUP(E4567,'Territory Map'!$A$2:$B$26,2,FALSE)</f>
        <v>6</v>
      </c>
    </row>
    <row r="4568" spans="1:28" x14ac:dyDescent="0.2">
      <c r="A4568" t="s">
        <v>4597</v>
      </c>
      <c r="B4568">
        <v>3</v>
      </c>
      <c r="C4568" s="1">
        <v>40909</v>
      </c>
      <c r="E4568">
        <v>10009</v>
      </c>
      <c r="F4568">
        <v>5</v>
      </c>
      <c r="G4568">
        <v>800</v>
      </c>
      <c r="H4568">
        <v>1965</v>
      </c>
      <c r="I4568" t="s">
        <v>22</v>
      </c>
      <c r="J4568">
        <v>1981</v>
      </c>
      <c r="K4568">
        <v>1</v>
      </c>
      <c r="L4568" t="s">
        <v>14</v>
      </c>
      <c r="M4568" t="s">
        <v>26</v>
      </c>
      <c r="N4568" t="s">
        <v>25</v>
      </c>
      <c r="O4568" t="s">
        <v>25</v>
      </c>
      <c r="P4568">
        <v>300000</v>
      </c>
      <c r="Q4568">
        <v>30000</v>
      </c>
      <c r="R4568">
        <v>150000</v>
      </c>
      <c r="S4568">
        <v>60000</v>
      </c>
      <c r="T4568">
        <v>300000</v>
      </c>
      <c r="U4568">
        <v>3000</v>
      </c>
      <c r="V4568">
        <v>250</v>
      </c>
      <c r="W4568">
        <v>4414</v>
      </c>
      <c r="X4568">
        <v>0</v>
      </c>
      <c r="Y4568">
        <v>0</v>
      </c>
      <c r="Z4568">
        <f t="shared" si="142"/>
        <v>1</v>
      </c>
      <c r="AA4568">
        <f t="shared" si="143"/>
        <v>4414</v>
      </c>
      <c r="AB4568">
        <f>VLOOKUP(E4568,'Territory Map'!$A$2:$B$26,2,FALSE)</f>
        <v>1</v>
      </c>
    </row>
    <row r="4569" spans="1:28" x14ac:dyDescent="0.2">
      <c r="A4569" t="s">
        <v>4598</v>
      </c>
      <c r="B4569">
        <v>3</v>
      </c>
      <c r="C4569" s="1">
        <v>40909</v>
      </c>
      <c r="E4569">
        <v>10016</v>
      </c>
      <c r="F4569">
        <v>4</v>
      </c>
      <c r="G4569">
        <v>804</v>
      </c>
      <c r="H4569">
        <v>1981</v>
      </c>
      <c r="I4569" t="s">
        <v>24</v>
      </c>
      <c r="J4569">
        <v>1994</v>
      </c>
      <c r="K4569">
        <v>1</v>
      </c>
      <c r="L4569" t="s">
        <v>14</v>
      </c>
      <c r="M4569" t="s">
        <v>26</v>
      </c>
      <c r="N4569" t="s">
        <v>25</v>
      </c>
      <c r="O4569" t="s">
        <v>25</v>
      </c>
      <c r="P4569">
        <v>50000</v>
      </c>
      <c r="Q4569">
        <v>5000</v>
      </c>
      <c r="R4569">
        <v>25000</v>
      </c>
      <c r="S4569">
        <v>10000</v>
      </c>
      <c r="T4569">
        <v>100000</v>
      </c>
      <c r="U4569">
        <v>1000</v>
      </c>
      <c r="V4569">
        <v>1000</v>
      </c>
      <c r="W4569">
        <v>891</v>
      </c>
      <c r="X4569">
        <v>0</v>
      </c>
      <c r="Y4569">
        <v>0</v>
      </c>
      <c r="Z4569">
        <f t="shared" si="142"/>
        <v>1</v>
      </c>
      <c r="AA4569">
        <f t="shared" si="143"/>
        <v>891</v>
      </c>
      <c r="AB4569">
        <f>VLOOKUP(E4569,'Territory Map'!$A$2:$B$26,2,FALSE)</f>
        <v>6</v>
      </c>
    </row>
    <row r="4570" spans="1:28" x14ac:dyDescent="0.2">
      <c r="A4570" t="s">
        <v>4599</v>
      </c>
      <c r="B4570">
        <v>3</v>
      </c>
      <c r="C4570" s="1">
        <v>40909</v>
      </c>
      <c r="E4570">
        <v>10008</v>
      </c>
      <c r="F4570">
        <v>4</v>
      </c>
      <c r="G4570">
        <v>827</v>
      </c>
      <c r="H4570">
        <v>1976</v>
      </c>
      <c r="I4570" t="s">
        <v>22</v>
      </c>
      <c r="J4570">
        <v>1979</v>
      </c>
      <c r="K4570">
        <v>1</v>
      </c>
      <c r="L4570" t="s">
        <v>14</v>
      </c>
      <c r="M4570" t="s">
        <v>25</v>
      </c>
      <c r="N4570" t="s">
        <v>25</v>
      </c>
      <c r="O4570" t="s">
        <v>25</v>
      </c>
      <c r="P4570">
        <v>80000</v>
      </c>
      <c r="Q4570">
        <v>8000</v>
      </c>
      <c r="R4570">
        <v>40000</v>
      </c>
      <c r="S4570">
        <v>16000</v>
      </c>
      <c r="T4570">
        <v>100000</v>
      </c>
      <c r="U4570">
        <v>5000</v>
      </c>
      <c r="V4570">
        <v>500</v>
      </c>
      <c r="W4570">
        <v>1220</v>
      </c>
      <c r="X4570">
        <v>0</v>
      </c>
      <c r="Y4570">
        <v>0</v>
      </c>
      <c r="Z4570">
        <f t="shared" si="142"/>
        <v>1</v>
      </c>
      <c r="AA4570">
        <f t="shared" si="143"/>
        <v>1220</v>
      </c>
      <c r="AB4570">
        <f>VLOOKUP(E4570,'Territory Map'!$A$2:$B$26,2,FALSE)</f>
        <v>1</v>
      </c>
    </row>
    <row r="4571" spans="1:28" x14ac:dyDescent="0.2">
      <c r="A4571" t="s">
        <v>4600</v>
      </c>
      <c r="B4571">
        <v>3</v>
      </c>
      <c r="C4571" s="1">
        <v>40909</v>
      </c>
      <c r="E4571">
        <v>10024</v>
      </c>
      <c r="F4571">
        <v>4</v>
      </c>
      <c r="G4571">
        <v>698</v>
      </c>
      <c r="H4571">
        <v>1962</v>
      </c>
      <c r="I4571" t="s">
        <v>22</v>
      </c>
      <c r="J4571">
        <v>1974</v>
      </c>
      <c r="K4571">
        <v>1</v>
      </c>
      <c r="L4571" t="s">
        <v>16</v>
      </c>
      <c r="M4571" t="s">
        <v>26</v>
      </c>
      <c r="N4571" t="s">
        <v>25</v>
      </c>
      <c r="O4571" t="s">
        <v>25</v>
      </c>
      <c r="P4571">
        <v>60000</v>
      </c>
      <c r="Q4571">
        <v>6000</v>
      </c>
      <c r="R4571">
        <v>36000</v>
      </c>
      <c r="S4571">
        <v>12000</v>
      </c>
      <c r="T4571">
        <v>100000</v>
      </c>
      <c r="U4571">
        <v>3000</v>
      </c>
      <c r="V4571">
        <v>1000</v>
      </c>
      <c r="W4571">
        <v>780</v>
      </c>
      <c r="X4571">
        <v>0</v>
      </c>
      <c r="Y4571">
        <v>0</v>
      </c>
      <c r="Z4571">
        <f t="shared" si="142"/>
        <v>1</v>
      </c>
      <c r="AA4571">
        <f t="shared" si="143"/>
        <v>780</v>
      </c>
      <c r="AB4571">
        <f>VLOOKUP(E4571,'Territory Map'!$A$2:$B$26,2,FALSE)</f>
        <v>4</v>
      </c>
    </row>
    <row r="4572" spans="1:28" x14ac:dyDescent="0.2">
      <c r="A4572" t="s">
        <v>4601</v>
      </c>
      <c r="B4572">
        <v>3</v>
      </c>
      <c r="C4572" s="1">
        <v>40909</v>
      </c>
      <c r="E4572">
        <v>10001</v>
      </c>
      <c r="F4572">
        <v>3</v>
      </c>
      <c r="G4572">
        <v>890</v>
      </c>
      <c r="H4572">
        <v>2006</v>
      </c>
      <c r="I4572" t="s">
        <v>23</v>
      </c>
      <c r="J4572">
        <v>2006</v>
      </c>
      <c r="K4572">
        <v>9</v>
      </c>
      <c r="L4572" t="s">
        <v>15</v>
      </c>
      <c r="M4572" t="s">
        <v>26</v>
      </c>
      <c r="N4572" t="s">
        <v>25</v>
      </c>
      <c r="O4572" t="s">
        <v>26</v>
      </c>
      <c r="P4572">
        <v>95000</v>
      </c>
      <c r="Q4572">
        <v>9500</v>
      </c>
      <c r="R4572">
        <v>47500</v>
      </c>
      <c r="S4572">
        <v>19000</v>
      </c>
      <c r="T4572">
        <v>300000</v>
      </c>
      <c r="U4572">
        <v>5000</v>
      </c>
      <c r="V4572">
        <v>1000</v>
      </c>
      <c r="W4572">
        <v>772</v>
      </c>
      <c r="X4572">
        <v>0</v>
      </c>
      <c r="Y4572">
        <v>0</v>
      </c>
      <c r="Z4572">
        <f t="shared" si="142"/>
        <v>1</v>
      </c>
      <c r="AA4572">
        <f t="shared" si="143"/>
        <v>772</v>
      </c>
      <c r="AB4572">
        <f>VLOOKUP(E4572,'Territory Map'!$A$2:$B$26,2,FALSE)</f>
        <v>6</v>
      </c>
    </row>
    <row r="4573" spans="1:28" x14ac:dyDescent="0.2">
      <c r="A4573" t="s">
        <v>4602</v>
      </c>
      <c r="B4573">
        <v>3</v>
      </c>
      <c r="C4573" s="1">
        <v>40909</v>
      </c>
      <c r="E4573">
        <v>10001</v>
      </c>
      <c r="F4573">
        <v>2</v>
      </c>
      <c r="G4573">
        <v>875</v>
      </c>
      <c r="H4573">
        <v>1994</v>
      </c>
      <c r="I4573" t="s">
        <v>22</v>
      </c>
      <c r="J4573">
        <v>1994</v>
      </c>
      <c r="K4573">
        <v>1</v>
      </c>
      <c r="L4573" t="s">
        <v>15</v>
      </c>
      <c r="M4573" t="s">
        <v>26</v>
      </c>
      <c r="N4573" t="s">
        <v>26</v>
      </c>
      <c r="O4573" t="s">
        <v>25</v>
      </c>
      <c r="P4573">
        <v>300000</v>
      </c>
      <c r="Q4573">
        <v>30000</v>
      </c>
      <c r="R4573">
        <v>180000</v>
      </c>
      <c r="S4573">
        <v>60000</v>
      </c>
      <c r="T4573">
        <v>100000</v>
      </c>
      <c r="U4573">
        <v>3000</v>
      </c>
      <c r="V4573">
        <v>500</v>
      </c>
      <c r="W4573">
        <v>1649</v>
      </c>
      <c r="X4573">
        <v>0</v>
      </c>
      <c r="Y4573">
        <v>0</v>
      </c>
      <c r="Z4573">
        <f t="shared" si="142"/>
        <v>1</v>
      </c>
      <c r="AA4573">
        <f t="shared" si="143"/>
        <v>1649</v>
      </c>
      <c r="AB4573">
        <f>VLOOKUP(E4573,'Territory Map'!$A$2:$B$26,2,FALSE)</f>
        <v>6</v>
      </c>
    </row>
    <row r="4574" spans="1:28" x14ac:dyDescent="0.2">
      <c r="A4574" t="s">
        <v>4603</v>
      </c>
      <c r="B4574">
        <v>3</v>
      </c>
      <c r="C4574" s="1">
        <v>40909</v>
      </c>
      <c r="E4574">
        <v>10019</v>
      </c>
      <c r="F4574">
        <v>3</v>
      </c>
      <c r="G4574">
        <v>650</v>
      </c>
      <c r="H4574">
        <v>1990</v>
      </c>
      <c r="I4574" t="s">
        <v>23</v>
      </c>
      <c r="J4574">
        <v>1990</v>
      </c>
      <c r="K4574">
        <v>1</v>
      </c>
      <c r="L4574" t="s">
        <v>14</v>
      </c>
      <c r="M4574" t="s">
        <v>26</v>
      </c>
      <c r="N4574" t="s">
        <v>25</v>
      </c>
      <c r="O4574" t="s">
        <v>25</v>
      </c>
      <c r="P4574">
        <v>125000</v>
      </c>
      <c r="Q4574">
        <v>12500</v>
      </c>
      <c r="R4574">
        <v>62500</v>
      </c>
      <c r="S4574">
        <v>25000</v>
      </c>
      <c r="T4574">
        <v>300000</v>
      </c>
      <c r="U4574">
        <v>5000</v>
      </c>
      <c r="V4574">
        <v>250</v>
      </c>
      <c r="W4574">
        <v>2375</v>
      </c>
      <c r="X4574">
        <v>0</v>
      </c>
      <c r="Y4574">
        <v>0</v>
      </c>
      <c r="Z4574">
        <f t="shared" si="142"/>
        <v>1</v>
      </c>
      <c r="AA4574">
        <f t="shared" si="143"/>
        <v>2375</v>
      </c>
      <c r="AB4574">
        <f>VLOOKUP(E4574,'Territory Map'!$A$2:$B$26,2,FALSE)</f>
        <v>1</v>
      </c>
    </row>
    <row r="4575" spans="1:28" x14ac:dyDescent="0.2">
      <c r="A4575" t="s">
        <v>4604</v>
      </c>
      <c r="B4575">
        <v>3</v>
      </c>
      <c r="C4575" s="1">
        <v>40909</v>
      </c>
      <c r="E4575">
        <v>10008</v>
      </c>
      <c r="F4575">
        <v>5</v>
      </c>
      <c r="G4575">
        <v>670</v>
      </c>
      <c r="H4575">
        <v>1992</v>
      </c>
      <c r="I4575" t="s">
        <v>23</v>
      </c>
      <c r="J4575">
        <v>1992</v>
      </c>
      <c r="K4575">
        <v>1</v>
      </c>
      <c r="L4575" t="s">
        <v>14</v>
      </c>
      <c r="M4575" t="s">
        <v>25</v>
      </c>
      <c r="N4575" t="s">
        <v>25</v>
      </c>
      <c r="O4575" t="s">
        <v>25</v>
      </c>
      <c r="P4575">
        <v>150000</v>
      </c>
      <c r="Q4575">
        <v>15000</v>
      </c>
      <c r="R4575">
        <v>75000</v>
      </c>
      <c r="S4575">
        <v>30000</v>
      </c>
      <c r="T4575">
        <v>100000</v>
      </c>
      <c r="U4575">
        <v>3000</v>
      </c>
      <c r="V4575">
        <v>500</v>
      </c>
      <c r="W4575">
        <v>3303</v>
      </c>
      <c r="X4575">
        <v>1</v>
      </c>
      <c r="Y4575">
        <v>750</v>
      </c>
      <c r="Z4575">
        <f t="shared" si="142"/>
        <v>1</v>
      </c>
      <c r="AA4575">
        <f t="shared" si="143"/>
        <v>3303</v>
      </c>
      <c r="AB4575">
        <f>VLOOKUP(E4575,'Territory Map'!$A$2:$B$26,2,FALSE)</f>
        <v>1</v>
      </c>
    </row>
    <row r="4576" spans="1:28" x14ac:dyDescent="0.2">
      <c r="A4576" t="s">
        <v>4605</v>
      </c>
      <c r="B4576">
        <v>3</v>
      </c>
      <c r="C4576" s="1">
        <v>40909</v>
      </c>
      <c r="E4576">
        <v>10022</v>
      </c>
      <c r="F4576">
        <v>4</v>
      </c>
      <c r="G4576">
        <v>800</v>
      </c>
      <c r="H4576">
        <v>2007</v>
      </c>
      <c r="I4576" t="s">
        <v>22</v>
      </c>
      <c r="J4576">
        <v>2007</v>
      </c>
      <c r="K4576">
        <v>1</v>
      </c>
      <c r="L4576" t="s">
        <v>16</v>
      </c>
      <c r="M4576" t="s">
        <v>26</v>
      </c>
      <c r="N4576" t="s">
        <v>26</v>
      </c>
      <c r="O4576" t="s">
        <v>25</v>
      </c>
      <c r="P4576">
        <v>100000</v>
      </c>
      <c r="Q4576">
        <v>10000</v>
      </c>
      <c r="R4576">
        <v>60000</v>
      </c>
      <c r="S4576">
        <v>20000</v>
      </c>
      <c r="T4576">
        <v>300000</v>
      </c>
      <c r="U4576">
        <v>3000</v>
      </c>
      <c r="V4576">
        <v>250</v>
      </c>
      <c r="W4576">
        <v>498</v>
      </c>
      <c r="X4576">
        <v>0</v>
      </c>
      <c r="Y4576">
        <v>0</v>
      </c>
      <c r="Z4576">
        <f t="shared" si="142"/>
        <v>1</v>
      </c>
      <c r="AA4576">
        <f t="shared" si="143"/>
        <v>498</v>
      </c>
      <c r="AB4576">
        <f>VLOOKUP(E4576,'Territory Map'!$A$2:$B$26,2,FALSE)</f>
        <v>4</v>
      </c>
    </row>
    <row r="4577" spans="1:28" x14ac:dyDescent="0.2">
      <c r="A4577" t="s">
        <v>4606</v>
      </c>
      <c r="B4577">
        <v>3</v>
      </c>
      <c r="C4577" s="1">
        <v>40909</v>
      </c>
      <c r="E4577">
        <v>10005</v>
      </c>
      <c r="F4577">
        <v>3</v>
      </c>
      <c r="G4577">
        <v>833</v>
      </c>
      <c r="H4577">
        <v>1954</v>
      </c>
      <c r="I4577" t="s">
        <v>24</v>
      </c>
      <c r="J4577">
        <v>1998</v>
      </c>
      <c r="K4577">
        <v>1</v>
      </c>
      <c r="L4577" t="s">
        <v>14</v>
      </c>
      <c r="M4577" t="s">
        <v>26</v>
      </c>
      <c r="N4577" t="s">
        <v>25</v>
      </c>
      <c r="O4577" t="s">
        <v>25</v>
      </c>
      <c r="P4577">
        <v>300000</v>
      </c>
      <c r="Q4577">
        <v>30000</v>
      </c>
      <c r="R4577">
        <v>150000</v>
      </c>
      <c r="S4577">
        <v>60000</v>
      </c>
      <c r="T4577">
        <v>300000</v>
      </c>
      <c r="U4577">
        <v>5000</v>
      </c>
      <c r="V4577">
        <v>500</v>
      </c>
      <c r="W4577">
        <v>4603</v>
      </c>
      <c r="X4577">
        <v>0</v>
      </c>
      <c r="Y4577">
        <v>0</v>
      </c>
      <c r="Z4577">
        <f t="shared" si="142"/>
        <v>1</v>
      </c>
      <c r="AA4577">
        <f t="shared" si="143"/>
        <v>4603</v>
      </c>
      <c r="AB4577">
        <f>VLOOKUP(E4577,'Territory Map'!$A$2:$B$26,2,FALSE)</f>
        <v>7</v>
      </c>
    </row>
    <row r="4578" spans="1:28" x14ac:dyDescent="0.2">
      <c r="A4578" t="s">
        <v>4607</v>
      </c>
      <c r="B4578">
        <v>3</v>
      </c>
      <c r="C4578" s="1">
        <v>40909</v>
      </c>
      <c r="E4578">
        <v>10023</v>
      </c>
      <c r="F4578">
        <v>2</v>
      </c>
      <c r="G4578">
        <v>799</v>
      </c>
      <c r="H4578">
        <v>1968</v>
      </c>
      <c r="I4578" t="s">
        <v>23</v>
      </c>
      <c r="J4578">
        <v>1984</v>
      </c>
      <c r="K4578">
        <v>1</v>
      </c>
      <c r="L4578" t="s">
        <v>16</v>
      </c>
      <c r="M4578" t="s">
        <v>26</v>
      </c>
      <c r="N4578" t="s">
        <v>25</v>
      </c>
      <c r="O4578" t="s">
        <v>25</v>
      </c>
      <c r="P4578">
        <v>300000</v>
      </c>
      <c r="Q4578">
        <v>30000</v>
      </c>
      <c r="R4578">
        <v>150000</v>
      </c>
      <c r="S4578">
        <v>60000</v>
      </c>
      <c r="T4578">
        <v>100000</v>
      </c>
      <c r="U4578">
        <v>5000</v>
      </c>
      <c r="V4578">
        <v>250</v>
      </c>
      <c r="W4578">
        <v>1856</v>
      </c>
      <c r="X4578">
        <v>0</v>
      </c>
      <c r="Y4578">
        <v>0</v>
      </c>
      <c r="Z4578">
        <f t="shared" si="142"/>
        <v>1</v>
      </c>
      <c r="AA4578">
        <f t="shared" si="143"/>
        <v>1856</v>
      </c>
      <c r="AB4578">
        <f>VLOOKUP(E4578,'Territory Map'!$A$2:$B$26,2,FALSE)</f>
        <v>4</v>
      </c>
    </row>
    <row r="4579" spans="1:28" x14ac:dyDescent="0.2">
      <c r="A4579" t="s">
        <v>4608</v>
      </c>
      <c r="B4579">
        <v>3</v>
      </c>
      <c r="C4579" s="1">
        <v>40909</v>
      </c>
      <c r="E4579">
        <v>10008</v>
      </c>
      <c r="F4579">
        <v>3</v>
      </c>
      <c r="G4579">
        <v>868</v>
      </c>
      <c r="H4579">
        <v>1976</v>
      </c>
      <c r="I4579" t="s">
        <v>22</v>
      </c>
      <c r="J4579">
        <v>1987</v>
      </c>
      <c r="K4579">
        <v>1</v>
      </c>
      <c r="L4579" t="s">
        <v>14</v>
      </c>
      <c r="M4579" t="s">
        <v>25</v>
      </c>
      <c r="N4579" t="s">
        <v>25</v>
      </c>
      <c r="O4579" t="s">
        <v>25</v>
      </c>
      <c r="P4579">
        <v>300000</v>
      </c>
      <c r="Q4579">
        <v>30000</v>
      </c>
      <c r="R4579">
        <v>150000</v>
      </c>
      <c r="S4579">
        <v>60000</v>
      </c>
      <c r="T4579">
        <v>300000</v>
      </c>
      <c r="U4579">
        <v>1000</v>
      </c>
      <c r="V4579">
        <v>500</v>
      </c>
      <c r="W4579">
        <v>2426</v>
      </c>
      <c r="X4579">
        <v>0</v>
      </c>
      <c r="Y4579">
        <v>0</v>
      </c>
      <c r="Z4579">
        <f t="shared" si="142"/>
        <v>1</v>
      </c>
      <c r="AA4579">
        <f t="shared" si="143"/>
        <v>2426</v>
      </c>
      <c r="AB4579">
        <f>VLOOKUP(E4579,'Territory Map'!$A$2:$B$26,2,FALSE)</f>
        <v>1</v>
      </c>
    </row>
    <row r="4580" spans="1:28" x14ac:dyDescent="0.2">
      <c r="A4580" t="s">
        <v>4609</v>
      </c>
      <c r="B4580">
        <v>3</v>
      </c>
      <c r="C4580" s="1">
        <v>40909</v>
      </c>
      <c r="D4580" s="1">
        <v>41091</v>
      </c>
      <c r="E4580">
        <v>10001</v>
      </c>
      <c r="F4580">
        <v>4</v>
      </c>
      <c r="G4580">
        <v>800</v>
      </c>
      <c r="H4580">
        <v>1992</v>
      </c>
      <c r="I4580" t="s">
        <v>24</v>
      </c>
      <c r="J4580">
        <v>1992</v>
      </c>
      <c r="K4580">
        <v>1</v>
      </c>
      <c r="L4580" t="s">
        <v>14</v>
      </c>
      <c r="M4580" t="s">
        <v>26</v>
      </c>
      <c r="N4580" t="s">
        <v>25</v>
      </c>
      <c r="O4580" t="s">
        <v>25</v>
      </c>
      <c r="P4580">
        <v>150000</v>
      </c>
      <c r="Q4580">
        <v>15000</v>
      </c>
      <c r="R4580">
        <v>105000</v>
      </c>
      <c r="S4580">
        <v>30000</v>
      </c>
      <c r="T4580">
        <v>300000</v>
      </c>
      <c r="U4580">
        <v>1000</v>
      </c>
      <c r="V4580">
        <v>1000</v>
      </c>
      <c r="W4580">
        <v>2514</v>
      </c>
      <c r="X4580">
        <v>0</v>
      </c>
      <c r="Y4580">
        <v>0</v>
      </c>
      <c r="Z4580">
        <f t="shared" si="142"/>
        <v>0.5</v>
      </c>
      <c r="AA4580">
        <f t="shared" si="143"/>
        <v>1257</v>
      </c>
      <c r="AB4580">
        <f>VLOOKUP(E4580,'Territory Map'!$A$2:$B$26,2,FALSE)</f>
        <v>6</v>
      </c>
    </row>
    <row r="4581" spans="1:28" x14ac:dyDescent="0.2">
      <c r="A4581" t="s">
        <v>4610</v>
      </c>
      <c r="B4581">
        <v>3</v>
      </c>
      <c r="C4581" s="1">
        <v>40909</v>
      </c>
      <c r="E4581">
        <v>10021</v>
      </c>
      <c r="F4581">
        <v>4</v>
      </c>
      <c r="G4581">
        <v>791</v>
      </c>
      <c r="H4581">
        <v>1971</v>
      </c>
      <c r="I4581" t="s">
        <v>22</v>
      </c>
      <c r="J4581">
        <v>2001</v>
      </c>
      <c r="K4581">
        <v>1</v>
      </c>
      <c r="L4581" t="s">
        <v>14</v>
      </c>
      <c r="M4581" t="s">
        <v>26</v>
      </c>
      <c r="N4581" t="s">
        <v>25</v>
      </c>
      <c r="O4581" t="s">
        <v>25</v>
      </c>
      <c r="P4581">
        <v>60000</v>
      </c>
      <c r="Q4581">
        <v>6000</v>
      </c>
      <c r="R4581">
        <v>30000</v>
      </c>
      <c r="S4581">
        <v>12000</v>
      </c>
      <c r="T4581">
        <v>300000</v>
      </c>
      <c r="U4581">
        <v>1000</v>
      </c>
      <c r="V4581">
        <v>250</v>
      </c>
      <c r="W4581">
        <v>1592</v>
      </c>
      <c r="X4581">
        <v>0</v>
      </c>
      <c r="Y4581">
        <v>0</v>
      </c>
      <c r="Z4581">
        <f t="shared" si="142"/>
        <v>1</v>
      </c>
      <c r="AA4581">
        <f t="shared" si="143"/>
        <v>1592</v>
      </c>
      <c r="AB4581">
        <f>VLOOKUP(E4581,'Territory Map'!$A$2:$B$26,2,FALSE)</f>
        <v>6</v>
      </c>
    </row>
    <row r="4582" spans="1:28" x14ac:dyDescent="0.2">
      <c r="A4582" t="s">
        <v>4611</v>
      </c>
      <c r="B4582">
        <v>3</v>
      </c>
      <c r="C4582" s="1">
        <v>40909</v>
      </c>
      <c r="E4582">
        <v>10010</v>
      </c>
      <c r="F4582">
        <v>1</v>
      </c>
      <c r="G4582">
        <v>887</v>
      </c>
      <c r="H4582">
        <v>1954</v>
      </c>
      <c r="I4582" t="s">
        <v>23</v>
      </c>
      <c r="J4582">
        <v>2007</v>
      </c>
      <c r="K4582">
        <v>1</v>
      </c>
      <c r="L4582" t="s">
        <v>14</v>
      </c>
      <c r="M4582" t="s">
        <v>26</v>
      </c>
      <c r="N4582" t="s">
        <v>26</v>
      </c>
      <c r="O4582" t="s">
        <v>25</v>
      </c>
      <c r="P4582">
        <v>60000</v>
      </c>
      <c r="Q4582">
        <v>6000</v>
      </c>
      <c r="R4582">
        <v>30000</v>
      </c>
      <c r="S4582">
        <v>12000</v>
      </c>
      <c r="T4582">
        <v>500000</v>
      </c>
      <c r="U4582">
        <v>3000</v>
      </c>
      <c r="V4582">
        <v>1000</v>
      </c>
      <c r="W4582">
        <v>474</v>
      </c>
      <c r="X4582">
        <v>1</v>
      </c>
      <c r="Y4582">
        <v>6000</v>
      </c>
      <c r="Z4582">
        <f t="shared" si="142"/>
        <v>1</v>
      </c>
      <c r="AA4582">
        <f t="shared" si="143"/>
        <v>474</v>
      </c>
      <c r="AB4582">
        <f>VLOOKUP(E4582,'Territory Map'!$A$2:$B$26,2,FALSE)</f>
        <v>7</v>
      </c>
    </row>
    <row r="4583" spans="1:28" x14ac:dyDescent="0.2">
      <c r="A4583" t="s">
        <v>4612</v>
      </c>
      <c r="B4583">
        <v>3</v>
      </c>
      <c r="C4583" s="1">
        <v>40909</v>
      </c>
      <c r="E4583">
        <v>10022</v>
      </c>
      <c r="F4583">
        <v>4</v>
      </c>
      <c r="G4583">
        <v>811</v>
      </c>
      <c r="H4583">
        <v>1959</v>
      </c>
      <c r="I4583" t="s">
        <v>22</v>
      </c>
      <c r="J4583">
        <v>2002</v>
      </c>
      <c r="K4583">
        <v>1</v>
      </c>
      <c r="L4583" t="s">
        <v>14</v>
      </c>
      <c r="M4583" t="s">
        <v>26</v>
      </c>
      <c r="N4583" t="s">
        <v>25</v>
      </c>
      <c r="O4583" t="s">
        <v>25</v>
      </c>
      <c r="P4583">
        <v>150000</v>
      </c>
      <c r="Q4583">
        <v>15000</v>
      </c>
      <c r="R4583">
        <v>75000</v>
      </c>
      <c r="S4583">
        <v>30000</v>
      </c>
      <c r="T4583">
        <v>100000</v>
      </c>
      <c r="U4583">
        <v>3000</v>
      </c>
      <c r="V4583">
        <v>1000</v>
      </c>
      <c r="W4583">
        <v>1073</v>
      </c>
      <c r="X4583">
        <v>0</v>
      </c>
      <c r="Y4583">
        <v>0</v>
      </c>
      <c r="Z4583">
        <f t="shared" si="142"/>
        <v>1</v>
      </c>
      <c r="AA4583">
        <f t="shared" si="143"/>
        <v>1073</v>
      </c>
      <c r="AB4583">
        <f>VLOOKUP(E4583,'Territory Map'!$A$2:$B$26,2,FALSE)</f>
        <v>4</v>
      </c>
    </row>
    <row r="4584" spans="1:28" x14ac:dyDescent="0.2">
      <c r="A4584" t="s">
        <v>4613</v>
      </c>
      <c r="B4584">
        <v>3</v>
      </c>
      <c r="C4584" s="1">
        <v>40909</v>
      </c>
      <c r="E4584">
        <v>10017</v>
      </c>
      <c r="F4584">
        <v>1</v>
      </c>
      <c r="G4584">
        <v>883</v>
      </c>
      <c r="H4584">
        <v>2002</v>
      </c>
      <c r="I4584" t="s">
        <v>24</v>
      </c>
      <c r="J4584">
        <v>2002</v>
      </c>
      <c r="K4584">
        <v>7</v>
      </c>
      <c r="L4584" t="s">
        <v>14</v>
      </c>
      <c r="M4584" t="s">
        <v>26</v>
      </c>
      <c r="N4584" t="s">
        <v>25</v>
      </c>
      <c r="O4584" t="s">
        <v>25</v>
      </c>
      <c r="P4584">
        <v>200000</v>
      </c>
      <c r="Q4584">
        <v>20000</v>
      </c>
      <c r="R4584">
        <v>140000</v>
      </c>
      <c r="S4584">
        <v>40000</v>
      </c>
      <c r="T4584">
        <v>300000</v>
      </c>
      <c r="U4584">
        <v>3000</v>
      </c>
      <c r="V4584">
        <v>250</v>
      </c>
      <c r="W4584">
        <v>1419</v>
      </c>
      <c r="X4584">
        <v>0</v>
      </c>
      <c r="Y4584">
        <v>0</v>
      </c>
      <c r="Z4584">
        <f t="shared" si="142"/>
        <v>1</v>
      </c>
      <c r="AA4584">
        <f t="shared" si="143"/>
        <v>1419</v>
      </c>
      <c r="AB4584">
        <f>VLOOKUP(E4584,'Territory Map'!$A$2:$B$26,2,FALSE)</f>
        <v>3</v>
      </c>
    </row>
    <row r="4585" spans="1:28" x14ac:dyDescent="0.2">
      <c r="A4585" t="s">
        <v>4614</v>
      </c>
      <c r="B4585">
        <v>3</v>
      </c>
      <c r="C4585" s="1">
        <v>40909</v>
      </c>
      <c r="E4585">
        <v>10024</v>
      </c>
      <c r="F4585">
        <v>4</v>
      </c>
      <c r="G4585">
        <v>803</v>
      </c>
      <c r="H4585">
        <v>1979</v>
      </c>
      <c r="I4585" t="s">
        <v>22</v>
      </c>
      <c r="J4585">
        <v>1996</v>
      </c>
      <c r="K4585">
        <v>1</v>
      </c>
      <c r="L4585" t="s">
        <v>14</v>
      </c>
      <c r="M4585" t="s">
        <v>26</v>
      </c>
      <c r="N4585" t="s">
        <v>25</v>
      </c>
      <c r="O4585" t="s">
        <v>25</v>
      </c>
      <c r="P4585">
        <v>70000</v>
      </c>
      <c r="Q4585">
        <v>7000</v>
      </c>
      <c r="R4585">
        <v>35000</v>
      </c>
      <c r="S4585">
        <v>14000</v>
      </c>
      <c r="T4585">
        <v>300000</v>
      </c>
      <c r="U4585">
        <v>5000</v>
      </c>
      <c r="V4585">
        <v>500</v>
      </c>
      <c r="W4585">
        <v>669</v>
      </c>
      <c r="X4585">
        <v>0</v>
      </c>
      <c r="Y4585">
        <v>0</v>
      </c>
      <c r="Z4585">
        <f t="shared" si="142"/>
        <v>1</v>
      </c>
      <c r="AA4585">
        <f t="shared" si="143"/>
        <v>669</v>
      </c>
      <c r="AB4585">
        <f>VLOOKUP(E4585,'Territory Map'!$A$2:$B$26,2,FALSE)</f>
        <v>4</v>
      </c>
    </row>
    <row r="4586" spans="1:28" x14ac:dyDescent="0.2">
      <c r="A4586" t="s">
        <v>4615</v>
      </c>
      <c r="B4586">
        <v>3</v>
      </c>
      <c r="C4586" s="1">
        <v>40909</v>
      </c>
      <c r="E4586">
        <v>10022</v>
      </c>
      <c r="F4586">
        <v>2</v>
      </c>
      <c r="G4586">
        <v>672</v>
      </c>
      <c r="H4586">
        <v>1952</v>
      </c>
      <c r="I4586" t="s">
        <v>22</v>
      </c>
      <c r="J4586">
        <v>2010</v>
      </c>
      <c r="K4586">
        <v>1</v>
      </c>
      <c r="L4586" t="s">
        <v>16</v>
      </c>
      <c r="M4586" t="s">
        <v>26</v>
      </c>
      <c r="N4586" t="s">
        <v>25</v>
      </c>
      <c r="O4586" t="s">
        <v>25</v>
      </c>
      <c r="P4586">
        <v>50000</v>
      </c>
      <c r="Q4586">
        <v>5000</v>
      </c>
      <c r="R4586">
        <v>30000</v>
      </c>
      <c r="S4586">
        <v>10000</v>
      </c>
      <c r="T4586">
        <v>100000</v>
      </c>
      <c r="U4586">
        <v>5000</v>
      </c>
      <c r="V4586">
        <v>500</v>
      </c>
      <c r="W4586">
        <v>489</v>
      </c>
      <c r="X4586">
        <v>0</v>
      </c>
      <c r="Y4586">
        <v>0</v>
      </c>
      <c r="Z4586">
        <f t="shared" si="142"/>
        <v>1</v>
      </c>
      <c r="AA4586">
        <f t="shared" si="143"/>
        <v>489</v>
      </c>
      <c r="AB4586">
        <f>VLOOKUP(E4586,'Territory Map'!$A$2:$B$26,2,FALSE)</f>
        <v>4</v>
      </c>
    </row>
    <row r="4587" spans="1:28" x14ac:dyDescent="0.2">
      <c r="A4587" t="s">
        <v>4616</v>
      </c>
      <c r="B4587">
        <v>3</v>
      </c>
      <c r="C4587" s="1">
        <v>40909</v>
      </c>
      <c r="E4587">
        <v>10013</v>
      </c>
      <c r="F4587">
        <v>3</v>
      </c>
      <c r="G4587">
        <v>865</v>
      </c>
      <c r="H4587">
        <v>1985</v>
      </c>
      <c r="I4587" t="s">
        <v>22</v>
      </c>
      <c r="J4587">
        <v>1985</v>
      </c>
      <c r="K4587">
        <v>1</v>
      </c>
      <c r="L4587" t="s">
        <v>14</v>
      </c>
      <c r="M4587" t="s">
        <v>26</v>
      </c>
      <c r="N4587" t="s">
        <v>25</v>
      </c>
      <c r="O4587" t="s">
        <v>25</v>
      </c>
      <c r="P4587">
        <v>80000</v>
      </c>
      <c r="Q4587">
        <v>8000</v>
      </c>
      <c r="R4587">
        <v>40000</v>
      </c>
      <c r="S4587">
        <v>16000</v>
      </c>
      <c r="T4587">
        <v>100000</v>
      </c>
      <c r="U4587">
        <v>1000</v>
      </c>
      <c r="V4587">
        <v>250</v>
      </c>
      <c r="W4587">
        <v>581</v>
      </c>
      <c r="X4587">
        <v>0</v>
      </c>
      <c r="Y4587">
        <v>0</v>
      </c>
      <c r="Z4587">
        <f t="shared" si="142"/>
        <v>1</v>
      </c>
      <c r="AA4587">
        <f t="shared" si="143"/>
        <v>581</v>
      </c>
      <c r="AB4587">
        <f>VLOOKUP(E4587,'Territory Map'!$A$2:$B$26,2,FALSE)</f>
        <v>2</v>
      </c>
    </row>
    <row r="4588" spans="1:28" x14ac:dyDescent="0.2">
      <c r="A4588" t="s">
        <v>4617</v>
      </c>
      <c r="B4588">
        <v>3</v>
      </c>
      <c r="C4588" s="1">
        <v>40909</v>
      </c>
      <c r="D4588" s="1">
        <v>41091</v>
      </c>
      <c r="E4588">
        <v>10004</v>
      </c>
      <c r="F4588">
        <v>4</v>
      </c>
      <c r="G4588">
        <v>669</v>
      </c>
      <c r="H4588">
        <v>1966</v>
      </c>
      <c r="I4588" t="s">
        <v>22</v>
      </c>
      <c r="J4588">
        <v>1980</v>
      </c>
      <c r="K4588">
        <v>1</v>
      </c>
      <c r="L4588" t="s">
        <v>14</v>
      </c>
      <c r="M4588" t="s">
        <v>26</v>
      </c>
      <c r="N4588" t="s">
        <v>25</v>
      </c>
      <c r="O4588" t="s">
        <v>25</v>
      </c>
      <c r="P4588">
        <v>80000</v>
      </c>
      <c r="Q4588">
        <v>8000</v>
      </c>
      <c r="R4588">
        <v>40000</v>
      </c>
      <c r="S4588">
        <v>16000</v>
      </c>
      <c r="T4588">
        <v>500000</v>
      </c>
      <c r="U4588">
        <v>1000</v>
      </c>
      <c r="V4588">
        <v>500</v>
      </c>
      <c r="W4588">
        <v>1906</v>
      </c>
      <c r="X4588">
        <v>0</v>
      </c>
      <c r="Y4588">
        <v>0</v>
      </c>
      <c r="Z4588">
        <f t="shared" si="142"/>
        <v>0.5</v>
      </c>
      <c r="AA4588">
        <f t="shared" si="143"/>
        <v>953</v>
      </c>
      <c r="AB4588">
        <f>VLOOKUP(E4588,'Territory Map'!$A$2:$B$26,2,FALSE)</f>
        <v>5</v>
      </c>
    </row>
    <row r="4589" spans="1:28" x14ac:dyDescent="0.2">
      <c r="A4589" t="s">
        <v>4618</v>
      </c>
      <c r="B4589">
        <v>3</v>
      </c>
      <c r="C4589" s="1">
        <v>40909</v>
      </c>
      <c r="E4589">
        <v>10009</v>
      </c>
      <c r="F4589">
        <v>2</v>
      </c>
      <c r="G4589">
        <v>653</v>
      </c>
      <c r="H4589">
        <v>1970</v>
      </c>
      <c r="I4589" t="s">
        <v>22</v>
      </c>
      <c r="J4589">
        <v>2009</v>
      </c>
      <c r="K4589">
        <v>1</v>
      </c>
      <c r="L4589" t="s">
        <v>15</v>
      </c>
      <c r="M4589" t="s">
        <v>26</v>
      </c>
      <c r="N4589" t="s">
        <v>26</v>
      </c>
      <c r="O4589" t="s">
        <v>25</v>
      </c>
      <c r="P4589">
        <v>90000</v>
      </c>
      <c r="Q4589">
        <v>9000</v>
      </c>
      <c r="R4589">
        <v>45000</v>
      </c>
      <c r="S4589">
        <v>18000</v>
      </c>
      <c r="T4589">
        <v>100000</v>
      </c>
      <c r="U4589">
        <v>1000</v>
      </c>
      <c r="V4589">
        <v>500</v>
      </c>
      <c r="W4589">
        <v>1347</v>
      </c>
      <c r="X4589">
        <v>0</v>
      </c>
      <c r="Y4589">
        <v>0</v>
      </c>
      <c r="Z4589">
        <f t="shared" si="142"/>
        <v>1</v>
      </c>
      <c r="AA4589">
        <f t="shared" si="143"/>
        <v>1347</v>
      </c>
      <c r="AB4589">
        <f>VLOOKUP(E4589,'Territory Map'!$A$2:$B$26,2,FALSE)</f>
        <v>1</v>
      </c>
    </row>
    <row r="4590" spans="1:28" x14ac:dyDescent="0.2">
      <c r="A4590" t="s">
        <v>4619</v>
      </c>
      <c r="B4590">
        <v>3</v>
      </c>
      <c r="C4590" s="1">
        <v>40909</v>
      </c>
      <c r="E4590">
        <v>10004</v>
      </c>
      <c r="F4590">
        <v>4</v>
      </c>
      <c r="G4590">
        <v>823</v>
      </c>
      <c r="H4590">
        <v>1969</v>
      </c>
      <c r="I4590" t="s">
        <v>23</v>
      </c>
      <c r="J4590">
        <v>1983</v>
      </c>
      <c r="K4590">
        <v>1</v>
      </c>
      <c r="L4590" t="s">
        <v>14</v>
      </c>
      <c r="M4590" t="s">
        <v>26</v>
      </c>
      <c r="N4590" t="s">
        <v>25</v>
      </c>
      <c r="O4590" t="s">
        <v>25</v>
      </c>
      <c r="P4590">
        <v>200000</v>
      </c>
      <c r="Q4590">
        <v>20000</v>
      </c>
      <c r="R4590">
        <v>100000</v>
      </c>
      <c r="S4590">
        <v>40000</v>
      </c>
      <c r="T4590">
        <v>100000</v>
      </c>
      <c r="U4590">
        <v>5000</v>
      </c>
      <c r="V4590">
        <v>1000</v>
      </c>
      <c r="W4590">
        <v>1546</v>
      </c>
      <c r="X4590">
        <v>0</v>
      </c>
      <c r="Y4590">
        <v>0</v>
      </c>
      <c r="Z4590">
        <f t="shared" si="142"/>
        <v>1</v>
      </c>
      <c r="AA4590">
        <f t="shared" si="143"/>
        <v>1546</v>
      </c>
      <c r="AB4590">
        <f>VLOOKUP(E4590,'Territory Map'!$A$2:$B$26,2,FALSE)</f>
        <v>5</v>
      </c>
    </row>
    <row r="4591" spans="1:28" x14ac:dyDescent="0.2">
      <c r="A4591" t="s">
        <v>4620</v>
      </c>
      <c r="B4591">
        <v>3</v>
      </c>
      <c r="C4591" s="1">
        <v>40909</v>
      </c>
      <c r="E4591">
        <v>10020</v>
      </c>
      <c r="F4591">
        <v>2</v>
      </c>
      <c r="G4591">
        <v>842</v>
      </c>
      <c r="H4591">
        <v>1980</v>
      </c>
      <c r="I4591" t="s">
        <v>23</v>
      </c>
      <c r="J4591">
        <v>1980</v>
      </c>
      <c r="K4591">
        <v>1</v>
      </c>
      <c r="L4591" t="s">
        <v>15</v>
      </c>
      <c r="M4591" t="s">
        <v>26</v>
      </c>
      <c r="N4591" t="s">
        <v>26</v>
      </c>
      <c r="O4591" t="s">
        <v>25</v>
      </c>
      <c r="P4591">
        <v>60000</v>
      </c>
      <c r="Q4591">
        <v>6000</v>
      </c>
      <c r="R4591">
        <v>30000</v>
      </c>
      <c r="S4591">
        <v>12000</v>
      </c>
      <c r="T4591">
        <v>300000</v>
      </c>
      <c r="U4591">
        <v>3000</v>
      </c>
      <c r="V4591">
        <v>500</v>
      </c>
      <c r="W4591">
        <v>654</v>
      </c>
      <c r="X4591">
        <v>0</v>
      </c>
      <c r="Y4591">
        <v>0</v>
      </c>
      <c r="Z4591">
        <f t="shared" si="142"/>
        <v>1</v>
      </c>
      <c r="AA4591">
        <f t="shared" si="143"/>
        <v>654</v>
      </c>
      <c r="AB4591">
        <f>VLOOKUP(E4591,'Territory Map'!$A$2:$B$26,2,FALSE)</f>
        <v>7</v>
      </c>
    </row>
    <row r="4592" spans="1:28" x14ac:dyDescent="0.2">
      <c r="A4592" t="s">
        <v>4621</v>
      </c>
      <c r="B4592">
        <v>3</v>
      </c>
      <c r="C4592" s="1">
        <v>40909</v>
      </c>
      <c r="E4592">
        <v>10011</v>
      </c>
      <c r="F4592">
        <v>4</v>
      </c>
      <c r="G4592">
        <v>768</v>
      </c>
      <c r="H4592">
        <v>2008</v>
      </c>
      <c r="I4592" t="s">
        <v>22</v>
      </c>
      <c r="J4592">
        <v>2008</v>
      </c>
      <c r="K4592">
        <v>1</v>
      </c>
      <c r="L4592" t="s">
        <v>16</v>
      </c>
      <c r="M4592" t="s">
        <v>26</v>
      </c>
      <c r="N4592" t="s">
        <v>25</v>
      </c>
      <c r="O4592" t="s">
        <v>25</v>
      </c>
      <c r="P4592">
        <v>90000</v>
      </c>
      <c r="Q4592">
        <v>9000</v>
      </c>
      <c r="R4592">
        <v>62999.999999999993</v>
      </c>
      <c r="S4592">
        <v>18000</v>
      </c>
      <c r="T4592">
        <v>100000</v>
      </c>
      <c r="U4592">
        <v>1000</v>
      </c>
      <c r="V4592">
        <v>1000</v>
      </c>
      <c r="W4592">
        <v>942</v>
      </c>
      <c r="X4592">
        <v>0</v>
      </c>
      <c r="Y4592">
        <v>0</v>
      </c>
      <c r="Z4592">
        <f t="shared" si="142"/>
        <v>1</v>
      </c>
      <c r="AA4592">
        <f t="shared" si="143"/>
        <v>942</v>
      </c>
      <c r="AB4592">
        <f>VLOOKUP(E4592,'Territory Map'!$A$2:$B$26,2,FALSE)</f>
        <v>6</v>
      </c>
    </row>
    <row r="4593" spans="1:28" x14ac:dyDescent="0.2">
      <c r="A4593" t="s">
        <v>4622</v>
      </c>
      <c r="B4593">
        <v>3</v>
      </c>
      <c r="C4593" s="1">
        <v>40909</v>
      </c>
      <c r="E4593">
        <v>10019</v>
      </c>
      <c r="F4593">
        <v>2</v>
      </c>
      <c r="G4593">
        <v>900</v>
      </c>
      <c r="H4593">
        <v>1969</v>
      </c>
      <c r="I4593" t="s">
        <v>22</v>
      </c>
      <c r="J4593">
        <v>1977</v>
      </c>
      <c r="K4593">
        <v>1</v>
      </c>
      <c r="L4593" t="s">
        <v>14</v>
      </c>
      <c r="M4593" t="s">
        <v>26</v>
      </c>
      <c r="N4593" t="s">
        <v>25</v>
      </c>
      <c r="O4593" t="s">
        <v>25</v>
      </c>
      <c r="P4593">
        <v>50000</v>
      </c>
      <c r="Q4593">
        <v>5000</v>
      </c>
      <c r="R4593">
        <v>25000</v>
      </c>
      <c r="S4593">
        <v>10000</v>
      </c>
      <c r="T4593">
        <v>500000</v>
      </c>
      <c r="U4593">
        <v>5000</v>
      </c>
      <c r="V4593">
        <v>250</v>
      </c>
      <c r="W4593">
        <v>458</v>
      </c>
      <c r="X4593">
        <v>0</v>
      </c>
      <c r="Y4593">
        <v>0</v>
      </c>
      <c r="Z4593">
        <f t="shared" si="142"/>
        <v>1</v>
      </c>
      <c r="AA4593">
        <f t="shared" si="143"/>
        <v>458</v>
      </c>
      <c r="AB4593">
        <f>VLOOKUP(E4593,'Territory Map'!$A$2:$B$26,2,FALSE)</f>
        <v>1</v>
      </c>
    </row>
    <row r="4594" spans="1:28" x14ac:dyDescent="0.2">
      <c r="A4594" t="s">
        <v>4623</v>
      </c>
      <c r="B4594">
        <v>3</v>
      </c>
      <c r="C4594" s="1">
        <v>40909</v>
      </c>
      <c r="E4594">
        <v>10024</v>
      </c>
      <c r="F4594">
        <v>1</v>
      </c>
      <c r="G4594">
        <v>501</v>
      </c>
      <c r="H4594">
        <v>1986</v>
      </c>
      <c r="I4594" t="s">
        <v>23</v>
      </c>
      <c r="J4594">
        <v>1986</v>
      </c>
      <c r="K4594">
        <v>1</v>
      </c>
      <c r="L4594" t="s">
        <v>14</v>
      </c>
      <c r="M4594" t="s">
        <v>26</v>
      </c>
      <c r="N4594" t="s">
        <v>25</v>
      </c>
      <c r="O4594" t="s">
        <v>26</v>
      </c>
      <c r="P4594">
        <v>100000</v>
      </c>
      <c r="Q4594">
        <v>10000</v>
      </c>
      <c r="R4594">
        <v>50000</v>
      </c>
      <c r="S4594">
        <v>20000</v>
      </c>
      <c r="T4594">
        <v>300000</v>
      </c>
      <c r="U4594">
        <v>5000</v>
      </c>
      <c r="V4594">
        <v>1000</v>
      </c>
      <c r="W4594">
        <v>1011</v>
      </c>
      <c r="X4594">
        <v>0</v>
      </c>
      <c r="Y4594">
        <v>0</v>
      </c>
      <c r="Z4594">
        <f t="shared" si="142"/>
        <v>1</v>
      </c>
      <c r="AA4594">
        <f t="shared" si="143"/>
        <v>1011</v>
      </c>
      <c r="AB4594">
        <f>VLOOKUP(E4594,'Territory Map'!$A$2:$B$26,2,FALSE)</f>
        <v>4</v>
      </c>
    </row>
    <row r="4595" spans="1:28" x14ac:dyDescent="0.2">
      <c r="A4595" t="s">
        <v>4624</v>
      </c>
      <c r="B4595">
        <v>3</v>
      </c>
      <c r="C4595" s="1">
        <v>40909</v>
      </c>
      <c r="E4595">
        <v>10025</v>
      </c>
      <c r="F4595">
        <v>3</v>
      </c>
      <c r="G4595">
        <v>666</v>
      </c>
      <c r="H4595">
        <v>1991</v>
      </c>
      <c r="I4595" t="s">
        <v>22</v>
      </c>
      <c r="J4595">
        <v>1991</v>
      </c>
      <c r="K4595">
        <v>7</v>
      </c>
      <c r="L4595" t="s">
        <v>14</v>
      </c>
      <c r="M4595" t="s">
        <v>26</v>
      </c>
      <c r="N4595" t="s">
        <v>25</v>
      </c>
      <c r="O4595" t="s">
        <v>25</v>
      </c>
      <c r="P4595">
        <v>50000</v>
      </c>
      <c r="Q4595">
        <v>5000</v>
      </c>
      <c r="R4595">
        <v>25000</v>
      </c>
      <c r="S4595">
        <v>10000</v>
      </c>
      <c r="T4595">
        <v>500000</v>
      </c>
      <c r="U4595">
        <v>1000</v>
      </c>
      <c r="V4595">
        <v>500</v>
      </c>
      <c r="W4595">
        <v>1747</v>
      </c>
      <c r="X4595">
        <v>0</v>
      </c>
      <c r="Y4595">
        <v>0</v>
      </c>
      <c r="Z4595">
        <f t="shared" si="142"/>
        <v>1</v>
      </c>
      <c r="AA4595">
        <f t="shared" si="143"/>
        <v>1747</v>
      </c>
      <c r="AB4595">
        <f>VLOOKUP(E4595,'Territory Map'!$A$2:$B$26,2,FALSE)</f>
        <v>7</v>
      </c>
    </row>
    <row r="4596" spans="1:28" x14ac:dyDescent="0.2">
      <c r="A4596" t="s">
        <v>4625</v>
      </c>
      <c r="B4596">
        <v>3</v>
      </c>
      <c r="C4596" s="1">
        <v>40909</v>
      </c>
      <c r="E4596">
        <v>10008</v>
      </c>
      <c r="F4596">
        <v>2</v>
      </c>
      <c r="G4596">
        <v>853</v>
      </c>
      <c r="H4596">
        <v>2003</v>
      </c>
      <c r="I4596" t="s">
        <v>22</v>
      </c>
      <c r="J4596">
        <v>2003</v>
      </c>
      <c r="K4596">
        <v>9</v>
      </c>
      <c r="L4596" t="s">
        <v>16</v>
      </c>
      <c r="M4596" t="s">
        <v>26</v>
      </c>
      <c r="N4596" t="s">
        <v>25</v>
      </c>
      <c r="O4596" t="s">
        <v>25</v>
      </c>
      <c r="P4596">
        <v>300000</v>
      </c>
      <c r="Q4596">
        <v>30000</v>
      </c>
      <c r="R4596">
        <v>150000</v>
      </c>
      <c r="S4596">
        <v>60000</v>
      </c>
      <c r="T4596">
        <v>300000</v>
      </c>
      <c r="U4596">
        <v>3000</v>
      </c>
      <c r="V4596">
        <v>250</v>
      </c>
      <c r="W4596">
        <v>1647</v>
      </c>
      <c r="X4596">
        <v>0</v>
      </c>
      <c r="Y4596">
        <v>0</v>
      </c>
      <c r="Z4596">
        <f t="shared" si="142"/>
        <v>1</v>
      </c>
      <c r="AA4596">
        <f t="shared" si="143"/>
        <v>1647</v>
      </c>
      <c r="AB4596">
        <f>VLOOKUP(E4596,'Territory Map'!$A$2:$B$26,2,FALSE)</f>
        <v>1</v>
      </c>
    </row>
    <row r="4597" spans="1:28" x14ac:dyDescent="0.2">
      <c r="A4597" t="s">
        <v>4626</v>
      </c>
      <c r="B4597">
        <v>3</v>
      </c>
      <c r="C4597" s="1">
        <v>40909</v>
      </c>
      <c r="D4597" s="1">
        <v>41091</v>
      </c>
      <c r="E4597">
        <v>10013</v>
      </c>
      <c r="F4597">
        <v>4</v>
      </c>
      <c r="G4597">
        <v>881</v>
      </c>
      <c r="H4597">
        <v>1950</v>
      </c>
      <c r="I4597" t="s">
        <v>22</v>
      </c>
      <c r="J4597">
        <v>2004</v>
      </c>
      <c r="K4597">
        <v>1</v>
      </c>
      <c r="L4597" t="s">
        <v>14</v>
      </c>
      <c r="M4597" t="s">
        <v>26</v>
      </c>
      <c r="N4597" t="s">
        <v>25</v>
      </c>
      <c r="O4597" t="s">
        <v>25</v>
      </c>
      <c r="P4597">
        <v>60000</v>
      </c>
      <c r="Q4597">
        <v>6000</v>
      </c>
      <c r="R4597">
        <v>30000</v>
      </c>
      <c r="S4597">
        <v>12000</v>
      </c>
      <c r="T4597">
        <v>100000</v>
      </c>
      <c r="U4597">
        <v>3000</v>
      </c>
      <c r="V4597">
        <v>1000</v>
      </c>
      <c r="W4597">
        <v>401</v>
      </c>
      <c r="X4597">
        <v>0</v>
      </c>
      <c r="Y4597">
        <v>0</v>
      </c>
      <c r="Z4597">
        <f t="shared" si="142"/>
        <v>0.5</v>
      </c>
      <c r="AA4597">
        <f t="shared" si="143"/>
        <v>200.5</v>
      </c>
      <c r="AB4597">
        <f>VLOOKUP(E4597,'Territory Map'!$A$2:$B$26,2,FALSE)</f>
        <v>2</v>
      </c>
    </row>
    <row r="4598" spans="1:28" x14ac:dyDescent="0.2">
      <c r="A4598" t="s">
        <v>4627</v>
      </c>
      <c r="B4598">
        <v>3</v>
      </c>
      <c r="C4598" s="1">
        <v>40909</v>
      </c>
      <c r="E4598">
        <v>10013</v>
      </c>
      <c r="F4598">
        <v>4</v>
      </c>
      <c r="G4598">
        <v>800</v>
      </c>
      <c r="H4598">
        <v>1992</v>
      </c>
      <c r="I4598" t="s">
        <v>22</v>
      </c>
      <c r="J4598">
        <v>1998</v>
      </c>
      <c r="K4598">
        <v>7</v>
      </c>
      <c r="L4598" t="s">
        <v>14</v>
      </c>
      <c r="M4598" t="s">
        <v>26</v>
      </c>
      <c r="N4598" t="s">
        <v>26</v>
      </c>
      <c r="O4598" t="s">
        <v>25</v>
      </c>
      <c r="P4598">
        <v>80000</v>
      </c>
      <c r="Q4598">
        <v>8000</v>
      </c>
      <c r="R4598">
        <v>40000</v>
      </c>
      <c r="S4598">
        <v>16000</v>
      </c>
      <c r="T4598">
        <v>100000</v>
      </c>
      <c r="U4598">
        <v>1000</v>
      </c>
      <c r="V4598">
        <v>500</v>
      </c>
      <c r="W4598">
        <v>692</v>
      </c>
      <c r="X4598">
        <v>0</v>
      </c>
      <c r="Y4598">
        <v>0</v>
      </c>
      <c r="Z4598">
        <f t="shared" si="142"/>
        <v>1</v>
      </c>
      <c r="AA4598">
        <f t="shared" si="143"/>
        <v>692</v>
      </c>
      <c r="AB4598">
        <f>VLOOKUP(E4598,'Territory Map'!$A$2:$B$26,2,FALSE)</f>
        <v>2</v>
      </c>
    </row>
    <row r="4599" spans="1:28" x14ac:dyDescent="0.2">
      <c r="A4599" t="s">
        <v>4628</v>
      </c>
      <c r="B4599">
        <v>3</v>
      </c>
      <c r="C4599" s="1">
        <v>40909</v>
      </c>
      <c r="E4599">
        <v>10022</v>
      </c>
      <c r="F4599">
        <v>3</v>
      </c>
      <c r="G4599">
        <v>671</v>
      </c>
      <c r="H4599">
        <v>1978</v>
      </c>
      <c r="I4599" t="s">
        <v>22</v>
      </c>
      <c r="J4599">
        <v>1983</v>
      </c>
      <c r="K4599">
        <v>1</v>
      </c>
      <c r="L4599" t="s">
        <v>14</v>
      </c>
      <c r="M4599" t="s">
        <v>26</v>
      </c>
      <c r="N4599" t="s">
        <v>26</v>
      </c>
      <c r="O4599" t="s">
        <v>25</v>
      </c>
      <c r="P4599">
        <v>50000</v>
      </c>
      <c r="Q4599">
        <v>5000</v>
      </c>
      <c r="R4599">
        <v>25000</v>
      </c>
      <c r="S4599">
        <v>10000</v>
      </c>
      <c r="T4599">
        <v>500000</v>
      </c>
      <c r="U4599">
        <v>5000</v>
      </c>
      <c r="V4599">
        <v>500</v>
      </c>
      <c r="W4599">
        <v>853</v>
      </c>
      <c r="X4599">
        <v>0</v>
      </c>
      <c r="Y4599">
        <v>0</v>
      </c>
      <c r="Z4599">
        <f t="shared" si="142"/>
        <v>1</v>
      </c>
      <c r="AA4599">
        <f t="shared" si="143"/>
        <v>853</v>
      </c>
      <c r="AB4599">
        <f>VLOOKUP(E4599,'Territory Map'!$A$2:$B$26,2,FALSE)</f>
        <v>4</v>
      </c>
    </row>
    <row r="4600" spans="1:28" x14ac:dyDescent="0.2">
      <c r="A4600" t="s">
        <v>4629</v>
      </c>
      <c r="B4600">
        <v>3</v>
      </c>
      <c r="C4600" s="1">
        <v>40909</v>
      </c>
      <c r="E4600">
        <v>10019</v>
      </c>
      <c r="F4600">
        <v>5</v>
      </c>
      <c r="G4600">
        <v>900</v>
      </c>
      <c r="H4600">
        <v>2001</v>
      </c>
      <c r="I4600" t="s">
        <v>22</v>
      </c>
      <c r="J4600">
        <v>2001</v>
      </c>
      <c r="K4600">
        <v>1</v>
      </c>
      <c r="L4600" t="s">
        <v>14</v>
      </c>
      <c r="M4600" t="s">
        <v>26</v>
      </c>
      <c r="N4600" t="s">
        <v>25</v>
      </c>
      <c r="O4600" t="s">
        <v>25</v>
      </c>
      <c r="P4600">
        <v>90000</v>
      </c>
      <c r="Q4600">
        <v>9000</v>
      </c>
      <c r="R4600">
        <v>45000</v>
      </c>
      <c r="S4600">
        <v>18000</v>
      </c>
      <c r="T4600">
        <v>100000</v>
      </c>
      <c r="U4600">
        <v>3000</v>
      </c>
      <c r="V4600">
        <v>500</v>
      </c>
      <c r="W4600">
        <v>787</v>
      </c>
      <c r="X4600">
        <v>0</v>
      </c>
      <c r="Y4600">
        <v>0</v>
      </c>
      <c r="Z4600">
        <f t="shared" si="142"/>
        <v>1</v>
      </c>
      <c r="AA4600">
        <f t="shared" si="143"/>
        <v>787</v>
      </c>
      <c r="AB4600">
        <f>VLOOKUP(E4600,'Territory Map'!$A$2:$B$26,2,FALSE)</f>
        <v>1</v>
      </c>
    </row>
    <row r="4601" spans="1:28" x14ac:dyDescent="0.2">
      <c r="A4601" t="s">
        <v>4630</v>
      </c>
      <c r="B4601">
        <v>3</v>
      </c>
      <c r="C4601" s="1">
        <v>40909</v>
      </c>
      <c r="E4601">
        <v>10011</v>
      </c>
      <c r="F4601">
        <v>4</v>
      </c>
      <c r="G4601">
        <v>809</v>
      </c>
      <c r="H4601">
        <v>1952</v>
      </c>
      <c r="I4601" t="s">
        <v>22</v>
      </c>
      <c r="J4601">
        <v>1971</v>
      </c>
      <c r="K4601">
        <v>7</v>
      </c>
      <c r="L4601" t="s">
        <v>14</v>
      </c>
      <c r="M4601" t="s">
        <v>26</v>
      </c>
      <c r="N4601" t="s">
        <v>25</v>
      </c>
      <c r="O4601" t="s">
        <v>25</v>
      </c>
      <c r="P4601">
        <v>70000</v>
      </c>
      <c r="Q4601">
        <v>7000</v>
      </c>
      <c r="R4601">
        <v>35000</v>
      </c>
      <c r="S4601">
        <v>14000</v>
      </c>
      <c r="T4601">
        <v>300000</v>
      </c>
      <c r="U4601">
        <v>5000</v>
      </c>
      <c r="V4601">
        <v>500</v>
      </c>
      <c r="W4601">
        <v>1579</v>
      </c>
      <c r="X4601">
        <v>0</v>
      </c>
      <c r="Y4601">
        <v>0</v>
      </c>
      <c r="Z4601">
        <f t="shared" si="142"/>
        <v>1</v>
      </c>
      <c r="AA4601">
        <f t="shared" si="143"/>
        <v>1579</v>
      </c>
      <c r="AB4601">
        <f>VLOOKUP(E4601,'Territory Map'!$A$2:$B$26,2,FALSE)</f>
        <v>6</v>
      </c>
    </row>
    <row r="4602" spans="1:28" x14ac:dyDescent="0.2">
      <c r="A4602" t="s">
        <v>4631</v>
      </c>
      <c r="B4602">
        <v>3</v>
      </c>
      <c r="C4602" s="1">
        <v>40909</v>
      </c>
      <c r="E4602">
        <v>10015</v>
      </c>
      <c r="F4602">
        <v>4</v>
      </c>
      <c r="G4602">
        <v>800</v>
      </c>
      <c r="H4602">
        <v>1979</v>
      </c>
      <c r="I4602" t="s">
        <v>22</v>
      </c>
      <c r="J4602">
        <v>1987</v>
      </c>
      <c r="K4602">
        <v>1</v>
      </c>
      <c r="L4602" t="s">
        <v>14</v>
      </c>
      <c r="M4602" t="s">
        <v>26</v>
      </c>
      <c r="N4602" t="s">
        <v>25</v>
      </c>
      <c r="O4602" t="s">
        <v>25</v>
      </c>
      <c r="P4602">
        <v>80000</v>
      </c>
      <c r="Q4602">
        <v>8000</v>
      </c>
      <c r="R4602">
        <v>40000</v>
      </c>
      <c r="S4602">
        <v>16000</v>
      </c>
      <c r="T4602">
        <v>100000</v>
      </c>
      <c r="U4602">
        <v>1000</v>
      </c>
      <c r="V4602">
        <v>250</v>
      </c>
      <c r="W4602">
        <v>1676</v>
      </c>
      <c r="X4602">
        <v>0</v>
      </c>
      <c r="Y4602">
        <v>0</v>
      </c>
      <c r="Z4602">
        <f t="shared" si="142"/>
        <v>1</v>
      </c>
      <c r="AA4602">
        <f t="shared" si="143"/>
        <v>1676</v>
      </c>
      <c r="AB4602">
        <f>VLOOKUP(E4602,'Territory Map'!$A$2:$B$26,2,FALSE)</f>
        <v>7</v>
      </c>
    </row>
    <row r="4603" spans="1:28" x14ac:dyDescent="0.2">
      <c r="A4603" t="s">
        <v>4632</v>
      </c>
      <c r="B4603">
        <v>3</v>
      </c>
      <c r="C4603" s="1">
        <v>40909</v>
      </c>
      <c r="E4603">
        <v>10020</v>
      </c>
      <c r="F4603">
        <v>2</v>
      </c>
      <c r="G4603">
        <v>699</v>
      </c>
      <c r="H4603">
        <v>1988</v>
      </c>
      <c r="I4603" t="s">
        <v>22</v>
      </c>
      <c r="J4603">
        <v>2009</v>
      </c>
      <c r="K4603">
        <v>1</v>
      </c>
      <c r="L4603" t="s">
        <v>15</v>
      </c>
      <c r="M4603" t="s">
        <v>26</v>
      </c>
      <c r="N4603" t="s">
        <v>25</v>
      </c>
      <c r="O4603" t="s">
        <v>25</v>
      </c>
      <c r="P4603">
        <v>100000</v>
      </c>
      <c r="Q4603">
        <v>10000</v>
      </c>
      <c r="R4603">
        <v>50000</v>
      </c>
      <c r="S4603">
        <v>20000</v>
      </c>
      <c r="T4603">
        <v>100000</v>
      </c>
      <c r="U4603">
        <v>1000</v>
      </c>
      <c r="V4603">
        <v>500</v>
      </c>
      <c r="W4603">
        <v>1870</v>
      </c>
      <c r="X4603">
        <v>0</v>
      </c>
      <c r="Y4603">
        <v>0</v>
      </c>
      <c r="Z4603">
        <f t="shared" si="142"/>
        <v>1</v>
      </c>
      <c r="AA4603">
        <f t="shared" si="143"/>
        <v>1870</v>
      </c>
      <c r="AB4603">
        <f>VLOOKUP(E4603,'Territory Map'!$A$2:$B$26,2,FALSE)</f>
        <v>7</v>
      </c>
    </row>
    <row r="4604" spans="1:28" x14ac:dyDescent="0.2">
      <c r="A4604" t="s">
        <v>4633</v>
      </c>
      <c r="B4604">
        <v>3</v>
      </c>
      <c r="C4604" s="1">
        <v>40909</v>
      </c>
      <c r="E4604">
        <v>10021</v>
      </c>
      <c r="F4604">
        <v>4</v>
      </c>
      <c r="G4604">
        <v>787</v>
      </c>
      <c r="H4604">
        <v>2001</v>
      </c>
      <c r="I4604" t="s">
        <v>23</v>
      </c>
      <c r="J4604">
        <v>2001</v>
      </c>
      <c r="K4604">
        <v>1</v>
      </c>
      <c r="L4604" t="s">
        <v>14</v>
      </c>
      <c r="M4604" t="s">
        <v>26</v>
      </c>
      <c r="N4604" t="s">
        <v>26</v>
      </c>
      <c r="O4604" t="s">
        <v>25</v>
      </c>
      <c r="P4604">
        <v>90000</v>
      </c>
      <c r="Q4604">
        <v>9000</v>
      </c>
      <c r="R4604">
        <v>45000</v>
      </c>
      <c r="S4604">
        <v>18000</v>
      </c>
      <c r="T4604">
        <v>100000</v>
      </c>
      <c r="U4604">
        <v>1000</v>
      </c>
      <c r="V4604">
        <v>250</v>
      </c>
      <c r="W4604">
        <v>1607</v>
      </c>
      <c r="X4604">
        <v>0</v>
      </c>
      <c r="Y4604">
        <v>0</v>
      </c>
      <c r="Z4604">
        <f t="shared" si="142"/>
        <v>1</v>
      </c>
      <c r="AA4604">
        <f t="shared" si="143"/>
        <v>1607</v>
      </c>
      <c r="AB4604">
        <f>VLOOKUP(E4604,'Territory Map'!$A$2:$B$26,2,FALSE)</f>
        <v>6</v>
      </c>
    </row>
    <row r="4605" spans="1:28" x14ac:dyDescent="0.2">
      <c r="A4605" t="s">
        <v>4634</v>
      </c>
      <c r="B4605">
        <v>3</v>
      </c>
      <c r="C4605" s="1">
        <v>40909</v>
      </c>
      <c r="E4605">
        <v>10019</v>
      </c>
      <c r="F4605">
        <v>3</v>
      </c>
      <c r="G4605">
        <v>657</v>
      </c>
      <c r="H4605">
        <v>1965</v>
      </c>
      <c r="I4605" t="s">
        <v>23</v>
      </c>
      <c r="J4605">
        <v>1995</v>
      </c>
      <c r="K4605">
        <v>1</v>
      </c>
      <c r="L4605" t="s">
        <v>15</v>
      </c>
      <c r="M4605" t="s">
        <v>26</v>
      </c>
      <c r="N4605" t="s">
        <v>25</v>
      </c>
      <c r="O4605" t="s">
        <v>25</v>
      </c>
      <c r="P4605">
        <v>80000</v>
      </c>
      <c r="Q4605">
        <v>8000</v>
      </c>
      <c r="R4605">
        <v>40000</v>
      </c>
      <c r="S4605">
        <v>16000</v>
      </c>
      <c r="T4605">
        <v>300000</v>
      </c>
      <c r="U4605">
        <v>1000</v>
      </c>
      <c r="V4605">
        <v>500</v>
      </c>
      <c r="W4605">
        <v>1294</v>
      </c>
      <c r="X4605">
        <v>0</v>
      </c>
      <c r="Y4605">
        <v>0</v>
      </c>
      <c r="Z4605">
        <f t="shared" si="142"/>
        <v>1</v>
      </c>
      <c r="AA4605">
        <f t="shared" si="143"/>
        <v>1294</v>
      </c>
      <c r="AB4605">
        <f>VLOOKUP(E4605,'Territory Map'!$A$2:$B$26,2,FALSE)</f>
        <v>1</v>
      </c>
    </row>
    <row r="4606" spans="1:28" x14ac:dyDescent="0.2">
      <c r="A4606" t="s">
        <v>4635</v>
      </c>
      <c r="B4606">
        <v>3</v>
      </c>
      <c r="C4606" s="1">
        <v>40909</v>
      </c>
      <c r="E4606">
        <v>10015</v>
      </c>
      <c r="F4606">
        <v>2</v>
      </c>
      <c r="G4606">
        <v>962</v>
      </c>
      <c r="H4606">
        <v>1963</v>
      </c>
      <c r="I4606" t="s">
        <v>22</v>
      </c>
      <c r="J4606">
        <v>1985</v>
      </c>
      <c r="K4606">
        <v>1</v>
      </c>
      <c r="L4606" t="s">
        <v>14</v>
      </c>
      <c r="M4606" t="s">
        <v>26</v>
      </c>
      <c r="N4606" t="s">
        <v>25</v>
      </c>
      <c r="O4606" t="s">
        <v>25</v>
      </c>
      <c r="P4606">
        <v>50000</v>
      </c>
      <c r="Q4606">
        <v>5000</v>
      </c>
      <c r="R4606">
        <v>25000</v>
      </c>
      <c r="S4606">
        <v>10000</v>
      </c>
      <c r="T4606">
        <v>500000</v>
      </c>
      <c r="U4606">
        <v>3000</v>
      </c>
      <c r="V4606">
        <v>250</v>
      </c>
      <c r="W4606">
        <v>595</v>
      </c>
      <c r="X4606">
        <v>0</v>
      </c>
      <c r="Y4606">
        <v>0</v>
      </c>
      <c r="Z4606">
        <f t="shared" si="142"/>
        <v>1</v>
      </c>
      <c r="AA4606">
        <f t="shared" si="143"/>
        <v>595</v>
      </c>
      <c r="AB4606">
        <f>VLOOKUP(E4606,'Territory Map'!$A$2:$B$26,2,FALSE)</f>
        <v>7</v>
      </c>
    </row>
    <row r="4607" spans="1:28" x14ac:dyDescent="0.2">
      <c r="A4607" t="s">
        <v>4636</v>
      </c>
      <c r="B4607">
        <v>3</v>
      </c>
      <c r="C4607" s="1">
        <v>40909</v>
      </c>
      <c r="E4607">
        <v>10022</v>
      </c>
      <c r="F4607">
        <v>1</v>
      </c>
      <c r="G4607">
        <v>721</v>
      </c>
      <c r="H4607">
        <v>1998</v>
      </c>
      <c r="I4607" t="s">
        <v>22</v>
      </c>
      <c r="J4607">
        <v>1998</v>
      </c>
      <c r="K4607">
        <v>7</v>
      </c>
      <c r="L4607" t="s">
        <v>14</v>
      </c>
      <c r="M4607" t="s">
        <v>26</v>
      </c>
      <c r="N4607" t="s">
        <v>25</v>
      </c>
      <c r="O4607" t="s">
        <v>25</v>
      </c>
      <c r="P4607">
        <v>70000</v>
      </c>
      <c r="Q4607">
        <v>7000</v>
      </c>
      <c r="R4607">
        <v>35000</v>
      </c>
      <c r="S4607">
        <v>14000</v>
      </c>
      <c r="T4607">
        <v>500000</v>
      </c>
      <c r="U4607">
        <v>5000</v>
      </c>
      <c r="V4607">
        <v>500</v>
      </c>
      <c r="W4607">
        <v>711</v>
      </c>
      <c r="X4607">
        <v>0</v>
      </c>
      <c r="Y4607">
        <v>0</v>
      </c>
      <c r="Z4607">
        <f t="shared" si="142"/>
        <v>1</v>
      </c>
      <c r="AA4607">
        <f t="shared" si="143"/>
        <v>711</v>
      </c>
      <c r="AB4607">
        <f>VLOOKUP(E4607,'Territory Map'!$A$2:$B$26,2,FALSE)</f>
        <v>4</v>
      </c>
    </row>
    <row r="4608" spans="1:28" x14ac:dyDescent="0.2">
      <c r="A4608" t="s">
        <v>4637</v>
      </c>
      <c r="B4608">
        <v>3</v>
      </c>
      <c r="C4608" s="1">
        <v>40909</v>
      </c>
      <c r="E4608">
        <v>10022</v>
      </c>
      <c r="F4608">
        <v>2</v>
      </c>
      <c r="G4608">
        <v>734</v>
      </c>
      <c r="H4608">
        <v>1987</v>
      </c>
      <c r="I4608" t="s">
        <v>22</v>
      </c>
      <c r="J4608">
        <v>1992</v>
      </c>
      <c r="K4608">
        <v>7</v>
      </c>
      <c r="L4608" t="s">
        <v>14</v>
      </c>
      <c r="M4608" t="s">
        <v>26</v>
      </c>
      <c r="N4608" t="s">
        <v>25</v>
      </c>
      <c r="O4608" t="s">
        <v>25</v>
      </c>
      <c r="P4608">
        <v>90000</v>
      </c>
      <c r="Q4608">
        <v>9000</v>
      </c>
      <c r="R4608">
        <v>54000</v>
      </c>
      <c r="S4608">
        <v>18000</v>
      </c>
      <c r="T4608">
        <v>300000</v>
      </c>
      <c r="U4608">
        <v>3000</v>
      </c>
      <c r="V4608">
        <v>250</v>
      </c>
      <c r="W4608">
        <v>1388</v>
      </c>
      <c r="X4608">
        <v>0</v>
      </c>
      <c r="Y4608">
        <v>0</v>
      </c>
      <c r="Z4608">
        <f t="shared" si="142"/>
        <v>1</v>
      </c>
      <c r="AA4608">
        <f t="shared" si="143"/>
        <v>1388</v>
      </c>
      <c r="AB4608">
        <f>VLOOKUP(E4608,'Territory Map'!$A$2:$B$26,2,FALSE)</f>
        <v>4</v>
      </c>
    </row>
    <row r="4609" spans="1:28" x14ac:dyDescent="0.2">
      <c r="A4609" t="s">
        <v>4638</v>
      </c>
      <c r="B4609">
        <v>3</v>
      </c>
      <c r="C4609" s="1">
        <v>40909</v>
      </c>
      <c r="D4609" s="1">
        <v>41091</v>
      </c>
      <c r="E4609">
        <v>10013</v>
      </c>
      <c r="F4609">
        <v>2</v>
      </c>
      <c r="G4609">
        <v>859</v>
      </c>
      <c r="H4609">
        <v>1975</v>
      </c>
      <c r="I4609" t="s">
        <v>22</v>
      </c>
      <c r="J4609">
        <v>2002</v>
      </c>
      <c r="K4609">
        <v>1</v>
      </c>
      <c r="L4609" t="s">
        <v>14</v>
      </c>
      <c r="M4609" t="s">
        <v>26</v>
      </c>
      <c r="N4609" t="s">
        <v>26</v>
      </c>
      <c r="O4609" t="s">
        <v>25</v>
      </c>
      <c r="P4609">
        <v>400000</v>
      </c>
      <c r="Q4609">
        <v>40000</v>
      </c>
      <c r="R4609">
        <v>200000</v>
      </c>
      <c r="S4609">
        <v>80000</v>
      </c>
      <c r="T4609">
        <v>100000</v>
      </c>
      <c r="U4609">
        <v>1000</v>
      </c>
      <c r="V4609">
        <v>500</v>
      </c>
      <c r="W4609">
        <v>1472</v>
      </c>
      <c r="X4609">
        <v>0</v>
      </c>
      <c r="Y4609">
        <v>0</v>
      </c>
      <c r="Z4609">
        <f t="shared" si="142"/>
        <v>0.5</v>
      </c>
      <c r="AA4609">
        <f t="shared" si="143"/>
        <v>736</v>
      </c>
      <c r="AB4609">
        <f>VLOOKUP(E4609,'Territory Map'!$A$2:$B$26,2,FALSE)</f>
        <v>2</v>
      </c>
    </row>
    <row r="4610" spans="1:28" x14ac:dyDescent="0.2">
      <c r="A4610" t="s">
        <v>4639</v>
      </c>
      <c r="B4610">
        <v>3</v>
      </c>
      <c r="C4610" s="1">
        <v>40909</v>
      </c>
      <c r="E4610">
        <v>10004</v>
      </c>
      <c r="F4610">
        <v>5</v>
      </c>
      <c r="G4610">
        <v>892</v>
      </c>
      <c r="H4610">
        <v>1957</v>
      </c>
      <c r="I4610" t="s">
        <v>23</v>
      </c>
      <c r="J4610">
        <v>1980</v>
      </c>
      <c r="K4610">
        <v>1</v>
      </c>
      <c r="L4610" t="s">
        <v>14</v>
      </c>
      <c r="M4610" t="s">
        <v>26</v>
      </c>
      <c r="N4610" t="s">
        <v>25</v>
      </c>
      <c r="O4610" t="s">
        <v>25</v>
      </c>
      <c r="P4610">
        <v>300000</v>
      </c>
      <c r="Q4610">
        <v>30000</v>
      </c>
      <c r="R4610">
        <v>150000</v>
      </c>
      <c r="S4610">
        <v>60000</v>
      </c>
      <c r="T4610">
        <v>100000</v>
      </c>
      <c r="U4610">
        <v>5000</v>
      </c>
      <c r="V4610">
        <v>250</v>
      </c>
      <c r="W4610">
        <v>2630</v>
      </c>
      <c r="X4610">
        <v>0</v>
      </c>
      <c r="Y4610">
        <v>0</v>
      </c>
      <c r="Z4610">
        <f t="shared" si="142"/>
        <v>1</v>
      </c>
      <c r="AA4610">
        <f t="shared" si="143"/>
        <v>2630</v>
      </c>
      <c r="AB4610">
        <f>VLOOKUP(E4610,'Territory Map'!$A$2:$B$26,2,FALSE)</f>
        <v>5</v>
      </c>
    </row>
    <row r="4611" spans="1:28" x14ac:dyDescent="0.2">
      <c r="A4611" t="s">
        <v>4640</v>
      </c>
      <c r="B4611">
        <v>3</v>
      </c>
      <c r="C4611" s="1">
        <v>40909</v>
      </c>
      <c r="E4611">
        <v>10012</v>
      </c>
      <c r="F4611">
        <v>4</v>
      </c>
      <c r="G4611">
        <v>863</v>
      </c>
      <c r="H4611">
        <v>1991</v>
      </c>
      <c r="I4611" t="s">
        <v>22</v>
      </c>
      <c r="J4611">
        <v>2001</v>
      </c>
      <c r="K4611">
        <v>1</v>
      </c>
      <c r="L4611" t="s">
        <v>14</v>
      </c>
      <c r="M4611" t="s">
        <v>26</v>
      </c>
      <c r="N4611" t="s">
        <v>25</v>
      </c>
      <c r="O4611" t="s">
        <v>25</v>
      </c>
      <c r="P4611">
        <v>90000</v>
      </c>
      <c r="Q4611">
        <v>9000</v>
      </c>
      <c r="R4611">
        <v>54000</v>
      </c>
      <c r="S4611">
        <v>18000</v>
      </c>
      <c r="T4611">
        <v>100000</v>
      </c>
      <c r="U4611">
        <v>1000</v>
      </c>
      <c r="V4611">
        <v>1000</v>
      </c>
      <c r="W4611">
        <v>678</v>
      </c>
      <c r="X4611">
        <v>0</v>
      </c>
      <c r="Y4611">
        <v>0</v>
      </c>
      <c r="Z4611">
        <f t="shared" ref="Z4611:Z4674" si="144">IF(ISBLANK(D4611),1,0.5)</f>
        <v>1</v>
      </c>
      <c r="AA4611">
        <f t="shared" ref="AA4611:AA4674" si="145">Z4611*W4611</f>
        <v>678</v>
      </c>
      <c r="AB4611">
        <f>VLOOKUP(E4611,'Territory Map'!$A$2:$B$26,2,FALSE)</f>
        <v>3</v>
      </c>
    </row>
    <row r="4612" spans="1:28" x14ac:dyDescent="0.2">
      <c r="A4612" t="s">
        <v>4641</v>
      </c>
      <c r="B4612">
        <v>3</v>
      </c>
      <c r="C4612" s="1">
        <v>40909</v>
      </c>
      <c r="E4612">
        <v>10001</v>
      </c>
      <c r="F4612">
        <v>1</v>
      </c>
      <c r="G4612">
        <v>714</v>
      </c>
      <c r="H4612">
        <v>1987</v>
      </c>
      <c r="I4612" t="s">
        <v>22</v>
      </c>
      <c r="J4612">
        <v>1993</v>
      </c>
      <c r="K4612">
        <v>1</v>
      </c>
      <c r="L4612" t="s">
        <v>14</v>
      </c>
      <c r="M4612" t="s">
        <v>26</v>
      </c>
      <c r="N4612" t="s">
        <v>25</v>
      </c>
      <c r="O4612" t="s">
        <v>25</v>
      </c>
      <c r="P4612">
        <v>300000</v>
      </c>
      <c r="Q4612">
        <v>30000</v>
      </c>
      <c r="R4612">
        <v>150000</v>
      </c>
      <c r="S4612">
        <v>60000</v>
      </c>
      <c r="T4612">
        <v>100000</v>
      </c>
      <c r="U4612">
        <v>3000</v>
      </c>
      <c r="V4612">
        <v>250</v>
      </c>
      <c r="W4612">
        <v>3593</v>
      </c>
      <c r="X4612">
        <v>0</v>
      </c>
      <c r="Y4612">
        <v>0</v>
      </c>
      <c r="Z4612">
        <f t="shared" si="144"/>
        <v>1</v>
      </c>
      <c r="AA4612">
        <f t="shared" si="145"/>
        <v>3593</v>
      </c>
      <c r="AB4612">
        <f>VLOOKUP(E4612,'Territory Map'!$A$2:$B$26,2,FALSE)</f>
        <v>6</v>
      </c>
    </row>
    <row r="4613" spans="1:28" x14ac:dyDescent="0.2">
      <c r="A4613" t="s">
        <v>4642</v>
      </c>
      <c r="B4613">
        <v>3</v>
      </c>
      <c r="C4613" s="1">
        <v>40909</v>
      </c>
      <c r="E4613">
        <v>10014</v>
      </c>
      <c r="F4613">
        <v>3</v>
      </c>
      <c r="G4613">
        <v>827</v>
      </c>
      <c r="H4613">
        <v>2010</v>
      </c>
      <c r="I4613" t="s">
        <v>23</v>
      </c>
      <c r="J4613">
        <v>2010</v>
      </c>
      <c r="K4613">
        <v>1</v>
      </c>
      <c r="L4613" t="s">
        <v>15</v>
      </c>
      <c r="M4613" t="s">
        <v>26</v>
      </c>
      <c r="N4613" t="s">
        <v>26</v>
      </c>
      <c r="O4613" t="s">
        <v>25</v>
      </c>
      <c r="P4613">
        <v>90000</v>
      </c>
      <c r="Q4613">
        <v>9000</v>
      </c>
      <c r="R4613">
        <v>45000</v>
      </c>
      <c r="S4613">
        <v>18000</v>
      </c>
      <c r="T4613">
        <v>100000</v>
      </c>
      <c r="U4613">
        <v>3000</v>
      </c>
      <c r="V4613">
        <v>1000</v>
      </c>
      <c r="W4613">
        <v>487</v>
      </c>
      <c r="X4613">
        <v>0</v>
      </c>
      <c r="Y4613">
        <v>0</v>
      </c>
      <c r="Z4613">
        <f t="shared" si="144"/>
        <v>1</v>
      </c>
      <c r="AA4613">
        <f t="shared" si="145"/>
        <v>487</v>
      </c>
      <c r="AB4613">
        <f>VLOOKUP(E4613,'Territory Map'!$A$2:$B$26,2,FALSE)</f>
        <v>1</v>
      </c>
    </row>
    <row r="4614" spans="1:28" x14ac:dyDescent="0.2">
      <c r="A4614" t="s">
        <v>4643</v>
      </c>
      <c r="B4614">
        <v>3</v>
      </c>
      <c r="C4614" s="1">
        <v>40909</v>
      </c>
      <c r="E4614">
        <v>10017</v>
      </c>
      <c r="F4614">
        <v>2</v>
      </c>
      <c r="G4614">
        <v>887</v>
      </c>
      <c r="H4614">
        <v>1994</v>
      </c>
      <c r="I4614" t="s">
        <v>22</v>
      </c>
      <c r="J4614">
        <v>1994</v>
      </c>
      <c r="K4614">
        <v>1</v>
      </c>
      <c r="L4614" t="s">
        <v>14</v>
      </c>
      <c r="M4614" t="s">
        <v>26</v>
      </c>
      <c r="N4614" t="s">
        <v>25</v>
      </c>
      <c r="O4614" t="s">
        <v>25</v>
      </c>
      <c r="P4614">
        <v>90000</v>
      </c>
      <c r="Q4614">
        <v>9000</v>
      </c>
      <c r="R4614">
        <v>45000</v>
      </c>
      <c r="S4614">
        <v>18000</v>
      </c>
      <c r="T4614">
        <v>300000</v>
      </c>
      <c r="U4614">
        <v>1000</v>
      </c>
      <c r="V4614">
        <v>500</v>
      </c>
      <c r="W4614">
        <v>570</v>
      </c>
      <c r="X4614">
        <v>0</v>
      </c>
      <c r="Y4614">
        <v>0</v>
      </c>
      <c r="Z4614">
        <f t="shared" si="144"/>
        <v>1</v>
      </c>
      <c r="AA4614">
        <f t="shared" si="145"/>
        <v>570</v>
      </c>
      <c r="AB4614">
        <f>VLOOKUP(E4614,'Territory Map'!$A$2:$B$26,2,FALSE)</f>
        <v>3</v>
      </c>
    </row>
    <row r="4615" spans="1:28" x14ac:dyDescent="0.2">
      <c r="A4615" t="s">
        <v>4644</v>
      </c>
      <c r="B4615">
        <v>3</v>
      </c>
      <c r="C4615" s="1">
        <v>40909</v>
      </c>
      <c r="E4615">
        <v>10022</v>
      </c>
      <c r="F4615">
        <v>5</v>
      </c>
      <c r="G4615">
        <v>878</v>
      </c>
      <c r="H4615">
        <v>1950</v>
      </c>
      <c r="I4615" t="s">
        <v>22</v>
      </c>
      <c r="J4615">
        <v>1964</v>
      </c>
      <c r="K4615">
        <v>1</v>
      </c>
      <c r="L4615" t="s">
        <v>14</v>
      </c>
      <c r="M4615" t="s">
        <v>26</v>
      </c>
      <c r="N4615" t="s">
        <v>25</v>
      </c>
      <c r="O4615" t="s">
        <v>25</v>
      </c>
      <c r="P4615">
        <v>100000</v>
      </c>
      <c r="Q4615">
        <v>10000</v>
      </c>
      <c r="R4615">
        <v>60000</v>
      </c>
      <c r="S4615">
        <v>20000</v>
      </c>
      <c r="T4615">
        <v>300000</v>
      </c>
      <c r="U4615">
        <v>1000</v>
      </c>
      <c r="V4615">
        <v>500</v>
      </c>
      <c r="W4615">
        <v>1046</v>
      </c>
      <c r="X4615">
        <v>0</v>
      </c>
      <c r="Y4615">
        <v>0</v>
      </c>
      <c r="Z4615">
        <f t="shared" si="144"/>
        <v>1</v>
      </c>
      <c r="AA4615">
        <f t="shared" si="145"/>
        <v>1046</v>
      </c>
      <c r="AB4615">
        <f>VLOOKUP(E4615,'Territory Map'!$A$2:$B$26,2,FALSE)</f>
        <v>4</v>
      </c>
    </row>
    <row r="4616" spans="1:28" x14ac:dyDescent="0.2">
      <c r="A4616" t="s">
        <v>4645</v>
      </c>
      <c r="B4616">
        <v>3</v>
      </c>
      <c r="C4616" s="1">
        <v>40909</v>
      </c>
      <c r="D4616" s="1">
        <v>41091</v>
      </c>
      <c r="E4616">
        <v>10023</v>
      </c>
      <c r="F4616">
        <v>1</v>
      </c>
      <c r="G4616">
        <v>728</v>
      </c>
      <c r="H4616">
        <v>2003</v>
      </c>
      <c r="I4616" t="s">
        <v>24</v>
      </c>
      <c r="J4616">
        <v>2003</v>
      </c>
      <c r="K4616">
        <v>1</v>
      </c>
      <c r="L4616" t="s">
        <v>14</v>
      </c>
      <c r="M4616" t="s">
        <v>26</v>
      </c>
      <c r="N4616" t="s">
        <v>25</v>
      </c>
      <c r="O4616" t="s">
        <v>25</v>
      </c>
      <c r="P4616">
        <v>50000</v>
      </c>
      <c r="Q4616">
        <v>5000</v>
      </c>
      <c r="R4616">
        <v>25000</v>
      </c>
      <c r="S4616">
        <v>10000</v>
      </c>
      <c r="T4616">
        <v>100000</v>
      </c>
      <c r="U4616">
        <v>3000</v>
      </c>
      <c r="V4616">
        <v>500</v>
      </c>
      <c r="W4616">
        <v>493</v>
      </c>
      <c r="X4616">
        <v>0</v>
      </c>
      <c r="Y4616">
        <v>0</v>
      </c>
      <c r="Z4616">
        <f t="shared" si="144"/>
        <v>0.5</v>
      </c>
      <c r="AA4616">
        <f t="shared" si="145"/>
        <v>246.5</v>
      </c>
      <c r="AB4616">
        <f>VLOOKUP(E4616,'Territory Map'!$A$2:$B$26,2,FALSE)</f>
        <v>4</v>
      </c>
    </row>
    <row r="4617" spans="1:28" x14ac:dyDescent="0.2">
      <c r="A4617" t="s">
        <v>4646</v>
      </c>
      <c r="B4617">
        <v>3</v>
      </c>
      <c r="C4617" s="1">
        <v>40909</v>
      </c>
      <c r="E4617">
        <v>10023</v>
      </c>
      <c r="F4617">
        <v>3</v>
      </c>
      <c r="G4617">
        <v>882</v>
      </c>
      <c r="H4617">
        <v>1990</v>
      </c>
      <c r="I4617" t="s">
        <v>23</v>
      </c>
      <c r="J4617">
        <v>1990</v>
      </c>
      <c r="K4617">
        <v>7</v>
      </c>
      <c r="L4617" t="s">
        <v>14</v>
      </c>
      <c r="M4617" t="s">
        <v>26</v>
      </c>
      <c r="N4617" t="s">
        <v>25</v>
      </c>
      <c r="O4617" t="s">
        <v>25</v>
      </c>
      <c r="P4617">
        <v>100000</v>
      </c>
      <c r="Q4617">
        <v>10000</v>
      </c>
      <c r="R4617">
        <v>50000</v>
      </c>
      <c r="S4617">
        <v>20000</v>
      </c>
      <c r="T4617">
        <v>100000</v>
      </c>
      <c r="U4617">
        <v>1000</v>
      </c>
      <c r="V4617">
        <v>500</v>
      </c>
      <c r="W4617">
        <v>719</v>
      </c>
      <c r="X4617">
        <v>0</v>
      </c>
      <c r="Y4617">
        <v>0</v>
      </c>
      <c r="Z4617">
        <f t="shared" si="144"/>
        <v>1</v>
      </c>
      <c r="AA4617">
        <f t="shared" si="145"/>
        <v>719</v>
      </c>
      <c r="AB4617">
        <f>VLOOKUP(E4617,'Territory Map'!$A$2:$B$26,2,FALSE)</f>
        <v>4</v>
      </c>
    </row>
    <row r="4618" spans="1:28" x14ac:dyDescent="0.2">
      <c r="A4618" t="s">
        <v>4647</v>
      </c>
      <c r="B4618">
        <v>3</v>
      </c>
      <c r="C4618" s="1">
        <v>40909</v>
      </c>
      <c r="E4618">
        <v>10002</v>
      </c>
      <c r="F4618">
        <v>1</v>
      </c>
      <c r="G4618">
        <v>762</v>
      </c>
      <c r="H4618">
        <v>1987</v>
      </c>
      <c r="I4618" t="s">
        <v>22</v>
      </c>
      <c r="J4618">
        <v>1987</v>
      </c>
      <c r="K4618">
        <v>1</v>
      </c>
      <c r="L4618" t="s">
        <v>14</v>
      </c>
      <c r="M4618" t="s">
        <v>26</v>
      </c>
      <c r="N4618" t="s">
        <v>25</v>
      </c>
      <c r="O4618" t="s">
        <v>25</v>
      </c>
      <c r="P4618">
        <v>300000</v>
      </c>
      <c r="Q4618">
        <v>30000</v>
      </c>
      <c r="R4618">
        <v>150000</v>
      </c>
      <c r="S4618">
        <v>60000</v>
      </c>
      <c r="T4618">
        <v>300000</v>
      </c>
      <c r="U4618">
        <v>1000</v>
      </c>
      <c r="V4618">
        <v>500</v>
      </c>
      <c r="W4618">
        <v>2542</v>
      </c>
      <c r="X4618">
        <v>0</v>
      </c>
      <c r="Y4618">
        <v>0</v>
      </c>
      <c r="Z4618">
        <f t="shared" si="144"/>
        <v>1</v>
      </c>
      <c r="AA4618">
        <f t="shared" si="145"/>
        <v>2542</v>
      </c>
      <c r="AB4618">
        <f>VLOOKUP(E4618,'Territory Map'!$A$2:$B$26,2,FALSE)</f>
        <v>5</v>
      </c>
    </row>
    <row r="4619" spans="1:28" x14ac:dyDescent="0.2">
      <c r="A4619" t="s">
        <v>4648</v>
      </c>
      <c r="B4619">
        <v>3</v>
      </c>
      <c r="C4619" s="1">
        <v>40909</v>
      </c>
      <c r="E4619">
        <v>10001</v>
      </c>
      <c r="F4619">
        <v>2</v>
      </c>
      <c r="G4619">
        <v>701</v>
      </c>
      <c r="H4619">
        <v>1956</v>
      </c>
      <c r="I4619" t="s">
        <v>22</v>
      </c>
      <c r="J4619">
        <v>1971</v>
      </c>
      <c r="K4619">
        <v>1</v>
      </c>
      <c r="L4619" t="s">
        <v>14</v>
      </c>
      <c r="M4619" t="s">
        <v>26</v>
      </c>
      <c r="N4619" t="s">
        <v>25</v>
      </c>
      <c r="O4619" t="s">
        <v>25</v>
      </c>
      <c r="P4619">
        <v>60000</v>
      </c>
      <c r="Q4619">
        <v>6000</v>
      </c>
      <c r="R4619">
        <v>30000</v>
      </c>
      <c r="S4619">
        <v>12000</v>
      </c>
      <c r="T4619">
        <v>500000</v>
      </c>
      <c r="U4619">
        <v>1000</v>
      </c>
      <c r="V4619">
        <v>500</v>
      </c>
      <c r="W4619">
        <v>1353</v>
      </c>
      <c r="X4619">
        <v>0</v>
      </c>
      <c r="Y4619">
        <v>0</v>
      </c>
      <c r="Z4619">
        <f t="shared" si="144"/>
        <v>1</v>
      </c>
      <c r="AA4619">
        <f t="shared" si="145"/>
        <v>1353</v>
      </c>
      <c r="AB4619">
        <f>VLOOKUP(E4619,'Territory Map'!$A$2:$B$26,2,FALSE)</f>
        <v>6</v>
      </c>
    </row>
    <row r="4620" spans="1:28" x14ac:dyDescent="0.2">
      <c r="A4620" t="s">
        <v>4649</v>
      </c>
      <c r="B4620">
        <v>3</v>
      </c>
      <c r="C4620" s="1">
        <v>40909</v>
      </c>
      <c r="E4620">
        <v>10018</v>
      </c>
      <c r="F4620">
        <v>2</v>
      </c>
      <c r="G4620">
        <v>929</v>
      </c>
      <c r="H4620">
        <v>2010</v>
      </c>
      <c r="I4620" t="s">
        <v>22</v>
      </c>
      <c r="J4620">
        <v>2010</v>
      </c>
      <c r="K4620">
        <v>7</v>
      </c>
      <c r="L4620" t="s">
        <v>15</v>
      </c>
      <c r="M4620" t="s">
        <v>25</v>
      </c>
      <c r="N4620" t="s">
        <v>25</v>
      </c>
      <c r="O4620" t="s">
        <v>25</v>
      </c>
      <c r="P4620">
        <v>150000</v>
      </c>
      <c r="Q4620">
        <v>15000</v>
      </c>
      <c r="R4620">
        <v>75000</v>
      </c>
      <c r="S4620">
        <v>30000</v>
      </c>
      <c r="T4620">
        <v>100000</v>
      </c>
      <c r="U4620">
        <v>3000</v>
      </c>
      <c r="V4620">
        <v>1000</v>
      </c>
      <c r="W4620">
        <v>422</v>
      </c>
      <c r="X4620">
        <v>0</v>
      </c>
      <c r="Y4620">
        <v>0</v>
      </c>
      <c r="Z4620">
        <f t="shared" si="144"/>
        <v>1</v>
      </c>
      <c r="AA4620">
        <f t="shared" si="145"/>
        <v>422</v>
      </c>
      <c r="AB4620">
        <f>VLOOKUP(E4620,'Territory Map'!$A$2:$B$26,2,FALSE)</f>
        <v>2</v>
      </c>
    </row>
    <row r="4621" spans="1:28" x14ac:dyDescent="0.2">
      <c r="A4621" t="s">
        <v>4650</v>
      </c>
      <c r="B4621">
        <v>3</v>
      </c>
      <c r="C4621" s="1">
        <v>40909</v>
      </c>
      <c r="D4621" s="1">
        <v>41091</v>
      </c>
      <c r="E4621">
        <v>10016</v>
      </c>
      <c r="F4621">
        <v>5</v>
      </c>
      <c r="G4621">
        <v>650</v>
      </c>
      <c r="H4621">
        <v>1973</v>
      </c>
      <c r="I4621" t="s">
        <v>23</v>
      </c>
      <c r="J4621">
        <v>1999</v>
      </c>
      <c r="K4621">
        <v>1</v>
      </c>
      <c r="L4621" t="s">
        <v>14</v>
      </c>
      <c r="M4621" t="s">
        <v>26</v>
      </c>
      <c r="N4621" t="s">
        <v>25</v>
      </c>
      <c r="O4621" t="s">
        <v>25</v>
      </c>
      <c r="P4621">
        <v>95000</v>
      </c>
      <c r="Q4621">
        <v>9500</v>
      </c>
      <c r="R4621">
        <v>47500</v>
      </c>
      <c r="S4621">
        <v>19000</v>
      </c>
      <c r="T4621">
        <v>100000</v>
      </c>
      <c r="U4621">
        <v>1000</v>
      </c>
      <c r="V4621">
        <v>1000</v>
      </c>
      <c r="W4621">
        <v>2538</v>
      </c>
      <c r="X4621">
        <v>0</v>
      </c>
      <c r="Y4621">
        <v>0</v>
      </c>
      <c r="Z4621">
        <f t="shared" si="144"/>
        <v>0.5</v>
      </c>
      <c r="AA4621">
        <f t="shared" si="145"/>
        <v>1269</v>
      </c>
      <c r="AB4621">
        <f>VLOOKUP(E4621,'Territory Map'!$A$2:$B$26,2,FALSE)</f>
        <v>6</v>
      </c>
    </row>
    <row r="4622" spans="1:28" x14ac:dyDescent="0.2">
      <c r="A4622" t="s">
        <v>4651</v>
      </c>
      <c r="B4622">
        <v>3</v>
      </c>
      <c r="C4622" s="1">
        <v>40909</v>
      </c>
      <c r="E4622">
        <v>10006</v>
      </c>
      <c r="F4622">
        <v>4</v>
      </c>
      <c r="G4622">
        <v>900</v>
      </c>
      <c r="H4622">
        <v>1990</v>
      </c>
      <c r="I4622" t="s">
        <v>22</v>
      </c>
      <c r="J4622">
        <v>1990</v>
      </c>
      <c r="K4622">
        <v>1</v>
      </c>
      <c r="L4622" t="s">
        <v>14</v>
      </c>
      <c r="M4622" t="s">
        <v>26</v>
      </c>
      <c r="N4622" t="s">
        <v>25</v>
      </c>
      <c r="O4622" t="s">
        <v>25</v>
      </c>
      <c r="P4622">
        <v>125000</v>
      </c>
      <c r="Q4622">
        <v>12500</v>
      </c>
      <c r="R4622">
        <v>62500</v>
      </c>
      <c r="S4622">
        <v>25000</v>
      </c>
      <c r="T4622">
        <v>100000</v>
      </c>
      <c r="U4622">
        <v>1000</v>
      </c>
      <c r="V4622">
        <v>250</v>
      </c>
      <c r="W4622">
        <v>1396</v>
      </c>
      <c r="X4622">
        <v>0</v>
      </c>
      <c r="Y4622">
        <v>0</v>
      </c>
      <c r="Z4622">
        <f t="shared" si="144"/>
        <v>1</v>
      </c>
      <c r="AA4622">
        <f t="shared" si="145"/>
        <v>1396</v>
      </c>
      <c r="AB4622">
        <f>VLOOKUP(E4622,'Territory Map'!$A$2:$B$26,2,FALSE)</f>
        <v>6</v>
      </c>
    </row>
    <row r="4623" spans="1:28" x14ac:dyDescent="0.2">
      <c r="A4623" t="s">
        <v>4652</v>
      </c>
      <c r="B4623">
        <v>3</v>
      </c>
      <c r="C4623" s="1">
        <v>40909</v>
      </c>
      <c r="E4623">
        <v>10023</v>
      </c>
      <c r="F4623">
        <v>3</v>
      </c>
      <c r="G4623">
        <v>655</v>
      </c>
      <c r="H4623">
        <v>2007</v>
      </c>
      <c r="I4623" t="s">
        <v>22</v>
      </c>
      <c r="J4623">
        <v>2010</v>
      </c>
      <c r="K4623">
        <v>1</v>
      </c>
      <c r="L4623" t="s">
        <v>15</v>
      </c>
      <c r="M4623" t="s">
        <v>26</v>
      </c>
      <c r="N4623" t="s">
        <v>25</v>
      </c>
      <c r="O4623" t="s">
        <v>25</v>
      </c>
      <c r="P4623">
        <v>150000</v>
      </c>
      <c r="Q4623">
        <v>15000</v>
      </c>
      <c r="R4623">
        <v>75000</v>
      </c>
      <c r="S4623">
        <v>30000</v>
      </c>
      <c r="T4623">
        <v>300000</v>
      </c>
      <c r="U4623">
        <v>1000</v>
      </c>
      <c r="V4623">
        <v>500</v>
      </c>
      <c r="W4623">
        <v>1208</v>
      </c>
      <c r="X4623">
        <v>0</v>
      </c>
      <c r="Y4623">
        <v>0</v>
      </c>
      <c r="Z4623">
        <f t="shared" si="144"/>
        <v>1</v>
      </c>
      <c r="AA4623">
        <f t="shared" si="145"/>
        <v>1208</v>
      </c>
      <c r="AB4623">
        <f>VLOOKUP(E4623,'Territory Map'!$A$2:$B$26,2,FALSE)</f>
        <v>4</v>
      </c>
    </row>
    <row r="4624" spans="1:28" x14ac:dyDescent="0.2">
      <c r="A4624" t="s">
        <v>4653</v>
      </c>
      <c r="B4624">
        <v>3</v>
      </c>
      <c r="C4624" s="1">
        <v>40909</v>
      </c>
      <c r="E4624">
        <v>10015</v>
      </c>
      <c r="F4624">
        <v>2</v>
      </c>
      <c r="G4624" t="s">
        <v>27</v>
      </c>
      <c r="H4624">
        <v>1993</v>
      </c>
      <c r="I4624" t="s">
        <v>23</v>
      </c>
      <c r="J4624">
        <v>1993</v>
      </c>
      <c r="K4624">
        <v>7</v>
      </c>
      <c r="L4624" t="s">
        <v>15</v>
      </c>
      <c r="M4624" t="s">
        <v>26</v>
      </c>
      <c r="N4624" t="s">
        <v>26</v>
      </c>
      <c r="O4624" t="s">
        <v>25</v>
      </c>
      <c r="P4624">
        <v>50000</v>
      </c>
      <c r="Q4624">
        <v>5000</v>
      </c>
      <c r="R4624">
        <v>25000</v>
      </c>
      <c r="S4624">
        <v>10000</v>
      </c>
      <c r="T4624">
        <v>300000</v>
      </c>
      <c r="U4624">
        <v>1000</v>
      </c>
      <c r="V4624">
        <v>1000</v>
      </c>
      <c r="W4624">
        <v>452</v>
      </c>
      <c r="X4624">
        <v>0</v>
      </c>
      <c r="Y4624">
        <v>0</v>
      </c>
      <c r="Z4624">
        <f t="shared" si="144"/>
        <v>1</v>
      </c>
      <c r="AA4624">
        <f t="shared" si="145"/>
        <v>452</v>
      </c>
      <c r="AB4624">
        <f>VLOOKUP(E4624,'Territory Map'!$A$2:$B$26,2,FALSE)</f>
        <v>7</v>
      </c>
    </row>
    <row r="4625" spans="1:28" x14ac:dyDescent="0.2">
      <c r="A4625" t="s">
        <v>4654</v>
      </c>
      <c r="B4625">
        <v>3</v>
      </c>
      <c r="C4625" s="1">
        <v>40909</v>
      </c>
      <c r="E4625">
        <v>10020</v>
      </c>
      <c r="F4625">
        <v>4</v>
      </c>
      <c r="G4625">
        <v>792</v>
      </c>
      <c r="H4625">
        <v>1972</v>
      </c>
      <c r="I4625" t="s">
        <v>22</v>
      </c>
      <c r="J4625">
        <v>1979</v>
      </c>
      <c r="K4625">
        <v>7</v>
      </c>
      <c r="L4625" t="s">
        <v>14</v>
      </c>
      <c r="M4625" t="s">
        <v>26</v>
      </c>
      <c r="N4625" t="s">
        <v>26</v>
      </c>
      <c r="O4625" t="s">
        <v>25</v>
      </c>
      <c r="P4625">
        <v>80000</v>
      </c>
      <c r="Q4625">
        <v>8000</v>
      </c>
      <c r="R4625">
        <v>40000</v>
      </c>
      <c r="S4625">
        <v>16000</v>
      </c>
      <c r="T4625">
        <v>300000</v>
      </c>
      <c r="U4625">
        <v>1000</v>
      </c>
      <c r="V4625">
        <v>500</v>
      </c>
      <c r="W4625">
        <v>2562</v>
      </c>
      <c r="X4625">
        <v>0</v>
      </c>
      <c r="Y4625">
        <v>0</v>
      </c>
      <c r="Z4625">
        <f t="shared" si="144"/>
        <v>1</v>
      </c>
      <c r="AA4625">
        <f t="shared" si="145"/>
        <v>2562</v>
      </c>
      <c r="AB4625">
        <f>VLOOKUP(E4625,'Territory Map'!$A$2:$B$26,2,FALSE)</f>
        <v>7</v>
      </c>
    </row>
    <row r="4626" spans="1:28" x14ac:dyDescent="0.2">
      <c r="A4626" t="s">
        <v>4655</v>
      </c>
      <c r="B4626">
        <v>3</v>
      </c>
      <c r="C4626" s="1">
        <v>40909</v>
      </c>
      <c r="E4626">
        <v>10006</v>
      </c>
      <c r="F4626">
        <v>4</v>
      </c>
      <c r="G4626">
        <v>775</v>
      </c>
      <c r="H4626">
        <v>1962</v>
      </c>
      <c r="I4626" t="s">
        <v>22</v>
      </c>
      <c r="J4626">
        <v>1997</v>
      </c>
      <c r="K4626">
        <v>1</v>
      </c>
      <c r="L4626" t="s">
        <v>14</v>
      </c>
      <c r="M4626" t="s">
        <v>26</v>
      </c>
      <c r="N4626" t="s">
        <v>25</v>
      </c>
      <c r="O4626" t="s">
        <v>25</v>
      </c>
      <c r="P4626">
        <v>150000</v>
      </c>
      <c r="Q4626">
        <v>15000</v>
      </c>
      <c r="R4626">
        <v>75000</v>
      </c>
      <c r="S4626">
        <v>30000</v>
      </c>
      <c r="T4626">
        <v>100000</v>
      </c>
      <c r="U4626">
        <v>1000</v>
      </c>
      <c r="V4626">
        <v>500</v>
      </c>
      <c r="W4626">
        <v>2912</v>
      </c>
      <c r="X4626">
        <v>0</v>
      </c>
      <c r="Y4626">
        <v>0</v>
      </c>
      <c r="Z4626">
        <f t="shared" si="144"/>
        <v>1</v>
      </c>
      <c r="AA4626">
        <f t="shared" si="145"/>
        <v>2912</v>
      </c>
      <c r="AB4626">
        <f>VLOOKUP(E4626,'Territory Map'!$A$2:$B$26,2,FALSE)</f>
        <v>6</v>
      </c>
    </row>
    <row r="4627" spans="1:28" x14ac:dyDescent="0.2">
      <c r="A4627" t="s">
        <v>4656</v>
      </c>
      <c r="B4627">
        <v>3</v>
      </c>
      <c r="C4627" s="1">
        <v>40909</v>
      </c>
      <c r="E4627">
        <v>10008</v>
      </c>
      <c r="F4627">
        <v>1</v>
      </c>
      <c r="G4627">
        <v>881</v>
      </c>
      <c r="H4627">
        <v>1971</v>
      </c>
      <c r="I4627" t="s">
        <v>23</v>
      </c>
      <c r="J4627">
        <v>1982</v>
      </c>
      <c r="K4627">
        <v>1</v>
      </c>
      <c r="L4627" t="s">
        <v>16</v>
      </c>
      <c r="M4627" t="s">
        <v>26</v>
      </c>
      <c r="N4627" t="s">
        <v>25</v>
      </c>
      <c r="O4627" t="s">
        <v>25</v>
      </c>
      <c r="P4627">
        <v>80000</v>
      </c>
      <c r="Q4627">
        <v>8000</v>
      </c>
      <c r="R4627">
        <v>40000</v>
      </c>
      <c r="S4627">
        <v>16000</v>
      </c>
      <c r="T4627">
        <v>100000</v>
      </c>
      <c r="U4627">
        <v>1000</v>
      </c>
      <c r="V4627">
        <v>250</v>
      </c>
      <c r="W4627">
        <v>428</v>
      </c>
      <c r="X4627">
        <v>0</v>
      </c>
      <c r="Y4627">
        <v>0</v>
      </c>
      <c r="Z4627">
        <f t="shared" si="144"/>
        <v>1</v>
      </c>
      <c r="AA4627">
        <f t="shared" si="145"/>
        <v>428</v>
      </c>
      <c r="AB4627">
        <f>VLOOKUP(E4627,'Territory Map'!$A$2:$B$26,2,FALSE)</f>
        <v>1</v>
      </c>
    </row>
    <row r="4628" spans="1:28" x14ac:dyDescent="0.2">
      <c r="A4628" t="s">
        <v>4657</v>
      </c>
      <c r="B4628">
        <v>3</v>
      </c>
      <c r="C4628" s="1">
        <v>40909</v>
      </c>
      <c r="E4628">
        <v>10018</v>
      </c>
      <c r="F4628">
        <v>5</v>
      </c>
      <c r="G4628">
        <v>705</v>
      </c>
      <c r="H4628">
        <v>1994</v>
      </c>
      <c r="I4628" t="s">
        <v>22</v>
      </c>
      <c r="J4628">
        <v>1994</v>
      </c>
      <c r="K4628">
        <v>1</v>
      </c>
      <c r="L4628" t="s">
        <v>14</v>
      </c>
      <c r="M4628" t="s">
        <v>26</v>
      </c>
      <c r="N4628" t="s">
        <v>25</v>
      </c>
      <c r="O4628" t="s">
        <v>25</v>
      </c>
      <c r="P4628">
        <v>100000</v>
      </c>
      <c r="Q4628">
        <v>10000</v>
      </c>
      <c r="R4628">
        <v>70000</v>
      </c>
      <c r="S4628">
        <v>20000</v>
      </c>
      <c r="T4628">
        <v>500000</v>
      </c>
      <c r="U4628">
        <v>3000</v>
      </c>
      <c r="V4628">
        <v>1000</v>
      </c>
      <c r="W4628">
        <v>1226</v>
      </c>
      <c r="X4628">
        <v>0</v>
      </c>
      <c r="Y4628">
        <v>0</v>
      </c>
      <c r="Z4628">
        <f t="shared" si="144"/>
        <v>1</v>
      </c>
      <c r="AA4628">
        <f t="shared" si="145"/>
        <v>1226</v>
      </c>
      <c r="AB4628">
        <f>VLOOKUP(E4628,'Territory Map'!$A$2:$B$26,2,FALSE)</f>
        <v>2</v>
      </c>
    </row>
    <row r="4629" spans="1:28" x14ac:dyDescent="0.2">
      <c r="A4629" t="s">
        <v>4658</v>
      </c>
      <c r="B4629">
        <v>3</v>
      </c>
      <c r="C4629" s="1">
        <v>40909</v>
      </c>
      <c r="E4629">
        <v>10013</v>
      </c>
      <c r="F4629">
        <v>3</v>
      </c>
      <c r="G4629">
        <v>872</v>
      </c>
      <c r="H4629">
        <v>1981</v>
      </c>
      <c r="I4629" t="s">
        <v>22</v>
      </c>
      <c r="J4629">
        <v>2006</v>
      </c>
      <c r="K4629">
        <v>1</v>
      </c>
      <c r="L4629" t="s">
        <v>15</v>
      </c>
      <c r="M4629" t="s">
        <v>26</v>
      </c>
      <c r="N4629" t="s">
        <v>26</v>
      </c>
      <c r="O4629" t="s">
        <v>25</v>
      </c>
      <c r="P4629">
        <v>125000</v>
      </c>
      <c r="Q4629">
        <v>12500</v>
      </c>
      <c r="R4629">
        <v>62500</v>
      </c>
      <c r="S4629">
        <v>25000</v>
      </c>
      <c r="T4629">
        <v>300000</v>
      </c>
      <c r="U4629">
        <v>3000</v>
      </c>
      <c r="V4629">
        <v>500</v>
      </c>
      <c r="W4629">
        <v>532</v>
      </c>
      <c r="X4629">
        <v>0</v>
      </c>
      <c r="Y4629">
        <v>0</v>
      </c>
      <c r="Z4629">
        <f t="shared" si="144"/>
        <v>1</v>
      </c>
      <c r="AA4629">
        <f t="shared" si="145"/>
        <v>532</v>
      </c>
      <c r="AB4629">
        <f>VLOOKUP(E4629,'Territory Map'!$A$2:$B$26,2,FALSE)</f>
        <v>2</v>
      </c>
    </row>
    <row r="4630" spans="1:28" x14ac:dyDescent="0.2">
      <c r="A4630" t="s">
        <v>4659</v>
      </c>
      <c r="B4630">
        <v>3</v>
      </c>
      <c r="C4630" s="1">
        <v>40909</v>
      </c>
      <c r="E4630">
        <v>10020</v>
      </c>
      <c r="F4630">
        <v>2</v>
      </c>
      <c r="G4630">
        <v>854</v>
      </c>
      <c r="H4630">
        <v>1977</v>
      </c>
      <c r="I4630" t="s">
        <v>22</v>
      </c>
      <c r="J4630">
        <v>1977</v>
      </c>
      <c r="K4630">
        <v>1</v>
      </c>
      <c r="L4630" t="s">
        <v>14</v>
      </c>
      <c r="M4630" t="s">
        <v>26</v>
      </c>
      <c r="N4630" t="s">
        <v>25</v>
      </c>
      <c r="O4630" t="s">
        <v>25</v>
      </c>
      <c r="P4630">
        <v>70000</v>
      </c>
      <c r="Q4630">
        <v>7000</v>
      </c>
      <c r="R4630">
        <v>35000</v>
      </c>
      <c r="S4630">
        <v>14000</v>
      </c>
      <c r="T4630">
        <v>300000</v>
      </c>
      <c r="U4630">
        <v>5000</v>
      </c>
      <c r="V4630">
        <v>250</v>
      </c>
      <c r="W4630">
        <v>983</v>
      </c>
      <c r="X4630">
        <v>0</v>
      </c>
      <c r="Y4630">
        <v>0</v>
      </c>
      <c r="Z4630">
        <f t="shared" si="144"/>
        <v>1</v>
      </c>
      <c r="AA4630">
        <f t="shared" si="145"/>
        <v>983</v>
      </c>
      <c r="AB4630">
        <f>VLOOKUP(E4630,'Territory Map'!$A$2:$B$26,2,FALSE)</f>
        <v>7</v>
      </c>
    </row>
    <row r="4631" spans="1:28" x14ac:dyDescent="0.2">
      <c r="A4631" t="s">
        <v>4660</v>
      </c>
      <c r="B4631">
        <v>3</v>
      </c>
      <c r="C4631" s="1">
        <v>40909</v>
      </c>
      <c r="E4631">
        <v>10025</v>
      </c>
      <c r="F4631">
        <v>2</v>
      </c>
      <c r="G4631">
        <v>650</v>
      </c>
      <c r="H4631">
        <v>1992</v>
      </c>
      <c r="I4631" t="s">
        <v>22</v>
      </c>
      <c r="J4631">
        <v>2011</v>
      </c>
      <c r="K4631">
        <v>1</v>
      </c>
      <c r="L4631" t="s">
        <v>14</v>
      </c>
      <c r="M4631" t="s">
        <v>26</v>
      </c>
      <c r="N4631" t="s">
        <v>25</v>
      </c>
      <c r="O4631" t="s">
        <v>25</v>
      </c>
      <c r="P4631">
        <v>400000</v>
      </c>
      <c r="Q4631">
        <v>40000</v>
      </c>
      <c r="R4631">
        <v>200000</v>
      </c>
      <c r="S4631">
        <v>80000</v>
      </c>
      <c r="T4631">
        <v>100000</v>
      </c>
      <c r="U4631">
        <v>1000</v>
      </c>
      <c r="V4631">
        <v>500</v>
      </c>
      <c r="W4631">
        <v>6376</v>
      </c>
      <c r="X4631">
        <v>1</v>
      </c>
      <c r="Y4631">
        <v>20000</v>
      </c>
      <c r="Z4631">
        <f t="shared" si="144"/>
        <v>1</v>
      </c>
      <c r="AA4631">
        <f t="shared" si="145"/>
        <v>6376</v>
      </c>
      <c r="AB4631">
        <f>VLOOKUP(E4631,'Territory Map'!$A$2:$B$26,2,FALSE)</f>
        <v>7</v>
      </c>
    </row>
    <row r="4632" spans="1:28" x14ac:dyDescent="0.2">
      <c r="A4632" t="s">
        <v>4661</v>
      </c>
      <c r="B4632">
        <v>3</v>
      </c>
      <c r="C4632" s="1">
        <v>40909</v>
      </c>
      <c r="E4632">
        <v>10004</v>
      </c>
      <c r="F4632">
        <v>3</v>
      </c>
      <c r="G4632">
        <v>893</v>
      </c>
      <c r="H4632">
        <v>2009</v>
      </c>
      <c r="I4632" t="s">
        <v>22</v>
      </c>
      <c r="J4632">
        <v>2010</v>
      </c>
      <c r="K4632">
        <v>1</v>
      </c>
      <c r="L4632" t="s">
        <v>15</v>
      </c>
      <c r="M4632" t="s">
        <v>26</v>
      </c>
      <c r="N4632" t="s">
        <v>26</v>
      </c>
      <c r="O4632" t="s">
        <v>25</v>
      </c>
      <c r="P4632">
        <v>200000</v>
      </c>
      <c r="Q4632">
        <v>20000</v>
      </c>
      <c r="R4632">
        <v>100000</v>
      </c>
      <c r="S4632">
        <v>40000</v>
      </c>
      <c r="T4632">
        <v>300000</v>
      </c>
      <c r="U4632">
        <v>3000</v>
      </c>
      <c r="V4632">
        <v>250</v>
      </c>
      <c r="W4632">
        <v>802</v>
      </c>
      <c r="X4632">
        <v>0</v>
      </c>
      <c r="Y4632">
        <v>0</v>
      </c>
      <c r="Z4632">
        <f t="shared" si="144"/>
        <v>1</v>
      </c>
      <c r="AA4632">
        <f t="shared" si="145"/>
        <v>802</v>
      </c>
      <c r="AB4632">
        <f>VLOOKUP(E4632,'Territory Map'!$A$2:$B$26,2,FALSE)</f>
        <v>5</v>
      </c>
    </row>
    <row r="4633" spans="1:28" x14ac:dyDescent="0.2">
      <c r="A4633" t="s">
        <v>4662</v>
      </c>
      <c r="B4633">
        <v>3</v>
      </c>
      <c r="C4633" s="1">
        <v>40909</v>
      </c>
      <c r="D4633" s="1">
        <v>41091</v>
      </c>
      <c r="E4633">
        <v>10016</v>
      </c>
      <c r="F4633">
        <v>5</v>
      </c>
      <c r="G4633">
        <v>517</v>
      </c>
      <c r="H4633">
        <v>1965</v>
      </c>
      <c r="I4633" t="s">
        <v>22</v>
      </c>
      <c r="J4633">
        <v>2001</v>
      </c>
      <c r="K4633">
        <v>7</v>
      </c>
      <c r="L4633" t="s">
        <v>14</v>
      </c>
      <c r="M4633" t="s">
        <v>26</v>
      </c>
      <c r="N4633" t="s">
        <v>25</v>
      </c>
      <c r="O4633" t="s">
        <v>25</v>
      </c>
      <c r="P4633">
        <v>300000</v>
      </c>
      <c r="Q4633">
        <v>30000</v>
      </c>
      <c r="R4633">
        <v>150000</v>
      </c>
      <c r="S4633">
        <v>60000</v>
      </c>
      <c r="T4633">
        <v>300000</v>
      </c>
      <c r="U4633">
        <v>3000</v>
      </c>
      <c r="V4633">
        <v>250</v>
      </c>
      <c r="W4633">
        <v>12080</v>
      </c>
      <c r="X4633">
        <v>0</v>
      </c>
      <c r="Y4633">
        <v>0</v>
      </c>
      <c r="Z4633">
        <f t="shared" si="144"/>
        <v>0.5</v>
      </c>
      <c r="AA4633">
        <f t="shared" si="145"/>
        <v>6040</v>
      </c>
      <c r="AB4633">
        <f>VLOOKUP(E4633,'Territory Map'!$A$2:$B$26,2,FALSE)</f>
        <v>6</v>
      </c>
    </row>
    <row r="4634" spans="1:28" x14ac:dyDescent="0.2">
      <c r="A4634" t="s">
        <v>4663</v>
      </c>
      <c r="B4634">
        <v>3</v>
      </c>
      <c r="C4634" s="1">
        <v>40909</v>
      </c>
      <c r="E4634">
        <v>10022</v>
      </c>
      <c r="F4634">
        <v>2</v>
      </c>
      <c r="G4634">
        <v>698</v>
      </c>
      <c r="H4634">
        <v>1968</v>
      </c>
      <c r="I4634" t="s">
        <v>22</v>
      </c>
      <c r="J4634">
        <v>1968</v>
      </c>
      <c r="K4634">
        <v>7</v>
      </c>
      <c r="L4634" t="s">
        <v>14</v>
      </c>
      <c r="M4634" t="s">
        <v>26</v>
      </c>
      <c r="N4634" t="s">
        <v>26</v>
      </c>
      <c r="O4634" t="s">
        <v>25</v>
      </c>
      <c r="P4634">
        <v>125000</v>
      </c>
      <c r="Q4634">
        <v>12500</v>
      </c>
      <c r="R4634">
        <v>62500</v>
      </c>
      <c r="S4634">
        <v>25000</v>
      </c>
      <c r="T4634">
        <v>100000</v>
      </c>
      <c r="U4634">
        <v>3000</v>
      </c>
      <c r="V4634">
        <v>500</v>
      </c>
      <c r="W4634">
        <v>2048</v>
      </c>
      <c r="X4634">
        <v>0</v>
      </c>
      <c r="Y4634">
        <v>0</v>
      </c>
      <c r="Z4634">
        <f t="shared" si="144"/>
        <v>1</v>
      </c>
      <c r="AA4634">
        <f t="shared" si="145"/>
        <v>2048</v>
      </c>
      <c r="AB4634">
        <f>VLOOKUP(E4634,'Territory Map'!$A$2:$B$26,2,FALSE)</f>
        <v>4</v>
      </c>
    </row>
    <row r="4635" spans="1:28" x14ac:dyDescent="0.2">
      <c r="A4635" t="s">
        <v>4664</v>
      </c>
      <c r="B4635">
        <v>3</v>
      </c>
      <c r="C4635" s="1">
        <v>40909</v>
      </c>
      <c r="E4635">
        <v>10023</v>
      </c>
      <c r="F4635">
        <v>3</v>
      </c>
      <c r="G4635">
        <v>651</v>
      </c>
      <c r="H4635">
        <v>1970</v>
      </c>
      <c r="I4635" t="s">
        <v>22</v>
      </c>
      <c r="J4635">
        <v>1975</v>
      </c>
      <c r="K4635">
        <v>1</v>
      </c>
      <c r="L4635" t="s">
        <v>14</v>
      </c>
      <c r="M4635" t="s">
        <v>25</v>
      </c>
      <c r="N4635" t="s">
        <v>25</v>
      </c>
      <c r="O4635" t="s">
        <v>25</v>
      </c>
      <c r="P4635">
        <v>80000</v>
      </c>
      <c r="Q4635">
        <v>8000</v>
      </c>
      <c r="R4635">
        <v>40000</v>
      </c>
      <c r="S4635">
        <v>16000</v>
      </c>
      <c r="T4635">
        <v>100000</v>
      </c>
      <c r="U4635">
        <v>5000</v>
      </c>
      <c r="V4635">
        <v>500</v>
      </c>
      <c r="W4635">
        <v>1541</v>
      </c>
      <c r="X4635">
        <v>0</v>
      </c>
      <c r="Y4635">
        <v>0</v>
      </c>
      <c r="Z4635">
        <f t="shared" si="144"/>
        <v>1</v>
      </c>
      <c r="AA4635">
        <f t="shared" si="145"/>
        <v>1541</v>
      </c>
      <c r="AB4635">
        <f>VLOOKUP(E4635,'Territory Map'!$A$2:$B$26,2,FALSE)</f>
        <v>4</v>
      </c>
    </row>
    <row r="4636" spans="1:28" x14ac:dyDescent="0.2">
      <c r="A4636" t="s">
        <v>4665</v>
      </c>
      <c r="B4636">
        <v>3</v>
      </c>
      <c r="C4636" s="1">
        <v>40909</v>
      </c>
      <c r="E4636">
        <v>10004</v>
      </c>
      <c r="F4636">
        <v>5</v>
      </c>
      <c r="G4636">
        <v>865</v>
      </c>
      <c r="H4636">
        <v>1987</v>
      </c>
      <c r="I4636" t="s">
        <v>22</v>
      </c>
      <c r="J4636">
        <v>1990</v>
      </c>
      <c r="K4636">
        <v>1</v>
      </c>
      <c r="L4636" t="s">
        <v>15</v>
      </c>
      <c r="M4636" t="s">
        <v>26</v>
      </c>
      <c r="N4636" t="s">
        <v>25</v>
      </c>
      <c r="O4636" t="s">
        <v>25</v>
      </c>
      <c r="P4636">
        <v>70000</v>
      </c>
      <c r="Q4636">
        <v>7000</v>
      </c>
      <c r="R4636">
        <v>35000</v>
      </c>
      <c r="S4636">
        <v>14000</v>
      </c>
      <c r="T4636">
        <v>500000</v>
      </c>
      <c r="U4636">
        <v>3000</v>
      </c>
      <c r="V4636">
        <v>1000</v>
      </c>
      <c r="W4636">
        <v>629</v>
      </c>
      <c r="X4636">
        <v>1</v>
      </c>
      <c r="Y4636">
        <v>7484</v>
      </c>
      <c r="Z4636">
        <f t="shared" si="144"/>
        <v>1</v>
      </c>
      <c r="AA4636">
        <f t="shared" si="145"/>
        <v>629</v>
      </c>
      <c r="AB4636">
        <f>VLOOKUP(E4636,'Territory Map'!$A$2:$B$26,2,FALSE)</f>
        <v>5</v>
      </c>
    </row>
    <row r="4637" spans="1:28" x14ac:dyDescent="0.2">
      <c r="A4637" t="s">
        <v>4666</v>
      </c>
      <c r="B4637">
        <v>3</v>
      </c>
      <c r="C4637" s="1">
        <v>40909</v>
      </c>
      <c r="E4637">
        <v>10018</v>
      </c>
      <c r="F4637">
        <v>3</v>
      </c>
      <c r="G4637">
        <v>719</v>
      </c>
      <c r="H4637">
        <v>1987</v>
      </c>
      <c r="I4637" t="s">
        <v>23</v>
      </c>
      <c r="J4637">
        <v>1989</v>
      </c>
      <c r="K4637">
        <v>1</v>
      </c>
      <c r="L4637" t="s">
        <v>15</v>
      </c>
      <c r="M4637" t="s">
        <v>26</v>
      </c>
      <c r="N4637" t="s">
        <v>25</v>
      </c>
      <c r="O4637" t="s">
        <v>25</v>
      </c>
      <c r="P4637">
        <v>300000</v>
      </c>
      <c r="Q4637">
        <v>30000</v>
      </c>
      <c r="R4637">
        <v>150000</v>
      </c>
      <c r="S4637">
        <v>60000</v>
      </c>
      <c r="T4637">
        <v>100000</v>
      </c>
      <c r="U4637">
        <v>5000</v>
      </c>
      <c r="V4637">
        <v>500</v>
      </c>
      <c r="W4637">
        <v>1927</v>
      </c>
      <c r="X4637">
        <v>0</v>
      </c>
      <c r="Y4637">
        <v>0</v>
      </c>
      <c r="Z4637">
        <f t="shared" si="144"/>
        <v>1</v>
      </c>
      <c r="AA4637">
        <f t="shared" si="145"/>
        <v>1927</v>
      </c>
      <c r="AB4637">
        <f>VLOOKUP(E4637,'Territory Map'!$A$2:$B$26,2,FALSE)</f>
        <v>2</v>
      </c>
    </row>
    <row r="4638" spans="1:28" x14ac:dyDescent="0.2">
      <c r="A4638" t="s">
        <v>4667</v>
      </c>
      <c r="B4638">
        <v>3</v>
      </c>
      <c r="C4638" s="1">
        <v>40909</v>
      </c>
      <c r="E4638">
        <v>10021</v>
      </c>
      <c r="F4638">
        <v>5</v>
      </c>
      <c r="G4638">
        <v>682</v>
      </c>
      <c r="H4638">
        <v>1983</v>
      </c>
      <c r="I4638" t="s">
        <v>23</v>
      </c>
      <c r="J4638">
        <v>1983</v>
      </c>
      <c r="K4638">
        <v>1</v>
      </c>
      <c r="L4638" t="s">
        <v>15</v>
      </c>
      <c r="M4638" t="s">
        <v>26</v>
      </c>
      <c r="N4638" t="s">
        <v>25</v>
      </c>
      <c r="O4638" t="s">
        <v>25</v>
      </c>
      <c r="P4638">
        <v>90000</v>
      </c>
      <c r="Q4638">
        <v>9000</v>
      </c>
      <c r="R4638">
        <v>45000</v>
      </c>
      <c r="S4638">
        <v>18000</v>
      </c>
      <c r="T4638">
        <v>300000</v>
      </c>
      <c r="U4638">
        <v>5000</v>
      </c>
      <c r="V4638">
        <v>500</v>
      </c>
      <c r="W4638">
        <v>2438</v>
      </c>
      <c r="X4638">
        <v>0</v>
      </c>
      <c r="Y4638">
        <v>0</v>
      </c>
      <c r="Z4638">
        <f t="shared" si="144"/>
        <v>1</v>
      </c>
      <c r="AA4638">
        <f t="shared" si="145"/>
        <v>2438</v>
      </c>
      <c r="AB4638">
        <f>VLOOKUP(E4638,'Territory Map'!$A$2:$B$26,2,FALSE)</f>
        <v>6</v>
      </c>
    </row>
    <row r="4639" spans="1:28" x14ac:dyDescent="0.2">
      <c r="A4639" t="s">
        <v>4668</v>
      </c>
      <c r="B4639">
        <v>3</v>
      </c>
      <c r="C4639" s="1">
        <v>40909</v>
      </c>
      <c r="D4639" s="1">
        <v>41091</v>
      </c>
      <c r="E4639">
        <v>10004</v>
      </c>
      <c r="F4639">
        <v>2</v>
      </c>
      <c r="G4639">
        <v>856</v>
      </c>
      <c r="H4639">
        <v>1963</v>
      </c>
      <c r="I4639" t="s">
        <v>22</v>
      </c>
      <c r="J4639">
        <v>1994</v>
      </c>
      <c r="K4639">
        <v>1</v>
      </c>
      <c r="L4639" t="s">
        <v>14</v>
      </c>
      <c r="M4639" t="s">
        <v>26</v>
      </c>
      <c r="N4639" t="s">
        <v>26</v>
      </c>
      <c r="O4639" t="s">
        <v>25</v>
      </c>
      <c r="P4639">
        <v>95000</v>
      </c>
      <c r="Q4639">
        <v>9500</v>
      </c>
      <c r="R4639">
        <v>47500</v>
      </c>
      <c r="S4639">
        <v>19000</v>
      </c>
      <c r="T4639">
        <v>500000</v>
      </c>
      <c r="U4639">
        <v>5000</v>
      </c>
      <c r="V4639">
        <v>500</v>
      </c>
      <c r="W4639">
        <v>645</v>
      </c>
      <c r="X4639">
        <v>0</v>
      </c>
      <c r="Y4639">
        <v>0</v>
      </c>
      <c r="Z4639">
        <f t="shared" si="144"/>
        <v>0.5</v>
      </c>
      <c r="AA4639">
        <f t="shared" si="145"/>
        <v>322.5</v>
      </c>
      <c r="AB4639">
        <f>VLOOKUP(E4639,'Territory Map'!$A$2:$B$26,2,FALSE)</f>
        <v>5</v>
      </c>
    </row>
    <row r="4640" spans="1:28" x14ac:dyDescent="0.2">
      <c r="A4640" t="s">
        <v>4669</v>
      </c>
      <c r="B4640">
        <v>3</v>
      </c>
      <c r="C4640" s="1">
        <v>40909</v>
      </c>
      <c r="E4640">
        <v>10017</v>
      </c>
      <c r="F4640">
        <v>2</v>
      </c>
      <c r="G4640" t="s">
        <v>27</v>
      </c>
      <c r="H4640">
        <v>2001</v>
      </c>
      <c r="I4640" t="s">
        <v>22</v>
      </c>
      <c r="J4640">
        <v>2001</v>
      </c>
      <c r="K4640">
        <v>7</v>
      </c>
      <c r="L4640" t="s">
        <v>14</v>
      </c>
      <c r="M4640" t="s">
        <v>26</v>
      </c>
      <c r="N4640" t="s">
        <v>25</v>
      </c>
      <c r="O4640" t="s">
        <v>25</v>
      </c>
      <c r="P4640">
        <v>90000</v>
      </c>
      <c r="Q4640">
        <v>9000</v>
      </c>
      <c r="R4640">
        <v>45000</v>
      </c>
      <c r="S4640">
        <v>18000</v>
      </c>
      <c r="T4640">
        <v>300000</v>
      </c>
      <c r="U4640">
        <v>3000</v>
      </c>
      <c r="V4640">
        <v>500</v>
      </c>
      <c r="W4640">
        <v>796</v>
      </c>
      <c r="X4640">
        <v>0</v>
      </c>
      <c r="Y4640">
        <v>0</v>
      </c>
      <c r="Z4640">
        <f t="shared" si="144"/>
        <v>1</v>
      </c>
      <c r="AA4640">
        <f t="shared" si="145"/>
        <v>796</v>
      </c>
      <c r="AB4640">
        <f>VLOOKUP(E4640,'Territory Map'!$A$2:$B$26,2,FALSE)</f>
        <v>3</v>
      </c>
    </row>
    <row r="4641" spans="1:28" x14ac:dyDescent="0.2">
      <c r="A4641" t="s">
        <v>4670</v>
      </c>
      <c r="B4641">
        <v>3</v>
      </c>
      <c r="C4641" s="1">
        <v>40909</v>
      </c>
      <c r="E4641">
        <v>10023</v>
      </c>
      <c r="F4641">
        <v>5</v>
      </c>
      <c r="G4641">
        <v>800</v>
      </c>
      <c r="H4641">
        <v>2003</v>
      </c>
      <c r="I4641" t="s">
        <v>23</v>
      </c>
      <c r="J4641">
        <v>2003</v>
      </c>
      <c r="K4641">
        <v>1</v>
      </c>
      <c r="L4641" t="s">
        <v>16</v>
      </c>
      <c r="M4641" t="s">
        <v>26</v>
      </c>
      <c r="N4641" t="s">
        <v>25</v>
      </c>
      <c r="O4641" t="s">
        <v>25</v>
      </c>
      <c r="P4641">
        <v>60000</v>
      </c>
      <c r="Q4641">
        <v>6000</v>
      </c>
      <c r="R4641">
        <v>30000</v>
      </c>
      <c r="S4641">
        <v>12000</v>
      </c>
      <c r="T4641">
        <v>300000</v>
      </c>
      <c r="U4641">
        <v>3000</v>
      </c>
      <c r="V4641">
        <v>500</v>
      </c>
      <c r="W4641">
        <v>354</v>
      </c>
      <c r="X4641">
        <v>0</v>
      </c>
      <c r="Y4641">
        <v>0</v>
      </c>
      <c r="Z4641">
        <f t="shared" si="144"/>
        <v>1</v>
      </c>
      <c r="AA4641">
        <f t="shared" si="145"/>
        <v>354</v>
      </c>
      <c r="AB4641">
        <f>VLOOKUP(E4641,'Territory Map'!$A$2:$B$26,2,FALSE)</f>
        <v>4</v>
      </c>
    </row>
    <row r="4642" spans="1:28" x14ac:dyDescent="0.2">
      <c r="A4642" t="s">
        <v>4671</v>
      </c>
      <c r="B4642">
        <v>3</v>
      </c>
      <c r="C4642" s="1">
        <v>40909</v>
      </c>
      <c r="E4642">
        <v>10015</v>
      </c>
      <c r="F4642">
        <v>3</v>
      </c>
      <c r="G4642">
        <v>722</v>
      </c>
      <c r="H4642">
        <v>1951</v>
      </c>
      <c r="I4642" t="s">
        <v>22</v>
      </c>
      <c r="J4642">
        <v>1988</v>
      </c>
      <c r="K4642">
        <v>1</v>
      </c>
      <c r="L4642" t="s">
        <v>14</v>
      </c>
      <c r="M4642" t="s">
        <v>26</v>
      </c>
      <c r="N4642" t="s">
        <v>25</v>
      </c>
      <c r="O4642" t="s">
        <v>25</v>
      </c>
      <c r="P4642">
        <v>400000</v>
      </c>
      <c r="Q4642">
        <v>40000</v>
      </c>
      <c r="R4642">
        <v>200000</v>
      </c>
      <c r="S4642">
        <v>80000</v>
      </c>
      <c r="T4642">
        <v>100000</v>
      </c>
      <c r="U4642">
        <v>3000</v>
      </c>
      <c r="V4642">
        <v>500</v>
      </c>
      <c r="W4642">
        <v>7336</v>
      </c>
      <c r="X4642">
        <v>0</v>
      </c>
      <c r="Y4642">
        <v>0</v>
      </c>
      <c r="Z4642">
        <f t="shared" si="144"/>
        <v>1</v>
      </c>
      <c r="AA4642">
        <f t="shared" si="145"/>
        <v>7336</v>
      </c>
      <c r="AB4642">
        <f>VLOOKUP(E4642,'Territory Map'!$A$2:$B$26,2,FALSE)</f>
        <v>7</v>
      </c>
    </row>
    <row r="4643" spans="1:28" x14ac:dyDescent="0.2">
      <c r="A4643" t="s">
        <v>4672</v>
      </c>
      <c r="B4643">
        <v>3</v>
      </c>
      <c r="C4643" s="1">
        <v>40909</v>
      </c>
      <c r="E4643">
        <v>10024</v>
      </c>
      <c r="F4643">
        <v>2</v>
      </c>
      <c r="G4643">
        <v>650</v>
      </c>
      <c r="H4643">
        <v>1987</v>
      </c>
      <c r="I4643" t="s">
        <v>22</v>
      </c>
      <c r="J4643">
        <v>1988</v>
      </c>
      <c r="K4643">
        <v>1</v>
      </c>
      <c r="L4643" t="s">
        <v>14</v>
      </c>
      <c r="M4643" t="s">
        <v>26</v>
      </c>
      <c r="N4643" t="s">
        <v>26</v>
      </c>
      <c r="O4643" t="s">
        <v>25</v>
      </c>
      <c r="P4643">
        <v>60000</v>
      </c>
      <c r="Q4643">
        <v>6000</v>
      </c>
      <c r="R4643">
        <v>30000</v>
      </c>
      <c r="S4643">
        <v>12000</v>
      </c>
      <c r="T4643">
        <v>500000</v>
      </c>
      <c r="U4643">
        <v>3000</v>
      </c>
      <c r="V4643">
        <v>500</v>
      </c>
      <c r="W4643">
        <v>920</v>
      </c>
      <c r="X4643">
        <v>0</v>
      </c>
      <c r="Y4643">
        <v>0</v>
      </c>
      <c r="Z4643">
        <f t="shared" si="144"/>
        <v>1</v>
      </c>
      <c r="AA4643">
        <f t="shared" si="145"/>
        <v>920</v>
      </c>
      <c r="AB4643">
        <f>VLOOKUP(E4643,'Territory Map'!$A$2:$B$26,2,FALSE)</f>
        <v>4</v>
      </c>
    </row>
    <row r="4644" spans="1:28" x14ac:dyDescent="0.2">
      <c r="A4644" t="s">
        <v>4673</v>
      </c>
      <c r="B4644">
        <v>3</v>
      </c>
      <c r="C4644" s="1">
        <v>40909</v>
      </c>
      <c r="E4644">
        <v>10018</v>
      </c>
      <c r="F4644">
        <v>3</v>
      </c>
      <c r="G4644">
        <v>850</v>
      </c>
      <c r="H4644">
        <v>1983</v>
      </c>
      <c r="I4644" t="s">
        <v>22</v>
      </c>
      <c r="J4644">
        <v>1983</v>
      </c>
      <c r="K4644">
        <v>1</v>
      </c>
      <c r="L4644" t="s">
        <v>16</v>
      </c>
      <c r="M4644" t="s">
        <v>26</v>
      </c>
      <c r="N4644" t="s">
        <v>25</v>
      </c>
      <c r="O4644" t="s">
        <v>25</v>
      </c>
      <c r="P4644">
        <v>200000</v>
      </c>
      <c r="Q4644">
        <v>20000</v>
      </c>
      <c r="R4644">
        <v>100000</v>
      </c>
      <c r="S4644">
        <v>40000</v>
      </c>
      <c r="T4644">
        <v>100000</v>
      </c>
      <c r="U4644">
        <v>3000</v>
      </c>
      <c r="V4644">
        <v>500</v>
      </c>
      <c r="W4644">
        <v>696</v>
      </c>
      <c r="X4644">
        <v>0</v>
      </c>
      <c r="Y4644">
        <v>0</v>
      </c>
      <c r="Z4644">
        <f t="shared" si="144"/>
        <v>1</v>
      </c>
      <c r="AA4644">
        <f t="shared" si="145"/>
        <v>696</v>
      </c>
      <c r="AB4644">
        <f>VLOOKUP(E4644,'Territory Map'!$A$2:$B$26,2,FALSE)</f>
        <v>2</v>
      </c>
    </row>
    <row r="4645" spans="1:28" x14ac:dyDescent="0.2">
      <c r="A4645" t="s">
        <v>4674</v>
      </c>
      <c r="B4645">
        <v>3</v>
      </c>
      <c r="C4645" s="1">
        <v>40909</v>
      </c>
      <c r="E4645">
        <v>10017</v>
      </c>
      <c r="F4645">
        <v>3</v>
      </c>
      <c r="G4645">
        <v>679</v>
      </c>
      <c r="H4645">
        <v>2010</v>
      </c>
      <c r="I4645" t="s">
        <v>22</v>
      </c>
      <c r="J4645">
        <v>2010</v>
      </c>
      <c r="K4645">
        <v>1</v>
      </c>
      <c r="L4645" t="s">
        <v>14</v>
      </c>
      <c r="M4645" t="s">
        <v>26</v>
      </c>
      <c r="N4645" t="s">
        <v>26</v>
      </c>
      <c r="O4645" t="s">
        <v>25</v>
      </c>
      <c r="P4645">
        <v>80000</v>
      </c>
      <c r="Q4645">
        <v>8000</v>
      </c>
      <c r="R4645">
        <v>40000</v>
      </c>
      <c r="S4645">
        <v>16000</v>
      </c>
      <c r="T4645">
        <v>100000</v>
      </c>
      <c r="U4645">
        <v>1000</v>
      </c>
      <c r="V4645">
        <v>500</v>
      </c>
      <c r="W4645">
        <v>1045</v>
      </c>
      <c r="X4645">
        <v>0</v>
      </c>
      <c r="Y4645">
        <v>0</v>
      </c>
      <c r="Z4645">
        <f t="shared" si="144"/>
        <v>1</v>
      </c>
      <c r="AA4645">
        <f t="shared" si="145"/>
        <v>1045</v>
      </c>
      <c r="AB4645">
        <f>VLOOKUP(E4645,'Territory Map'!$A$2:$B$26,2,FALSE)</f>
        <v>3</v>
      </c>
    </row>
    <row r="4646" spans="1:28" x14ac:dyDescent="0.2">
      <c r="A4646" t="s">
        <v>4675</v>
      </c>
      <c r="B4646">
        <v>3</v>
      </c>
      <c r="C4646" s="1">
        <v>40909</v>
      </c>
      <c r="E4646">
        <v>10024</v>
      </c>
      <c r="F4646">
        <v>2</v>
      </c>
      <c r="G4646">
        <v>891</v>
      </c>
      <c r="H4646">
        <v>1965</v>
      </c>
      <c r="I4646" t="s">
        <v>23</v>
      </c>
      <c r="J4646">
        <v>1976</v>
      </c>
      <c r="K4646">
        <v>1</v>
      </c>
      <c r="L4646" t="s">
        <v>15</v>
      </c>
      <c r="M4646" t="s">
        <v>26</v>
      </c>
      <c r="N4646" t="s">
        <v>25</v>
      </c>
      <c r="O4646" t="s">
        <v>25</v>
      </c>
      <c r="P4646">
        <v>200000</v>
      </c>
      <c r="Q4646">
        <v>20000</v>
      </c>
      <c r="R4646">
        <v>100000</v>
      </c>
      <c r="S4646">
        <v>40000</v>
      </c>
      <c r="T4646">
        <v>300000</v>
      </c>
      <c r="U4646">
        <v>1000</v>
      </c>
      <c r="V4646">
        <v>250</v>
      </c>
      <c r="W4646">
        <v>905</v>
      </c>
      <c r="X4646">
        <v>0</v>
      </c>
      <c r="Y4646">
        <v>0</v>
      </c>
      <c r="Z4646">
        <f t="shared" si="144"/>
        <v>1</v>
      </c>
      <c r="AA4646">
        <f t="shared" si="145"/>
        <v>905</v>
      </c>
      <c r="AB4646">
        <f>VLOOKUP(E4646,'Territory Map'!$A$2:$B$26,2,FALSE)</f>
        <v>4</v>
      </c>
    </row>
    <row r="4647" spans="1:28" x14ac:dyDescent="0.2">
      <c r="A4647" t="s">
        <v>4676</v>
      </c>
      <c r="B4647">
        <v>3</v>
      </c>
      <c r="C4647" s="1">
        <v>40909</v>
      </c>
      <c r="E4647">
        <v>10018</v>
      </c>
      <c r="F4647">
        <v>3</v>
      </c>
      <c r="G4647">
        <v>808</v>
      </c>
      <c r="H4647">
        <v>1979</v>
      </c>
      <c r="I4647" t="s">
        <v>22</v>
      </c>
      <c r="J4647">
        <v>2006</v>
      </c>
      <c r="K4647">
        <v>7</v>
      </c>
      <c r="L4647" t="s">
        <v>14</v>
      </c>
      <c r="M4647" t="s">
        <v>26</v>
      </c>
      <c r="N4647" t="s">
        <v>25</v>
      </c>
      <c r="O4647" t="s">
        <v>25</v>
      </c>
      <c r="P4647">
        <v>80000</v>
      </c>
      <c r="Q4647">
        <v>8000</v>
      </c>
      <c r="R4647">
        <v>56000</v>
      </c>
      <c r="S4647">
        <v>16000</v>
      </c>
      <c r="T4647">
        <v>500000</v>
      </c>
      <c r="U4647">
        <v>1000</v>
      </c>
      <c r="V4647">
        <v>250</v>
      </c>
      <c r="W4647">
        <v>811</v>
      </c>
      <c r="X4647">
        <v>0</v>
      </c>
      <c r="Y4647">
        <v>0</v>
      </c>
      <c r="Z4647">
        <f t="shared" si="144"/>
        <v>1</v>
      </c>
      <c r="AA4647">
        <f t="shared" si="145"/>
        <v>811</v>
      </c>
      <c r="AB4647">
        <f>VLOOKUP(E4647,'Territory Map'!$A$2:$B$26,2,FALSE)</f>
        <v>2</v>
      </c>
    </row>
    <row r="4648" spans="1:28" x14ac:dyDescent="0.2">
      <c r="A4648" t="s">
        <v>4677</v>
      </c>
      <c r="B4648">
        <v>3</v>
      </c>
      <c r="C4648" s="1">
        <v>40909</v>
      </c>
      <c r="E4648">
        <v>10003</v>
      </c>
      <c r="F4648">
        <v>4</v>
      </c>
      <c r="G4648">
        <v>808</v>
      </c>
      <c r="H4648">
        <v>2002</v>
      </c>
      <c r="I4648" t="s">
        <v>22</v>
      </c>
      <c r="J4648">
        <v>2002</v>
      </c>
      <c r="K4648">
        <v>9</v>
      </c>
      <c r="L4648" t="s">
        <v>14</v>
      </c>
      <c r="M4648" t="s">
        <v>26</v>
      </c>
      <c r="N4648" t="s">
        <v>25</v>
      </c>
      <c r="O4648" t="s">
        <v>25</v>
      </c>
      <c r="P4648">
        <v>200000</v>
      </c>
      <c r="Q4648">
        <v>20000</v>
      </c>
      <c r="R4648">
        <v>120000</v>
      </c>
      <c r="S4648">
        <v>40000</v>
      </c>
      <c r="T4648">
        <v>100000</v>
      </c>
      <c r="U4648">
        <v>5000</v>
      </c>
      <c r="V4648">
        <v>1000</v>
      </c>
      <c r="W4648">
        <v>1830</v>
      </c>
      <c r="X4648">
        <v>0</v>
      </c>
      <c r="Y4648">
        <v>0</v>
      </c>
      <c r="Z4648">
        <f t="shared" si="144"/>
        <v>1</v>
      </c>
      <c r="AA4648">
        <f t="shared" si="145"/>
        <v>1830</v>
      </c>
      <c r="AB4648">
        <f>VLOOKUP(E4648,'Territory Map'!$A$2:$B$26,2,FALSE)</f>
        <v>5</v>
      </c>
    </row>
    <row r="4649" spans="1:28" x14ac:dyDescent="0.2">
      <c r="A4649" t="s">
        <v>4678</v>
      </c>
      <c r="B4649">
        <v>3</v>
      </c>
      <c r="C4649" s="1">
        <v>40909</v>
      </c>
      <c r="E4649">
        <v>10023</v>
      </c>
      <c r="F4649">
        <v>2</v>
      </c>
      <c r="G4649">
        <v>824</v>
      </c>
      <c r="H4649">
        <v>1966</v>
      </c>
      <c r="I4649" t="s">
        <v>22</v>
      </c>
      <c r="J4649">
        <v>1982</v>
      </c>
      <c r="K4649">
        <v>1</v>
      </c>
      <c r="L4649" t="s">
        <v>16</v>
      </c>
      <c r="M4649" t="s">
        <v>26</v>
      </c>
      <c r="N4649" t="s">
        <v>26</v>
      </c>
      <c r="O4649" t="s">
        <v>25</v>
      </c>
      <c r="P4649">
        <v>80000</v>
      </c>
      <c r="Q4649">
        <v>8000</v>
      </c>
      <c r="R4649">
        <v>40000</v>
      </c>
      <c r="S4649">
        <v>16000</v>
      </c>
      <c r="T4649">
        <v>500000</v>
      </c>
      <c r="U4649">
        <v>1000</v>
      </c>
      <c r="V4649">
        <v>500</v>
      </c>
      <c r="W4649">
        <v>470</v>
      </c>
      <c r="X4649">
        <v>0</v>
      </c>
      <c r="Y4649">
        <v>0</v>
      </c>
      <c r="Z4649">
        <f t="shared" si="144"/>
        <v>1</v>
      </c>
      <c r="AA4649">
        <f t="shared" si="145"/>
        <v>470</v>
      </c>
      <c r="AB4649">
        <f>VLOOKUP(E4649,'Territory Map'!$A$2:$B$26,2,FALSE)</f>
        <v>4</v>
      </c>
    </row>
    <row r="4650" spans="1:28" x14ac:dyDescent="0.2">
      <c r="A4650" t="s">
        <v>4679</v>
      </c>
      <c r="B4650">
        <v>3</v>
      </c>
      <c r="C4650" s="1">
        <v>40909</v>
      </c>
      <c r="D4650" s="1">
        <v>41091</v>
      </c>
      <c r="E4650">
        <v>10023</v>
      </c>
      <c r="F4650">
        <v>4</v>
      </c>
      <c r="G4650">
        <v>729</v>
      </c>
      <c r="H4650">
        <v>1958</v>
      </c>
      <c r="I4650" t="s">
        <v>22</v>
      </c>
      <c r="J4650">
        <v>1970</v>
      </c>
      <c r="K4650">
        <v>1</v>
      </c>
      <c r="L4650" t="s">
        <v>16</v>
      </c>
      <c r="M4650" t="s">
        <v>26</v>
      </c>
      <c r="N4650" t="s">
        <v>25</v>
      </c>
      <c r="O4650" t="s">
        <v>25</v>
      </c>
      <c r="P4650">
        <v>70000</v>
      </c>
      <c r="Q4650">
        <v>7000</v>
      </c>
      <c r="R4650">
        <v>35000</v>
      </c>
      <c r="S4650">
        <v>14000</v>
      </c>
      <c r="T4650">
        <v>100000</v>
      </c>
      <c r="U4650">
        <v>3000</v>
      </c>
      <c r="V4650">
        <v>500</v>
      </c>
      <c r="W4650">
        <v>777</v>
      </c>
      <c r="X4650">
        <v>0</v>
      </c>
      <c r="Y4650">
        <v>0</v>
      </c>
      <c r="Z4650">
        <f t="shared" si="144"/>
        <v>0.5</v>
      </c>
      <c r="AA4650">
        <f t="shared" si="145"/>
        <v>388.5</v>
      </c>
      <c r="AB4650">
        <f>VLOOKUP(E4650,'Territory Map'!$A$2:$B$26,2,FALSE)</f>
        <v>4</v>
      </c>
    </row>
    <row r="4651" spans="1:28" x14ac:dyDescent="0.2">
      <c r="A4651" t="s">
        <v>4680</v>
      </c>
      <c r="B4651">
        <v>3</v>
      </c>
      <c r="C4651" s="1">
        <v>40909</v>
      </c>
      <c r="D4651" s="1">
        <v>41091</v>
      </c>
      <c r="E4651">
        <v>10010</v>
      </c>
      <c r="F4651">
        <v>5</v>
      </c>
      <c r="G4651">
        <v>865</v>
      </c>
      <c r="H4651">
        <v>1962</v>
      </c>
      <c r="I4651" t="s">
        <v>22</v>
      </c>
      <c r="J4651">
        <v>1977</v>
      </c>
      <c r="K4651">
        <v>1</v>
      </c>
      <c r="L4651" t="s">
        <v>15</v>
      </c>
      <c r="M4651" t="s">
        <v>26</v>
      </c>
      <c r="N4651" t="s">
        <v>25</v>
      </c>
      <c r="O4651" t="s">
        <v>25</v>
      </c>
      <c r="P4651">
        <v>300000</v>
      </c>
      <c r="Q4651">
        <v>30000</v>
      </c>
      <c r="R4651">
        <v>150000</v>
      </c>
      <c r="S4651">
        <v>60000</v>
      </c>
      <c r="T4651">
        <v>100000</v>
      </c>
      <c r="U4651">
        <v>1000</v>
      </c>
      <c r="V4651">
        <v>1000</v>
      </c>
      <c r="W4651">
        <v>3279</v>
      </c>
      <c r="X4651">
        <v>0</v>
      </c>
      <c r="Y4651">
        <v>0</v>
      </c>
      <c r="Z4651">
        <f t="shared" si="144"/>
        <v>0.5</v>
      </c>
      <c r="AA4651">
        <f t="shared" si="145"/>
        <v>1639.5</v>
      </c>
      <c r="AB4651">
        <f>VLOOKUP(E4651,'Territory Map'!$A$2:$B$26,2,FALSE)</f>
        <v>7</v>
      </c>
    </row>
    <row r="4652" spans="1:28" x14ac:dyDescent="0.2">
      <c r="A4652" t="s">
        <v>4681</v>
      </c>
      <c r="B4652">
        <v>3</v>
      </c>
      <c r="C4652" s="1">
        <v>40909</v>
      </c>
      <c r="E4652">
        <v>10006</v>
      </c>
      <c r="F4652">
        <v>2</v>
      </c>
      <c r="G4652">
        <v>800</v>
      </c>
      <c r="H4652">
        <v>1950</v>
      </c>
      <c r="I4652" t="s">
        <v>22</v>
      </c>
      <c r="J4652">
        <v>1979</v>
      </c>
      <c r="K4652">
        <v>1</v>
      </c>
      <c r="L4652" t="s">
        <v>14</v>
      </c>
      <c r="M4652" t="s">
        <v>26</v>
      </c>
      <c r="N4652" t="s">
        <v>25</v>
      </c>
      <c r="O4652" t="s">
        <v>25</v>
      </c>
      <c r="P4652">
        <v>70000</v>
      </c>
      <c r="Q4652">
        <v>7000</v>
      </c>
      <c r="R4652">
        <v>49000</v>
      </c>
      <c r="S4652">
        <v>14000</v>
      </c>
      <c r="T4652">
        <v>100000</v>
      </c>
      <c r="U4652">
        <v>1000</v>
      </c>
      <c r="V4652">
        <v>500</v>
      </c>
      <c r="W4652">
        <v>1053</v>
      </c>
      <c r="X4652">
        <v>0</v>
      </c>
      <c r="Y4652">
        <v>0</v>
      </c>
      <c r="Z4652">
        <f t="shared" si="144"/>
        <v>1</v>
      </c>
      <c r="AA4652">
        <f t="shared" si="145"/>
        <v>1053</v>
      </c>
      <c r="AB4652">
        <f>VLOOKUP(E4652,'Territory Map'!$A$2:$B$26,2,FALSE)</f>
        <v>6</v>
      </c>
    </row>
    <row r="4653" spans="1:28" x14ac:dyDescent="0.2">
      <c r="A4653" t="s">
        <v>4682</v>
      </c>
      <c r="B4653">
        <v>3</v>
      </c>
      <c r="C4653" s="1">
        <v>40909</v>
      </c>
      <c r="E4653">
        <v>10001</v>
      </c>
      <c r="F4653">
        <v>4</v>
      </c>
      <c r="G4653">
        <v>786</v>
      </c>
      <c r="H4653">
        <v>1954</v>
      </c>
      <c r="I4653" t="s">
        <v>22</v>
      </c>
      <c r="J4653">
        <v>2005</v>
      </c>
      <c r="K4653">
        <v>1</v>
      </c>
      <c r="L4653" t="s">
        <v>14</v>
      </c>
      <c r="M4653" t="s">
        <v>26</v>
      </c>
      <c r="N4653" t="s">
        <v>26</v>
      </c>
      <c r="O4653" t="s">
        <v>25</v>
      </c>
      <c r="P4653">
        <v>300000</v>
      </c>
      <c r="Q4653">
        <v>30000</v>
      </c>
      <c r="R4653">
        <v>150000</v>
      </c>
      <c r="S4653">
        <v>60000</v>
      </c>
      <c r="T4653">
        <v>300000</v>
      </c>
      <c r="U4653">
        <v>1000</v>
      </c>
      <c r="V4653">
        <v>500</v>
      </c>
      <c r="W4653">
        <v>4999</v>
      </c>
      <c r="X4653">
        <v>0</v>
      </c>
      <c r="Y4653">
        <v>0</v>
      </c>
      <c r="Z4653">
        <f t="shared" si="144"/>
        <v>1</v>
      </c>
      <c r="AA4653">
        <f t="shared" si="145"/>
        <v>4999</v>
      </c>
      <c r="AB4653">
        <f>VLOOKUP(E4653,'Territory Map'!$A$2:$B$26,2,FALSE)</f>
        <v>6</v>
      </c>
    </row>
    <row r="4654" spans="1:28" x14ac:dyDescent="0.2">
      <c r="A4654" t="s">
        <v>4683</v>
      </c>
      <c r="B4654">
        <v>3</v>
      </c>
      <c r="C4654" s="1">
        <v>40909</v>
      </c>
      <c r="E4654">
        <v>10016</v>
      </c>
      <c r="F4654">
        <v>2</v>
      </c>
      <c r="G4654">
        <v>706</v>
      </c>
      <c r="H4654">
        <v>1966</v>
      </c>
      <c r="I4654" t="s">
        <v>22</v>
      </c>
      <c r="J4654">
        <v>1978</v>
      </c>
      <c r="K4654">
        <v>1</v>
      </c>
      <c r="L4654" t="s">
        <v>15</v>
      </c>
      <c r="M4654" t="s">
        <v>26</v>
      </c>
      <c r="N4654" t="s">
        <v>25</v>
      </c>
      <c r="O4654" t="s">
        <v>25</v>
      </c>
      <c r="P4654">
        <v>200000</v>
      </c>
      <c r="Q4654">
        <v>20000</v>
      </c>
      <c r="R4654">
        <v>100000</v>
      </c>
      <c r="S4654">
        <v>40000</v>
      </c>
      <c r="T4654">
        <v>100000</v>
      </c>
      <c r="U4654">
        <v>3000</v>
      </c>
      <c r="V4654">
        <v>1000</v>
      </c>
      <c r="W4654">
        <v>2558</v>
      </c>
      <c r="X4654">
        <v>1</v>
      </c>
      <c r="Y4654">
        <v>299376</v>
      </c>
      <c r="Z4654">
        <f t="shared" si="144"/>
        <v>1</v>
      </c>
      <c r="AA4654">
        <f t="shared" si="145"/>
        <v>2558</v>
      </c>
      <c r="AB4654">
        <f>VLOOKUP(E4654,'Territory Map'!$A$2:$B$26,2,FALSE)</f>
        <v>6</v>
      </c>
    </row>
    <row r="4655" spans="1:28" x14ac:dyDescent="0.2">
      <c r="A4655" t="s">
        <v>4684</v>
      </c>
      <c r="B4655">
        <v>3</v>
      </c>
      <c r="C4655" s="1">
        <v>40909</v>
      </c>
      <c r="E4655">
        <v>10004</v>
      </c>
      <c r="F4655">
        <v>3</v>
      </c>
      <c r="G4655">
        <v>852</v>
      </c>
      <c r="H4655">
        <v>1965</v>
      </c>
      <c r="I4655" t="s">
        <v>22</v>
      </c>
      <c r="J4655">
        <v>1975</v>
      </c>
      <c r="K4655">
        <v>1</v>
      </c>
      <c r="L4655" t="s">
        <v>14</v>
      </c>
      <c r="M4655" t="s">
        <v>26</v>
      </c>
      <c r="N4655" t="s">
        <v>25</v>
      </c>
      <c r="O4655" t="s">
        <v>25</v>
      </c>
      <c r="P4655">
        <v>70000</v>
      </c>
      <c r="Q4655">
        <v>7000</v>
      </c>
      <c r="R4655">
        <v>35000</v>
      </c>
      <c r="S4655">
        <v>14000</v>
      </c>
      <c r="T4655">
        <v>300000</v>
      </c>
      <c r="U4655">
        <v>5000</v>
      </c>
      <c r="V4655">
        <v>500</v>
      </c>
      <c r="W4655">
        <v>652</v>
      </c>
      <c r="X4655">
        <v>0</v>
      </c>
      <c r="Y4655">
        <v>0</v>
      </c>
      <c r="Z4655">
        <f t="shared" si="144"/>
        <v>1</v>
      </c>
      <c r="AA4655">
        <f t="shared" si="145"/>
        <v>652</v>
      </c>
      <c r="AB4655">
        <f>VLOOKUP(E4655,'Territory Map'!$A$2:$B$26,2,FALSE)</f>
        <v>5</v>
      </c>
    </row>
    <row r="4656" spans="1:28" x14ac:dyDescent="0.2">
      <c r="A4656" t="s">
        <v>4685</v>
      </c>
      <c r="B4656">
        <v>3</v>
      </c>
      <c r="C4656" s="1">
        <v>40909</v>
      </c>
      <c r="E4656">
        <v>10025</v>
      </c>
      <c r="F4656">
        <v>3</v>
      </c>
      <c r="G4656">
        <v>800</v>
      </c>
      <c r="H4656">
        <v>1967</v>
      </c>
      <c r="I4656" t="s">
        <v>22</v>
      </c>
      <c r="J4656">
        <v>1984</v>
      </c>
      <c r="K4656">
        <v>1</v>
      </c>
      <c r="L4656" t="s">
        <v>15</v>
      </c>
      <c r="M4656" t="s">
        <v>26</v>
      </c>
      <c r="N4656" t="s">
        <v>25</v>
      </c>
      <c r="O4656" t="s">
        <v>25</v>
      </c>
      <c r="P4656">
        <v>90000</v>
      </c>
      <c r="Q4656">
        <v>9000</v>
      </c>
      <c r="R4656">
        <v>45000</v>
      </c>
      <c r="S4656">
        <v>18000</v>
      </c>
      <c r="T4656">
        <v>500000</v>
      </c>
      <c r="U4656">
        <v>3000</v>
      </c>
      <c r="V4656">
        <v>500</v>
      </c>
      <c r="W4656">
        <v>1308</v>
      </c>
      <c r="X4656">
        <v>1</v>
      </c>
      <c r="Y4656">
        <v>10585</v>
      </c>
      <c r="Z4656">
        <f t="shared" si="144"/>
        <v>1</v>
      </c>
      <c r="AA4656">
        <f t="shared" si="145"/>
        <v>1308</v>
      </c>
      <c r="AB4656">
        <f>VLOOKUP(E4656,'Territory Map'!$A$2:$B$26,2,FALSE)</f>
        <v>7</v>
      </c>
    </row>
    <row r="4657" spans="1:28" x14ac:dyDescent="0.2">
      <c r="A4657" t="s">
        <v>4686</v>
      </c>
      <c r="B4657">
        <v>3</v>
      </c>
      <c r="C4657" s="1">
        <v>40909</v>
      </c>
      <c r="E4657">
        <v>10006</v>
      </c>
      <c r="F4657">
        <v>2</v>
      </c>
      <c r="G4657">
        <v>859</v>
      </c>
      <c r="H4657">
        <v>1965</v>
      </c>
      <c r="I4657" t="s">
        <v>22</v>
      </c>
      <c r="J4657">
        <v>1991</v>
      </c>
      <c r="K4657">
        <v>9</v>
      </c>
      <c r="L4657" t="s">
        <v>14</v>
      </c>
      <c r="M4657" t="s">
        <v>26</v>
      </c>
      <c r="N4657" t="s">
        <v>26</v>
      </c>
      <c r="O4657" t="s">
        <v>25</v>
      </c>
      <c r="P4657">
        <v>90000</v>
      </c>
      <c r="Q4657">
        <v>9000</v>
      </c>
      <c r="R4657">
        <v>45000</v>
      </c>
      <c r="S4657">
        <v>18000</v>
      </c>
      <c r="T4657">
        <v>100000</v>
      </c>
      <c r="U4657">
        <v>1000</v>
      </c>
      <c r="V4657">
        <v>500</v>
      </c>
      <c r="W4657">
        <v>1506</v>
      </c>
      <c r="X4657">
        <v>0</v>
      </c>
      <c r="Y4657">
        <v>0</v>
      </c>
      <c r="Z4657">
        <f t="shared" si="144"/>
        <v>1</v>
      </c>
      <c r="AA4657">
        <f t="shared" si="145"/>
        <v>1506</v>
      </c>
      <c r="AB4657">
        <f>VLOOKUP(E4657,'Territory Map'!$A$2:$B$26,2,FALSE)</f>
        <v>6</v>
      </c>
    </row>
    <row r="4658" spans="1:28" x14ac:dyDescent="0.2">
      <c r="A4658" t="s">
        <v>4687</v>
      </c>
      <c r="B4658">
        <v>3</v>
      </c>
      <c r="C4658" s="1">
        <v>40909</v>
      </c>
      <c r="E4658">
        <v>10004</v>
      </c>
      <c r="F4658">
        <v>4</v>
      </c>
      <c r="G4658">
        <v>700</v>
      </c>
      <c r="H4658">
        <v>2003</v>
      </c>
      <c r="I4658" t="s">
        <v>22</v>
      </c>
      <c r="J4658">
        <v>2003</v>
      </c>
      <c r="K4658">
        <v>1</v>
      </c>
      <c r="L4658" t="s">
        <v>14</v>
      </c>
      <c r="M4658" t="s">
        <v>26</v>
      </c>
      <c r="N4658" t="s">
        <v>25</v>
      </c>
      <c r="O4658" t="s">
        <v>25</v>
      </c>
      <c r="P4658">
        <v>150000</v>
      </c>
      <c r="Q4658">
        <v>15000</v>
      </c>
      <c r="R4658">
        <v>75000</v>
      </c>
      <c r="S4658">
        <v>30000</v>
      </c>
      <c r="T4658">
        <v>100000</v>
      </c>
      <c r="U4658">
        <v>1000</v>
      </c>
      <c r="V4658">
        <v>500</v>
      </c>
      <c r="W4658">
        <v>1547</v>
      </c>
      <c r="X4658">
        <v>0</v>
      </c>
      <c r="Y4658">
        <v>0</v>
      </c>
      <c r="Z4658">
        <f t="shared" si="144"/>
        <v>1</v>
      </c>
      <c r="AA4658">
        <f t="shared" si="145"/>
        <v>1547</v>
      </c>
      <c r="AB4658">
        <f>VLOOKUP(E4658,'Territory Map'!$A$2:$B$26,2,FALSE)</f>
        <v>5</v>
      </c>
    </row>
    <row r="4659" spans="1:28" x14ac:dyDescent="0.2">
      <c r="A4659" t="s">
        <v>4688</v>
      </c>
      <c r="B4659">
        <v>3</v>
      </c>
      <c r="C4659" s="1">
        <v>40909</v>
      </c>
      <c r="E4659">
        <v>10008</v>
      </c>
      <c r="F4659">
        <v>3</v>
      </c>
      <c r="G4659">
        <v>753</v>
      </c>
      <c r="H4659">
        <v>1976</v>
      </c>
      <c r="I4659" t="s">
        <v>22</v>
      </c>
      <c r="J4659">
        <v>1994</v>
      </c>
      <c r="K4659">
        <v>1</v>
      </c>
      <c r="L4659" t="s">
        <v>14</v>
      </c>
      <c r="M4659" t="s">
        <v>26</v>
      </c>
      <c r="N4659" t="s">
        <v>26</v>
      </c>
      <c r="O4659" t="s">
        <v>25</v>
      </c>
      <c r="P4659">
        <v>150000</v>
      </c>
      <c r="Q4659">
        <v>15000</v>
      </c>
      <c r="R4659">
        <v>75000</v>
      </c>
      <c r="S4659">
        <v>30000</v>
      </c>
      <c r="T4659">
        <v>100000</v>
      </c>
      <c r="U4659">
        <v>5000</v>
      </c>
      <c r="V4659">
        <v>1000</v>
      </c>
      <c r="W4659">
        <v>1722</v>
      </c>
      <c r="X4659">
        <v>0</v>
      </c>
      <c r="Y4659">
        <v>0</v>
      </c>
      <c r="Z4659">
        <f t="shared" si="144"/>
        <v>1</v>
      </c>
      <c r="AA4659">
        <f t="shared" si="145"/>
        <v>1722</v>
      </c>
      <c r="AB4659">
        <f>VLOOKUP(E4659,'Territory Map'!$A$2:$B$26,2,FALSE)</f>
        <v>1</v>
      </c>
    </row>
    <row r="4660" spans="1:28" x14ac:dyDescent="0.2">
      <c r="A4660" t="s">
        <v>4689</v>
      </c>
      <c r="B4660">
        <v>3</v>
      </c>
      <c r="C4660" s="1">
        <v>40909</v>
      </c>
      <c r="E4660">
        <v>10013</v>
      </c>
      <c r="F4660">
        <v>4</v>
      </c>
      <c r="G4660">
        <v>872</v>
      </c>
      <c r="H4660">
        <v>1991</v>
      </c>
      <c r="I4660" t="s">
        <v>22</v>
      </c>
      <c r="J4660">
        <v>1993</v>
      </c>
      <c r="K4660">
        <v>1</v>
      </c>
      <c r="L4660" t="s">
        <v>14</v>
      </c>
      <c r="M4660" t="s">
        <v>25</v>
      </c>
      <c r="N4660" t="s">
        <v>26</v>
      </c>
      <c r="O4660" t="s">
        <v>25</v>
      </c>
      <c r="P4660">
        <v>90000</v>
      </c>
      <c r="Q4660">
        <v>9000</v>
      </c>
      <c r="R4660">
        <v>45000</v>
      </c>
      <c r="S4660">
        <v>18000</v>
      </c>
      <c r="T4660">
        <v>100000</v>
      </c>
      <c r="U4660">
        <v>3000</v>
      </c>
      <c r="V4660">
        <v>1000</v>
      </c>
      <c r="W4660">
        <v>522</v>
      </c>
      <c r="X4660">
        <v>0</v>
      </c>
      <c r="Y4660">
        <v>0</v>
      </c>
      <c r="Z4660">
        <f t="shared" si="144"/>
        <v>1</v>
      </c>
      <c r="AA4660">
        <f t="shared" si="145"/>
        <v>522</v>
      </c>
      <c r="AB4660">
        <f>VLOOKUP(E4660,'Territory Map'!$A$2:$B$26,2,FALSE)</f>
        <v>2</v>
      </c>
    </row>
    <row r="4661" spans="1:28" x14ac:dyDescent="0.2">
      <c r="A4661" t="s">
        <v>4690</v>
      </c>
      <c r="B4661">
        <v>3</v>
      </c>
      <c r="C4661" s="1">
        <v>40909</v>
      </c>
      <c r="E4661">
        <v>10019</v>
      </c>
      <c r="F4661">
        <v>4</v>
      </c>
      <c r="G4661">
        <v>881</v>
      </c>
      <c r="H4661">
        <v>1979</v>
      </c>
      <c r="I4661" t="s">
        <v>23</v>
      </c>
      <c r="J4661">
        <v>1996</v>
      </c>
      <c r="K4661">
        <v>1</v>
      </c>
      <c r="L4661" t="s">
        <v>14</v>
      </c>
      <c r="M4661" t="s">
        <v>26</v>
      </c>
      <c r="N4661" t="s">
        <v>25</v>
      </c>
      <c r="O4661" t="s">
        <v>25</v>
      </c>
      <c r="P4661">
        <v>80000</v>
      </c>
      <c r="Q4661">
        <v>8000</v>
      </c>
      <c r="R4661">
        <v>40000</v>
      </c>
      <c r="S4661">
        <v>16000</v>
      </c>
      <c r="T4661">
        <v>100000</v>
      </c>
      <c r="U4661">
        <v>5000</v>
      </c>
      <c r="V4661">
        <v>500</v>
      </c>
      <c r="W4661">
        <v>750</v>
      </c>
      <c r="X4661">
        <v>0</v>
      </c>
      <c r="Y4661">
        <v>0</v>
      </c>
      <c r="Z4661">
        <f t="shared" si="144"/>
        <v>1</v>
      </c>
      <c r="AA4661">
        <f t="shared" si="145"/>
        <v>750</v>
      </c>
      <c r="AB4661">
        <f>VLOOKUP(E4661,'Territory Map'!$A$2:$B$26,2,FALSE)</f>
        <v>1</v>
      </c>
    </row>
    <row r="4662" spans="1:28" x14ac:dyDescent="0.2">
      <c r="A4662" t="s">
        <v>4691</v>
      </c>
      <c r="B4662">
        <v>3</v>
      </c>
      <c r="C4662" s="1">
        <v>40909</v>
      </c>
      <c r="E4662">
        <v>10025</v>
      </c>
      <c r="F4662">
        <v>2</v>
      </c>
      <c r="G4662">
        <v>645</v>
      </c>
      <c r="H4662">
        <v>2005</v>
      </c>
      <c r="I4662" t="s">
        <v>23</v>
      </c>
      <c r="J4662">
        <v>2005</v>
      </c>
      <c r="K4662">
        <v>1</v>
      </c>
      <c r="L4662" t="s">
        <v>14</v>
      </c>
      <c r="M4662" t="s">
        <v>26</v>
      </c>
      <c r="N4662" t="s">
        <v>25</v>
      </c>
      <c r="O4662" t="s">
        <v>25</v>
      </c>
      <c r="P4662">
        <v>100000</v>
      </c>
      <c r="Q4662">
        <v>10000</v>
      </c>
      <c r="R4662">
        <v>50000</v>
      </c>
      <c r="S4662">
        <v>20000</v>
      </c>
      <c r="T4662">
        <v>100000</v>
      </c>
      <c r="U4662">
        <v>3000</v>
      </c>
      <c r="V4662">
        <v>250</v>
      </c>
      <c r="W4662">
        <v>2194</v>
      </c>
      <c r="X4662">
        <v>0</v>
      </c>
      <c r="Y4662">
        <v>0</v>
      </c>
      <c r="Z4662">
        <f t="shared" si="144"/>
        <v>1</v>
      </c>
      <c r="AA4662">
        <f t="shared" si="145"/>
        <v>2194</v>
      </c>
      <c r="AB4662">
        <f>VLOOKUP(E4662,'Territory Map'!$A$2:$B$26,2,FALSE)</f>
        <v>7</v>
      </c>
    </row>
    <row r="4663" spans="1:28" x14ac:dyDescent="0.2">
      <c r="A4663" t="s">
        <v>4692</v>
      </c>
      <c r="B4663">
        <v>3</v>
      </c>
      <c r="C4663" s="1">
        <v>40909</v>
      </c>
      <c r="E4663">
        <v>10019</v>
      </c>
      <c r="F4663">
        <v>4</v>
      </c>
      <c r="G4663">
        <v>800</v>
      </c>
      <c r="H4663">
        <v>1982</v>
      </c>
      <c r="I4663" t="s">
        <v>23</v>
      </c>
      <c r="J4663">
        <v>2005</v>
      </c>
      <c r="K4663">
        <v>1</v>
      </c>
      <c r="L4663" t="s">
        <v>14</v>
      </c>
      <c r="M4663" t="s">
        <v>26</v>
      </c>
      <c r="N4663" t="s">
        <v>25</v>
      </c>
      <c r="O4663" t="s">
        <v>25</v>
      </c>
      <c r="P4663">
        <v>200000</v>
      </c>
      <c r="Q4663">
        <v>20000</v>
      </c>
      <c r="R4663">
        <v>100000</v>
      </c>
      <c r="S4663">
        <v>40000</v>
      </c>
      <c r="T4663">
        <v>100000</v>
      </c>
      <c r="U4663">
        <v>1000</v>
      </c>
      <c r="V4663">
        <v>1000</v>
      </c>
      <c r="W4663">
        <v>1510</v>
      </c>
      <c r="X4663">
        <v>0</v>
      </c>
      <c r="Y4663">
        <v>0</v>
      </c>
      <c r="Z4663">
        <f t="shared" si="144"/>
        <v>1</v>
      </c>
      <c r="AA4663">
        <f t="shared" si="145"/>
        <v>1510</v>
      </c>
      <c r="AB4663">
        <f>VLOOKUP(E4663,'Territory Map'!$A$2:$B$26,2,FALSE)</f>
        <v>1</v>
      </c>
    </row>
    <row r="4664" spans="1:28" x14ac:dyDescent="0.2">
      <c r="A4664" t="s">
        <v>4693</v>
      </c>
      <c r="B4664">
        <v>3</v>
      </c>
      <c r="C4664" s="1">
        <v>40909</v>
      </c>
      <c r="E4664">
        <v>10020</v>
      </c>
      <c r="F4664">
        <v>4</v>
      </c>
      <c r="G4664">
        <v>723</v>
      </c>
      <c r="H4664">
        <v>1958</v>
      </c>
      <c r="I4664" t="s">
        <v>22</v>
      </c>
      <c r="J4664">
        <v>1980</v>
      </c>
      <c r="K4664">
        <v>1</v>
      </c>
      <c r="L4664" t="s">
        <v>14</v>
      </c>
      <c r="M4664" t="s">
        <v>26</v>
      </c>
      <c r="N4664" t="s">
        <v>25</v>
      </c>
      <c r="O4664" t="s">
        <v>25</v>
      </c>
      <c r="P4664">
        <v>300000</v>
      </c>
      <c r="Q4664">
        <v>30000</v>
      </c>
      <c r="R4664">
        <v>180000</v>
      </c>
      <c r="S4664">
        <v>60000</v>
      </c>
      <c r="T4664">
        <v>300000</v>
      </c>
      <c r="U4664">
        <v>1000</v>
      </c>
      <c r="V4664">
        <v>250</v>
      </c>
      <c r="W4664">
        <v>7216</v>
      </c>
      <c r="X4664">
        <v>0</v>
      </c>
      <c r="Y4664">
        <v>0</v>
      </c>
      <c r="Z4664">
        <f t="shared" si="144"/>
        <v>1</v>
      </c>
      <c r="AA4664">
        <f t="shared" si="145"/>
        <v>7216</v>
      </c>
      <c r="AB4664">
        <f>VLOOKUP(E4664,'Territory Map'!$A$2:$B$26,2,FALSE)</f>
        <v>7</v>
      </c>
    </row>
    <row r="4665" spans="1:28" x14ac:dyDescent="0.2">
      <c r="A4665" t="s">
        <v>4694</v>
      </c>
      <c r="B4665">
        <v>3</v>
      </c>
      <c r="C4665" s="1">
        <v>40909</v>
      </c>
      <c r="E4665">
        <v>10007</v>
      </c>
      <c r="F4665">
        <v>4</v>
      </c>
      <c r="G4665">
        <v>817</v>
      </c>
      <c r="H4665">
        <v>1996</v>
      </c>
      <c r="I4665" t="s">
        <v>22</v>
      </c>
      <c r="J4665">
        <v>2008</v>
      </c>
      <c r="K4665">
        <v>1</v>
      </c>
      <c r="L4665" t="s">
        <v>14</v>
      </c>
      <c r="M4665" t="s">
        <v>26</v>
      </c>
      <c r="N4665" t="s">
        <v>25</v>
      </c>
      <c r="O4665" t="s">
        <v>25</v>
      </c>
      <c r="P4665">
        <v>90000</v>
      </c>
      <c r="Q4665">
        <v>9000</v>
      </c>
      <c r="R4665">
        <v>54000</v>
      </c>
      <c r="S4665">
        <v>18000</v>
      </c>
      <c r="T4665">
        <v>300000</v>
      </c>
      <c r="U4665">
        <v>3000</v>
      </c>
      <c r="V4665">
        <v>500</v>
      </c>
      <c r="W4665">
        <v>885</v>
      </c>
      <c r="X4665">
        <v>0</v>
      </c>
      <c r="Y4665">
        <v>0</v>
      </c>
      <c r="Z4665">
        <f t="shared" si="144"/>
        <v>1</v>
      </c>
      <c r="AA4665">
        <f t="shared" si="145"/>
        <v>885</v>
      </c>
      <c r="AB4665">
        <f>VLOOKUP(E4665,'Territory Map'!$A$2:$B$26,2,FALSE)</f>
        <v>3</v>
      </c>
    </row>
    <row r="4666" spans="1:28" x14ac:dyDescent="0.2">
      <c r="A4666" t="s">
        <v>4695</v>
      </c>
      <c r="B4666">
        <v>3</v>
      </c>
      <c r="C4666" s="1">
        <v>40909</v>
      </c>
      <c r="E4666">
        <v>10015</v>
      </c>
      <c r="F4666">
        <v>4</v>
      </c>
      <c r="G4666">
        <v>879</v>
      </c>
      <c r="H4666">
        <v>1971</v>
      </c>
      <c r="I4666" t="s">
        <v>23</v>
      </c>
      <c r="J4666">
        <v>1971</v>
      </c>
      <c r="K4666">
        <v>1</v>
      </c>
      <c r="L4666" t="s">
        <v>14</v>
      </c>
      <c r="M4666" t="s">
        <v>26</v>
      </c>
      <c r="N4666" t="s">
        <v>26</v>
      </c>
      <c r="O4666" t="s">
        <v>25</v>
      </c>
      <c r="P4666">
        <v>300000</v>
      </c>
      <c r="Q4666">
        <v>30000</v>
      </c>
      <c r="R4666">
        <v>210000</v>
      </c>
      <c r="S4666">
        <v>60000</v>
      </c>
      <c r="T4666">
        <v>500000</v>
      </c>
      <c r="U4666">
        <v>3000</v>
      </c>
      <c r="V4666">
        <v>250</v>
      </c>
      <c r="W4666">
        <v>3396</v>
      </c>
      <c r="X4666">
        <v>0</v>
      </c>
      <c r="Y4666">
        <v>0</v>
      </c>
      <c r="Z4666">
        <f t="shared" si="144"/>
        <v>1</v>
      </c>
      <c r="AA4666">
        <f t="shared" si="145"/>
        <v>3396</v>
      </c>
      <c r="AB4666">
        <f>VLOOKUP(E4666,'Territory Map'!$A$2:$B$26,2,FALSE)</f>
        <v>7</v>
      </c>
    </row>
    <row r="4667" spans="1:28" x14ac:dyDescent="0.2">
      <c r="A4667" t="s">
        <v>4696</v>
      </c>
      <c r="B4667">
        <v>3</v>
      </c>
      <c r="C4667" s="1">
        <v>40909</v>
      </c>
      <c r="E4667">
        <v>10024</v>
      </c>
      <c r="F4667">
        <v>2</v>
      </c>
      <c r="G4667">
        <v>879</v>
      </c>
      <c r="H4667">
        <v>1982</v>
      </c>
      <c r="I4667" t="s">
        <v>22</v>
      </c>
      <c r="J4667">
        <v>1988</v>
      </c>
      <c r="K4667">
        <v>1</v>
      </c>
      <c r="L4667" t="s">
        <v>16</v>
      </c>
      <c r="M4667" t="s">
        <v>26</v>
      </c>
      <c r="N4667" t="s">
        <v>25</v>
      </c>
      <c r="O4667" t="s">
        <v>25</v>
      </c>
      <c r="P4667">
        <v>250000</v>
      </c>
      <c r="Q4667">
        <v>25000</v>
      </c>
      <c r="R4667">
        <v>125000</v>
      </c>
      <c r="S4667">
        <v>50000</v>
      </c>
      <c r="T4667">
        <v>300000</v>
      </c>
      <c r="U4667">
        <v>1000</v>
      </c>
      <c r="V4667">
        <v>1000</v>
      </c>
      <c r="W4667">
        <v>756</v>
      </c>
      <c r="X4667">
        <v>0</v>
      </c>
      <c r="Y4667">
        <v>0</v>
      </c>
      <c r="Z4667">
        <f t="shared" si="144"/>
        <v>1</v>
      </c>
      <c r="AA4667">
        <f t="shared" si="145"/>
        <v>756</v>
      </c>
      <c r="AB4667">
        <f>VLOOKUP(E4667,'Territory Map'!$A$2:$B$26,2,FALSE)</f>
        <v>4</v>
      </c>
    </row>
    <row r="4668" spans="1:28" x14ac:dyDescent="0.2">
      <c r="A4668" t="s">
        <v>4697</v>
      </c>
      <c r="B4668">
        <v>3</v>
      </c>
      <c r="C4668" s="1">
        <v>40909</v>
      </c>
      <c r="E4668">
        <v>10010</v>
      </c>
      <c r="F4668">
        <v>1</v>
      </c>
      <c r="G4668">
        <v>823</v>
      </c>
      <c r="H4668">
        <v>1995</v>
      </c>
      <c r="I4668" t="s">
        <v>22</v>
      </c>
      <c r="J4668">
        <v>1995</v>
      </c>
      <c r="K4668">
        <v>1</v>
      </c>
      <c r="L4668" t="s">
        <v>15</v>
      </c>
      <c r="M4668" t="s">
        <v>26</v>
      </c>
      <c r="N4668" t="s">
        <v>26</v>
      </c>
      <c r="O4668" t="s">
        <v>25</v>
      </c>
      <c r="P4668">
        <v>400000</v>
      </c>
      <c r="Q4668">
        <v>40000</v>
      </c>
      <c r="R4668">
        <v>200000</v>
      </c>
      <c r="S4668">
        <v>80000</v>
      </c>
      <c r="T4668">
        <v>300000</v>
      </c>
      <c r="U4668">
        <v>3000</v>
      </c>
      <c r="V4668">
        <v>500</v>
      </c>
      <c r="W4668">
        <v>2317</v>
      </c>
      <c r="X4668">
        <v>0</v>
      </c>
      <c r="Y4668">
        <v>0</v>
      </c>
      <c r="Z4668">
        <f t="shared" si="144"/>
        <v>1</v>
      </c>
      <c r="AA4668">
        <f t="shared" si="145"/>
        <v>2317</v>
      </c>
      <c r="AB4668">
        <f>VLOOKUP(E4668,'Territory Map'!$A$2:$B$26,2,FALSE)</f>
        <v>7</v>
      </c>
    </row>
    <row r="4669" spans="1:28" x14ac:dyDescent="0.2">
      <c r="A4669" t="s">
        <v>4698</v>
      </c>
      <c r="B4669">
        <v>3</v>
      </c>
      <c r="C4669" s="1">
        <v>40909</v>
      </c>
      <c r="E4669">
        <v>10003</v>
      </c>
      <c r="F4669">
        <v>4</v>
      </c>
      <c r="G4669">
        <v>706</v>
      </c>
      <c r="H4669">
        <v>2004</v>
      </c>
      <c r="I4669" t="s">
        <v>23</v>
      </c>
      <c r="J4669">
        <v>2009</v>
      </c>
      <c r="K4669">
        <v>1</v>
      </c>
      <c r="L4669" t="s">
        <v>14</v>
      </c>
      <c r="M4669" t="s">
        <v>26</v>
      </c>
      <c r="N4669" t="s">
        <v>26</v>
      </c>
      <c r="O4669" t="s">
        <v>25</v>
      </c>
      <c r="P4669">
        <v>300000</v>
      </c>
      <c r="Q4669">
        <v>30000</v>
      </c>
      <c r="R4669">
        <v>150000</v>
      </c>
      <c r="S4669">
        <v>60000</v>
      </c>
      <c r="T4669">
        <v>100000</v>
      </c>
      <c r="U4669">
        <v>3000</v>
      </c>
      <c r="V4669">
        <v>1000</v>
      </c>
      <c r="W4669">
        <v>2157</v>
      </c>
      <c r="X4669">
        <v>1</v>
      </c>
      <c r="Y4669">
        <v>29549</v>
      </c>
      <c r="Z4669">
        <f t="shared" si="144"/>
        <v>1</v>
      </c>
      <c r="AA4669">
        <f t="shared" si="145"/>
        <v>2157</v>
      </c>
      <c r="AB4669">
        <f>VLOOKUP(E4669,'Territory Map'!$A$2:$B$26,2,FALSE)</f>
        <v>5</v>
      </c>
    </row>
    <row r="4670" spans="1:28" x14ac:dyDescent="0.2">
      <c r="A4670" t="s">
        <v>4699</v>
      </c>
      <c r="B4670">
        <v>3</v>
      </c>
      <c r="C4670" s="1">
        <v>40909</v>
      </c>
      <c r="E4670">
        <v>10025</v>
      </c>
      <c r="F4670">
        <v>3</v>
      </c>
      <c r="G4670">
        <v>566</v>
      </c>
      <c r="H4670">
        <v>1984</v>
      </c>
      <c r="I4670" t="s">
        <v>22</v>
      </c>
      <c r="J4670">
        <v>1989</v>
      </c>
      <c r="K4670">
        <v>1</v>
      </c>
      <c r="L4670" t="s">
        <v>14</v>
      </c>
      <c r="M4670" t="s">
        <v>26</v>
      </c>
      <c r="N4670" t="s">
        <v>25</v>
      </c>
      <c r="O4670" t="s">
        <v>25</v>
      </c>
      <c r="P4670">
        <v>125000</v>
      </c>
      <c r="Q4670">
        <v>12500</v>
      </c>
      <c r="R4670">
        <v>62500</v>
      </c>
      <c r="S4670">
        <v>25000</v>
      </c>
      <c r="T4670">
        <v>100000</v>
      </c>
      <c r="U4670">
        <v>1000</v>
      </c>
      <c r="V4670">
        <v>500</v>
      </c>
      <c r="W4670">
        <v>3728</v>
      </c>
      <c r="X4670">
        <v>0</v>
      </c>
      <c r="Y4670">
        <v>0</v>
      </c>
      <c r="Z4670">
        <f t="shared" si="144"/>
        <v>1</v>
      </c>
      <c r="AA4670">
        <f t="shared" si="145"/>
        <v>3728</v>
      </c>
      <c r="AB4670">
        <f>VLOOKUP(E4670,'Territory Map'!$A$2:$B$26,2,FALSE)</f>
        <v>7</v>
      </c>
    </row>
    <row r="4671" spans="1:28" x14ac:dyDescent="0.2">
      <c r="A4671" t="s">
        <v>4700</v>
      </c>
      <c r="B4671">
        <v>3</v>
      </c>
      <c r="C4671" s="1">
        <v>40909</v>
      </c>
      <c r="E4671">
        <v>10020</v>
      </c>
      <c r="F4671">
        <v>1</v>
      </c>
      <c r="G4671">
        <v>656</v>
      </c>
      <c r="H4671">
        <v>1960</v>
      </c>
      <c r="I4671" t="s">
        <v>22</v>
      </c>
      <c r="J4671">
        <v>1962</v>
      </c>
      <c r="K4671">
        <v>1</v>
      </c>
      <c r="L4671" t="s">
        <v>14</v>
      </c>
      <c r="M4671" t="s">
        <v>26</v>
      </c>
      <c r="N4671" t="s">
        <v>25</v>
      </c>
      <c r="O4671" t="s">
        <v>25</v>
      </c>
      <c r="P4671">
        <v>80000</v>
      </c>
      <c r="Q4671">
        <v>8000</v>
      </c>
      <c r="R4671">
        <v>40000</v>
      </c>
      <c r="S4671">
        <v>16000</v>
      </c>
      <c r="T4671">
        <v>100000</v>
      </c>
      <c r="U4671">
        <v>3000</v>
      </c>
      <c r="V4671">
        <v>1000</v>
      </c>
      <c r="W4671">
        <v>1824</v>
      </c>
      <c r="X4671">
        <v>0</v>
      </c>
      <c r="Y4671">
        <v>0</v>
      </c>
      <c r="Z4671">
        <f t="shared" si="144"/>
        <v>1</v>
      </c>
      <c r="AA4671">
        <f t="shared" si="145"/>
        <v>1824</v>
      </c>
      <c r="AB4671">
        <f>VLOOKUP(E4671,'Territory Map'!$A$2:$B$26,2,FALSE)</f>
        <v>7</v>
      </c>
    </row>
    <row r="4672" spans="1:28" x14ac:dyDescent="0.2">
      <c r="A4672" t="s">
        <v>4701</v>
      </c>
      <c r="B4672">
        <v>3</v>
      </c>
      <c r="C4672" s="1">
        <v>40909</v>
      </c>
      <c r="E4672">
        <v>10023</v>
      </c>
      <c r="F4672">
        <v>2</v>
      </c>
      <c r="G4672">
        <v>656</v>
      </c>
      <c r="H4672">
        <v>1969</v>
      </c>
      <c r="I4672" t="s">
        <v>22</v>
      </c>
      <c r="J4672">
        <v>2005</v>
      </c>
      <c r="K4672">
        <v>1</v>
      </c>
      <c r="L4672" t="s">
        <v>16</v>
      </c>
      <c r="M4672" t="s">
        <v>26</v>
      </c>
      <c r="N4672" t="s">
        <v>25</v>
      </c>
      <c r="O4672" t="s">
        <v>25</v>
      </c>
      <c r="P4672">
        <v>125000</v>
      </c>
      <c r="Q4672">
        <v>12500</v>
      </c>
      <c r="R4672">
        <v>62500</v>
      </c>
      <c r="S4672">
        <v>25000</v>
      </c>
      <c r="T4672">
        <v>100000</v>
      </c>
      <c r="U4672">
        <v>1000</v>
      </c>
      <c r="V4672">
        <v>500</v>
      </c>
      <c r="W4672">
        <v>1043</v>
      </c>
      <c r="X4672">
        <v>0</v>
      </c>
      <c r="Y4672">
        <v>0</v>
      </c>
      <c r="Z4672">
        <f t="shared" si="144"/>
        <v>1</v>
      </c>
      <c r="AA4672">
        <f t="shared" si="145"/>
        <v>1043</v>
      </c>
      <c r="AB4672">
        <f>VLOOKUP(E4672,'Territory Map'!$A$2:$B$26,2,FALSE)</f>
        <v>4</v>
      </c>
    </row>
    <row r="4673" spans="1:28" x14ac:dyDescent="0.2">
      <c r="A4673" t="s">
        <v>4702</v>
      </c>
      <c r="B4673">
        <v>3</v>
      </c>
      <c r="C4673" s="1">
        <v>40909</v>
      </c>
      <c r="E4673">
        <v>10024</v>
      </c>
      <c r="F4673">
        <v>1</v>
      </c>
      <c r="G4673">
        <v>800</v>
      </c>
      <c r="H4673">
        <v>2008</v>
      </c>
      <c r="I4673" t="s">
        <v>22</v>
      </c>
      <c r="J4673">
        <v>2008</v>
      </c>
      <c r="K4673">
        <v>1</v>
      </c>
      <c r="L4673" t="s">
        <v>16</v>
      </c>
      <c r="M4673" t="s">
        <v>26</v>
      </c>
      <c r="N4673" t="s">
        <v>25</v>
      </c>
      <c r="O4673" t="s">
        <v>25</v>
      </c>
      <c r="P4673">
        <v>80000</v>
      </c>
      <c r="Q4673">
        <v>8000</v>
      </c>
      <c r="R4673">
        <v>40000</v>
      </c>
      <c r="S4673">
        <v>16000</v>
      </c>
      <c r="T4673">
        <v>100000</v>
      </c>
      <c r="U4673">
        <v>3000</v>
      </c>
      <c r="V4673">
        <v>500</v>
      </c>
      <c r="W4673">
        <v>266</v>
      </c>
      <c r="X4673">
        <v>0</v>
      </c>
      <c r="Y4673">
        <v>0</v>
      </c>
      <c r="Z4673">
        <f t="shared" si="144"/>
        <v>1</v>
      </c>
      <c r="AA4673">
        <f t="shared" si="145"/>
        <v>266</v>
      </c>
      <c r="AB4673">
        <f>VLOOKUP(E4673,'Territory Map'!$A$2:$B$26,2,FALSE)</f>
        <v>4</v>
      </c>
    </row>
    <row r="4674" spans="1:28" x14ac:dyDescent="0.2">
      <c r="A4674" t="s">
        <v>4703</v>
      </c>
      <c r="B4674">
        <v>3</v>
      </c>
      <c r="C4674" s="1">
        <v>40909</v>
      </c>
      <c r="E4674">
        <v>10017</v>
      </c>
      <c r="F4674">
        <v>2</v>
      </c>
      <c r="G4674">
        <v>700</v>
      </c>
      <c r="H4674">
        <v>1973</v>
      </c>
      <c r="I4674" t="s">
        <v>24</v>
      </c>
      <c r="J4674">
        <v>1985</v>
      </c>
      <c r="K4674">
        <v>7</v>
      </c>
      <c r="L4674" t="s">
        <v>14</v>
      </c>
      <c r="M4674" t="s">
        <v>26</v>
      </c>
      <c r="N4674" t="s">
        <v>26</v>
      </c>
      <c r="O4674" t="s">
        <v>25</v>
      </c>
      <c r="P4674">
        <v>125000</v>
      </c>
      <c r="Q4674">
        <v>12500</v>
      </c>
      <c r="R4674">
        <v>62500</v>
      </c>
      <c r="S4674">
        <v>25000</v>
      </c>
      <c r="T4674">
        <v>300000</v>
      </c>
      <c r="U4674">
        <v>3000</v>
      </c>
      <c r="V4674">
        <v>500</v>
      </c>
      <c r="W4674">
        <v>2541</v>
      </c>
      <c r="X4674">
        <v>0</v>
      </c>
      <c r="Y4674">
        <v>0</v>
      </c>
      <c r="Z4674">
        <f t="shared" si="144"/>
        <v>1</v>
      </c>
      <c r="AA4674">
        <f t="shared" si="145"/>
        <v>2541</v>
      </c>
      <c r="AB4674">
        <f>VLOOKUP(E4674,'Territory Map'!$A$2:$B$26,2,FALSE)</f>
        <v>3</v>
      </c>
    </row>
    <row r="4675" spans="1:28" x14ac:dyDescent="0.2">
      <c r="A4675" t="s">
        <v>4704</v>
      </c>
      <c r="B4675">
        <v>3</v>
      </c>
      <c r="C4675" s="1">
        <v>40909</v>
      </c>
      <c r="E4675">
        <v>10005</v>
      </c>
      <c r="F4675">
        <v>2</v>
      </c>
      <c r="G4675">
        <v>937</v>
      </c>
      <c r="H4675">
        <v>1954</v>
      </c>
      <c r="I4675" t="s">
        <v>22</v>
      </c>
      <c r="J4675">
        <v>1964</v>
      </c>
      <c r="K4675">
        <v>1</v>
      </c>
      <c r="L4675" t="s">
        <v>14</v>
      </c>
      <c r="M4675" t="s">
        <v>26</v>
      </c>
      <c r="N4675" t="s">
        <v>25</v>
      </c>
      <c r="O4675" t="s">
        <v>25</v>
      </c>
      <c r="P4675">
        <v>300000</v>
      </c>
      <c r="Q4675">
        <v>30000</v>
      </c>
      <c r="R4675">
        <v>150000</v>
      </c>
      <c r="S4675">
        <v>60000</v>
      </c>
      <c r="T4675">
        <v>300000</v>
      </c>
      <c r="U4675">
        <v>3000</v>
      </c>
      <c r="V4675">
        <v>250</v>
      </c>
      <c r="W4675">
        <v>2702</v>
      </c>
      <c r="X4675">
        <v>0</v>
      </c>
      <c r="Y4675">
        <v>0</v>
      </c>
      <c r="Z4675">
        <f t="shared" ref="Z4675:Z4738" si="146">IF(ISBLANK(D4675),1,0.5)</f>
        <v>1</v>
      </c>
      <c r="AA4675">
        <f t="shared" ref="AA4675:AA4738" si="147">Z4675*W4675</f>
        <v>2702</v>
      </c>
      <c r="AB4675">
        <f>VLOOKUP(E4675,'Territory Map'!$A$2:$B$26,2,FALSE)</f>
        <v>7</v>
      </c>
    </row>
    <row r="4676" spans="1:28" x14ac:dyDescent="0.2">
      <c r="A4676" t="s">
        <v>4705</v>
      </c>
      <c r="B4676">
        <v>3</v>
      </c>
      <c r="C4676" s="1">
        <v>40909</v>
      </c>
      <c r="E4676">
        <v>10003</v>
      </c>
      <c r="F4676">
        <v>2</v>
      </c>
      <c r="G4676">
        <v>806</v>
      </c>
      <c r="H4676">
        <v>1966</v>
      </c>
      <c r="I4676" t="s">
        <v>22</v>
      </c>
      <c r="J4676">
        <v>2002</v>
      </c>
      <c r="K4676">
        <v>1</v>
      </c>
      <c r="L4676" t="s">
        <v>15</v>
      </c>
      <c r="M4676" t="s">
        <v>26</v>
      </c>
      <c r="N4676" t="s">
        <v>25</v>
      </c>
      <c r="O4676" t="s">
        <v>25</v>
      </c>
      <c r="P4676">
        <v>300000</v>
      </c>
      <c r="Q4676">
        <v>30000</v>
      </c>
      <c r="R4676">
        <v>150000</v>
      </c>
      <c r="S4676">
        <v>60000</v>
      </c>
      <c r="T4676">
        <v>100000</v>
      </c>
      <c r="U4676">
        <v>5000</v>
      </c>
      <c r="V4676">
        <v>500</v>
      </c>
      <c r="W4676">
        <v>1625</v>
      </c>
      <c r="X4676">
        <v>0</v>
      </c>
      <c r="Y4676">
        <v>0</v>
      </c>
      <c r="Z4676">
        <f t="shared" si="146"/>
        <v>1</v>
      </c>
      <c r="AA4676">
        <f t="shared" si="147"/>
        <v>1625</v>
      </c>
      <c r="AB4676">
        <f>VLOOKUP(E4676,'Territory Map'!$A$2:$B$26,2,FALSE)</f>
        <v>5</v>
      </c>
    </row>
    <row r="4677" spans="1:28" x14ac:dyDescent="0.2">
      <c r="A4677" t="s">
        <v>4706</v>
      </c>
      <c r="B4677">
        <v>3</v>
      </c>
      <c r="C4677" s="1">
        <v>40909</v>
      </c>
      <c r="E4677">
        <v>10005</v>
      </c>
      <c r="F4677">
        <v>3</v>
      </c>
      <c r="G4677">
        <v>800</v>
      </c>
      <c r="H4677">
        <v>1991</v>
      </c>
      <c r="I4677" t="s">
        <v>22</v>
      </c>
      <c r="J4677">
        <v>1991</v>
      </c>
      <c r="K4677">
        <v>7</v>
      </c>
      <c r="L4677" t="s">
        <v>14</v>
      </c>
      <c r="M4677" t="s">
        <v>26</v>
      </c>
      <c r="N4677" t="s">
        <v>25</v>
      </c>
      <c r="O4677" t="s">
        <v>25</v>
      </c>
      <c r="P4677">
        <v>80000</v>
      </c>
      <c r="Q4677">
        <v>8000</v>
      </c>
      <c r="R4677">
        <v>40000</v>
      </c>
      <c r="S4677">
        <v>16000</v>
      </c>
      <c r="T4677">
        <v>300000</v>
      </c>
      <c r="U4677">
        <v>1000</v>
      </c>
      <c r="V4677">
        <v>500</v>
      </c>
      <c r="W4677">
        <v>1541</v>
      </c>
      <c r="X4677">
        <v>1</v>
      </c>
      <c r="Y4677">
        <v>7920</v>
      </c>
      <c r="Z4677">
        <f t="shared" si="146"/>
        <v>1</v>
      </c>
      <c r="AA4677">
        <f t="shared" si="147"/>
        <v>1541</v>
      </c>
      <c r="AB4677">
        <f>VLOOKUP(E4677,'Territory Map'!$A$2:$B$26,2,FALSE)</f>
        <v>7</v>
      </c>
    </row>
    <row r="4678" spans="1:28" x14ac:dyDescent="0.2">
      <c r="A4678" t="s">
        <v>4707</v>
      </c>
      <c r="B4678">
        <v>3</v>
      </c>
      <c r="C4678" s="1">
        <v>40909</v>
      </c>
      <c r="D4678" s="1">
        <v>41091</v>
      </c>
      <c r="E4678">
        <v>10023</v>
      </c>
      <c r="F4678">
        <v>4</v>
      </c>
      <c r="G4678">
        <v>817</v>
      </c>
      <c r="H4678">
        <v>1979</v>
      </c>
      <c r="I4678" t="s">
        <v>23</v>
      </c>
      <c r="J4678">
        <v>1982</v>
      </c>
      <c r="K4678">
        <v>1</v>
      </c>
      <c r="L4678" t="s">
        <v>16</v>
      </c>
      <c r="M4678" t="s">
        <v>25</v>
      </c>
      <c r="N4678" t="s">
        <v>25</v>
      </c>
      <c r="O4678" t="s">
        <v>25</v>
      </c>
      <c r="P4678">
        <v>400000</v>
      </c>
      <c r="Q4678">
        <v>40000</v>
      </c>
      <c r="R4678">
        <v>200000</v>
      </c>
      <c r="S4678">
        <v>80000</v>
      </c>
      <c r="T4678">
        <v>100000</v>
      </c>
      <c r="U4678">
        <v>3000</v>
      </c>
      <c r="V4678">
        <v>500</v>
      </c>
      <c r="W4678">
        <v>1833</v>
      </c>
      <c r="X4678">
        <v>0</v>
      </c>
      <c r="Y4678">
        <v>0</v>
      </c>
      <c r="Z4678">
        <f t="shared" si="146"/>
        <v>0.5</v>
      </c>
      <c r="AA4678">
        <f t="shared" si="147"/>
        <v>916.5</v>
      </c>
      <c r="AB4678">
        <f>VLOOKUP(E4678,'Territory Map'!$A$2:$B$26,2,FALSE)</f>
        <v>4</v>
      </c>
    </row>
    <row r="4679" spans="1:28" x14ac:dyDescent="0.2">
      <c r="A4679" t="s">
        <v>4708</v>
      </c>
      <c r="B4679">
        <v>3</v>
      </c>
      <c r="C4679" s="1">
        <v>40909</v>
      </c>
      <c r="E4679">
        <v>10024</v>
      </c>
      <c r="F4679">
        <v>1</v>
      </c>
      <c r="G4679">
        <v>771</v>
      </c>
      <c r="H4679">
        <v>1981</v>
      </c>
      <c r="I4679" t="s">
        <v>23</v>
      </c>
      <c r="J4679">
        <v>1981</v>
      </c>
      <c r="K4679">
        <v>1</v>
      </c>
      <c r="L4679" t="s">
        <v>14</v>
      </c>
      <c r="M4679" t="s">
        <v>26</v>
      </c>
      <c r="N4679" t="s">
        <v>25</v>
      </c>
      <c r="O4679" t="s">
        <v>26</v>
      </c>
      <c r="P4679">
        <v>70000</v>
      </c>
      <c r="Q4679">
        <v>7000</v>
      </c>
      <c r="R4679">
        <v>35000</v>
      </c>
      <c r="S4679">
        <v>14000</v>
      </c>
      <c r="T4679">
        <v>300000</v>
      </c>
      <c r="U4679">
        <v>5000</v>
      </c>
      <c r="V4679">
        <v>500</v>
      </c>
      <c r="W4679">
        <v>605</v>
      </c>
      <c r="X4679">
        <v>0</v>
      </c>
      <c r="Y4679">
        <v>0</v>
      </c>
      <c r="Z4679">
        <f t="shared" si="146"/>
        <v>1</v>
      </c>
      <c r="AA4679">
        <f t="shared" si="147"/>
        <v>605</v>
      </c>
      <c r="AB4679">
        <f>VLOOKUP(E4679,'Territory Map'!$A$2:$B$26,2,FALSE)</f>
        <v>4</v>
      </c>
    </row>
    <row r="4680" spans="1:28" x14ac:dyDescent="0.2">
      <c r="A4680" t="s">
        <v>4709</v>
      </c>
      <c r="B4680">
        <v>3</v>
      </c>
      <c r="C4680" s="1">
        <v>40909</v>
      </c>
      <c r="E4680">
        <v>10013</v>
      </c>
      <c r="F4680">
        <v>2</v>
      </c>
      <c r="G4680">
        <v>690</v>
      </c>
      <c r="H4680">
        <v>1991</v>
      </c>
      <c r="I4680" t="s">
        <v>22</v>
      </c>
      <c r="J4680">
        <v>1991</v>
      </c>
      <c r="K4680">
        <v>1</v>
      </c>
      <c r="L4680" t="s">
        <v>14</v>
      </c>
      <c r="M4680" t="s">
        <v>26</v>
      </c>
      <c r="N4680" t="s">
        <v>25</v>
      </c>
      <c r="O4680" t="s">
        <v>25</v>
      </c>
      <c r="P4680">
        <v>80000</v>
      </c>
      <c r="Q4680">
        <v>8000</v>
      </c>
      <c r="R4680">
        <v>40000</v>
      </c>
      <c r="S4680">
        <v>16000</v>
      </c>
      <c r="T4680">
        <v>500000</v>
      </c>
      <c r="U4680">
        <v>3000</v>
      </c>
      <c r="V4680">
        <v>250</v>
      </c>
      <c r="W4680">
        <v>1245</v>
      </c>
      <c r="X4680">
        <v>0</v>
      </c>
      <c r="Y4680">
        <v>0</v>
      </c>
      <c r="Z4680">
        <f t="shared" si="146"/>
        <v>1</v>
      </c>
      <c r="AA4680">
        <f t="shared" si="147"/>
        <v>1245</v>
      </c>
      <c r="AB4680">
        <f>VLOOKUP(E4680,'Territory Map'!$A$2:$B$26,2,FALSE)</f>
        <v>2</v>
      </c>
    </row>
    <row r="4681" spans="1:28" x14ac:dyDescent="0.2">
      <c r="A4681" t="s">
        <v>4710</v>
      </c>
      <c r="B4681">
        <v>3</v>
      </c>
      <c r="C4681" s="1">
        <v>40909</v>
      </c>
      <c r="E4681">
        <v>10003</v>
      </c>
      <c r="F4681">
        <v>5</v>
      </c>
      <c r="G4681">
        <v>881</v>
      </c>
      <c r="H4681">
        <v>1996</v>
      </c>
      <c r="I4681" t="s">
        <v>22</v>
      </c>
      <c r="J4681">
        <v>2006</v>
      </c>
      <c r="K4681">
        <v>9</v>
      </c>
      <c r="L4681" t="s">
        <v>15</v>
      </c>
      <c r="M4681" t="s">
        <v>26</v>
      </c>
      <c r="N4681" t="s">
        <v>25</v>
      </c>
      <c r="O4681" t="s">
        <v>25</v>
      </c>
      <c r="P4681">
        <v>200000</v>
      </c>
      <c r="Q4681">
        <v>20000</v>
      </c>
      <c r="R4681">
        <v>100000</v>
      </c>
      <c r="S4681">
        <v>40000</v>
      </c>
      <c r="T4681">
        <v>100000</v>
      </c>
      <c r="U4681">
        <v>5000</v>
      </c>
      <c r="V4681">
        <v>500</v>
      </c>
      <c r="W4681">
        <v>1833</v>
      </c>
      <c r="X4681">
        <v>0</v>
      </c>
      <c r="Y4681">
        <v>0</v>
      </c>
      <c r="Z4681">
        <f t="shared" si="146"/>
        <v>1</v>
      </c>
      <c r="AA4681">
        <f t="shared" si="147"/>
        <v>1833</v>
      </c>
      <c r="AB4681">
        <f>VLOOKUP(E4681,'Territory Map'!$A$2:$B$26,2,FALSE)</f>
        <v>5</v>
      </c>
    </row>
    <row r="4682" spans="1:28" x14ac:dyDescent="0.2">
      <c r="A4682" t="s">
        <v>4711</v>
      </c>
      <c r="B4682">
        <v>3</v>
      </c>
      <c r="C4682" s="1">
        <v>40909</v>
      </c>
      <c r="E4682">
        <v>10017</v>
      </c>
      <c r="F4682">
        <v>4</v>
      </c>
      <c r="G4682">
        <v>712</v>
      </c>
      <c r="H4682">
        <v>1979</v>
      </c>
      <c r="I4682" t="s">
        <v>22</v>
      </c>
      <c r="J4682">
        <v>1979</v>
      </c>
      <c r="K4682">
        <v>1</v>
      </c>
      <c r="L4682" t="s">
        <v>14</v>
      </c>
      <c r="M4682" t="s">
        <v>26</v>
      </c>
      <c r="N4682" t="s">
        <v>25</v>
      </c>
      <c r="O4682" t="s">
        <v>25</v>
      </c>
      <c r="P4682">
        <v>300000</v>
      </c>
      <c r="Q4682">
        <v>30000</v>
      </c>
      <c r="R4682">
        <v>150000</v>
      </c>
      <c r="S4682">
        <v>60000</v>
      </c>
      <c r="T4682">
        <v>100000</v>
      </c>
      <c r="U4682">
        <v>3000</v>
      </c>
      <c r="V4682">
        <v>1000</v>
      </c>
      <c r="W4682">
        <v>3669</v>
      </c>
      <c r="X4682">
        <v>1</v>
      </c>
      <c r="Y4682">
        <v>205200</v>
      </c>
      <c r="Z4682">
        <f t="shared" si="146"/>
        <v>1</v>
      </c>
      <c r="AA4682">
        <f t="shared" si="147"/>
        <v>3669</v>
      </c>
      <c r="AB4682">
        <f>VLOOKUP(E4682,'Territory Map'!$A$2:$B$26,2,FALSE)</f>
        <v>3</v>
      </c>
    </row>
    <row r="4683" spans="1:28" x14ac:dyDescent="0.2">
      <c r="A4683" t="s">
        <v>4712</v>
      </c>
      <c r="B4683">
        <v>3</v>
      </c>
      <c r="C4683" s="1">
        <v>40909</v>
      </c>
      <c r="D4683" s="1">
        <v>41091</v>
      </c>
      <c r="E4683">
        <v>10008</v>
      </c>
      <c r="F4683">
        <v>1</v>
      </c>
      <c r="G4683">
        <v>747</v>
      </c>
      <c r="H4683">
        <v>1971</v>
      </c>
      <c r="I4683" t="s">
        <v>22</v>
      </c>
      <c r="J4683">
        <v>1975</v>
      </c>
      <c r="K4683">
        <v>1</v>
      </c>
      <c r="L4683" t="s">
        <v>14</v>
      </c>
      <c r="M4683" t="s">
        <v>26</v>
      </c>
      <c r="N4683" t="s">
        <v>25</v>
      </c>
      <c r="O4683" t="s">
        <v>25</v>
      </c>
      <c r="P4683">
        <v>50000</v>
      </c>
      <c r="Q4683">
        <v>5000</v>
      </c>
      <c r="R4683">
        <v>35000</v>
      </c>
      <c r="S4683">
        <v>10000</v>
      </c>
      <c r="T4683">
        <v>300000</v>
      </c>
      <c r="U4683">
        <v>5000</v>
      </c>
      <c r="V4683">
        <v>1000</v>
      </c>
      <c r="W4683">
        <v>676</v>
      </c>
      <c r="X4683">
        <v>0</v>
      </c>
      <c r="Y4683">
        <v>0</v>
      </c>
      <c r="Z4683">
        <f t="shared" si="146"/>
        <v>0.5</v>
      </c>
      <c r="AA4683">
        <f t="shared" si="147"/>
        <v>338</v>
      </c>
      <c r="AB4683">
        <f>VLOOKUP(E4683,'Territory Map'!$A$2:$B$26,2,FALSE)</f>
        <v>1</v>
      </c>
    </row>
    <row r="4684" spans="1:28" x14ac:dyDescent="0.2">
      <c r="A4684" t="s">
        <v>4713</v>
      </c>
      <c r="B4684">
        <v>3</v>
      </c>
      <c r="C4684" s="1">
        <v>40909</v>
      </c>
      <c r="E4684">
        <v>10013</v>
      </c>
      <c r="F4684">
        <v>3</v>
      </c>
      <c r="G4684">
        <v>821</v>
      </c>
      <c r="H4684">
        <v>2002</v>
      </c>
      <c r="I4684" t="s">
        <v>22</v>
      </c>
      <c r="J4684">
        <v>2002</v>
      </c>
      <c r="K4684">
        <v>1</v>
      </c>
      <c r="L4684" t="s">
        <v>15</v>
      </c>
      <c r="M4684" t="s">
        <v>25</v>
      </c>
      <c r="N4684" t="s">
        <v>26</v>
      </c>
      <c r="O4684" t="s">
        <v>25</v>
      </c>
      <c r="P4684">
        <v>200000</v>
      </c>
      <c r="Q4684">
        <v>20000</v>
      </c>
      <c r="R4684">
        <v>100000</v>
      </c>
      <c r="S4684">
        <v>40000</v>
      </c>
      <c r="T4684">
        <v>100000</v>
      </c>
      <c r="U4684">
        <v>3000</v>
      </c>
      <c r="V4684">
        <v>500</v>
      </c>
      <c r="W4684">
        <v>791</v>
      </c>
      <c r="X4684">
        <v>0</v>
      </c>
      <c r="Y4684">
        <v>0</v>
      </c>
      <c r="Z4684">
        <f t="shared" si="146"/>
        <v>1</v>
      </c>
      <c r="AA4684">
        <f t="shared" si="147"/>
        <v>791</v>
      </c>
      <c r="AB4684">
        <f>VLOOKUP(E4684,'Territory Map'!$A$2:$B$26,2,FALSE)</f>
        <v>2</v>
      </c>
    </row>
    <row r="4685" spans="1:28" x14ac:dyDescent="0.2">
      <c r="A4685" t="s">
        <v>4714</v>
      </c>
      <c r="B4685">
        <v>3</v>
      </c>
      <c r="C4685" s="1">
        <v>40909</v>
      </c>
      <c r="E4685">
        <v>10001</v>
      </c>
      <c r="F4685">
        <v>2</v>
      </c>
      <c r="G4685">
        <v>813</v>
      </c>
      <c r="H4685">
        <v>1984</v>
      </c>
      <c r="I4685" t="s">
        <v>22</v>
      </c>
      <c r="J4685">
        <v>1984</v>
      </c>
      <c r="K4685">
        <v>1</v>
      </c>
      <c r="L4685" t="s">
        <v>15</v>
      </c>
      <c r="M4685" t="s">
        <v>26</v>
      </c>
      <c r="N4685" t="s">
        <v>26</v>
      </c>
      <c r="O4685" t="s">
        <v>25</v>
      </c>
      <c r="P4685">
        <v>300000</v>
      </c>
      <c r="Q4685">
        <v>30000</v>
      </c>
      <c r="R4685">
        <v>150000</v>
      </c>
      <c r="S4685">
        <v>60000</v>
      </c>
      <c r="T4685">
        <v>500000</v>
      </c>
      <c r="U4685">
        <v>1000</v>
      </c>
      <c r="V4685">
        <v>500</v>
      </c>
      <c r="W4685">
        <v>2397</v>
      </c>
      <c r="X4685">
        <v>0</v>
      </c>
      <c r="Y4685">
        <v>0</v>
      </c>
      <c r="Z4685">
        <f t="shared" si="146"/>
        <v>1</v>
      </c>
      <c r="AA4685">
        <f t="shared" si="147"/>
        <v>2397</v>
      </c>
      <c r="AB4685">
        <f>VLOOKUP(E4685,'Territory Map'!$A$2:$B$26,2,FALSE)</f>
        <v>6</v>
      </c>
    </row>
    <row r="4686" spans="1:28" x14ac:dyDescent="0.2">
      <c r="A4686" t="s">
        <v>4715</v>
      </c>
      <c r="B4686">
        <v>3</v>
      </c>
      <c r="C4686" s="1">
        <v>40909</v>
      </c>
      <c r="E4686">
        <v>10018</v>
      </c>
      <c r="F4686">
        <v>3</v>
      </c>
      <c r="G4686">
        <v>650</v>
      </c>
      <c r="H4686">
        <v>1957</v>
      </c>
      <c r="I4686" t="s">
        <v>23</v>
      </c>
      <c r="J4686">
        <v>1981</v>
      </c>
      <c r="K4686">
        <v>1</v>
      </c>
      <c r="L4686" t="s">
        <v>16</v>
      </c>
      <c r="M4686" t="s">
        <v>25</v>
      </c>
      <c r="N4686" t="s">
        <v>25</v>
      </c>
      <c r="O4686" t="s">
        <v>25</v>
      </c>
      <c r="P4686">
        <v>95000</v>
      </c>
      <c r="Q4686">
        <v>9500</v>
      </c>
      <c r="R4686">
        <v>66500</v>
      </c>
      <c r="S4686">
        <v>19000</v>
      </c>
      <c r="T4686">
        <v>500000</v>
      </c>
      <c r="U4686">
        <v>1000</v>
      </c>
      <c r="V4686">
        <v>1000</v>
      </c>
      <c r="W4686">
        <v>890</v>
      </c>
      <c r="X4686">
        <v>0</v>
      </c>
      <c r="Y4686">
        <v>0</v>
      </c>
      <c r="Z4686">
        <f t="shared" si="146"/>
        <v>1</v>
      </c>
      <c r="AA4686">
        <f t="shared" si="147"/>
        <v>890</v>
      </c>
      <c r="AB4686">
        <f>VLOOKUP(E4686,'Territory Map'!$A$2:$B$26,2,FALSE)</f>
        <v>2</v>
      </c>
    </row>
    <row r="4687" spans="1:28" x14ac:dyDescent="0.2">
      <c r="A4687" t="s">
        <v>4716</v>
      </c>
      <c r="B4687">
        <v>3</v>
      </c>
      <c r="C4687" s="1">
        <v>40909</v>
      </c>
      <c r="E4687">
        <v>10024</v>
      </c>
      <c r="F4687">
        <v>1</v>
      </c>
      <c r="G4687">
        <v>700</v>
      </c>
      <c r="H4687">
        <v>1976</v>
      </c>
      <c r="I4687" t="s">
        <v>22</v>
      </c>
      <c r="J4687">
        <v>1988</v>
      </c>
      <c r="K4687">
        <v>1</v>
      </c>
      <c r="L4687" t="s">
        <v>16</v>
      </c>
      <c r="M4687" t="s">
        <v>26</v>
      </c>
      <c r="N4687" t="s">
        <v>25</v>
      </c>
      <c r="O4687" t="s">
        <v>25</v>
      </c>
      <c r="P4687">
        <v>50000</v>
      </c>
      <c r="Q4687">
        <v>5000</v>
      </c>
      <c r="R4687">
        <v>25000</v>
      </c>
      <c r="S4687">
        <v>10000</v>
      </c>
      <c r="T4687">
        <v>100000</v>
      </c>
      <c r="U4687">
        <v>1000</v>
      </c>
      <c r="V4687">
        <v>1000</v>
      </c>
      <c r="W4687">
        <v>307</v>
      </c>
      <c r="X4687">
        <v>0</v>
      </c>
      <c r="Y4687">
        <v>0</v>
      </c>
      <c r="Z4687">
        <f t="shared" si="146"/>
        <v>1</v>
      </c>
      <c r="AA4687">
        <f t="shared" si="147"/>
        <v>307</v>
      </c>
      <c r="AB4687">
        <f>VLOOKUP(E4687,'Territory Map'!$A$2:$B$26,2,FALSE)</f>
        <v>4</v>
      </c>
    </row>
    <row r="4688" spans="1:28" x14ac:dyDescent="0.2">
      <c r="A4688" t="s">
        <v>4717</v>
      </c>
      <c r="B4688">
        <v>3</v>
      </c>
      <c r="C4688" s="1">
        <v>40909</v>
      </c>
      <c r="E4688">
        <v>10002</v>
      </c>
      <c r="F4688">
        <v>2</v>
      </c>
      <c r="G4688">
        <v>752</v>
      </c>
      <c r="H4688">
        <v>1971</v>
      </c>
      <c r="I4688" t="s">
        <v>23</v>
      </c>
      <c r="J4688">
        <v>1998</v>
      </c>
      <c r="K4688">
        <v>1</v>
      </c>
      <c r="L4688" t="s">
        <v>14</v>
      </c>
      <c r="M4688" t="s">
        <v>26</v>
      </c>
      <c r="N4688" t="s">
        <v>25</v>
      </c>
      <c r="O4688" t="s">
        <v>25</v>
      </c>
      <c r="P4688">
        <v>90000</v>
      </c>
      <c r="Q4688">
        <v>9000</v>
      </c>
      <c r="R4688">
        <v>45000</v>
      </c>
      <c r="S4688">
        <v>18000</v>
      </c>
      <c r="T4688">
        <v>100000</v>
      </c>
      <c r="U4688">
        <v>1000</v>
      </c>
      <c r="V4688">
        <v>1000</v>
      </c>
      <c r="W4688">
        <v>909</v>
      </c>
      <c r="X4688">
        <v>0</v>
      </c>
      <c r="Y4688">
        <v>0</v>
      </c>
      <c r="Z4688">
        <f t="shared" si="146"/>
        <v>1</v>
      </c>
      <c r="AA4688">
        <f t="shared" si="147"/>
        <v>909</v>
      </c>
      <c r="AB4688">
        <f>VLOOKUP(E4688,'Territory Map'!$A$2:$B$26,2,FALSE)</f>
        <v>5</v>
      </c>
    </row>
    <row r="4689" spans="1:28" x14ac:dyDescent="0.2">
      <c r="A4689" t="s">
        <v>4718</v>
      </c>
      <c r="B4689">
        <v>3</v>
      </c>
      <c r="C4689" s="1">
        <v>40909</v>
      </c>
      <c r="E4689">
        <v>10010</v>
      </c>
      <c r="F4689">
        <v>5</v>
      </c>
      <c r="G4689">
        <v>781</v>
      </c>
      <c r="H4689">
        <v>1968</v>
      </c>
      <c r="I4689" t="s">
        <v>22</v>
      </c>
      <c r="J4689">
        <v>1992</v>
      </c>
      <c r="K4689">
        <v>1</v>
      </c>
      <c r="L4689" t="s">
        <v>14</v>
      </c>
      <c r="M4689" t="s">
        <v>26</v>
      </c>
      <c r="N4689" t="s">
        <v>25</v>
      </c>
      <c r="O4689" t="s">
        <v>25</v>
      </c>
      <c r="P4689">
        <v>60000</v>
      </c>
      <c r="Q4689">
        <v>6000</v>
      </c>
      <c r="R4689">
        <v>30000</v>
      </c>
      <c r="S4689">
        <v>12000</v>
      </c>
      <c r="T4689">
        <v>500000</v>
      </c>
      <c r="U4689">
        <v>5000</v>
      </c>
      <c r="V4689">
        <v>500</v>
      </c>
      <c r="W4689">
        <v>2215</v>
      </c>
      <c r="X4689">
        <v>0</v>
      </c>
      <c r="Y4689">
        <v>0</v>
      </c>
      <c r="Z4689">
        <f t="shared" si="146"/>
        <v>1</v>
      </c>
      <c r="AA4689">
        <f t="shared" si="147"/>
        <v>2215</v>
      </c>
      <c r="AB4689">
        <f>VLOOKUP(E4689,'Territory Map'!$A$2:$B$26,2,FALSE)</f>
        <v>7</v>
      </c>
    </row>
    <row r="4690" spans="1:28" x14ac:dyDescent="0.2">
      <c r="A4690" t="s">
        <v>4719</v>
      </c>
      <c r="B4690">
        <v>3</v>
      </c>
      <c r="C4690" s="1">
        <v>40909</v>
      </c>
      <c r="E4690">
        <v>10013</v>
      </c>
      <c r="F4690">
        <v>5</v>
      </c>
      <c r="G4690">
        <v>897</v>
      </c>
      <c r="H4690">
        <v>2004</v>
      </c>
      <c r="I4690" t="s">
        <v>22</v>
      </c>
      <c r="J4690">
        <v>2004</v>
      </c>
      <c r="K4690">
        <v>9</v>
      </c>
      <c r="L4690" t="s">
        <v>14</v>
      </c>
      <c r="M4690" t="s">
        <v>26</v>
      </c>
      <c r="N4690" t="s">
        <v>25</v>
      </c>
      <c r="O4690" t="s">
        <v>25</v>
      </c>
      <c r="P4690">
        <v>250000</v>
      </c>
      <c r="Q4690">
        <v>25000</v>
      </c>
      <c r="R4690">
        <v>125000</v>
      </c>
      <c r="S4690">
        <v>50000</v>
      </c>
      <c r="T4690">
        <v>100000</v>
      </c>
      <c r="U4690">
        <v>3000</v>
      </c>
      <c r="V4690">
        <v>1000</v>
      </c>
      <c r="W4690">
        <v>1721</v>
      </c>
      <c r="X4690">
        <v>0</v>
      </c>
      <c r="Y4690">
        <v>0</v>
      </c>
      <c r="Z4690">
        <f t="shared" si="146"/>
        <v>1</v>
      </c>
      <c r="AA4690">
        <f t="shared" si="147"/>
        <v>1721</v>
      </c>
      <c r="AB4690">
        <f>VLOOKUP(E4690,'Territory Map'!$A$2:$B$26,2,FALSE)</f>
        <v>2</v>
      </c>
    </row>
    <row r="4691" spans="1:28" x14ac:dyDescent="0.2">
      <c r="A4691" t="s">
        <v>4720</v>
      </c>
      <c r="B4691">
        <v>3</v>
      </c>
      <c r="C4691" s="1">
        <v>40909</v>
      </c>
      <c r="E4691">
        <v>10010</v>
      </c>
      <c r="F4691">
        <v>4</v>
      </c>
      <c r="G4691">
        <v>800</v>
      </c>
      <c r="H4691">
        <v>1986</v>
      </c>
      <c r="I4691" t="s">
        <v>22</v>
      </c>
      <c r="J4691">
        <v>1986</v>
      </c>
      <c r="K4691">
        <v>1</v>
      </c>
      <c r="L4691" t="s">
        <v>14</v>
      </c>
      <c r="M4691" t="s">
        <v>25</v>
      </c>
      <c r="N4691" t="s">
        <v>25</v>
      </c>
      <c r="O4691" t="s">
        <v>25</v>
      </c>
      <c r="P4691">
        <v>60000</v>
      </c>
      <c r="Q4691">
        <v>6000</v>
      </c>
      <c r="R4691">
        <v>30000</v>
      </c>
      <c r="S4691">
        <v>12000</v>
      </c>
      <c r="T4691">
        <v>100000</v>
      </c>
      <c r="U4691">
        <v>1000</v>
      </c>
      <c r="V4691">
        <v>250</v>
      </c>
      <c r="W4691">
        <v>1285</v>
      </c>
      <c r="X4691">
        <v>0</v>
      </c>
      <c r="Y4691">
        <v>0</v>
      </c>
      <c r="Z4691">
        <f t="shared" si="146"/>
        <v>1</v>
      </c>
      <c r="AA4691">
        <f t="shared" si="147"/>
        <v>1285</v>
      </c>
      <c r="AB4691">
        <f>VLOOKUP(E4691,'Territory Map'!$A$2:$B$26,2,FALSE)</f>
        <v>7</v>
      </c>
    </row>
    <row r="4692" spans="1:28" x14ac:dyDescent="0.2">
      <c r="A4692" t="s">
        <v>4721</v>
      </c>
      <c r="B4692">
        <v>3</v>
      </c>
      <c r="C4692" s="1">
        <v>40909</v>
      </c>
      <c r="E4692">
        <v>10020</v>
      </c>
      <c r="F4692">
        <v>5</v>
      </c>
      <c r="G4692">
        <v>850</v>
      </c>
      <c r="H4692">
        <v>1950</v>
      </c>
      <c r="I4692" t="s">
        <v>22</v>
      </c>
      <c r="J4692">
        <v>1962</v>
      </c>
      <c r="K4692">
        <v>1</v>
      </c>
      <c r="L4692" t="s">
        <v>14</v>
      </c>
      <c r="M4692" t="s">
        <v>26</v>
      </c>
      <c r="N4692" t="s">
        <v>25</v>
      </c>
      <c r="O4692" t="s">
        <v>25</v>
      </c>
      <c r="P4692">
        <v>100000</v>
      </c>
      <c r="Q4692">
        <v>10000</v>
      </c>
      <c r="R4692">
        <v>50000</v>
      </c>
      <c r="S4692">
        <v>20000</v>
      </c>
      <c r="T4692">
        <v>100000</v>
      </c>
      <c r="U4692">
        <v>1000</v>
      </c>
      <c r="V4692">
        <v>250</v>
      </c>
      <c r="W4692">
        <v>2050</v>
      </c>
      <c r="X4692">
        <v>1</v>
      </c>
      <c r="Y4692">
        <v>500</v>
      </c>
      <c r="Z4692">
        <f t="shared" si="146"/>
        <v>1</v>
      </c>
      <c r="AA4692">
        <f t="shared" si="147"/>
        <v>2050</v>
      </c>
      <c r="AB4692">
        <f>VLOOKUP(E4692,'Territory Map'!$A$2:$B$26,2,FALSE)</f>
        <v>7</v>
      </c>
    </row>
    <row r="4693" spans="1:28" x14ac:dyDescent="0.2">
      <c r="A4693" t="s">
        <v>4722</v>
      </c>
      <c r="B4693">
        <v>3</v>
      </c>
      <c r="C4693" s="1">
        <v>40909</v>
      </c>
      <c r="E4693">
        <v>10017</v>
      </c>
      <c r="F4693">
        <v>1</v>
      </c>
      <c r="G4693">
        <v>651</v>
      </c>
      <c r="H4693">
        <v>1972</v>
      </c>
      <c r="I4693" t="s">
        <v>22</v>
      </c>
      <c r="J4693">
        <v>1983</v>
      </c>
      <c r="K4693">
        <v>1</v>
      </c>
      <c r="L4693" t="s">
        <v>14</v>
      </c>
      <c r="M4693" t="s">
        <v>26</v>
      </c>
      <c r="N4693" t="s">
        <v>25</v>
      </c>
      <c r="O4693" t="s">
        <v>25</v>
      </c>
      <c r="P4693">
        <v>50000</v>
      </c>
      <c r="Q4693">
        <v>5000</v>
      </c>
      <c r="R4693">
        <v>25000</v>
      </c>
      <c r="S4693">
        <v>10000</v>
      </c>
      <c r="T4693">
        <v>100000</v>
      </c>
      <c r="U4693">
        <v>3000</v>
      </c>
      <c r="V4693">
        <v>250</v>
      </c>
      <c r="W4693">
        <v>838</v>
      </c>
      <c r="X4693">
        <v>0</v>
      </c>
      <c r="Y4693">
        <v>0</v>
      </c>
      <c r="Z4693">
        <f t="shared" si="146"/>
        <v>1</v>
      </c>
      <c r="AA4693">
        <f t="shared" si="147"/>
        <v>838</v>
      </c>
      <c r="AB4693">
        <f>VLOOKUP(E4693,'Territory Map'!$A$2:$B$26,2,FALSE)</f>
        <v>3</v>
      </c>
    </row>
    <row r="4694" spans="1:28" x14ac:dyDescent="0.2">
      <c r="A4694" t="s">
        <v>4723</v>
      </c>
      <c r="B4694">
        <v>3</v>
      </c>
      <c r="C4694" s="1">
        <v>40909</v>
      </c>
      <c r="E4694">
        <v>10002</v>
      </c>
      <c r="F4694">
        <v>2</v>
      </c>
      <c r="G4694">
        <v>700</v>
      </c>
      <c r="H4694">
        <v>1976</v>
      </c>
      <c r="I4694" t="s">
        <v>22</v>
      </c>
      <c r="J4694">
        <v>1976</v>
      </c>
      <c r="K4694">
        <v>1</v>
      </c>
      <c r="L4694" t="s">
        <v>14</v>
      </c>
      <c r="M4694" t="s">
        <v>26</v>
      </c>
      <c r="N4694" t="s">
        <v>25</v>
      </c>
      <c r="O4694" t="s">
        <v>25</v>
      </c>
      <c r="P4694">
        <v>150000</v>
      </c>
      <c r="Q4694">
        <v>15000</v>
      </c>
      <c r="R4694">
        <v>75000</v>
      </c>
      <c r="S4694">
        <v>30000</v>
      </c>
      <c r="T4694">
        <v>100000</v>
      </c>
      <c r="U4694">
        <v>3000</v>
      </c>
      <c r="V4694">
        <v>500</v>
      </c>
      <c r="W4694">
        <v>1743</v>
      </c>
      <c r="X4694">
        <v>0</v>
      </c>
      <c r="Y4694">
        <v>0</v>
      </c>
      <c r="Z4694">
        <f t="shared" si="146"/>
        <v>1</v>
      </c>
      <c r="AA4694">
        <f t="shared" si="147"/>
        <v>1743</v>
      </c>
      <c r="AB4694">
        <f>VLOOKUP(E4694,'Territory Map'!$A$2:$B$26,2,FALSE)</f>
        <v>5</v>
      </c>
    </row>
    <row r="4695" spans="1:28" x14ac:dyDescent="0.2">
      <c r="A4695" t="s">
        <v>4724</v>
      </c>
      <c r="B4695">
        <v>3</v>
      </c>
      <c r="C4695" s="1">
        <v>40909</v>
      </c>
      <c r="E4695">
        <v>10005</v>
      </c>
      <c r="F4695">
        <v>2</v>
      </c>
      <c r="G4695">
        <v>804</v>
      </c>
      <c r="H4695">
        <v>2004</v>
      </c>
      <c r="I4695" t="s">
        <v>22</v>
      </c>
      <c r="J4695">
        <v>2004</v>
      </c>
      <c r="K4695">
        <v>1</v>
      </c>
      <c r="L4695" t="s">
        <v>14</v>
      </c>
      <c r="M4695" t="s">
        <v>26</v>
      </c>
      <c r="N4695" t="s">
        <v>26</v>
      </c>
      <c r="O4695" t="s">
        <v>25</v>
      </c>
      <c r="P4695">
        <v>70000</v>
      </c>
      <c r="Q4695">
        <v>7000</v>
      </c>
      <c r="R4695">
        <v>35000</v>
      </c>
      <c r="S4695">
        <v>14000</v>
      </c>
      <c r="T4695">
        <v>300000</v>
      </c>
      <c r="U4695">
        <v>1000</v>
      </c>
      <c r="V4695">
        <v>1000</v>
      </c>
      <c r="W4695">
        <v>662</v>
      </c>
      <c r="X4695">
        <v>0</v>
      </c>
      <c r="Y4695">
        <v>0</v>
      </c>
      <c r="Z4695">
        <f t="shared" si="146"/>
        <v>1</v>
      </c>
      <c r="AA4695">
        <f t="shared" si="147"/>
        <v>662</v>
      </c>
      <c r="AB4695">
        <f>VLOOKUP(E4695,'Territory Map'!$A$2:$B$26,2,FALSE)</f>
        <v>7</v>
      </c>
    </row>
    <row r="4696" spans="1:28" x14ac:dyDescent="0.2">
      <c r="A4696" t="s">
        <v>4725</v>
      </c>
      <c r="B4696">
        <v>3</v>
      </c>
      <c r="C4696" s="1">
        <v>40909</v>
      </c>
      <c r="E4696">
        <v>10002</v>
      </c>
      <c r="F4696">
        <v>2</v>
      </c>
      <c r="G4696">
        <v>876</v>
      </c>
      <c r="H4696">
        <v>2000</v>
      </c>
      <c r="I4696" t="s">
        <v>22</v>
      </c>
      <c r="J4696">
        <v>2000</v>
      </c>
      <c r="K4696">
        <v>1</v>
      </c>
      <c r="L4696" t="s">
        <v>14</v>
      </c>
      <c r="M4696" t="s">
        <v>26</v>
      </c>
      <c r="N4696" t="s">
        <v>25</v>
      </c>
      <c r="O4696" t="s">
        <v>25</v>
      </c>
      <c r="P4696">
        <v>90000</v>
      </c>
      <c r="Q4696">
        <v>9000</v>
      </c>
      <c r="R4696">
        <v>45000</v>
      </c>
      <c r="S4696">
        <v>18000</v>
      </c>
      <c r="T4696">
        <v>300000</v>
      </c>
      <c r="U4696">
        <v>5000</v>
      </c>
      <c r="V4696">
        <v>500</v>
      </c>
      <c r="W4696">
        <v>532</v>
      </c>
      <c r="X4696">
        <v>0</v>
      </c>
      <c r="Y4696">
        <v>0</v>
      </c>
      <c r="Z4696">
        <f t="shared" si="146"/>
        <v>1</v>
      </c>
      <c r="AA4696">
        <f t="shared" si="147"/>
        <v>532</v>
      </c>
      <c r="AB4696">
        <f>VLOOKUP(E4696,'Territory Map'!$A$2:$B$26,2,FALSE)</f>
        <v>5</v>
      </c>
    </row>
    <row r="4697" spans="1:28" x14ac:dyDescent="0.2">
      <c r="A4697" t="s">
        <v>4726</v>
      </c>
      <c r="B4697">
        <v>3</v>
      </c>
      <c r="C4697" s="1">
        <v>40909</v>
      </c>
      <c r="E4697">
        <v>10006</v>
      </c>
      <c r="F4697">
        <v>5</v>
      </c>
      <c r="G4697">
        <v>811</v>
      </c>
      <c r="H4697">
        <v>2010</v>
      </c>
      <c r="I4697" t="s">
        <v>22</v>
      </c>
      <c r="J4697">
        <v>2010</v>
      </c>
      <c r="K4697">
        <v>1</v>
      </c>
      <c r="L4697" t="s">
        <v>16</v>
      </c>
      <c r="M4697" t="s">
        <v>26</v>
      </c>
      <c r="N4697" t="s">
        <v>26</v>
      </c>
      <c r="O4697" t="s">
        <v>25</v>
      </c>
      <c r="P4697">
        <v>300000</v>
      </c>
      <c r="Q4697">
        <v>30000</v>
      </c>
      <c r="R4697">
        <v>150000</v>
      </c>
      <c r="S4697">
        <v>60000</v>
      </c>
      <c r="T4697">
        <v>100000</v>
      </c>
      <c r="U4697">
        <v>3000</v>
      </c>
      <c r="V4697">
        <v>500</v>
      </c>
      <c r="W4697">
        <v>2022</v>
      </c>
      <c r="X4697">
        <v>0</v>
      </c>
      <c r="Y4697">
        <v>0</v>
      </c>
      <c r="Z4697">
        <f t="shared" si="146"/>
        <v>1</v>
      </c>
      <c r="AA4697">
        <f t="shared" si="147"/>
        <v>2022</v>
      </c>
      <c r="AB4697">
        <f>VLOOKUP(E4697,'Territory Map'!$A$2:$B$26,2,FALSE)</f>
        <v>6</v>
      </c>
    </row>
    <row r="4698" spans="1:28" x14ac:dyDescent="0.2">
      <c r="A4698" t="s">
        <v>4727</v>
      </c>
      <c r="B4698">
        <v>3</v>
      </c>
      <c r="C4698" s="1">
        <v>40909</v>
      </c>
      <c r="E4698">
        <v>10009</v>
      </c>
      <c r="F4698">
        <v>4</v>
      </c>
      <c r="G4698">
        <v>711</v>
      </c>
      <c r="H4698">
        <v>1956</v>
      </c>
      <c r="I4698" t="s">
        <v>22</v>
      </c>
      <c r="J4698">
        <v>1974</v>
      </c>
      <c r="K4698">
        <v>1</v>
      </c>
      <c r="L4698" t="s">
        <v>14</v>
      </c>
      <c r="M4698" t="s">
        <v>26</v>
      </c>
      <c r="N4698" t="s">
        <v>25</v>
      </c>
      <c r="O4698" t="s">
        <v>25</v>
      </c>
      <c r="P4698">
        <v>80000</v>
      </c>
      <c r="Q4698">
        <v>8000</v>
      </c>
      <c r="R4698">
        <v>40000</v>
      </c>
      <c r="S4698">
        <v>16000</v>
      </c>
      <c r="T4698">
        <v>300000</v>
      </c>
      <c r="U4698">
        <v>1000</v>
      </c>
      <c r="V4698">
        <v>250</v>
      </c>
      <c r="W4698">
        <v>1944</v>
      </c>
      <c r="X4698">
        <v>0</v>
      </c>
      <c r="Y4698">
        <v>0</v>
      </c>
      <c r="Z4698">
        <f t="shared" si="146"/>
        <v>1</v>
      </c>
      <c r="AA4698">
        <f t="shared" si="147"/>
        <v>1944</v>
      </c>
      <c r="AB4698">
        <f>VLOOKUP(E4698,'Territory Map'!$A$2:$B$26,2,FALSE)</f>
        <v>1</v>
      </c>
    </row>
    <row r="4699" spans="1:28" x14ac:dyDescent="0.2">
      <c r="A4699" t="s">
        <v>4728</v>
      </c>
      <c r="B4699">
        <v>3</v>
      </c>
      <c r="C4699" s="1">
        <v>40909</v>
      </c>
      <c r="E4699">
        <v>10007</v>
      </c>
      <c r="F4699">
        <v>4</v>
      </c>
      <c r="G4699">
        <v>800</v>
      </c>
      <c r="H4699">
        <v>2002</v>
      </c>
      <c r="I4699" t="s">
        <v>22</v>
      </c>
      <c r="J4699">
        <v>2002</v>
      </c>
      <c r="K4699">
        <v>1</v>
      </c>
      <c r="L4699" t="s">
        <v>14</v>
      </c>
      <c r="M4699" t="s">
        <v>26</v>
      </c>
      <c r="N4699" t="s">
        <v>26</v>
      </c>
      <c r="O4699" t="s">
        <v>25</v>
      </c>
      <c r="P4699">
        <v>70000</v>
      </c>
      <c r="Q4699">
        <v>7000</v>
      </c>
      <c r="R4699">
        <v>35000</v>
      </c>
      <c r="S4699">
        <v>14000</v>
      </c>
      <c r="T4699">
        <v>100000</v>
      </c>
      <c r="U4699">
        <v>3000</v>
      </c>
      <c r="V4699">
        <v>500</v>
      </c>
      <c r="W4699">
        <v>604</v>
      </c>
      <c r="X4699">
        <v>0</v>
      </c>
      <c r="Y4699">
        <v>0</v>
      </c>
      <c r="Z4699">
        <f t="shared" si="146"/>
        <v>1</v>
      </c>
      <c r="AA4699">
        <f t="shared" si="147"/>
        <v>604</v>
      </c>
      <c r="AB4699">
        <f>VLOOKUP(E4699,'Territory Map'!$A$2:$B$26,2,FALSE)</f>
        <v>3</v>
      </c>
    </row>
    <row r="4700" spans="1:28" x14ac:dyDescent="0.2">
      <c r="A4700" t="s">
        <v>4729</v>
      </c>
      <c r="B4700">
        <v>3</v>
      </c>
      <c r="C4700" s="1">
        <v>40909</v>
      </c>
      <c r="E4700">
        <v>10005</v>
      </c>
      <c r="F4700">
        <v>2</v>
      </c>
      <c r="G4700">
        <v>882</v>
      </c>
      <c r="H4700">
        <v>1978</v>
      </c>
      <c r="I4700" t="s">
        <v>22</v>
      </c>
      <c r="J4700">
        <v>1978</v>
      </c>
      <c r="K4700">
        <v>1</v>
      </c>
      <c r="L4700" t="s">
        <v>15</v>
      </c>
      <c r="M4700" t="s">
        <v>26</v>
      </c>
      <c r="N4700" t="s">
        <v>26</v>
      </c>
      <c r="O4700" t="s">
        <v>25</v>
      </c>
      <c r="P4700">
        <v>200000</v>
      </c>
      <c r="Q4700">
        <v>20000</v>
      </c>
      <c r="R4700">
        <v>100000</v>
      </c>
      <c r="S4700">
        <v>40000</v>
      </c>
      <c r="T4700">
        <v>500000</v>
      </c>
      <c r="U4700">
        <v>5000</v>
      </c>
      <c r="V4700">
        <v>500</v>
      </c>
      <c r="W4700">
        <v>1578</v>
      </c>
      <c r="X4700">
        <v>0</v>
      </c>
      <c r="Y4700">
        <v>0</v>
      </c>
      <c r="Z4700">
        <f t="shared" si="146"/>
        <v>1</v>
      </c>
      <c r="AA4700">
        <f t="shared" si="147"/>
        <v>1578</v>
      </c>
      <c r="AB4700">
        <f>VLOOKUP(E4700,'Territory Map'!$A$2:$B$26,2,FALSE)</f>
        <v>7</v>
      </c>
    </row>
    <row r="4701" spans="1:28" x14ac:dyDescent="0.2">
      <c r="A4701" t="s">
        <v>4730</v>
      </c>
      <c r="B4701">
        <v>3</v>
      </c>
      <c r="C4701" s="1">
        <v>40909</v>
      </c>
      <c r="E4701">
        <v>10005</v>
      </c>
      <c r="F4701">
        <v>3</v>
      </c>
      <c r="G4701">
        <v>681</v>
      </c>
      <c r="H4701">
        <v>1982</v>
      </c>
      <c r="I4701" t="s">
        <v>23</v>
      </c>
      <c r="J4701">
        <v>1993</v>
      </c>
      <c r="K4701">
        <v>1</v>
      </c>
      <c r="L4701" t="s">
        <v>14</v>
      </c>
      <c r="M4701" t="s">
        <v>26</v>
      </c>
      <c r="N4701" t="s">
        <v>25</v>
      </c>
      <c r="O4701" t="s">
        <v>25</v>
      </c>
      <c r="P4701">
        <v>60000</v>
      </c>
      <c r="Q4701">
        <v>6000</v>
      </c>
      <c r="R4701">
        <v>30000</v>
      </c>
      <c r="S4701">
        <v>12000</v>
      </c>
      <c r="T4701">
        <v>300000</v>
      </c>
      <c r="U4701">
        <v>1000</v>
      </c>
      <c r="V4701">
        <v>500</v>
      </c>
      <c r="W4701">
        <v>1437</v>
      </c>
      <c r="X4701">
        <v>0</v>
      </c>
      <c r="Y4701">
        <v>0</v>
      </c>
      <c r="Z4701">
        <f t="shared" si="146"/>
        <v>1</v>
      </c>
      <c r="AA4701">
        <f t="shared" si="147"/>
        <v>1437</v>
      </c>
      <c r="AB4701">
        <f>VLOOKUP(E4701,'Territory Map'!$A$2:$B$26,2,FALSE)</f>
        <v>7</v>
      </c>
    </row>
    <row r="4702" spans="1:28" x14ac:dyDescent="0.2">
      <c r="A4702" t="s">
        <v>4731</v>
      </c>
      <c r="B4702">
        <v>3</v>
      </c>
      <c r="C4702" s="1">
        <v>40909</v>
      </c>
      <c r="D4702" s="1">
        <v>41091</v>
      </c>
      <c r="E4702">
        <v>10007</v>
      </c>
      <c r="F4702">
        <v>1</v>
      </c>
      <c r="G4702">
        <v>800</v>
      </c>
      <c r="H4702">
        <v>1981</v>
      </c>
      <c r="I4702" t="s">
        <v>22</v>
      </c>
      <c r="J4702">
        <v>1981</v>
      </c>
      <c r="K4702">
        <v>9</v>
      </c>
      <c r="L4702" t="s">
        <v>14</v>
      </c>
      <c r="M4702" t="s">
        <v>26</v>
      </c>
      <c r="N4702" t="s">
        <v>25</v>
      </c>
      <c r="O4702" t="s">
        <v>25</v>
      </c>
      <c r="P4702">
        <v>70000</v>
      </c>
      <c r="Q4702">
        <v>7000</v>
      </c>
      <c r="R4702">
        <v>35000</v>
      </c>
      <c r="S4702">
        <v>14000</v>
      </c>
      <c r="T4702">
        <v>100000</v>
      </c>
      <c r="U4702">
        <v>5000</v>
      </c>
      <c r="V4702">
        <v>250</v>
      </c>
      <c r="W4702">
        <v>990</v>
      </c>
      <c r="X4702">
        <v>0</v>
      </c>
      <c r="Y4702">
        <v>0</v>
      </c>
      <c r="Z4702">
        <f t="shared" si="146"/>
        <v>0.5</v>
      </c>
      <c r="AA4702">
        <f t="shared" si="147"/>
        <v>495</v>
      </c>
      <c r="AB4702">
        <f>VLOOKUP(E4702,'Territory Map'!$A$2:$B$26,2,FALSE)</f>
        <v>3</v>
      </c>
    </row>
    <row r="4703" spans="1:28" x14ac:dyDescent="0.2">
      <c r="A4703" t="s">
        <v>4732</v>
      </c>
      <c r="B4703">
        <v>3</v>
      </c>
      <c r="C4703" s="1">
        <v>40909</v>
      </c>
      <c r="E4703">
        <v>10008</v>
      </c>
      <c r="F4703">
        <v>4</v>
      </c>
      <c r="G4703">
        <v>539</v>
      </c>
      <c r="H4703">
        <v>1967</v>
      </c>
      <c r="I4703" t="s">
        <v>22</v>
      </c>
      <c r="J4703">
        <v>1996</v>
      </c>
      <c r="K4703">
        <v>1</v>
      </c>
      <c r="L4703" t="s">
        <v>14</v>
      </c>
      <c r="M4703" t="s">
        <v>26</v>
      </c>
      <c r="N4703" t="s">
        <v>25</v>
      </c>
      <c r="O4703" t="s">
        <v>25</v>
      </c>
      <c r="P4703">
        <v>300000</v>
      </c>
      <c r="Q4703">
        <v>30000</v>
      </c>
      <c r="R4703">
        <v>150000</v>
      </c>
      <c r="S4703">
        <v>60000</v>
      </c>
      <c r="T4703">
        <v>100000</v>
      </c>
      <c r="U4703">
        <v>1000</v>
      </c>
      <c r="V4703">
        <v>500</v>
      </c>
      <c r="W4703">
        <v>6173</v>
      </c>
      <c r="X4703">
        <v>0</v>
      </c>
      <c r="Y4703">
        <v>0</v>
      </c>
      <c r="Z4703">
        <f t="shared" si="146"/>
        <v>1</v>
      </c>
      <c r="AA4703">
        <f t="shared" si="147"/>
        <v>6173</v>
      </c>
      <c r="AB4703">
        <f>VLOOKUP(E4703,'Territory Map'!$A$2:$B$26,2,FALSE)</f>
        <v>1</v>
      </c>
    </row>
    <row r="4704" spans="1:28" x14ac:dyDescent="0.2">
      <c r="A4704" t="s">
        <v>4733</v>
      </c>
      <c r="B4704">
        <v>3</v>
      </c>
      <c r="C4704" s="1">
        <v>40909</v>
      </c>
      <c r="E4704">
        <v>10002</v>
      </c>
      <c r="F4704">
        <v>5</v>
      </c>
      <c r="G4704">
        <v>690</v>
      </c>
      <c r="H4704">
        <v>1978</v>
      </c>
      <c r="I4704" t="s">
        <v>22</v>
      </c>
      <c r="J4704">
        <v>2008</v>
      </c>
      <c r="K4704">
        <v>7</v>
      </c>
      <c r="L4704" t="s">
        <v>14</v>
      </c>
      <c r="M4704" t="s">
        <v>26</v>
      </c>
      <c r="N4704" t="s">
        <v>25</v>
      </c>
      <c r="O4704" t="s">
        <v>25</v>
      </c>
      <c r="P4704">
        <v>50000</v>
      </c>
      <c r="Q4704">
        <v>5000</v>
      </c>
      <c r="R4704">
        <v>25000</v>
      </c>
      <c r="S4704">
        <v>10000</v>
      </c>
      <c r="T4704">
        <v>100000</v>
      </c>
      <c r="U4704">
        <v>3000</v>
      </c>
      <c r="V4704">
        <v>500</v>
      </c>
      <c r="W4704">
        <v>1352</v>
      </c>
      <c r="X4704">
        <v>0</v>
      </c>
      <c r="Y4704">
        <v>0</v>
      </c>
      <c r="Z4704">
        <f t="shared" si="146"/>
        <v>1</v>
      </c>
      <c r="AA4704">
        <f t="shared" si="147"/>
        <v>1352</v>
      </c>
      <c r="AB4704">
        <f>VLOOKUP(E4704,'Territory Map'!$A$2:$B$26,2,FALSE)</f>
        <v>5</v>
      </c>
    </row>
    <row r="4705" spans="1:28" x14ac:dyDescent="0.2">
      <c r="A4705" t="s">
        <v>4734</v>
      </c>
      <c r="B4705">
        <v>3</v>
      </c>
      <c r="C4705" s="1">
        <v>40909</v>
      </c>
      <c r="D4705" s="1">
        <v>41091</v>
      </c>
      <c r="E4705">
        <v>10021</v>
      </c>
      <c r="F4705">
        <v>4</v>
      </c>
      <c r="G4705">
        <v>899</v>
      </c>
      <c r="H4705">
        <v>1950</v>
      </c>
      <c r="I4705" t="s">
        <v>22</v>
      </c>
      <c r="J4705">
        <v>2004</v>
      </c>
      <c r="K4705">
        <v>1</v>
      </c>
      <c r="L4705" t="s">
        <v>14</v>
      </c>
      <c r="M4705" t="s">
        <v>26</v>
      </c>
      <c r="N4705" t="s">
        <v>25</v>
      </c>
      <c r="O4705" t="s">
        <v>25</v>
      </c>
      <c r="P4705">
        <v>150000</v>
      </c>
      <c r="Q4705">
        <v>15000</v>
      </c>
      <c r="R4705">
        <v>75000</v>
      </c>
      <c r="S4705">
        <v>30000</v>
      </c>
      <c r="T4705">
        <v>100000</v>
      </c>
      <c r="U4705">
        <v>5000</v>
      </c>
      <c r="V4705">
        <v>500</v>
      </c>
      <c r="W4705">
        <v>1637</v>
      </c>
      <c r="X4705">
        <v>0</v>
      </c>
      <c r="Y4705">
        <v>0</v>
      </c>
      <c r="Z4705">
        <f t="shared" si="146"/>
        <v>0.5</v>
      </c>
      <c r="AA4705">
        <f t="shared" si="147"/>
        <v>818.5</v>
      </c>
      <c r="AB4705">
        <f>VLOOKUP(E4705,'Territory Map'!$A$2:$B$26,2,FALSE)</f>
        <v>6</v>
      </c>
    </row>
    <row r="4706" spans="1:28" x14ac:dyDescent="0.2">
      <c r="A4706" t="s">
        <v>4735</v>
      </c>
      <c r="B4706">
        <v>3</v>
      </c>
      <c r="C4706" s="1">
        <v>40909</v>
      </c>
      <c r="E4706">
        <v>10011</v>
      </c>
      <c r="F4706">
        <v>4</v>
      </c>
      <c r="G4706">
        <v>790</v>
      </c>
      <c r="H4706">
        <v>1989</v>
      </c>
      <c r="I4706" t="s">
        <v>22</v>
      </c>
      <c r="J4706">
        <v>1989</v>
      </c>
      <c r="K4706">
        <v>9</v>
      </c>
      <c r="L4706" t="s">
        <v>14</v>
      </c>
      <c r="M4706" t="s">
        <v>26</v>
      </c>
      <c r="N4706" t="s">
        <v>25</v>
      </c>
      <c r="O4706" t="s">
        <v>25</v>
      </c>
      <c r="P4706">
        <v>50000</v>
      </c>
      <c r="Q4706">
        <v>5000</v>
      </c>
      <c r="R4706">
        <v>25000</v>
      </c>
      <c r="S4706">
        <v>10000</v>
      </c>
      <c r="T4706">
        <v>100000</v>
      </c>
      <c r="U4706">
        <v>1000</v>
      </c>
      <c r="V4706">
        <v>250</v>
      </c>
      <c r="W4706">
        <v>1946</v>
      </c>
      <c r="X4706">
        <v>0</v>
      </c>
      <c r="Y4706">
        <v>0</v>
      </c>
      <c r="Z4706">
        <f t="shared" si="146"/>
        <v>1</v>
      </c>
      <c r="AA4706">
        <f t="shared" si="147"/>
        <v>1946</v>
      </c>
      <c r="AB4706">
        <f>VLOOKUP(E4706,'Territory Map'!$A$2:$B$26,2,FALSE)</f>
        <v>6</v>
      </c>
    </row>
    <row r="4707" spans="1:28" x14ac:dyDescent="0.2">
      <c r="A4707" t="s">
        <v>4736</v>
      </c>
      <c r="B4707">
        <v>3</v>
      </c>
      <c r="C4707" s="1">
        <v>40909</v>
      </c>
      <c r="E4707">
        <v>10008</v>
      </c>
      <c r="F4707">
        <v>4</v>
      </c>
      <c r="G4707">
        <v>860</v>
      </c>
      <c r="H4707">
        <v>1962</v>
      </c>
      <c r="I4707" t="s">
        <v>22</v>
      </c>
      <c r="J4707">
        <v>2007</v>
      </c>
      <c r="K4707">
        <v>1</v>
      </c>
      <c r="L4707" t="s">
        <v>15</v>
      </c>
      <c r="M4707" t="s">
        <v>26</v>
      </c>
      <c r="N4707" t="s">
        <v>26</v>
      </c>
      <c r="O4707" t="s">
        <v>25</v>
      </c>
      <c r="P4707">
        <v>150000</v>
      </c>
      <c r="Q4707">
        <v>15000</v>
      </c>
      <c r="R4707">
        <v>75000</v>
      </c>
      <c r="S4707">
        <v>30000</v>
      </c>
      <c r="T4707">
        <v>300000</v>
      </c>
      <c r="U4707">
        <v>5000</v>
      </c>
      <c r="V4707">
        <v>250</v>
      </c>
      <c r="W4707">
        <v>1167</v>
      </c>
      <c r="X4707">
        <v>0</v>
      </c>
      <c r="Y4707">
        <v>0</v>
      </c>
      <c r="Z4707">
        <f t="shared" si="146"/>
        <v>1</v>
      </c>
      <c r="AA4707">
        <f t="shared" si="147"/>
        <v>1167</v>
      </c>
      <c r="AB4707">
        <f>VLOOKUP(E4707,'Territory Map'!$A$2:$B$26,2,FALSE)</f>
        <v>1</v>
      </c>
    </row>
    <row r="4708" spans="1:28" x14ac:dyDescent="0.2">
      <c r="A4708" t="s">
        <v>4737</v>
      </c>
      <c r="B4708">
        <v>3</v>
      </c>
      <c r="C4708" s="1">
        <v>40909</v>
      </c>
      <c r="E4708">
        <v>10017</v>
      </c>
      <c r="F4708">
        <v>4</v>
      </c>
      <c r="G4708">
        <v>850</v>
      </c>
      <c r="H4708">
        <v>1976</v>
      </c>
      <c r="I4708" t="s">
        <v>22</v>
      </c>
      <c r="J4708">
        <v>1976</v>
      </c>
      <c r="K4708">
        <v>1</v>
      </c>
      <c r="L4708" t="s">
        <v>14</v>
      </c>
      <c r="M4708" t="s">
        <v>26</v>
      </c>
      <c r="N4708" t="s">
        <v>25</v>
      </c>
      <c r="O4708" t="s">
        <v>25</v>
      </c>
      <c r="P4708">
        <v>150000</v>
      </c>
      <c r="Q4708">
        <v>15000</v>
      </c>
      <c r="R4708">
        <v>75000</v>
      </c>
      <c r="S4708">
        <v>30000</v>
      </c>
      <c r="T4708">
        <v>300000</v>
      </c>
      <c r="U4708">
        <v>5000</v>
      </c>
      <c r="V4708">
        <v>250</v>
      </c>
      <c r="W4708">
        <v>1399</v>
      </c>
      <c r="X4708">
        <v>0</v>
      </c>
      <c r="Y4708">
        <v>0</v>
      </c>
      <c r="Z4708">
        <f t="shared" si="146"/>
        <v>1</v>
      </c>
      <c r="AA4708">
        <f t="shared" si="147"/>
        <v>1399</v>
      </c>
      <c r="AB4708">
        <f>VLOOKUP(E4708,'Territory Map'!$A$2:$B$26,2,FALSE)</f>
        <v>3</v>
      </c>
    </row>
    <row r="4709" spans="1:28" x14ac:dyDescent="0.2">
      <c r="A4709" t="s">
        <v>4738</v>
      </c>
      <c r="B4709">
        <v>3</v>
      </c>
      <c r="C4709" s="1">
        <v>40909</v>
      </c>
      <c r="E4709">
        <v>10011</v>
      </c>
      <c r="F4709">
        <v>4</v>
      </c>
      <c r="G4709">
        <v>900</v>
      </c>
      <c r="H4709">
        <v>1967</v>
      </c>
      <c r="I4709" t="s">
        <v>22</v>
      </c>
      <c r="J4709">
        <v>2005</v>
      </c>
      <c r="K4709">
        <v>7</v>
      </c>
      <c r="L4709" t="s">
        <v>14</v>
      </c>
      <c r="M4709" t="s">
        <v>25</v>
      </c>
      <c r="N4709" t="s">
        <v>26</v>
      </c>
      <c r="O4709" t="s">
        <v>25</v>
      </c>
      <c r="P4709">
        <v>70000</v>
      </c>
      <c r="Q4709">
        <v>7000</v>
      </c>
      <c r="R4709">
        <v>35000</v>
      </c>
      <c r="S4709">
        <v>14000</v>
      </c>
      <c r="T4709">
        <v>100000</v>
      </c>
      <c r="U4709">
        <v>1000</v>
      </c>
      <c r="V4709">
        <v>500</v>
      </c>
      <c r="W4709">
        <v>936</v>
      </c>
      <c r="X4709">
        <v>0</v>
      </c>
      <c r="Y4709">
        <v>0</v>
      </c>
      <c r="Z4709">
        <f t="shared" si="146"/>
        <v>1</v>
      </c>
      <c r="AA4709">
        <f t="shared" si="147"/>
        <v>936</v>
      </c>
      <c r="AB4709">
        <f>VLOOKUP(E4709,'Territory Map'!$A$2:$B$26,2,FALSE)</f>
        <v>6</v>
      </c>
    </row>
    <row r="4710" spans="1:28" x14ac:dyDescent="0.2">
      <c r="A4710" t="s">
        <v>4739</v>
      </c>
      <c r="B4710">
        <v>3</v>
      </c>
      <c r="C4710" s="1">
        <v>40909</v>
      </c>
      <c r="E4710">
        <v>10003</v>
      </c>
      <c r="F4710">
        <v>2</v>
      </c>
      <c r="G4710">
        <v>800</v>
      </c>
      <c r="H4710">
        <v>2003</v>
      </c>
      <c r="I4710" t="s">
        <v>24</v>
      </c>
      <c r="J4710">
        <v>2003</v>
      </c>
      <c r="K4710">
        <v>1</v>
      </c>
      <c r="L4710" t="s">
        <v>16</v>
      </c>
      <c r="M4710" t="s">
        <v>26</v>
      </c>
      <c r="N4710" t="s">
        <v>26</v>
      </c>
      <c r="O4710" t="s">
        <v>25</v>
      </c>
      <c r="P4710">
        <v>60000</v>
      </c>
      <c r="Q4710">
        <v>6000</v>
      </c>
      <c r="R4710">
        <v>36000</v>
      </c>
      <c r="S4710">
        <v>12000</v>
      </c>
      <c r="T4710">
        <v>300000</v>
      </c>
      <c r="U4710">
        <v>1000</v>
      </c>
      <c r="V4710">
        <v>500</v>
      </c>
      <c r="W4710">
        <v>370</v>
      </c>
      <c r="X4710">
        <v>0</v>
      </c>
      <c r="Y4710">
        <v>0</v>
      </c>
      <c r="Z4710">
        <f t="shared" si="146"/>
        <v>1</v>
      </c>
      <c r="AA4710">
        <f t="shared" si="147"/>
        <v>370</v>
      </c>
      <c r="AB4710">
        <f>VLOOKUP(E4710,'Territory Map'!$A$2:$B$26,2,FALSE)</f>
        <v>5</v>
      </c>
    </row>
    <row r="4711" spans="1:28" x14ac:dyDescent="0.2">
      <c r="A4711" t="s">
        <v>4740</v>
      </c>
      <c r="B4711">
        <v>3</v>
      </c>
      <c r="C4711" s="1">
        <v>40909</v>
      </c>
      <c r="E4711">
        <v>10025</v>
      </c>
      <c r="F4711">
        <v>3</v>
      </c>
      <c r="G4711">
        <v>796</v>
      </c>
      <c r="H4711">
        <v>1976</v>
      </c>
      <c r="I4711" t="s">
        <v>23</v>
      </c>
      <c r="J4711">
        <v>1976</v>
      </c>
      <c r="K4711">
        <v>1</v>
      </c>
      <c r="L4711" t="s">
        <v>14</v>
      </c>
      <c r="M4711" t="s">
        <v>26</v>
      </c>
      <c r="N4711" t="s">
        <v>25</v>
      </c>
      <c r="O4711" t="s">
        <v>25</v>
      </c>
      <c r="P4711">
        <v>80000</v>
      </c>
      <c r="Q4711">
        <v>8000</v>
      </c>
      <c r="R4711">
        <v>48000</v>
      </c>
      <c r="S4711">
        <v>16000</v>
      </c>
      <c r="T4711">
        <v>500000</v>
      </c>
      <c r="U4711">
        <v>1000</v>
      </c>
      <c r="V4711">
        <v>500</v>
      </c>
      <c r="W4711">
        <v>1756</v>
      </c>
      <c r="X4711">
        <v>0</v>
      </c>
      <c r="Y4711">
        <v>0</v>
      </c>
      <c r="Z4711">
        <f t="shared" si="146"/>
        <v>1</v>
      </c>
      <c r="AA4711">
        <f t="shared" si="147"/>
        <v>1756</v>
      </c>
      <c r="AB4711">
        <f>VLOOKUP(E4711,'Territory Map'!$A$2:$B$26,2,FALSE)</f>
        <v>7</v>
      </c>
    </row>
    <row r="4712" spans="1:28" x14ac:dyDescent="0.2">
      <c r="A4712" t="s">
        <v>4741</v>
      </c>
      <c r="B4712">
        <v>3</v>
      </c>
      <c r="C4712" s="1">
        <v>40909</v>
      </c>
      <c r="E4712">
        <v>10020</v>
      </c>
      <c r="F4712">
        <v>3</v>
      </c>
      <c r="G4712">
        <v>800</v>
      </c>
      <c r="H4712">
        <v>1990</v>
      </c>
      <c r="I4712" t="s">
        <v>23</v>
      </c>
      <c r="J4712">
        <v>1990</v>
      </c>
      <c r="K4712">
        <v>1</v>
      </c>
      <c r="L4712" t="s">
        <v>14</v>
      </c>
      <c r="M4712" t="s">
        <v>26</v>
      </c>
      <c r="N4712" t="s">
        <v>25</v>
      </c>
      <c r="O4712" t="s">
        <v>25</v>
      </c>
      <c r="P4712">
        <v>60000</v>
      </c>
      <c r="Q4712">
        <v>6000</v>
      </c>
      <c r="R4712">
        <v>30000</v>
      </c>
      <c r="S4712">
        <v>12000</v>
      </c>
      <c r="T4712">
        <v>300000</v>
      </c>
      <c r="U4712">
        <v>1000</v>
      </c>
      <c r="V4712">
        <v>1000</v>
      </c>
      <c r="W4712">
        <v>773</v>
      </c>
      <c r="X4712">
        <v>0</v>
      </c>
      <c r="Y4712">
        <v>0</v>
      </c>
      <c r="Z4712">
        <f t="shared" si="146"/>
        <v>1</v>
      </c>
      <c r="AA4712">
        <f t="shared" si="147"/>
        <v>773</v>
      </c>
      <c r="AB4712">
        <f>VLOOKUP(E4712,'Territory Map'!$A$2:$B$26,2,FALSE)</f>
        <v>7</v>
      </c>
    </row>
    <row r="4713" spans="1:28" x14ac:dyDescent="0.2">
      <c r="A4713" t="s">
        <v>4742</v>
      </c>
      <c r="B4713">
        <v>3</v>
      </c>
      <c r="C4713" s="1">
        <v>40909</v>
      </c>
      <c r="D4713" s="1">
        <v>41091</v>
      </c>
      <c r="E4713">
        <v>10012</v>
      </c>
      <c r="F4713">
        <v>1</v>
      </c>
      <c r="G4713">
        <v>760</v>
      </c>
      <c r="H4713">
        <v>1956</v>
      </c>
      <c r="I4713" t="s">
        <v>22</v>
      </c>
      <c r="J4713">
        <v>2006</v>
      </c>
      <c r="K4713">
        <v>1</v>
      </c>
      <c r="L4713" t="s">
        <v>14</v>
      </c>
      <c r="M4713" t="s">
        <v>26</v>
      </c>
      <c r="N4713" t="s">
        <v>25</v>
      </c>
      <c r="O4713" t="s">
        <v>25</v>
      </c>
      <c r="P4713">
        <v>300000</v>
      </c>
      <c r="Q4713">
        <v>30000</v>
      </c>
      <c r="R4713">
        <v>150000</v>
      </c>
      <c r="S4713">
        <v>60000</v>
      </c>
      <c r="T4713">
        <v>300000</v>
      </c>
      <c r="U4713">
        <v>1000</v>
      </c>
      <c r="V4713">
        <v>1000</v>
      </c>
      <c r="W4713">
        <v>2268</v>
      </c>
      <c r="X4713">
        <v>0</v>
      </c>
      <c r="Y4713">
        <v>0</v>
      </c>
      <c r="Z4713">
        <f t="shared" si="146"/>
        <v>0.5</v>
      </c>
      <c r="AA4713">
        <f t="shared" si="147"/>
        <v>1134</v>
      </c>
      <c r="AB4713">
        <f>VLOOKUP(E4713,'Territory Map'!$A$2:$B$26,2,FALSE)</f>
        <v>3</v>
      </c>
    </row>
    <row r="4714" spans="1:28" x14ac:dyDescent="0.2">
      <c r="A4714" t="s">
        <v>4743</v>
      </c>
      <c r="B4714">
        <v>3</v>
      </c>
      <c r="C4714" s="1">
        <v>40909</v>
      </c>
      <c r="E4714">
        <v>10007</v>
      </c>
      <c r="F4714">
        <v>3</v>
      </c>
      <c r="G4714">
        <v>817</v>
      </c>
      <c r="H4714">
        <v>1983</v>
      </c>
      <c r="I4714" t="s">
        <v>22</v>
      </c>
      <c r="J4714">
        <v>1997</v>
      </c>
      <c r="K4714">
        <v>1</v>
      </c>
      <c r="L4714" t="s">
        <v>14</v>
      </c>
      <c r="M4714" t="s">
        <v>26</v>
      </c>
      <c r="N4714" t="s">
        <v>25</v>
      </c>
      <c r="O4714" t="s">
        <v>25</v>
      </c>
      <c r="P4714">
        <v>70000</v>
      </c>
      <c r="Q4714">
        <v>7000</v>
      </c>
      <c r="R4714">
        <v>35000</v>
      </c>
      <c r="S4714">
        <v>14000</v>
      </c>
      <c r="T4714">
        <v>300000</v>
      </c>
      <c r="U4714">
        <v>3000</v>
      </c>
      <c r="V4714">
        <v>500</v>
      </c>
      <c r="W4714">
        <v>654</v>
      </c>
      <c r="X4714">
        <v>1</v>
      </c>
      <c r="Y4714">
        <v>9576</v>
      </c>
      <c r="Z4714">
        <f t="shared" si="146"/>
        <v>1</v>
      </c>
      <c r="AA4714">
        <f t="shared" si="147"/>
        <v>654</v>
      </c>
      <c r="AB4714">
        <f>VLOOKUP(E4714,'Territory Map'!$A$2:$B$26,2,FALSE)</f>
        <v>3</v>
      </c>
    </row>
    <row r="4715" spans="1:28" x14ac:dyDescent="0.2">
      <c r="A4715" t="s">
        <v>4744</v>
      </c>
      <c r="B4715">
        <v>3</v>
      </c>
      <c r="C4715" s="1">
        <v>40909</v>
      </c>
      <c r="D4715" s="1">
        <v>41091</v>
      </c>
      <c r="E4715">
        <v>10005</v>
      </c>
      <c r="F4715">
        <v>2</v>
      </c>
      <c r="G4715">
        <v>688</v>
      </c>
      <c r="H4715">
        <v>1958</v>
      </c>
      <c r="I4715" t="s">
        <v>22</v>
      </c>
      <c r="J4715">
        <v>2010</v>
      </c>
      <c r="K4715">
        <v>1</v>
      </c>
      <c r="L4715" t="s">
        <v>14</v>
      </c>
      <c r="M4715" t="s">
        <v>26</v>
      </c>
      <c r="N4715" t="s">
        <v>25</v>
      </c>
      <c r="O4715" t="s">
        <v>25</v>
      </c>
      <c r="P4715">
        <v>60000</v>
      </c>
      <c r="Q4715">
        <v>6000</v>
      </c>
      <c r="R4715">
        <v>30000</v>
      </c>
      <c r="S4715">
        <v>12000</v>
      </c>
      <c r="T4715">
        <v>500000</v>
      </c>
      <c r="U4715">
        <v>5000</v>
      </c>
      <c r="V4715">
        <v>500</v>
      </c>
      <c r="W4715">
        <v>1634</v>
      </c>
      <c r="X4715">
        <v>0</v>
      </c>
      <c r="Y4715">
        <v>0</v>
      </c>
      <c r="Z4715">
        <f t="shared" si="146"/>
        <v>0.5</v>
      </c>
      <c r="AA4715">
        <f t="shared" si="147"/>
        <v>817</v>
      </c>
      <c r="AB4715">
        <f>VLOOKUP(E4715,'Territory Map'!$A$2:$B$26,2,FALSE)</f>
        <v>7</v>
      </c>
    </row>
    <row r="4716" spans="1:28" x14ac:dyDescent="0.2">
      <c r="A4716" t="s">
        <v>4745</v>
      </c>
      <c r="B4716">
        <v>3</v>
      </c>
      <c r="C4716" s="1">
        <v>40909</v>
      </c>
      <c r="E4716">
        <v>10018</v>
      </c>
      <c r="F4716">
        <v>4</v>
      </c>
      <c r="G4716">
        <v>900</v>
      </c>
      <c r="H4716">
        <v>1987</v>
      </c>
      <c r="I4716" t="s">
        <v>22</v>
      </c>
      <c r="J4716">
        <v>1987</v>
      </c>
      <c r="K4716">
        <v>1</v>
      </c>
      <c r="L4716" t="s">
        <v>15</v>
      </c>
      <c r="M4716" t="s">
        <v>26</v>
      </c>
      <c r="N4716" t="s">
        <v>25</v>
      </c>
      <c r="O4716" t="s">
        <v>25</v>
      </c>
      <c r="P4716">
        <v>80000</v>
      </c>
      <c r="Q4716">
        <v>8000</v>
      </c>
      <c r="R4716">
        <v>40000</v>
      </c>
      <c r="S4716">
        <v>16000</v>
      </c>
      <c r="T4716">
        <v>100000</v>
      </c>
      <c r="U4716">
        <v>3000</v>
      </c>
      <c r="V4716">
        <v>500</v>
      </c>
      <c r="W4716">
        <v>427</v>
      </c>
      <c r="X4716">
        <v>0</v>
      </c>
      <c r="Y4716">
        <v>0</v>
      </c>
      <c r="Z4716">
        <f t="shared" si="146"/>
        <v>1</v>
      </c>
      <c r="AA4716">
        <f t="shared" si="147"/>
        <v>427</v>
      </c>
      <c r="AB4716">
        <f>VLOOKUP(E4716,'Territory Map'!$A$2:$B$26,2,FALSE)</f>
        <v>2</v>
      </c>
    </row>
    <row r="4717" spans="1:28" x14ac:dyDescent="0.2">
      <c r="A4717" t="s">
        <v>4746</v>
      </c>
      <c r="B4717">
        <v>3</v>
      </c>
      <c r="C4717" s="1">
        <v>40909</v>
      </c>
      <c r="E4717">
        <v>10016</v>
      </c>
      <c r="F4717">
        <v>1</v>
      </c>
      <c r="G4717">
        <v>677</v>
      </c>
      <c r="H4717">
        <v>1977</v>
      </c>
      <c r="I4717" t="s">
        <v>23</v>
      </c>
      <c r="J4717">
        <v>1986</v>
      </c>
      <c r="K4717">
        <v>1</v>
      </c>
      <c r="L4717" t="s">
        <v>14</v>
      </c>
      <c r="M4717" t="s">
        <v>26</v>
      </c>
      <c r="N4717" t="s">
        <v>25</v>
      </c>
      <c r="O4717" t="s">
        <v>25</v>
      </c>
      <c r="P4717">
        <v>90000</v>
      </c>
      <c r="Q4717">
        <v>9000</v>
      </c>
      <c r="R4717">
        <v>45000</v>
      </c>
      <c r="S4717">
        <v>18000</v>
      </c>
      <c r="T4717">
        <v>100000</v>
      </c>
      <c r="U4717">
        <v>1000</v>
      </c>
      <c r="V4717">
        <v>500</v>
      </c>
      <c r="W4717">
        <v>1701</v>
      </c>
      <c r="X4717">
        <v>0</v>
      </c>
      <c r="Y4717">
        <v>0</v>
      </c>
      <c r="Z4717">
        <f t="shared" si="146"/>
        <v>1</v>
      </c>
      <c r="AA4717">
        <f t="shared" si="147"/>
        <v>1701</v>
      </c>
      <c r="AB4717">
        <f>VLOOKUP(E4717,'Territory Map'!$A$2:$B$26,2,FALSE)</f>
        <v>6</v>
      </c>
    </row>
    <row r="4718" spans="1:28" x14ac:dyDescent="0.2">
      <c r="A4718" t="s">
        <v>4747</v>
      </c>
      <c r="B4718">
        <v>3</v>
      </c>
      <c r="C4718" s="1">
        <v>40909</v>
      </c>
      <c r="E4718">
        <v>10016</v>
      </c>
      <c r="F4718">
        <v>4</v>
      </c>
      <c r="G4718">
        <v>850</v>
      </c>
      <c r="H4718">
        <v>1999</v>
      </c>
      <c r="I4718" t="s">
        <v>22</v>
      </c>
      <c r="J4718">
        <v>1999</v>
      </c>
      <c r="K4718">
        <v>1</v>
      </c>
      <c r="L4718" t="s">
        <v>15</v>
      </c>
      <c r="M4718" t="s">
        <v>26</v>
      </c>
      <c r="N4718" t="s">
        <v>25</v>
      </c>
      <c r="O4718" t="s">
        <v>25</v>
      </c>
      <c r="P4718">
        <v>200000</v>
      </c>
      <c r="Q4718">
        <v>20000</v>
      </c>
      <c r="R4718">
        <v>100000</v>
      </c>
      <c r="S4718">
        <v>40000</v>
      </c>
      <c r="T4718">
        <v>300000</v>
      </c>
      <c r="U4718">
        <v>5000</v>
      </c>
      <c r="V4718">
        <v>250</v>
      </c>
      <c r="W4718">
        <v>1579</v>
      </c>
      <c r="X4718">
        <v>0</v>
      </c>
      <c r="Y4718">
        <v>0</v>
      </c>
      <c r="Z4718">
        <f t="shared" si="146"/>
        <v>1</v>
      </c>
      <c r="AA4718">
        <f t="shared" si="147"/>
        <v>1579</v>
      </c>
      <c r="AB4718">
        <f>VLOOKUP(E4718,'Territory Map'!$A$2:$B$26,2,FALSE)</f>
        <v>6</v>
      </c>
    </row>
    <row r="4719" spans="1:28" x14ac:dyDescent="0.2">
      <c r="A4719" t="s">
        <v>4748</v>
      </c>
      <c r="B4719">
        <v>3</v>
      </c>
      <c r="C4719" s="1">
        <v>40909</v>
      </c>
      <c r="E4719">
        <v>10020</v>
      </c>
      <c r="F4719">
        <v>3</v>
      </c>
      <c r="G4719">
        <v>806</v>
      </c>
      <c r="H4719">
        <v>1963</v>
      </c>
      <c r="I4719" t="s">
        <v>23</v>
      </c>
      <c r="J4719">
        <v>2001</v>
      </c>
      <c r="K4719">
        <v>1</v>
      </c>
      <c r="L4719" t="s">
        <v>15</v>
      </c>
      <c r="M4719" t="s">
        <v>26</v>
      </c>
      <c r="N4719" t="s">
        <v>26</v>
      </c>
      <c r="O4719" t="s">
        <v>25</v>
      </c>
      <c r="P4719">
        <v>125000</v>
      </c>
      <c r="Q4719">
        <v>12500</v>
      </c>
      <c r="R4719">
        <v>62500</v>
      </c>
      <c r="S4719">
        <v>25000</v>
      </c>
      <c r="T4719">
        <v>300000</v>
      </c>
      <c r="U4719">
        <v>3000</v>
      </c>
      <c r="V4719">
        <v>250</v>
      </c>
      <c r="W4719">
        <v>1321</v>
      </c>
      <c r="X4719">
        <v>0</v>
      </c>
      <c r="Y4719">
        <v>0</v>
      </c>
      <c r="Z4719">
        <f t="shared" si="146"/>
        <v>1</v>
      </c>
      <c r="AA4719">
        <f t="shared" si="147"/>
        <v>1321</v>
      </c>
      <c r="AB4719">
        <f>VLOOKUP(E4719,'Territory Map'!$A$2:$B$26,2,FALSE)</f>
        <v>7</v>
      </c>
    </row>
    <row r="4720" spans="1:28" x14ac:dyDescent="0.2">
      <c r="A4720" t="s">
        <v>4749</v>
      </c>
      <c r="B4720">
        <v>3</v>
      </c>
      <c r="C4720" s="1">
        <v>40909</v>
      </c>
      <c r="E4720">
        <v>10018</v>
      </c>
      <c r="F4720">
        <v>2</v>
      </c>
      <c r="G4720">
        <v>676</v>
      </c>
      <c r="H4720">
        <v>1978</v>
      </c>
      <c r="I4720" t="s">
        <v>23</v>
      </c>
      <c r="J4720">
        <v>1978</v>
      </c>
      <c r="K4720">
        <v>1</v>
      </c>
      <c r="L4720" t="s">
        <v>14</v>
      </c>
      <c r="M4720" t="s">
        <v>26</v>
      </c>
      <c r="N4720" t="s">
        <v>25</v>
      </c>
      <c r="O4720" t="s">
        <v>25</v>
      </c>
      <c r="P4720">
        <v>70000</v>
      </c>
      <c r="Q4720">
        <v>7000</v>
      </c>
      <c r="R4720">
        <v>35000</v>
      </c>
      <c r="S4720">
        <v>14000</v>
      </c>
      <c r="T4720">
        <v>100000</v>
      </c>
      <c r="U4720">
        <v>1000</v>
      </c>
      <c r="V4720">
        <v>250</v>
      </c>
      <c r="W4720">
        <v>964</v>
      </c>
      <c r="X4720">
        <v>0</v>
      </c>
      <c r="Y4720">
        <v>0</v>
      </c>
      <c r="Z4720">
        <f t="shared" si="146"/>
        <v>1</v>
      </c>
      <c r="AA4720">
        <f t="shared" si="147"/>
        <v>964</v>
      </c>
      <c r="AB4720">
        <f>VLOOKUP(E4720,'Territory Map'!$A$2:$B$26,2,FALSE)</f>
        <v>2</v>
      </c>
    </row>
    <row r="4721" spans="1:28" x14ac:dyDescent="0.2">
      <c r="A4721" t="s">
        <v>4750</v>
      </c>
      <c r="B4721">
        <v>3</v>
      </c>
      <c r="C4721" s="1">
        <v>40909</v>
      </c>
      <c r="E4721">
        <v>10009</v>
      </c>
      <c r="F4721">
        <v>1</v>
      </c>
      <c r="G4721">
        <v>807</v>
      </c>
      <c r="H4721">
        <v>2003</v>
      </c>
      <c r="I4721" t="s">
        <v>23</v>
      </c>
      <c r="J4721">
        <v>2003</v>
      </c>
      <c r="K4721">
        <v>1</v>
      </c>
      <c r="L4721" t="s">
        <v>15</v>
      </c>
      <c r="M4721" t="s">
        <v>26</v>
      </c>
      <c r="N4721" t="s">
        <v>25</v>
      </c>
      <c r="O4721" t="s">
        <v>25</v>
      </c>
      <c r="P4721">
        <v>80000</v>
      </c>
      <c r="Q4721">
        <v>8000</v>
      </c>
      <c r="R4721">
        <v>40000</v>
      </c>
      <c r="S4721">
        <v>16000</v>
      </c>
      <c r="T4721">
        <v>100000</v>
      </c>
      <c r="U4721">
        <v>5000</v>
      </c>
      <c r="V4721">
        <v>500</v>
      </c>
      <c r="W4721">
        <v>429</v>
      </c>
      <c r="X4721">
        <v>0</v>
      </c>
      <c r="Y4721">
        <v>0</v>
      </c>
      <c r="Z4721">
        <f t="shared" si="146"/>
        <v>1</v>
      </c>
      <c r="AA4721">
        <f t="shared" si="147"/>
        <v>429</v>
      </c>
      <c r="AB4721">
        <f>VLOOKUP(E4721,'Territory Map'!$A$2:$B$26,2,FALSE)</f>
        <v>1</v>
      </c>
    </row>
    <row r="4722" spans="1:28" x14ac:dyDescent="0.2">
      <c r="A4722" t="s">
        <v>4751</v>
      </c>
      <c r="B4722">
        <v>3</v>
      </c>
      <c r="C4722" s="1">
        <v>40909</v>
      </c>
      <c r="E4722">
        <v>10018</v>
      </c>
      <c r="F4722">
        <v>5</v>
      </c>
      <c r="G4722">
        <v>850</v>
      </c>
      <c r="H4722">
        <v>1980</v>
      </c>
      <c r="I4722" t="s">
        <v>23</v>
      </c>
      <c r="J4722">
        <v>1995</v>
      </c>
      <c r="K4722">
        <v>1</v>
      </c>
      <c r="L4722" t="s">
        <v>16</v>
      </c>
      <c r="M4722" t="s">
        <v>26</v>
      </c>
      <c r="N4722" t="s">
        <v>25</v>
      </c>
      <c r="O4722" t="s">
        <v>25</v>
      </c>
      <c r="P4722">
        <v>90000</v>
      </c>
      <c r="Q4722">
        <v>9000</v>
      </c>
      <c r="R4722">
        <v>45000</v>
      </c>
      <c r="S4722">
        <v>18000</v>
      </c>
      <c r="T4722">
        <v>300000</v>
      </c>
      <c r="U4722">
        <v>1000</v>
      </c>
      <c r="V4722">
        <v>500</v>
      </c>
      <c r="W4722">
        <v>442</v>
      </c>
      <c r="X4722">
        <v>0</v>
      </c>
      <c r="Y4722">
        <v>0</v>
      </c>
      <c r="Z4722">
        <f t="shared" si="146"/>
        <v>1</v>
      </c>
      <c r="AA4722">
        <f t="shared" si="147"/>
        <v>442</v>
      </c>
      <c r="AB4722">
        <f>VLOOKUP(E4722,'Territory Map'!$A$2:$B$26,2,FALSE)</f>
        <v>2</v>
      </c>
    </row>
    <row r="4723" spans="1:28" x14ac:dyDescent="0.2">
      <c r="A4723" t="s">
        <v>4752</v>
      </c>
      <c r="B4723">
        <v>3</v>
      </c>
      <c r="C4723" s="1">
        <v>40909</v>
      </c>
      <c r="E4723">
        <v>10003</v>
      </c>
      <c r="F4723">
        <v>4</v>
      </c>
      <c r="G4723">
        <v>807</v>
      </c>
      <c r="H4723">
        <v>1995</v>
      </c>
      <c r="I4723" t="s">
        <v>22</v>
      </c>
      <c r="J4723">
        <v>1995</v>
      </c>
      <c r="K4723">
        <v>1</v>
      </c>
      <c r="L4723" t="s">
        <v>15</v>
      </c>
      <c r="M4723" t="s">
        <v>25</v>
      </c>
      <c r="N4723" t="s">
        <v>26</v>
      </c>
      <c r="O4723" t="s">
        <v>25</v>
      </c>
      <c r="P4723">
        <v>200000</v>
      </c>
      <c r="Q4723">
        <v>20000</v>
      </c>
      <c r="R4723">
        <v>100000</v>
      </c>
      <c r="S4723">
        <v>40000</v>
      </c>
      <c r="T4723">
        <v>300000</v>
      </c>
      <c r="U4723">
        <v>1000</v>
      </c>
      <c r="V4723">
        <v>500</v>
      </c>
      <c r="W4723">
        <v>1241</v>
      </c>
      <c r="X4723">
        <v>0</v>
      </c>
      <c r="Y4723">
        <v>0</v>
      </c>
      <c r="Z4723">
        <f t="shared" si="146"/>
        <v>1</v>
      </c>
      <c r="AA4723">
        <f t="shared" si="147"/>
        <v>1241</v>
      </c>
      <c r="AB4723">
        <f>VLOOKUP(E4723,'Territory Map'!$A$2:$B$26,2,FALSE)</f>
        <v>5</v>
      </c>
    </row>
    <row r="4724" spans="1:28" x14ac:dyDescent="0.2">
      <c r="A4724" t="s">
        <v>4753</v>
      </c>
      <c r="B4724">
        <v>3</v>
      </c>
      <c r="C4724" s="1">
        <v>40909</v>
      </c>
      <c r="E4724">
        <v>10021</v>
      </c>
      <c r="F4724">
        <v>2</v>
      </c>
      <c r="G4724">
        <v>869</v>
      </c>
      <c r="H4724">
        <v>1973</v>
      </c>
      <c r="I4724" t="s">
        <v>22</v>
      </c>
      <c r="J4724">
        <v>1984</v>
      </c>
      <c r="K4724">
        <v>1</v>
      </c>
      <c r="L4724" t="s">
        <v>16</v>
      </c>
      <c r="M4724" t="s">
        <v>26</v>
      </c>
      <c r="N4724" t="s">
        <v>25</v>
      </c>
      <c r="O4724" t="s">
        <v>25</v>
      </c>
      <c r="P4724">
        <v>80000</v>
      </c>
      <c r="Q4724">
        <v>8000</v>
      </c>
      <c r="R4724">
        <v>40000</v>
      </c>
      <c r="S4724">
        <v>16000</v>
      </c>
      <c r="T4724">
        <v>100000</v>
      </c>
      <c r="U4724">
        <v>1000</v>
      </c>
      <c r="V4724">
        <v>500</v>
      </c>
      <c r="W4724">
        <v>620</v>
      </c>
      <c r="X4724">
        <v>0</v>
      </c>
      <c r="Y4724">
        <v>0</v>
      </c>
      <c r="Z4724">
        <f t="shared" si="146"/>
        <v>1</v>
      </c>
      <c r="AA4724">
        <f t="shared" si="147"/>
        <v>620</v>
      </c>
      <c r="AB4724">
        <f>VLOOKUP(E4724,'Territory Map'!$A$2:$B$26,2,FALSE)</f>
        <v>6</v>
      </c>
    </row>
    <row r="4725" spans="1:28" x14ac:dyDescent="0.2">
      <c r="A4725" t="s">
        <v>4754</v>
      </c>
      <c r="B4725">
        <v>3</v>
      </c>
      <c r="C4725" s="1">
        <v>40909</v>
      </c>
      <c r="E4725">
        <v>10011</v>
      </c>
      <c r="F4725">
        <v>1</v>
      </c>
      <c r="G4725">
        <v>684</v>
      </c>
      <c r="H4725">
        <v>2001</v>
      </c>
      <c r="I4725" t="s">
        <v>22</v>
      </c>
      <c r="J4725">
        <v>2001</v>
      </c>
      <c r="K4725">
        <v>9</v>
      </c>
      <c r="L4725" t="s">
        <v>14</v>
      </c>
      <c r="M4725" t="s">
        <v>26</v>
      </c>
      <c r="N4725" t="s">
        <v>26</v>
      </c>
      <c r="O4725" t="s">
        <v>25</v>
      </c>
      <c r="P4725">
        <v>150000</v>
      </c>
      <c r="Q4725">
        <v>15000</v>
      </c>
      <c r="R4725">
        <v>75000</v>
      </c>
      <c r="S4725">
        <v>30000</v>
      </c>
      <c r="T4725">
        <v>300000</v>
      </c>
      <c r="U4725">
        <v>1000</v>
      </c>
      <c r="V4725">
        <v>500</v>
      </c>
      <c r="W4725">
        <v>2955</v>
      </c>
      <c r="X4725">
        <v>0</v>
      </c>
      <c r="Y4725">
        <v>0</v>
      </c>
      <c r="Z4725">
        <f t="shared" si="146"/>
        <v>1</v>
      </c>
      <c r="AA4725">
        <f t="shared" si="147"/>
        <v>2955</v>
      </c>
      <c r="AB4725">
        <f>VLOOKUP(E4725,'Territory Map'!$A$2:$B$26,2,FALSE)</f>
        <v>6</v>
      </c>
    </row>
    <row r="4726" spans="1:28" x14ac:dyDescent="0.2">
      <c r="A4726" t="s">
        <v>4755</v>
      </c>
      <c r="B4726">
        <v>3</v>
      </c>
      <c r="C4726" s="1">
        <v>40909</v>
      </c>
      <c r="E4726">
        <v>10008</v>
      </c>
      <c r="F4726">
        <v>2</v>
      </c>
      <c r="G4726">
        <v>748</v>
      </c>
      <c r="H4726">
        <v>1964</v>
      </c>
      <c r="I4726" t="s">
        <v>22</v>
      </c>
      <c r="J4726">
        <v>1964</v>
      </c>
      <c r="K4726">
        <v>1</v>
      </c>
      <c r="L4726" t="s">
        <v>14</v>
      </c>
      <c r="M4726" t="s">
        <v>26</v>
      </c>
      <c r="N4726" t="s">
        <v>25</v>
      </c>
      <c r="O4726" t="s">
        <v>25</v>
      </c>
      <c r="P4726">
        <v>80000</v>
      </c>
      <c r="Q4726">
        <v>8000</v>
      </c>
      <c r="R4726">
        <v>40000</v>
      </c>
      <c r="S4726">
        <v>16000</v>
      </c>
      <c r="T4726">
        <v>300000</v>
      </c>
      <c r="U4726">
        <v>3000</v>
      </c>
      <c r="V4726">
        <v>500</v>
      </c>
      <c r="W4726">
        <v>1424</v>
      </c>
      <c r="X4726">
        <v>0</v>
      </c>
      <c r="Y4726">
        <v>0</v>
      </c>
      <c r="Z4726">
        <f t="shared" si="146"/>
        <v>1</v>
      </c>
      <c r="AA4726">
        <f t="shared" si="147"/>
        <v>1424</v>
      </c>
      <c r="AB4726">
        <f>VLOOKUP(E4726,'Territory Map'!$A$2:$B$26,2,FALSE)</f>
        <v>1</v>
      </c>
    </row>
    <row r="4727" spans="1:28" x14ac:dyDescent="0.2">
      <c r="A4727" t="s">
        <v>4756</v>
      </c>
      <c r="B4727">
        <v>3</v>
      </c>
      <c r="C4727" s="1">
        <v>40909</v>
      </c>
      <c r="E4727">
        <v>10018</v>
      </c>
      <c r="F4727">
        <v>4</v>
      </c>
      <c r="G4727">
        <v>856</v>
      </c>
      <c r="H4727">
        <v>1974</v>
      </c>
      <c r="I4727" t="s">
        <v>22</v>
      </c>
      <c r="J4727">
        <v>1988</v>
      </c>
      <c r="K4727">
        <v>1</v>
      </c>
      <c r="L4727" t="s">
        <v>16</v>
      </c>
      <c r="M4727" t="s">
        <v>26</v>
      </c>
      <c r="N4727" t="s">
        <v>25</v>
      </c>
      <c r="O4727" t="s">
        <v>25</v>
      </c>
      <c r="P4727">
        <v>70000</v>
      </c>
      <c r="Q4727">
        <v>7000</v>
      </c>
      <c r="R4727">
        <v>42000</v>
      </c>
      <c r="S4727">
        <v>14000</v>
      </c>
      <c r="T4727">
        <v>100000</v>
      </c>
      <c r="U4727">
        <v>1000</v>
      </c>
      <c r="V4727">
        <v>500</v>
      </c>
      <c r="W4727">
        <v>379</v>
      </c>
      <c r="X4727">
        <v>0</v>
      </c>
      <c r="Y4727">
        <v>0</v>
      </c>
      <c r="Z4727">
        <f t="shared" si="146"/>
        <v>1</v>
      </c>
      <c r="AA4727">
        <f t="shared" si="147"/>
        <v>379</v>
      </c>
      <c r="AB4727">
        <f>VLOOKUP(E4727,'Territory Map'!$A$2:$B$26,2,FALSE)</f>
        <v>2</v>
      </c>
    </row>
    <row r="4728" spans="1:28" x14ac:dyDescent="0.2">
      <c r="A4728" t="s">
        <v>4757</v>
      </c>
      <c r="B4728">
        <v>3</v>
      </c>
      <c r="C4728" s="1">
        <v>40909</v>
      </c>
      <c r="E4728">
        <v>10003</v>
      </c>
      <c r="F4728">
        <v>5</v>
      </c>
      <c r="G4728">
        <v>806</v>
      </c>
      <c r="H4728">
        <v>1982</v>
      </c>
      <c r="I4728" t="s">
        <v>22</v>
      </c>
      <c r="J4728">
        <v>1982</v>
      </c>
      <c r="K4728">
        <v>1</v>
      </c>
      <c r="L4728" t="s">
        <v>14</v>
      </c>
      <c r="M4728" t="s">
        <v>26</v>
      </c>
      <c r="N4728" t="s">
        <v>25</v>
      </c>
      <c r="O4728" t="s">
        <v>25</v>
      </c>
      <c r="P4728">
        <v>70000</v>
      </c>
      <c r="Q4728">
        <v>7000</v>
      </c>
      <c r="R4728">
        <v>35000</v>
      </c>
      <c r="S4728">
        <v>14000</v>
      </c>
      <c r="T4728">
        <v>100000</v>
      </c>
      <c r="U4728">
        <v>1000</v>
      </c>
      <c r="V4728">
        <v>1000</v>
      </c>
      <c r="W4728">
        <v>872</v>
      </c>
      <c r="X4728">
        <v>0</v>
      </c>
      <c r="Y4728">
        <v>0</v>
      </c>
      <c r="Z4728">
        <f t="shared" si="146"/>
        <v>1</v>
      </c>
      <c r="AA4728">
        <f t="shared" si="147"/>
        <v>872</v>
      </c>
      <c r="AB4728">
        <f>VLOOKUP(E4728,'Territory Map'!$A$2:$B$26,2,FALSE)</f>
        <v>5</v>
      </c>
    </row>
    <row r="4729" spans="1:28" x14ac:dyDescent="0.2">
      <c r="A4729" t="s">
        <v>4758</v>
      </c>
      <c r="B4729">
        <v>3</v>
      </c>
      <c r="C4729" s="1">
        <v>40909</v>
      </c>
      <c r="E4729">
        <v>10019</v>
      </c>
      <c r="F4729">
        <v>4</v>
      </c>
      <c r="G4729">
        <v>678</v>
      </c>
      <c r="H4729">
        <v>2006</v>
      </c>
      <c r="I4729" t="s">
        <v>23</v>
      </c>
      <c r="J4729">
        <v>2006</v>
      </c>
      <c r="K4729">
        <v>1</v>
      </c>
      <c r="L4729" t="s">
        <v>14</v>
      </c>
      <c r="M4729" t="s">
        <v>26</v>
      </c>
      <c r="N4729" t="s">
        <v>25</v>
      </c>
      <c r="O4729" t="s">
        <v>25</v>
      </c>
      <c r="P4729">
        <v>300000</v>
      </c>
      <c r="Q4729">
        <v>30000</v>
      </c>
      <c r="R4729">
        <v>150000</v>
      </c>
      <c r="S4729">
        <v>60000</v>
      </c>
      <c r="T4729">
        <v>300000</v>
      </c>
      <c r="U4729">
        <v>1000</v>
      </c>
      <c r="V4729">
        <v>250</v>
      </c>
      <c r="W4729">
        <v>4192</v>
      </c>
      <c r="X4729">
        <v>0</v>
      </c>
      <c r="Y4729">
        <v>0</v>
      </c>
      <c r="Z4729">
        <f t="shared" si="146"/>
        <v>1</v>
      </c>
      <c r="AA4729">
        <f t="shared" si="147"/>
        <v>4192</v>
      </c>
      <c r="AB4729">
        <f>VLOOKUP(E4729,'Territory Map'!$A$2:$B$26,2,FALSE)</f>
        <v>1</v>
      </c>
    </row>
    <row r="4730" spans="1:28" x14ac:dyDescent="0.2">
      <c r="A4730" t="s">
        <v>4759</v>
      </c>
      <c r="B4730">
        <v>3</v>
      </c>
      <c r="C4730" s="1">
        <v>40909</v>
      </c>
      <c r="E4730">
        <v>10001</v>
      </c>
      <c r="F4730">
        <v>1</v>
      </c>
      <c r="G4730">
        <v>743</v>
      </c>
      <c r="H4730">
        <v>1974</v>
      </c>
      <c r="I4730" t="s">
        <v>22</v>
      </c>
      <c r="J4730">
        <v>1995</v>
      </c>
      <c r="K4730">
        <v>7</v>
      </c>
      <c r="L4730" t="s">
        <v>14</v>
      </c>
      <c r="M4730" t="s">
        <v>26</v>
      </c>
      <c r="N4730" t="s">
        <v>26</v>
      </c>
      <c r="O4730" t="s">
        <v>25</v>
      </c>
      <c r="P4730">
        <v>60000</v>
      </c>
      <c r="Q4730">
        <v>6000</v>
      </c>
      <c r="R4730">
        <v>30000</v>
      </c>
      <c r="S4730">
        <v>12000</v>
      </c>
      <c r="T4730">
        <v>300000</v>
      </c>
      <c r="U4730">
        <v>5000</v>
      </c>
      <c r="V4730">
        <v>500</v>
      </c>
      <c r="W4730">
        <v>1088</v>
      </c>
      <c r="X4730">
        <v>0</v>
      </c>
      <c r="Y4730">
        <v>0</v>
      </c>
      <c r="Z4730">
        <f t="shared" si="146"/>
        <v>1</v>
      </c>
      <c r="AA4730">
        <f t="shared" si="147"/>
        <v>1088</v>
      </c>
      <c r="AB4730">
        <f>VLOOKUP(E4730,'Territory Map'!$A$2:$B$26,2,FALSE)</f>
        <v>6</v>
      </c>
    </row>
    <row r="4731" spans="1:28" x14ac:dyDescent="0.2">
      <c r="A4731" t="s">
        <v>4760</v>
      </c>
      <c r="B4731">
        <v>3</v>
      </c>
      <c r="C4731" s="1">
        <v>40909</v>
      </c>
      <c r="E4731">
        <v>10013</v>
      </c>
      <c r="F4731">
        <v>4</v>
      </c>
      <c r="G4731">
        <v>628</v>
      </c>
      <c r="H4731">
        <v>2007</v>
      </c>
      <c r="I4731" t="s">
        <v>22</v>
      </c>
      <c r="J4731">
        <v>2007</v>
      </c>
      <c r="K4731">
        <v>7</v>
      </c>
      <c r="L4731" t="s">
        <v>15</v>
      </c>
      <c r="M4731" t="s">
        <v>26</v>
      </c>
      <c r="N4731" t="s">
        <v>25</v>
      </c>
      <c r="O4731" t="s">
        <v>25</v>
      </c>
      <c r="P4731">
        <v>95000</v>
      </c>
      <c r="Q4731">
        <v>9500</v>
      </c>
      <c r="R4731">
        <v>47500</v>
      </c>
      <c r="S4731">
        <v>19000</v>
      </c>
      <c r="T4731">
        <v>100000</v>
      </c>
      <c r="U4731">
        <v>5000</v>
      </c>
      <c r="V4731">
        <v>500</v>
      </c>
      <c r="W4731">
        <v>1292</v>
      </c>
      <c r="X4731">
        <v>0</v>
      </c>
      <c r="Y4731">
        <v>0</v>
      </c>
      <c r="Z4731">
        <f t="shared" si="146"/>
        <v>1</v>
      </c>
      <c r="AA4731">
        <f t="shared" si="147"/>
        <v>1292</v>
      </c>
      <c r="AB4731">
        <f>VLOOKUP(E4731,'Territory Map'!$A$2:$B$26,2,FALSE)</f>
        <v>2</v>
      </c>
    </row>
    <row r="4732" spans="1:28" x14ac:dyDescent="0.2">
      <c r="A4732" t="s">
        <v>4761</v>
      </c>
      <c r="B4732">
        <v>3</v>
      </c>
      <c r="C4732" s="1">
        <v>40909</v>
      </c>
      <c r="E4732">
        <v>10020</v>
      </c>
      <c r="F4732">
        <v>2</v>
      </c>
      <c r="G4732">
        <v>858</v>
      </c>
      <c r="H4732">
        <v>1998</v>
      </c>
      <c r="I4732" t="s">
        <v>22</v>
      </c>
      <c r="J4732">
        <v>2006</v>
      </c>
      <c r="K4732">
        <v>1</v>
      </c>
      <c r="L4732" t="s">
        <v>16</v>
      </c>
      <c r="M4732" t="s">
        <v>25</v>
      </c>
      <c r="N4732" t="s">
        <v>25</v>
      </c>
      <c r="O4732" t="s">
        <v>25</v>
      </c>
      <c r="P4732">
        <v>200000</v>
      </c>
      <c r="Q4732">
        <v>20000</v>
      </c>
      <c r="R4732">
        <v>100000</v>
      </c>
      <c r="S4732">
        <v>40000</v>
      </c>
      <c r="T4732">
        <v>100000</v>
      </c>
      <c r="U4732">
        <v>1000</v>
      </c>
      <c r="V4732">
        <v>1000</v>
      </c>
      <c r="W4732">
        <v>932</v>
      </c>
      <c r="X4732">
        <v>0</v>
      </c>
      <c r="Y4732">
        <v>0</v>
      </c>
      <c r="Z4732">
        <f t="shared" si="146"/>
        <v>1</v>
      </c>
      <c r="AA4732">
        <f t="shared" si="147"/>
        <v>932</v>
      </c>
      <c r="AB4732">
        <f>VLOOKUP(E4732,'Territory Map'!$A$2:$B$26,2,FALSE)</f>
        <v>7</v>
      </c>
    </row>
    <row r="4733" spans="1:28" x14ac:dyDescent="0.2">
      <c r="A4733" t="s">
        <v>4762</v>
      </c>
      <c r="B4733">
        <v>3</v>
      </c>
      <c r="C4733" s="1">
        <v>40909</v>
      </c>
      <c r="E4733">
        <v>10013</v>
      </c>
      <c r="F4733">
        <v>5</v>
      </c>
      <c r="G4733">
        <v>776</v>
      </c>
      <c r="H4733">
        <v>1997</v>
      </c>
      <c r="I4733" t="s">
        <v>22</v>
      </c>
      <c r="J4733">
        <v>1997</v>
      </c>
      <c r="K4733">
        <v>7</v>
      </c>
      <c r="L4733" t="s">
        <v>14</v>
      </c>
      <c r="M4733" t="s">
        <v>26</v>
      </c>
      <c r="N4733" t="s">
        <v>25</v>
      </c>
      <c r="O4733" t="s">
        <v>25</v>
      </c>
      <c r="P4733">
        <v>150000</v>
      </c>
      <c r="Q4733">
        <v>15000</v>
      </c>
      <c r="R4733">
        <v>105000</v>
      </c>
      <c r="S4733">
        <v>30000</v>
      </c>
      <c r="T4733">
        <v>100000</v>
      </c>
      <c r="U4733">
        <v>3000</v>
      </c>
      <c r="V4733">
        <v>250</v>
      </c>
      <c r="W4733">
        <v>2110</v>
      </c>
      <c r="X4733">
        <v>0</v>
      </c>
      <c r="Y4733">
        <v>0</v>
      </c>
      <c r="Z4733">
        <f t="shared" si="146"/>
        <v>1</v>
      </c>
      <c r="AA4733">
        <f t="shared" si="147"/>
        <v>2110</v>
      </c>
      <c r="AB4733">
        <f>VLOOKUP(E4733,'Territory Map'!$A$2:$B$26,2,FALSE)</f>
        <v>2</v>
      </c>
    </row>
    <row r="4734" spans="1:28" x14ac:dyDescent="0.2">
      <c r="A4734" t="s">
        <v>4763</v>
      </c>
      <c r="B4734">
        <v>3</v>
      </c>
      <c r="C4734" s="1">
        <v>40909</v>
      </c>
      <c r="D4734" s="1">
        <v>41091</v>
      </c>
      <c r="E4734">
        <v>10006</v>
      </c>
      <c r="F4734">
        <v>4</v>
      </c>
      <c r="G4734">
        <v>800</v>
      </c>
      <c r="H4734">
        <v>1996</v>
      </c>
      <c r="I4734" t="s">
        <v>22</v>
      </c>
      <c r="J4734">
        <v>1996</v>
      </c>
      <c r="K4734">
        <v>1</v>
      </c>
      <c r="L4734" t="s">
        <v>15</v>
      </c>
      <c r="M4734" t="s">
        <v>26</v>
      </c>
      <c r="N4734" t="s">
        <v>25</v>
      </c>
      <c r="O4734" t="s">
        <v>25</v>
      </c>
      <c r="P4734">
        <v>200000</v>
      </c>
      <c r="Q4734">
        <v>20000</v>
      </c>
      <c r="R4734">
        <v>100000</v>
      </c>
      <c r="S4734">
        <v>40000</v>
      </c>
      <c r="T4734">
        <v>100000</v>
      </c>
      <c r="U4734">
        <v>1000</v>
      </c>
      <c r="V4734">
        <v>500</v>
      </c>
      <c r="W4734">
        <v>1823</v>
      </c>
      <c r="X4734">
        <v>1</v>
      </c>
      <c r="Y4734">
        <v>16200</v>
      </c>
      <c r="Z4734">
        <f t="shared" si="146"/>
        <v>0.5</v>
      </c>
      <c r="AA4734">
        <f t="shared" si="147"/>
        <v>911.5</v>
      </c>
      <c r="AB4734">
        <f>VLOOKUP(E4734,'Territory Map'!$A$2:$B$26,2,FALSE)</f>
        <v>6</v>
      </c>
    </row>
    <row r="4735" spans="1:28" x14ac:dyDescent="0.2">
      <c r="A4735" t="s">
        <v>4764</v>
      </c>
      <c r="B4735">
        <v>3</v>
      </c>
      <c r="C4735" s="1">
        <v>40909</v>
      </c>
      <c r="D4735" s="1">
        <v>41091</v>
      </c>
      <c r="E4735">
        <v>10009</v>
      </c>
      <c r="F4735">
        <v>4</v>
      </c>
      <c r="G4735">
        <v>879</v>
      </c>
      <c r="H4735">
        <v>2000</v>
      </c>
      <c r="I4735" t="s">
        <v>23</v>
      </c>
      <c r="J4735">
        <v>2006</v>
      </c>
      <c r="K4735">
        <v>7</v>
      </c>
      <c r="L4735" t="s">
        <v>14</v>
      </c>
      <c r="M4735" t="s">
        <v>26</v>
      </c>
      <c r="N4735" t="s">
        <v>26</v>
      </c>
      <c r="O4735" t="s">
        <v>25</v>
      </c>
      <c r="P4735">
        <v>70000</v>
      </c>
      <c r="Q4735">
        <v>7000</v>
      </c>
      <c r="R4735">
        <v>35000</v>
      </c>
      <c r="S4735">
        <v>14000</v>
      </c>
      <c r="T4735">
        <v>300000</v>
      </c>
      <c r="U4735">
        <v>3000</v>
      </c>
      <c r="V4735">
        <v>500</v>
      </c>
      <c r="W4735">
        <v>651</v>
      </c>
      <c r="X4735">
        <v>0</v>
      </c>
      <c r="Y4735">
        <v>0</v>
      </c>
      <c r="Z4735">
        <f t="shared" si="146"/>
        <v>0.5</v>
      </c>
      <c r="AA4735">
        <f t="shared" si="147"/>
        <v>325.5</v>
      </c>
      <c r="AB4735">
        <f>VLOOKUP(E4735,'Territory Map'!$A$2:$B$26,2,FALSE)</f>
        <v>1</v>
      </c>
    </row>
    <row r="4736" spans="1:28" x14ac:dyDescent="0.2">
      <c r="A4736" t="s">
        <v>4765</v>
      </c>
      <c r="B4736">
        <v>3</v>
      </c>
      <c r="C4736" s="1">
        <v>40909</v>
      </c>
      <c r="E4736">
        <v>10003</v>
      </c>
      <c r="F4736">
        <v>2</v>
      </c>
      <c r="G4736">
        <v>800</v>
      </c>
      <c r="H4736">
        <v>1959</v>
      </c>
      <c r="I4736" t="s">
        <v>23</v>
      </c>
      <c r="J4736">
        <v>1966</v>
      </c>
      <c r="K4736">
        <v>1</v>
      </c>
      <c r="L4736" t="s">
        <v>14</v>
      </c>
      <c r="M4736" t="s">
        <v>26</v>
      </c>
      <c r="N4736" t="s">
        <v>25</v>
      </c>
      <c r="O4736" t="s">
        <v>25</v>
      </c>
      <c r="P4736">
        <v>80000</v>
      </c>
      <c r="Q4736">
        <v>8000</v>
      </c>
      <c r="R4736">
        <v>40000</v>
      </c>
      <c r="S4736">
        <v>16000</v>
      </c>
      <c r="T4736">
        <v>100000</v>
      </c>
      <c r="U4736">
        <v>5000</v>
      </c>
      <c r="V4736">
        <v>1000</v>
      </c>
      <c r="W4736">
        <v>639</v>
      </c>
      <c r="X4736">
        <v>0</v>
      </c>
      <c r="Y4736">
        <v>0</v>
      </c>
      <c r="Z4736">
        <f t="shared" si="146"/>
        <v>1</v>
      </c>
      <c r="AA4736">
        <f t="shared" si="147"/>
        <v>639</v>
      </c>
      <c r="AB4736">
        <f>VLOOKUP(E4736,'Territory Map'!$A$2:$B$26,2,FALSE)</f>
        <v>5</v>
      </c>
    </row>
    <row r="4737" spans="1:28" x14ac:dyDescent="0.2">
      <c r="A4737" t="s">
        <v>4766</v>
      </c>
      <c r="B4737">
        <v>3</v>
      </c>
      <c r="C4737" s="1">
        <v>40909</v>
      </c>
      <c r="E4737">
        <v>10005</v>
      </c>
      <c r="F4737">
        <v>3</v>
      </c>
      <c r="G4737">
        <v>787</v>
      </c>
      <c r="H4737">
        <v>2000</v>
      </c>
      <c r="I4737" t="s">
        <v>22</v>
      </c>
      <c r="J4737">
        <v>2000</v>
      </c>
      <c r="K4737">
        <v>9</v>
      </c>
      <c r="L4737" t="s">
        <v>15</v>
      </c>
      <c r="M4737" t="s">
        <v>26</v>
      </c>
      <c r="N4737" t="s">
        <v>25</v>
      </c>
      <c r="O4737" t="s">
        <v>25</v>
      </c>
      <c r="P4737">
        <v>125000</v>
      </c>
      <c r="Q4737">
        <v>12500</v>
      </c>
      <c r="R4737">
        <v>62500</v>
      </c>
      <c r="S4737">
        <v>25000</v>
      </c>
      <c r="T4737">
        <v>300000</v>
      </c>
      <c r="U4737">
        <v>5000</v>
      </c>
      <c r="V4737">
        <v>500</v>
      </c>
      <c r="W4737">
        <v>2557</v>
      </c>
      <c r="X4737">
        <v>0</v>
      </c>
      <c r="Y4737">
        <v>0</v>
      </c>
      <c r="Z4737">
        <f t="shared" si="146"/>
        <v>1</v>
      </c>
      <c r="AA4737">
        <f t="shared" si="147"/>
        <v>2557</v>
      </c>
      <c r="AB4737">
        <f>VLOOKUP(E4737,'Territory Map'!$A$2:$B$26,2,FALSE)</f>
        <v>7</v>
      </c>
    </row>
    <row r="4738" spans="1:28" x14ac:dyDescent="0.2">
      <c r="A4738" t="s">
        <v>4767</v>
      </c>
      <c r="B4738">
        <v>3</v>
      </c>
      <c r="C4738" s="1">
        <v>40909</v>
      </c>
      <c r="E4738">
        <v>10011</v>
      </c>
      <c r="F4738">
        <v>4</v>
      </c>
      <c r="G4738">
        <v>659</v>
      </c>
      <c r="H4738">
        <v>2007</v>
      </c>
      <c r="I4738" t="s">
        <v>22</v>
      </c>
      <c r="J4738">
        <v>2007</v>
      </c>
      <c r="K4738">
        <v>1</v>
      </c>
      <c r="L4738" t="s">
        <v>14</v>
      </c>
      <c r="M4738" t="s">
        <v>26</v>
      </c>
      <c r="N4738" t="s">
        <v>25</v>
      </c>
      <c r="O4738" t="s">
        <v>25</v>
      </c>
      <c r="P4738">
        <v>150000</v>
      </c>
      <c r="Q4738">
        <v>15000</v>
      </c>
      <c r="R4738">
        <v>75000</v>
      </c>
      <c r="S4738">
        <v>30000</v>
      </c>
      <c r="T4738">
        <v>100000</v>
      </c>
      <c r="U4738">
        <v>1000</v>
      </c>
      <c r="V4738">
        <v>500</v>
      </c>
      <c r="W4738">
        <v>2728</v>
      </c>
      <c r="X4738">
        <v>0</v>
      </c>
      <c r="Y4738">
        <v>0</v>
      </c>
      <c r="Z4738">
        <f t="shared" si="146"/>
        <v>1</v>
      </c>
      <c r="AA4738">
        <f t="shared" si="147"/>
        <v>2728</v>
      </c>
      <c r="AB4738">
        <f>VLOOKUP(E4738,'Territory Map'!$A$2:$B$26,2,FALSE)</f>
        <v>6</v>
      </c>
    </row>
    <row r="4739" spans="1:28" x14ac:dyDescent="0.2">
      <c r="A4739" t="s">
        <v>4768</v>
      </c>
      <c r="B4739">
        <v>3</v>
      </c>
      <c r="C4739" s="1">
        <v>40909</v>
      </c>
      <c r="E4739">
        <v>10013</v>
      </c>
      <c r="F4739">
        <v>2</v>
      </c>
      <c r="G4739">
        <v>798</v>
      </c>
      <c r="H4739">
        <v>2001</v>
      </c>
      <c r="I4739" t="s">
        <v>22</v>
      </c>
      <c r="J4739">
        <v>2001</v>
      </c>
      <c r="K4739">
        <v>1</v>
      </c>
      <c r="L4739" t="s">
        <v>16</v>
      </c>
      <c r="M4739" t="s">
        <v>25</v>
      </c>
      <c r="N4739" t="s">
        <v>25</v>
      </c>
      <c r="O4739" t="s">
        <v>25</v>
      </c>
      <c r="P4739">
        <v>50000</v>
      </c>
      <c r="Q4739">
        <v>5000</v>
      </c>
      <c r="R4739">
        <v>35000</v>
      </c>
      <c r="S4739">
        <v>10000</v>
      </c>
      <c r="T4739">
        <v>100000</v>
      </c>
      <c r="U4739">
        <v>3000</v>
      </c>
      <c r="V4739">
        <v>1000</v>
      </c>
      <c r="W4739">
        <v>282</v>
      </c>
      <c r="X4739">
        <v>0</v>
      </c>
      <c r="Y4739">
        <v>0</v>
      </c>
      <c r="Z4739">
        <f t="shared" ref="Z4739:Z4802" si="148">IF(ISBLANK(D4739),1,0.5)</f>
        <v>1</v>
      </c>
      <c r="AA4739">
        <f t="shared" ref="AA4739:AA4802" si="149">Z4739*W4739</f>
        <v>282</v>
      </c>
      <c r="AB4739">
        <f>VLOOKUP(E4739,'Territory Map'!$A$2:$B$26,2,FALSE)</f>
        <v>2</v>
      </c>
    </row>
    <row r="4740" spans="1:28" x14ac:dyDescent="0.2">
      <c r="A4740" t="s">
        <v>4769</v>
      </c>
      <c r="B4740">
        <v>3</v>
      </c>
      <c r="C4740" s="1">
        <v>40909</v>
      </c>
      <c r="E4740">
        <v>10003</v>
      </c>
      <c r="F4740">
        <v>4</v>
      </c>
      <c r="G4740">
        <v>841</v>
      </c>
      <c r="H4740">
        <v>1956</v>
      </c>
      <c r="I4740" t="s">
        <v>23</v>
      </c>
      <c r="J4740">
        <v>2010</v>
      </c>
      <c r="K4740">
        <v>1</v>
      </c>
      <c r="L4740" t="s">
        <v>14</v>
      </c>
      <c r="M4740" t="s">
        <v>26</v>
      </c>
      <c r="N4740" t="s">
        <v>25</v>
      </c>
      <c r="O4740" t="s">
        <v>25</v>
      </c>
      <c r="P4740">
        <v>125000</v>
      </c>
      <c r="Q4740">
        <v>12500</v>
      </c>
      <c r="R4740">
        <v>87500</v>
      </c>
      <c r="S4740">
        <v>25000</v>
      </c>
      <c r="T4740">
        <v>500000</v>
      </c>
      <c r="U4740">
        <v>3000</v>
      </c>
      <c r="V4740">
        <v>500</v>
      </c>
      <c r="W4740">
        <v>1128</v>
      </c>
      <c r="X4740">
        <v>0</v>
      </c>
      <c r="Y4740">
        <v>0</v>
      </c>
      <c r="Z4740">
        <f t="shared" si="148"/>
        <v>1</v>
      </c>
      <c r="AA4740">
        <f t="shared" si="149"/>
        <v>1128</v>
      </c>
      <c r="AB4740">
        <f>VLOOKUP(E4740,'Territory Map'!$A$2:$B$26,2,FALSE)</f>
        <v>5</v>
      </c>
    </row>
    <row r="4741" spans="1:28" x14ac:dyDescent="0.2">
      <c r="A4741" t="s">
        <v>4770</v>
      </c>
      <c r="B4741">
        <v>3</v>
      </c>
      <c r="C4741" s="1">
        <v>40909</v>
      </c>
      <c r="E4741">
        <v>10025</v>
      </c>
      <c r="F4741">
        <v>4</v>
      </c>
      <c r="G4741">
        <v>877</v>
      </c>
      <c r="H4741">
        <v>1985</v>
      </c>
      <c r="I4741" t="s">
        <v>22</v>
      </c>
      <c r="J4741">
        <v>1985</v>
      </c>
      <c r="K4741">
        <v>1</v>
      </c>
      <c r="L4741" t="s">
        <v>14</v>
      </c>
      <c r="M4741" t="s">
        <v>26</v>
      </c>
      <c r="N4741" t="s">
        <v>26</v>
      </c>
      <c r="O4741" t="s">
        <v>25</v>
      </c>
      <c r="P4741">
        <v>400000</v>
      </c>
      <c r="Q4741">
        <v>40000</v>
      </c>
      <c r="R4741">
        <v>200000</v>
      </c>
      <c r="S4741">
        <v>80000</v>
      </c>
      <c r="T4741">
        <v>100000</v>
      </c>
      <c r="U4741">
        <v>1000</v>
      </c>
      <c r="V4741">
        <v>500</v>
      </c>
      <c r="W4741">
        <v>4029</v>
      </c>
      <c r="X4741">
        <v>0</v>
      </c>
      <c r="Y4741">
        <v>0</v>
      </c>
      <c r="Z4741">
        <f t="shared" si="148"/>
        <v>1</v>
      </c>
      <c r="AA4741">
        <f t="shared" si="149"/>
        <v>4029</v>
      </c>
      <c r="AB4741">
        <f>VLOOKUP(E4741,'Territory Map'!$A$2:$B$26,2,FALSE)</f>
        <v>7</v>
      </c>
    </row>
    <row r="4742" spans="1:28" x14ac:dyDescent="0.2">
      <c r="A4742" t="s">
        <v>4771</v>
      </c>
      <c r="B4742">
        <v>3</v>
      </c>
      <c r="C4742" s="1">
        <v>40909</v>
      </c>
      <c r="E4742">
        <v>10013</v>
      </c>
      <c r="F4742">
        <v>5</v>
      </c>
      <c r="G4742">
        <v>756</v>
      </c>
      <c r="H4742">
        <v>1974</v>
      </c>
      <c r="I4742" t="s">
        <v>22</v>
      </c>
      <c r="J4742">
        <v>1995</v>
      </c>
      <c r="K4742">
        <v>1</v>
      </c>
      <c r="L4742" t="s">
        <v>14</v>
      </c>
      <c r="M4742" t="s">
        <v>26</v>
      </c>
      <c r="N4742" t="s">
        <v>25</v>
      </c>
      <c r="O4742" t="s">
        <v>25</v>
      </c>
      <c r="P4742">
        <v>100000</v>
      </c>
      <c r="Q4742">
        <v>10000</v>
      </c>
      <c r="R4742">
        <v>50000</v>
      </c>
      <c r="S4742">
        <v>20000</v>
      </c>
      <c r="T4742">
        <v>100000</v>
      </c>
      <c r="U4742">
        <v>3000</v>
      </c>
      <c r="V4742">
        <v>250</v>
      </c>
      <c r="W4742">
        <v>1552</v>
      </c>
      <c r="X4742">
        <v>0</v>
      </c>
      <c r="Y4742">
        <v>0</v>
      </c>
      <c r="Z4742">
        <f t="shared" si="148"/>
        <v>1</v>
      </c>
      <c r="AA4742">
        <f t="shared" si="149"/>
        <v>1552</v>
      </c>
      <c r="AB4742">
        <f>VLOOKUP(E4742,'Territory Map'!$A$2:$B$26,2,FALSE)</f>
        <v>2</v>
      </c>
    </row>
    <row r="4743" spans="1:28" x14ac:dyDescent="0.2">
      <c r="A4743" t="s">
        <v>4772</v>
      </c>
      <c r="B4743">
        <v>3</v>
      </c>
      <c r="C4743" s="1">
        <v>40909</v>
      </c>
      <c r="E4743">
        <v>10005</v>
      </c>
      <c r="F4743">
        <v>5</v>
      </c>
      <c r="G4743">
        <v>792</v>
      </c>
      <c r="H4743">
        <v>1962</v>
      </c>
      <c r="I4743" t="s">
        <v>22</v>
      </c>
      <c r="J4743">
        <v>1984</v>
      </c>
      <c r="K4743">
        <v>1</v>
      </c>
      <c r="L4743" t="s">
        <v>16</v>
      </c>
      <c r="M4743" t="s">
        <v>26</v>
      </c>
      <c r="N4743" t="s">
        <v>26</v>
      </c>
      <c r="O4743" t="s">
        <v>25</v>
      </c>
      <c r="P4743">
        <v>200000</v>
      </c>
      <c r="Q4743">
        <v>20000</v>
      </c>
      <c r="R4743">
        <v>100000</v>
      </c>
      <c r="S4743">
        <v>40000</v>
      </c>
      <c r="T4743">
        <v>100000</v>
      </c>
      <c r="U4743">
        <v>1000</v>
      </c>
      <c r="V4743">
        <v>1000</v>
      </c>
      <c r="W4743">
        <v>3145</v>
      </c>
      <c r="X4743">
        <v>1</v>
      </c>
      <c r="Y4743">
        <v>20909</v>
      </c>
      <c r="Z4743">
        <f t="shared" si="148"/>
        <v>1</v>
      </c>
      <c r="AA4743">
        <f t="shared" si="149"/>
        <v>3145</v>
      </c>
      <c r="AB4743">
        <f>VLOOKUP(E4743,'Territory Map'!$A$2:$B$26,2,FALSE)</f>
        <v>7</v>
      </c>
    </row>
    <row r="4744" spans="1:28" x14ac:dyDescent="0.2">
      <c r="A4744" t="s">
        <v>4773</v>
      </c>
      <c r="B4744">
        <v>3</v>
      </c>
      <c r="C4744" s="1">
        <v>40909</v>
      </c>
      <c r="E4744">
        <v>10024</v>
      </c>
      <c r="F4744">
        <v>2</v>
      </c>
      <c r="G4744">
        <v>868</v>
      </c>
      <c r="H4744">
        <v>1978</v>
      </c>
      <c r="I4744" t="s">
        <v>23</v>
      </c>
      <c r="J4744">
        <v>1978</v>
      </c>
      <c r="K4744">
        <v>1</v>
      </c>
      <c r="L4744" t="s">
        <v>14</v>
      </c>
      <c r="M4744" t="s">
        <v>26</v>
      </c>
      <c r="N4744" t="s">
        <v>25</v>
      </c>
      <c r="O4744" t="s">
        <v>25</v>
      </c>
      <c r="P4744">
        <v>125000</v>
      </c>
      <c r="Q4744">
        <v>12500</v>
      </c>
      <c r="R4744">
        <v>62500</v>
      </c>
      <c r="S4744">
        <v>25000</v>
      </c>
      <c r="T4744">
        <v>100000</v>
      </c>
      <c r="U4744">
        <v>5000</v>
      </c>
      <c r="V4744">
        <v>500</v>
      </c>
      <c r="W4744">
        <v>666</v>
      </c>
      <c r="X4744">
        <v>0</v>
      </c>
      <c r="Y4744">
        <v>0</v>
      </c>
      <c r="Z4744">
        <f t="shared" si="148"/>
        <v>1</v>
      </c>
      <c r="AA4744">
        <f t="shared" si="149"/>
        <v>666</v>
      </c>
      <c r="AB4744">
        <f>VLOOKUP(E4744,'Territory Map'!$A$2:$B$26,2,FALSE)</f>
        <v>4</v>
      </c>
    </row>
    <row r="4745" spans="1:28" x14ac:dyDescent="0.2">
      <c r="A4745" t="s">
        <v>4774</v>
      </c>
      <c r="B4745">
        <v>3</v>
      </c>
      <c r="C4745" s="1">
        <v>40909</v>
      </c>
      <c r="E4745">
        <v>10007</v>
      </c>
      <c r="F4745">
        <v>1</v>
      </c>
      <c r="G4745">
        <v>811</v>
      </c>
      <c r="H4745">
        <v>1958</v>
      </c>
      <c r="I4745" t="s">
        <v>22</v>
      </c>
      <c r="J4745">
        <v>1971</v>
      </c>
      <c r="K4745">
        <v>1</v>
      </c>
      <c r="L4745" t="s">
        <v>14</v>
      </c>
      <c r="M4745" t="s">
        <v>25</v>
      </c>
      <c r="N4745" t="s">
        <v>25</v>
      </c>
      <c r="O4745" t="s">
        <v>25</v>
      </c>
      <c r="P4745">
        <v>50000</v>
      </c>
      <c r="Q4745">
        <v>5000</v>
      </c>
      <c r="R4745">
        <v>25000</v>
      </c>
      <c r="S4745">
        <v>10000</v>
      </c>
      <c r="T4745">
        <v>300000</v>
      </c>
      <c r="U4745">
        <v>1000</v>
      </c>
      <c r="V4745">
        <v>500</v>
      </c>
      <c r="W4745">
        <v>450</v>
      </c>
      <c r="X4745">
        <v>0</v>
      </c>
      <c r="Y4745">
        <v>0</v>
      </c>
      <c r="Z4745">
        <f t="shared" si="148"/>
        <v>1</v>
      </c>
      <c r="AA4745">
        <f t="shared" si="149"/>
        <v>450</v>
      </c>
      <c r="AB4745">
        <f>VLOOKUP(E4745,'Territory Map'!$A$2:$B$26,2,FALSE)</f>
        <v>3</v>
      </c>
    </row>
    <row r="4746" spans="1:28" x14ac:dyDescent="0.2">
      <c r="A4746" t="s">
        <v>4775</v>
      </c>
      <c r="B4746">
        <v>3</v>
      </c>
      <c r="C4746" s="1">
        <v>40909</v>
      </c>
      <c r="E4746">
        <v>10014</v>
      </c>
      <c r="F4746">
        <v>5</v>
      </c>
      <c r="G4746">
        <v>894</v>
      </c>
      <c r="H4746">
        <v>1997</v>
      </c>
      <c r="I4746" t="s">
        <v>22</v>
      </c>
      <c r="J4746">
        <v>1997</v>
      </c>
      <c r="K4746">
        <v>1</v>
      </c>
      <c r="L4746" t="s">
        <v>14</v>
      </c>
      <c r="M4746" t="s">
        <v>26</v>
      </c>
      <c r="N4746" t="s">
        <v>25</v>
      </c>
      <c r="O4746" t="s">
        <v>25</v>
      </c>
      <c r="P4746">
        <v>80000</v>
      </c>
      <c r="Q4746">
        <v>8000</v>
      </c>
      <c r="R4746">
        <v>40000</v>
      </c>
      <c r="S4746">
        <v>16000</v>
      </c>
      <c r="T4746">
        <v>100000</v>
      </c>
      <c r="U4746">
        <v>5000</v>
      </c>
      <c r="V4746">
        <v>500</v>
      </c>
      <c r="W4746">
        <v>864</v>
      </c>
      <c r="X4746">
        <v>0</v>
      </c>
      <c r="Y4746">
        <v>0</v>
      </c>
      <c r="Z4746">
        <f t="shared" si="148"/>
        <v>1</v>
      </c>
      <c r="AA4746">
        <f t="shared" si="149"/>
        <v>864</v>
      </c>
      <c r="AB4746">
        <f>VLOOKUP(E4746,'Territory Map'!$A$2:$B$26,2,FALSE)</f>
        <v>1</v>
      </c>
    </row>
    <row r="4747" spans="1:28" x14ac:dyDescent="0.2">
      <c r="A4747" t="s">
        <v>4776</v>
      </c>
      <c r="B4747">
        <v>3</v>
      </c>
      <c r="C4747" s="1">
        <v>40909</v>
      </c>
      <c r="E4747">
        <v>10012</v>
      </c>
      <c r="F4747">
        <v>4</v>
      </c>
      <c r="G4747">
        <v>700</v>
      </c>
      <c r="H4747">
        <v>1986</v>
      </c>
      <c r="I4747" t="s">
        <v>22</v>
      </c>
      <c r="J4747">
        <v>1986</v>
      </c>
      <c r="K4747">
        <v>1</v>
      </c>
      <c r="L4747" t="s">
        <v>14</v>
      </c>
      <c r="M4747" t="s">
        <v>26</v>
      </c>
      <c r="N4747" t="s">
        <v>25</v>
      </c>
      <c r="O4747" t="s">
        <v>25</v>
      </c>
      <c r="P4747">
        <v>300000</v>
      </c>
      <c r="Q4747">
        <v>30000</v>
      </c>
      <c r="R4747">
        <v>150000</v>
      </c>
      <c r="S4747">
        <v>60000</v>
      </c>
      <c r="T4747">
        <v>100000</v>
      </c>
      <c r="U4747">
        <v>5000</v>
      </c>
      <c r="V4747">
        <v>500</v>
      </c>
      <c r="W4747">
        <v>3901</v>
      </c>
      <c r="X4747">
        <v>0</v>
      </c>
      <c r="Y4747">
        <v>0</v>
      </c>
      <c r="Z4747">
        <f t="shared" si="148"/>
        <v>1</v>
      </c>
      <c r="AA4747">
        <f t="shared" si="149"/>
        <v>3901</v>
      </c>
      <c r="AB4747">
        <f>VLOOKUP(E4747,'Territory Map'!$A$2:$B$26,2,FALSE)</f>
        <v>3</v>
      </c>
    </row>
    <row r="4748" spans="1:28" x14ac:dyDescent="0.2">
      <c r="A4748" t="s">
        <v>4777</v>
      </c>
      <c r="B4748">
        <v>3</v>
      </c>
      <c r="C4748" s="1">
        <v>40909</v>
      </c>
      <c r="E4748">
        <v>10003</v>
      </c>
      <c r="F4748">
        <v>3</v>
      </c>
      <c r="G4748">
        <v>800</v>
      </c>
      <c r="H4748">
        <v>1961</v>
      </c>
      <c r="I4748" t="s">
        <v>22</v>
      </c>
      <c r="J4748">
        <v>1965</v>
      </c>
      <c r="K4748">
        <v>1</v>
      </c>
      <c r="L4748" t="s">
        <v>14</v>
      </c>
      <c r="M4748" t="s">
        <v>26</v>
      </c>
      <c r="N4748" t="s">
        <v>25</v>
      </c>
      <c r="O4748" t="s">
        <v>25</v>
      </c>
      <c r="P4748">
        <v>125000</v>
      </c>
      <c r="Q4748">
        <v>12500</v>
      </c>
      <c r="R4748">
        <v>62500</v>
      </c>
      <c r="S4748">
        <v>25000</v>
      </c>
      <c r="T4748">
        <v>500000</v>
      </c>
      <c r="U4748">
        <v>3000</v>
      </c>
      <c r="V4748">
        <v>500</v>
      </c>
      <c r="W4748">
        <v>1229</v>
      </c>
      <c r="X4748">
        <v>0</v>
      </c>
      <c r="Y4748">
        <v>0</v>
      </c>
      <c r="Z4748">
        <f t="shared" si="148"/>
        <v>1</v>
      </c>
      <c r="AA4748">
        <f t="shared" si="149"/>
        <v>1229</v>
      </c>
      <c r="AB4748">
        <f>VLOOKUP(E4748,'Territory Map'!$A$2:$B$26,2,FALSE)</f>
        <v>5</v>
      </c>
    </row>
    <row r="4749" spans="1:28" x14ac:dyDescent="0.2">
      <c r="A4749" t="s">
        <v>4778</v>
      </c>
      <c r="B4749">
        <v>3</v>
      </c>
      <c r="C4749" s="1">
        <v>40909</v>
      </c>
      <c r="E4749">
        <v>10001</v>
      </c>
      <c r="F4749">
        <v>5</v>
      </c>
      <c r="G4749">
        <v>735</v>
      </c>
      <c r="H4749">
        <v>1977</v>
      </c>
      <c r="I4749" t="s">
        <v>22</v>
      </c>
      <c r="J4749">
        <v>1977</v>
      </c>
      <c r="K4749">
        <v>7</v>
      </c>
      <c r="L4749" t="s">
        <v>14</v>
      </c>
      <c r="M4749" t="s">
        <v>26</v>
      </c>
      <c r="N4749" t="s">
        <v>25</v>
      </c>
      <c r="O4749" t="s">
        <v>25</v>
      </c>
      <c r="P4749">
        <v>80000</v>
      </c>
      <c r="Q4749">
        <v>8000</v>
      </c>
      <c r="R4749">
        <v>48000</v>
      </c>
      <c r="S4749">
        <v>16000</v>
      </c>
      <c r="T4749">
        <v>500000</v>
      </c>
      <c r="U4749">
        <v>5000</v>
      </c>
      <c r="V4749">
        <v>500</v>
      </c>
      <c r="W4749">
        <v>3061</v>
      </c>
      <c r="X4749">
        <v>0</v>
      </c>
      <c r="Y4749">
        <v>0</v>
      </c>
      <c r="Z4749">
        <f t="shared" si="148"/>
        <v>1</v>
      </c>
      <c r="AA4749">
        <f t="shared" si="149"/>
        <v>3061</v>
      </c>
      <c r="AB4749">
        <f>VLOOKUP(E4749,'Territory Map'!$A$2:$B$26,2,FALSE)</f>
        <v>6</v>
      </c>
    </row>
    <row r="4750" spans="1:28" x14ac:dyDescent="0.2">
      <c r="A4750" t="s">
        <v>4779</v>
      </c>
      <c r="B4750">
        <v>3</v>
      </c>
      <c r="C4750" s="1">
        <v>40909</v>
      </c>
      <c r="E4750">
        <v>10024</v>
      </c>
      <c r="F4750">
        <v>3</v>
      </c>
      <c r="G4750">
        <v>657</v>
      </c>
      <c r="H4750">
        <v>2004</v>
      </c>
      <c r="I4750" t="s">
        <v>22</v>
      </c>
      <c r="J4750">
        <v>2004</v>
      </c>
      <c r="K4750">
        <v>1</v>
      </c>
      <c r="L4750" t="s">
        <v>14</v>
      </c>
      <c r="M4750" t="s">
        <v>26</v>
      </c>
      <c r="N4750" t="s">
        <v>25</v>
      </c>
      <c r="O4750" t="s">
        <v>25</v>
      </c>
      <c r="P4750">
        <v>95000</v>
      </c>
      <c r="Q4750">
        <v>9500</v>
      </c>
      <c r="R4750">
        <v>47500</v>
      </c>
      <c r="S4750">
        <v>19000</v>
      </c>
      <c r="T4750">
        <v>100000</v>
      </c>
      <c r="U4750">
        <v>5000</v>
      </c>
      <c r="V4750">
        <v>500</v>
      </c>
      <c r="W4750">
        <v>1149</v>
      </c>
      <c r="X4750">
        <v>0</v>
      </c>
      <c r="Y4750">
        <v>0</v>
      </c>
      <c r="Z4750">
        <f t="shared" si="148"/>
        <v>1</v>
      </c>
      <c r="AA4750">
        <f t="shared" si="149"/>
        <v>1149</v>
      </c>
      <c r="AB4750">
        <f>VLOOKUP(E4750,'Territory Map'!$A$2:$B$26,2,FALSE)</f>
        <v>4</v>
      </c>
    </row>
    <row r="4751" spans="1:28" x14ac:dyDescent="0.2">
      <c r="A4751" t="s">
        <v>4780</v>
      </c>
      <c r="B4751">
        <v>3</v>
      </c>
      <c r="C4751" s="1">
        <v>40909</v>
      </c>
      <c r="E4751">
        <v>10017</v>
      </c>
      <c r="F4751">
        <v>2</v>
      </c>
      <c r="G4751">
        <v>892</v>
      </c>
      <c r="H4751">
        <v>1993</v>
      </c>
      <c r="I4751" t="s">
        <v>22</v>
      </c>
      <c r="J4751">
        <v>2009</v>
      </c>
      <c r="K4751">
        <v>1</v>
      </c>
      <c r="L4751" t="s">
        <v>14</v>
      </c>
      <c r="M4751" t="s">
        <v>26</v>
      </c>
      <c r="N4751" t="s">
        <v>25</v>
      </c>
      <c r="O4751" t="s">
        <v>25</v>
      </c>
      <c r="P4751">
        <v>100000</v>
      </c>
      <c r="Q4751">
        <v>10000</v>
      </c>
      <c r="R4751">
        <v>50000</v>
      </c>
      <c r="S4751">
        <v>20000</v>
      </c>
      <c r="T4751">
        <v>300000</v>
      </c>
      <c r="U4751">
        <v>1000</v>
      </c>
      <c r="V4751">
        <v>500</v>
      </c>
      <c r="W4751">
        <v>619</v>
      </c>
      <c r="X4751">
        <v>0</v>
      </c>
      <c r="Y4751">
        <v>0</v>
      </c>
      <c r="Z4751">
        <f t="shared" si="148"/>
        <v>1</v>
      </c>
      <c r="AA4751">
        <f t="shared" si="149"/>
        <v>619</v>
      </c>
      <c r="AB4751">
        <f>VLOOKUP(E4751,'Territory Map'!$A$2:$B$26,2,FALSE)</f>
        <v>3</v>
      </c>
    </row>
    <row r="4752" spans="1:28" x14ac:dyDescent="0.2">
      <c r="A4752" t="s">
        <v>4781</v>
      </c>
      <c r="B4752">
        <v>3</v>
      </c>
      <c r="C4752" s="1">
        <v>40909</v>
      </c>
      <c r="E4752">
        <v>10013</v>
      </c>
      <c r="F4752">
        <v>4</v>
      </c>
      <c r="G4752">
        <v>650</v>
      </c>
      <c r="H4752">
        <v>1964</v>
      </c>
      <c r="I4752" t="s">
        <v>22</v>
      </c>
      <c r="J4752">
        <v>1973</v>
      </c>
      <c r="K4752">
        <v>1</v>
      </c>
      <c r="L4752" t="s">
        <v>14</v>
      </c>
      <c r="M4752" t="s">
        <v>26</v>
      </c>
      <c r="N4752" t="s">
        <v>25</v>
      </c>
      <c r="O4752" t="s">
        <v>25</v>
      </c>
      <c r="P4752">
        <v>95000</v>
      </c>
      <c r="Q4752">
        <v>9500</v>
      </c>
      <c r="R4752">
        <v>47500</v>
      </c>
      <c r="S4752">
        <v>19000</v>
      </c>
      <c r="T4752">
        <v>500000</v>
      </c>
      <c r="U4752">
        <v>1000</v>
      </c>
      <c r="V4752">
        <v>500</v>
      </c>
      <c r="W4752">
        <v>1747</v>
      </c>
      <c r="X4752">
        <v>0</v>
      </c>
      <c r="Y4752">
        <v>0</v>
      </c>
      <c r="Z4752">
        <f t="shared" si="148"/>
        <v>1</v>
      </c>
      <c r="AA4752">
        <f t="shared" si="149"/>
        <v>1747</v>
      </c>
      <c r="AB4752">
        <f>VLOOKUP(E4752,'Territory Map'!$A$2:$B$26,2,FALSE)</f>
        <v>2</v>
      </c>
    </row>
    <row r="4753" spans="1:28" x14ac:dyDescent="0.2">
      <c r="A4753" t="s">
        <v>4782</v>
      </c>
      <c r="B4753">
        <v>3</v>
      </c>
      <c r="C4753" s="1">
        <v>40909</v>
      </c>
      <c r="D4753" s="1">
        <v>41091</v>
      </c>
      <c r="E4753">
        <v>10017</v>
      </c>
      <c r="F4753">
        <v>5</v>
      </c>
      <c r="G4753">
        <v>770</v>
      </c>
      <c r="H4753">
        <v>1996</v>
      </c>
      <c r="I4753" t="s">
        <v>22</v>
      </c>
      <c r="J4753">
        <v>2007</v>
      </c>
      <c r="K4753">
        <v>1</v>
      </c>
      <c r="L4753" t="s">
        <v>14</v>
      </c>
      <c r="M4753" t="s">
        <v>26</v>
      </c>
      <c r="N4753" t="s">
        <v>25</v>
      </c>
      <c r="O4753" t="s">
        <v>25</v>
      </c>
      <c r="P4753">
        <v>50000</v>
      </c>
      <c r="Q4753">
        <v>5000</v>
      </c>
      <c r="R4753">
        <v>25000</v>
      </c>
      <c r="S4753">
        <v>10000</v>
      </c>
      <c r="T4753">
        <v>300000</v>
      </c>
      <c r="U4753">
        <v>5000</v>
      </c>
      <c r="V4753">
        <v>500</v>
      </c>
      <c r="W4753">
        <v>872</v>
      </c>
      <c r="X4753">
        <v>0</v>
      </c>
      <c r="Y4753">
        <v>0</v>
      </c>
      <c r="Z4753">
        <f t="shared" si="148"/>
        <v>0.5</v>
      </c>
      <c r="AA4753">
        <f t="shared" si="149"/>
        <v>436</v>
      </c>
      <c r="AB4753">
        <f>VLOOKUP(E4753,'Territory Map'!$A$2:$B$26,2,FALSE)</f>
        <v>3</v>
      </c>
    </row>
    <row r="4754" spans="1:28" x14ac:dyDescent="0.2">
      <c r="A4754" t="s">
        <v>4783</v>
      </c>
      <c r="B4754">
        <v>3</v>
      </c>
      <c r="C4754" s="1">
        <v>40909</v>
      </c>
      <c r="E4754">
        <v>10019</v>
      </c>
      <c r="F4754">
        <v>2</v>
      </c>
      <c r="G4754">
        <v>651</v>
      </c>
      <c r="H4754">
        <v>1999</v>
      </c>
      <c r="I4754" t="s">
        <v>22</v>
      </c>
      <c r="J4754">
        <v>2002</v>
      </c>
      <c r="K4754">
        <v>1</v>
      </c>
      <c r="L4754" t="s">
        <v>14</v>
      </c>
      <c r="M4754" t="s">
        <v>26</v>
      </c>
      <c r="N4754" t="s">
        <v>25</v>
      </c>
      <c r="O4754" t="s">
        <v>25</v>
      </c>
      <c r="P4754">
        <v>90000</v>
      </c>
      <c r="Q4754">
        <v>9000</v>
      </c>
      <c r="R4754">
        <v>45000</v>
      </c>
      <c r="S4754">
        <v>18000</v>
      </c>
      <c r="T4754">
        <v>300000</v>
      </c>
      <c r="U4754">
        <v>1000</v>
      </c>
      <c r="V4754">
        <v>500</v>
      </c>
      <c r="W4754">
        <v>1414</v>
      </c>
      <c r="X4754">
        <v>0</v>
      </c>
      <c r="Y4754">
        <v>0</v>
      </c>
      <c r="Z4754">
        <f t="shared" si="148"/>
        <v>1</v>
      </c>
      <c r="AA4754">
        <f t="shared" si="149"/>
        <v>1414</v>
      </c>
      <c r="AB4754">
        <f>VLOOKUP(E4754,'Territory Map'!$A$2:$B$26,2,FALSE)</f>
        <v>1</v>
      </c>
    </row>
    <row r="4755" spans="1:28" x14ac:dyDescent="0.2">
      <c r="A4755" t="s">
        <v>4784</v>
      </c>
      <c r="B4755">
        <v>3</v>
      </c>
      <c r="C4755" s="1">
        <v>40909</v>
      </c>
      <c r="E4755">
        <v>10011</v>
      </c>
      <c r="F4755">
        <v>2</v>
      </c>
      <c r="G4755">
        <v>884</v>
      </c>
      <c r="H4755">
        <v>1979</v>
      </c>
      <c r="I4755" t="s">
        <v>23</v>
      </c>
      <c r="J4755">
        <v>1979</v>
      </c>
      <c r="K4755">
        <v>7</v>
      </c>
      <c r="L4755" t="s">
        <v>14</v>
      </c>
      <c r="M4755" t="s">
        <v>25</v>
      </c>
      <c r="N4755" t="s">
        <v>25</v>
      </c>
      <c r="O4755" t="s">
        <v>25</v>
      </c>
      <c r="P4755">
        <v>100000</v>
      </c>
      <c r="Q4755">
        <v>10000</v>
      </c>
      <c r="R4755">
        <v>50000</v>
      </c>
      <c r="S4755">
        <v>20000</v>
      </c>
      <c r="T4755">
        <v>100000</v>
      </c>
      <c r="U4755">
        <v>3000</v>
      </c>
      <c r="V4755">
        <v>250</v>
      </c>
      <c r="W4755">
        <v>1332</v>
      </c>
      <c r="X4755">
        <v>0</v>
      </c>
      <c r="Y4755">
        <v>0</v>
      </c>
      <c r="Z4755">
        <f t="shared" si="148"/>
        <v>1</v>
      </c>
      <c r="AA4755">
        <f t="shared" si="149"/>
        <v>1332</v>
      </c>
      <c r="AB4755">
        <f>VLOOKUP(E4755,'Territory Map'!$A$2:$B$26,2,FALSE)</f>
        <v>6</v>
      </c>
    </row>
    <row r="4756" spans="1:28" x14ac:dyDescent="0.2">
      <c r="A4756" t="s">
        <v>4785</v>
      </c>
      <c r="B4756">
        <v>3</v>
      </c>
      <c r="C4756" s="1">
        <v>40909</v>
      </c>
      <c r="D4756" s="1">
        <v>41091</v>
      </c>
      <c r="E4756">
        <v>10015</v>
      </c>
      <c r="F4756">
        <v>3</v>
      </c>
      <c r="G4756">
        <v>835</v>
      </c>
      <c r="H4756">
        <v>1987</v>
      </c>
      <c r="I4756" t="s">
        <v>22</v>
      </c>
      <c r="J4756">
        <v>1987</v>
      </c>
      <c r="K4756">
        <v>1</v>
      </c>
      <c r="L4756" t="s">
        <v>14</v>
      </c>
      <c r="M4756" t="s">
        <v>26</v>
      </c>
      <c r="N4756" t="s">
        <v>25</v>
      </c>
      <c r="O4756" t="s">
        <v>25</v>
      </c>
      <c r="P4756">
        <v>60000</v>
      </c>
      <c r="Q4756">
        <v>6000</v>
      </c>
      <c r="R4756">
        <v>30000</v>
      </c>
      <c r="S4756">
        <v>12000</v>
      </c>
      <c r="T4756">
        <v>100000</v>
      </c>
      <c r="U4756">
        <v>3000</v>
      </c>
      <c r="V4756">
        <v>500</v>
      </c>
      <c r="W4756">
        <v>984</v>
      </c>
      <c r="X4756">
        <v>0</v>
      </c>
      <c r="Y4756">
        <v>0</v>
      </c>
      <c r="Z4756">
        <f t="shared" si="148"/>
        <v>0.5</v>
      </c>
      <c r="AA4756">
        <f t="shared" si="149"/>
        <v>492</v>
      </c>
      <c r="AB4756">
        <f>VLOOKUP(E4756,'Territory Map'!$A$2:$B$26,2,FALSE)</f>
        <v>7</v>
      </c>
    </row>
    <row r="4757" spans="1:28" x14ac:dyDescent="0.2">
      <c r="A4757" t="s">
        <v>4786</v>
      </c>
      <c r="B4757">
        <v>3</v>
      </c>
      <c r="C4757" s="1">
        <v>40909</v>
      </c>
      <c r="D4757" s="1">
        <v>41091</v>
      </c>
      <c r="E4757">
        <v>10022</v>
      </c>
      <c r="F4757">
        <v>4</v>
      </c>
      <c r="G4757">
        <v>650</v>
      </c>
      <c r="H4757">
        <v>1950</v>
      </c>
      <c r="I4757" t="s">
        <v>23</v>
      </c>
      <c r="J4757">
        <v>1999</v>
      </c>
      <c r="K4757">
        <v>1</v>
      </c>
      <c r="L4757" t="s">
        <v>15</v>
      </c>
      <c r="M4757" t="s">
        <v>26</v>
      </c>
      <c r="N4757" t="s">
        <v>25</v>
      </c>
      <c r="O4757" t="s">
        <v>25</v>
      </c>
      <c r="P4757">
        <v>250000</v>
      </c>
      <c r="Q4757">
        <v>25000</v>
      </c>
      <c r="R4757">
        <v>125000</v>
      </c>
      <c r="S4757">
        <v>50000</v>
      </c>
      <c r="T4757">
        <v>100000</v>
      </c>
      <c r="U4757">
        <v>5000</v>
      </c>
      <c r="V4757">
        <v>500</v>
      </c>
      <c r="W4757">
        <v>2562</v>
      </c>
      <c r="X4757">
        <v>0</v>
      </c>
      <c r="Y4757">
        <v>0</v>
      </c>
      <c r="Z4757">
        <f t="shared" si="148"/>
        <v>0.5</v>
      </c>
      <c r="AA4757">
        <f t="shared" si="149"/>
        <v>1281</v>
      </c>
      <c r="AB4757">
        <f>VLOOKUP(E4757,'Territory Map'!$A$2:$B$26,2,FALSE)</f>
        <v>4</v>
      </c>
    </row>
    <row r="4758" spans="1:28" x14ac:dyDescent="0.2">
      <c r="A4758" t="s">
        <v>4787</v>
      </c>
      <c r="B4758">
        <v>3</v>
      </c>
      <c r="C4758" s="1">
        <v>40909</v>
      </c>
      <c r="E4758">
        <v>10004</v>
      </c>
      <c r="F4758">
        <v>4</v>
      </c>
      <c r="G4758">
        <v>693</v>
      </c>
      <c r="H4758">
        <v>1979</v>
      </c>
      <c r="I4758" t="s">
        <v>22</v>
      </c>
      <c r="J4758">
        <v>2006</v>
      </c>
      <c r="K4758">
        <v>1</v>
      </c>
      <c r="L4758" t="s">
        <v>14</v>
      </c>
      <c r="M4758" t="s">
        <v>26</v>
      </c>
      <c r="N4758" t="s">
        <v>25</v>
      </c>
      <c r="O4758" t="s">
        <v>25</v>
      </c>
      <c r="P4758">
        <v>200000</v>
      </c>
      <c r="Q4758">
        <v>20000</v>
      </c>
      <c r="R4758">
        <v>100000</v>
      </c>
      <c r="S4758">
        <v>40000</v>
      </c>
      <c r="T4758">
        <v>300000</v>
      </c>
      <c r="U4758">
        <v>3000</v>
      </c>
      <c r="V4758">
        <v>1000</v>
      </c>
      <c r="W4758">
        <v>2750</v>
      </c>
      <c r="X4758">
        <v>0</v>
      </c>
      <c r="Y4758">
        <v>0</v>
      </c>
      <c r="Z4758">
        <f t="shared" si="148"/>
        <v>1</v>
      </c>
      <c r="AA4758">
        <f t="shared" si="149"/>
        <v>2750</v>
      </c>
      <c r="AB4758">
        <f>VLOOKUP(E4758,'Territory Map'!$A$2:$B$26,2,FALSE)</f>
        <v>5</v>
      </c>
    </row>
    <row r="4759" spans="1:28" x14ac:dyDescent="0.2">
      <c r="A4759" t="s">
        <v>4788</v>
      </c>
      <c r="B4759">
        <v>3</v>
      </c>
      <c r="C4759" s="1">
        <v>40909</v>
      </c>
      <c r="E4759">
        <v>10018</v>
      </c>
      <c r="F4759">
        <v>2</v>
      </c>
      <c r="G4759">
        <v>854</v>
      </c>
      <c r="H4759">
        <v>1988</v>
      </c>
      <c r="I4759" t="s">
        <v>22</v>
      </c>
      <c r="J4759">
        <v>2009</v>
      </c>
      <c r="K4759">
        <v>1</v>
      </c>
      <c r="L4759" t="s">
        <v>14</v>
      </c>
      <c r="M4759" t="s">
        <v>26</v>
      </c>
      <c r="N4759" t="s">
        <v>25</v>
      </c>
      <c r="O4759" t="s">
        <v>25</v>
      </c>
      <c r="P4759">
        <v>80000</v>
      </c>
      <c r="Q4759">
        <v>8000</v>
      </c>
      <c r="R4759">
        <v>40000</v>
      </c>
      <c r="S4759">
        <v>16000</v>
      </c>
      <c r="T4759">
        <v>100000</v>
      </c>
      <c r="U4759">
        <v>1000</v>
      </c>
      <c r="V4759">
        <v>500</v>
      </c>
      <c r="W4759">
        <v>419</v>
      </c>
      <c r="X4759">
        <v>0</v>
      </c>
      <c r="Y4759">
        <v>0</v>
      </c>
      <c r="Z4759">
        <f t="shared" si="148"/>
        <v>1</v>
      </c>
      <c r="AA4759">
        <f t="shared" si="149"/>
        <v>419</v>
      </c>
      <c r="AB4759">
        <f>VLOOKUP(E4759,'Territory Map'!$A$2:$B$26,2,FALSE)</f>
        <v>2</v>
      </c>
    </row>
    <row r="4760" spans="1:28" x14ac:dyDescent="0.2">
      <c r="A4760" t="s">
        <v>4789</v>
      </c>
      <c r="B4760">
        <v>3</v>
      </c>
      <c r="C4760" s="1">
        <v>40909</v>
      </c>
      <c r="E4760">
        <v>10015</v>
      </c>
      <c r="F4760">
        <v>4</v>
      </c>
      <c r="G4760">
        <v>675</v>
      </c>
      <c r="H4760">
        <v>1959</v>
      </c>
      <c r="I4760" t="s">
        <v>22</v>
      </c>
      <c r="J4760">
        <v>1970</v>
      </c>
      <c r="K4760">
        <v>1</v>
      </c>
      <c r="L4760" t="s">
        <v>15</v>
      </c>
      <c r="M4760" t="s">
        <v>26</v>
      </c>
      <c r="N4760" t="s">
        <v>26</v>
      </c>
      <c r="O4760" t="s">
        <v>25</v>
      </c>
      <c r="P4760">
        <v>200000</v>
      </c>
      <c r="Q4760">
        <v>20000</v>
      </c>
      <c r="R4760">
        <v>100000</v>
      </c>
      <c r="S4760">
        <v>40000</v>
      </c>
      <c r="T4760">
        <v>100000</v>
      </c>
      <c r="U4760">
        <v>3000</v>
      </c>
      <c r="V4760">
        <v>1000</v>
      </c>
      <c r="W4760">
        <v>4154</v>
      </c>
      <c r="X4760">
        <v>0</v>
      </c>
      <c r="Y4760">
        <v>0</v>
      </c>
      <c r="Z4760">
        <f t="shared" si="148"/>
        <v>1</v>
      </c>
      <c r="AA4760">
        <f t="shared" si="149"/>
        <v>4154</v>
      </c>
      <c r="AB4760">
        <f>VLOOKUP(E4760,'Territory Map'!$A$2:$B$26,2,FALSE)</f>
        <v>7</v>
      </c>
    </row>
    <row r="4761" spans="1:28" x14ac:dyDescent="0.2">
      <c r="A4761" t="s">
        <v>4790</v>
      </c>
      <c r="B4761">
        <v>3</v>
      </c>
      <c r="C4761" s="1">
        <v>40909</v>
      </c>
      <c r="E4761">
        <v>10016</v>
      </c>
      <c r="F4761">
        <v>3</v>
      </c>
      <c r="G4761">
        <v>710</v>
      </c>
      <c r="H4761">
        <v>1986</v>
      </c>
      <c r="I4761" t="s">
        <v>23</v>
      </c>
      <c r="J4761">
        <v>1986</v>
      </c>
      <c r="K4761">
        <v>7</v>
      </c>
      <c r="L4761" t="s">
        <v>14</v>
      </c>
      <c r="M4761" t="s">
        <v>26</v>
      </c>
      <c r="N4761" t="s">
        <v>25</v>
      </c>
      <c r="O4761" t="s">
        <v>25</v>
      </c>
      <c r="P4761">
        <v>80000</v>
      </c>
      <c r="Q4761">
        <v>8000</v>
      </c>
      <c r="R4761">
        <v>40000</v>
      </c>
      <c r="S4761">
        <v>16000</v>
      </c>
      <c r="T4761">
        <v>500000</v>
      </c>
      <c r="U4761">
        <v>1000</v>
      </c>
      <c r="V4761">
        <v>1000</v>
      </c>
      <c r="W4761">
        <v>1669</v>
      </c>
      <c r="X4761">
        <v>0</v>
      </c>
      <c r="Y4761">
        <v>0</v>
      </c>
      <c r="Z4761">
        <f t="shared" si="148"/>
        <v>1</v>
      </c>
      <c r="AA4761">
        <f t="shared" si="149"/>
        <v>1669</v>
      </c>
      <c r="AB4761">
        <f>VLOOKUP(E4761,'Territory Map'!$A$2:$B$26,2,FALSE)</f>
        <v>6</v>
      </c>
    </row>
    <row r="4762" spans="1:28" x14ac:dyDescent="0.2">
      <c r="A4762" t="s">
        <v>4791</v>
      </c>
      <c r="B4762">
        <v>3</v>
      </c>
      <c r="C4762" s="1">
        <v>40909</v>
      </c>
      <c r="E4762">
        <v>10005</v>
      </c>
      <c r="F4762">
        <v>2</v>
      </c>
      <c r="G4762">
        <v>650</v>
      </c>
      <c r="H4762">
        <v>1953</v>
      </c>
      <c r="I4762" t="s">
        <v>24</v>
      </c>
      <c r="J4762">
        <v>2010</v>
      </c>
      <c r="K4762">
        <v>1</v>
      </c>
      <c r="L4762" t="s">
        <v>14</v>
      </c>
      <c r="M4762" t="s">
        <v>26</v>
      </c>
      <c r="N4762" t="s">
        <v>26</v>
      </c>
      <c r="O4762" t="s">
        <v>25</v>
      </c>
      <c r="P4762">
        <v>125000</v>
      </c>
      <c r="Q4762">
        <v>12500</v>
      </c>
      <c r="R4762">
        <v>62500</v>
      </c>
      <c r="S4762">
        <v>25000</v>
      </c>
      <c r="T4762">
        <v>100000</v>
      </c>
      <c r="U4762">
        <v>1000</v>
      </c>
      <c r="V4762">
        <v>1000</v>
      </c>
      <c r="W4762">
        <v>3252</v>
      </c>
      <c r="X4762">
        <v>0</v>
      </c>
      <c r="Y4762">
        <v>0</v>
      </c>
      <c r="Z4762">
        <f t="shared" si="148"/>
        <v>1</v>
      </c>
      <c r="AA4762">
        <f t="shared" si="149"/>
        <v>3252</v>
      </c>
      <c r="AB4762">
        <f>VLOOKUP(E4762,'Territory Map'!$A$2:$B$26,2,FALSE)</f>
        <v>7</v>
      </c>
    </row>
    <row r="4763" spans="1:28" x14ac:dyDescent="0.2">
      <c r="A4763" t="s">
        <v>4792</v>
      </c>
      <c r="B4763">
        <v>3</v>
      </c>
      <c r="C4763" s="1">
        <v>40909</v>
      </c>
      <c r="E4763">
        <v>10022</v>
      </c>
      <c r="F4763">
        <v>5</v>
      </c>
      <c r="G4763">
        <v>893</v>
      </c>
      <c r="H4763">
        <v>1970</v>
      </c>
      <c r="I4763" t="s">
        <v>22</v>
      </c>
      <c r="J4763">
        <v>1970</v>
      </c>
      <c r="K4763">
        <v>1</v>
      </c>
      <c r="L4763" t="s">
        <v>16</v>
      </c>
      <c r="M4763" t="s">
        <v>26</v>
      </c>
      <c r="N4763" t="s">
        <v>25</v>
      </c>
      <c r="O4763" t="s">
        <v>25</v>
      </c>
      <c r="P4763">
        <v>60000</v>
      </c>
      <c r="Q4763">
        <v>6000</v>
      </c>
      <c r="R4763">
        <v>30000</v>
      </c>
      <c r="S4763">
        <v>12000</v>
      </c>
      <c r="T4763">
        <v>100000</v>
      </c>
      <c r="U4763">
        <v>5000</v>
      </c>
      <c r="V4763">
        <v>500</v>
      </c>
      <c r="W4763">
        <v>460</v>
      </c>
      <c r="X4763">
        <v>1</v>
      </c>
      <c r="Y4763">
        <v>4104</v>
      </c>
      <c r="Z4763">
        <f t="shared" si="148"/>
        <v>1</v>
      </c>
      <c r="AA4763">
        <f t="shared" si="149"/>
        <v>460</v>
      </c>
      <c r="AB4763">
        <f>VLOOKUP(E4763,'Territory Map'!$A$2:$B$26,2,FALSE)</f>
        <v>4</v>
      </c>
    </row>
    <row r="4764" spans="1:28" x14ac:dyDescent="0.2">
      <c r="A4764" t="s">
        <v>4793</v>
      </c>
      <c r="B4764">
        <v>3</v>
      </c>
      <c r="C4764" s="1">
        <v>40909</v>
      </c>
      <c r="E4764">
        <v>10016</v>
      </c>
      <c r="F4764">
        <v>3</v>
      </c>
      <c r="G4764">
        <v>815</v>
      </c>
      <c r="H4764">
        <v>2005</v>
      </c>
      <c r="I4764" t="s">
        <v>22</v>
      </c>
      <c r="J4764">
        <v>2005</v>
      </c>
      <c r="K4764">
        <v>1</v>
      </c>
      <c r="L4764" t="s">
        <v>14</v>
      </c>
      <c r="M4764" t="s">
        <v>26</v>
      </c>
      <c r="N4764" t="s">
        <v>26</v>
      </c>
      <c r="O4764" t="s">
        <v>25</v>
      </c>
      <c r="P4764">
        <v>125000</v>
      </c>
      <c r="Q4764">
        <v>12500</v>
      </c>
      <c r="R4764">
        <v>75000</v>
      </c>
      <c r="S4764">
        <v>25000</v>
      </c>
      <c r="T4764">
        <v>100000</v>
      </c>
      <c r="U4764">
        <v>1000</v>
      </c>
      <c r="V4764">
        <v>250</v>
      </c>
      <c r="W4764">
        <v>1276</v>
      </c>
      <c r="X4764">
        <v>0</v>
      </c>
      <c r="Y4764">
        <v>0</v>
      </c>
      <c r="Z4764">
        <f t="shared" si="148"/>
        <v>1</v>
      </c>
      <c r="AA4764">
        <f t="shared" si="149"/>
        <v>1276</v>
      </c>
      <c r="AB4764">
        <f>VLOOKUP(E4764,'Territory Map'!$A$2:$B$26,2,FALSE)</f>
        <v>6</v>
      </c>
    </row>
    <row r="4765" spans="1:28" x14ac:dyDescent="0.2">
      <c r="A4765" t="s">
        <v>4794</v>
      </c>
      <c r="B4765">
        <v>3</v>
      </c>
      <c r="C4765" s="1">
        <v>40909</v>
      </c>
      <c r="E4765">
        <v>10013</v>
      </c>
      <c r="F4765">
        <v>4</v>
      </c>
      <c r="G4765">
        <v>900</v>
      </c>
      <c r="H4765">
        <v>1955</v>
      </c>
      <c r="I4765" t="s">
        <v>22</v>
      </c>
      <c r="J4765">
        <v>2006</v>
      </c>
      <c r="K4765">
        <v>1</v>
      </c>
      <c r="L4765" t="s">
        <v>14</v>
      </c>
      <c r="M4765" t="s">
        <v>26</v>
      </c>
      <c r="N4765" t="s">
        <v>25</v>
      </c>
      <c r="O4765" t="s">
        <v>25</v>
      </c>
      <c r="P4765">
        <v>90000</v>
      </c>
      <c r="Q4765">
        <v>9000</v>
      </c>
      <c r="R4765">
        <v>45000</v>
      </c>
      <c r="S4765">
        <v>18000</v>
      </c>
      <c r="T4765">
        <v>300000</v>
      </c>
      <c r="U4765">
        <v>5000</v>
      </c>
      <c r="V4765">
        <v>500</v>
      </c>
      <c r="W4765">
        <v>542</v>
      </c>
      <c r="X4765">
        <v>0</v>
      </c>
      <c r="Y4765">
        <v>0</v>
      </c>
      <c r="Z4765">
        <f t="shared" si="148"/>
        <v>1</v>
      </c>
      <c r="AA4765">
        <f t="shared" si="149"/>
        <v>542</v>
      </c>
      <c r="AB4765">
        <f>VLOOKUP(E4765,'Territory Map'!$A$2:$B$26,2,FALSE)</f>
        <v>2</v>
      </c>
    </row>
    <row r="4766" spans="1:28" x14ac:dyDescent="0.2">
      <c r="A4766" t="s">
        <v>4795</v>
      </c>
      <c r="B4766">
        <v>3</v>
      </c>
      <c r="C4766" s="1">
        <v>40909</v>
      </c>
      <c r="E4766">
        <v>10008</v>
      </c>
      <c r="F4766">
        <v>4</v>
      </c>
      <c r="G4766">
        <v>713</v>
      </c>
      <c r="H4766">
        <v>1957</v>
      </c>
      <c r="I4766" t="s">
        <v>23</v>
      </c>
      <c r="J4766">
        <v>1993</v>
      </c>
      <c r="K4766">
        <v>1</v>
      </c>
      <c r="L4766" t="s">
        <v>16</v>
      </c>
      <c r="M4766" t="s">
        <v>26</v>
      </c>
      <c r="N4766" t="s">
        <v>25</v>
      </c>
      <c r="O4766" t="s">
        <v>25</v>
      </c>
      <c r="P4766">
        <v>90000</v>
      </c>
      <c r="Q4766">
        <v>9000</v>
      </c>
      <c r="R4766">
        <v>45000</v>
      </c>
      <c r="S4766">
        <v>18000</v>
      </c>
      <c r="T4766">
        <v>300000</v>
      </c>
      <c r="U4766">
        <v>1000</v>
      </c>
      <c r="V4766">
        <v>500</v>
      </c>
      <c r="W4766">
        <v>1021</v>
      </c>
      <c r="X4766">
        <v>0</v>
      </c>
      <c r="Y4766">
        <v>0</v>
      </c>
      <c r="Z4766">
        <f t="shared" si="148"/>
        <v>1</v>
      </c>
      <c r="AA4766">
        <f t="shared" si="149"/>
        <v>1021</v>
      </c>
      <c r="AB4766">
        <f>VLOOKUP(E4766,'Territory Map'!$A$2:$B$26,2,FALSE)</f>
        <v>1</v>
      </c>
    </row>
    <row r="4767" spans="1:28" x14ac:dyDescent="0.2">
      <c r="A4767" t="s">
        <v>4796</v>
      </c>
      <c r="B4767">
        <v>3</v>
      </c>
      <c r="C4767" s="1">
        <v>40909</v>
      </c>
      <c r="E4767">
        <v>10008</v>
      </c>
      <c r="F4767">
        <v>4</v>
      </c>
      <c r="G4767">
        <v>850</v>
      </c>
      <c r="H4767">
        <v>1968</v>
      </c>
      <c r="I4767" t="s">
        <v>22</v>
      </c>
      <c r="J4767">
        <v>2008</v>
      </c>
      <c r="K4767">
        <v>1</v>
      </c>
      <c r="L4767" t="s">
        <v>14</v>
      </c>
      <c r="M4767" t="s">
        <v>26</v>
      </c>
      <c r="N4767" t="s">
        <v>25</v>
      </c>
      <c r="O4767" t="s">
        <v>25</v>
      </c>
      <c r="P4767">
        <v>80000</v>
      </c>
      <c r="Q4767">
        <v>8000</v>
      </c>
      <c r="R4767">
        <v>40000</v>
      </c>
      <c r="S4767">
        <v>16000</v>
      </c>
      <c r="T4767">
        <v>500000</v>
      </c>
      <c r="U4767">
        <v>1000</v>
      </c>
      <c r="V4767">
        <v>500</v>
      </c>
      <c r="W4767">
        <v>876</v>
      </c>
      <c r="X4767">
        <v>0</v>
      </c>
      <c r="Y4767">
        <v>0</v>
      </c>
      <c r="Z4767">
        <f t="shared" si="148"/>
        <v>1</v>
      </c>
      <c r="AA4767">
        <f t="shared" si="149"/>
        <v>876</v>
      </c>
      <c r="AB4767">
        <f>VLOOKUP(E4767,'Territory Map'!$A$2:$B$26,2,FALSE)</f>
        <v>1</v>
      </c>
    </row>
    <row r="4768" spans="1:28" x14ac:dyDescent="0.2">
      <c r="A4768" t="s">
        <v>4797</v>
      </c>
      <c r="B4768">
        <v>3</v>
      </c>
      <c r="C4768" s="1">
        <v>40909</v>
      </c>
      <c r="E4768">
        <v>10007</v>
      </c>
      <c r="F4768">
        <v>1</v>
      </c>
      <c r="G4768">
        <v>900</v>
      </c>
      <c r="H4768">
        <v>1951</v>
      </c>
      <c r="I4768" t="s">
        <v>22</v>
      </c>
      <c r="J4768">
        <v>1970</v>
      </c>
      <c r="K4768">
        <v>1</v>
      </c>
      <c r="L4768" t="s">
        <v>14</v>
      </c>
      <c r="M4768" t="s">
        <v>26</v>
      </c>
      <c r="N4768" t="s">
        <v>26</v>
      </c>
      <c r="O4768" t="s">
        <v>25</v>
      </c>
      <c r="P4768">
        <v>100000</v>
      </c>
      <c r="Q4768">
        <v>10000</v>
      </c>
      <c r="R4768">
        <v>50000</v>
      </c>
      <c r="S4768">
        <v>20000</v>
      </c>
      <c r="T4768">
        <v>100000</v>
      </c>
      <c r="U4768">
        <v>1000</v>
      </c>
      <c r="V4768">
        <v>500</v>
      </c>
      <c r="W4768">
        <v>550</v>
      </c>
      <c r="X4768">
        <v>0</v>
      </c>
      <c r="Y4768">
        <v>0</v>
      </c>
      <c r="Z4768">
        <f t="shared" si="148"/>
        <v>1</v>
      </c>
      <c r="AA4768">
        <f t="shared" si="149"/>
        <v>550</v>
      </c>
      <c r="AB4768">
        <f>VLOOKUP(E4768,'Territory Map'!$A$2:$B$26,2,FALSE)</f>
        <v>3</v>
      </c>
    </row>
    <row r="4769" spans="1:28" x14ac:dyDescent="0.2">
      <c r="A4769" t="s">
        <v>4798</v>
      </c>
      <c r="B4769">
        <v>3</v>
      </c>
      <c r="C4769" s="1">
        <v>40909</v>
      </c>
      <c r="E4769">
        <v>10021</v>
      </c>
      <c r="F4769">
        <v>2</v>
      </c>
      <c r="G4769">
        <v>853</v>
      </c>
      <c r="H4769">
        <v>1952</v>
      </c>
      <c r="I4769" t="s">
        <v>22</v>
      </c>
      <c r="J4769">
        <v>1972</v>
      </c>
      <c r="K4769">
        <v>1</v>
      </c>
      <c r="L4769" t="s">
        <v>14</v>
      </c>
      <c r="M4769" t="s">
        <v>26</v>
      </c>
      <c r="N4769" t="s">
        <v>25</v>
      </c>
      <c r="O4769" t="s">
        <v>25</v>
      </c>
      <c r="P4769">
        <v>80000</v>
      </c>
      <c r="Q4769">
        <v>8000</v>
      </c>
      <c r="R4769">
        <v>40000</v>
      </c>
      <c r="S4769">
        <v>16000</v>
      </c>
      <c r="T4769">
        <v>100000</v>
      </c>
      <c r="U4769">
        <v>1000</v>
      </c>
      <c r="V4769">
        <v>500</v>
      </c>
      <c r="W4769">
        <v>968</v>
      </c>
      <c r="X4769">
        <v>0</v>
      </c>
      <c r="Y4769">
        <v>0</v>
      </c>
      <c r="Z4769">
        <f t="shared" si="148"/>
        <v>1</v>
      </c>
      <c r="AA4769">
        <f t="shared" si="149"/>
        <v>968</v>
      </c>
      <c r="AB4769">
        <f>VLOOKUP(E4769,'Territory Map'!$A$2:$B$26,2,FALSE)</f>
        <v>6</v>
      </c>
    </row>
    <row r="4770" spans="1:28" x14ac:dyDescent="0.2">
      <c r="A4770" t="s">
        <v>4799</v>
      </c>
      <c r="B4770">
        <v>3</v>
      </c>
      <c r="C4770" s="1">
        <v>40909</v>
      </c>
      <c r="E4770">
        <v>10014</v>
      </c>
      <c r="F4770">
        <v>4</v>
      </c>
      <c r="G4770">
        <v>820</v>
      </c>
      <c r="H4770">
        <v>1988</v>
      </c>
      <c r="I4770" t="s">
        <v>22</v>
      </c>
      <c r="J4770">
        <v>1996</v>
      </c>
      <c r="K4770">
        <v>1</v>
      </c>
      <c r="L4770" t="s">
        <v>14</v>
      </c>
      <c r="M4770" t="s">
        <v>25</v>
      </c>
      <c r="N4770" t="s">
        <v>25</v>
      </c>
      <c r="O4770" t="s">
        <v>25</v>
      </c>
      <c r="P4770">
        <v>100000</v>
      </c>
      <c r="Q4770">
        <v>10000</v>
      </c>
      <c r="R4770">
        <v>50000</v>
      </c>
      <c r="S4770">
        <v>20000</v>
      </c>
      <c r="T4770">
        <v>100000</v>
      </c>
      <c r="U4770">
        <v>1000</v>
      </c>
      <c r="V4770">
        <v>250</v>
      </c>
      <c r="W4770">
        <v>1309</v>
      </c>
      <c r="X4770">
        <v>0</v>
      </c>
      <c r="Y4770">
        <v>0</v>
      </c>
      <c r="Z4770">
        <f t="shared" si="148"/>
        <v>1</v>
      </c>
      <c r="AA4770">
        <f t="shared" si="149"/>
        <v>1309</v>
      </c>
      <c r="AB4770">
        <f>VLOOKUP(E4770,'Territory Map'!$A$2:$B$26,2,FALSE)</f>
        <v>1</v>
      </c>
    </row>
    <row r="4771" spans="1:28" x14ac:dyDescent="0.2">
      <c r="A4771" t="s">
        <v>4800</v>
      </c>
      <c r="B4771">
        <v>3</v>
      </c>
      <c r="C4771" s="1">
        <v>40909</v>
      </c>
      <c r="E4771">
        <v>10011</v>
      </c>
      <c r="F4771">
        <v>2</v>
      </c>
      <c r="G4771">
        <v>800</v>
      </c>
      <c r="H4771">
        <v>1968</v>
      </c>
      <c r="I4771" t="s">
        <v>22</v>
      </c>
      <c r="J4771">
        <v>1998</v>
      </c>
      <c r="K4771">
        <v>7</v>
      </c>
      <c r="L4771" t="s">
        <v>14</v>
      </c>
      <c r="M4771" t="s">
        <v>26</v>
      </c>
      <c r="N4771" t="s">
        <v>26</v>
      </c>
      <c r="O4771" t="s">
        <v>25</v>
      </c>
      <c r="P4771">
        <v>100000</v>
      </c>
      <c r="Q4771">
        <v>10000</v>
      </c>
      <c r="R4771">
        <v>50000</v>
      </c>
      <c r="S4771">
        <v>20000</v>
      </c>
      <c r="T4771">
        <v>100000</v>
      </c>
      <c r="U4771">
        <v>1000</v>
      </c>
      <c r="V4771">
        <v>500</v>
      </c>
      <c r="W4771">
        <v>1390</v>
      </c>
      <c r="X4771">
        <v>0</v>
      </c>
      <c r="Y4771">
        <v>0</v>
      </c>
      <c r="Z4771">
        <f t="shared" si="148"/>
        <v>1</v>
      </c>
      <c r="AA4771">
        <f t="shared" si="149"/>
        <v>1390</v>
      </c>
      <c r="AB4771">
        <f>VLOOKUP(E4771,'Territory Map'!$A$2:$B$26,2,FALSE)</f>
        <v>6</v>
      </c>
    </row>
    <row r="4772" spans="1:28" x14ac:dyDescent="0.2">
      <c r="A4772" t="s">
        <v>4801</v>
      </c>
      <c r="B4772">
        <v>3</v>
      </c>
      <c r="C4772" s="1">
        <v>40909</v>
      </c>
      <c r="E4772">
        <v>10014</v>
      </c>
      <c r="F4772">
        <v>2</v>
      </c>
      <c r="G4772">
        <v>687</v>
      </c>
      <c r="H4772">
        <v>1958</v>
      </c>
      <c r="I4772" t="s">
        <v>22</v>
      </c>
      <c r="J4772">
        <v>1989</v>
      </c>
      <c r="K4772">
        <v>7</v>
      </c>
      <c r="L4772" t="s">
        <v>14</v>
      </c>
      <c r="M4772" t="s">
        <v>26</v>
      </c>
      <c r="N4772" t="s">
        <v>25</v>
      </c>
      <c r="O4772" t="s">
        <v>25</v>
      </c>
      <c r="P4772">
        <v>70000</v>
      </c>
      <c r="Q4772">
        <v>7000</v>
      </c>
      <c r="R4772">
        <v>35000</v>
      </c>
      <c r="S4772">
        <v>14000</v>
      </c>
      <c r="T4772">
        <v>300000</v>
      </c>
      <c r="U4772">
        <v>3000</v>
      </c>
      <c r="V4772">
        <v>250</v>
      </c>
      <c r="W4772">
        <v>2090</v>
      </c>
      <c r="X4772">
        <v>0</v>
      </c>
      <c r="Y4772">
        <v>0</v>
      </c>
      <c r="Z4772">
        <f t="shared" si="148"/>
        <v>1</v>
      </c>
      <c r="AA4772">
        <f t="shared" si="149"/>
        <v>2090</v>
      </c>
      <c r="AB4772">
        <f>VLOOKUP(E4772,'Territory Map'!$A$2:$B$26,2,FALSE)</f>
        <v>1</v>
      </c>
    </row>
    <row r="4773" spans="1:28" x14ac:dyDescent="0.2">
      <c r="A4773" t="s">
        <v>4802</v>
      </c>
      <c r="B4773">
        <v>3</v>
      </c>
      <c r="C4773" s="1">
        <v>40909</v>
      </c>
      <c r="E4773">
        <v>10024</v>
      </c>
      <c r="F4773">
        <v>2</v>
      </c>
      <c r="G4773">
        <v>688</v>
      </c>
      <c r="H4773">
        <v>2008</v>
      </c>
      <c r="I4773" t="s">
        <v>22</v>
      </c>
      <c r="J4773">
        <v>2008</v>
      </c>
      <c r="K4773">
        <v>1</v>
      </c>
      <c r="L4773" t="s">
        <v>16</v>
      </c>
      <c r="M4773" t="s">
        <v>26</v>
      </c>
      <c r="N4773" t="s">
        <v>25</v>
      </c>
      <c r="O4773" t="s">
        <v>25</v>
      </c>
      <c r="P4773">
        <v>300000</v>
      </c>
      <c r="Q4773">
        <v>30000</v>
      </c>
      <c r="R4773">
        <v>150000</v>
      </c>
      <c r="S4773">
        <v>60000</v>
      </c>
      <c r="T4773">
        <v>300000</v>
      </c>
      <c r="U4773">
        <v>1000</v>
      </c>
      <c r="V4773">
        <v>1000</v>
      </c>
      <c r="W4773">
        <v>1422</v>
      </c>
      <c r="X4773">
        <v>0</v>
      </c>
      <c r="Y4773">
        <v>0</v>
      </c>
      <c r="Z4773">
        <f t="shared" si="148"/>
        <v>1</v>
      </c>
      <c r="AA4773">
        <f t="shared" si="149"/>
        <v>1422</v>
      </c>
      <c r="AB4773">
        <f>VLOOKUP(E4773,'Territory Map'!$A$2:$B$26,2,FALSE)</f>
        <v>4</v>
      </c>
    </row>
    <row r="4774" spans="1:28" x14ac:dyDescent="0.2">
      <c r="A4774" t="s">
        <v>4803</v>
      </c>
      <c r="B4774">
        <v>3</v>
      </c>
      <c r="C4774" s="1">
        <v>40909</v>
      </c>
      <c r="D4774" s="1">
        <v>41091</v>
      </c>
      <c r="E4774">
        <v>10006</v>
      </c>
      <c r="F4774">
        <v>2</v>
      </c>
      <c r="G4774">
        <v>876</v>
      </c>
      <c r="H4774">
        <v>1991</v>
      </c>
      <c r="I4774" t="s">
        <v>22</v>
      </c>
      <c r="J4774">
        <v>1991</v>
      </c>
      <c r="K4774">
        <v>1</v>
      </c>
      <c r="L4774" t="s">
        <v>14</v>
      </c>
      <c r="M4774" t="s">
        <v>26</v>
      </c>
      <c r="N4774" t="s">
        <v>26</v>
      </c>
      <c r="O4774" t="s">
        <v>25</v>
      </c>
      <c r="P4774">
        <v>150000</v>
      </c>
      <c r="Q4774">
        <v>15000</v>
      </c>
      <c r="R4774">
        <v>90000</v>
      </c>
      <c r="S4774">
        <v>30000</v>
      </c>
      <c r="T4774">
        <v>100000</v>
      </c>
      <c r="U4774">
        <v>1000</v>
      </c>
      <c r="V4774">
        <v>500</v>
      </c>
      <c r="W4774">
        <v>1311</v>
      </c>
      <c r="X4774">
        <v>0</v>
      </c>
      <c r="Y4774">
        <v>0</v>
      </c>
      <c r="Z4774">
        <f t="shared" si="148"/>
        <v>0.5</v>
      </c>
      <c r="AA4774">
        <f t="shared" si="149"/>
        <v>655.5</v>
      </c>
      <c r="AB4774">
        <f>VLOOKUP(E4774,'Territory Map'!$A$2:$B$26,2,FALSE)</f>
        <v>6</v>
      </c>
    </row>
    <row r="4775" spans="1:28" x14ac:dyDescent="0.2">
      <c r="A4775" t="s">
        <v>4804</v>
      </c>
      <c r="B4775">
        <v>3</v>
      </c>
      <c r="C4775" s="1">
        <v>40909</v>
      </c>
      <c r="E4775">
        <v>10015</v>
      </c>
      <c r="F4775">
        <v>2</v>
      </c>
      <c r="G4775">
        <v>697</v>
      </c>
      <c r="H4775">
        <v>2004</v>
      </c>
      <c r="I4775" t="s">
        <v>22</v>
      </c>
      <c r="J4775">
        <v>2008</v>
      </c>
      <c r="K4775">
        <v>1</v>
      </c>
      <c r="L4775" t="s">
        <v>15</v>
      </c>
      <c r="M4775" t="s">
        <v>26</v>
      </c>
      <c r="N4775" t="s">
        <v>25</v>
      </c>
      <c r="O4775" t="s">
        <v>25</v>
      </c>
      <c r="P4775">
        <v>125000</v>
      </c>
      <c r="Q4775">
        <v>12500</v>
      </c>
      <c r="R4775">
        <v>62500</v>
      </c>
      <c r="S4775">
        <v>25000</v>
      </c>
      <c r="T4775">
        <v>100000</v>
      </c>
      <c r="U4775">
        <v>3000</v>
      </c>
      <c r="V4775">
        <v>250</v>
      </c>
      <c r="W4775">
        <v>2038</v>
      </c>
      <c r="X4775">
        <v>0</v>
      </c>
      <c r="Y4775">
        <v>0</v>
      </c>
      <c r="Z4775">
        <f t="shared" si="148"/>
        <v>1</v>
      </c>
      <c r="AA4775">
        <f t="shared" si="149"/>
        <v>2038</v>
      </c>
      <c r="AB4775">
        <f>VLOOKUP(E4775,'Territory Map'!$A$2:$B$26,2,FALSE)</f>
        <v>7</v>
      </c>
    </row>
    <row r="4776" spans="1:28" x14ac:dyDescent="0.2">
      <c r="A4776" t="s">
        <v>4805</v>
      </c>
      <c r="B4776">
        <v>3</v>
      </c>
      <c r="C4776" s="1">
        <v>40909</v>
      </c>
      <c r="E4776">
        <v>10014</v>
      </c>
      <c r="F4776">
        <v>3</v>
      </c>
      <c r="G4776">
        <v>822</v>
      </c>
      <c r="H4776">
        <v>1996</v>
      </c>
      <c r="I4776" t="s">
        <v>23</v>
      </c>
      <c r="J4776">
        <v>1996</v>
      </c>
      <c r="K4776">
        <v>1</v>
      </c>
      <c r="L4776" t="s">
        <v>14</v>
      </c>
      <c r="M4776" t="s">
        <v>26</v>
      </c>
      <c r="N4776" t="s">
        <v>25</v>
      </c>
      <c r="O4776" t="s">
        <v>25</v>
      </c>
      <c r="P4776">
        <v>150000</v>
      </c>
      <c r="Q4776">
        <v>15000</v>
      </c>
      <c r="R4776">
        <v>105000</v>
      </c>
      <c r="S4776">
        <v>30000</v>
      </c>
      <c r="T4776">
        <v>100000</v>
      </c>
      <c r="U4776">
        <v>5000</v>
      </c>
      <c r="V4776">
        <v>500</v>
      </c>
      <c r="W4776">
        <v>1152</v>
      </c>
      <c r="X4776">
        <v>0</v>
      </c>
      <c r="Y4776">
        <v>0</v>
      </c>
      <c r="Z4776">
        <f t="shared" si="148"/>
        <v>1</v>
      </c>
      <c r="AA4776">
        <f t="shared" si="149"/>
        <v>1152</v>
      </c>
      <c r="AB4776">
        <f>VLOOKUP(E4776,'Territory Map'!$A$2:$B$26,2,FALSE)</f>
        <v>1</v>
      </c>
    </row>
    <row r="4777" spans="1:28" x14ac:dyDescent="0.2">
      <c r="A4777" t="s">
        <v>4806</v>
      </c>
      <c r="B4777">
        <v>3</v>
      </c>
      <c r="C4777" s="1">
        <v>40909</v>
      </c>
      <c r="E4777">
        <v>10025</v>
      </c>
      <c r="F4777">
        <v>4</v>
      </c>
      <c r="G4777">
        <v>875</v>
      </c>
      <c r="H4777">
        <v>1999</v>
      </c>
      <c r="I4777" t="s">
        <v>23</v>
      </c>
      <c r="J4777">
        <v>1999</v>
      </c>
      <c r="K4777">
        <v>9</v>
      </c>
      <c r="L4777" t="s">
        <v>14</v>
      </c>
      <c r="M4777" t="s">
        <v>26</v>
      </c>
      <c r="N4777" t="s">
        <v>25</v>
      </c>
      <c r="O4777" t="s">
        <v>25</v>
      </c>
      <c r="P4777">
        <v>200000</v>
      </c>
      <c r="Q4777">
        <v>20000</v>
      </c>
      <c r="R4777">
        <v>100000</v>
      </c>
      <c r="S4777">
        <v>40000</v>
      </c>
      <c r="T4777">
        <v>300000</v>
      </c>
      <c r="U4777">
        <v>3000</v>
      </c>
      <c r="V4777">
        <v>500</v>
      </c>
      <c r="W4777">
        <v>2491</v>
      </c>
      <c r="X4777">
        <v>0</v>
      </c>
      <c r="Y4777">
        <v>0</v>
      </c>
      <c r="Z4777">
        <f t="shared" si="148"/>
        <v>1</v>
      </c>
      <c r="AA4777">
        <f t="shared" si="149"/>
        <v>2491</v>
      </c>
      <c r="AB4777">
        <f>VLOOKUP(E4777,'Territory Map'!$A$2:$B$26,2,FALSE)</f>
        <v>7</v>
      </c>
    </row>
    <row r="4778" spans="1:28" x14ac:dyDescent="0.2">
      <c r="A4778" t="s">
        <v>4807</v>
      </c>
      <c r="B4778">
        <v>3</v>
      </c>
      <c r="C4778" s="1">
        <v>40909</v>
      </c>
      <c r="E4778">
        <v>10016</v>
      </c>
      <c r="F4778">
        <v>2</v>
      </c>
      <c r="G4778">
        <v>800</v>
      </c>
      <c r="H4778">
        <v>1975</v>
      </c>
      <c r="I4778" t="s">
        <v>22</v>
      </c>
      <c r="J4778">
        <v>2000</v>
      </c>
      <c r="K4778">
        <v>1</v>
      </c>
      <c r="L4778" t="s">
        <v>14</v>
      </c>
      <c r="M4778" t="s">
        <v>26</v>
      </c>
      <c r="N4778" t="s">
        <v>26</v>
      </c>
      <c r="O4778" t="s">
        <v>25</v>
      </c>
      <c r="P4778">
        <v>300000</v>
      </c>
      <c r="Q4778">
        <v>30000</v>
      </c>
      <c r="R4778">
        <v>150000</v>
      </c>
      <c r="S4778">
        <v>60000</v>
      </c>
      <c r="T4778">
        <v>500000</v>
      </c>
      <c r="U4778">
        <v>1000</v>
      </c>
      <c r="V4778">
        <v>1000</v>
      </c>
      <c r="W4778">
        <v>2359</v>
      </c>
      <c r="X4778">
        <v>0</v>
      </c>
      <c r="Y4778">
        <v>0</v>
      </c>
      <c r="Z4778">
        <f t="shared" si="148"/>
        <v>1</v>
      </c>
      <c r="AA4778">
        <f t="shared" si="149"/>
        <v>2359</v>
      </c>
      <c r="AB4778">
        <f>VLOOKUP(E4778,'Territory Map'!$A$2:$B$26,2,FALSE)</f>
        <v>6</v>
      </c>
    </row>
    <row r="4779" spans="1:28" x14ac:dyDescent="0.2">
      <c r="A4779" t="s">
        <v>4808</v>
      </c>
      <c r="B4779">
        <v>3</v>
      </c>
      <c r="C4779" s="1">
        <v>40909</v>
      </c>
      <c r="E4779">
        <v>10010</v>
      </c>
      <c r="F4779">
        <v>4</v>
      </c>
      <c r="G4779">
        <v>692</v>
      </c>
      <c r="H4779">
        <v>2007</v>
      </c>
      <c r="I4779" t="s">
        <v>22</v>
      </c>
      <c r="J4779">
        <v>2007</v>
      </c>
      <c r="K4779">
        <v>1</v>
      </c>
      <c r="L4779" t="s">
        <v>14</v>
      </c>
      <c r="M4779" t="s">
        <v>25</v>
      </c>
      <c r="N4779" t="s">
        <v>25</v>
      </c>
      <c r="O4779" t="s">
        <v>25</v>
      </c>
      <c r="P4779">
        <v>60000</v>
      </c>
      <c r="Q4779">
        <v>6000</v>
      </c>
      <c r="R4779">
        <v>30000</v>
      </c>
      <c r="S4779">
        <v>12000</v>
      </c>
      <c r="T4779">
        <v>300000</v>
      </c>
      <c r="U4779">
        <v>1000</v>
      </c>
      <c r="V4779">
        <v>500</v>
      </c>
      <c r="W4779">
        <v>1548</v>
      </c>
      <c r="X4779">
        <v>0</v>
      </c>
      <c r="Y4779">
        <v>0</v>
      </c>
      <c r="Z4779">
        <f t="shared" si="148"/>
        <v>1</v>
      </c>
      <c r="AA4779">
        <f t="shared" si="149"/>
        <v>1548</v>
      </c>
      <c r="AB4779">
        <f>VLOOKUP(E4779,'Territory Map'!$A$2:$B$26,2,FALSE)</f>
        <v>7</v>
      </c>
    </row>
    <row r="4780" spans="1:28" x14ac:dyDescent="0.2">
      <c r="A4780" t="s">
        <v>4809</v>
      </c>
      <c r="B4780">
        <v>3</v>
      </c>
      <c r="C4780" s="1">
        <v>40909</v>
      </c>
      <c r="E4780">
        <v>10020</v>
      </c>
      <c r="F4780">
        <v>1</v>
      </c>
      <c r="G4780">
        <v>865</v>
      </c>
      <c r="H4780">
        <v>1959</v>
      </c>
      <c r="I4780" t="s">
        <v>22</v>
      </c>
      <c r="J4780">
        <v>1983</v>
      </c>
      <c r="K4780">
        <v>1</v>
      </c>
      <c r="L4780" t="s">
        <v>15</v>
      </c>
      <c r="M4780" t="s">
        <v>26</v>
      </c>
      <c r="N4780" t="s">
        <v>25</v>
      </c>
      <c r="O4780" t="s">
        <v>25</v>
      </c>
      <c r="P4780">
        <v>125000</v>
      </c>
      <c r="Q4780">
        <v>12500</v>
      </c>
      <c r="R4780">
        <v>75000</v>
      </c>
      <c r="S4780">
        <v>25000</v>
      </c>
      <c r="T4780">
        <v>500000</v>
      </c>
      <c r="U4780">
        <v>1000</v>
      </c>
      <c r="V4780">
        <v>1000</v>
      </c>
      <c r="W4780">
        <v>940</v>
      </c>
      <c r="X4780">
        <v>0</v>
      </c>
      <c r="Y4780">
        <v>0</v>
      </c>
      <c r="Z4780">
        <f t="shared" si="148"/>
        <v>1</v>
      </c>
      <c r="AA4780">
        <f t="shared" si="149"/>
        <v>940</v>
      </c>
      <c r="AB4780">
        <f>VLOOKUP(E4780,'Territory Map'!$A$2:$B$26,2,FALSE)</f>
        <v>7</v>
      </c>
    </row>
    <row r="4781" spans="1:28" x14ac:dyDescent="0.2">
      <c r="A4781" t="s">
        <v>4810</v>
      </c>
      <c r="B4781">
        <v>3</v>
      </c>
      <c r="C4781" s="1">
        <v>40909</v>
      </c>
      <c r="E4781">
        <v>10025</v>
      </c>
      <c r="F4781">
        <v>5</v>
      </c>
      <c r="G4781">
        <v>687</v>
      </c>
      <c r="H4781">
        <v>1956</v>
      </c>
      <c r="I4781" t="s">
        <v>22</v>
      </c>
      <c r="J4781">
        <v>1989</v>
      </c>
      <c r="K4781">
        <v>1</v>
      </c>
      <c r="L4781" t="s">
        <v>15</v>
      </c>
      <c r="M4781" t="s">
        <v>26</v>
      </c>
      <c r="N4781" t="s">
        <v>25</v>
      </c>
      <c r="O4781" t="s">
        <v>25</v>
      </c>
      <c r="P4781">
        <v>300000</v>
      </c>
      <c r="Q4781">
        <v>30000</v>
      </c>
      <c r="R4781">
        <v>150000</v>
      </c>
      <c r="S4781">
        <v>60000</v>
      </c>
      <c r="T4781">
        <v>300000</v>
      </c>
      <c r="U4781">
        <v>1000</v>
      </c>
      <c r="V4781">
        <v>1000</v>
      </c>
      <c r="W4781">
        <v>7450</v>
      </c>
      <c r="X4781">
        <v>0</v>
      </c>
      <c r="Y4781">
        <v>0</v>
      </c>
      <c r="Z4781">
        <f t="shared" si="148"/>
        <v>1</v>
      </c>
      <c r="AA4781">
        <f t="shared" si="149"/>
        <v>7450</v>
      </c>
      <c r="AB4781">
        <f>VLOOKUP(E4781,'Territory Map'!$A$2:$B$26,2,FALSE)</f>
        <v>7</v>
      </c>
    </row>
    <row r="4782" spans="1:28" x14ac:dyDescent="0.2">
      <c r="A4782" t="s">
        <v>4811</v>
      </c>
      <c r="B4782">
        <v>3</v>
      </c>
      <c r="C4782" s="1">
        <v>40909</v>
      </c>
      <c r="E4782">
        <v>10016</v>
      </c>
      <c r="F4782">
        <v>3</v>
      </c>
      <c r="G4782">
        <v>677</v>
      </c>
      <c r="H4782">
        <v>1973</v>
      </c>
      <c r="I4782" t="s">
        <v>23</v>
      </c>
      <c r="J4782">
        <v>2005</v>
      </c>
      <c r="K4782">
        <v>1</v>
      </c>
      <c r="L4782" t="s">
        <v>14</v>
      </c>
      <c r="M4782" t="s">
        <v>26</v>
      </c>
      <c r="N4782" t="s">
        <v>25</v>
      </c>
      <c r="O4782" t="s">
        <v>25</v>
      </c>
      <c r="P4782">
        <v>200000</v>
      </c>
      <c r="Q4782">
        <v>20000</v>
      </c>
      <c r="R4782">
        <v>140000</v>
      </c>
      <c r="S4782">
        <v>40000</v>
      </c>
      <c r="T4782">
        <v>300000</v>
      </c>
      <c r="U4782">
        <v>5000</v>
      </c>
      <c r="V4782">
        <v>500</v>
      </c>
      <c r="W4782">
        <v>3615</v>
      </c>
      <c r="X4782">
        <v>0</v>
      </c>
      <c r="Y4782">
        <v>0</v>
      </c>
      <c r="Z4782">
        <f t="shared" si="148"/>
        <v>1</v>
      </c>
      <c r="AA4782">
        <f t="shared" si="149"/>
        <v>3615</v>
      </c>
      <c r="AB4782">
        <f>VLOOKUP(E4782,'Territory Map'!$A$2:$B$26,2,FALSE)</f>
        <v>6</v>
      </c>
    </row>
    <row r="4783" spans="1:28" x14ac:dyDescent="0.2">
      <c r="A4783" t="s">
        <v>4812</v>
      </c>
      <c r="B4783">
        <v>3</v>
      </c>
      <c r="C4783" s="1">
        <v>40909</v>
      </c>
      <c r="E4783">
        <v>10012</v>
      </c>
      <c r="F4783">
        <v>4</v>
      </c>
      <c r="G4783">
        <v>724</v>
      </c>
      <c r="H4783">
        <v>1975</v>
      </c>
      <c r="I4783" t="s">
        <v>24</v>
      </c>
      <c r="J4783">
        <v>1980</v>
      </c>
      <c r="K4783">
        <v>1</v>
      </c>
      <c r="L4783" t="s">
        <v>14</v>
      </c>
      <c r="M4783" t="s">
        <v>26</v>
      </c>
      <c r="N4783" t="s">
        <v>25</v>
      </c>
      <c r="O4783" t="s">
        <v>25</v>
      </c>
      <c r="P4783">
        <v>80000</v>
      </c>
      <c r="Q4783">
        <v>8000</v>
      </c>
      <c r="R4783">
        <v>40000</v>
      </c>
      <c r="S4783">
        <v>16000</v>
      </c>
      <c r="T4783">
        <v>100000</v>
      </c>
      <c r="U4783">
        <v>5000</v>
      </c>
      <c r="V4783">
        <v>500</v>
      </c>
      <c r="W4783">
        <v>2050</v>
      </c>
      <c r="X4783">
        <v>0</v>
      </c>
      <c r="Y4783">
        <v>0</v>
      </c>
      <c r="Z4783">
        <f t="shared" si="148"/>
        <v>1</v>
      </c>
      <c r="AA4783">
        <f t="shared" si="149"/>
        <v>2050</v>
      </c>
      <c r="AB4783">
        <f>VLOOKUP(E4783,'Territory Map'!$A$2:$B$26,2,FALSE)</f>
        <v>3</v>
      </c>
    </row>
    <row r="4784" spans="1:28" x14ac:dyDescent="0.2">
      <c r="A4784" t="s">
        <v>4813</v>
      </c>
      <c r="B4784">
        <v>3</v>
      </c>
      <c r="C4784" s="1">
        <v>40909</v>
      </c>
      <c r="E4784">
        <v>10023</v>
      </c>
      <c r="F4784">
        <v>4</v>
      </c>
      <c r="G4784">
        <v>697</v>
      </c>
      <c r="H4784">
        <v>1955</v>
      </c>
      <c r="I4784" t="s">
        <v>22</v>
      </c>
      <c r="J4784">
        <v>1964</v>
      </c>
      <c r="K4784">
        <v>1</v>
      </c>
      <c r="L4784" t="s">
        <v>16</v>
      </c>
      <c r="M4784" t="s">
        <v>26</v>
      </c>
      <c r="N4784" t="s">
        <v>25</v>
      </c>
      <c r="O4784" t="s">
        <v>25</v>
      </c>
      <c r="P4784">
        <v>70000</v>
      </c>
      <c r="Q4784">
        <v>7000</v>
      </c>
      <c r="R4784">
        <v>35000</v>
      </c>
      <c r="S4784">
        <v>14000</v>
      </c>
      <c r="T4784">
        <v>100000</v>
      </c>
      <c r="U4784">
        <v>1000</v>
      </c>
      <c r="V4784">
        <v>500</v>
      </c>
      <c r="W4784">
        <v>970</v>
      </c>
      <c r="X4784">
        <v>0</v>
      </c>
      <c r="Y4784">
        <v>0</v>
      </c>
      <c r="Z4784">
        <f t="shared" si="148"/>
        <v>1</v>
      </c>
      <c r="AA4784">
        <f t="shared" si="149"/>
        <v>970</v>
      </c>
      <c r="AB4784">
        <f>VLOOKUP(E4784,'Territory Map'!$A$2:$B$26,2,FALSE)</f>
        <v>4</v>
      </c>
    </row>
    <row r="4785" spans="1:28" x14ac:dyDescent="0.2">
      <c r="A4785" t="s">
        <v>4814</v>
      </c>
      <c r="B4785">
        <v>3</v>
      </c>
      <c r="C4785" s="1">
        <v>40909</v>
      </c>
      <c r="D4785" s="1">
        <v>41091</v>
      </c>
      <c r="E4785">
        <v>10006</v>
      </c>
      <c r="F4785">
        <v>2</v>
      </c>
      <c r="G4785">
        <v>856</v>
      </c>
      <c r="H4785">
        <v>1959</v>
      </c>
      <c r="I4785" t="s">
        <v>22</v>
      </c>
      <c r="J4785">
        <v>1986</v>
      </c>
      <c r="K4785">
        <v>1</v>
      </c>
      <c r="L4785" t="s">
        <v>14</v>
      </c>
      <c r="M4785" t="s">
        <v>26</v>
      </c>
      <c r="N4785" t="s">
        <v>25</v>
      </c>
      <c r="O4785" t="s">
        <v>25</v>
      </c>
      <c r="P4785">
        <v>50000</v>
      </c>
      <c r="Q4785">
        <v>5000</v>
      </c>
      <c r="R4785">
        <v>25000</v>
      </c>
      <c r="S4785">
        <v>10000</v>
      </c>
      <c r="T4785">
        <v>100000</v>
      </c>
      <c r="U4785">
        <v>1000</v>
      </c>
      <c r="V4785">
        <v>500</v>
      </c>
      <c r="W4785">
        <v>579</v>
      </c>
      <c r="X4785">
        <v>0</v>
      </c>
      <c r="Y4785">
        <v>0</v>
      </c>
      <c r="Z4785">
        <f t="shared" si="148"/>
        <v>0.5</v>
      </c>
      <c r="AA4785">
        <f t="shared" si="149"/>
        <v>289.5</v>
      </c>
      <c r="AB4785">
        <f>VLOOKUP(E4785,'Territory Map'!$A$2:$B$26,2,FALSE)</f>
        <v>6</v>
      </c>
    </row>
    <row r="4786" spans="1:28" x14ac:dyDescent="0.2">
      <c r="A4786" t="s">
        <v>4815</v>
      </c>
      <c r="B4786">
        <v>3</v>
      </c>
      <c r="C4786" s="1">
        <v>40909</v>
      </c>
      <c r="E4786">
        <v>10007</v>
      </c>
      <c r="F4786">
        <v>1</v>
      </c>
      <c r="G4786">
        <v>700</v>
      </c>
      <c r="H4786">
        <v>1983</v>
      </c>
      <c r="I4786" t="s">
        <v>22</v>
      </c>
      <c r="J4786">
        <v>1983</v>
      </c>
      <c r="K4786">
        <v>1</v>
      </c>
      <c r="L4786" t="s">
        <v>14</v>
      </c>
      <c r="M4786" t="s">
        <v>26</v>
      </c>
      <c r="N4786" t="s">
        <v>25</v>
      </c>
      <c r="O4786" t="s">
        <v>25</v>
      </c>
      <c r="P4786">
        <v>90000</v>
      </c>
      <c r="Q4786">
        <v>9000</v>
      </c>
      <c r="R4786">
        <v>45000</v>
      </c>
      <c r="S4786">
        <v>18000</v>
      </c>
      <c r="T4786">
        <v>300000</v>
      </c>
      <c r="U4786">
        <v>1000</v>
      </c>
      <c r="V4786">
        <v>1000</v>
      </c>
      <c r="W4786">
        <v>942</v>
      </c>
      <c r="X4786">
        <v>0</v>
      </c>
      <c r="Y4786">
        <v>0</v>
      </c>
      <c r="Z4786">
        <f t="shared" si="148"/>
        <v>1</v>
      </c>
      <c r="AA4786">
        <f t="shared" si="149"/>
        <v>942</v>
      </c>
      <c r="AB4786">
        <f>VLOOKUP(E4786,'Territory Map'!$A$2:$B$26,2,FALSE)</f>
        <v>3</v>
      </c>
    </row>
    <row r="4787" spans="1:28" x14ac:dyDescent="0.2">
      <c r="A4787" t="s">
        <v>4816</v>
      </c>
      <c r="B4787">
        <v>3</v>
      </c>
      <c r="C4787" s="1">
        <v>40909</v>
      </c>
      <c r="E4787">
        <v>10021</v>
      </c>
      <c r="F4787">
        <v>4</v>
      </c>
      <c r="G4787">
        <v>821</v>
      </c>
      <c r="H4787">
        <v>1986</v>
      </c>
      <c r="I4787" t="s">
        <v>23</v>
      </c>
      <c r="J4787">
        <v>1994</v>
      </c>
      <c r="K4787">
        <v>1</v>
      </c>
      <c r="L4787" t="s">
        <v>14</v>
      </c>
      <c r="M4787" t="s">
        <v>26</v>
      </c>
      <c r="N4787" t="s">
        <v>25</v>
      </c>
      <c r="O4787" t="s">
        <v>25</v>
      </c>
      <c r="P4787">
        <v>300000</v>
      </c>
      <c r="Q4787">
        <v>30000</v>
      </c>
      <c r="R4787">
        <v>180000</v>
      </c>
      <c r="S4787">
        <v>60000</v>
      </c>
      <c r="T4787">
        <v>300000</v>
      </c>
      <c r="U4787">
        <v>1000</v>
      </c>
      <c r="V4787">
        <v>1000</v>
      </c>
      <c r="W4787">
        <v>2681</v>
      </c>
      <c r="X4787">
        <v>0</v>
      </c>
      <c r="Y4787">
        <v>0</v>
      </c>
      <c r="Z4787">
        <f t="shared" si="148"/>
        <v>1</v>
      </c>
      <c r="AA4787">
        <f t="shared" si="149"/>
        <v>2681</v>
      </c>
      <c r="AB4787">
        <f>VLOOKUP(E4787,'Territory Map'!$A$2:$B$26,2,FALSE)</f>
        <v>6</v>
      </c>
    </row>
    <row r="4788" spans="1:28" x14ac:dyDescent="0.2">
      <c r="A4788" t="s">
        <v>4817</v>
      </c>
      <c r="B4788">
        <v>3</v>
      </c>
      <c r="C4788" s="1">
        <v>40909</v>
      </c>
      <c r="E4788">
        <v>10008</v>
      </c>
      <c r="F4788">
        <v>2</v>
      </c>
      <c r="G4788">
        <v>855</v>
      </c>
      <c r="H4788">
        <v>2003</v>
      </c>
      <c r="I4788" t="s">
        <v>24</v>
      </c>
      <c r="J4788">
        <v>2009</v>
      </c>
      <c r="K4788">
        <v>7</v>
      </c>
      <c r="L4788" t="s">
        <v>14</v>
      </c>
      <c r="M4788" t="s">
        <v>26</v>
      </c>
      <c r="N4788" t="s">
        <v>25</v>
      </c>
      <c r="O4788" t="s">
        <v>25</v>
      </c>
      <c r="P4788">
        <v>125000</v>
      </c>
      <c r="Q4788">
        <v>12500</v>
      </c>
      <c r="R4788">
        <v>62500</v>
      </c>
      <c r="S4788">
        <v>25000</v>
      </c>
      <c r="T4788">
        <v>100000</v>
      </c>
      <c r="U4788">
        <v>1000</v>
      </c>
      <c r="V4788">
        <v>500</v>
      </c>
      <c r="W4788">
        <v>1182</v>
      </c>
      <c r="X4788">
        <v>0</v>
      </c>
      <c r="Y4788">
        <v>0</v>
      </c>
      <c r="Z4788">
        <f t="shared" si="148"/>
        <v>1</v>
      </c>
      <c r="AA4788">
        <f t="shared" si="149"/>
        <v>1182</v>
      </c>
      <c r="AB4788">
        <f>VLOOKUP(E4788,'Territory Map'!$A$2:$B$26,2,FALSE)</f>
        <v>1</v>
      </c>
    </row>
    <row r="4789" spans="1:28" x14ac:dyDescent="0.2">
      <c r="A4789" t="s">
        <v>4818</v>
      </c>
      <c r="B4789">
        <v>3</v>
      </c>
      <c r="C4789" s="1">
        <v>40909</v>
      </c>
      <c r="E4789">
        <v>10007</v>
      </c>
      <c r="F4789">
        <v>1</v>
      </c>
      <c r="G4789">
        <v>643</v>
      </c>
      <c r="H4789">
        <v>1978</v>
      </c>
      <c r="I4789" t="s">
        <v>22</v>
      </c>
      <c r="J4789">
        <v>1978</v>
      </c>
      <c r="K4789">
        <v>7</v>
      </c>
      <c r="L4789" t="s">
        <v>14</v>
      </c>
      <c r="M4789" t="s">
        <v>26</v>
      </c>
      <c r="N4789" t="s">
        <v>25</v>
      </c>
      <c r="O4789" t="s">
        <v>25</v>
      </c>
      <c r="P4789">
        <v>100000</v>
      </c>
      <c r="Q4789">
        <v>10000</v>
      </c>
      <c r="R4789">
        <v>70000</v>
      </c>
      <c r="S4789">
        <v>20000</v>
      </c>
      <c r="T4789">
        <v>300000</v>
      </c>
      <c r="U4789">
        <v>1000</v>
      </c>
      <c r="V4789">
        <v>500</v>
      </c>
      <c r="W4789">
        <v>2081</v>
      </c>
      <c r="X4789">
        <v>0</v>
      </c>
      <c r="Y4789">
        <v>0</v>
      </c>
      <c r="Z4789">
        <f t="shared" si="148"/>
        <v>1</v>
      </c>
      <c r="AA4789">
        <f t="shared" si="149"/>
        <v>2081</v>
      </c>
      <c r="AB4789">
        <f>VLOOKUP(E4789,'Territory Map'!$A$2:$B$26,2,FALSE)</f>
        <v>3</v>
      </c>
    </row>
    <row r="4790" spans="1:28" x14ac:dyDescent="0.2">
      <c r="A4790" t="s">
        <v>4819</v>
      </c>
      <c r="B4790">
        <v>3</v>
      </c>
      <c r="C4790" s="1">
        <v>40909</v>
      </c>
      <c r="E4790">
        <v>10002</v>
      </c>
      <c r="F4790">
        <v>2</v>
      </c>
      <c r="G4790">
        <v>800</v>
      </c>
      <c r="H4790">
        <v>1953</v>
      </c>
      <c r="I4790" t="s">
        <v>22</v>
      </c>
      <c r="J4790">
        <v>1977</v>
      </c>
      <c r="K4790">
        <v>1</v>
      </c>
      <c r="L4790" t="s">
        <v>16</v>
      </c>
      <c r="M4790" t="s">
        <v>26</v>
      </c>
      <c r="N4790" t="s">
        <v>26</v>
      </c>
      <c r="O4790" t="s">
        <v>25</v>
      </c>
      <c r="P4790">
        <v>150000</v>
      </c>
      <c r="Q4790">
        <v>15000</v>
      </c>
      <c r="R4790">
        <v>75000</v>
      </c>
      <c r="S4790">
        <v>30000</v>
      </c>
      <c r="T4790">
        <v>300000</v>
      </c>
      <c r="U4790">
        <v>3000</v>
      </c>
      <c r="V4790">
        <v>500</v>
      </c>
      <c r="W4790">
        <v>795</v>
      </c>
      <c r="X4790">
        <v>0</v>
      </c>
      <c r="Y4790">
        <v>0</v>
      </c>
      <c r="Z4790">
        <f t="shared" si="148"/>
        <v>1</v>
      </c>
      <c r="AA4790">
        <f t="shared" si="149"/>
        <v>795</v>
      </c>
      <c r="AB4790">
        <f>VLOOKUP(E4790,'Territory Map'!$A$2:$B$26,2,FALSE)</f>
        <v>5</v>
      </c>
    </row>
    <row r="4791" spans="1:28" x14ac:dyDescent="0.2">
      <c r="A4791" t="s">
        <v>4820</v>
      </c>
      <c r="B4791">
        <v>3</v>
      </c>
      <c r="C4791" s="1">
        <v>40909</v>
      </c>
      <c r="E4791">
        <v>10021</v>
      </c>
      <c r="F4791">
        <v>2</v>
      </c>
      <c r="G4791">
        <v>697</v>
      </c>
      <c r="H4791">
        <v>2009</v>
      </c>
      <c r="I4791" t="s">
        <v>22</v>
      </c>
      <c r="J4791">
        <v>2009</v>
      </c>
      <c r="K4791">
        <v>7</v>
      </c>
      <c r="L4791" t="s">
        <v>14</v>
      </c>
      <c r="M4791" t="s">
        <v>26</v>
      </c>
      <c r="N4791" t="s">
        <v>26</v>
      </c>
      <c r="O4791" t="s">
        <v>25</v>
      </c>
      <c r="P4791">
        <v>90000</v>
      </c>
      <c r="Q4791">
        <v>9000</v>
      </c>
      <c r="R4791">
        <v>54000</v>
      </c>
      <c r="S4791">
        <v>18000</v>
      </c>
      <c r="T4791">
        <v>500000</v>
      </c>
      <c r="U4791">
        <v>3000</v>
      </c>
      <c r="V4791">
        <v>250</v>
      </c>
      <c r="W4791">
        <v>1995</v>
      </c>
      <c r="X4791">
        <v>0</v>
      </c>
      <c r="Y4791">
        <v>0</v>
      </c>
      <c r="Z4791">
        <f t="shared" si="148"/>
        <v>1</v>
      </c>
      <c r="AA4791">
        <f t="shared" si="149"/>
        <v>1995</v>
      </c>
      <c r="AB4791">
        <f>VLOOKUP(E4791,'Territory Map'!$A$2:$B$26,2,FALSE)</f>
        <v>6</v>
      </c>
    </row>
    <row r="4792" spans="1:28" x14ac:dyDescent="0.2">
      <c r="A4792" t="s">
        <v>4821</v>
      </c>
      <c r="B4792">
        <v>3</v>
      </c>
      <c r="C4792" s="1">
        <v>40909</v>
      </c>
      <c r="E4792">
        <v>10004</v>
      </c>
      <c r="F4792">
        <v>4</v>
      </c>
      <c r="G4792">
        <v>800</v>
      </c>
      <c r="H4792">
        <v>1958</v>
      </c>
      <c r="I4792" t="s">
        <v>24</v>
      </c>
      <c r="J4792">
        <v>1970</v>
      </c>
      <c r="K4792">
        <v>1</v>
      </c>
      <c r="L4792" t="s">
        <v>14</v>
      </c>
      <c r="M4792" t="s">
        <v>25</v>
      </c>
      <c r="N4792" t="s">
        <v>26</v>
      </c>
      <c r="O4792" t="s">
        <v>25</v>
      </c>
      <c r="P4792">
        <v>70000</v>
      </c>
      <c r="Q4792">
        <v>7000</v>
      </c>
      <c r="R4792">
        <v>35000</v>
      </c>
      <c r="S4792">
        <v>14000</v>
      </c>
      <c r="T4792">
        <v>500000</v>
      </c>
      <c r="U4792">
        <v>5000</v>
      </c>
      <c r="V4792">
        <v>250</v>
      </c>
      <c r="W4792">
        <v>1384</v>
      </c>
      <c r="X4792">
        <v>0</v>
      </c>
      <c r="Y4792">
        <v>0</v>
      </c>
      <c r="Z4792">
        <f t="shared" si="148"/>
        <v>1</v>
      </c>
      <c r="AA4792">
        <f t="shared" si="149"/>
        <v>1384</v>
      </c>
      <c r="AB4792">
        <f>VLOOKUP(E4792,'Territory Map'!$A$2:$B$26,2,FALSE)</f>
        <v>5</v>
      </c>
    </row>
    <row r="4793" spans="1:28" x14ac:dyDescent="0.2">
      <c r="A4793" t="s">
        <v>4822</v>
      </c>
      <c r="B4793">
        <v>3</v>
      </c>
      <c r="C4793" s="1">
        <v>40909</v>
      </c>
      <c r="E4793">
        <v>10020</v>
      </c>
      <c r="F4793">
        <v>5</v>
      </c>
      <c r="G4793">
        <v>699</v>
      </c>
      <c r="H4793">
        <v>1963</v>
      </c>
      <c r="I4793" t="s">
        <v>22</v>
      </c>
      <c r="J4793">
        <v>1995</v>
      </c>
      <c r="K4793">
        <v>1</v>
      </c>
      <c r="L4793" t="s">
        <v>14</v>
      </c>
      <c r="M4793" t="s">
        <v>26</v>
      </c>
      <c r="N4793" t="s">
        <v>25</v>
      </c>
      <c r="O4793" t="s">
        <v>25</v>
      </c>
      <c r="P4793">
        <v>70000</v>
      </c>
      <c r="Q4793">
        <v>7000</v>
      </c>
      <c r="R4793">
        <v>35000</v>
      </c>
      <c r="S4793">
        <v>14000</v>
      </c>
      <c r="T4793">
        <v>500000</v>
      </c>
      <c r="U4793">
        <v>3000</v>
      </c>
      <c r="V4793">
        <v>1000</v>
      </c>
      <c r="W4793">
        <v>2531</v>
      </c>
      <c r="X4793">
        <v>0</v>
      </c>
      <c r="Y4793">
        <v>0</v>
      </c>
      <c r="Z4793">
        <f t="shared" si="148"/>
        <v>1</v>
      </c>
      <c r="AA4793">
        <f t="shared" si="149"/>
        <v>2531</v>
      </c>
      <c r="AB4793">
        <f>VLOOKUP(E4793,'Territory Map'!$A$2:$B$26,2,FALSE)</f>
        <v>7</v>
      </c>
    </row>
    <row r="4794" spans="1:28" x14ac:dyDescent="0.2">
      <c r="A4794" t="s">
        <v>4823</v>
      </c>
      <c r="B4794">
        <v>3</v>
      </c>
      <c r="C4794" s="1">
        <v>40909</v>
      </c>
      <c r="E4794">
        <v>10014</v>
      </c>
      <c r="F4794">
        <v>2</v>
      </c>
      <c r="G4794">
        <v>850</v>
      </c>
      <c r="H4794">
        <v>1987</v>
      </c>
      <c r="I4794" t="s">
        <v>23</v>
      </c>
      <c r="J4794">
        <v>1987</v>
      </c>
      <c r="K4794">
        <v>1</v>
      </c>
      <c r="L4794" t="s">
        <v>14</v>
      </c>
      <c r="M4794" t="s">
        <v>26</v>
      </c>
      <c r="N4794" t="s">
        <v>26</v>
      </c>
      <c r="O4794" t="s">
        <v>25</v>
      </c>
      <c r="P4794">
        <v>300000</v>
      </c>
      <c r="Q4794">
        <v>30000</v>
      </c>
      <c r="R4794">
        <v>180000</v>
      </c>
      <c r="S4794">
        <v>60000</v>
      </c>
      <c r="T4794">
        <v>500000</v>
      </c>
      <c r="U4794">
        <v>3000</v>
      </c>
      <c r="V4794">
        <v>500</v>
      </c>
      <c r="W4794">
        <v>1701</v>
      </c>
      <c r="X4794">
        <v>0</v>
      </c>
      <c r="Y4794">
        <v>0</v>
      </c>
      <c r="Z4794">
        <f t="shared" si="148"/>
        <v>1</v>
      </c>
      <c r="AA4794">
        <f t="shared" si="149"/>
        <v>1701</v>
      </c>
      <c r="AB4794">
        <f>VLOOKUP(E4794,'Territory Map'!$A$2:$B$26,2,FALSE)</f>
        <v>1</v>
      </c>
    </row>
    <row r="4795" spans="1:28" x14ac:dyDescent="0.2">
      <c r="A4795" t="s">
        <v>4824</v>
      </c>
      <c r="B4795">
        <v>3</v>
      </c>
      <c r="C4795" s="1">
        <v>40909</v>
      </c>
      <c r="E4795">
        <v>10023</v>
      </c>
      <c r="F4795">
        <v>2</v>
      </c>
      <c r="G4795">
        <v>665</v>
      </c>
      <c r="H4795">
        <v>1995</v>
      </c>
      <c r="I4795" t="s">
        <v>22</v>
      </c>
      <c r="J4795">
        <v>1995</v>
      </c>
      <c r="K4795">
        <v>7</v>
      </c>
      <c r="L4795" t="s">
        <v>14</v>
      </c>
      <c r="M4795" t="s">
        <v>26</v>
      </c>
      <c r="N4795" t="s">
        <v>25</v>
      </c>
      <c r="O4795" t="s">
        <v>25</v>
      </c>
      <c r="P4795">
        <v>200000</v>
      </c>
      <c r="Q4795">
        <v>20000</v>
      </c>
      <c r="R4795">
        <v>140000</v>
      </c>
      <c r="S4795">
        <v>40000</v>
      </c>
      <c r="T4795">
        <v>300000</v>
      </c>
      <c r="U4795">
        <v>1000</v>
      </c>
      <c r="V4795">
        <v>250</v>
      </c>
      <c r="W4795">
        <v>2604</v>
      </c>
      <c r="X4795">
        <v>0</v>
      </c>
      <c r="Y4795">
        <v>0</v>
      </c>
      <c r="Z4795">
        <f t="shared" si="148"/>
        <v>1</v>
      </c>
      <c r="AA4795">
        <f t="shared" si="149"/>
        <v>2604</v>
      </c>
      <c r="AB4795">
        <f>VLOOKUP(E4795,'Territory Map'!$A$2:$B$26,2,FALSE)</f>
        <v>4</v>
      </c>
    </row>
    <row r="4796" spans="1:28" x14ac:dyDescent="0.2">
      <c r="A4796" t="s">
        <v>4825</v>
      </c>
      <c r="B4796">
        <v>3</v>
      </c>
      <c r="C4796" s="1">
        <v>40909</v>
      </c>
      <c r="D4796" s="1">
        <v>41091</v>
      </c>
      <c r="E4796">
        <v>10012</v>
      </c>
      <c r="F4796">
        <v>2</v>
      </c>
      <c r="G4796">
        <v>900</v>
      </c>
      <c r="H4796">
        <v>2008</v>
      </c>
      <c r="I4796" t="s">
        <v>22</v>
      </c>
      <c r="J4796">
        <v>2008</v>
      </c>
      <c r="K4796">
        <v>1</v>
      </c>
      <c r="L4796" t="s">
        <v>14</v>
      </c>
      <c r="M4796" t="s">
        <v>26</v>
      </c>
      <c r="N4796" t="s">
        <v>25</v>
      </c>
      <c r="O4796" t="s">
        <v>25</v>
      </c>
      <c r="P4796">
        <v>150000</v>
      </c>
      <c r="Q4796">
        <v>15000</v>
      </c>
      <c r="R4796">
        <v>75000</v>
      </c>
      <c r="S4796">
        <v>30000</v>
      </c>
      <c r="T4796">
        <v>100000</v>
      </c>
      <c r="U4796">
        <v>3000</v>
      </c>
      <c r="V4796">
        <v>500</v>
      </c>
      <c r="W4796">
        <v>575</v>
      </c>
      <c r="X4796">
        <v>0</v>
      </c>
      <c r="Y4796">
        <v>0</v>
      </c>
      <c r="Z4796">
        <f t="shared" si="148"/>
        <v>0.5</v>
      </c>
      <c r="AA4796">
        <f t="shared" si="149"/>
        <v>287.5</v>
      </c>
      <c r="AB4796">
        <f>VLOOKUP(E4796,'Territory Map'!$A$2:$B$26,2,FALSE)</f>
        <v>3</v>
      </c>
    </row>
    <row r="4797" spans="1:28" x14ac:dyDescent="0.2">
      <c r="A4797" t="s">
        <v>4826</v>
      </c>
      <c r="B4797">
        <v>3</v>
      </c>
      <c r="C4797" s="1">
        <v>40909</v>
      </c>
      <c r="D4797" s="1">
        <v>41091</v>
      </c>
      <c r="E4797">
        <v>10022</v>
      </c>
      <c r="F4797">
        <v>2</v>
      </c>
      <c r="G4797">
        <v>862</v>
      </c>
      <c r="H4797">
        <v>2004</v>
      </c>
      <c r="I4797" t="s">
        <v>22</v>
      </c>
      <c r="J4797">
        <v>2004</v>
      </c>
      <c r="K4797">
        <v>7</v>
      </c>
      <c r="L4797" t="s">
        <v>14</v>
      </c>
      <c r="M4797" t="s">
        <v>26</v>
      </c>
      <c r="N4797" t="s">
        <v>25</v>
      </c>
      <c r="O4797" t="s">
        <v>25</v>
      </c>
      <c r="P4797">
        <v>125000</v>
      </c>
      <c r="Q4797">
        <v>12500</v>
      </c>
      <c r="R4797">
        <v>62500</v>
      </c>
      <c r="S4797">
        <v>25000</v>
      </c>
      <c r="T4797">
        <v>300000</v>
      </c>
      <c r="U4797">
        <v>3000</v>
      </c>
      <c r="V4797">
        <v>500</v>
      </c>
      <c r="W4797">
        <v>655</v>
      </c>
      <c r="X4797">
        <v>0</v>
      </c>
      <c r="Y4797">
        <v>0</v>
      </c>
      <c r="Z4797">
        <f t="shared" si="148"/>
        <v>0.5</v>
      </c>
      <c r="AA4797">
        <f t="shared" si="149"/>
        <v>327.5</v>
      </c>
      <c r="AB4797">
        <f>VLOOKUP(E4797,'Territory Map'!$A$2:$B$26,2,FALSE)</f>
        <v>4</v>
      </c>
    </row>
    <row r="4798" spans="1:28" x14ac:dyDescent="0.2">
      <c r="A4798" t="s">
        <v>4827</v>
      </c>
      <c r="B4798">
        <v>3</v>
      </c>
      <c r="C4798" s="1">
        <v>40909</v>
      </c>
      <c r="E4798">
        <v>10012</v>
      </c>
      <c r="F4798">
        <v>4</v>
      </c>
      <c r="G4798">
        <v>774</v>
      </c>
      <c r="H4798">
        <v>1982</v>
      </c>
      <c r="I4798" t="s">
        <v>22</v>
      </c>
      <c r="J4798">
        <v>2002</v>
      </c>
      <c r="K4798">
        <v>1</v>
      </c>
      <c r="L4798" t="s">
        <v>15</v>
      </c>
      <c r="M4798" t="s">
        <v>26</v>
      </c>
      <c r="N4798" t="s">
        <v>26</v>
      </c>
      <c r="O4798" t="s">
        <v>25</v>
      </c>
      <c r="P4798">
        <v>60000</v>
      </c>
      <c r="Q4798">
        <v>6000</v>
      </c>
      <c r="R4798">
        <v>30000</v>
      </c>
      <c r="S4798">
        <v>12000</v>
      </c>
      <c r="T4798">
        <v>300000</v>
      </c>
      <c r="U4798">
        <v>3000</v>
      </c>
      <c r="V4798">
        <v>500</v>
      </c>
      <c r="W4798">
        <v>759</v>
      </c>
      <c r="X4798">
        <v>0</v>
      </c>
      <c r="Y4798">
        <v>0</v>
      </c>
      <c r="Z4798">
        <f t="shared" si="148"/>
        <v>1</v>
      </c>
      <c r="AA4798">
        <f t="shared" si="149"/>
        <v>759</v>
      </c>
      <c r="AB4798">
        <f>VLOOKUP(E4798,'Territory Map'!$A$2:$B$26,2,FALSE)</f>
        <v>3</v>
      </c>
    </row>
    <row r="4799" spans="1:28" x14ac:dyDescent="0.2">
      <c r="A4799" t="s">
        <v>4828</v>
      </c>
      <c r="B4799">
        <v>3</v>
      </c>
      <c r="C4799" s="1">
        <v>40909</v>
      </c>
      <c r="E4799">
        <v>10012</v>
      </c>
      <c r="F4799">
        <v>2</v>
      </c>
      <c r="G4799">
        <v>861</v>
      </c>
      <c r="H4799">
        <v>1965</v>
      </c>
      <c r="I4799" t="s">
        <v>22</v>
      </c>
      <c r="J4799">
        <v>1978</v>
      </c>
      <c r="K4799">
        <v>7</v>
      </c>
      <c r="L4799" t="s">
        <v>14</v>
      </c>
      <c r="M4799" t="s">
        <v>26</v>
      </c>
      <c r="N4799" t="s">
        <v>25</v>
      </c>
      <c r="O4799" t="s">
        <v>25</v>
      </c>
      <c r="P4799">
        <v>70000</v>
      </c>
      <c r="Q4799">
        <v>7000</v>
      </c>
      <c r="R4799">
        <v>35000</v>
      </c>
      <c r="S4799">
        <v>14000</v>
      </c>
      <c r="T4799">
        <v>100000</v>
      </c>
      <c r="U4799">
        <v>1000</v>
      </c>
      <c r="V4799">
        <v>500</v>
      </c>
      <c r="W4799">
        <v>721</v>
      </c>
      <c r="X4799">
        <v>0</v>
      </c>
      <c r="Y4799">
        <v>0</v>
      </c>
      <c r="Z4799">
        <f t="shared" si="148"/>
        <v>1</v>
      </c>
      <c r="AA4799">
        <f t="shared" si="149"/>
        <v>721</v>
      </c>
      <c r="AB4799">
        <f>VLOOKUP(E4799,'Territory Map'!$A$2:$B$26,2,FALSE)</f>
        <v>3</v>
      </c>
    </row>
    <row r="4800" spans="1:28" x14ac:dyDescent="0.2">
      <c r="A4800" t="s">
        <v>4829</v>
      </c>
      <c r="B4800">
        <v>3</v>
      </c>
      <c r="C4800" s="1">
        <v>40909</v>
      </c>
      <c r="E4800">
        <v>10017</v>
      </c>
      <c r="F4800">
        <v>2</v>
      </c>
      <c r="G4800">
        <v>694</v>
      </c>
      <c r="H4800">
        <v>1963</v>
      </c>
      <c r="I4800" t="s">
        <v>22</v>
      </c>
      <c r="J4800">
        <v>2003</v>
      </c>
      <c r="K4800">
        <v>1</v>
      </c>
      <c r="L4800" t="s">
        <v>14</v>
      </c>
      <c r="M4800" t="s">
        <v>26</v>
      </c>
      <c r="N4800" t="s">
        <v>25</v>
      </c>
      <c r="O4800" t="s">
        <v>25</v>
      </c>
      <c r="P4800">
        <v>95000</v>
      </c>
      <c r="Q4800">
        <v>9500</v>
      </c>
      <c r="R4800">
        <v>47500</v>
      </c>
      <c r="S4800">
        <v>19000</v>
      </c>
      <c r="T4800">
        <v>300000</v>
      </c>
      <c r="U4800">
        <v>1000</v>
      </c>
      <c r="V4800">
        <v>1000</v>
      </c>
      <c r="W4800">
        <v>1394</v>
      </c>
      <c r="X4800">
        <v>0</v>
      </c>
      <c r="Y4800">
        <v>0</v>
      </c>
      <c r="Z4800">
        <f t="shared" si="148"/>
        <v>1</v>
      </c>
      <c r="AA4800">
        <f t="shared" si="149"/>
        <v>1394</v>
      </c>
      <c r="AB4800">
        <f>VLOOKUP(E4800,'Territory Map'!$A$2:$B$26,2,FALSE)</f>
        <v>3</v>
      </c>
    </row>
    <row r="4801" spans="1:28" x14ac:dyDescent="0.2">
      <c r="A4801" t="s">
        <v>4830</v>
      </c>
      <c r="B4801">
        <v>3</v>
      </c>
      <c r="C4801" s="1">
        <v>40909</v>
      </c>
      <c r="E4801">
        <v>10024</v>
      </c>
      <c r="F4801">
        <v>3</v>
      </c>
      <c r="G4801">
        <v>650</v>
      </c>
      <c r="H4801">
        <v>2010</v>
      </c>
      <c r="I4801" t="s">
        <v>22</v>
      </c>
      <c r="J4801">
        <v>2010</v>
      </c>
      <c r="K4801">
        <v>1</v>
      </c>
      <c r="L4801" t="s">
        <v>16</v>
      </c>
      <c r="M4801" t="s">
        <v>26</v>
      </c>
      <c r="N4801" t="s">
        <v>26</v>
      </c>
      <c r="O4801" t="s">
        <v>25</v>
      </c>
      <c r="P4801">
        <v>80000</v>
      </c>
      <c r="Q4801">
        <v>8000</v>
      </c>
      <c r="R4801">
        <v>40000</v>
      </c>
      <c r="S4801">
        <v>16000</v>
      </c>
      <c r="T4801">
        <v>300000</v>
      </c>
      <c r="U4801">
        <v>3000</v>
      </c>
      <c r="V4801">
        <v>500</v>
      </c>
      <c r="W4801">
        <v>619</v>
      </c>
      <c r="X4801">
        <v>0</v>
      </c>
      <c r="Y4801">
        <v>0</v>
      </c>
      <c r="Z4801">
        <f t="shared" si="148"/>
        <v>1</v>
      </c>
      <c r="AA4801">
        <f t="shared" si="149"/>
        <v>619</v>
      </c>
      <c r="AB4801">
        <f>VLOOKUP(E4801,'Territory Map'!$A$2:$B$26,2,FALSE)</f>
        <v>4</v>
      </c>
    </row>
    <row r="4802" spans="1:28" x14ac:dyDescent="0.2">
      <c r="A4802" t="s">
        <v>4831</v>
      </c>
      <c r="B4802">
        <v>3</v>
      </c>
      <c r="C4802" s="1">
        <v>40909</v>
      </c>
      <c r="E4802">
        <v>10006</v>
      </c>
      <c r="F4802">
        <v>3</v>
      </c>
      <c r="G4802">
        <v>781</v>
      </c>
      <c r="H4802">
        <v>1955</v>
      </c>
      <c r="I4802" t="s">
        <v>22</v>
      </c>
      <c r="J4802">
        <v>1968</v>
      </c>
      <c r="K4802">
        <v>1</v>
      </c>
      <c r="L4802" t="s">
        <v>14</v>
      </c>
      <c r="M4802" t="s">
        <v>26</v>
      </c>
      <c r="N4802" t="s">
        <v>25</v>
      </c>
      <c r="O4802" t="s">
        <v>25</v>
      </c>
      <c r="P4802">
        <v>80000</v>
      </c>
      <c r="Q4802">
        <v>8000</v>
      </c>
      <c r="R4802">
        <v>40000</v>
      </c>
      <c r="S4802">
        <v>16000</v>
      </c>
      <c r="T4802">
        <v>300000</v>
      </c>
      <c r="U4802">
        <v>5000</v>
      </c>
      <c r="V4802">
        <v>1000</v>
      </c>
      <c r="W4802">
        <v>1745</v>
      </c>
      <c r="X4802">
        <v>0</v>
      </c>
      <c r="Y4802">
        <v>0</v>
      </c>
      <c r="Z4802">
        <f t="shared" si="148"/>
        <v>1</v>
      </c>
      <c r="AA4802">
        <f t="shared" si="149"/>
        <v>1745</v>
      </c>
      <c r="AB4802">
        <f>VLOOKUP(E4802,'Territory Map'!$A$2:$B$26,2,FALSE)</f>
        <v>6</v>
      </c>
    </row>
    <row r="4803" spans="1:28" x14ac:dyDescent="0.2">
      <c r="A4803" t="s">
        <v>4832</v>
      </c>
      <c r="B4803">
        <v>3</v>
      </c>
      <c r="C4803" s="1">
        <v>40909</v>
      </c>
      <c r="E4803">
        <v>10017</v>
      </c>
      <c r="F4803">
        <v>2</v>
      </c>
      <c r="G4803" t="s">
        <v>27</v>
      </c>
      <c r="H4803">
        <v>1977</v>
      </c>
      <c r="I4803" t="s">
        <v>22</v>
      </c>
      <c r="J4803">
        <v>1979</v>
      </c>
      <c r="K4803">
        <v>1</v>
      </c>
      <c r="L4803" t="s">
        <v>14</v>
      </c>
      <c r="M4803" t="s">
        <v>26</v>
      </c>
      <c r="N4803" t="s">
        <v>25</v>
      </c>
      <c r="O4803" t="s">
        <v>25</v>
      </c>
      <c r="P4803">
        <v>80000</v>
      </c>
      <c r="Q4803">
        <v>8000</v>
      </c>
      <c r="R4803">
        <v>40000</v>
      </c>
      <c r="S4803">
        <v>16000</v>
      </c>
      <c r="T4803">
        <v>300000</v>
      </c>
      <c r="U4803">
        <v>3000</v>
      </c>
      <c r="V4803">
        <v>250</v>
      </c>
      <c r="W4803">
        <v>885</v>
      </c>
      <c r="X4803">
        <v>0</v>
      </c>
      <c r="Y4803">
        <v>0</v>
      </c>
      <c r="Z4803">
        <f t="shared" ref="Z4803:Z4866" si="150">IF(ISBLANK(D4803),1,0.5)</f>
        <v>1</v>
      </c>
      <c r="AA4803">
        <f t="shared" ref="AA4803:AA4866" si="151">Z4803*W4803</f>
        <v>885</v>
      </c>
      <c r="AB4803">
        <f>VLOOKUP(E4803,'Territory Map'!$A$2:$B$26,2,FALSE)</f>
        <v>3</v>
      </c>
    </row>
    <row r="4804" spans="1:28" x14ac:dyDescent="0.2">
      <c r="A4804" t="s">
        <v>4833</v>
      </c>
      <c r="B4804">
        <v>3</v>
      </c>
      <c r="C4804" s="1">
        <v>40909</v>
      </c>
      <c r="E4804">
        <v>10014</v>
      </c>
      <c r="F4804">
        <v>2</v>
      </c>
      <c r="G4804">
        <v>800</v>
      </c>
      <c r="H4804">
        <v>1995</v>
      </c>
      <c r="I4804" t="s">
        <v>22</v>
      </c>
      <c r="J4804">
        <v>2002</v>
      </c>
      <c r="K4804">
        <v>1</v>
      </c>
      <c r="L4804" t="s">
        <v>14</v>
      </c>
      <c r="M4804" t="s">
        <v>26</v>
      </c>
      <c r="N4804" t="s">
        <v>25</v>
      </c>
      <c r="O4804" t="s">
        <v>25</v>
      </c>
      <c r="P4804">
        <v>70000</v>
      </c>
      <c r="Q4804">
        <v>7000</v>
      </c>
      <c r="R4804">
        <v>35000</v>
      </c>
      <c r="S4804">
        <v>14000</v>
      </c>
      <c r="T4804">
        <v>300000</v>
      </c>
      <c r="U4804">
        <v>3000</v>
      </c>
      <c r="V4804">
        <v>1000</v>
      </c>
      <c r="W4804">
        <v>588</v>
      </c>
      <c r="X4804">
        <v>0</v>
      </c>
      <c r="Y4804">
        <v>0</v>
      </c>
      <c r="Z4804">
        <f t="shared" si="150"/>
        <v>1</v>
      </c>
      <c r="AA4804">
        <f t="shared" si="151"/>
        <v>588</v>
      </c>
      <c r="AB4804">
        <f>VLOOKUP(E4804,'Territory Map'!$A$2:$B$26,2,FALSE)</f>
        <v>1</v>
      </c>
    </row>
    <row r="4805" spans="1:28" x14ac:dyDescent="0.2">
      <c r="A4805" t="s">
        <v>4834</v>
      </c>
      <c r="B4805">
        <v>3</v>
      </c>
      <c r="C4805" s="1">
        <v>40909</v>
      </c>
      <c r="E4805">
        <v>10020</v>
      </c>
      <c r="F4805">
        <v>1</v>
      </c>
      <c r="G4805">
        <v>795</v>
      </c>
      <c r="H4805">
        <v>1994</v>
      </c>
      <c r="I4805" t="s">
        <v>22</v>
      </c>
      <c r="J4805">
        <v>1994</v>
      </c>
      <c r="K4805">
        <v>1</v>
      </c>
      <c r="L4805" t="s">
        <v>15</v>
      </c>
      <c r="M4805" t="s">
        <v>26</v>
      </c>
      <c r="N4805" t="s">
        <v>25</v>
      </c>
      <c r="O4805" t="s">
        <v>25</v>
      </c>
      <c r="P4805">
        <v>150000</v>
      </c>
      <c r="Q4805">
        <v>15000</v>
      </c>
      <c r="R4805">
        <v>75000</v>
      </c>
      <c r="S4805">
        <v>30000</v>
      </c>
      <c r="T4805">
        <v>300000</v>
      </c>
      <c r="U4805">
        <v>5000</v>
      </c>
      <c r="V4805">
        <v>500</v>
      </c>
      <c r="W4805">
        <v>1574</v>
      </c>
      <c r="X4805">
        <v>0</v>
      </c>
      <c r="Y4805">
        <v>0</v>
      </c>
      <c r="Z4805">
        <f t="shared" si="150"/>
        <v>1</v>
      </c>
      <c r="AA4805">
        <f t="shared" si="151"/>
        <v>1574</v>
      </c>
      <c r="AB4805">
        <f>VLOOKUP(E4805,'Territory Map'!$A$2:$B$26,2,FALSE)</f>
        <v>7</v>
      </c>
    </row>
    <row r="4806" spans="1:28" x14ac:dyDescent="0.2">
      <c r="A4806" t="s">
        <v>4835</v>
      </c>
      <c r="B4806">
        <v>3</v>
      </c>
      <c r="C4806" s="1">
        <v>40909</v>
      </c>
      <c r="E4806">
        <v>10008</v>
      </c>
      <c r="F4806">
        <v>4</v>
      </c>
      <c r="G4806">
        <v>665</v>
      </c>
      <c r="H4806">
        <v>1967</v>
      </c>
      <c r="I4806" t="s">
        <v>22</v>
      </c>
      <c r="J4806">
        <v>1997</v>
      </c>
      <c r="K4806">
        <v>1</v>
      </c>
      <c r="L4806" t="s">
        <v>14</v>
      </c>
      <c r="M4806" t="s">
        <v>25</v>
      </c>
      <c r="N4806" t="s">
        <v>25</v>
      </c>
      <c r="O4806" t="s">
        <v>25</v>
      </c>
      <c r="P4806">
        <v>60000</v>
      </c>
      <c r="Q4806">
        <v>6000</v>
      </c>
      <c r="R4806">
        <v>30000</v>
      </c>
      <c r="S4806">
        <v>12000</v>
      </c>
      <c r="T4806">
        <v>300000</v>
      </c>
      <c r="U4806">
        <v>3000</v>
      </c>
      <c r="V4806">
        <v>1000</v>
      </c>
      <c r="W4806">
        <v>1430</v>
      </c>
      <c r="X4806">
        <v>0</v>
      </c>
      <c r="Y4806">
        <v>0</v>
      </c>
      <c r="Z4806">
        <f t="shared" si="150"/>
        <v>1</v>
      </c>
      <c r="AA4806">
        <f t="shared" si="151"/>
        <v>1430</v>
      </c>
      <c r="AB4806">
        <f>VLOOKUP(E4806,'Territory Map'!$A$2:$B$26,2,FALSE)</f>
        <v>1</v>
      </c>
    </row>
    <row r="4807" spans="1:28" x14ac:dyDescent="0.2">
      <c r="A4807" t="s">
        <v>4836</v>
      </c>
      <c r="B4807">
        <v>3</v>
      </c>
      <c r="C4807" s="1">
        <v>40909</v>
      </c>
      <c r="E4807">
        <v>10008</v>
      </c>
      <c r="F4807">
        <v>5</v>
      </c>
      <c r="G4807">
        <v>863</v>
      </c>
      <c r="H4807">
        <v>1986</v>
      </c>
      <c r="I4807" t="s">
        <v>23</v>
      </c>
      <c r="J4807">
        <v>1986</v>
      </c>
      <c r="K4807">
        <v>1</v>
      </c>
      <c r="L4807" t="s">
        <v>16</v>
      </c>
      <c r="M4807" t="s">
        <v>26</v>
      </c>
      <c r="N4807" t="s">
        <v>25</v>
      </c>
      <c r="O4807" t="s">
        <v>25</v>
      </c>
      <c r="P4807">
        <v>200000</v>
      </c>
      <c r="Q4807">
        <v>20000</v>
      </c>
      <c r="R4807">
        <v>140000</v>
      </c>
      <c r="S4807">
        <v>40000</v>
      </c>
      <c r="T4807">
        <v>300000</v>
      </c>
      <c r="U4807">
        <v>3000</v>
      </c>
      <c r="V4807">
        <v>250</v>
      </c>
      <c r="W4807">
        <v>1399</v>
      </c>
      <c r="X4807">
        <v>0</v>
      </c>
      <c r="Y4807">
        <v>0</v>
      </c>
      <c r="Z4807">
        <f t="shared" si="150"/>
        <v>1</v>
      </c>
      <c r="AA4807">
        <f t="shared" si="151"/>
        <v>1399</v>
      </c>
      <c r="AB4807">
        <f>VLOOKUP(E4807,'Territory Map'!$A$2:$B$26,2,FALSE)</f>
        <v>1</v>
      </c>
    </row>
    <row r="4808" spans="1:28" x14ac:dyDescent="0.2">
      <c r="A4808" t="s">
        <v>4837</v>
      </c>
      <c r="B4808">
        <v>3</v>
      </c>
      <c r="C4808" s="1">
        <v>40909</v>
      </c>
      <c r="E4808">
        <v>10017</v>
      </c>
      <c r="F4808">
        <v>1</v>
      </c>
      <c r="G4808">
        <v>786</v>
      </c>
      <c r="H4808">
        <v>1989</v>
      </c>
      <c r="I4808" t="s">
        <v>22</v>
      </c>
      <c r="J4808">
        <v>2005</v>
      </c>
      <c r="K4808">
        <v>1</v>
      </c>
      <c r="L4808" t="s">
        <v>14</v>
      </c>
      <c r="M4808" t="s">
        <v>26</v>
      </c>
      <c r="N4808" t="s">
        <v>25</v>
      </c>
      <c r="O4808" t="s">
        <v>25</v>
      </c>
      <c r="P4808">
        <v>70000</v>
      </c>
      <c r="Q4808">
        <v>7000</v>
      </c>
      <c r="R4808">
        <v>35000</v>
      </c>
      <c r="S4808">
        <v>14000</v>
      </c>
      <c r="T4808">
        <v>300000</v>
      </c>
      <c r="U4808">
        <v>1000</v>
      </c>
      <c r="V4808">
        <v>250</v>
      </c>
      <c r="W4808">
        <v>807</v>
      </c>
      <c r="X4808">
        <v>0</v>
      </c>
      <c r="Y4808">
        <v>0</v>
      </c>
      <c r="Z4808">
        <f t="shared" si="150"/>
        <v>1</v>
      </c>
      <c r="AA4808">
        <f t="shared" si="151"/>
        <v>807</v>
      </c>
      <c r="AB4808">
        <f>VLOOKUP(E4808,'Territory Map'!$A$2:$B$26,2,FALSE)</f>
        <v>3</v>
      </c>
    </row>
    <row r="4809" spans="1:28" x14ac:dyDescent="0.2">
      <c r="A4809" t="s">
        <v>4838</v>
      </c>
      <c r="B4809">
        <v>3</v>
      </c>
      <c r="C4809" s="1">
        <v>40909</v>
      </c>
      <c r="E4809">
        <v>10007</v>
      </c>
      <c r="F4809">
        <v>3</v>
      </c>
      <c r="G4809">
        <v>884</v>
      </c>
      <c r="H4809">
        <v>2002</v>
      </c>
      <c r="I4809" t="s">
        <v>22</v>
      </c>
      <c r="J4809">
        <v>2002</v>
      </c>
      <c r="K4809">
        <v>1</v>
      </c>
      <c r="L4809" t="s">
        <v>15</v>
      </c>
      <c r="M4809" t="s">
        <v>26</v>
      </c>
      <c r="N4809" t="s">
        <v>25</v>
      </c>
      <c r="O4809" t="s">
        <v>25</v>
      </c>
      <c r="P4809">
        <v>125000</v>
      </c>
      <c r="Q4809">
        <v>12500</v>
      </c>
      <c r="R4809">
        <v>62500</v>
      </c>
      <c r="S4809">
        <v>25000</v>
      </c>
      <c r="T4809">
        <v>100000</v>
      </c>
      <c r="U4809">
        <v>1000</v>
      </c>
      <c r="V4809">
        <v>1000</v>
      </c>
      <c r="W4809">
        <v>526</v>
      </c>
      <c r="X4809">
        <v>0</v>
      </c>
      <c r="Y4809">
        <v>0</v>
      </c>
      <c r="Z4809">
        <f t="shared" si="150"/>
        <v>1</v>
      </c>
      <c r="AA4809">
        <f t="shared" si="151"/>
        <v>526</v>
      </c>
      <c r="AB4809">
        <f>VLOOKUP(E4809,'Territory Map'!$A$2:$B$26,2,FALSE)</f>
        <v>3</v>
      </c>
    </row>
    <row r="4810" spans="1:28" x14ac:dyDescent="0.2">
      <c r="A4810" t="s">
        <v>4839</v>
      </c>
      <c r="B4810">
        <v>3</v>
      </c>
      <c r="C4810" s="1">
        <v>40909</v>
      </c>
      <c r="E4810">
        <v>10017</v>
      </c>
      <c r="F4810">
        <v>3</v>
      </c>
      <c r="G4810">
        <v>849</v>
      </c>
      <c r="H4810">
        <v>1966</v>
      </c>
      <c r="I4810" t="s">
        <v>22</v>
      </c>
      <c r="J4810">
        <v>1966</v>
      </c>
      <c r="K4810">
        <v>1</v>
      </c>
      <c r="L4810" t="s">
        <v>14</v>
      </c>
      <c r="M4810" t="s">
        <v>26</v>
      </c>
      <c r="N4810" t="s">
        <v>26</v>
      </c>
      <c r="O4810" t="s">
        <v>25</v>
      </c>
      <c r="P4810">
        <v>300000</v>
      </c>
      <c r="Q4810">
        <v>30000</v>
      </c>
      <c r="R4810">
        <v>150000</v>
      </c>
      <c r="S4810">
        <v>60000</v>
      </c>
      <c r="T4810">
        <v>100000</v>
      </c>
      <c r="U4810">
        <v>5000</v>
      </c>
      <c r="V4810">
        <v>1000</v>
      </c>
      <c r="W4810">
        <v>2188</v>
      </c>
      <c r="X4810">
        <v>1</v>
      </c>
      <c r="Y4810">
        <v>35640</v>
      </c>
      <c r="Z4810">
        <f t="shared" si="150"/>
        <v>1</v>
      </c>
      <c r="AA4810">
        <f t="shared" si="151"/>
        <v>2188</v>
      </c>
      <c r="AB4810">
        <f>VLOOKUP(E4810,'Territory Map'!$A$2:$B$26,2,FALSE)</f>
        <v>3</v>
      </c>
    </row>
    <row r="4811" spans="1:28" x14ac:dyDescent="0.2">
      <c r="A4811" t="s">
        <v>4840</v>
      </c>
      <c r="B4811">
        <v>3</v>
      </c>
      <c r="C4811" s="1">
        <v>40909</v>
      </c>
      <c r="E4811">
        <v>10021</v>
      </c>
      <c r="F4811">
        <v>2</v>
      </c>
      <c r="G4811">
        <v>965</v>
      </c>
      <c r="H4811">
        <v>1987</v>
      </c>
      <c r="I4811" t="s">
        <v>22</v>
      </c>
      <c r="J4811">
        <v>1987</v>
      </c>
      <c r="K4811">
        <v>1</v>
      </c>
      <c r="L4811" t="s">
        <v>14</v>
      </c>
      <c r="M4811" t="s">
        <v>26</v>
      </c>
      <c r="N4811" t="s">
        <v>25</v>
      </c>
      <c r="O4811" t="s">
        <v>25</v>
      </c>
      <c r="P4811">
        <v>90000</v>
      </c>
      <c r="Q4811">
        <v>9000</v>
      </c>
      <c r="R4811">
        <v>45000</v>
      </c>
      <c r="S4811">
        <v>18000</v>
      </c>
      <c r="T4811">
        <v>300000</v>
      </c>
      <c r="U4811">
        <v>3000</v>
      </c>
      <c r="V4811">
        <v>500</v>
      </c>
      <c r="W4811">
        <v>822</v>
      </c>
      <c r="X4811">
        <v>0</v>
      </c>
      <c r="Y4811">
        <v>0</v>
      </c>
      <c r="Z4811">
        <f t="shared" si="150"/>
        <v>1</v>
      </c>
      <c r="AA4811">
        <f t="shared" si="151"/>
        <v>822</v>
      </c>
      <c r="AB4811">
        <f>VLOOKUP(E4811,'Territory Map'!$A$2:$B$26,2,FALSE)</f>
        <v>6</v>
      </c>
    </row>
    <row r="4812" spans="1:28" x14ac:dyDescent="0.2">
      <c r="A4812" t="s">
        <v>4841</v>
      </c>
      <c r="B4812">
        <v>3</v>
      </c>
      <c r="C4812" s="1">
        <v>40909</v>
      </c>
      <c r="E4812">
        <v>10007</v>
      </c>
      <c r="F4812">
        <v>3</v>
      </c>
      <c r="G4812">
        <v>665</v>
      </c>
      <c r="H4812">
        <v>1974</v>
      </c>
      <c r="I4812" t="s">
        <v>22</v>
      </c>
      <c r="J4812">
        <v>1997</v>
      </c>
      <c r="K4812">
        <v>1</v>
      </c>
      <c r="L4812" t="s">
        <v>14</v>
      </c>
      <c r="M4812" t="s">
        <v>26</v>
      </c>
      <c r="N4812" t="s">
        <v>25</v>
      </c>
      <c r="O4812" t="s">
        <v>25</v>
      </c>
      <c r="P4812">
        <v>300000</v>
      </c>
      <c r="Q4812">
        <v>30000</v>
      </c>
      <c r="R4812">
        <v>150000</v>
      </c>
      <c r="S4812">
        <v>60000</v>
      </c>
      <c r="T4812">
        <v>300000</v>
      </c>
      <c r="U4812">
        <v>3000</v>
      </c>
      <c r="V4812">
        <v>500</v>
      </c>
      <c r="W4812">
        <v>3958</v>
      </c>
      <c r="X4812">
        <v>0</v>
      </c>
      <c r="Y4812">
        <v>0</v>
      </c>
      <c r="Z4812">
        <f t="shared" si="150"/>
        <v>1</v>
      </c>
      <c r="AA4812">
        <f t="shared" si="151"/>
        <v>3958</v>
      </c>
      <c r="AB4812">
        <f>VLOOKUP(E4812,'Territory Map'!$A$2:$B$26,2,FALSE)</f>
        <v>3</v>
      </c>
    </row>
    <row r="4813" spans="1:28" x14ac:dyDescent="0.2">
      <c r="A4813" t="s">
        <v>4842</v>
      </c>
      <c r="B4813">
        <v>3</v>
      </c>
      <c r="C4813" s="1">
        <v>40909</v>
      </c>
      <c r="E4813">
        <v>10025</v>
      </c>
      <c r="F4813">
        <v>1</v>
      </c>
      <c r="G4813">
        <v>884</v>
      </c>
      <c r="H4813">
        <v>1962</v>
      </c>
      <c r="I4813" t="s">
        <v>22</v>
      </c>
      <c r="J4813">
        <v>2006</v>
      </c>
      <c r="K4813">
        <v>1</v>
      </c>
      <c r="L4813" t="s">
        <v>14</v>
      </c>
      <c r="M4813" t="s">
        <v>26</v>
      </c>
      <c r="N4813" t="s">
        <v>26</v>
      </c>
      <c r="O4813" t="s">
        <v>25</v>
      </c>
      <c r="P4813">
        <v>50000</v>
      </c>
      <c r="Q4813">
        <v>5000</v>
      </c>
      <c r="R4813">
        <v>25000</v>
      </c>
      <c r="S4813">
        <v>10000</v>
      </c>
      <c r="T4813">
        <v>100000</v>
      </c>
      <c r="U4813">
        <v>1000</v>
      </c>
      <c r="V4813">
        <v>500</v>
      </c>
      <c r="W4813">
        <v>440</v>
      </c>
      <c r="X4813">
        <v>0</v>
      </c>
      <c r="Y4813">
        <v>0</v>
      </c>
      <c r="Z4813">
        <f t="shared" si="150"/>
        <v>1</v>
      </c>
      <c r="AA4813">
        <f t="shared" si="151"/>
        <v>440</v>
      </c>
      <c r="AB4813">
        <f>VLOOKUP(E4813,'Territory Map'!$A$2:$B$26,2,FALSE)</f>
        <v>7</v>
      </c>
    </row>
    <row r="4814" spans="1:28" x14ac:dyDescent="0.2">
      <c r="A4814" t="s">
        <v>4843</v>
      </c>
      <c r="B4814">
        <v>3</v>
      </c>
      <c r="C4814" s="1">
        <v>40909</v>
      </c>
      <c r="D4814" s="1">
        <v>41091</v>
      </c>
      <c r="E4814">
        <v>10019</v>
      </c>
      <c r="F4814">
        <v>3</v>
      </c>
      <c r="G4814">
        <v>665</v>
      </c>
      <c r="H4814">
        <v>1976</v>
      </c>
      <c r="I4814" t="s">
        <v>23</v>
      </c>
      <c r="J4814">
        <v>1982</v>
      </c>
      <c r="K4814">
        <v>1</v>
      </c>
      <c r="L4814" t="s">
        <v>14</v>
      </c>
      <c r="M4814" t="s">
        <v>26</v>
      </c>
      <c r="N4814" t="s">
        <v>26</v>
      </c>
      <c r="O4814" t="s">
        <v>25</v>
      </c>
      <c r="P4814">
        <v>90000</v>
      </c>
      <c r="Q4814">
        <v>9000</v>
      </c>
      <c r="R4814">
        <v>62999.999999999993</v>
      </c>
      <c r="S4814">
        <v>18000</v>
      </c>
      <c r="T4814">
        <v>300000</v>
      </c>
      <c r="U4814">
        <v>3000</v>
      </c>
      <c r="V4814">
        <v>500</v>
      </c>
      <c r="W4814">
        <v>1739</v>
      </c>
      <c r="X4814">
        <v>0</v>
      </c>
      <c r="Y4814">
        <v>0</v>
      </c>
      <c r="Z4814">
        <f t="shared" si="150"/>
        <v>0.5</v>
      </c>
      <c r="AA4814">
        <f t="shared" si="151"/>
        <v>869.5</v>
      </c>
      <c r="AB4814">
        <f>VLOOKUP(E4814,'Territory Map'!$A$2:$B$26,2,FALSE)</f>
        <v>1</v>
      </c>
    </row>
    <row r="4815" spans="1:28" x14ac:dyDescent="0.2">
      <c r="A4815" t="s">
        <v>4844</v>
      </c>
      <c r="B4815">
        <v>3</v>
      </c>
      <c r="C4815" s="1">
        <v>40909</v>
      </c>
      <c r="E4815">
        <v>10010</v>
      </c>
      <c r="F4815">
        <v>3</v>
      </c>
      <c r="G4815">
        <v>670</v>
      </c>
      <c r="H4815">
        <v>2002</v>
      </c>
      <c r="I4815" t="s">
        <v>22</v>
      </c>
      <c r="J4815">
        <v>2002</v>
      </c>
      <c r="K4815">
        <v>7</v>
      </c>
      <c r="L4815" t="s">
        <v>15</v>
      </c>
      <c r="M4815" t="s">
        <v>26</v>
      </c>
      <c r="N4815" t="s">
        <v>25</v>
      </c>
      <c r="O4815" t="s">
        <v>25</v>
      </c>
      <c r="P4815">
        <v>150000</v>
      </c>
      <c r="Q4815">
        <v>15000</v>
      </c>
      <c r="R4815">
        <v>75000</v>
      </c>
      <c r="S4815">
        <v>30000</v>
      </c>
      <c r="T4815">
        <v>500000</v>
      </c>
      <c r="U4815">
        <v>1000</v>
      </c>
      <c r="V4815">
        <v>1000</v>
      </c>
      <c r="W4815">
        <v>2513</v>
      </c>
      <c r="X4815">
        <v>0</v>
      </c>
      <c r="Y4815">
        <v>0</v>
      </c>
      <c r="Z4815">
        <f t="shared" si="150"/>
        <v>1</v>
      </c>
      <c r="AA4815">
        <f t="shared" si="151"/>
        <v>2513</v>
      </c>
      <c r="AB4815">
        <f>VLOOKUP(E4815,'Territory Map'!$A$2:$B$26,2,FALSE)</f>
        <v>7</v>
      </c>
    </row>
    <row r="4816" spans="1:28" x14ac:dyDescent="0.2">
      <c r="A4816" t="s">
        <v>4845</v>
      </c>
      <c r="B4816">
        <v>3</v>
      </c>
      <c r="C4816" s="1">
        <v>40909</v>
      </c>
      <c r="E4816">
        <v>10013</v>
      </c>
      <c r="F4816">
        <v>4</v>
      </c>
      <c r="G4816">
        <v>871</v>
      </c>
      <c r="H4816">
        <v>1956</v>
      </c>
      <c r="I4816" t="s">
        <v>22</v>
      </c>
      <c r="J4816">
        <v>1982</v>
      </c>
      <c r="K4816">
        <v>1</v>
      </c>
      <c r="L4816" t="s">
        <v>14</v>
      </c>
      <c r="M4816" t="s">
        <v>26</v>
      </c>
      <c r="N4816" t="s">
        <v>25</v>
      </c>
      <c r="O4816" t="s">
        <v>25</v>
      </c>
      <c r="P4816">
        <v>150000</v>
      </c>
      <c r="Q4816">
        <v>15000</v>
      </c>
      <c r="R4816">
        <v>90000</v>
      </c>
      <c r="S4816">
        <v>30000</v>
      </c>
      <c r="T4816">
        <v>500000</v>
      </c>
      <c r="U4816">
        <v>1000</v>
      </c>
      <c r="V4816">
        <v>500</v>
      </c>
      <c r="W4816">
        <v>1049</v>
      </c>
      <c r="X4816">
        <v>0</v>
      </c>
      <c r="Y4816">
        <v>0</v>
      </c>
      <c r="Z4816">
        <f t="shared" si="150"/>
        <v>1</v>
      </c>
      <c r="AA4816">
        <f t="shared" si="151"/>
        <v>1049</v>
      </c>
      <c r="AB4816">
        <f>VLOOKUP(E4816,'Territory Map'!$A$2:$B$26,2,FALSE)</f>
        <v>2</v>
      </c>
    </row>
    <row r="4817" spans="1:28" x14ac:dyDescent="0.2">
      <c r="A4817" t="s">
        <v>4846</v>
      </c>
      <c r="B4817">
        <v>3</v>
      </c>
      <c r="C4817" s="1">
        <v>40909</v>
      </c>
      <c r="D4817" s="1">
        <v>41091</v>
      </c>
      <c r="E4817">
        <v>10014</v>
      </c>
      <c r="F4817">
        <v>3</v>
      </c>
      <c r="G4817">
        <v>800</v>
      </c>
      <c r="H4817">
        <v>1978</v>
      </c>
      <c r="I4817" t="s">
        <v>22</v>
      </c>
      <c r="J4817">
        <v>1982</v>
      </c>
      <c r="K4817">
        <v>1</v>
      </c>
      <c r="L4817" t="s">
        <v>14</v>
      </c>
      <c r="M4817" t="s">
        <v>25</v>
      </c>
      <c r="N4817" t="s">
        <v>25</v>
      </c>
      <c r="O4817" t="s">
        <v>25</v>
      </c>
      <c r="P4817">
        <v>70000</v>
      </c>
      <c r="Q4817">
        <v>7000</v>
      </c>
      <c r="R4817">
        <v>35000</v>
      </c>
      <c r="S4817">
        <v>14000</v>
      </c>
      <c r="T4817">
        <v>100000</v>
      </c>
      <c r="U4817">
        <v>1000</v>
      </c>
      <c r="V4817">
        <v>250</v>
      </c>
      <c r="W4817">
        <v>1029</v>
      </c>
      <c r="X4817">
        <v>0</v>
      </c>
      <c r="Y4817">
        <v>0</v>
      </c>
      <c r="Z4817">
        <f t="shared" si="150"/>
        <v>0.5</v>
      </c>
      <c r="AA4817">
        <f t="shared" si="151"/>
        <v>514.5</v>
      </c>
      <c r="AB4817">
        <f>VLOOKUP(E4817,'Territory Map'!$A$2:$B$26,2,FALSE)</f>
        <v>1</v>
      </c>
    </row>
    <row r="4818" spans="1:28" x14ac:dyDescent="0.2">
      <c r="A4818" t="s">
        <v>4847</v>
      </c>
      <c r="B4818">
        <v>3</v>
      </c>
      <c r="C4818" s="1">
        <v>40909</v>
      </c>
      <c r="E4818">
        <v>10004</v>
      </c>
      <c r="F4818">
        <v>4</v>
      </c>
      <c r="G4818">
        <v>694</v>
      </c>
      <c r="H4818">
        <v>1976</v>
      </c>
      <c r="I4818" t="s">
        <v>22</v>
      </c>
      <c r="J4818">
        <v>1976</v>
      </c>
      <c r="K4818">
        <v>1</v>
      </c>
      <c r="L4818" t="s">
        <v>16</v>
      </c>
      <c r="M4818" t="s">
        <v>26</v>
      </c>
      <c r="N4818" t="s">
        <v>26</v>
      </c>
      <c r="O4818" t="s">
        <v>25</v>
      </c>
      <c r="P4818">
        <v>150000</v>
      </c>
      <c r="Q4818">
        <v>15000</v>
      </c>
      <c r="R4818">
        <v>75000</v>
      </c>
      <c r="S4818">
        <v>30000</v>
      </c>
      <c r="T4818">
        <v>300000</v>
      </c>
      <c r="U4818">
        <v>1000</v>
      </c>
      <c r="V4818">
        <v>1000</v>
      </c>
      <c r="W4818">
        <v>1583</v>
      </c>
      <c r="X4818">
        <v>0</v>
      </c>
      <c r="Y4818">
        <v>0</v>
      </c>
      <c r="Z4818">
        <f t="shared" si="150"/>
        <v>1</v>
      </c>
      <c r="AA4818">
        <f t="shared" si="151"/>
        <v>1583</v>
      </c>
      <c r="AB4818">
        <f>VLOOKUP(E4818,'Territory Map'!$A$2:$B$26,2,FALSE)</f>
        <v>5</v>
      </c>
    </row>
    <row r="4819" spans="1:28" x14ac:dyDescent="0.2">
      <c r="A4819" t="s">
        <v>4848</v>
      </c>
      <c r="B4819">
        <v>3</v>
      </c>
      <c r="C4819" s="1">
        <v>40909</v>
      </c>
      <c r="E4819">
        <v>10025</v>
      </c>
      <c r="F4819">
        <v>5</v>
      </c>
      <c r="G4819">
        <v>895</v>
      </c>
      <c r="H4819">
        <v>1995</v>
      </c>
      <c r="I4819" t="s">
        <v>24</v>
      </c>
      <c r="J4819">
        <v>1995</v>
      </c>
      <c r="K4819">
        <v>1</v>
      </c>
      <c r="L4819" t="s">
        <v>14</v>
      </c>
      <c r="M4819" t="s">
        <v>26</v>
      </c>
      <c r="N4819" t="s">
        <v>25</v>
      </c>
      <c r="O4819" t="s">
        <v>25</v>
      </c>
      <c r="P4819">
        <v>100000</v>
      </c>
      <c r="Q4819">
        <v>10000</v>
      </c>
      <c r="R4819">
        <v>50000</v>
      </c>
      <c r="S4819">
        <v>20000</v>
      </c>
      <c r="T4819">
        <v>500000</v>
      </c>
      <c r="U4819">
        <v>1000</v>
      </c>
      <c r="V4819">
        <v>250</v>
      </c>
      <c r="W4819">
        <v>2116</v>
      </c>
      <c r="X4819">
        <v>0</v>
      </c>
      <c r="Y4819">
        <v>0</v>
      </c>
      <c r="Z4819">
        <f t="shared" si="150"/>
        <v>1</v>
      </c>
      <c r="AA4819">
        <f t="shared" si="151"/>
        <v>2116</v>
      </c>
      <c r="AB4819">
        <f>VLOOKUP(E4819,'Territory Map'!$A$2:$B$26,2,FALSE)</f>
        <v>7</v>
      </c>
    </row>
    <row r="4820" spans="1:28" x14ac:dyDescent="0.2">
      <c r="A4820" t="s">
        <v>4849</v>
      </c>
      <c r="B4820">
        <v>3</v>
      </c>
      <c r="C4820" s="1">
        <v>40909</v>
      </c>
      <c r="E4820">
        <v>10019</v>
      </c>
      <c r="F4820">
        <v>3</v>
      </c>
      <c r="G4820">
        <v>899</v>
      </c>
      <c r="H4820">
        <v>1988</v>
      </c>
      <c r="I4820" t="s">
        <v>23</v>
      </c>
      <c r="J4820">
        <v>1995</v>
      </c>
      <c r="K4820">
        <v>1</v>
      </c>
      <c r="L4820" t="s">
        <v>16</v>
      </c>
      <c r="M4820" t="s">
        <v>26</v>
      </c>
      <c r="N4820" t="s">
        <v>26</v>
      </c>
      <c r="O4820" t="s">
        <v>25</v>
      </c>
      <c r="P4820">
        <v>200000</v>
      </c>
      <c r="Q4820">
        <v>20000</v>
      </c>
      <c r="R4820">
        <v>100000</v>
      </c>
      <c r="S4820">
        <v>40000</v>
      </c>
      <c r="T4820">
        <v>100000</v>
      </c>
      <c r="U4820">
        <v>3000</v>
      </c>
      <c r="V4820">
        <v>500</v>
      </c>
      <c r="W4820">
        <v>775</v>
      </c>
      <c r="X4820">
        <v>0</v>
      </c>
      <c r="Y4820">
        <v>0</v>
      </c>
      <c r="Z4820">
        <f t="shared" si="150"/>
        <v>1</v>
      </c>
      <c r="AA4820">
        <f t="shared" si="151"/>
        <v>775</v>
      </c>
      <c r="AB4820">
        <f>VLOOKUP(E4820,'Territory Map'!$A$2:$B$26,2,FALSE)</f>
        <v>1</v>
      </c>
    </row>
    <row r="4821" spans="1:28" x14ac:dyDescent="0.2">
      <c r="A4821" t="s">
        <v>4850</v>
      </c>
      <c r="B4821">
        <v>3</v>
      </c>
      <c r="C4821" s="1">
        <v>40909</v>
      </c>
      <c r="E4821">
        <v>10025</v>
      </c>
      <c r="F4821">
        <v>5</v>
      </c>
      <c r="G4821">
        <v>791</v>
      </c>
      <c r="H4821">
        <v>2008</v>
      </c>
      <c r="I4821" t="s">
        <v>23</v>
      </c>
      <c r="J4821">
        <v>2008</v>
      </c>
      <c r="K4821">
        <v>1</v>
      </c>
      <c r="L4821" t="s">
        <v>15</v>
      </c>
      <c r="M4821" t="s">
        <v>26</v>
      </c>
      <c r="N4821" t="s">
        <v>25</v>
      </c>
      <c r="O4821" t="s">
        <v>25</v>
      </c>
      <c r="P4821">
        <v>50000</v>
      </c>
      <c r="Q4821">
        <v>5000</v>
      </c>
      <c r="R4821">
        <v>25000</v>
      </c>
      <c r="S4821">
        <v>10000</v>
      </c>
      <c r="T4821">
        <v>100000</v>
      </c>
      <c r="U4821">
        <v>3000</v>
      </c>
      <c r="V4821">
        <v>500</v>
      </c>
      <c r="W4821">
        <v>833</v>
      </c>
      <c r="X4821">
        <v>0</v>
      </c>
      <c r="Y4821">
        <v>0</v>
      </c>
      <c r="Z4821">
        <f t="shared" si="150"/>
        <v>1</v>
      </c>
      <c r="AA4821">
        <f t="shared" si="151"/>
        <v>833</v>
      </c>
      <c r="AB4821">
        <f>VLOOKUP(E4821,'Territory Map'!$A$2:$B$26,2,FALSE)</f>
        <v>7</v>
      </c>
    </row>
    <row r="4822" spans="1:28" x14ac:dyDescent="0.2">
      <c r="A4822" t="s">
        <v>4851</v>
      </c>
      <c r="B4822">
        <v>3</v>
      </c>
      <c r="C4822" s="1">
        <v>40909</v>
      </c>
      <c r="D4822" s="1">
        <v>41091</v>
      </c>
      <c r="E4822">
        <v>10014</v>
      </c>
      <c r="F4822">
        <v>2</v>
      </c>
      <c r="G4822">
        <v>815</v>
      </c>
      <c r="H4822">
        <v>2010</v>
      </c>
      <c r="I4822" t="s">
        <v>23</v>
      </c>
      <c r="J4822">
        <v>2010</v>
      </c>
      <c r="K4822">
        <v>1</v>
      </c>
      <c r="L4822" t="s">
        <v>14</v>
      </c>
      <c r="M4822" t="s">
        <v>26</v>
      </c>
      <c r="N4822" t="s">
        <v>25</v>
      </c>
      <c r="O4822" t="s">
        <v>25</v>
      </c>
      <c r="P4822">
        <v>200000</v>
      </c>
      <c r="Q4822">
        <v>20000</v>
      </c>
      <c r="R4822">
        <v>100000</v>
      </c>
      <c r="S4822">
        <v>40000</v>
      </c>
      <c r="T4822">
        <v>100000</v>
      </c>
      <c r="U4822">
        <v>1000</v>
      </c>
      <c r="V4822">
        <v>500</v>
      </c>
      <c r="W4822">
        <v>1087</v>
      </c>
      <c r="X4822">
        <v>0</v>
      </c>
      <c r="Y4822">
        <v>0</v>
      </c>
      <c r="Z4822">
        <f t="shared" si="150"/>
        <v>0.5</v>
      </c>
      <c r="AA4822">
        <f t="shared" si="151"/>
        <v>543.5</v>
      </c>
      <c r="AB4822">
        <f>VLOOKUP(E4822,'Territory Map'!$A$2:$B$26,2,FALSE)</f>
        <v>1</v>
      </c>
    </row>
    <row r="4823" spans="1:28" x14ac:dyDescent="0.2">
      <c r="A4823" t="s">
        <v>4852</v>
      </c>
      <c r="B4823">
        <v>3</v>
      </c>
      <c r="C4823" s="1">
        <v>40909</v>
      </c>
      <c r="E4823">
        <v>10011</v>
      </c>
      <c r="F4823">
        <v>2</v>
      </c>
      <c r="G4823">
        <v>728</v>
      </c>
      <c r="H4823">
        <v>1989</v>
      </c>
      <c r="I4823" t="s">
        <v>22</v>
      </c>
      <c r="J4823">
        <v>1989</v>
      </c>
      <c r="K4823">
        <v>1</v>
      </c>
      <c r="L4823" t="s">
        <v>14</v>
      </c>
      <c r="M4823" t="s">
        <v>26</v>
      </c>
      <c r="N4823" t="s">
        <v>25</v>
      </c>
      <c r="O4823" t="s">
        <v>25</v>
      </c>
      <c r="P4823">
        <v>300000</v>
      </c>
      <c r="Q4823">
        <v>30000</v>
      </c>
      <c r="R4823">
        <v>150000</v>
      </c>
      <c r="S4823">
        <v>60000</v>
      </c>
      <c r="T4823">
        <v>500000</v>
      </c>
      <c r="U4823">
        <v>1000</v>
      </c>
      <c r="V4823">
        <v>250</v>
      </c>
      <c r="W4823">
        <v>4879</v>
      </c>
      <c r="X4823">
        <v>0</v>
      </c>
      <c r="Y4823">
        <v>0</v>
      </c>
      <c r="Z4823">
        <f t="shared" si="150"/>
        <v>1</v>
      </c>
      <c r="AA4823">
        <f t="shared" si="151"/>
        <v>4879</v>
      </c>
      <c r="AB4823">
        <f>VLOOKUP(E4823,'Territory Map'!$A$2:$B$26,2,FALSE)</f>
        <v>6</v>
      </c>
    </row>
    <row r="4824" spans="1:28" x14ac:dyDescent="0.2">
      <c r="A4824" t="s">
        <v>4853</v>
      </c>
      <c r="B4824">
        <v>3</v>
      </c>
      <c r="C4824" s="1">
        <v>40909</v>
      </c>
      <c r="E4824">
        <v>10008</v>
      </c>
      <c r="F4824">
        <v>4</v>
      </c>
      <c r="G4824">
        <v>676</v>
      </c>
      <c r="H4824">
        <v>1950</v>
      </c>
      <c r="I4824" t="s">
        <v>23</v>
      </c>
      <c r="J4824">
        <v>1973</v>
      </c>
      <c r="K4824">
        <v>7</v>
      </c>
      <c r="L4824" t="s">
        <v>14</v>
      </c>
      <c r="M4824" t="s">
        <v>26</v>
      </c>
      <c r="N4824" t="s">
        <v>25</v>
      </c>
      <c r="O4824" t="s">
        <v>25</v>
      </c>
      <c r="P4824">
        <v>50000</v>
      </c>
      <c r="Q4824">
        <v>5000</v>
      </c>
      <c r="R4824">
        <v>25000</v>
      </c>
      <c r="S4824">
        <v>10000</v>
      </c>
      <c r="T4824">
        <v>300000</v>
      </c>
      <c r="U4824">
        <v>3000</v>
      </c>
      <c r="V4824">
        <v>250</v>
      </c>
      <c r="W4824">
        <v>1553</v>
      </c>
      <c r="X4824">
        <v>0</v>
      </c>
      <c r="Y4824">
        <v>0</v>
      </c>
      <c r="Z4824">
        <f t="shared" si="150"/>
        <v>1</v>
      </c>
      <c r="AA4824">
        <f t="shared" si="151"/>
        <v>1553</v>
      </c>
      <c r="AB4824">
        <f>VLOOKUP(E4824,'Territory Map'!$A$2:$B$26,2,FALSE)</f>
        <v>1</v>
      </c>
    </row>
    <row r="4825" spans="1:28" x14ac:dyDescent="0.2">
      <c r="A4825" t="s">
        <v>4854</v>
      </c>
      <c r="B4825">
        <v>3</v>
      </c>
      <c r="C4825" s="1">
        <v>40909</v>
      </c>
      <c r="D4825" s="1">
        <v>41091</v>
      </c>
      <c r="E4825">
        <v>10020</v>
      </c>
      <c r="F4825">
        <v>1</v>
      </c>
      <c r="G4825">
        <v>741</v>
      </c>
      <c r="H4825">
        <v>1958</v>
      </c>
      <c r="I4825" t="s">
        <v>23</v>
      </c>
      <c r="J4825">
        <v>1962</v>
      </c>
      <c r="K4825">
        <v>7</v>
      </c>
      <c r="L4825" t="s">
        <v>14</v>
      </c>
      <c r="M4825" t="s">
        <v>26</v>
      </c>
      <c r="N4825" t="s">
        <v>26</v>
      </c>
      <c r="O4825" t="s">
        <v>25</v>
      </c>
      <c r="P4825">
        <v>70000</v>
      </c>
      <c r="Q4825">
        <v>7000</v>
      </c>
      <c r="R4825">
        <v>42000</v>
      </c>
      <c r="S4825">
        <v>14000</v>
      </c>
      <c r="T4825">
        <v>500000</v>
      </c>
      <c r="U4825">
        <v>5000</v>
      </c>
      <c r="V4825">
        <v>500</v>
      </c>
      <c r="W4825">
        <v>1438</v>
      </c>
      <c r="X4825">
        <v>0</v>
      </c>
      <c r="Y4825">
        <v>0</v>
      </c>
      <c r="Z4825">
        <f t="shared" si="150"/>
        <v>0.5</v>
      </c>
      <c r="AA4825">
        <f t="shared" si="151"/>
        <v>719</v>
      </c>
      <c r="AB4825">
        <f>VLOOKUP(E4825,'Territory Map'!$A$2:$B$26,2,FALSE)</f>
        <v>7</v>
      </c>
    </row>
    <row r="4826" spans="1:28" x14ac:dyDescent="0.2">
      <c r="A4826" t="s">
        <v>4855</v>
      </c>
      <c r="B4826">
        <v>3</v>
      </c>
      <c r="C4826" s="1">
        <v>40909</v>
      </c>
      <c r="E4826">
        <v>10022</v>
      </c>
      <c r="F4826">
        <v>2</v>
      </c>
      <c r="G4826">
        <v>673</v>
      </c>
      <c r="H4826">
        <v>1976</v>
      </c>
      <c r="I4826" t="s">
        <v>23</v>
      </c>
      <c r="J4826">
        <v>2001</v>
      </c>
      <c r="K4826">
        <v>1</v>
      </c>
      <c r="L4826" t="s">
        <v>14</v>
      </c>
      <c r="M4826" t="s">
        <v>26</v>
      </c>
      <c r="N4826" t="s">
        <v>26</v>
      </c>
      <c r="O4826" t="s">
        <v>25</v>
      </c>
      <c r="P4826">
        <v>70000</v>
      </c>
      <c r="Q4826">
        <v>7000</v>
      </c>
      <c r="R4826">
        <v>35000</v>
      </c>
      <c r="S4826">
        <v>14000</v>
      </c>
      <c r="T4826">
        <v>500000</v>
      </c>
      <c r="U4826">
        <v>3000</v>
      </c>
      <c r="V4826">
        <v>1000</v>
      </c>
      <c r="W4826">
        <v>793</v>
      </c>
      <c r="X4826">
        <v>0</v>
      </c>
      <c r="Y4826">
        <v>0</v>
      </c>
      <c r="Z4826">
        <f t="shared" si="150"/>
        <v>1</v>
      </c>
      <c r="AA4826">
        <f t="shared" si="151"/>
        <v>793</v>
      </c>
      <c r="AB4826">
        <f>VLOOKUP(E4826,'Territory Map'!$A$2:$B$26,2,FALSE)</f>
        <v>4</v>
      </c>
    </row>
    <row r="4827" spans="1:28" x14ac:dyDescent="0.2">
      <c r="A4827" t="s">
        <v>4856</v>
      </c>
      <c r="B4827">
        <v>3</v>
      </c>
      <c r="C4827" s="1">
        <v>40909</v>
      </c>
      <c r="D4827" s="1">
        <v>41091</v>
      </c>
      <c r="E4827">
        <v>10005</v>
      </c>
      <c r="F4827">
        <v>2</v>
      </c>
      <c r="G4827">
        <v>900</v>
      </c>
      <c r="H4827">
        <v>1980</v>
      </c>
      <c r="I4827" t="s">
        <v>22</v>
      </c>
      <c r="J4827">
        <v>1991</v>
      </c>
      <c r="K4827">
        <v>7</v>
      </c>
      <c r="L4827" t="s">
        <v>14</v>
      </c>
      <c r="M4827" t="s">
        <v>26</v>
      </c>
      <c r="N4827" t="s">
        <v>25</v>
      </c>
      <c r="O4827" t="s">
        <v>25</v>
      </c>
      <c r="P4827">
        <v>90000</v>
      </c>
      <c r="Q4827">
        <v>9000</v>
      </c>
      <c r="R4827">
        <v>45000</v>
      </c>
      <c r="S4827">
        <v>18000</v>
      </c>
      <c r="T4827">
        <v>100000</v>
      </c>
      <c r="U4827">
        <v>3000</v>
      </c>
      <c r="V4827">
        <v>1000</v>
      </c>
      <c r="W4827">
        <v>999</v>
      </c>
      <c r="X4827">
        <v>0</v>
      </c>
      <c r="Y4827">
        <v>0</v>
      </c>
      <c r="Z4827">
        <f t="shared" si="150"/>
        <v>0.5</v>
      </c>
      <c r="AA4827">
        <f t="shared" si="151"/>
        <v>499.5</v>
      </c>
      <c r="AB4827">
        <f>VLOOKUP(E4827,'Territory Map'!$A$2:$B$26,2,FALSE)</f>
        <v>7</v>
      </c>
    </row>
    <row r="4828" spans="1:28" x14ac:dyDescent="0.2">
      <c r="A4828" t="s">
        <v>4857</v>
      </c>
      <c r="B4828">
        <v>3</v>
      </c>
      <c r="C4828" s="1">
        <v>40909</v>
      </c>
      <c r="E4828">
        <v>10017</v>
      </c>
      <c r="F4828">
        <v>5</v>
      </c>
      <c r="G4828">
        <v>726</v>
      </c>
      <c r="H4828">
        <v>1988</v>
      </c>
      <c r="I4828" t="s">
        <v>22</v>
      </c>
      <c r="J4828">
        <v>2003</v>
      </c>
      <c r="K4828">
        <v>1</v>
      </c>
      <c r="L4828" t="s">
        <v>14</v>
      </c>
      <c r="M4828" t="s">
        <v>26</v>
      </c>
      <c r="N4828" t="s">
        <v>25</v>
      </c>
      <c r="O4828" t="s">
        <v>25</v>
      </c>
      <c r="P4828">
        <v>125000</v>
      </c>
      <c r="Q4828">
        <v>12500</v>
      </c>
      <c r="R4828">
        <v>62500</v>
      </c>
      <c r="S4828">
        <v>25000</v>
      </c>
      <c r="T4828">
        <v>100000</v>
      </c>
      <c r="U4828">
        <v>5000</v>
      </c>
      <c r="V4828">
        <v>1000</v>
      </c>
      <c r="W4828">
        <v>1820</v>
      </c>
      <c r="X4828">
        <v>0</v>
      </c>
      <c r="Y4828">
        <v>0</v>
      </c>
      <c r="Z4828">
        <f t="shared" si="150"/>
        <v>1</v>
      </c>
      <c r="AA4828">
        <f t="shared" si="151"/>
        <v>1820</v>
      </c>
      <c r="AB4828">
        <f>VLOOKUP(E4828,'Territory Map'!$A$2:$B$26,2,FALSE)</f>
        <v>3</v>
      </c>
    </row>
    <row r="4829" spans="1:28" x14ac:dyDescent="0.2">
      <c r="A4829" t="s">
        <v>4858</v>
      </c>
      <c r="B4829">
        <v>3</v>
      </c>
      <c r="C4829" s="1">
        <v>40909</v>
      </c>
      <c r="E4829">
        <v>10015</v>
      </c>
      <c r="F4829">
        <v>3</v>
      </c>
      <c r="G4829">
        <v>784</v>
      </c>
      <c r="H4829">
        <v>1991</v>
      </c>
      <c r="I4829" t="s">
        <v>22</v>
      </c>
      <c r="J4829">
        <v>1991</v>
      </c>
      <c r="K4829">
        <v>1</v>
      </c>
      <c r="L4829" t="s">
        <v>15</v>
      </c>
      <c r="M4829" t="s">
        <v>26</v>
      </c>
      <c r="N4829" t="s">
        <v>25</v>
      </c>
      <c r="O4829" t="s">
        <v>25</v>
      </c>
      <c r="P4829">
        <v>150000</v>
      </c>
      <c r="Q4829">
        <v>15000</v>
      </c>
      <c r="R4829">
        <v>75000</v>
      </c>
      <c r="S4829">
        <v>30000</v>
      </c>
      <c r="T4829">
        <v>300000</v>
      </c>
      <c r="U4829">
        <v>3000</v>
      </c>
      <c r="V4829">
        <v>250</v>
      </c>
      <c r="W4829">
        <v>2683</v>
      </c>
      <c r="X4829">
        <v>1</v>
      </c>
      <c r="Y4829">
        <v>53460</v>
      </c>
      <c r="Z4829">
        <f t="shared" si="150"/>
        <v>1</v>
      </c>
      <c r="AA4829">
        <f t="shared" si="151"/>
        <v>2683</v>
      </c>
      <c r="AB4829">
        <f>VLOOKUP(E4829,'Territory Map'!$A$2:$B$26,2,FALSE)</f>
        <v>7</v>
      </c>
    </row>
    <row r="4830" spans="1:28" x14ac:dyDescent="0.2">
      <c r="A4830" t="s">
        <v>4859</v>
      </c>
      <c r="B4830">
        <v>3</v>
      </c>
      <c r="C4830" s="1">
        <v>40909</v>
      </c>
      <c r="E4830">
        <v>10010</v>
      </c>
      <c r="F4830">
        <v>4</v>
      </c>
      <c r="G4830">
        <v>682</v>
      </c>
      <c r="H4830">
        <v>1966</v>
      </c>
      <c r="I4830" t="s">
        <v>22</v>
      </c>
      <c r="J4830">
        <v>1967</v>
      </c>
      <c r="K4830">
        <v>1</v>
      </c>
      <c r="L4830" t="s">
        <v>15</v>
      </c>
      <c r="M4830" t="s">
        <v>26</v>
      </c>
      <c r="N4830" t="s">
        <v>25</v>
      </c>
      <c r="O4830" t="s">
        <v>25</v>
      </c>
      <c r="P4830">
        <v>50000</v>
      </c>
      <c r="Q4830">
        <v>5000</v>
      </c>
      <c r="R4830">
        <v>25000</v>
      </c>
      <c r="S4830">
        <v>10000</v>
      </c>
      <c r="T4830">
        <v>300000</v>
      </c>
      <c r="U4830">
        <v>1000</v>
      </c>
      <c r="V4830">
        <v>250</v>
      </c>
      <c r="W4830">
        <v>1637</v>
      </c>
      <c r="X4830">
        <v>0</v>
      </c>
      <c r="Y4830">
        <v>0</v>
      </c>
      <c r="Z4830">
        <f t="shared" si="150"/>
        <v>1</v>
      </c>
      <c r="AA4830">
        <f t="shared" si="151"/>
        <v>1637</v>
      </c>
      <c r="AB4830">
        <f>VLOOKUP(E4830,'Territory Map'!$A$2:$B$26,2,FALSE)</f>
        <v>7</v>
      </c>
    </row>
    <row r="4831" spans="1:28" x14ac:dyDescent="0.2">
      <c r="A4831" t="s">
        <v>4860</v>
      </c>
      <c r="B4831">
        <v>3</v>
      </c>
      <c r="C4831" s="1">
        <v>40909</v>
      </c>
      <c r="E4831">
        <v>10007</v>
      </c>
      <c r="F4831">
        <v>4</v>
      </c>
      <c r="G4831">
        <v>684</v>
      </c>
      <c r="H4831">
        <v>1960</v>
      </c>
      <c r="I4831" t="s">
        <v>22</v>
      </c>
      <c r="J4831">
        <v>1987</v>
      </c>
      <c r="K4831">
        <v>1</v>
      </c>
      <c r="L4831" t="s">
        <v>14</v>
      </c>
      <c r="M4831" t="s">
        <v>26</v>
      </c>
      <c r="N4831" t="s">
        <v>26</v>
      </c>
      <c r="O4831" t="s">
        <v>25</v>
      </c>
      <c r="P4831">
        <v>400000</v>
      </c>
      <c r="Q4831">
        <v>40000</v>
      </c>
      <c r="R4831">
        <v>200000</v>
      </c>
      <c r="S4831">
        <v>80000</v>
      </c>
      <c r="T4831">
        <v>100000</v>
      </c>
      <c r="U4831">
        <v>3000</v>
      </c>
      <c r="V4831">
        <v>250</v>
      </c>
      <c r="W4831">
        <v>7177</v>
      </c>
      <c r="X4831">
        <v>0</v>
      </c>
      <c r="Y4831">
        <v>0</v>
      </c>
      <c r="Z4831">
        <f t="shared" si="150"/>
        <v>1</v>
      </c>
      <c r="AA4831">
        <f t="shared" si="151"/>
        <v>7177</v>
      </c>
      <c r="AB4831">
        <f>VLOOKUP(E4831,'Territory Map'!$A$2:$B$26,2,FALSE)</f>
        <v>3</v>
      </c>
    </row>
    <row r="4832" spans="1:28" x14ac:dyDescent="0.2">
      <c r="A4832" t="s">
        <v>4861</v>
      </c>
      <c r="B4832">
        <v>3</v>
      </c>
      <c r="C4832" s="1">
        <v>40909</v>
      </c>
      <c r="E4832">
        <v>10003</v>
      </c>
      <c r="F4832">
        <v>2</v>
      </c>
      <c r="G4832">
        <v>973</v>
      </c>
      <c r="H4832">
        <v>1986</v>
      </c>
      <c r="I4832" t="s">
        <v>22</v>
      </c>
      <c r="J4832">
        <v>2003</v>
      </c>
      <c r="K4832">
        <v>1</v>
      </c>
      <c r="L4832" t="s">
        <v>16</v>
      </c>
      <c r="M4832" t="s">
        <v>26</v>
      </c>
      <c r="N4832" t="s">
        <v>25</v>
      </c>
      <c r="O4832" t="s">
        <v>25</v>
      </c>
      <c r="P4832">
        <v>80000</v>
      </c>
      <c r="Q4832">
        <v>8000</v>
      </c>
      <c r="R4832">
        <v>40000</v>
      </c>
      <c r="S4832">
        <v>16000</v>
      </c>
      <c r="T4832">
        <v>100000</v>
      </c>
      <c r="U4832">
        <v>5000</v>
      </c>
      <c r="V4832">
        <v>500</v>
      </c>
      <c r="W4832">
        <v>303</v>
      </c>
      <c r="X4832">
        <v>0</v>
      </c>
      <c r="Y4832">
        <v>0</v>
      </c>
      <c r="Z4832">
        <f t="shared" si="150"/>
        <v>1</v>
      </c>
      <c r="AA4832">
        <f t="shared" si="151"/>
        <v>303</v>
      </c>
      <c r="AB4832">
        <f>VLOOKUP(E4832,'Territory Map'!$A$2:$B$26,2,FALSE)</f>
        <v>5</v>
      </c>
    </row>
    <row r="4833" spans="1:28" x14ac:dyDescent="0.2">
      <c r="A4833" t="s">
        <v>4862</v>
      </c>
      <c r="B4833">
        <v>3</v>
      </c>
      <c r="C4833" s="1">
        <v>40909</v>
      </c>
      <c r="E4833">
        <v>10015</v>
      </c>
      <c r="F4833">
        <v>2</v>
      </c>
      <c r="G4833">
        <v>863</v>
      </c>
      <c r="H4833">
        <v>1971</v>
      </c>
      <c r="I4833" t="s">
        <v>23</v>
      </c>
      <c r="J4833">
        <v>1971</v>
      </c>
      <c r="K4833">
        <v>1</v>
      </c>
      <c r="L4833" t="s">
        <v>14</v>
      </c>
      <c r="M4833" t="s">
        <v>26</v>
      </c>
      <c r="N4833" t="s">
        <v>25</v>
      </c>
      <c r="O4833" t="s">
        <v>25</v>
      </c>
      <c r="P4833">
        <v>300000</v>
      </c>
      <c r="Q4833">
        <v>30000</v>
      </c>
      <c r="R4833">
        <v>150000</v>
      </c>
      <c r="S4833">
        <v>60000</v>
      </c>
      <c r="T4833">
        <v>300000</v>
      </c>
      <c r="U4833">
        <v>3000</v>
      </c>
      <c r="V4833">
        <v>500</v>
      </c>
      <c r="W4833">
        <v>2542</v>
      </c>
      <c r="X4833">
        <v>0</v>
      </c>
      <c r="Y4833">
        <v>0</v>
      </c>
      <c r="Z4833">
        <f t="shared" si="150"/>
        <v>1</v>
      </c>
      <c r="AA4833">
        <f t="shared" si="151"/>
        <v>2542</v>
      </c>
      <c r="AB4833">
        <f>VLOOKUP(E4833,'Territory Map'!$A$2:$B$26,2,FALSE)</f>
        <v>7</v>
      </c>
    </row>
    <row r="4834" spans="1:28" x14ac:dyDescent="0.2">
      <c r="A4834" t="s">
        <v>4863</v>
      </c>
      <c r="B4834">
        <v>3</v>
      </c>
      <c r="C4834" s="1">
        <v>40909</v>
      </c>
      <c r="E4834">
        <v>10010</v>
      </c>
      <c r="F4834">
        <v>4</v>
      </c>
      <c r="G4834">
        <v>739</v>
      </c>
      <c r="H4834">
        <v>2003</v>
      </c>
      <c r="I4834" t="s">
        <v>22</v>
      </c>
      <c r="J4834">
        <v>2003</v>
      </c>
      <c r="K4834">
        <v>1</v>
      </c>
      <c r="L4834" t="s">
        <v>16</v>
      </c>
      <c r="M4834" t="s">
        <v>26</v>
      </c>
      <c r="N4834" t="s">
        <v>25</v>
      </c>
      <c r="O4834" t="s">
        <v>25</v>
      </c>
      <c r="P4834">
        <v>125000</v>
      </c>
      <c r="Q4834">
        <v>12500</v>
      </c>
      <c r="R4834">
        <v>62500</v>
      </c>
      <c r="S4834">
        <v>25000</v>
      </c>
      <c r="T4834">
        <v>100000</v>
      </c>
      <c r="U4834">
        <v>1000</v>
      </c>
      <c r="V4834">
        <v>500</v>
      </c>
      <c r="W4834">
        <v>1461</v>
      </c>
      <c r="X4834">
        <v>1</v>
      </c>
      <c r="Y4834">
        <v>8550</v>
      </c>
      <c r="Z4834">
        <f t="shared" si="150"/>
        <v>1</v>
      </c>
      <c r="AA4834">
        <f t="shared" si="151"/>
        <v>1461</v>
      </c>
      <c r="AB4834">
        <f>VLOOKUP(E4834,'Territory Map'!$A$2:$B$26,2,FALSE)</f>
        <v>7</v>
      </c>
    </row>
    <row r="4835" spans="1:28" x14ac:dyDescent="0.2">
      <c r="A4835" t="s">
        <v>4864</v>
      </c>
      <c r="B4835">
        <v>3</v>
      </c>
      <c r="C4835" s="1">
        <v>40909</v>
      </c>
      <c r="E4835">
        <v>10015</v>
      </c>
      <c r="F4835">
        <v>4</v>
      </c>
      <c r="G4835">
        <v>850</v>
      </c>
      <c r="H4835">
        <v>2005</v>
      </c>
      <c r="I4835" t="s">
        <v>23</v>
      </c>
      <c r="J4835">
        <v>2005</v>
      </c>
      <c r="K4835">
        <v>1</v>
      </c>
      <c r="L4835" t="s">
        <v>14</v>
      </c>
      <c r="M4835" t="s">
        <v>26</v>
      </c>
      <c r="N4835" t="s">
        <v>26</v>
      </c>
      <c r="O4835" t="s">
        <v>25</v>
      </c>
      <c r="P4835">
        <v>300000</v>
      </c>
      <c r="Q4835">
        <v>30000</v>
      </c>
      <c r="R4835">
        <v>150000</v>
      </c>
      <c r="S4835">
        <v>60000</v>
      </c>
      <c r="T4835">
        <v>300000</v>
      </c>
      <c r="U4835">
        <v>3000</v>
      </c>
      <c r="V4835">
        <v>250</v>
      </c>
      <c r="W4835">
        <v>2344</v>
      </c>
      <c r="X4835">
        <v>0</v>
      </c>
      <c r="Y4835">
        <v>0</v>
      </c>
      <c r="Z4835">
        <f t="shared" si="150"/>
        <v>1</v>
      </c>
      <c r="AA4835">
        <f t="shared" si="151"/>
        <v>2344</v>
      </c>
      <c r="AB4835">
        <f>VLOOKUP(E4835,'Territory Map'!$A$2:$B$26,2,FALSE)</f>
        <v>7</v>
      </c>
    </row>
    <row r="4836" spans="1:28" x14ac:dyDescent="0.2">
      <c r="A4836" t="s">
        <v>4865</v>
      </c>
      <c r="B4836">
        <v>3</v>
      </c>
      <c r="C4836" s="1">
        <v>40909</v>
      </c>
      <c r="E4836">
        <v>10003</v>
      </c>
      <c r="F4836">
        <v>2</v>
      </c>
      <c r="G4836">
        <v>900</v>
      </c>
      <c r="H4836">
        <v>1978</v>
      </c>
      <c r="I4836" t="s">
        <v>22</v>
      </c>
      <c r="J4836">
        <v>1999</v>
      </c>
      <c r="K4836">
        <v>1</v>
      </c>
      <c r="L4836" t="s">
        <v>14</v>
      </c>
      <c r="M4836" t="s">
        <v>26</v>
      </c>
      <c r="N4836" t="s">
        <v>25</v>
      </c>
      <c r="O4836" t="s">
        <v>25</v>
      </c>
      <c r="P4836">
        <v>400000</v>
      </c>
      <c r="Q4836">
        <v>40000</v>
      </c>
      <c r="R4836">
        <v>200000</v>
      </c>
      <c r="S4836">
        <v>80000</v>
      </c>
      <c r="T4836">
        <v>500000</v>
      </c>
      <c r="U4836">
        <v>1000</v>
      </c>
      <c r="V4836">
        <v>500</v>
      </c>
      <c r="W4836">
        <v>1642</v>
      </c>
      <c r="X4836">
        <v>0</v>
      </c>
      <c r="Y4836">
        <v>0</v>
      </c>
      <c r="Z4836">
        <f t="shared" si="150"/>
        <v>1</v>
      </c>
      <c r="AA4836">
        <f t="shared" si="151"/>
        <v>1642</v>
      </c>
      <c r="AB4836">
        <f>VLOOKUP(E4836,'Territory Map'!$A$2:$B$26,2,FALSE)</f>
        <v>5</v>
      </c>
    </row>
    <row r="4837" spans="1:28" x14ac:dyDescent="0.2">
      <c r="A4837" t="s">
        <v>4866</v>
      </c>
      <c r="B4837">
        <v>3</v>
      </c>
      <c r="C4837" s="1">
        <v>40909</v>
      </c>
      <c r="E4837">
        <v>10024</v>
      </c>
      <c r="F4837">
        <v>2</v>
      </c>
      <c r="G4837">
        <v>800</v>
      </c>
      <c r="H4837">
        <v>1969</v>
      </c>
      <c r="I4837" t="s">
        <v>22</v>
      </c>
      <c r="J4837">
        <v>1969</v>
      </c>
      <c r="K4837">
        <v>1</v>
      </c>
      <c r="L4837" t="s">
        <v>14</v>
      </c>
      <c r="M4837" t="s">
        <v>26</v>
      </c>
      <c r="N4837" t="s">
        <v>25</v>
      </c>
      <c r="O4837" t="s">
        <v>25</v>
      </c>
      <c r="P4837">
        <v>125000</v>
      </c>
      <c r="Q4837">
        <v>12500</v>
      </c>
      <c r="R4837">
        <v>62500</v>
      </c>
      <c r="S4837">
        <v>25000</v>
      </c>
      <c r="T4837">
        <v>100000</v>
      </c>
      <c r="U4837">
        <v>3000</v>
      </c>
      <c r="V4837">
        <v>250</v>
      </c>
      <c r="W4837">
        <v>1063</v>
      </c>
      <c r="X4837">
        <v>0</v>
      </c>
      <c r="Y4837">
        <v>0</v>
      </c>
      <c r="Z4837">
        <f t="shared" si="150"/>
        <v>1</v>
      </c>
      <c r="AA4837">
        <f t="shared" si="151"/>
        <v>1063</v>
      </c>
      <c r="AB4837">
        <f>VLOOKUP(E4837,'Territory Map'!$A$2:$B$26,2,FALSE)</f>
        <v>4</v>
      </c>
    </row>
    <row r="4838" spans="1:28" x14ac:dyDescent="0.2">
      <c r="A4838" t="s">
        <v>4867</v>
      </c>
      <c r="B4838">
        <v>3</v>
      </c>
      <c r="C4838" s="1">
        <v>40909</v>
      </c>
      <c r="E4838">
        <v>10017</v>
      </c>
      <c r="F4838">
        <v>3</v>
      </c>
      <c r="G4838">
        <v>615</v>
      </c>
      <c r="H4838">
        <v>1988</v>
      </c>
      <c r="I4838" t="s">
        <v>22</v>
      </c>
      <c r="J4838">
        <v>2006</v>
      </c>
      <c r="K4838">
        <v>1</v>
      </c>
      <c r="L4838" t="s">
        <v>14</v>
      </c>
      <c r="M4838" t="s">
        <v>26</v>
      </c>
      <c r="N4838" t="s">
        <v>25</v>
      </c>
      <c r="O4838" t="s">
        <v>25</v>
      </c>
      <c r="P4838">
        <v>90000</v>
      </c>
      <c r="Q4838">
        <v>9000</v>
      </c>
      <c r="R4838">
        <v>45000</v>
      </c>
      <c r="S4838">
        <v>18000</v>
      </c>
      <c r="T4838">
        <v>100000</v>
      </c>
      <c r="U4838">
        <v>1000</v>
      </c>
      <c r="V4838">
        <v>500</v>
      </c>
      <c r="W4838">
        <v>1696</v>
      </c>
      <c r="X4838">
        <v>0</v>
      </c>
      <c r="Y4838">
        <v>0</v>
      </c>
      <c r="Z4838">
        <f t="shared" si="150"/>
        <v>1</v>
      </c>
      <c r="AA4838">
        <f t="shared" si="151"/>
        <v>1696</v>
      </c>
      <c r="AB4838">
        <f>VLOOKUP(E4838,'Territory Map'!$A$2:$B$26,2,FALSE)</f>
        <v>3</v>
      </c>
    </row>
    <row r="4839" spans="1:28" x14ac:dyDescent="0.2">
      <c r="A4839" t="s">
        <v>4868</v>
      </c>
      <c r="B4839">
        <v>3</v>
      </c>
      <c r="C4839" s="1">
        <v>40909</v>
      </c>
      <c r="D4839" s="1">
        <v>41091</v>
      </c>
      <c r="E4839">
        <v>10025</v>
      </c>
      <c r="F4839">
        <v>2</v>
      </c>
      <c r="G4839">
        <v>851</v>
      </c>
      <c r="H4839">
        <v>1979</v>
      </c>
      <c r="I4839" t="s">
        <v>24</v>
      </c>
      <c r="J4839">
        <v>1979</v>
      </c>
      <c r="K4839">
        <v>1</v>
      </c>
      <c r="L4839" t="s">
        <v>15</v>
      </c>
      <c r="M4839" t="s">
        <v>26</v>
      </c>
      <c r="N4839" t="s">
        <v>25</v>
      </c>
      <c r="O4839" t="s">
        <v>25</v>
      </c>
      <c r="P4839">
        <v>70000</v>
      </c>
      <c r="Q4839">
        <v>7000</v>
      </c>
      <c r="R4839">
        <v>35000</v>
      </c>
      <c r="S4839">
        <v>14000</v>
      </c>
      <c r="T4839">
        <v>300000</v>
      </c>
      <c r="U4839">
        <v>3000</v>
      </c>
      <c r="V4839">
        <v>500</v>
      </c>
      <c r="W4839">
        <v>1031</v>
      </c>
      <c r="X4839">
        <v>0</v>
      </c>
      <c r="Y4839">
        <v>0</v>
      </c>
      <c r="Z4839">
        <f t="shared" si="150"/>
        <v>0.5</v>
      </c>
      <c r="AA4839">
        <f t="shared" si="151"/>
        <v>515.5</v>
      </c>
      <c r="AB4839">
        <f>VLOOKUP(E4839,'Territory Map'!$A$2:$B$26,2,FALSE)</f>
        <v>7</v>
      </c>
    </row>
    <row r="4840" spans="1:28" x14ac:dyDescent="0.2">
      <c r="A4840" t="s">
        <v>4869</v>
      </c>
      <c r="B4840">
        <v>3</v>
      </c>
      <c r="C4840" s="1">
        <v>40909</v>
      </c>
      <c r="E4840">
        <v>10005</v>
      </c>
      <c r="F4840">
        <v>4</v>
      </c>
      <c r="G4840">
        <v>829</v>
      </c>
      <c r="H4840">
        <v>1979</v>
      </c>
      <c r="I4840" t="s">
        <v>22</v>
      </c>
      <c r="J4840">
        <v>1999</v>
      </c>
      <c r="K4840">
        <v>7</v>
      </c>
      <c r="L4840" t="s">
        <v>14</v>
      </c>
      <c r="M4840" t="s">
        <v>26</v>
      </c>
      <c r="N4840" t="s">
        <v>26</v>
      </c>
      <c r="O4840" t="s">
        <v>25</v>
      </c>
      <c r="P4840">
        <v>80000</v>
      </c>
      <c r="Q4840">
        <v>8000</v>
      </c>
      <c r="R4840">
        <v>40000</v>
      </c>
      <c r="S4840">
        <v>16000</v>
      </c>
      <c r="T4840">
        <v>500000</v>
      </c>
      <c r="U4840">
        <v>1000</v>
      </c>
      <c r="V4840">
        <v>500</v>
      </c>
      <c r="W4840">
        <v>1536</v>
      </c>
      <c r="X4840">
        <v>0</v>
      </c>
      <c r="Y4840">
        <v>0</v>
      </c>
      <c r="Z4840">
        <f t="shared" si="150"/>
        <v>1</v>
      </c>
      <c r="AA4840">
        <f t="shared" si="151"/>
        <v>1536</v>
      </c>
      <c r="AB4840">
        <f>VLOOKUP(E4840,'Territory Map'!$A$2:$B$26,2,FALSE)</f>
        <v>7</v>
      </c>
    </row>
    <row r="4841" spans="1:28" x14ac:dyDescent="0.2">
      <c r="A4841" t="s">
        <v>4870</v>
      </c>
      <c r="B4841">
        <v>3</v>
      </c>
      <c r="C4841" s="1">
        <v>40909</v>
      </c>
      <c r="E4841">
        <v>10016</v>
      </c>
      <c r="F4841">
        <v>2</v>
      </c>
      <c r="G4841">
        <v>820</v>
      </c>
      <c r="H4841">
        <v>1954</v>
      </c>
      <c r="I4841" t="s">
        <v>24</v>
      </c>
      <c r="J4841">
        <v>1988</v>
      </c>
      <c r="K4841">
        <v>1</v>
      </c>
      <c r="L4841" t="s">
        <v>14</v>
      </c>
      <c r="M4841" t="s">
        <v>26</v>
      </c>
      <c r="N4841" t="s">
        <v>25</v>
      </c>
      <c r="O4841" t="s">
        <v>25</v>
      </c>
      <c r="P4841">
        <v>200000</v>
      </c>
      <c r="Q4841">
        <v>20000</v>
      </c>
      <c r="R4841">
        <v>100000</v>
      </c>
      <c r="S4841">
        <v>40000</v>
      </c>
      <c r="T4841">
        <v>300000</v>
      </c>
      <c r="U4841">
        <v>5000</v>
      </c>
      <c r="V4841">
        <v>500</v>
      </c>
      <c r="W4841">
        <v>3227</v>
      </c>
      <c r="X4841">
        <v>0</v>
      </c>
      <c r="Y4841">
        <v>0</v>
      </c>
      <c r="Z4841">
        <f t="shared" si="150"/>
        <v>1</v>
      </c>
      <c r="AA4841">
        <f t="shared" si="151"/>
        <v>3227</v>
      </c>
      <c r="AB4841">
        <f>VLOOKUP(E4841,'Territory Map'!$A$2:$B$26,2,FALSE)</f>
        <v>6</v>
      </c>
    </row>
    <row r="4842" spans="1:28" x14ac:dyDescent="0.2">
      <c r="A4842" t="s">
        <v>4871</v>
      </c>
      <c r="B4842">
        <v>3</v>
      </c>
      <c r="C4842" s="1">
        <v>40909</v>
      </c>
      <c r="E4842">
        <v>10009</v>
      </c>
      <c r="F4842">
        <v>4</v>
      </c>
      <c r="G4842">
        <v>900</v>
      </c>
      <c r="H4842">
        <v>1953</v>
      </c>
      <c r="I4842" t="s">
        <v>23</v>
      </c>
      <c r="J4842">
        <v>1985</v>
      </c>
      <c r="K4842">
        <v>1</v>
      </c>
      <c r="L4842" t="s">
        <v>15</v>
      </c>
      <c r="M4842" t="s">
        <v>26</v>
      </c>
      <c r="N4842" t="s">
        <v>26</v>
      </c>
      <c r="O4842" t="s">
        <v>25</v>
      </c>
      <c r="P4842">
        <v>250000</v>
      </c>
      <c r="Q4842">
        <v>25000</v>
      </c>
      <c r="R4842">
        <v>125000</v>
      </c>
      <c r="S4842">
        <v>50000</v>
      </c>
      <c r="T4842">
        <v>300000</v>
      </c>
      <c r="U4842">
        <v>5000</v>
      </c>
      <c r="V4842">
        <v>500</v>
      </c>
      <c r="W4842">
        <v>1365</v>
      </c>
      <c r="X4842">
        <v>0</v>
      </c>
      <c r="Y4842">
        <v>0</v>
      </c>
      <c r="Z4842">
        <f t="shared" si="150"/>
        <v>1</v>
      </c>
      <c r="AA4842">
        <f t="shared" si="151"/>
        <v>1365</v>
      </c>
      <c r="AB4842">
        <f>VLOOKUP(E4842,'Territory Map'!$A$2:$B$26,2,FALSE)</f>
        <v>1</v>
      </c>
    </row>
    <row r="4843" spans="1:28" x14ac:dyDescent="0.2">
      <c r="A4843" t="s">
        <v>4872</v>
      </c>
      <c r="B4843">
        <v>3</v>
      </c>
      <c r="C4843" s="1">
        <v>40909</v>
      </c>
      <c r="E4843">
        <v>10024</v>
      </c>
      <c r="F4843">
        <v>4</v>
      </c>
      <c r="G4843">
        <v>894</v>
      </c>
      <c r="H4843">
        <v>1986</v>
      </c>
      <c r="I4843" t="s">
        <v>23</v>
      </c>
      <c r="J4843">
        <v>1987</v>
      </c>
      <c r="K4843">
        <v>1</v>
      </c>
      <c r="L4843" t="s">
        <v>16</v>
      </c>
      <c r="M4843" t="s">
        <v>26</v>
      </c>
      <c r="N4843" t="s">
        <v>25</v>
      </c>
      <c r="O4843" t="s">
        <v>25</v>
      </c>
      <c r="P4843">
        <v>60000</v>
      </c>
      <c r="Q4843">
        <v>6000</v>
      </c>
      <c r="R4843">
        <v>30000</v>
      </c>
      <c r="S4843">
        <v>12000</v>
      </c>
      <c r="T4843">
        <v>300000</v>
      </c>
      <c r="U4843">
        <v>1000</v>
      </c>
      <c r="V4843">
        <v>500</v>
      </c>
      <c r="W4843">
        <v>301</v>
      </c>
      <c r="X4843">
        <v>0</v>
      </c>
      <c r="Y4843">
        <v>0</v>
      </c>
      <c r="Z4843">
        <f t="shared" si="150"/>
        <v>1</v>
      </c>
      <c r="AA4843">
        <f t="shared" si="151"/>
        <v>301</v>
      </c>
      <c r="AB4843">
        <f>VLOOKUP(E4843,'Territory Map'!$A$2:$B$26,2,FALSE)</f>
        <v>4</v>
      </c>
    </row>
    <row r="4844" spans="1:28" x14ac:dyDescent="0.2">
      <c r="A4844" t="s">
        <v>4873</v>
      </c>
      <c r="B4844">
        <v>3</v>
      </c>
      <c r="C4844" s="1">
        <v>40909</v>
      </c>
      <c r="E4844">
        <v>10006</v>
      </c>
      <c r="F4844">
        <v>2</v>
      </c>
      <c r="G4844">
        <v>821</v>
      </c>
      <c r="H4844">
        <v>1976</v>
      </c>
      <c r="I4844" t="s">
        <v>22</v>
      </c>
      <c r="J4844">
        <v>1995</v>
      </c>
      <c r="K4844">
        <v>1</v>
      </c>
      <c r="L4844" t="s">
        <v>14</v>
      </c>
      <c r="M4844" t="s">
        <v>26</v>
      </c>
      <c r="N4844" t="s">
        <v>25</v>
      </c>
      <c r="O4844" t="s">
        <v>25</v>
      </c>
      <c r="P4844">
        <v>80000</v>
      </c>
      <c r="Q4844">
        <v>8000</v>
      </c>
      <c r="R4844">
        <v>40000</v>
      </c>
      <c r="S4844">
        <v>16000</v>
      </c>
      <c r="T4844">
        <v>500000</v>
      </c>
      <c r="U4844">
        <v>1000</v>
      </c>
      <c r="V4844">
        <v>500</v>
      </c>
      <c r="W4844">
        <v>1002</v>
      </c>
      <c r="X4844">
        <v>0</v>
      </c>
      <c r="Y4844">
        <v>0</v>
      </c>
      <c r="Z4844">
        <f t="shared" si="150"/>
        <v>1</v>
      </c>
      <c r="AA4844">
        <f t="shared" si="151"/>
        <v>1002</v>
      </c>
      <c r="AB4844">
        <f>VLOOKUP(E4844,'Territory Map'!$A$2:$B$26,2,FALSE)</f>
        <v>6</v>
      </c>
    </row>
    <row r="4845" spans="1:28" x14ac:dyDescent="0.2">
      <c r="A4845" t="s">
        <v>4874</v>
      </c>
      <c r="B4845">
        <v>3</v>
      </c>
      <c r="C4845" s="1">
        <v>40909</v>
      </c>
      <c r="E4845">
        <v>10021</v>
      </c>
      <c r="F4845">
        <v>2</v>
      </c>
      <c r="G4845">
        <v>656</v>
      </c>
      <c r="H4845">
        <v>1975</v>
      </c>
      <c r="I4845" t="s">
        <v>23</v>
      </c>
      <c r="J4845">
        <v>2001</v>
      </c>
      <c r="K4845">
        <v>1</v>
      </c>
      <c r="L4845" t="s">
        <v>14</v>
      </c>
      <c r="M4845" t="s">
        <v>26</v>
      </c>
      <c r="N4845" t="s">
        <v>25</v>
      </c>
      <c r="O4845" t="s">
        <v>25</v>
      </c>
      <c r="P4845">
        <v>300000</v>
      </c>
      <c r="Q4845">
        <v>30000</v>
      </c>
      <c r="R4845">
        <v>150000</v>
      </c>
      <c r="S4845">
        <v>60000</v>
      </c>
      <c r="T4845">
        <v>300000</v>
      </c>
      <c r="U4845">
        <v>1000</v>
      </c>
      <c r="V4845">
        <v>500</v>
      </c>
      <c r="W4845">
        <v>4587</v>
      </c>
      <c r="X4845">
        <v>0</v>
      </c>
      <c r="Y4845">
        <v>0</v>
      </c>
      <c r="Z4845">
        <f t="shared" si="150"/>
        <v>1</v>
      </c>
      <c r="AA4845">
        <f t="shared" si="151"/>
        <v>4587</v>
      </c>
      <c r="AB4845">
        <f>VLOOKUP(E4845,'Territory Map'!$A$2:$B$26,2,FALSE)</f>
        <v>6</v>
      </c>
    </row>
    <row r="4846" spans="1:28" x14ac:dyDescent="0.2">
      <c r="A4846" t="s">
        <v>4875</v>
      </c>
      <c r="B4846">
        <v>3</v>
      </c>
      <c r="C4846" s="1">
        <v>40909</v>
      </c>
      <c r="E4846">
        <v>10006</v>
      </c>
      <c r="F4846">
        <v>5</v>
      </c>
      <c r="G4846">
        <v>809</v>
      </c>
      <c r="H4846">
        <v>1967</v>
      </c>
      <c r="I4846" t="s">
        <v>23</v>
      </c>
      <c r="J4846">
        <v>2001</v>
      </c>
      <c r="K4846">
        <v>1</v>
      </c>
      <c r="L4846" t="s">
        <v>16</v>
      </c>
      <c r="M4846" t="s">
        <v>25</v>
      </c>
      <c r="N4846" t="s">
        <v>25</v>
      </c>
      <c r="O4846" t="s">
        <v>25</v>
      </c>
      <c r="P4846">
        <v>60000</v>
      </c>
      <c r="Q4846">
        <v>6000</v>
      </c>
      <c r="R4846">
        <v>30000</v>
      </c>
      <c r="S4846">
        <v>12000</v>
      </c>
      <c r="T4846">
        <v>100000</v>
      </c>
      <c r="U4846">
        <v>1000</v>
      </c>
      <c r="V4846">
        <v>500</v>
      </c>
      <c r="W4846">
        <v>747</v>
      </c>
      <c r="X4846">
        <v>0</v>
      </c>
      <c r="Y4846">
        <v>0</v>
      </c>
      <c r="Z4846">
        <f t="shared" si="150"/>
        <v>1</v>
      </c>
      <c r="AA4846">
        <f t="shared" si="151"/>
        <v>747</v>
      </c>
      <c r="AB4846">
        <f>VLOOKUP(E4846,'Territory Map'!$A$2:$B$26,2,FALSE)</f>
        <v>6</v>
      </c>
    </row>
    <row r="4847" spans="1:28" x14ac:dyDescent="0.2">
      <c r="A4847" t="s">
        <v>4876</v>
      </c>
      <c r="B4847">
        <v>3</v>
      </c>
      <c r="C4847" s="1">
        <v>40909</v>
      </c>
      <c r="D4847" s="1">
        <v>41091</v>
      </c>
      <c r="E4847">
        <v>10023</v>
      </c>
      <c r="F4847">
        <v>3</v>
      </c>
      <c r="G4847">
        <v>672</v>
      </c>
      <c r="H4847">
        <v>1954</v>
      </c>
      <c r="I4847" t="s">
        <v>22</v>
      </c>
      <c r="J4847">
        <v>1966</v>
      </c>
      <c r="K4847">
        <v>1</v>
      </c>
      <c r="L4847" t="s">
        <v>16</v>
      </c>
      <c r="M4847" t="s">
        <v>26</v>
      </c>
      <c r="N4847" t="s">
        <v>25</v>
      </c>
      <c r="O4847" t="s">
        <v>25</v>
      </c>
      <c r="P4847">
        <v>60000</v>
      </c>
      <c r="Q4847">
        <v>6000</v>
      </c>
      <c r="R4847">
        <v>42000</v>
      </c>
      <c r="S4847">
        <v>12000</v>
      </c>
      <c r="T4847">
        <v>100000</v>
      </c>
      <c r="U4847">
        <v>1000</v>
      </c>
      <c r="V4847">
        <v>1000</v>
      </c>
      <c r="W4847">
        <v>679</v>
      </c>
      <c r="X4847">
        <v>0</v>
      </c>
      <c r="Y4847">
        <v>0</v>
      </c>
      <c r="Z4847">
        <f t="shared" si="150"/>
        <v>0.5</v>
      </c>
      <c r="AA4847">
        <f t="shared" si="151"/>
        <v>339.5</v>
      </c>
      <c r="AB4847">
        <f>VLOOKUP(E4847,'Territory Map'!$A$2:$B$26,2,FALSE)</f>
        <v>4</v>
      </c>
    </row>
    <row r="4848" spans="1:28" x14ac:dyDescent="0.2">
      <c r="A4848" t="s">
        <v>4877</v>
      </c>
      <c r="B4848">
        <v>3</v>
      </c>
      <c r="C4848" s="1">
        <v>40909</v>
      </c>
      <c r="E4848">
        <v>10019</v>
      </c>
      <c r="F4848">
        <v>3</v>
      </c>
      <c r="G4848">
        <v>806</v>
      </c>
      <c r="H4848">
        <v>1974</v>
      </c>
      <c r="I4848" t="s">
        <v>23</v>
      </c>
      <c r="J4848">
        <v>1974</v>
      </c>
      <c r="K4848">
        <v>7</v>
      </c>
      <c r="L4848" t="s">
        <v>14</v>
      </c>
      <c r="M4848" t="s">
        <v>26</v>
      </c>
      <c r="N4848" t="s">
        <v>26</v>
      </c>
      <c r="O4848" t="s">
        <v>25</v>
      </c>
      <c r="P4848">
        <v>60000</v>
      </c>
      <c r="Q4848">
        <v>6000</v>
      </c>
      <c r="R4848">
        <v>30000</v>
      </c>
      <c r="S4848">
        <v>12000</v>
      </c>
      <c r="T4848">
        <v>100000</v>
      </c>
      <c r="U4848">
        <v>1000</v>
      </c>
      <c r="V4848">
        <v>250</v>
      </c>
      <c r="W4848">
        <v>839</v>
      </c>
      <c r="X4848">
        <v>0</v>
      </c>
      <c r="Y4848">
        <v>0</v>
      </c>
      <c r="Z4848">
        <f t="shared" si="150"/>
        <v>1</v>
      </c>
      <c r="AA4848">
        <f t="shared" si="151"/>
        <v>839</v>
      </c>
      <c r="AB4848">
        <f>VLOOKUP(E4848,'Territory Map'!$A$2:$B$26,2,FALSE)</f>
        <v>1</v>
      </c>
    </row>
    <row r="4849" spans="1:28" x14ac:dyDescent="0.2">
      <c r="A4849" t="s">
        <v>4878</v>
      </c>
      <c r="B4849">
        <v>3</v>
      </c>
      <c r="C4849" s="1">
        <v>40909</v>
      </c>
      <c r="E4849">
        <v>10001</v>
      </c>
      <c r="F4849">
        <v>4</v>
      </c>
      <c r="G4849">
        <v>800</v>
      </c>
      <c r="H4849">
        <v>1951</v>
      </c>
      <c r="I4849" t="s">
        <v>22</v>
      </c>
      <c r="J4849">
        <v>1984</v>
      </c>
      <c r="K4849">
        <v>1</v>
      </c>
      <c r="L4849" t="s">
        <v>14</v>
      </c>
      <c r="M4849" t="s">
        <v>26</v>
      </c>
      <c r="N4849" t="s">
        <v>25</v>
      </c>
      <c r="O4849" t="s">
        <v>25</v>
      </c>
      <c r="P4849">
        <v>60000</v>
      </c>
      <c r="Q4849">
        <v>6000</v>
      </c>
      <c r="R4849">
        <v>30000</v>
      </c>
      <c r="S4849">
        <v>12000</v>
      </c>
      <c r="T4849">
        <v>100000</v>
      </c>
      <c r="U4849">
        <v>5000</v>
      </c>
      <c r="V4849">
        <v>500</v>
      </c>
      <c r="W4849">
        <v>1141</v>
      </c>
      <c r="X4849">
        <v>0</v>
      </c>
      <c r="Y4849">
        <v>0</v>
      </c>
      <c r="Z4849">
        <f t="shared" si="150"/>
        <v>1</v>
      </c>
      <c r="AA4849">
        <f t="shared" si="151"/>
        <v>1141</v>
      </c>
      <c r="AB4849">
        <f>VLOOKUP(E4849,'Territory Map'!$A$2:$B$26,2,FALSE)</f>
        <v>6</v>
      </c>
    </row>
    <row r="4850" spans="1:28" x14ac:dyDescent="0.2">
      <c r="A4850" t="s">
        <v>4879</v>
      </c>
      <c r="B4850">
        <v>3</v>
      </c>
      <c r="C4850" s="1">
        <v>40909</v>
      </c>
      <c r="D4850" s="1">
        <v>41091</v>
      </c>
      <c r="E4850">
        <v>10004</v>
      </c>
      <c r="F4850">
        <v>4</v>
      </c>
      <c r="G4850">
        <v>502</v>
      </c>
      <c r="H4850">
        <v>1955</v>
      </c>
      <c r="I4850" t="s">
        <v>22</v>
      </c>
      <c r="J4850">
        <v>2008</v>
      </c>
      <c r="K4850">
        <v>1</v>
      </c>
      <c r="L4850" t="s">
        <v>14</v>
      </c>
      <c r="M4850" t="s">
        <v>26</v>
      </c>
      <c r="N4850" t="s">
        <v>26</v>
      </c>
      <c r="O4850" t="s">
        <v>25</v>
      </c>
      <c r="P4850">
        <v>200000</v>
      </c>
      <c r="Q4850">
        <v>20000</v>
      </c>
      <c r="R4850">
        <v>100000</v>
      </c>
      <c r="S4850">
        <v>40000</v>
      </c>
      <c r="T4850">
        <v>300000</v>
      </c>
      <c r="U4850">
        <v>3000</v>
      </c>
      <c r="V4850">
        <v>500</v>
      </c>
      <c r="W4850">
        <v>3471</v>
      </c>
      <c r="X4850">
        <v>0</v>
      </c>
      <c r="Y4850">
        <v>0</v>
      </c>
      <c r="Z4850">
        <f t="shared" si="150"/>
        <v>0.5</v>
      </c>
      <c r="AA4850">
        <f t="shared" si="151"/>
        <v>1735.5</v>
      </c>
      <c r="AB4850">
        <f>VLOOKUP(E4850,'Territory Map'!$A$2:$B$26,2,FALSE)</f>
        <v>5</v>
      </c>
    </row>
    <row r="4851" spans="1:28" x14ac:dyDescent="0.2">
      <c r="A4851" t="s">
        <v>4880</v>
      </c>
      <c r="B4851">
        <v>3</v>
      </c>
      <c r="C4851" s="1">
        <v>40909</v>
      </c>
      <c r="E4851">
        <v>10007</v>
      </c>
      <c r="F4851">
        <v>2</v>
      </c>
      <c r="G4851">
        <v>670</v>
      </c>
      <c r="H4851">
        <v>1998</v>
      </c>
      <c r="I4851" t="s">
        <v>22</v>
      </c>
      <c r="J4851">
        <v>1998</v>
      </c>
      <c r="K4851">
        <v>1</v>
      </c>
      <c r="L4851" t="s">
        <v>14</v>
      </c>
      <c r="M4851" t="s">
        <v>26</v>
      </c>
      <c r="N4851" t="s">
        <v>25</v>
      </c>
      <c r="O4851" t="s">
        <v>25</v>
      </c>
      <c r="P4851">
        <v>200000</v>
      </c>
      <c r="Q4851">
        <v>20000</v>
      </c>
      <c r="R4851">
        <v>100000</v>
      </c>
      <c r="S4851">
        <v>40000</v>
      </c>
      <c r="T4851">
        <v>300000</v>
      </c>
      <c r="U4851">
        <v>1000</v>
      </c>
      <c r="V4851">
        <v>250</v>
      </c>
      <c r="W4851">
        <v>2401</v>
      </c>
      <c r="X4851">
        <v>0</v>
      </c>
      <c r="Y4851">
        <v>0</v>
      </c>
      <c r="Z4851">
        <f t="shared" si="150"/>
        <v>1</v>
      </c>
      <c r="AA4851">
        <f t="shared" si="151"/>
        <v>2401</v>
      </c>
      <c r="AB4851">
        <f>VLOOKUP(E4851,'Territory Map'!$A$2:$B$26,2,FALSE)</f>
        <v>3</v>
      </c>
    </row>
    <row r="4852" spans="1:28" x14ac:dyDescent="0.2">
      <c r="A4852" t="s">
        <v>4881</v>
      </c>
      <c r="B4852">
        <v>3</v>
      </c>
      <c r="C4852" s="1">
        <v>40909</v>
      </c>
      <c r="D4852" s="1">
        <v>41091</v>
      </c>
      <c r="E4852">
        <v>10010</v>
      </c>
      <c r="F4852">
        <v>5</v>
      </c>
      <c r="G4852">
        <v>800</v>
      </c>
      <c r="H4852">
        <v>2009</v>
      </c>
      <c r="I4852" t="s">
        <v>22</v>
      </c>
      <c r="J4852">
        <v>2009</v>
      </c>
      <c r="K4852">
        <v>9</v>
      </c>
      <c r="L4852" t="s">
        <v>14</v>
      </c>
      <c r="M4852" t="s">
        <v>26</v>
      </c>
      <c r="N4852" t="s">
        <v>25</v>
      </c>
      <c r="O4852" t="s">
        <v>25</v>
      </c>
      <c r="P4852">
        <v>400000</v>
      </c>
      <c r="Q4852">
        <v>40000</v>
      </c>
      <c r="R4852">
        <v>280000</v>
      </c>
      <c r="S4852">
        <v>80000</v>
      </c>
      <c r="T4852">
        <v>500000</v>
      </c>
      <c r="U4852">
        <v>1000</v>
      </c>
      <c r="V4852">
        <v>250</v>
      </c>
      <c r="W4852">
        <v>7317</v>
      </c>
      <c r="X4852">
        <v>0</v>
      </c>
      <c r="Y4852">
        <v>0</v>
      </c>
      <c r="Z4852">
        <f t="shared" si="150"/>
        <v>0.5</v>
      </c>
      <c r="AA4852">
        <f t="shared" si="151"/>
        <v>3658.5</v>
      </c>
      <c r="AB4852">
        <f>VLOOKUP(E4852,'Territory Map'!$A$2:$B$26,2,FALSE)</f>
        <v>7</v>
      </c>
    </row>
    <row r="4853" spans="1:28" x14ac:dyDescent="0.2">
      <c r="A4853" t="s">
        <v>4882</v>
      </c>
      <c r="B4853">
        <v>3</v>
      </c>
      <c r="C4853" s="1">
        <v>40909</v>
      </c>
      <c r="E4853">
        <v>10007</v>
      </c>
      <c r="F4853">
        <v>2</v>
      </c>
      <c r="G4853">
        <v>825</v>
      </c>
      <c r="H4853">
        <v>2009</v>
      </c>
      <c r="I4853" t="s">
        <v>22</v>
      </c>
      <c r="J4853">
        <v>2009</v>
      </c>
      <c r="K4853">
        <v>7</v>
      </c>
      <c r="L4853" t="s">
        <v>14</v>
      </c>
      <c r="M4853" t="s">
        <v>25</v>
      </c>
      <c r="N4853" t="s">
        <v>26</v>
      </c>
      <c r="O4853" t="s">
        <v>25</v>
      </c>
      <c r="P4853">
        <v>150000</v>
      </c>
      <c r="Q4853">
        <v>15000</v>
      </c>
      <c r="R4853">
        <v>105000</v>
      </c>
      <c r="S4853">
        <v>30000</v>
      </c>
      <c r="T4853">
        <v>100000</v>
      </c>
      <c r="U4853">
        <v>1000</v>
      </c>
      <c r="V4853">
        <v>500</v>
      </c>
      <c r="W4853">
        <v>1021</v>
      </c>
      <c r="X4853">
        <v>0</v>
      </c>
      <c r="Y4853">
        <v>0</v>
      </c>
      <c r="Z4853">
        <f t="shared" si="150"/>
        <v>1</v>
      </c>
      <c r="AA4853">
        <f t="shared" si="151"/>
        <v>1021</v>
      </c>
      <c r="AB4853">
        <f>VLOOKUP(E4853,'Territory Map'!$A$2:$B$26,2,FALSE)</f>
        <v>3</v>
      </c>
    </row>
    <row r="4854" spans="1:28" x14ac:dyDescent="0.2">
      <c r="A4854" t="s">
        <v>4883</v>
      </c>
      <c r="B4854">
        <v>3</v>
      </c>
      <c r="C4854" s="1">
        <v>40909</v>
      </c>
      <c r="D4854" s="1">
        <v>41091</v>
      </c>
      <c r="E4854">
        <v>10002</v>
      </c>
      <c r="F4854">
        <v>5</v>
      </c>
      <c r="G4854">
        <v>850</v>
      </c>
      <c r="H4854">
        <v>1983</v>
      </c>
      <c r="I4854" t="s">
        <v>22</v>
      </c>
      <c r="J4854">
        <v>1983</v>
      </c>
      <c r="K4854">
        <v>1</v>
      </c>
      <c r="L4854" t="s">
        <v>16</v>
      </c>
      <c r="M4854" t="s">
        <v>26</v>
      </c>
      <c r="N4854" t="s">
        <v>25</v>
      </c>
      <c r="O4854" t="s">
        <v>26</v>
      </c>
      <c r="P4854">
        <v>50000</v>
      </c>
      <c r="Q4854">
        <v>5000</v>
      </c>
      <c r="R4854">
        <v>35000</v>
      </c>
      <c r="S4854">
        <v>10000</v>
      </c>
      <c r="T4854">
        <v>100000</v>
      </c>
      <c r="U4854">
        <v>3000</v>
      </c>
      <c r="V4854">
        <v>1000</v>
      </c>
      <c r="W4854">
        <v>313</v>
      </c>
      <c r="X4854">
        <v>0</v>
      </c>
      <c r="Y4854">
        <v>0</v>
      </c>
      <c r="Z4854">
        <f t="shared" si="150"/>
        <v>0.5</v>
      </c>
      <c r="AA4854">
        <f t="shared" si="151"/>
        <v>156.5</v>
      </c>
      <c r="AB4854">
        <f>VLOOKUP(E4854,'Territory Map'!$A$2:$B$26,2,FALSE)</f>
        <v>5</v>
      </c>
    </row>
    <row r="4855" spans="1:28" x14ac:dyDescent="0.2">
      <c r="A4855" t="s">
        <v>4884</v>
      </c>
      <c r="B4855">
        <v>3</v>
      </c>
      <c r="C4855" s="1">
        <v>40909</v>
      </c>
      <c r="E4855">
        <v>10002</v>
      </c>
      <c r="F4855">
        <v>4</v>
      </c>
      <c r="G4855">
        <v>887</v>
      </c>
      <c r="H4855">
        <v>1994</v>
      </c>
      <c r="I4855" t="s">
        <v>22</v>
      </c>
      <c r="J4855">
        <v>1994</v>
      </c>
      <c r="K4855">
        <v>1</v>
      </c>
      <c r="L4855" t="s">
        <v>15</v>
      </c>
      <c r="M4855" t="s">
        <v>26</v>
      </c>
      <c r="N4855" t="s">
        <v>26</v>
      </c>
      <c r="O4855" t="s">
        <v>25</v>
      </c>
      <c r="P4855">
        <v>70000</v>
      </c>
      <c r="Q4855">
        <v>7000</v>
      </c>
      <c r="R4855">
        <v>35000</v>
      </c>
      <c r="S4855">
        <v>14000</v>
      </c>
      <c r="T4855">
        <v>500000</v>
      </c>
      <c r="U4855">
        <v>1000</v>
      </c>
      <c r="V4855">
        <v>500</v>
      </c>
      <c r="W4855">
        <v>457</v>
      </c>
      <c r="X4855">
        <v>0</v>
      </c>
      <c r="Y4855">
        <v>0</v>
      </c>
      <c r="Z4855">
        <f t="shared" si="150"/>
        <v>1</v>
      </c>
      <c r="AA4855">
        <f t="shared" si="151"/>
        <v>457</v>
      </c>
      <c r="AB4855">
        <f>VLOOKUP(E4855,'Territory Map'!$A$2:$B$26,2,FALSE)</f>
        <v>5</v>
      </c>
    </row>
    <row r="4856" spans="1:28" x14ac:dyDescent="0.2">
      <c r="A4856" t="s">
        <v>4885</v>
      </c>
      <c r="B4856">
        <v>3</v>
      </c>
      <c r="C4856" s="1">
        <v>40909</v>
      </c>
      <c r="E4856">
        <v>10003</v>
      </c>
      <c r="F4856">
        <v>5</v>
      </c>
      <c r="G4856">
        <v>900</v>
      </c>
      <c r="H4856">
        <v>1973</v>
      </c>
      <c r="I4856" t="s">
        <v>22</v>
      </c>
      <c r="J4856">
        <v>1994</v>
      </c>
      <c r="K4856">
        <v>1</v>
      </c>
      <c r="L4856" t="s">
        <v>14</v>
      </c>
      <c r="M4856" t="s">
        <v>26</v>
      </c>
      <c r="N4856" t="s">
        <v>25</v>
      </c>
      <c r="O4856" t="s">
        <v>25</v>
      </c>
      <c r="P4856">
        <v>50000</v>
      </c>
      <c r="Q4856">
        <v>5000</v>
      </c>
      <c r="R4856">
        <v>25000</v>
      </c>
      <c r="S4856">
        <v>10000</v>
      </c>
      <c r="T4856">
        <v>100000</v>
      </c>
      <c r="U4856">
        <v>3000</v>
      </c>
      <c r="V4856">
        <v>250</v>
      </c>
      <c r="W4856">
        <v>460</v>
      </c>
      <c r="X4856">
        <v>0</v>
      </c>
      <c r="Y4856">
        <v>0</v>
      </c>
      <c r="Z4856">
        <f t="shared" si="150"/>
        <v>1</v>
      </c>
      <c r="AA4856">
        <f t="shared" si="151"/>
        <v>460</v>
      </c>
      <c r="AB4856">
        <f>VLOOKUP(E4856,'Territory Map'!$A$2:$B$26,2,FALSE)</f>
        <v>5</v>
      </c>
    </row>
    <row r="4857" spans="1:28" x14ac:dyDescent="0.2">
      <c r="A4857" t="s">
        <v>4886</v>
      </c>
      <c r="B4857">
        <v>3</v>
      </c>
      <c r="C4857" s="1">
        <v>40909</v>
      </c>
      <c r="E4857">
        <v>10001</v>
      </c>
      <c r="F4857">
        <v>4</v>
      </c>
      <c r="G4857">
        <v>673</v>
      </c>
      <c r="H4857">
        <v>1953</v>
      </c>
      <c r="I4857" t="s">
        <v>22</v>
      </c>
      <c r="J4857">
        <v>2008</v>
      </c>
      <c r="K4857">
        <v>7</v>
      </c>
      <c r="L4857" t="s">
        <v>14</v>
      </c>
      <c r="M4857" t="s">
        <v>26</v>
      </c>
      <c r="N4857" t="s">
        <v>26</v>
      </c>
      <c r="O4857" t="s">
        <v>25</v>
      </c>
      <c r="P4857">
        <v>200000</v>
      </c>
      <c r="Q4857">
        <v>20000</v>
      </c>
      <c r="R4857">
        <v>100000</v>
      </c>
      <c r="S4857">
        <v>40000</v>
      </c>
      <c r="T4857">
        <v>500000</v>
      </c>
      <c r="U4857">
        <v>5000</v>
      </c>
      <c r="V4857">
        <v>1000</v>
      </c>
      <c r="W4857">
        <v>4866</v>
      </c>
      <c r="X4857">
        <v>0</v>
      </c>
      <c r="Y4857">
        <v>0</v>
      </c>
      <c r="Z4857">
        <f t="shared" si="150"/>
        <v>1</v>
      </c>
      <c r="AA4857">
        <f t="shared" si="151"/>
        <v>4866</v>
      </c>
      <c r="AB4857">
        <f>VLOOKUP(E4857,'Territory Map'!$A$2:$B$26,2,FALSE)</f>
        <v>6</v>
      </c>
    </row>
    <row r="4858" spans="1:28" x14ac:dyDescent="0.2">
      <c r="A4858" t="s">
        <v>4887</v>
      </c>
      <c r="B4858">
        <v>3</v>
      </c>
      <c r="C4858" s="1">
        <v>40909</v>
      </c>
      <c r="E4858">
        <v>10011</v>
      </c>
      <c r="F4858">
        <v>3</v>
      </c>
      <c r="G4858">
        <v>825</v>
      </c>
      <c r="H4858">
        <v>1991</v>
      </c>
      <c r="I4858" t="s">
        <v>23</v>
      </c>
      <c r="J4858">
        <v>1991</v>
      </c>
      <c r="K4858">
        <v>1</v>
      </c>
      <c r="L4858" t="s">
        <v>14</v>
      </c>
      <c r="M4858" t="s">
        <v>26</v>
      </c>
      <c r="N4858" t="s">
        <v>25</v>
      </c>
      <c r="O4858" t="s">
        <v>25</v>
      </c>
      <c r="P4858">
        <v>100000</v>
      </c>
      <c r="Q4858">
        <v>10000</v>
      </c>
      <c r="R4858">
        <v>60000</v>
      </c>
      <c r="S4858">
        <v>20000</v>
      </c>
      <c r="T4858">
        <v>100000</v>
      </c>
      <c r="U4858">
        <v>1000</v>
      </c>
      <c r="V4858">
        <v>250</v>
      </c>
      <c r="W4858">
        <v>1359</v>
      </c>
      <c r="X4858">
        <v>0</v>
      </c>
      <c r="Y4858">
        <v>0</v>
      </c>
      <c r="Z4858">
        <f t="shared" si="150"/>
        <v>1</v>
      </c>
      <c r="AA4858">
        <f t="shared" si="151"/>
        <v>1359</v>
      </c>
      <c r="AB4858">
        <f>VLOOKUP(E4858,'Territory Map'!$A$2:$B$26,2,FALSE)</f>
        <v>6</v>
      </c>
    </row>
    <row r="4859" spans="1:28" x14ac:dyDescent="0.2">
      <c r="A4859" t="s">
        <v>4888</v>
      </c>
      <c r="B4859">
        <v>3</v>
      </c>
      <c r="C4859" s="1">
        <v>40909</v>
      </c>
      <c r="E4859">
        <v>10022</v>
      </c>
      <c r="F4859">
        <v>2</v>
      </c>
      <c r="G4859">
        <v>795</v>
      </c>
      <c r="H4859">
        <v>2007</v>
      </c>
      <c r="I4859" t="s">
        <v>22</v>
      </c>
      <c r="J4859">
        <v>2007</v>
      </c>
      <c r="K4859">
        <v>9</v>
      </c>
      <c r="L4859" t="s">
        <v>16</v>
      </c>
      <c r="M4859" t="s">
        <v>26</v>
      </c>
      <c r="N4859" t="s">
        <v>25</v>
      </c>
      <c r="O4859" t="s">
        <v>25</v>
      </c>
      <c r="P4859">
        <v>80000</v>
      </c>
      <c r="Q4859">
        <v>8000</v>
      </c>
      <c r="R4859">
        <v>40000</v>
      </c>
      <c r="S4859">
        <v>16000</v>
      </c>
      <c r="T4859">
        <v>500000</v>
      </c>
      <c r="U4859">
        <v>3000</v>
      </c>
      <c r="V4859">
        <v>500</v>
      </c>
      <c r="W4859">
        <v>708</v>
      </c>
      <c r="X4859">
        <v>0</v>
      </c>
      <c r="Y4859">
        <v>0</v>
      </c>
      <c r="Z4859">
        <f t="shared" si="150"/>
        <v>1</v>
      </c>
      <c r="AA4859">
        <f t="shared" si="151"/>
        <v>708</v>
      </c>
      <c r="AB4859">
        <f>VLOOKUP(E4859,'Territory Map'!$A$2:$B$26,2,FALSE)</f>
        <v>4</v>
      </c>
    </row>
    <row r="4860" spans="1:28" x14ac:dyDescent="0.2">
      <c r="A4860" t="s">
        <v>4889</v>
      </c>
      <c r="B4860">
        <v>3</v>
      </c>
      <c r="C4860" s="1">
        <v>40909</v>
      </c>
      <c r="E4860">
        <v>10025</v>
      </c>
      <c r="F4860">
        <v>3</v>
      </c>
      <c r="G4860">
        <v>613</v>
      </c>
      <c r="H4860">
        <v>1970</v>
      </c>
      <c r="I4860" t="s">
        <v>23</v>
      </c>
      <c r="J4860">
        <v>2011</v>
      </c>
      <c r="K4860">
        <v>1</v>
      </c>
      <c r="L4860" t="s">
        <v>14</v>
      </c>
      <c r="M4860" t="s">
        <v>25</v>
      </c>
      <c r="N4860" t="s">
        <v>26</v>
      </c>
      <c r="O4860" t="s">
        <v>25</v>
      </c>
      <c r="P4860">
        <v>70000</v>
      </c>
      <c r="Q4860">
        <v>7000</v>
      </c>
      <c r="R4860">
        <v>35000</v>
      </c>
      <c r="S4860">
        <v>14000</v>
      </c>
      <c r="T4860">
        <v>500000</v>
      </c>
      <c r="U4860">
        <v>1000</v>
      </c>
      <c r="V4860">
        <v>1000</v>
      </c>
      <c r="W4860">
        <v>1908</v>
      </c>
      <c r="X4860">
        <v>0</v>
      </c>
      <c r="Y4860">
        <v>0</v>
      </c>
      <c r="Z4860">
        <f t="shared" si="150"/>
        <v>1</v>
      </c>
      <c r="AA4860">
        <f t="shared" si="151"/>
        <v>1908</v>
      </c>
      <c r="AB4860">
        <f>VLOOKUP(E4860,'Territory Map'!$A$2:$B$26,2,FALSE)</f>
        <v>7</v>
      </c>
    </row>
    <row r="4861" spans="1:28" x14ac:dyDescent="0.2">
      <c r="A4861" t="s">
        <v>4890</v>
      </c>
      <c r="B4861">
        <v>3</v>
      </c>
      <c r="C4861" s="1">
        <v>40909</v>
      </c>
      <c r="E4861">
        <v>10019</v>
      </c>
      <c r="F4861">
        <v>2</v>
      </c>
      <c r="G4861">
        <v>800</v>
      </c>
      <c r="H4861">
        <v>1964</v>
      </c>
      <c r="I4861" t="s">
        <v>23</v>
      </c>
      <c r="J4861">
        <v>1979</v>
      </c>
      <c r="K4861">
        <v>7</v>
      </c>
      <c r="L4861" t="s">
        <v>14</v>
      </c>
      <c r="M4861" t="s">
        <v>26</v>
      </c>
      <c r="N4861" t="s">
        <v>25</v>
      </c>
      <c r="O4861" t="s">
        <v>25</v>
      </c>
      <c r="P4861">
        <v>60000</v>
      </c>
      <c r="Q4861">
        <v>6000</v>
      </c>
      <c r="R4861">
        <v>36000</v>
      </c>
      <c r="S4861">
        <v>12000</v>
      </c>
      <c r="T4861">
        <v>300000</v>
      </c>
      <c r="U4861">
        <v>5000</v>
      </c>
      <c r="V4861">
        <v>500</v>
      </c>
      <c r="W4861">
        <v>786</v>
      </c>
      <c r="X4861">
        <v>0</v>
      </c>
      <c r="Y4861">
        <v>0</v>
      </c>
      <c r="Z4861">
        <f t="shared" si="150"/>
        <v>1</v>
      </c>
      <c r="AA4861">
        <f t="shared" si="151"/>
        <v>786</v>
      </c>
      <c r="AB4861">
        <f>VLOOKUP(E4861,'Territory Map'!$A$2:$B$26,2,FALSE)</f>
        <v>1</v>
      </c>
    </row>
    <row r="4862" spans="1:28" x14ac:dyDescent="0.2">
      <c r="A4862" t="s">
        <v>4891</v>
      </c>
      <c r="B4862">
        <v>3</v>
      </c>
      <c r="C4862" s="1">
        <v>40909</v>
      </c>
      <c r="E4862">
        <v>10023</v>
      </c>
      <c r="F4862">
        <v>2</v>
      </c>
      <c r="G4862">
        <v>770</v>
      </c>
      <c r="H4862">
        <v>1988</v>
      </c>
      <c r="I4862" t="s">
        <v>22</v>
      </c>
      <c r="J4862">
        <v>1988</v>
      </c>
      <c r="K4862">
        <v>7</v>
      </c>
      <c r="L4862" t="s">
        <v>16</v>
      </c>
      <c r="M4862" t="s">
        <v>26</v>
      </c>
      <c r="N4862" t="s">
        <v>25</v>
      </c>
      <c r="O4862" t="s">
        <v>25</v>
      </c>
      <c r="P4862">
        <v>200000</v>
      </c>
      <c r="Q4862">
        <v>20000</v>
      </c>
      <c r="R4862">
        <v>140000</v>
      </c>
      <c r="S4862">
        <v>40000</v>
      </c>
      <c r="T4862">
        <v>300000</v>
      </c>
      <c r="U4862">
        <v>1000</v>
      </c>
      <c r="V4862">
        <v>250</v>
      </c>
      <c r="W4862">
        <v>1675</v>
      </c>
      <c r="X4862">
        <v>0</v>
      </c>
      <c r="Y4862">
        <v>0</v>
      </c>
      <c r="Z4862">
        <f t="shared" si="150"/>
        <v>1</v>
      </c>
      <c r="AA4862">
        <f t="shared" si="151"/>
        <v>1675</v>
      </c>
      <c r="AB4862">
        <f>VLOOKUP(E4862,'Territory Map'!$A$2:$B$26,2,FALSE)</f>
        <v>4</v>
      </c>
    </row>
    <row r="4863" spans="1:28" x14ac:dyDescent="0.2">
      <c r="A4863" t="s">
        <v>4892</v>
      </c>
      <c r="B4863">
        <v>3</v>
      </c>
      <c r="C4863" s="1">
        <v>40909</v>
      </c>
      <c r="D4863" s="1">
        <v>41091</v>
      </c>
      <c r="E4863">
        <v>10016</v>
      </c>
      <c r="F4863">
        <v>3</v>
      </c>
      <c r="G4863">
        <v>682</v>
      </c>
      <c r="H4863">
        <v>1997</v>
      </c>
      <c r="I4863" t="s">
        <v>22</v>
      </c>
      <c r="J4863">
        <v>1997</v>
      </c>
      <c r="K4863">
        <v>1</v>
      </c>
      <c r="L4863" t="s">
        <v>14</v>
      </c>
      <c r="M4863" t="s">
        <v>25</v>
      </c>
      <c r="N4863" t="s">
        <v>25</v>
      </c>
      <c r="O4863" t="s">
        <v>25</v>
      </c>
      <c r="P4863">
        <v>50000</v>
      </c>
      <c r="Q4863">
        <v>5000</v>
      </c>
      <c r="R4863">
        <v>25000</v>
      </c>
      <c r="S4863">
        <v>10000</v>
      </c>
      <c r="T4863">
        <v>500000</v>
      </c>
      <c r="U4863">
        <v>5000</v>
      </c>
      <c r="V4863">
        <v>1000</v>
      </c>
      <c r="W4863">
        <v>1053</v>
      </c>
      <c r="X4863">
        <v>0</v>
      </c>
      <c r="Y4863">
        <v>0</v>
      </c>
      <c r="Z4863">
        <f t="shared" si="150"/>
        <v>0.5</v>
      </c>
      <c r="AA4863">
        <f t="shared" si="151"/>
        <v>526.5</v>
      </c>
      <c r="AB4863">
        <f>VLOOKUP(E4863,'Territory Map'!$A$2:$B$26,2,FALSE)</f>
        <v>6</v>
      </c>
    </row>
    <row r="4864" spans="1:28" x14ac:dyDescent="0.2">
      <c r="A4864" t="s">
        <v>4893</v>
      </c>
      <c r="B4864">
        <v>3</v>
      </c>
      <c r="C4864" s="1">
        <v>40909</v>
      </c>
      <c r="E4864">
        <v>10021</v>
      </c>
      <c r="F4864">
        <v>2</v>
      </c>
      <c r="G4864">
        <v>800</v>
      </c>
      <c r="H4864">
        <v>2010</v>
      </c>
      <c r="I4864" t="s">
        <v>22</v>
      </c>
      <c r="J4864">
        <v>2010</v>
      </c>
      <c r="K4864">
        <v>1</v>
      </c>
      <c r="L4864" t="s">
        <v>16</v>
      </c>
      <c r="M4864" t="s">
        <v>26</v>
      </c>
      <c r="N4864" t="s">
        <v>25</v>
      </c>
      <c r="O4864" t="s">
        <v>25</v>
      </c>
      <c r="P4864">
        <v>70000</v>
      </c>
      <c r="Q4864">
        <v>7000</v>
      </c>
      <c r="R4864">
        <v>42000</v>
      </c>
      <c r="S4864">
        <v>14000</v>
      </c>
      <c r="T4864">
        <v>300000</v>
      </c>
      <c r="U4864">
        <v>3000</v>
      </c>
      <c r="V4864">
        <v>1000</v>
      </c>
      <c r="W4864">
        <v>424</v>
      </c>
      <c r="X4864">
        <v>0</v>
      </c>
      <c r="Y4864">
        <v>0</v>
      </c>
      <c r="Z4864">
        <f t="shared" si="150"/>
        <v>1</v>
      </c>
      <c r="AA4864">
        <f t="shared" si="151"/>
        <v>424</v>
      </c>
      <c r="AB4864">
        <f>VLOOKUP(E4864,'Territory Map'!$A$2:$B$26,2,FALSE)</f>
        <v>6</v>
      </c>
    </row>
    <row r="4865" spans="1:28" x14ac:dyDescent="0.2">
      <c r="A4865" t="s">
        <v>4894</v>
      </c>
      <c r="B4865">
        <v>3</v>
      </c>
      <c r="C4865" s="1">
        <v>40909</v>
      </c>
      <c r="E4865">
        <v>10018</v>
      </c>
      <c r="F4865">
        <v>3</v>
      </c>
      <c r="G4865">
        <v>630</v>
      </c>
      <c r="H4865">
        <v>1981</v>
      </c>
      <c r="I4865" t="s">
        <v>22</v>
      </c>
      <c r="J4865">
        <v>2005</v>
      </c>
      <c r="K4865">
        <v>1</v>
      </c>
      <c r="L4865" t="s">
        <v>14</v>
      </c>
      <c r="M4865" t="s">
        <v>26</v>
      </c>
      <c r="N4865" t="s">
        <v>26</v>
      </c>
      <c r="O4865" t="s">
        <v>25</v>
      </c>
      <c r="P4865">
        <v>80000</v>
      </c>
      <c r="Q4865">
        <v>8000</v>
      </c>
      <c r="R4865">
        <v>40000</v>
      </c>
      <c r="S4865">
        <v>16000</v>
      </c>
      <c r="T4865">
        <v>300000</v>
      </c>
      <c r="U4865">
        <v>3000</v>
      </c>
      <c r="V4865">
        <v>250</v>
      </c>
      <c r="W4865">
        <v>1335</v>
      </c>
      <c r="X4865">
        <v>0</v>
      </c>
      <c r="Y4865">
        <v>0</v>
      </c>
      <c r="Z4865">
        <f t="shared" si="150"/>
        <v>1</v>
      </c>
      <c r="AA4865">
        <f t="shared" si="151"/>
        <v>1335</v>
      </c>
      <c r="AB4865">
        <f>VLOOKUP(E4865,'Territory Map'!$A$2:$B$26,2,FALSE)</f>
        <v>2</v>
      </c>
    </row>
    <row r="4866" spans="1:28" x14ac:dyDescent="0.2">
      <c r="A4866" t="s">
        <v>4895</v>
      </c>
      <c r="B4866">
        <v>3</v>
      </c>
      <c r="C4866" s="1">
        <v>40909</v>
      </c>
      <c r="E4866">
        <v>10019</v>
      </c>
      <c r="F4866">
        <v>4</v>
      </c>
      <c r="G4866">
        <v>693</v>
      </c>
      <c r="H4866">
        <v>1952</v>
      </c>
      <c r="I4866" t="s">
        <v>22</v>
      </c>
      <c r="J4866">
        <v>2007</v>
      </c>
      <c r="K4866">
        <v>9</v>
      </c>
      <c r="L4866" t="s">
        <v>14</v>
      </c>
      <c r="M4866" t="s">
        <v>25</v>
      </c>
      <c r="N4866" t="s">
        <v>26</v>
      </c>
      <c r="O4866" t="s">
        <v>25</v>
      </c>
      <c r="P4866">
        <v>125000</v>
      </c>
      <c r="Q4866">
        <v>12500</v>
      </c>
      <c r="R4866">
        <v>62500</v>
      </c>
      <c r="S4866">
        <v>25000</v>
      </c>
      <c r="T4866">
        <v>100000</v>
      </c>
      <c r="U4866">
        <v>3000</v>
      </c>
      <c r="V4866">
        <v>500</v>
      </c>
      <c r="W4866">
        <v>3977</v>
      </c>
      <c r="X4866">
        <v>0</v>
      </c>
      <c r="Y4866">
        <v>0</v>
      </c>
      <c r="Z4866">
        <f t="shared" si="150"/>
        <v>1</v>
      </c>
      <c r="AA4866">
        <f t="shared" si="151"/>
        <v>3977</v>
      </c>
      <c r="AB4866">
        <f>VLOOKUP(E4866,'Territory Map'!$A$2:$B$26,2,FALSE)</f>
        <v>1</v>
      </c>
    </row>
    <row r="4867" spans="1:28" x14ac:dyDescent="0.2">
      <c r="A4867" t="s">
        <v>4896</v>
      </c>
      <c r="B4867">
        <v>3</v>
      </c>
      <c r="C4867" s="1">
        <v>40909</v>
      </c>
      <c r="E4867">
        <v>10015</v>
      </c>
      <c r="F4867">
        <v>3</v>
      </c>
      <c r="G4867">
        <v>900</v>
      </c>
      <c r="H4867">
        <v>1968</v>
      </c>
      <c r="I4867" t="s">
        <v>22</v>
      </c>
      <c r="J4867">
        <v>1984</v>
      </c>
      <c r="K4867">
        <v>7</v>
      </c>
      <c r="L4867" t="s">
        <v>14</v>
      </c>
      <c r="M4867" t="s">
        <v>26</v>
      </c>
      <c r="N4867" t="s">
        <v>25</v>
      </c>
      <c r="O4867" t="s">
        <v>25</v>
      </c>
      <c r="P4867">
        <v>80000</v>
      </c>
      <c r="Q4867">
        <v>8000</v>
      </c>
      <c r="R4867">
        <v>40000</v>
      </c>
      <c r="S4867">
        <v>16000</v>
      </c>
      <c r="T4867">
        <v>100000</v>
      </c>
      <c r="U4867">
        <v>1000</v>
      </c>
      <c r="V4867">
        <v>1000</v>
      </c>
      <c r="W4867">
        <v>1044</v>
      </c>
      <c r="X4867">
        <v>0</v>
      </c>
      <c r="Y4867">
        <v>0</v>
      </c>
      <c r="Z4867">
        <f t="shared" ref="Z4867:Z4930" si="152">IF(ISBLANK(D4867),1,0.5)</f>
        <v>1</v>
      </c>
      <c r="AA4867">
        <f t="shared" ref="AA4867:AA4930" si="153">Z4867*W4867</f>
        <v>1044</v>
      </c>
      <c r="AB4867">
        <f>VLOOKUP(E4867,'Territory Map'!$A$2:$B$26,2,FALSE)</f>
        <v>7</v>
      </c>
    </row>
    <row r="4868" spans="1:28" x14ac:dyDescent="0.2">
      <c r="A4868" t="s">
        <v>4897</v>
      </c>
      <c r="B4868">
        <v>3</v>
      </c>
      <c r="C4868" s="1">
        <v>40909</v>
      </c>
      <c r="E4868">
        <v>10014</v>
      </c>
      <c r="F4868">
        <v>1</v>
      </c>
      <c r="G4868">
        <v>700</v>
      </c>
      <c r="H4868">
        <v>1994</v>
      </c>
      <c r="I4868" t="s">
        <v>23</v>
      </c>
      <c r="J4868">
        <v>2007</v>
      </c>
      <c r="K4868">
        <v>1</v>
      </c>
      <c r="L4868" t="s">
        <v>14</v>
      </c>
      <c r="M4868" t="s">
        <v>26</v>
      </c>
      <c r="N4868" t="s">
        <v>25</v>
      </c>
      <c r="O4868" t="s">
        <v>25</v>
      </c>
      <c r="P4868">
        <v>300000</v>
      </c>
      <c r="Q4868">
        <v>30000</v>
      </c>
      <c r="R4868">
        <v>210000</v>
      </c>
      <c r="S4868">
        <v>60000</v>
      </c>
      <c r="T4868">
        <v>300000</v>
      </c>
      <c r="U4868">
        <v>3000</v>
      </c>
      <c r="V4868">
        <v>500</v>
      </c>
      <c r="W4868">
        <v>2344</v>
      </c>
      <c r="X4868">
        <v>0</v>
      </c>
      <c r="Y4868">
        <v>0</v>
      </c>
      <c r="Z4868">
        <f t="shared" si="152"/>
        <v>1</v>
      </c>
      <c r="AA4868">
        <f t="shared" si="153"/>
        <v>2344</v>
      </c>
      <c r="AB4868">
        <f>VLOOKUP(E4868,'Territory Map'!$A$2:$B$26,2,FALSE)</f>
        <v>1</v>
      </c>
    </row>
    <row r="4869" spans="1:28" x14ac:dyDescent="0.2">
      <c r="A4869" t="s">
        <v>4898</v>
      </c>
      <c r="B4869">
        <v>3</v>
      </c>
      <c r="C4869" s="1">
        <v>40909</v>
      </c>
      <c r="E4869">
        <v>10024</v>
      </c>
      <c r="F4869">
        <v>4</v>
      </c>
      <c r="G4869">
        <v>900</v>
      </c>
      <c r="H4869">
        <v>2005</v>
      </c>
      <c r="I4869" t="s">
        <v>22</v>
      </c>
      <c r="J4869">
        <v>2005</v>
      </c>
      <c r="K4869">
        <v>7</v>
      </c>
      <c r="L4869" t="s">
        <v>16</v>
      </c>
      <c r="M4869" t="s">
        <v>25</v>
      </c>
      <c r="N4869" t="s">
        <v>25</v>
      </c>
      <c r="O4869" t="s">
        <v>25</v>
      </c>
      <c r="P4869">
        <v>100000</v>
      </c>
      <c r="Q4869">
        <v>10000</v>
      </c>
      <c r="R4869">
        <v>50000</v>
      </c>
      <c r="S4869">
        <v>20000</v>
      </c>
      <c r="T4869">
        <v>300000</v>
      </c>
      <c r="U4869">
        <v>1000</v>
      </c>
      <c r="V4869">
        <v>500</v>
      </c>
      <c r="W4869">
        <v>421</v>
      </c>
      <c r="X4869">
        <v>0</v>
      </c>
      <c r="Y4869">
        <v>0</v>
      </c>
      <c r="Z4869">
        <f t="shared" si="152"/>
        <v>1</v>
      </c>
      <c r="AA4869">
        <f t="shared" si="153"/>
        <v>421</v>
      </c>
      <c r="AB4869">
        <f>VLOOKUP(E4869,'Territory Map'!$A$2:$B$26,2,FALSE)</f>
        <v>4</v>
      </c>
    </row>
    <row r="4870" spans="1:28" x14ac:dyDescent="0.2">
      <c r="A4870" t="s">
        <v>4899</v>
      </c>
      <c r="B4870">
        <v>3</v>
      </c>
      <c r="C4870" s="1">
        <v>40909</v>
      </c>
      <c r="D4870" s="1">
        <v>41091</v>
      </c>
      <c r="E4870">
        <v>10008</v>
      </c>
      <c r="F4870">
        <v>2</v>
      </c>
      <c r="G4870">
        <v>920</v>
      </c>
      <c r="H4870">
        <v>1960</v>
      </c>
      <c r="I4870" t="s">
        <v>23</v>
      </c>
      <c r="J4870">
        <v>1992</v>
      </c>
      <c r="K4870">
        <v>9</v>
      </c>
      <c r="L4870" t="s">
        <v>16</v>
      </c>
      <c r="M4870" t="s">
        <v>26</v>
      </c>
      <c r="N4870" t="s">
        <v>25</v>
      </c>
      <c r="O4870" t="s">
        <v>25</v>
      </c>
      <c r="P4870">
        <v>200000</v>
      </c>
      <c r="Q4870">
        <v>20000</v>
      </c>
      <c r="R4870">
        <v>100000</v>
      </c>
      <c r="S4870">
        <v>40000</v>
      </c>
      <c r="T4870">
        <v>500000</v>
      </c>
      <c r="U4870">
        <v>3000</v>
      </c>
      <c r="V4870">
        <v>500</v>
      </c>
      <c r="W4870">
        <v>1143</v>
      </c>
      <c r="X4870">
        <v>0</v>
      </c>
      <c r="Y4870">
        <v>0</v>
      </c>
      <c r="Z4870">
        <f t="shared" si="152"/>
        <v>0.5</v>
      </c>
      <c r="AA4870">
        <f t="shared" si="153"/>
        <v>571.5</v>
      </c>
      <c r="AB4870">
        <f>VLOOKUP(E4870,'Territory Map'!$A$2:$B$26,2,FALSE)</f>
        <v>1</v>
      </c>
    </row>
    <row r="4871" spans="1:28" x14ac:dyDescent="0.2">
      <c r="A4871" t="s">
        <v>4900</v>
      </c>
      <c r="B4871">
        <v>3</v>
      </c>
      <c r="C4871" s="1">
        <v>40909</v>
      </c>
      <c r="E4871">
        <v>10010</v>
      </c>
      <c r="F4871">
        <v>3</v>
      </c>
      <c r="G4871">
        <v>800</v>
      </c>
      <c r="H4871">
        <v>1959</v>
      </c>
      <c r="I4871" t="s">
        <v>22</v>
      </c>
      <c r="J4871">
        <v>2001</v>
      </c>
      <c r="K4871">
        <v>1</v>
      </c>
      <c r="L4871" t="s">
        <v>14</v>
      </c>
      <c r="M4871" t="s">
        <v>26</v>
      </c>
      <c r="N4871" t="s">
        <v>25</v>
      </c>
      <c r="O4871" t="s">
        <v>25</v>
      </c>
      <c r="P4871">
        <v>50000</v>
      </c>
      <c r="Q4871">
        <v>5000</v>
      </c>
      <c r="R4871">
        <v>25000</v>
      </c>
      <c r="S4871">
        <v>10000</v>
      </c>
      <c r="T4871">
        <v>300000</v>
      </c>
      <c r="U4871">
        <v>3000</v>
      </c>
      <c r="V4871">
        <v>1000</v>
      </c>
      <c r="W4871">
        <v>670</v>
      </c>
      <c r="X4871">
        <v>1</v>
      </c>
      <c r="Y4871">
        <v>2500</v>
      </c>
      <c r="Z4871">
        <f t="shared" si="152"/>
        <v>1</v>
      </c>
      <c r="AA4871">
        <f t="shared" si="153"/>
        <v>670</v>
      </c>
      <c r="AB4871">
        <f>VLOOKUP(E4871,'Territory Map'!$A$2:$B$26,2,FALSE)</f>
        <v>7</v>
      </c>
    </row>
    <row r="4872" spans="1:28" x14ac:dyDescent="0.2">
      <c r="A4872" t="s">
        <v>4901</v>
      </c>
      <c r="B4872">
        <v>3</v>
      </c>
      <c r="C4872" s="1">
        <v>40909</v>
      </c>
      <c r="D4872" s="1">
        <v>41091</v>
      </c>
      <c r="E4872">
        <v>10010</v>
      </c>
      <c r="F4872">
        <v>5</v>
      </c>
      <c r="G4872">
        <v>836</v>
      </c>
      <c r="H4872">
        <v>1985</v>
      </c>
      <c r="I4872" t="s">
        <v>22</v>
      </c>
      <c r="J4872">
        <v>1985</v>
      </c>
      <c r="K4872">
        <v>7</v>
      </c>
      <c r="L4872" t="s">
        <v>14</v>
      </c>
      <c r="M4872" t="s">
        <v>26</v>
      </c>
      <c r="N4872" t="s">
        <v>25</v>
      </c>
      <c r="O4872" t="s">
        <v>25</v>
      </c>
      <c r="P4872">
        <v>125000</v>
      </c>
      <c r="Q4872">
        <v>12500</v>
      </c>
      <c r="R4872">
        <v>62500</v>
      </c>
      <c r="S4872">
        <v>25000</v>
      </c>
      <c r="T4872">
        <v>100000</v>
      </c>
      <c r="U4872">
        <v>1000</v>
      </c>
      <c r="V4872">
        <v>500</v>
      </c>
      <c r="W4872">
        <v>2861</v>
      </c>
      <c r="X4872">
        <v>0</v>
      </c>
      <c r="Y4872">
        <v>0</v>
      </c>
      <c r="Z4872">
        <f t="shared" si="152"/>
        <v>0.5</v>
      </c>
      <c r="AA4872">
        <f t="shared" si="153"/>
        <v>1430.5</v>
      </c>
      <c r="AB4872">
        <f>VLOOKUP(E4872,'Territory Map'!$A$2:$B$26,2,FALSE)</f>
        <v>7</v>
      </c>
    </row>
    <row r="4873" spans="1:28" x14ac:dyDescent="0.2">
      <c r="A4873" t="s">
        <v>4902</v>
      </c>
      <c r="B4873">
        <v>3</v>
      </c>
      <c r="C4873" s="1">
        <v>40909</v>
      </c>
      <c r="E4873">
        <v>10020</v>
      </c>
      <c r="F4873">
        <v>2</v>
      </c>
      <c r="G4873">
        <v>513</v>
      </c>
      <c r="H4873">
        <v>2004</v>
      </c>
      <c r="I4873" t="s">
        <v>22</v>
      </c>
      <c r="J4873">
        <v>2004</v>
      </c>
      <c r="K4873">
        <v>1</v>
      </c>
      <c r="L4873" t="s">
        <v>14</v>
      </c>
      <c r="M4873" t="s">
        <v>26</v>
      </c>
      <c r="N4873" t="s">
        <v>25</v>
      </c>
      <c r="O4873" t="s">
        <v>25</v>
      </c>
      <c r="P4873">
        <v>200000</v>
      </c>
      <c r="Q4873">
        <v>20000</v>
      </c>
      <c r="R4873">
        <v>100000</v>
      </c>
      <c r="S4873">
        <v>40000</v>
      </c>
      <c r="T4873">
        <v>500000</v>
      </c>
      <c r="U4873">
        <v>3000</v>
      </c>
      <c r="V4873">
        <v>500</v>
      </c>
      <c r="W4873">
        <v>3678</v>
      </c>
      <c r="X4873">
        <v>0</v>
      </c>
      <c r="Y4873">
        <v>0</v>
      </c>
      <c r="Z4873">
        <f t="shared" si="152"/>
        <v>1</v>
      </c>
      <c r="AA4873">
        <f t="shared" si="153"/>
        <v>3678</v>
      </c>
      <c r="AB4873">
        <f>VLOOKUP(E4873,'Territory Map'!$A$2:$B$26,2,FALSE)</f>
        <v>7</v>
      </c>
    </row>
    <row r="4874" spans="1:28" x14ac:dyDescent="0.2">
      <c r="A4874" t="s">
        <v>4903</v>
      </c>
      <c r="B4874">
        <v>3</v>
      </c>
      <c r="C4874" s="1">
        <v>40909</v>
      </c>
      <c r="E4874">
        <v>10022</v>
      </c>
      <c r="F4874">
        <v>3</v>
      </c>
      <c r="G4874">
        <v>753</v>
      </c>
      <c r="H4874">
        <v>1982</v>
      </c>
      <c r="I4874" t="s">
        <v>22</v>
      </c>
      <c r="J4874">
        <v>1999</v>
      </c>
      <c r="K4874">
        <v>1</v>
      </c>
      <c r="L4874" t="s">
        <v>16</v>
      </c>
      <c r="M4874" t="s">
        <v>26</v>
      </c>
      <c r="N4874" t="s">
        <v>25</v>
      </c>
      <c r="O4874" t="s">
        <v>25</v>
      </c>
      <c r="P4874">
        <v>60000</v>
      </c>
      <c r="Q4874">
        <v>6000</v>
      </c>
      <c r="R4874">
        <v>30000</v>
      </c>
      <c r="S4874">
        <v>12000</v>
      </c>
      <c r="T4874">
        <v>100000</v>
      </c>
      <c r="U4874">
        <v>1000</v>
      </c>
      <c r="V4874">
        <v>500</v>
      </c>
      <c r="W4874">
        <v>467</v>
      </c>
      <c r="X4874">
        <v>0</v>
      </c>
      <c r="Y4874">
        <v>0</v>
      </c>
      <c r="Z4874">
        <f t="shared" si="152"/>
        <v>1</v>
      </c>
      <c r="AA4874">
        <f t="shared" si="153"/>
        <v>467</v>
      </c>
      <c r="AB4874">
        <f>VLOOKUP(E4874,'Territory Map'!$A$2:$B$26,2,FALSE)</f>
        <v>4</v>
      </c>
    </row>
    <row r="4875" spans="1:28" x14ac:dyDescent="0.2">
      <c r="A4875" t="s">
        <v>4904</v>
      </c>
      <c r="B4875">
        <v>3</v>
      </c>
      <c r="C4875" s="1">
        <v>40909</v>
      </c>
      <c r="E4875">
        <v>10003</v>
      </c>
      <c r="F4875">
        <v>2</v>
      </c>
      <c r="G4875">
        <v>752</v>
      </c>
      <c r="H4875">
        <v>1987</v>
      </c>
      <c r="I4875" t="s">
        <v>22</v>
      </c>
      <c r="J4875">
        <v>1987</v>
      </c>
      <c r="K4875">
        <v>1</v>
      </c>
      <c r="L4875" t="s">
        <v>14</v>
      </c>
      <c r="M4875" t="s">
        <v>26</v>
      </c>
      <c r="N4875" t="s">
        <v>25</v>
      </c>
      <c r="O4875" t="s">
        <v>25</v>
      </c>
      <c r="P4875">
        <v>50000</v>
      </c>
      <c r="Q4875">
        <v>5000</v>
      </c>
      <c r="R4875">
        <v>25000</v>
      </c>
      <c r="S4875">
        <v>10000</v>
      </c>
      <c r="T4875">
        <v>300000</v>
      </c>
      <c r="U4875">
        <v>1000</v>
      </c>
      <c r="V4875">
        <v>500</v>
      </c>
      <c r="W4875">
        <v>651</v>
      </c>
      <c r="X4875">
        <v>0</v>
      </c>
      <c r="Y4875">
        <v>0</v>
      </c>
      <c r="Z4875">
        <f t="shared" si="152"/>
        <v>1</v>
      </c>
      <c r="AA4875">
        <f t="shared" si="153"/>
        <v>651</v>
      </c>
      <c r="AB4875">
        <f>VLOOKUP(E4875,'Territory Map'!$A$2:$B$26,2,FALSE)</f>
        <v>5</v>
      </c>
    </row>
    <row r="4876" spans="1:28" x14ac:dyDescent="0.2">
      <c r="A4876" t="s">
        <v>4905</v>
      </c>
      <c r="B4876">
        <v>3</v>
      </c>
      <c r="C4876" s="1">
        <v>40909</v>
      </c>
      <c r="E4876">
        <v>10019</v>
      </c>
      <c r="F4876">
        <v>3</v>
      </c>
      <c r="G4876">
        <v>695</v>
      </c>
      <c r="H4876">
        <v>1962</v>
      </c>
      <c r="I4876" t="s">
        <v>23</v>
      </c>
      <c r="J4876">
        <v>1982</v>
      </c>
      <c r="K4876">
        <v>1</v>
      </c>
      <c r="L4876" t="s">
        <v>14</v>
      </c>
      <c r="M4876" t="s">
        <v>26</v>
      </c>
      <c r="N4876" t="s">
        <v>26</v>
      </c>
      <c r="O4876" t="s">
        <v>25</v>
      </c>
      <c r="P4876">
        <v>50000</v>
      </c>
      <c r="Q4876">
        <v>5000</v>
      </c>
      <c r="R4876">
        <v>30000</v>
      </c>
      <c r="S4876">
        <v>10000</v>
      </c>
      <c r="T4876">
        <v>300000</v>
      </c>
      <c r="U4876">
        <v>1000</v>
      </c>
      <c r="V4876">
        <v>250</v>
      </c>
      <c r="W4876">
        <v>1083</v>
      </c>
      <c r="X4876">
        <v>0</v>
      </c>
      <c r="Y4876">
        <v>0</v>
      </c>
      <c r="Z4876">
        <f t="shared" si="152"/>
        <v>1</v>
      </c>
      <c r="AA4876">
        <f t="shared" si="153"/>
        <v>1083</v>
      </c>
      <c r="AB4876">
        <f>VLOOKUP(E4876,'Territory Map'!$A$2:$B$26,2,FALSE)</f>
        <v>1</v>
      </c>
    </row>
    <row r="4877" spans="1:28" x14ac:dyDescent="0.2">
      <c r="A4877" t="s">
        <v>4906</v>
      </c>
      <c r="B4877">
        <v>3</v>
      </c>
      <c r="C4877" s="1">
        <v>40909</v>
      </c>
      <c r="E4877">
        <v>10009</v>
      </c>
      <c r="F4877">
        <v>4</v>
      </c>
      <c r="G4877">
        <v>652</v>
      </c>
      <c r="H4877">
        <v>1977</v>
      </c>
      <c r="I4877" t="s">
        <v>22</v>
      </c>
      <c r="J4877">
        <v>1977</v>
      </c>
      <c r="K4877">
        <v>9</v>
      </c>
      <c r="L4877" t="s">
        <v>14</v>
      </c>
      <c r="M4877" t="s">
        <v>26</v>
      </c>
      <c r="N4877" t="s">
        <v>25</v>
      </c>
      <c r="O4877" t="s">
        <v>25</v>
      </c>
      <c r="P4877">
        <v>150000</v>
      </c>
      <c r="Q4877">
        <v>15000</v>
      </c>
      <c r="R4877">
        <v>105000</v>
      </c>
      <c r="S4877">
        <v>30000</v>
      </c>
      <c r="T4877">
        <v>100000</v>
      </c>
      <c r="U4877">
        <v>3000</v>
      </c>
      <c r="V4877">
        <v>1000</v>
      </c>
      <c r="W4877">
        <v>4476</v>
      </c>
      <c r="X4877">
        <v>0</v>
      </c>
      <c r="Y4877">
        <v>0</v>
      </c>
      <c r="Z4877">
        <f t="shared" si="152"/>
        <v>1</v>
      </c>
      <c r="AA4877">
        <f t="shared" si="153"/>
        <v>4476</v>
      </c>
      <c r="AB4877">
        <f>VLOOKUP(E4877,'Territory Map'!$A$2:$B$26,2,FALSE)</f>
        <v>1</v>
      </c>
    </row>
    <row r="4878" spans="1:28" x14ac:dyDescent="0.2">
      <c r="A4878" t="s">
        <v>4907</v>
      </c>
      <c r="B4878">
        <v>3</v>
      </c>
      <c r="C4878" s="1">
        <v>40909</v>
      </c>
      <c r="D4878" s="1">
        <v>41091</v>
      </c>
      <c r="E4878">
        <v>10018</v>
      </c>
      <c r="F4878">
        <v>3</v>
      </c>
      <c r="G4878">
        <v>798</v>
      </c>
      <c r="H4878">
        <v>1974</v>
      </c>
      <c r="I4878" t="s">
        <v>23</v>
      </c>
      <c r="J4878">
        <v>1980</v>
      </c>
      <c r="K4878">
        <v>1</v>
      </c>
      <c r="L4878" t="s">
        <v>16</v>
      </c>
      <c r="M4878" t="s">
        <v>26</v>
      </c>
      <c r="N4878" t="s">
        <v>26</v>
      </c>
      <c r="O4878" t="s">
        <v>25</v>
      </c>
      <c r="P4878">
        <v>125000</v>
      </c>
      <c r="Q4878">
        <v>12500</v>
      </c>
      <c r="R4878">
        <v>87500</v>
      </c>
      <c r="S4878">
        <v>25000</v>
      </c>
      <c r="T4878">
        <v>100000</v>
      </c>
      <c r="U4878">
        <v>5000</v>
      </c>
      <c r="V4878">
        <v>500</v>
      </c>
      <c r="W4878">
        <v>796</v>
      </c>
      <c r="X4878">
        <v>0</v>
      </c>
      <c r="Y4878">
        <v>0</v>
      </c>
      <c r="Z4878">
        <f t="shared" si="152"/>
        <v>0.5</v>
      </c>
      <c r="AA4878">
        <f t="shared" si="153"/>
        <v>398</v>
      </c>
      <c r="AB4878">
        <f>VLOOKUP(E4878,'Territory Map'!$A$2:$B$26,2,FALSE)</f>
        <v>2</v>
      </c>
    </row>
    <row r="4879" spans="1:28" x14ac:dyDescent="0.2">
      <c r="A4879" t="s">
        <v>4908</v>
      </c>
      <c r="B4879">
        <v>3</v>
      </c>
      <c r="C4879" s="1">
        <v>40909</v>
      </c>
      <c r="E4879">
        <v>10009</v>
      </c>
      <c r="F4879">
        <v>5</v>
      </c>
      <c r="G4879">
        <v>834</v>
      </c>
      <c r="H4879">
        <v>1956</v>
      </c>
      <c r="I4879" t="s">
        <v>23</v>
      </c>
      <c r="J4879">
        <v>1998</v>
      </c>
      <c r="K4879">
        <v>7</v>
      </c>
      <c r="L4879" t="s">
        <v>14</v>
      </c>
      <c r="M4879" t="s">
        <v>26</v>
      </c>
      <c r="N4879" t="s">
        <v>25</v>
      </c>
      <c r="O4879" t="s">
        <v>25</v>
      </c>
      <c r="P4879">
        <v>90000</v>
      </c>
      <c r="Q4879">
        <v>9000</v>
      </c>
      <c r="R4879">
        <v>45000</v>
      </c>
      <c r="S4879">
        <v>18000</v>
      </c>
      <c r="T4879">
        <v>100000</v>
      </c>
      <c r="U4879">
        <v>1000</v>
      </c>
      <c r="V4879">
        <v>500</v>
      </c>
      <c r="W4879">
        <v>1477</v>
      </c>
      <c r="X4879">
        <v>0</v>
      </c>
      <c r="Y4879">
        <v>0</v>
      </c>
      <c r="Z4879">
        <f t="shared" si="152"/>
        <v>1</v>
      </c>
      <c r="AA4879">
        <f t="shared" si="153"/>
        <v>1477</v>
      </c>
      <c r="AB4879">
        <f>VLOOKUP(E4879,'Territory Map'!$A$2:$B$26,2,FALSE)</f>
        <v>1</v>
      </c>
    </row>
    <row r="4880" spans="1:28" x14ac:dyDescent="0.2">
      <c r="A4880" t="s">
        <v>4909</v>
      </c>
      <c r="B4880">
        <v>3</v>
      </c>
      <c r="C4880" s="1">
        <v>40909</v>
      </c>
      <c r="E4880">
        <v>10004</v>
      </c>
      <c r="F4880">
        <v>3</v>
      </c>
      <c r="G4880">
        <v>740</v>
      </c>
      <c r="H4880">
        <v>1960</v>
      </c>
      <c r="I4880" t="s">
        <v>22</v>
      </c>
      <c r="J4880">
        <v>1964</v>
      </c>
      <c r="K4880">
        <v>1</v>
      </c>
      <c r="L4880" t="s">
        <v>14</v>
      </c>
      <c r="M4880" t="s">
        <v>26</v>
      </c>
      <c r="N4880" t="s">
        <v>25</v>
      </c>
      <c r="O4880" t="s">
        <v>25</v>
      </c>
      <c r="P4880">
        <v>200000</v>
      </c>
      <c r="Q4880">
        <v>20000</v>
      </c>
      <c r="R4880">
        <v>100000</v>
      </c>
      <c r="S4880">
        <v>40000</v>
      </c>
      <c r="T4880">
        <v>300000</v>
      </c>
      <c r="U4880">
        <v>3000</v>
      </c>
      <c r="V4880">
        <v>500</v>
      </c>
      <c r="W4880">
        <v>2545</v>
      </c>
      <c r="X4880">
        <v>0</v>
      </c>
      <c r="Y4880">
        <v>0</v>
      </c>
      <c r="Z4880">
        <f t="shared" si="152"/>
        <v>1</v>
      </c>
      <c r="AA4880">
        <f t="shared" si="153"/>
        <v>2545</v>
      </c>
      <c r="AB4880">
        <f>VLOOKUP(E4880,'Territory Map'!$A$2:$B$26,2,FALSE)</f>
        <v>5</v>
      </c>
    </row>
    <row r="4881" spans="1:28" x14ac:dyDescent="0.2">
      <c r="A4881" t="s">
        <v>4910</v>
      </c>
      <c r="B4881">
        <v>3</v>
      </c>
      <c r="C4881" s="1">
        <v>40909</v>
      </c>
      <c r="E4881">
        <v>10003</v>
      </c>
      <c r="F4881">
        <v>4</v>
      </c>
      <c r="G4881">
        <v>817</v>
      </c>
      <c r="H4881">
        <v>2005</v>
      </c>
      <c r="I4881" t="s">
        <v>22</v>
      </c>
      <c r="J4881">
        <v>2005</v>
      </c>
      <c r="K4881">
        <v>1</v>
      </c>
      <c r="L4881" t="s">
        <v>14</v>
      </c>
      <c r="M4881" t="s">
        <v>26</v>
      </c>
      <c r="N4881" t="s">
        <v>25</v>
      </c>
      <c r="O4881" t="s">
        <v>25</v>
      </c>
      <c r="P4881">
        <v>400000</v>
      </c>
      <c r="Q4881">
        <v>40000</v>
      </c>
      <c r="R4881">
        <v>200000</v>
      </c>
      <c r="S4881">
        <v>80000</v>
      </c>
      <c r="T4881">
        <v>300000</v>
      </c>
      <c r="U4881">
        <v>1000</v>
      </c>
      <c r="V4881">
        <v>500</v>
      </c>
      <c r="W4881">
        <v>2421</v>
      </c>
      <c r="X4881">
        <v>0</v>
      </c>
      <c r="Y4881">
        <v>0</v>
      </c>
      <c r="Z4881">
        <f t="shared" si="152"/>
        <v>1</v>
      </c>
      <c r="AA4881">
        <f t="shared" si="153"/>
        <v>2421</v>
      </c>
      <c r="AB4881">
        <f>VLOOKUP(E4881,'Territory Map'!$A$2:$B$26,2,FALSE)</f>
        <v>5</v>
      </c>
    </row>
    <row r="4882" spans="1:28" x14ac:dyDescent="0.2">
      <c r="A4882" t="s">
        <v>4911</v>
      </c>
      <c r="B4882">
        <v>3</v>
      </c>
      <c r="C4882" s="1">
        <v>40909</v>
      </c>
      <c r="E4882">
        <v>10010</v>
      </c>
      <c r="F4882">
        <v>5</v>
      </c>
      <c r="G4882">
        <v>725</v>
      </c>
      <c r="H4882">
        <v>1954</v>
      </c>
      <c r="I4882" t="s">
        <v>22</v>
      </c>
      <c r="J4882">
        <v>1991</v>
      </c>
      <c r="K4882">
        <v>7</v>
      </c>
      <c r="L4882" t="s">
        <v>15</v>
      </c>
      <c r="M4882" t="s">
        <v>26</v>
      </c>
      <c r="N4882" t="s">
        <v>25</v>
      </c>
      <c r="O4882" t="s">
        <v>25</v>
      </c>
      <c r="P4882">
        <v>90000</v>
      </c>
      <c r="Q4882">
        <v>9000</v>
      </c>
      <c r="R4882">
        <v>45000</v>
      </c>
      <c r="S4882">
        <v>18000</v>
      </c>
      <c r="T4882">
        <v>300000</v>
      </c>
      <c r="U4882">
        <v>3000</v>
      </c>
      <c r="V4882">
        <v>500</v>
      </c>
      <c r="W4882">
        <v>3100</v>
      </c>
      <c r="X4882">
        <v>0</v>
      </c>
      <c r="Y4882">
        <v>0</v>
      </c>
      <c r="Z4882">
        <f t="shared" si="152"/>
        <v>1</v>
      </c>
      <c r="AA4882">
        <f t="shared" si="153"/>
        <v>3100</v>
      </c>
      <c r="AB4882">
        <f>VLOOKUP(E4882,'Territory Map'!$A$2:$B$26,2,FALSE)</f>
        <v>7</v>
      </c>
    </row>
    <row r="4883" spans="1:28" x14ac:dyDescent="0.2">
      <c r="A4883" t="s">
        <v>4912</v>
      </c>
      <c r="B4883">
        <v>3</v>
      </c>
      <c r="C4883" s="1">
        <v>40909</v>
      </c>
      <c r="E4883">
        <v>10011</v>
      </c>
      <c r="F4883">
        <v>3</v>
      </c>
      <c r="G4883">
        <v>660</v>
      </c>
      <c r="H4883">
        <v>1963</v>
      </c>
      <c r="I4883" t="s">
        <v>22</v>
      </c>
      <c r="J4883">
        <v>1989</v>
      </c>
      <c r="K4883">
        <v>1</v>
      </c>
      <c r="L4883" t="s">
        <v>15</v>
      </c>
      <c r="M4883" t="s">
        <v>26</v>
      </c>
      <c r="N4883" t="s">
        <v>25</v>
      </c>
      <c r="O4883" t="s">
        <v>25</v>
      </c>
      <c r="P4883">
        <v>125000</v>
      </c>
      <c r="Q4883">
        <v>12500</v>
      </c>
      <c r="R4883">
        <v>62500</v>
      </c>
      <c r="S4883">
        <v>25000</v>
      </c>
      <c r="T4883">
        <v>300000</v>
      </c>
      <c r="U4883">
        <v>1000</v>
      </c>
      <c r="V4883">
        <v>250</v>
      </c>
      <c r="W4883">
        <v>3034</v>
      </c>
      <c r="X4883">
        <v>1</v>
      </c>
      <c r="Y4883">
        <v>13680</v>
      </c>
      <c r="Z4883">
        <f t="shared" si="152"/>
        <v>1</v>
      </c>
      <c r="AA4883">
        <f t="shared" si="153"/>
        <v>3034</v>
      </c>
      <c r="AB4883">
        <f>VLOOKUP(E4883,'Territory Map'!$A$2:$B$26,2,FALSE)</f>
        <v>6</v>
      </c>
    </row>
    <row r="4884" spans="1:28" x14ac:dyDescent="0.2">
      <c r="A4884" t="s">
        <v>4913</v>
      </c>
      <c r="B4884">
        <v>3</v>
      </c>
      <c r="C4884" s="1">
        <v>40909</v>
      </c>
      <c r="E4884">
        <v>10024</v>
      </c>
      <c r="F4884">
        <v>2</v>
      </c>
      <c r="G4884">
        <v>830</v>
      </c>
      <c r="H4884">
        <v>1998</v>
      </c>
      <c r="I4884" t="s">
        <v>22</v>
      </c>
      <c r="J4884">
        <v>1998</v>
      </c>
      <c r="K4884">
        <v>7</v>
      </c>
      <c r="L4884" t="s">
        <v>16</v>
      </c>
      <c r="M4884" t="s">
        <v>25</v>
      </c>
      <c r="N4884" t="s">
        <v>25</v>
      </c>
      <c r="O4884" t="s">
        <v>25</v>
      </c>
      <c r="P4884">
        <v>150000</v>
      </c>
      <c r="Q4884">
        <v>15000</v>
      </c>
      <c r="R4884">
        <v>75000</v>
      </c>
      <c r="S4884">
        <v>30000</v>
      </c>
      <c r="T4884">
        <v>100000</v>
      </c>
      <c r="U4884">
        <v>5000</v>
      </c>
      <c r="V4884">
        <v>500</v>
      </c>
      <c r="W4884">
        <v>672</v>
      </c>
      <c r="X4884">
        <v>0</v>
      </c>
      <c r="Y4884">
        <v>0</v>
      </c>
      <c r="Z4884">
        <f t="shared" si="152"/>
        <v>1</v>
      </c>
      <c r="AA4884">
        <f t="shared" si="153"/>
        <v>672</v>
      </c>
      <c r="AB4884">
        <f>VLOOKUP(E4884,'Territory Map'!$A$2:$B$26,2,FALSE)</f>
        <v>4</v>
      </c>
    </row>
    <row r="4885" spans="1:28" x14ac:dyDescent="0.2">
      <c r="A4885" t="s">
        <v>4914</v>
      </c>
      <c r="B4885">
        <v>3</v>
      </c>
      <c r="C4885" s="1">
        <v>40909</v>
      </c>
      <c r="E4885">
        <v>10009</v>
      </c>
      <c r="F4885">
        <v>1</v>
      </c>
      <c r="G4885">
        <v>925</v>
      </c>
      <c r="H4885">
        <v>1960</v>
      </c>
      <c r="I4885" t="s">
        <v>23</v>
      </c>
      <c r="J4885">
        <v>2002</v>
      </c>
      <c r="K4885">
        <v>1</v>
      </c>
      <c r="L4885" t="s">
        <v>15</v>
      </c>
      <c r="M4885" t="s">
        <v>26</v>
      </c>
      <c r="N4885" t="s">
        <v>25</v>
      </c>
      <c r="O4885" t="s">
        <v>25</v>
      </c>
      <c r="P4885">
        <v>100000</v>
      </c>
      <c r="Q4885">
        <v>10000</v>
      </c>
      <c r="R4885">
        <v>60000</v>
      </c>
      <c r="S4885">
        <v>20000</v>
      </c>
      <c r="T4885">
        <v>300000</v>
      </c>
      <c r="U4885">
        <v>1000</v>
      </c>
      <c r="V4885">
        <v>500</v>
      </c>
      <c r="W4885">
        <v>451</v>
      </c>
      <c r="X4885">
        <v>1</v>
      </c>
      <c r="Y4885">
        <v>10397</v>
      </c>
      <c r="Z4885">
        <f t="shared" si="152"/>
        <v>1</v>
      </c>
      <c r="AA4885">
        <f t="shared" si="153"/>
        <v>451</v>
      </c>
      <c r="AB4885">
        <f>VLOOKUP(E4885,'Territory Map'!$A$2:$B$26,2,FALSE)</f>
        <v>1</v>
      </c>
    </row>
    <row r="4886" spans="1:28" x14ac:dyDescent="0.2">
      <c r="A4886" t="s">
        <v>4915</v>
      </c>
      <c r="B4886">
        <v>3</v>
      </c>
      <c r="C4886" s="1">
        <v>40909</v>
      </c>
      <c r="E4886">
        <v>10019</v>
      </c>
      <c r="F4886">
        <v>2</v>
      </c>
      <c r="G4886">
        <v>679</v>
      </c>
      <c r="H4886">
        <v>2001</v>
      </c>
      <c r="I4886" t="s">
        <v>22</v>
      </c>
      <c r="J4886">
        <v>2001</v>
      </c>
      <c r="K4886">
        <v>1</v>
      </c>
      <c r="L4886" t="s">
        <v>14</v>
      </c>
      <c r="M4886" t="s">
        <v>26</v>
      </c>
      <c r="N4886" t="s">
        <v>25</v>
      </c>
      <c r="O4886" t="s">
        <v>25</v>
      </c>
      <c r="P4886">
        <v>50000</v>
      </c>
      <c r="Q4886">
        <v>5000</v>
      </c>
      <c r="R4886">
        <v>25000</v>
      </c>
      <c r="S4886">
        <v>10000</v>
      </c>
      <c r="T4886">
        <v>500000</v>
      </c>
      <c r="U4886">
        <v>1000</v>
      </c>
      <c r="V4886">
        <v>500</v>
      </c>
      <c r="W4886">
        <v>807</v>
      </c>
      <c r="X4886">
        <v>0</v>
      </c>
      <c r="Y4886">
        <v>0</v>
      </c>
      <c r="Z4886">
        <f t="shared" si="152"/>
        <v>1</v>
      </c>
      <c r="AA4886">
        <f t="shared" si="153"/>
        <v>807</v>
      </c>
      <c r="AB4886">
        <f>VLOOKUP(E4886,'Territory Map'!$A$2:$B$26,2,FALSE)</f>
        <v>1</v>
      </c>
    </row>
    <row r="4887" spans="1:28" x14ac:dyDescent="0.2">
      <c r="A4887" t="s">
        <v>4916</v>
      </c>
      <c r="B4887">
        <v>3</v>
      </c>
      <c r="C4887" s="1">
        <v>40909</v>
      </c>
      <c r="E4887">
        <v>10016</v>
      </c>
      <c r="F4887">
        <v>1</v>
      </c>
      <c r="G4887">
        <v>879</v>
      </c>
      <c r="H4887">
        <v>1998</v>
      </c>
      <c r="I4887" t="s">
        <v>23</v>
      </c>
      <c r="J4887">
        <v>2008</v>
      </c>
      <c r="K4887">
        <v>1</v>
      </c>
      <c r="L4887" t="s">
        <v>14</v>
      </c>
      <c r="M4887" t="s">
        <v>26</v>
      </c>
      <c r="N4887" t="s">
        <v>26</v>
      </c>
      <c r="O4887" t="s">
        <v>25</v>
      </c>
      <c r="P4887">
        <v>150000</v>
      </c>
      <c r="Q4887">
        <v>15000</v>
      </c>
      <c r="R4887">
        <v>90000</v>
      </c>
      <c r="S4887">
        <v>30000</v>
      </c>
      <c r="T4887">
        <v>100000</v>
      </c>
      <c r="U4887">
        <v>1000</v>
      </c>
      <c r="V4887">
        <v>500</v>
      </c>
      <c r="W4887">
        <v>797</v>
      </c>
      <c r="X4887">
        <v>0</v>
      </c>
      <c r="Y4887">
        <v>0</v>
      </c>
      <c r="Z4887">
        <f t="shared" si="152"/>
        <v>1</v>
      </c>
      <c r="AA4887">
        <f t="shared" si="153"/>
        <v>797</v>
      </c>
      <c r="AB4887">
        <f>VLOOKUP(E4887,'Territory Map'!$A$2:$B$26,2,FALSE)</f>
        <v>6</v>
      </c>
    </row>
    <row r="4888" spans="1:28" x14ac:dyDescent="0.2">
      <c r="A4888" t="s">
        <v>4917</v>
      </c>
      <c r="B4888">
        <v>3</v>
      </c>
      <c r="C4888" s="1">
        <v>40909</v>
      </c>
      <c r="E4888">
        <v>10019</v>
      </c>
      <c r="F4888">
        <v>1</v>
      </c>
      <c r="G4888">
        <v>643</v>
      </c>
      <c r="H4888">
        <v>1963</v>
      </c>
      <c r="I4888" t="s">
        <v>23</v>
      </c>
      <c r="J4888">
        <v>2008</v>
      </c>
      <c r="K4888">
        <v>7</v>
      </c>
      <c r="L4888" t="s">
        <v>14</v>
      </c>
      <c r="M4888" t="s">
        <v>26</v>
      </c>
      <c r="N4888" t="s">
        <v>26</v>
      </c>
      <c r="O4888" t="s">
        <v>25</v>
      </c>
      <c r="P4888">
        <v>60000</v>
      </c>
      <c r="Q4888">
        <v>6000</v>
      </c>
      <c r="R4888">
        <v>36000</v>
      </c>
      <c r="S4888">
        <v>12000</v>
      </c>
      <c r="T4888">
        <v>100000</v>
      </c>
      <c r="U4888">
        <v>1000</v>
      </c>
      <c r="V4888">
        <v>500</v>
      </c>
      <c r="W4888">
        <v>1189</v>
      </c>
      <c r="X4888">
        <v>0</v>
      </c>
      <c r="Y4888">
        <v>0</v>
      </c>
      <c r="Z4888">
        <f t="shared" si="152"/>
        <v>1</v>
      </c>
      <c r="AA4888">
        <f t="shared" si="153"/>
        <v>1189</v>
      </c>
      <c r="AB4888">
        <f>VLOOKUP(E4888,'Territory Map'!$A$2:$B$26,2,FALSE)</f>
        <v>1</v>
      </c>
    </row>
    <row r="4889" spans="1:28" x14ac:dyDescent="0.2">
      <c r="A4889" t="s">
        <v>4918</v>
      </c>
      <c r="B4889">
        <v>3</v>
      </c>
      <c r="C4889" s="1">
        <v>40909</v>
      </c>
      <c r="E4889">
        <v>10004</v>
      </c>
      <c r="F4889">
        <v>2</v>
      </c>
      <c r="G4889">
        <v>700</v>
      </c>
      <c r="H4889">
        <v>1955</v>
      </c>
      <c r="I4889" t="s">
        <v>22</v>
      </c>
      <c r="J4889">
        <v>1999</v>
      </c>
      <c r="K4889">
        <v>1</v>
      </c>
      <c r="L4889" t="s">
        <v>16</v>
      </c>
      <c r="M4889" t="s">
        <v>26</v>
      </c>
      <c r="N4889" t="s">
        <v>26</v>
      </c>
      <c r="O4889" t="s">
        <v>25</v>
      </c>
      <c r="P4889">
        <v>70000</v>
      </c>
      <c r="Q4889">
        <v>7000</v>
      </c>
      <c r="R4889">
        <v>35000</v>
      </c>
      <c r="S4889">
        <v>14000</v>
      </c>
      <c r="T4889">
        <v>100000</v>
      </c>
      <c r="U4889">
        <v>3000</v>
      </c>
      <c r="V4889">
        <v>500</v>
      </c>
      <c r="W4889">
        <v>586</v>
      </c>
      <c r="X4889">
        <v>0</v>
      </c>
      <c r="Y4889">
        <v>0</v>
      </c>
      <c r="Z4889">
        <f t="shared" si="152"/>
        <v>1</v>
      </c>
      <c r="AA4889">
        <f t="shared" si="153"/>
        <v>586</v>
      </c>
      <c r="AB4889">
        <f>VLOOKUP(E4889,'Territory Map'!$A$2:$B$26,2,FALSE)</f>
        <v>5</v>
      </c>
    </row>
    <row r="4890" spans="1:28" x14ac:dyDescent="0.2">
      <c r="A4890" t="s">
        <v>4919</v>
      </c>
      <c r="B4890">
        <v>3</v>
      </c>
      <c r="C4890" s="1">
        <v>40909</v>
      </c>
      <c r="E4890">
        <v>10013</v>
      </c>
      <c r="F4890">
        <v>3</v>
      </c>
      <c r="G4890">
        <v>801</v>
      </c>
      <c r="H4890">
        <v>1983</v>
      </c>
      <c r="I4890" t="s">
        <v>22</v>
      </c>
      <c r="J4890">
        <v>1983</v>
      </c>
      <c r="K4890">
        <v>1</v>
      </c>
      <c r="L4890" t="s">
        <v>14</v>
      </c>
      <c r="M4890" t="s">
        <v>26</v>
      </c>
      <c r="N4890" t="s">
        <v>25</v>
      </c>
      <c r="O4890" t="s">
        <v>25</v>
      </c>
      <c r="P4890">
        <v>100000</v>
      </c>
      <c r="Q4890">
        <v>10000</v>
      </c>
      <c r="R4890">
        <v>50000</v>
      </c>
      <c r="S4890">
        <v>20000</v>
      </c>
      <c r="T4890">
        <v>300000</v>
      </c>
      <c r="U4890">
        <v>3000</v>
      </c>
      <c r="V4890">
        <v>500</v>
      </c>
      <c r="W4890">
        <v>778</v>
      </c>
      <c r="X4890">
        <v>0</v>
      </c>
      <c r="Y4890">
        <v>0</v>
      </c>
      <c r="Z4890">
        <f t="shared" si="152"/>
        <v>1</v>
      </c>
      <c r="AA4890">
        <f t="shared" si="153"/>
        <v>778</v>
      </c>
      <c r="AB4890">
        <f>VLOOKUP(E4890,'Territory Map'!$A$2:$B$26,2,FALSE)</f>
        <v>2</v>
      </c>
    </row>
    <row r="4891" spans="1:28" x14ac:dyDescent="0.2">
      <c r="A4891" t="s">
        <v>4920</v>
      </c>
      <c r="B4891">
        <v>3</v>
      </c>
      <c r="C4891" s="1">
        <v>40909</v>
      </c>
      <c r="E4891">
        <v>10002</v>
      </c>
      <c r="F4891">
        <v>2</v>
      </c>
      <c r="G4891">
        <v>751</v>
      </c>
      <c r="H4891">
        <v>1982</v>
      </c>
      <c r="I4891" t="s">
        <v>22</v>
      </c>
      <c r="J4891">
        <v>2006</v>
      </c>
      <c r="K4891">
        <v>1</v>
      </c>
      <c r="L4891" t="s">
        <v>14</v>
      </c>
      <c r="M4891" t="s">
        <v>26</v>
      </c>
      <c r="N4891" t="s">
        <v>26</v>
      </c>
      <c r="O4891" t="s">
        <v>25</v>
      </c>
      <c r="P4891">
        <v>90000</v>
      </c>
      <c r="Q4891">
        <v>9000</v>
      </c>
      <c r="R4891">
        <v>45000</v>
      </c>
      <c r="S4891">
        <v>18000</v>
      </c>
      <c r="T4891">
        <v>100000</v>
      </c>
      <c r="U4891">
        <v>3000</v>
      </c>
      <c r="V4891">
        <v>500</v>
      </c>
      <c r="W4891">
        <v>982</v>
      </c>
      <c r="X4891">
        <v>0</v>
      </c>
      <c r="Y4891">
        <v>0</v>
      </c>
      <c r="Z4891">
        <f t="shared" si="152"/>
        <v>1</v>
      </c>
      <c r="AA4891">
        <f t="shared" si="153"/>
        <v>982</v>
      </c>
      <c r="AB4891">
        <f>VLOOKUP(E4891,'Territory Map'!$A$2:$B$26,2,FALSE)</f>
        <v>5</v>
      </c>
    </row>
    <row r="4892" spans="1:28" x14ac:dyDescent="0.2">
      <c r="A4892" t="s">
        <v>4921</v>
      </c>
      <c r="B4892">
        <v>3</v>
      </c>
      <c r="C4892" s="1">
        <v>40909</v>
      </c>
      <c r="E4892">
        <v>10008</v>
      </c>
      <c r="F4892">
        <v>4</v>
      </c>
      <c r="G4892">
        <v>809</v>
      </c>
      <c r="H4892">
        <v>1993</v>
      </c>
      <c r="I4892" t="s">
        <v>23</v>
      </c>
      <c r="J4892">
        <v>1993</v>
      </c>
      <c r="K4892">
        <v>7</v>
      </c>
      <c r="L4892" t="s">
        <v>14</v>
      </c>
      <c r="M4892" t="s">
        <v>26</v>
      </c>
      <c r="N4892" t="s">
        <v>26</v>
      </c>
      <c r="O4892" t="s">
        <v>25</v>
      </c>
      <c r="P4892">
        <v>60000</v>
      </c>
      <c r="Q4892">
        <v>6000</v>
      </c>
      <c r="R4892">
        <v>30000</v>
      </c>
      <c r="S4892">
        <v>12000</v>
      </c>
      <c r="T4892">
        <v>100000</v>
      </c>
      <c r="U4892">
        <v>1000</v>
      </c>
      <c r="V4892">
        <v>1000</v>
      </c>
      <c r="W4892">
        <v>642</v>
      </c>
      <c r="X4892">
        <v>0</v>
      </c>
      <c r="Y4892">
        <v>0</v>
      </c>
      <c r="Z4892">
        <f t="shared" si="152"/>
        <v>1</v>
      </c>
      <c r="AA4892">
        <f t="shared" si="153"/>
        <v>642</v>
      </c>
      <c r="AB4892">
        <f>VLOOKUP(E4892,'Territory Map'!$A$2:$B$26,2,FALSE)</f>
        <v>1</v>
      </c>
    </row>
    <row r="4893" spans="1:28" x14ac:dyDescent="0.2">
      <c r="A4893" t="s">
        <v>4922</v>
      </c>
      <c r="B4893">
        <v>3</v>
      </c>
      <c r="C4893" s="1">
        <v>40909</v>
      </c>
      <c r="E4893">
        <v>10015</v>
      </c>
      <c r="F4893">
        <v>4</v>
      </c>
      <c r="G4893">
        <v>687</v>
      </c>
      <c r="H4893">
        <v>1989</v>
      </c>
      <c r="I4893" t="s">
        <v>23</v>
      </c>
      <c r="J4893">
        <v>1989</v>
      </c>
      <c r="K4893">
        <v>1</v>
      </c>
      <c r="L4893" t="s">
        <v>14</v>
      </c>
      <c r="M4893" t="s">
        <v>26</v>
      </c>
      <c r="N4893" t="s">
        <v>25</v>
      </c>
      <c r="O4893" t="s">
        <v>25</v>
      </c>
      <c r="P4893">
        <v>300000</v>
      </c>
      <c r="Q4893">
        <v>30000</v>
      </c>
      <c r="R4893">
        <v>150000</v>
      </c>
      <c r="S4893">
        <v>60000</v>
      </c>
      <c r="T4893">
        <v>300000</v>
      </c>
      <c r="U4893">
        <v>1000</v>
      </c>
      <c r="V4893">
        <v>500</v>
      </c>
      <c r="W4893">
        <v>6571</v>
      </c>
      <c r="X4893">
        <v>0</v>
      </c>
      <c r="Y4893">
        <v>0</v>
      </c>
      <c r="Z4893">
        <f t="shared" si="152"/>
        <v>1</v>
      </c>
      <c r="AA4893">
        <f t="shared" si="153"/>
        <v>6571</v>
      </c>
      <c r="AB4893">
        <f>VLOOKUP(E4893,'Territory Map'!$A$2:$B$26,2,FALSE)</f>
        <v>7</v>
      </c>
    </row>
    <row r="4894" spans="1:28" x14ac:dyDescent="0.2">
      <c r="A4894" t="s">
        <v>4923</v>
      </c>
      <c r="B4894">
        <v>3</v>
      </c>
      <c r="C4894" s="1">
        <v>40909</v>
      </c>
      <c r="E4894">
        <v>10022</v>
      </c>
      <c r="F4894">
        <v>3</v>
      </c>
      <c r="G4894">
        <v>817</v>
      </c>
      <c r="H4894">
        <v>1964</v>
      </c>
      <c r="I4894" t="s">
        <v>22</v>
      </c>
      <c r="J4894">
        <v>2009</v>
      </c>
      <c r="K4894">
        <v>1</v>
      </c>
      <c r="L4894" t="s">
        <v>14</v>
      </c>
      <c r="M4894" t="s">
        <v>26</v>
      </c>
      <c r="N4894" t="s">
        <v>25</v>
      </c>
      <c r="O4894" t="s">
        <v>25</v>
      </c>
      <c r="P4894">
        <v>80000</v>
      </c>
      <c r="Q4894">
        <v>8000</v>
      </c>
      <c r="R4894">
        <v>56000</v>
      </c>
      <c r="S4894">
        <v>16000</v>
      </c>
      <c r="T4894">
        <v>100000</v>
      </c>
      <c r="U4894">
        <v>3000</v>
      </c>
      <c r="V4894">
        <v>500</v>
      </c>
      <c r="W4894">
        <v>697</v>
      </c>
      <c r="X4894">
        <v>0</v>
      </c>
      <c r="Y4894">
        <v>0</v>
      </c>
      <c r="Z4894">
        <f t="shared" si="152"/>
        <v>1</v>
      </c>
      <c r="AA4894">
        <f t="shared" si="153"/>
        <v>697</v>
      </c>
      <c r="AB4894">
        <f>VLOOKUP(E4894,'Territory Map'!$A$2:$B$26,2,FALSE)</f>
        <v>4</v>
      </c>
    </row>
    <row r="4895" spans="1:28" x14ac:dyDescent="0.2">
      <c r="A4895" t="s">
        <v>4924</v>
      </c>
      <c r="B4895">
        <v>3</v>
      </c>
      <c r="C4895" s="1">
        <v>40909</v>
      </c>
      <c r="E4895">
        <v>10018</v>
      </c>
      <c r="F4895">
        <v>5</v>
      </c>
      <c r="G4895">
        <v>658</v>
      </c>
      <c r="H4895">
        <v>1966</v>
      </c>
      <c r="I4895" t="s">
        <v>23</v>
      </c>
      <c r="J4895">
        <v>1998</v>
      </c>
      <c r="K4895">
        <v>1</v>
      </c>
      <c r="L4895" t="s">
        <v>14</v>
      </c>
      <c r="M4895" t="s">
        <v>26</v>
      </c>
      <c r="N4895" t="s">
        <v>25</v>
      </c>
      <c r="O4895" t="s">
        <v>25</v>
      </c>
      <c r="P4895">
        <v>60000</v>
      </c>
      <c r="Q4895">
        <v>6000</v>
      </c>
      <c r="R4895">
        <v>30000</v>
      </c>
      <c r="S4895">
        <v>12000</v>
      </c>
      <c r="T4895">
        <v>500000</v>
      </c>
      <c r="U4895">
        <v>3000</v>
      </c>
      <c r="V4895">
        <v>500</v>
      </c>
      <c r="W4895">
        <v>1148</v>
      </c>
      <c r="X4895">
        <v>0</v>
      </c>
      <c r="Y4895">
        <v>0</v>
      </c>
      <c r="Z4895">
        <f t="shared" si="152"/>
        <v>1</v>
      </c>
      <c r="AA4895">
        <f t="shared" si="153"/>
        <v>1148</v>
      </c>
      <c r="AB4895">
        <f>VLOOKUP(E4895,'Territory Map'!$A$2:$B$26,2,FALSE)</f>
        <v>2</v>
      </c>
    </row>
    <row r="4896" spans="1:28" x14ac:dyDescent="0.2">
      <c r="A4896" t="s">
        <v>4925</v>
      </c>
      <c r="B4896">
        <v>3</v>
      </c>
      <c r="C4896" s="1">
        <v>40909</v>
      </c>
      <c r="E4896">
        <v>10001</v>
      </c>
      <c r="F4896">
        <v>3</v>
      </c>
      <c r="G4896">
        <v>675</v>
      </c>
      <c r="H4896">
        <v>1964</v>
      </c>
      <c r="I4896" t="s">
        <v>22</v>
      </c>
      <c r="J4896">
        <v>1968</v>
      </c>
      <c r="K4896">
        <v>1</v>
      </c>
      <c r="L4896" t="s">
        <v>15</v>
      </c>
      <c r="M4896" t="s">
        <v>26</v>
      </c>
      <c r="N4896" t="s">
        <v>25</v>
      </c>
      <c r="O4896" t="s">
        <v>25</v>
      </c>
      <c r="P4896">
        <v>90000</v>
      </c>
      <c r="Q4896">
        <v>9000</v>
      </c>
      <c r="R4896">
        <v>45000</v>
      </c>
      <c r="S4896">
        <v>18000</v>
      </c>
      <c r="T4896">
        <v>100000</v>
      </c>
      <c r="U4896">
        <v>1000</v>
      </c>
      <c r="V4896">
        <v>250</v>
      </c>
      <c r="W4896">
        <v>2422</v>
      </c>
      <c r="X4896">
        <v>0</v>
      </c>
      <c r="Y4896">
        <v>0</v>
      </c>
      <c r="Z4896">
        <f t="shared" si="152"/>
        <v>1</v>
      </c>
      <c r="AA4896">
        <f t="shared" si="153"/>
        <v>2422</v>
      </c>
      <c r="AB4896">
        <f>VLOOKUP(E4896,'Territory Map'!$A$2:$B$26,2,FALSE)</f>
        <v>6</v>
      </c>
    </row>
    <row r="4897" spans="1:28" x14ac:dyDescent="0.2">
      <c r="A4897" t="s">
        <v>4926</v>
      </c>
      <c r="B4897">
        <v>3</v>
      </c>
      <c r="C4897" s="1">
        <v>40909</v>
      </c>
      <c r="E4897">
        <v>10017</v>
      </c>
      <c r="F4897">
        <v>4</v>
      </c>
      <c r="G4897">
        <v>800</v>
      </c>
      <c r="H4897">
        <v>1967</v>
      </c>
      <c r="I4897" t="s">
        <v>22</v>
      </c>
      <c r="J4897">
        <v>1981</v>
      </c>
      <c r="K4897">
        <v>7</v>
      </c>
      <c r="L4897" t="s">
        <v>14</v>
      </c>
      <c r="M4897" t="s">
        <v>26</v>
      </c>
      <c r="N4897" t="s">
        <v>25</v>
      </c>
      <c r="O4897" t="s">
        <v>25</v>
      </c>
      <c r="P4897">
        <v>80000</v>
      </c>
      <c r="Q4897">
        <v>8000</v>
      </c>
      <c r="R4897">
        <v>48000</v>
      </c>
      <c r="S4897">
        <v>16000</v>
      </c>
      <c r="T4897">
        <v>300000</v>
      </c>
      <c r="U4897">
        <v>1000</v>
      </c>
      <c r="V4897">
        <v>250</v>
      </c>
      <c r="W4897">
        <v>1383</v>
      </c>
      <c r="X4897">
        <v>0</v>
      </c>
      <c r="Y4897">
        <v>0</v>
      </c>
      <c r="Z4897">
        <f t="shared" si="152"/>
        <v>1</v>
      </c>
      <c r="AA4897">
        <f t="shared" si="153"/>
        <v>1383</v>
      </c>
      <c r="AB4897">
        <f>VLOOKUP(E4897,'Territory Map'!$A$2:$B$26,2,FALSE)</f>
        <v>3</v>
      </c>
    </row>
    <row r="4898" spans="1:28" x14ac:dyDescent="0.2">
      <c r="A4898" t="s">
        <v>4927</v>
      </c>
      <c r="B4898">
        <v>3</v>
      </c>
      <c r="C4898" s="1">
        <v>40909</v>
      </c>
      <c r="D4898" s="1">
        <v>41091</v>
      </c>
      <c r="E4898">
        <v>10015</v>
      </c>
      <c r="F4898">
        <v>3</v>
      </c>
      <c r="G4898">
        <v>900</v>
      </c>
      <c r="H4898">
        <v>1976</v>
      </c>
      <c r="I4898" t="s">
        <v>22</v>
      </c>
      <c r="J4898">
        <v>1976</v>
      </c>
      <c r="K4898">
        <v>1</v>
      </c>
      <c r="L4898" t="s">
        <v>14</v>
      </c>
      <c r="M4898" t="s">
        <v>26</v>
      </c>
      <c r="N4898" t="s">
        <v>25</v>
      </c>
      <c r="O4898" t="s">
        <v>25</v>
      </c>
      <c r="P4898">
        <v>95000</v>
      </c>
      <c r="Q4898">
        <v>9500</v>
      </c>
      <c r="R4898">
        <v>47500</v>
      </c>
      <c r="S4898">
        <v>19000</v>
      </c>
      <c r="T4898">
        <v>300000</v>
      </c>
      <c r="U4898">
        <v>1000</v>
      </c>
      <c r="V4898">
        <v>250</v>
      </c>
      <c r="W4898">
        <v>1165</v>
      </c>
      <c r="X4898">
        <v>0</v>
      </c>
      <c r="Y4898">
        <v>0</v>
      </c>
      <c r="Z4898">
        <f t="shared" si="152"/>
        <v>0.5</v>
      </c>
      <c r="AA4898">
        <f t="shared" si="153"/>
        <v>582.5</v>
      </c>
      <c r="AB4898">
        <f>VLOOKUP(E4898,'Territory Map'!$A$2:$B$26,2,FALSE)</f>
        <v>7</v>
      </c>
    </row>
    <row r="4899" spans="1:28" x14ac:dyDescent="0.2">
      <c r="A4899" t="s">
        <v>4928</v>
      </c>
      <c r="B4899">
        <v>3</v>
      </c>
      <c r="C4899" s="1">
        <v>40909</v>
      </c>
      <c r="E4899">
        <v>10015</v>
      </c>
      <c r="F4899">
        <v>2</v>
      </c>
      <c r="G4899">
        <v>534</v>
      </c>
      <c r="H4899">
        <v>1958</v>
      </c>
      <c r="I4899" t="s">
        <v>22</v>
      </c>
      <c r="J4899">
        <v>1991</v>
      </c>
      <c r="K4899">
        <v>7</v>
      </c>
      <c r="L4899" t="s">
        <v>14</v>
      </c>
      <c r="M4899" t="s">
        <v>26</v>
      </c>
      <c r="N4899" t="s">
        <v>25</v>
      </c>
      <c r="O4899" t="s">
        <v>25</v>
      </c>
      <c r="P4899">
        <v>90000</v>
      </c>
      <c r="Q4899">
        <v>9000</v>
      </c>
      <c r="R4899">
        <v>45000</v>
      </c>
      <c r="S4899">
        <v>18000</v>
      </c>
      <c r="T4899">
        <v>300000</v>
      </c>
      <c r="U4899">
        <v>3000</v>
      </c>
      <c r="V4899">
        <v>250</v>
      </c>
      <c r="W4899">
        <v>3940</v>
      </c>
      <c r="X4899">
        <v>0</v>
      </c>
      <c r="Y4899">
        <v>0</v>
      </c>
      <c r="Z4899">
        <f t="shared" si="152"/>
        <v>1</v>
      </c>
      <c r="AA4899">
        <f t="shared" si="153"/>
        <v>3940</v>
      </c>
      <c r="AB4899">
        <f>VLOOKUP(E4899,'Territory Map'!$A$2:$B$26,2,FALSE)</f>
        <v>7</v>
      </c>
    </row>
    <row r="4900" spans="1:28" x14ac:dyDescent="0.2">
      <c r="A4900" t="s">
        <v>4929</v>
      </c>
      <c r="B4900">
        <v>3</v>
      </c>
      <c r="C4900" s="1">
        <v>40909</v>
      </c>
      <c r="E4900">
        <v>10019</v>
      </c>
      <c r="F4900">
        <v>4</v>
      </c>
      <c r="G4900">
        <v>700</v>
      </c>
      <c r="H4900">
        <v>2004</v>
      </c>
      <c r="I4900" t="s">
        <v>22</v>
      </c>
      <c r="J4900">
        <v>2004</v>
      </c>
      <c r="K4900">
        <v>1</v>
      </c>
      <c r="L4900" t="s">
        <v>14</v>
      </c>
      <c r="M4900" t="s">
        <v>26</v>
      </c>
      <c r="N4900" t="s">
        <v>25</v>
      </c>
      <c r="O4900" t="s">
        <v>25</v>
      </c>
      <c r="P4900">
        <v>60000</v>
      </c>
      <c r="Q4900">
        <v>6000</v>
      </c>
      <c r="R4900">
        <v>30000</v>
      </c>
      <c r="S4900">
        <v>12000</v>
      </c>
      <c r="T4900">
        <v>300000</v>
      </c>
      <c r="U4900">
        <v>5000</v>
      </c>
      <c r="V4900">
        <v>250</v>
      </c>
      <c r="W4900">
        <v>1041</v>
      </c>
      <c r="X4900">
        <v>0</v>
      </c>
      <c r="Y4900">
        <v>0</v>
      </c>
      <c r="Z4900">
        <f t="shared" si="152"/>
        <v>1</v>
      </c>
      <c r="AA4900">
        <f t="shared" si="153"/>
        <v>1041</v>
      </c>
      <c r="AB4900">
        <f>VLOOKUP(E4900,'Territory Map'!$A$2:$B$26,2,FALSE)</f>
        <v>1</v>
      </c>
    </row>
    <row r="4901" spans="1:28" x14ac:dyDescent="0.2">
      <c r="A4901" t="s">
        <v>4930</v>
      </c>
      <c r="B4901">
        <v>3</v>
      </c>
      <c r="C4901" s="1">
        <v>40909</v>
      </c>
      <c r="E4901">
        <v>10014</v>
      </c>
      <c r="F4901">
        <v>3</v>
      </c>
      <c r="G4901">
        <v>662</v>
      </c>
      <c r="H4901">
        <v>1978</v>
      </c>
      <c r="I4901" t="s">
        <v>22</v>
      </c>
      <c r="J4901">
        <v>2011</v>
      </c>
      <c r="K4901">
        <v>9</v>
      </c>
      <c r="L4901" t="s">
        <v>14</v>
      </c>
      <c r="M4901" t="s">
        <v>25</v>
      </c>
      <c r="N4901" t="s">
        <v>26</v>
      </c>
      <c r="O4901" t="s">
        <v>25</v>
      </c>
      <c r="P4901">
        <v>100000</v>
      </c>
      <c r="Q4901">
        <v>10000</v>
      </c>
      <c r="R4901">
        <v>50000</v>
      </c>
      <c r="S4901">
        <v>20000</v>
      </c>
      <c r="T4901">
        <v>100000</v>
      </c>
      <c r="U4901">
        <v>5000</v>
      </c>
      <c r="V4901">
        <v>250</v>
      </c>
      <c r="W4901">
        <v>3216</v>
      </c>
      <c r="X4901">
        <v>0</v>
      </c>
      <c r="Y4901">
        <v>0</v>
      </c>
      <c r="Z4901">
        <f t="shared" si="152"/>
        <v>1</v>
      </c>
      <c r="AA4901">
        <f t="shared" si="153"/>
        <v>3216</v>
      </c>
      <c r="AB4901">
        <f>VLOOKUP(E4901,'Territory Map'!$A$2:$B$26,2,FALSE)</f>
        <v>1</v>
      </c>
    </row>
    <row r="4902" spans="1:28" x14ac:dyDescent="0.2">
      <c r="A4902" t="s">
        <v>4931</v>
      </c>
      <c r="B4902">
        <v>3</v>
      </c>
      <c r="C4902" s="1">
        <v>40909</v>
      </c>
      <c r="E4902">
        <v>10023</v>
      </c>
      <c r="F4902">
        <v>4</v>
      </c>
      <c r="G4902">
        <v>856</v>
      </c>
      <c r="H4902">
        <v>2000</v>
      </c>
      <c r="I4902" t="s">
        <v>22</v>
      </c>
      <c r="J4902">
        <v>2011</v>
      </c>
      <c r="K4902">
        <v>1</v>
      </c>
      <c r="L4902" t="s">
        <v>16</v>
      </c>
      <c r="M4902" t="s">
        <v>26</v>
      </c>
      <c r="N4902" t="s">
        <v>25</v>
      </c>
      <c r="O4902" t="s">
        <v>25</v>
      </c>
      <c r="P4902">
        <v>70000</v>
      </c>
      <c r="Q4902">
        <v>7000</v>
      </c>
      <c r="R4902">
        <v>35000</v>
      </c>
      <c r="S4902">
        <v>14000</v>
      </c>
      <c r="T4902">
        <v>100000</v>
      </c>
      <c r="U4902">
        <v>5000</v>
      </c>
      <c r="V4902">
        <v>250</v>
      </c>
      <c r="W4902">
        <v>353</v>
      </c>
      <c r="X4902">
        <v>0</v>
      </c>
      <c r="Y4902">
        <v>0</v>
      </c>
      <c r="Z4902">
        <f t="shared" si="152"/>
        <v>1</v>
      </c>
      <c r="AA4902">
        <f t="shared" si="153"/>
        <v>353</v>
      </c>
      <c r="AB4902">
        <f>VLOOKUP(E4902,'Territory Map'!$A$2:$B$26,2,FALSE)</f>
        <v>4</v>
      </c>
    </row>
    <row r="4903" spans="1:28" x14ac:dyDescent="0.2">
      <c r="A4903" t="s">
        <v>4932</v>
      </c>
      <c r="B4903">
        <v>3</v>
      </c>
      <c r="C4903" s="1">
        <v>40909</v>
      </c>
      <c r="E4903">
        <v>10015</v>
      </c>
      <c r="F4903">
        <v>3</v>
      </c>
      <c r="G4903">
        <v>736</v>
      </c>
      <c r="H4903">
        <v>1993</v>
      </c>
      <c r="I4903" t="s">
        <v>22</v>
      </c>
      <c r="J4903">
        <v>1993</v>
      </c>
      <c r="K4903">
        <v>1</v>
      </c>
      <c r="L4903" t="s">
        <v>14</v>
      </c>
      <c r="M4903" t="s">
        <v>26</v>
      </c>
      <c r="N4903" t="s">
        <v>25</v>
      </c>
      <c r="O4903" t="s">
        <v>25</v>
      </c>
      <c r="P4903">
        <v>50000</v>
      </c>
      <c r="Q4903">
        <v>5000</v>
      </c>
      <c r="R4903">
        <v>25000</v>
      </c>
      <c r="S4903">
        <v>10000</v>
      </c>
      <c r="T4903">
        <v>100000</v>
      </c>
      <c r="U4903">
        <v>3000</v>
      </c>
      <c r="V4903">
        <v>250</v>
      </c>
      <c r="W4903">
        <v>1037</v>
      </c>
      <c r="X4903">
        <v>0</v>
      </c>
      <c r="Y4903">
        <v>0</v>
      </c>
      <c r="Z4903">
        <f t="shared" si="152"/>
        <v>1</v>
      </c>
      <c r="AA4903">
        <f t="shared" si="153"/>
        <v>1037</v>
      </c>
      <c r="AB4903">
        <f>VLOOKUP(E4903,'Territory Map'!$A$2:$B$26,2,FALSE)</f>
        <v>7</v>
      </c>
    </row>
    <row r="4904" spans="1:28" x14ac:dyDescent="0.2">
      <c r="A4904" t="s">
        <v>4933</v>
      </c>
      <c r="B4904">
        <v>3</v>
      </c>
      <c r="C4904" s="1">
        <v>40909</v>
      </c>
      <c r="E4904">
        <v>10001</v>
      </c>
      <c r="F4904">
        <v>2</v>
      </c>
      <c r="G4904">
        <v>879</v>
      </c>
      <c r="H4904">
        <v>2004</v>
      </c>
      <c r="I4904" t="s">
        <v>22</v>
      </c>
      <c r="J4904">
        <v>2004</v>
      </c>
      <c r="K4904">
        <v>7</v>
      </c>
      <c r="L4904" t="s">
        <v>14</v>
      </c>
      <c r="M4904" t="s">
        <v>26</v>
      </c>
      <c r="N4904" t="s">
        <v>25</v>
      </c>
      <c r="O4904" t="s">
        <v>25</v>
      </c>
      <c r="P4904">
        <v>300000</v>
      </c>
      <c r="Q4904">
        <v>30000</v>
      </c>
      <c r="R4904">
        <v>150000</v>
      </c>
      <c r="S4904">
        <v>60000</v>
      </c>
      <c r="T4904">
        <v>300000</v>
      </c>
      <c r="U4904">
        <v>1000</v>
      </c>
      <c r="V4904">
        <v>1000</v>
      </c>
      <c r="W4904">
        <v>1986</v>
      </c>
      <c r="X4904">
        <v>0</v>
      </c>
      <c r="Y4904">
        <v>0</v>
      </c>
      <c r="Z4904">
        <f t="shared" si="152"/>
        <v>1</v>
      </c>
      <c r="AA4904">
        <f t="shared" si="153"/>
        <v>1986</v>
      </c>
      <c r="AB4904">
        <f>VLOOKUP(E4904,'Territory Map'!$A$2:$B$26,2,FALSE)</f>
        <v>6</v>
      </c>
    </row>
    <row r="4905" spans="1:28" x14ac:dyDescent="0.2">
      <c r="A4905" t="s">
        <v>4934</v>
      </c>
      <c r="B4905">
        <v>3</v>
      </c>
      <c r="C4905" s="1">
        <v>40909</v>
      </c>
      <c r="E4905">
        <v>10006</v>
      </c>
      <c r="F4905">
        <v>4</v>
      </c>
      <c r="G4905">
        <v>806</v>
      </c>
      <c r="H4905">
        <v>1990</v>
      </c>
      <c r="I4905" t="s">
        <v>24</v>
      </c>
      <c r="J4905">
        <v>1991</v>
      </c>
      <c r="K4905">
        <v>1</v>
      </c>
      <c r="L4905" t="s">
        <v>14</v>
      </c>
      <c r="M4905" t="s">
        <v>26</v>
      </c>
      <c r="N4905" t="s">
        <v>26</v>
      </c>
      <c r="O4905" t="s">
        <v>25</v>
      </c>
      <c r="P4905">
        <v>125000</v>
      </c>
      <c r="Q4905">
        <v>12500</v>
      </c>
      <c r="R4905">
        <v>62500</v>
      </c>
      <c r="S4905">
        <v>25000</v>
      </c>
      <c r="T4905">
        <v>300000</v>
      </c>
      <c r="U4905">
        <v>3000</v>
      </c>
      <c r="V4905">
        <v>500</v>
      </c>
      <c r="W4905">
        <v>2444</v>
      </c>
      <c r="X4905">
        <v>0</v>
      </c>
      <c r="Y4905">
        <v>0</v>
      </c>
      <c r="Z4905">
        <f t="shared" si="152"/>
        <v>1</v>
      </c>
      <c r="AA4905">
        <f t="shared" si="153"/>
        <v>2444</v>
      </c>
      <c r="AB4905">
        <f>VLOOKUP(E4905,'Territory Map'!$A$2:$B$26,2,FALSE)</f>
        <v>6</v>
      </c>
    </row>
    <row r="4906" spans="1:28" x14ac:dyDescent="0.2">
      <c r="A4906" t="s">
        <v>4935</v>
      </c>
      <c r="B4906">
        <v>3</v>
      </c>
      <c r="C4906" s="1">
        <v>40909</v>
      </c>
      <c r="E4906">
        <v>10013</v>
      </c>
      <c r="F4906">
        <v>4</v>
      </c>
      <c r="G4906">
        <v>938</v>
      </c>
      <c r="H4906">
        <v>2006</v>
      </c>
      <c r="I4906" t="s">
        <v>22</v>
      </c>
      <c r="J4906">
        <v>2006</v>
      </c>
      <c r="K4906">
        <v>1</v>
      </c>
      <c r="L4906" t="s">
        <v>15</v>
      </c>
      <c r="M4906" t="s">
        <v>26</v>
      </c>
      <c r="N4906" t="s">
        <v>25</v>
      </c>
      <c r="O4906" t="s">
        <v>25</v>
      </c>
      <c r="P4906">
        <v>150000</v>
      </c>
      <c r="Q4906">
        <v>15000</v>
      </c>
      <c r="R4906">
        <v>75000</v>
      </c>
      <c r="S4906">
        <v>30000</v>
      </c>
      <c r="T4906">
        <v>300000</v>
      </c>
      <c r="U4906">
        <v>5000</v>
      </c>
      <c r="V4906">
        <v>250</v>
      </c>
      <c r="W4906">
        <v>550</v>
      </c>
      <c r="X4906">
        <v>0</v>
      </c>
      <c r="Y4906">
        <v>0</v>
      </c>
      <c r="Z4906">
        <f t="shared" si="152"/>
        <v>1</v>
      </c>
      <c r="AA4906">
        <f t="shared" si="153"/>
        <v>550</v>
      </c>
      <c r="AB4906">
        <f>VLOOKUP(E4906,'Territory Map'!$A$2:$B$26,2,FALSE)</f>
        <v>2</v>
      </c>
    </row>
    <row r="4907" spans="1:28" x14ac:dyDescent="0.2">
      <c r="A4907" t="s">
        <v>4936</v>
      </c>
      <c r="B4907">
        <v>3</v>
      </c>
      <c r="C4907" s="1">
        <v>40909</v>
      </c>
      <c r="E4907">
        <v>10003</v>
      </c>
      <c r="F4907">
        <v>4</v>
      </c>
      <c r="G4907">
        <v>685</v>
      </c>
      <c r="H4907">
        <v>1960</v>
      </c>
      <c r="I4907" t="s">
        <v>22</v>
      </c>
      <c r="J4907">
        <v>1994</v>
      </c>
      <c r="K4907">
        <v>1</v>
      </c>
      <c r="L4907" t="s">
        <v>15</v>
      </c>
      <c r="M4907" t="s">
        <v>26</v>
      </c>
      <c r="N4907" t="s">
        <v>25</v>
      </c>
      <c r="O4907" t="s">
        <v>25</v>
      </c>
      <c r="P4907">
        <v>50000</v>
      </c>
      <c r="Q4907">
        <v>5000</v>
      </c>
      <c r="R4907">
        <v>30000</v>
      </c>
      <c r="S4907">
        <v>10000</v>
      </c>
      <c r="T4907">
        <v>100000</v>
      </c>
      <c r="U4907">
        <v>5000</v>
      </c>
      <c r="V4907">
        <v>250</v>
      </c>
      <c r="W4907">
        <v>926</v>
      </c>
      <c r="X4907">
        <v>1</v>
      </c>
      <c r="Y4907">
        <v>300</v>
      </c>
      <c r="Z4907">
        <f t="shared" si="152"/>
        <v>1</v>
      </c>
      <c r="AA4907">
        <f t="shared" si="153"/>
        <v>926</v>
      </c>
      <c r="AB4907">
        <f>VLOOKUP(E4907,'Territory Map'!$A$2:$B$26,2,FALSE)</f>
        <v>5</v>
      </c>
    </row>
    <row r="4908" spans="1:28" x14ac:dyDescent="0.2">
      <c r="A4908" t="s">
        <v>4937</v>
      </c>
      <c r="B4908">
        <v>3</v>
      </c>
      <c r="C4908" s="1">
        <v>40909</v>
      </c>
      <c r="E4908">
        <v>10022</v>
      </c>
      <c r="F4908">
        <v>4</v>
      </c>
      <c r="G4908">
        <v>690</v>
      </c>
      <c r="H4908">
        <v>1975</v>
      </c>
      <c r="I4908" t="s">
        <v>22</v>
      </c>
      <c r="J4908">
        <v>1998</v>
      </c>
      <c r="K4908">
        <v>1</v>
      </c>
      <c r="L4908" t="s">
        <v>16</v>
      </c>
      <c r="M4908" t="s">
        <v>26</v>
      </c>
      <c r="N4908" t="s">
        <v>26</v>
      </c>
      <c r="O4908" t="s">
        <v>25</v>
      </c>
      <c r="P4908">
        <v>80000</v>
      </c>
      <c r="Q4908">
        <v>8000</v>
      </c>
      <c r="R4908">
        <v>40000</v>
      </c>
      <c r="S4908">
        <v>16000</v>
      </c>
      <c r="T4908">
        <v>100000</v>
      </c>
      <c r="U4908">
        <v>3000</v>
      </c>
      <c r="V4908">
        <v>500</v>
      </c>
      <c r="W4908">
        <v>886</v>
      </c>
      <c r="X4908">
        <v>0</v>
      </c>
      <c r="Y4908">
        <v>0</v>
      </c>
      <c r="Z4908">
        <f t="shared" si="152"/>
        <v>1</v>
      </c>
      <c r="AA4908">
        <f t="shared" si="153"/>
        <v>886</v>
      </c>
      <c r="AB4908">
        <f>VLOOKUP(E4908,'Territory Map'!$A$2:$B$26,2,FALSE)</f>
        <v>4</v>
      </c>
    </row>
    <row r="4909" spans="1:28" x14ac:dyDescent="0.2">
      <c r="A4909" t="s">
        <v>4938</v>
      </c>
      <c r="B4909">
        <v>3</v>
      </c>
      <c r="C4909" s="1">
        <v>40909</v>
      </c>
      <c r="E4909">
        <v>10015</v>
      </c>
      <c r="F4909">
        <v>2</v>
      </c>
      <c r="G4909">
        <v>678</v>
      </c>
      <c r="H4909">
        <v>1990</v>
      </c>
      <c r="I4909" t="s">
        <v>23</v>
      </c>
      <c r="J4909">
        <v>1990</v>
      </c>
      <c r="K4909">
        <v>7</v>
      </c>
      <c r="L4909" t="s">
        <v>14</v>
      </c>
      <c r="M4909" t="s">
        <v>26</v>
      </c>
      <c r="N4909" t="s">
        <v>25</v>
      </c>
      <c r="O4909" t="s">
        <v>25</v>
      </c>
      <c r="P4909">
        <v>300000</v>
      </c>
      <c r="Q4909">
        <v>30000</v>
      </c>
      <c r="R4909">
        <v>150000</v>
      </c>
      <c r="S4909">
        <v>60000</v>
      </c>
      <c r="T4909">
        <v>100000</v>
      </c>
      <c r="U4909">
        <v>3000</v>
      </c>
      <c r="V4909">
        <v>500</v>
      </c>
      <c r="W4909">
        <v>6304</v>
      </c>
      <c r="X4909">
        <v>0</v>
      </c>
      <c r="Y4909">
        <v>0</v>
      </c>
      <c r="Z4909">
        <f t="shared" si="152"/>
        <v>1</v>
      </c>
      <c r="AA4909">
        <f t="shared" si="153"/>
        <v>6304</v>
      </c>
      <c r="AB4909">
        <f>VLOOKUP(E4909,'Territory Map'!$A$2:$B$26,2,FALSE)</f>
        <v>7</v>
      </c>
    </row>
    <row r="4910" spans="1:28" x14ac:dyDescent="0.2">
      <c r="A4910" t="s">
        <v>4939</v>
      </c>
      <c r="B4910">
        <v>3</v>
      </c>
      <c r="C4910" s="1">
        <v>40909</v>
      </c>
      <c r="D4910" s="1">
        <v>41091</v>
      </c>
      <c r="E4910">
        <v>10003</v>
      </c>
      <c r="F4910">
        <v>4</v>
      </c>
      <c r="G4910">
        <v>870</v>
      </c>
      <c r="H4910">
        <v>2001</v>
      </c>
      <c r="I4910" t="s">
        <v>22</v>
      </c>
      <c r="J4910">
        <v>2003</v>
      </c>
      <c r="K4910">
        <v>1</v>
      </c>
      <c r="L4910" t="s">
        <v>14</v>
      </c>
      <c r="M4910" t="s">
        <v>26</v>
      </c>
      <c r="N4910" t="s">
        <v>25</v>
      </c>
      <c r="O4910" t="s">
        <v>25</v>
      </c>
      <c r="P4910">
        <v>60000</v>
      </c>
      <c r="Q4910">
        <v>6000</v>
      </c>
      <c r="R4910">
        <v>30000</v>
      </c>
      <c r="S4910">
        <v>12000</v>
      </c>
      <c r="T4910">
        <v>500000</v>
      </c>
      <c r="U4910">
        <v>1000</v>
      </c>
      <c r="V4910">
        <v>250</v>
      </c>
      <c r="W4910">
        <v>517</v>
      </c>
      <c r="X4910">
        <v>0</v>
      </c>
      <c r="Y4910">
        <v>0</v>
      </c>
      <c r="Z4910">
        <f t="shared" si="152"/>
        <v>0.5</v>
      </c>
      <c r="AA4910">
        <f t="shared" si="153"/>
        <v>258.5</v>
      </c>
      <c r="AB4910">
        <f>VLOOKUP(E4910,'Territory Map'!$A$2:$B$26,2,FALSE)</f>
        <v>5</v>
      </c>
    </row>
    <row r="4911" spans="1:28" x14ac:dyDescent="0.2">
      <c r="A4911" t="s">
        <v>4940</v>
      </c>
      <c r="B4911">
        <v>3</v>
      </c>
      <c r="C4911" s="1">
        <v>40909</v>
      </c>
      <c r="E4911">
        <v>10025</v>
      </c>
      <c r="F4911">
        <v>2</v>
      </c>
      <c r="G4911">
        <v>855</v>
      </c>
      <c r="H4911">
        <v>1956</v>
      </c>
      <c r="I4911" t="s">
        <v>22</v>
      </c>
      <c r="J4911">
        <v>2003</v>
      </c>
      <c r="K4911">
        <v>1</v>
      </c>
      <c r="L4911" t="s">
        <v>14</v>
      </c>
      <c r="M4911" t="s">
        <v>26</v>
      </c>
      <c r="N4911" t="s">
        <v>25</v>
      </c>
      <c r="O4911" t="s">
        <v>25</v>
      </c>
      <c r="P4911">
        <v>125000</v>
      </c>
      <c r="Q4911">
        <v>12500</v>
      </c>
      <c r="R4911">
        <v>87500</v>
      </c>
      <c r="S4911">
        <v>25000</v>
      </c>
      <c r="T4911">
        <v>500000</v>
      </c>
      <c r="U4911">
        <v>5000</v>
      </c>
      <c r="V4911">
        <v>500</v>
      </c>
      <c r="W4911">
        <v>1295</v>
      </c>
      <c r="X4911">
        <v>0</v>
      </c>
      <c r="Y4911">
        <v>0</v>
      </c>
      <c r="Z4911">
        <f t="shared" si="152"/>
        <v>1</v>
      </c>
      <c r="AA4911">
        <f t="shared" si="153"/>
        <v>1295</v>
      </c>
      <c r="AB4911">
        <f>VLOOKUP(E4911,'Territory Map'!$A$2:$B$26,2,FALSE)</f>
        <v>7</v>
      </c>
    </row>
    <row r="4912" spans="1:28" x14ac:dyDescent="0.2">
      <c r="A4912" t="s">
        <v>4941</v>
      </c>
      <c r="B4912">
        <v>3</v>
      </c>
      <c r="C4912" s="1">
        <v>40909</v>
      </c>
      <c r="E4912">
        <v>10006</v>
      </c>
      <c r="F4912">
        <v>4</v>
      </c>
      <c r="G4912">
        <v>800</v>
      </c>
      <c r="H4912">
        <v>1965</v>
      </c>
      <c r="I4912" t="s">
        <v>22</v>
      </c>
      <c r="J4912">
        <v>1984</v>
      </c>
      <c r="K4912">
        <v>1</v>
      </c>
      <c r="L4912" t="s">
        <v>14</v>
      </c>
      <c r="M4912" t="s">
        <v>26</v>
      </c>
      <c r="N4912" t="s">
        <v>25</v>
      </c>
      <c r="O4912" t="s">
        <v>25</v>
      </c>
      <c r="P4912">
        <v>90000</v>
      </c>
      <c r="Q4912">
        <v>9000</v>
      </c>
      <c r="R4912">
        <v>45000</v>
      </c>
      <c r="S4912">
        <v>18000</v>
      </c>
      <c r="T4912">
        <v>100000</v>
      </c>
      <c r="U4912">
        <v>1000</v>
      </c>
      <c r="V4912">
        <v>1000</v>
      </c>
      <c r="W4912">
        <v>1454</v>
      </c>
      <c r="X4912">
        <v>0</v>
      </c>
      <c r="Y4912">
        <v>0</v>
      </c>
      <c r="Z4912">
        <f t="shared" si="152"/>
        <v>1</v>
      </c>
      <c r="AA4912">
        <f t="shared" si="153"/>
        <v>1454</v>
      </c>
      <c r="AB4912">
        <f>VLOOKUP(E4912,'Territory Map'!$A$2:$B$26,2,FALSE)</f>
        <v>6</v>
      </c>
    </row>
    <row r="4913" spans="1:28" x14ac:dyDescent="0.2">
      <c r="A4913" t="s">
        <v>4942</v>
      </c>
      <c r="B4913">
        <v>3</v>
      </c>
      <c r="C4913" s="1">
        <v>40909</v>
      </c>
      <c r="E4913">
        <v>10008</v>
      </c>
      <c r="F4913">
        <v>2</v>
      </c>
      <c r="G4913">
        <v>677</v>
      </c>
      <c r="H4913">
        <v>2000</v>
      </c>
      <c r="I4913" t="s">
        <v>23</v>
      </c>
      <c r="J4913">
        <v>2000</v>
      </c>
      <c r="K4913">
        <v>7</v>
      </c>
      <c r="L4913" t="s">
        <v>14</v>
      </c>
      <c r="M4913" t="s">
        <v>26</v>
      </c>
      <c r="N4913" t="s">
        <v>26</v>
      </c>
      <c r="O4913" t="s">
        <v>25</v>
      </c>
      <c r="P4913">
        <v>125000</v>
      </c>
      <c r="Q4913">
        <v>12500</v>
      </c>
      <c r="R4913">
        <v>62500</v>
      </c>
      <c r="S4913">
        <v>25000</v>
      </c>
      <c r="T4913">
        <v>100000</v>
      </c>
      <c r="U4913">
        <v>1000</v>
      </c>
      <c r="V4913">
        <v>250</v>
      </c>
      <c r="W4913">
        <v>1976</v>
      </c>
      <c r="X4913">
        <v>0</v>
      </c>
      <c r="Y4913">
        <v>0</v>
      </c>
      <c r="Z4913">
        <f t="shared" si="152"/>
        <v>1</v>
      </c>
      <c r="AA4913">
        <f t="shared" si="153"/>
        <v>1976</v>
      </c>
      <c r="AB4913">
        <f>VLOOKUP(E4913,'Territory Map'!$A$2:$B$26,2,FALSE)</f>
        <v>1</v>
      </c>
    </row>
    <row r="4914" spans="1:28" x14ac:dyDescent="0.2">
      <c r="A4914" t="s">
        <v>4943</v>
      </c>
      <c r="B4914">
        <v>3</v>
      </c>
      <c r="C4914" s="1">
        <v>40909</v>
      </c>
      <c r="E4914">
        <v>10021</v>
      </c>
      <c r="F4914">
        <v>4</v>
      </c>
      <c r="G4914">
        <v>900</v>
      </c>
      <c r="H4914">
        <v>1967</v>
      </c>
      <c r="I4914" t="s">
        <v>23</v>
      </c>
      <c r="J4914">
        <v>1991</v>
      </c>
      <c r="K4914">
        <v>1</v>
      </c>
      <c r="L4914" t="s">
        <v>14</v>
      </c>
      <c r="M4914" t="s">
        <v>26</v>
      </c>
      <c r="N4914" t="s">
        <v>26</v>
      </c>
      <c r="O4914" t="s">
        <v>25</v>
      </c>
      <c r="P4914">
        <v>70000</v>
      </c>
      <c r="Q4914">
        <v>7000</v>
      </c>
      <c r="R4914">
        <v>35000</v>
      </c>
      <c r="S4914">
        <v>14000</v>
      </c>
      <c r="T4914">
        <v>500000</v>
      </c>
      <c r="U4914">
        <v>5000</v>
      </c>
      <c r="V4914">
        <v>500</v>
      </c>
      <c r="W4914">
        <v>770</v>
      </c>
      <c r="X4914">
        <v>0</v>
      </c>
      <c r="Y4914">
        <v>0</v>
      </c>
      <c r="Z4914">
        <f t="shared" si="152"/>
        <v>1</v>
      </c>
      <c r="AA4914">
        <f t="shared" si="153"/>
        <v>770</v>
      </c>
      <c r="AB4914">
        <f>VLOOKUP(E4914,'Territory Map'!$A$2:$B$26,2,FALSE)</f>
        <v>6</v>
      </c>
    </row>
    <row r="4915" spans="1:28" x14ac:dyDescent="0.2">
      <c r="A4915" t="s">
        <v>4944</v>
      </c>
      <c r="B4915">
        <v>3</v>
      </c>
      <c r="C4915" s="1">
        <v>40909</v>
      </c>
      <c r="E4915">
        <v>10025</v>
      </c>
      <c r="F4915">
        <v>4</v>
      </c>
      <c r="G4915">
        <v>770</v>
      </c>
      <c r="H4915">
        <v>2007</v>
      </c>
      <c r="I4915" t="s">
        <v>24</v>
      </c>
      <c r="J4915">
        <v>2010</v>
      </c>
      <c r="K4915">
        <v>1</v>
      </c>
      <c r="L4915" t="s">
        <v>14</v>
      </c>
      <c r="M4915" t="s">
        <v>25</v>
      </c>
      <c r="N4915" t="s">
        <v>26</v>
      </c>
      <c r="O4915" t="s">
        <v>25</v>
      </c>
      <c r="P4915">
        <v>60000</v>
      </c>
      <c r="Q4915">
        <v>6000</v>
      </c>
      <c r="R4915">
        <v>36000</v>
      </c>
      <c r="S4915">
        <v>12000</v>
      </c>
      <c r="T4915">
        <v>300000</v>
      </c>
      <c r="U4915">
        <v>5000</v>
      </c>
      <c r="V4915">
        <v>500</v>
      </c>
      <c r="W4915">
        <v>1590</v>
      </c>
      <c r="X4915">
        <v>0</v>
      </c>
      <c r="Y4915">
        <v>0</v>
      </c>
      <c r="Z4915">
        <f t="shared" si="152"/>
        <v>1</v>
      </c>
      <c r="AA4915">
        <f t="shared" si="153"/>
        <v>1590</v>
      </c>
      <c r="AB4915">
        <f>VLOOKUP(E4915,'Territory Map'!$A$2:$B$26,2,FALSE)</f>
        <v>7</v>
      </c>
    </row>
    <row r="4916" spans="1:28" x14ac:dyDescent="0.2">
      <c r="A4916" t="s">
        <v>4945</v>
      </c>
      <c r="B4916">
        <v>3</v>
      </c>
      <c r="C4916" s="1">
        <v>40909</v>
      </c>
      <c r="E4916">
        <v>10021</v>
      </c>
      <c r="F4916">
        <v>1</v>
      </c>
      <c r="G4916">
        <v>624</v>
      </c>
      <c r="H4916">
        <v>1983</v>
      </c>
      <c r="I4916" t="s">
        <v>22</v>
      </c>
      <c r="J4916">
        <v>2003</v>
      </c>
      <c r="K4916">
        <v>9</v>
      </c>
      <c r="L4916" t="s">
        <v>15</v>
      </c>
      <c r="M4916" t="s">
        <v>26</v>
      </c>
      <c r="N4916" t="s">
        <v>26</v>
      </c>
      <c r="O4916" t="s">
        <v>25</v>
      </c>
      <c r="P4916">
        <v>60000</v>
      </c>
      <c r="Q4916">
        <v>6000</v>
      </c>
      <c r="R4916">
        <v>30000</v>
      </c>
      <c r="S4916">
        <v>12000</v>
      </c>
      <c r="T4916">
        <v>100000</v>
      </c>
      <c r="U4916">
        <v>3000</v>
      </c>
      <c r="V4916">
        <v>250</v>
      </c>
      <c r="W4916">
        <v>1701</v>
      </c>
      <c r="X4916">
        <v>0</v>
      </c>
      <c r="Y4916">
        <v>0</v>
      </c>
      <c r="Z4916">
        <f t="shared" si="152"/>
        <v>1</v>
      </c>
      <c r="AA4916">
        <f t="shared" si="153"/>
        <v>1701</v>
      </c>
      <c r="AB4916">
        <f>VLOOKUP(E4916,'Territory Map'!$A$2:$B$26,2,FALSE)</f>
        <v>6</v>
      </c>
    </row>
    <row r="4917" spans="1:28" x14ac:dyDescent="0.2">
      <c r="A4917" t="s">
        <v>4946</v>
      </c>
      <c r="B4917">
        <v>3</v>
      </c>
      <c r="C4917" s="1">
        <v>40909</v>
      </c>
      <c r="E4917">
        <v>10025</v>
      </c>
      <c r="F4917">
        <v>3</v>
      </c>
      <c r="G4917">
        <v>749</v>
      </c>
      <c r="H4917">
        <v>2006</v>
      </c>
      <c r="I4917" t="s">
        <v>23</v>
      </c>
      <c r="J4917">
        <v>2006</v>
      </c>
      <c r="K4917">
        <v>1</v>
      </c>
      <c r="L4917" t="s">
        <v>14</v>
      </c>
      <c r="M4917" t="s">
        <v>26</v>
      </c>
      <c r="N4917" t="s">
        <v>25</v>
      </c>
      <c r="O4917" t="s">
        <v>25</v>
      </c>
      <c r="P4917">
        <v>100000</v>
      </c>
      <c r="Q4917">
        <v>10000</v>
      </c>
      <c r="R4917">
        <v>50000</v>
      </c>
      <c r="S4917">
        <v>20000</v>
      </c>
      <c r="T4917">
        <v>500000</v>
      </c>
      <c r="U4917">
        <v>5000</v>
      </c>
      <c r="V4917">
        <v>500</v>
      </c>
      <c r="W4917">
        <v>1558</v>
      </c>
      <c r="X4917">
        <v>1</v>
      </c>
      <c r="Y4917">
        <v>5544</v>
      </c>
      <c r="Z4917">
        <f t="shared" si="152"/>
        <v>1</v>
      </c>
      <c r="AA4917">
        <f t="shared" si="153"/>
        <v>1558</v>
      </c>
      <c r="AB4917">
        <f>VLOOKUP(E4917,'Territory Map'!$A$2:$B$26,2,FALSE)</f>
        <v>7</v>
      </c>
    </row>
    <row r="4918" spans="1:28" x14ac:dyDescent="0.2">
      <c r="A4918" t="s">
        <v>4947</v>
      </c>
      <c r="B4918">
        <v>3</v>
      </c>
      <c r="C4918" s="1">
        <v>40909</v>
      </c>
      <c r="E4918">
        <v>10015</v>
      </c>
      <c r="F4918">
        <v>1</v>
      </c>
      <c r="G4918">
        <v>693</v>
      </c>
      <c r="H4918">
        <v>1962</v>
      </c>
      <c r="I4918" t="s">
        <v>23</v>
      </c>
      <c r="J4918">
        <v>1984</v>
      </c>
      <c r="K4918">
        <v>9</v>
      </c>
      <c r="L4918" t="s">
        <v>14</v>
      </c>
      <c r="M4918" t="s">
        <v>26</v>
      </c>
      <c r="N4918" t="s">
        <v>26</v>
      </c>
      <c r="O4918" t="s">
        <v>25</v>
      </c>
      <c r="P4918">
        <v>70000</v>
      </c>
      <c r="Q4918">
        <v>7000</v>
      </c>
      <c r="R4918">
        <v>35000</v>
      </c>
      <c r="S4918">
        <v>14000</v>
      </c>
      <c r="T4918">
        <v>100000</v>
      </c>
      <c r="U4918">
        <v>1000</v>
      </c>
      <c r="V4918">
        <v>500</v>
      </c>
      <c r="W4918">
        <v>2199</v>
      </c>
      <c r="X4918">
        <v>0</v>
      </c>
      <c r="Y4918">
        <v>0</v>
      </c>
      <c r="Z4918">
        <f t="shared" si="152"/>
        <v>1</v>
      </c>
      <c r="AA4918">
        <f t="shared" si="153"/>
        <v>2199</v>
      </c>
      <c r="AB4918">
        <f>VLOOKUP(E4918,'Territory Map'!$A$2:$B$26,2,FALSE)</f>
        <v>7</v>
      </c>
    </row>
    <row r="4919" spans="1:28" x14ac:dyDescent="0.2">
      <c r="A4919" t="s">
        <v>4948</v>
      </c>
      <c r="B4919">
        <v>3</v>
      </c>
      <c r="C4919" s="1">
        <v>40909</v>
      </c>
      <c r="E4919">
        <v>10005</v>
      </c>
      <c r="F4919">
        <v>3</v>
      </c>
      <c r="G4919">
        <v>681</v>
      </c>
      <c r="H4919">
        <v>1984</v>
      </c>
      <c r="I4919" t="s">
        <v>22</v>
      </c>
      <c r="J4919">
        <v>1985</v>
      </c>
      <c r="K4919">
        <v>1</v>
      </c>
      <c r="L4919" t="s">
        <v>14</v>
      </c>
      <c r="M4919" t="s">
        <v>26</v>
      </c>
      <c r="N4919" t="s">
        <v>25</v>
      </c>
      <c r="O4919" t="s">
        <v>25</v>
      </c>
      <c r="P4919">
        <v>150000</v>
      </c>
      <c r="Q4919">
        <v>15000</v>
      </c>
      <c r="R4919">
        <v>75000</v>
      </c>
      <c r="S4919">
        <v>30000</v>
      </c>
      <c r="T4919">
        <v>100000</v>
      </c>
      <c r="U4919">
        <v>3000</v>
      </c>
      <c r="V4919">
        <v>1000</v>
      </c>
      <c r="W4919">
        <v>3324</v>
      </c>
      <c r="X4919">
        <v>0</v>
      </c>
      <c r="Y4919">
        <v>0</v>
      </c>
      <c r="Z4919">
        <f t="shared" si="152"/>
        <v>1</v>
      </c>
      <c r="AA4919">
        <f t="shared" si="153"/>
        <v>3324</v>
      </c>
      <c r="AB4919">
        <f>VLOOKUP(E4919,'Territory Map'!$A$2:$B$26,2,FALSE)</f>
        <v>7</v>
      </c>
    </row>
    <row r="4920" spans="1:28" x14ac:dyDescent="0.2">
      <c r="A4920" t="s">
        <v>4949</v>
      </c>
      <c r="B4920">
        <v>3</v>
      </c>
      <c r="C4920" s="1">
        <v>40909</v>
      </c>
      <c r="E4920">
        <v>10011</v>
      </c>
      <c r="F4920">
        <v>2</v>
      </c>
      <c r="G4920">
        <v>586</v>
      </c>
      <c r="H4920">
        <v>1968</v>
      </c>
      <c r="I4920" t="s">
        <v>22</v>
      </c>
      <c r="J4920">
        <v>2008</v>
      </c>
      <c r="K4920">
        <v>1</v>
      </c>
      <c r="L4920" t="s">
        <v>14</v>
      </c>
      <c r="M4920" t="s">
        <v>26</v>
      </c>
      <c r="N4920" t="s">
        <v>26</v>
      </c>
      <c r="O4920" t="s">
        <v>25</v>
      </c>
      <c r="P4920">
        <v>125000</v>
      </c>
      <c r="Q4920">
        <v>12500</v>
      </c>
      <c r="R4920">
        <v>62500</v>
      </c>
      <c r="S4920">
        <v>25000</v>
      </c>
      <c r="T4920">
        <v>500000</v>
      </c>
      <c r="U4920">
        <v>3000</v>
      </c>
      <c r="V4920">
        <v>250</v>
      </c>
      <c r="W4920">
        <v>3176</v>
      </c>
      <c r="X4920">
        <v>0</v>
      </c>
      <c r="Y4920">
        <v>0</v>
      </c>
      <c r="Z4920">
        <f t="shared" si="152"/>
        <v>1</v>
      </c>
      <c r="AA4920">
        <f t="shared" si="153"/>
        <v>3176</v>
      </c>
      <c r="AB4920">
        <f>VLOOKUP(E4920,'Territory Map'!$A$2:$B$26,2,FALSE)</f>
        <v>6</v>
      </c>
    </row>
    <row r="4921" spans="1:28" x14ac:dyDescent="0.2">
      <c r="A4921" t="s">
        <v>4950</v>
      </c>
      <c r="B4921">
        <v>3</v>
      </c>
      <c r="C4921" s="1">
        <v>40909</v>
      </c>
      <c r="E4921">
        <v>10020</v>
      </c>
      <c r="F4921">
        <v>1</v>
      </c>
      <c r="G4921">
        <v>671</v>
      </c>
      <c r="H4921">
        <v>2004</v>
      </c>
      <c r="I4921" t="s">
        <v>23</v>
      </c>
      <c r="J4921">
        <v>2004</v>
      </c>
      <c r="K4921">
        <v>1</v>
      </c>
      <c r="L4921" t="s">
        <v>14</v>
      </c>
      <c r="M4921" t="s">
        <v>26</v>
      </c>
      <c r="N4921" t="s">
        <v>26</v>
      </c>
      <c r="O4921" t="s">
        <v>25</v>
      </c>
      <c r="P4921">
        <v>150000</v>
      </c>
      <c r="Q4921">
        <v>15000</v>
      </c>
      <c r="R4921">
        <v>75000</v>
      </c>
      <c r="S4921">
        <v>30000</v>
      </c>
      <c r="T4921">
        <v>100000</v>
      </c>
      <c r="U4921">
        <v>3000</v>
      </c>
      <c r="V4921">
        <v>500</v>
      </c>
      <c r="W4921">
        <v>1825</v>
      </c>
      <c r="X4921">
        <v>0</v>
      </c>
      <c r="Y4921">
        <v>0</v>
      </c>
      <c r="Z4921">
        <f t="shared" si="152"/>
        <v>1</v>
      </c>
      <c r="AA4921">
        <f t="shared" si="153"/>
        <v>1825</v>
      </c>
      <c r="AB4921">
        <f>VLOOKUP(E4921,'Territory Map'!$A$2:$B$26,2,FALSE)</f>
        <v>7</v>
      </c>
    </row>
    <row r="4922" spans="1:28" x14ac:dyDescent="0.2">
      <c r="A4922" t="s">
        <v>4951</v>
      </c>
      <c r="B4922">
        <v>3</v>
      </c>
      <c r="C4922" s="1">
        <v>40909</v>
      </c>
      <c r="E4922">
        <v>10008</v>
      </c>
      <c r="F4922">
        <v>4</v>
      </c>
      <c r="G4922">
        <v>926</v>
      </c>
      <c r="H4922">
        <v>2008</v>
      </c>
      <c r="I4922" t="s">
        <v>22</v>
      </c>
      <c r="J4922">
        <v>2008</v>
      </c>
      <c r="K4922">
        <v>1</v>
      </c>
      <c r="L4922" t="s">
        <v>14</v>
      </c>
      <c r="M4922" t="s">
        <v>26</v>
      </c>
      <c r="N4922" t="s">
        <v>25</v>
      </c>
      <c r="O4922" t="s">
        <v>25</v>
      </c>
      <c r="P4922">
        <v>80000</v>
      </c>
      <c r="Q4922">
        <v>8000</v>
      </c>
      <c r="R4922">
        <v>40000</v>
      </c>
      <c r="S4922">
        <v>16000</v>
      </c>
      <c r="T4922">
        <v>100000</v>
      </c>
      <c r="U4922">
        <v>3000</v>
      </c>
      <c r="V4922">
        <v>250</v>
      </c>
      <c r="W4922">
        <v>591</v>
      </c>
      <c r="X4922">
        <v>0</v>
      </c>
      <c r="Y4922">
        <v>0</v>
      </c>
      <c r="Z4922">
        <f t="shared" si="152"/>
        <v>1</v>
      </c>
      <c r="AA4922">
        <f t="shared" si="153"/>
        <v>591</v>
      </c>
      <c r="AB4922">
        <f>VLOOKUP(E4922,'Territory Map'!$A$2:$B$26,2,FALSE)</f>
        <v>1</v>
      </c>
    </row>
    <row r="4923" spans="1:28" x14ac:dyDescent="0.2">
      <c r="A4923" t="s">
        <v>4952</v>
      </c>
      <c r="B4923">
        <v>3</v>
      </c>
      <c r="C4923" s="1">
        <v>40909</v>
      </c>
      <c r="E4923">
        <v>10015</v>
      </c>
      <c r="F4923">
        <v>3</v>
      </c>
      <c r="G4923">
        <v>889</v>
      </c>
      <c r="H4923">
        <v>1985</v>
      </c>
      <c r="I4923" t="s">
        <v>22</v>
      </c>
      <c r="J4923">
        <v>1985</v>
      </c>
      <c r="K4923">
        <v>1</v>
      </c>
      <c r="L4923" t="s">
        <v>15</v>
      </c>
      <c r="M4923" t="s">
        <v>26</v>
      </c>
      <c r="N4923" t="s">
        <v>25</v>
      </c>
      <c r="O4923" t="s">
        <v>25</v>
      </c>
      <c r="P4923">
        <v>80000</v>
      </c>
      <c r="Q4923">
        <v>8000</v>
      </c>
      <c r="R4923">
        <v>40000</v>
      </c>
      <c r="S4923">
        <v>16000</v>
      </c>
      <c r="T4923">
        <v>500000</v>
      </c>
      <c r="U4923">
        <v>1000</v>
      </c>
      <c r="V4923">
        <v>250</v>
      </c>
      <c r="W4923">
        <v>981</v>
      </c>
      <c r="X4923">
        <v>0</v>
      </c>
      <c r="Y4923">
        <v>0</v>
      </c>
      <c r="Z4923">
        <f t="shared" si="152"/>
        <v>1</v>
      </c>
      <c r="AA4923">
        <f t="shared" si="153"/>
        <v>981</v>
      </c>
      <c r="AB4923">
        <f>VLOOKUP(E4923,'Territory Map'!$A$2:$B$26,2,FALSE)</f>
        <v>7</v>
      </c>
    </row>
    <row r="4924" spans="1:28" x14ac:dyDescent="0.2">
      <c r="A4924" t="s">
        <v>4953</v>
      </c>
      <c r="B4924">
        <v>3</v>
      </c>
      <c r="C4924" s="1">
        <v>40909</v>
      </c>
      <c r="E4924">
        <v>10022</v>
      </c>
      <c r="F4924">
        <v>4</v>
      </c>
      <c r="G4924">
        <v>898</v>
      </c>
      <c r="H4924">
        <v>1953</v>
      </c>
      <c r="I4924" t="s">
        <v>22</v>
      </c>
      <c r="J4924">
        <v>2008</v>
      </c>
      <c r="K4924">
        <v>7</v>
      </c>
      <c r="L4924" t="s">
        <v>16</v>
      </c>
      <c r="M4924" t="s">
        <v>26</v>
      </c>
      <c r="N4924" t="s">
        <v>25</v>
      </c>
      <c r="O4924" t="s">
        <v>25</v>
      </c>
      <c r="P4924">
        <v>70000</v>
      </c>
      <c r="Q4924">
        <v>7000</v>
      </c>
      <c r="R4924">
        <v>35000</v>
      </c>
      <c r="S4924">
        <v>14000</v>
      </c>
      <c r="T4924">
        <v>300000</v>
      </c>
      <c r="U4924">
        <v>3000</v>
      </c>
      <c r="V4924">
        <v>500</v>
      </c>
      <c r="W4924">
        <v>456</v>
      </c>
      <c r="X4924">
        <v>0</v>
      </c>
      <c r="Y4924">
        <v>0</v>
      </c>
      <c r="Z4924">
        <f t="shared" si="152"/>
        <v>1</v>
      </c>
      <c r="AA4924">
        <f t="shared" si="153"/>
        <v>456</v>
      </c>
      <c r="AB4924">
        <f>VLOOKUP(E4924,'Territory Map'!$A$2:$B$26,2,FALSE)</f>
        <v>4</v>
      </c>
    </row>
    <row r="4925" spans="1:28" x14ac:dyDescent="0.2">
      <c r="A4925" t="s">
        <v>4954</v>
      </c>
      <c r="B4925">
        <v>3</v>
      </c>
      <c r="C4925" s="1">
        <v>40909</v>
      </c>
      <c r="E4925">
        <v>10019</v>
      </c>
      <c r="F4925">
        <v>1</v>
      </c>
      <c r="G4925">
        <v>681</v>
      </c>
      <c r="H4925">
        <v>2000</v>
      </c>
      <c r="I4925" t="s">
        <v>22</v>
      </c>
      <c r="J4925">
        <v>2000</v>
      </c>
      <c r="K4925">
        <v>1</v>
      </c>
      <c r="L4925" t="s">
        <v>14</v>
      </c>
      <c r="M4925" t="s">
        <v>26</v>
      </c>
      <c r="N4925" t="s">
        <v>25</v>
      </c>
      <c r="O4925" t="s">
        <v>25</v>
      </c>
      <c r="P4925">
        <v>70000</v>
      </c>
      <c r="Q4925">
        <v>7000</v>
      </c>
      <c r="R4925">
        <v>42000</v>
      </c>
      <c r="S4925">
        <v>14000</v>
      </c>
      <c r="T4925">
        <v>500000</v>
      </c>
      <c r="U4925">
        <v>3000</v>
      </c>
      <c r="V4925">
        <v>1000</v>
      </c>
      <c r="W4925">
        <v>916</v>
      </c>
      <c r="X4925">
        <v>0</v>
      </c>
      <c r="Y4925">
        <v>0</v>
      </c>
      <c r="Z4925">
        <f t="shared" si="152"/>
        <v>1</v>
      </c>
      <c r="AA4925">
        <f t="shared" si="153"/>
        <v>916</v>
      </c>
      <c r="AB4925">
        <f>VLOOKUP(E4925,'Territory Map'!$A$2:$B$26,2,FALSE)</f>
        <v>1</v>
      </c>
    </row>
    <row r="4926" spans="1:28" x14ac:dyDescent="0.2">
      <c r="A4926" t="s">
        <v>4955</v>
      </c>
      <c r="B4926">
        <v>3</v>
      </c>
      <c r="C4926" s="1">
        <v>40909</v>
      </c>
      <c r="E4926">
        <v>10007</v>
      </c>
      <c r="F4926">
        <v>4</v>
      </c>
      <c r="G4926">
        <v>868</v>
      </c>
      <c r="H4926">
        <v>1995</v>
      </c>
      <c r="I4926" t="s">
        <v>24</v>
      </c>
      <c r="J4926">
        <v>1995</v>
      </c>
      <c r="K4926">
        <v>1</v>
      </c>
      <c r="L4926" t="s">
        <v>14</v>
      </c>
      <c r="M4926" t="s">
        <v>26</v>
      </c>
      <c r="N4926" t="s">
        <v>25</v>
      </c>
      <c r="O4926" t="s">
        <v>25</v>
      </c>
      <c r="P4926">
        <v>150000</v>
      </c>
      <c r="Q4926">
        <v>15000</v>
      </c>
      <c r="R4926">
        <v>90000</v>
      </c>
      <c r="S4926">
        <v>30000</v>
      </c>
      <c r="T4926">
        <v>300000</v>
      </c>
      <c r="U4926">
        <v>3000</v>
      </c>
      <c r="V4926">
        <v>1000</v>
      </c>
      <c r="W4926">
        <v>1233</v>
      </c>
      <c r="X4926">
        <v>0</v>
      </c>
      <c r="Y4926">
        <v>0</v>
      </c>
      <c r="Z4926">
        <f t="shared" si="152"/>
        <v>1</v>
      </c>
      <c r="AA4926">
        <f t="shared" si="153"/>
        <v>1233</v>
      </c>
      <c r="AB4926">
        <f>VLOOKUP(E4926,'Territory Map'!$A$2:$B$26,2,FALSE)</f>
        <v>3</v>
      </c>
    </row>
    <row r="4927" spans="1:28" x14ac:dyDescent="0.2">
      <c r="A4927" t="s">
        <v>4956</v>
      </c>
      <c r="B4927">
        <v>3</v>
      </c>
      <c r="C4927" s="1">
        <v>40909</v>
      </c>
      <c r="D4927" s="1">
        <v>41091</v>
      </c>
      <c r="E4927">
        <v>10017</v>
      </c>
      <c r="F4927">
        <v>4</v>
      </c>
      <c r="G4927">
        <v>658</v>
      </c>
      <c r="H4927">
        <v>1956</v>
      </c>
      <c r="I4927" t="s">
        <v>22</v>
      </c>
      <c r="J4927">
        <v>1973</v>
      </c>
      <c r="K4927">
        <v>1</v>
      </c>
      <c r="L4927" t="s">
        <v>14</v>
      </c>
      <c r="M4927" t="s">
        <v>26</v>
      </c>
      <c r="N4927" t="s">
        <v>26</v>
      </c>
      <c r="O4927" t="s">
        <v>25</v>
      </c>
      <c r="P4927">
        <v>80000</v>
      </c>
      <c r="Q4927">
        <v>8000</v>
      </c>
      <c r="R4927">
        <v>56000</v>
      </c>
      <c r="S4927">
        <v>16000</v>
      </c>
      <c r="T4927">
        <v>100000</v>
      </c>
      <c r="U4927">
        <v>3000</v>
      </c>
      <c r="V4927">
        <v>500</v>
      </c>
      <c r="W4927">
        <v>1867</v>
      </c>
      <c r="X4927">
        <v>0</v>
      </c>
      <c r="Y4927">
        <v>0</v>
      </c>
      <c r="Z4927">
        <f t="shared" si="152"/>
        <v>0.5</v>
      </c>
      <c r="AA4927">
        <f t="shared" si="153"/>
        <v>933.5</v>
      </c>
      <c r="AB4927">
        <f>VLOOKUP(E4927,'Territory Map'!$A$2:$B$26,2,FALSE)</f>
        <v>3</v>
      </c>
    </row>
    <row r="4928" spans="1:28" x14ac:dyDescent="0.2">
      <c r="A4928" t="s">
        <v>4957</v>
      </c>
      <c r="B4928">
        <v>3</v>
      </c>
      <c r="C4928" s="1">
        <v>40909</v>
      </c>
      <c r="E4928">
        <v>10025</v>
      </c>
      <c r="F4928">
        <v>1</v>
      </c>
      <c r="G4928">
        <v>890</v>
      </c>
      <c r="H4928">
        <v>2005</v>
      </c>
      <c r="I4928" t="s">
        <v>22</v>
      </c>
      <c r="J4928">
        <v>2005</v>
      </c>
      <c r="K4928">
        <v>1</v>
      </c>
      <c r="L4928" t="s">
        <v>14</v>
      </c>
      <c r="M4928" t="s">
        <v>26</v>
      </c>
      <c r="N4928" t="s">
        <v>25</v>
      </c>
      <c r="O4928" t="s">
        <v>25</v>
      </c>
      <c r="P4928">
        <v>300000</v>
      </c>
      <c r="Q4928">
        <v>30000</v>
      </c>
      <c r="R4928">
        <v>150000</v>
      </c>
      <c r="S4928">
        <v>60000</v>
      </c>
      <c r="T4928">
        <v>100000</v>
      </c>
      <c r="U4928">
        <v>1000</v>
      </c>
      <c r="V4928">
        <v>500</v>
      </c>
      <c r="W4928">
        <v>1687</v>
      </c>
      <c r="X4928">
        <v>0</v>
      </c>
      <c r="Y4928">
        <v>0</v>
      </c>
      <c r="Z4928">
        <f t="shared" si="152"/>
        <v>1</v>
      </c>
      <c r="AA4928">
        <f t="shared" si="153"/>
        <v>1687</v>
      </c>
      <c r="AB4928">
        <f>VLOOKUP(E4928,'Territory Map'!$A$2:$B$26,2,FALSE)</f>
        <v>7</v>
      </c>
    </row>
    <row r="4929" spans="1:28" x14ac:dyDescent="0.2">
      <c r="A4929" t="s">
        <v>4958</v>
      </c>
      <c r="B4929">
        <v>3</v>
      </c>
      <c r="C4929" s="1">
        <v>40909</v>
      </c>
      <c r="E4929">
        <v>10004</v>
      </c>
      <c r="F4929">
        <v>2</v>
      </c>
      <c r="G4929">
        <v>814</v>
      </c>
      <c r="H4929">
        <v>1985</v>
      </c>
      <c r="I4929" t="s">
        <v>22</v>
      </c>
      <c r="J4929">
        <v>1999</v>
      </c>
      <c r="K4929">
        <v>1</v>
      </c>
      <c r="L4929" t="s">
        <v>14</v>
      </c>
      <c r="M4929" t="s">
        <v>26</v>
      </c>
      <c r="N4929" t="s">
        <v>25</v>
      </c>
      <c r="O4929" t="s">
        <v>25</v>
      </c>
      <c r="P4929">
        <v>200000</v>
      </c>
      <c r="Q4929">
        <v>20000</v>
      </c>
      <c r="R4929">
        <v>100000</v>
      </c>
      <c r="S4929">
        <v>40000</v>
      </c>
      <c r="T4929">
        <v>100000</v>
      </c>
      <c r="U4929">
        <v>1000</v>
      </c>
      <c r="V4929">
        <v>1000</v>
      </c>
      <c r="W4929">
        <v>1119</v>
      </c>
      <c r="X4929">
        <v>0</v>
      </c>
      <c r="Y4929">
        <v>0</v>
      </c>
      <c r="Z4929">
        <f t="shared" si="152"/>
        <v>1</v>
      </c>
      <c r="AA4929">
        <f t="shared" si="153"/>
        <v>1119</v>
      </c>
      <c r="AB4929">
        <f>VLOOKUP(E4929,'Territory Map'!$A$2:$B$26,2,FALSE)</f>
        <v>5</v>
      </c>
    </row>
    <row r="4930" spans="1:28" x14ac:dyDescent="0.2">
      <c r="A4930" t="s">
        <v>4959</v>
      </c>
      <c r="B4930">
        <v>3</v>
      </c>
      <c r="C4930" s="1">
        <v>40909</v>
      </c>
      <c r="E4930">
        <v>10007</v>
      </c>
      <c r="F4930">
        <v>1</v>
      </c>
      <c r="G4930">
        <v>686</v>
      </c>
      <c r="H4930">
        <v>1973</v>
      </c>
      <c r="I4930" t="s">
        <v>22</v>
      </c>
      <c r="J4930">
        <v>1992</v>
      </c>
      <c r="K4930">
        <v>1</v>
      </c>
      <c r="L4930" t="s">
        <v>14</v>
      </c>
      <c r="M4930" t="s">
        <v>26</v>
      </c>
      <c r="N4930" t="s">
        <v>25</v>
      </c>
      <c r="O4930" t="s">
        <v>25</v>
      </c>
      <c r="P4930">
        <v>70000</v>
      </c>
      <c r="Q4930">
        <v>7000</v>
      </c>
      <c r="R4930">
        <v>35000</v>
      </c>
      <c r="S4930">
        <v>14000</v>
      </c>
      <c r="T4930">
        <v>300000</v>
      </c>
      <c r="U4930">
        <v>3000</v>
      </c>
      <c r="V4930">
        <v>500</v>
      </c>
      <c r="W4930">
        <v>1127</v>
      </c>
      <c r="X4930">
        <v>0</v>
      </c>
      <c r="Y4930">
        <v>0</v>
      </c>
      <c r="Z4930">
        <f t="shared" si="152"/>
        <v>1</v>
      </c>
      <c r="AA4930">
        <f t="shared" si="153"/>
        <v>1127</v>
      </c>
      <c r="AB4930">
        <f>VLOOKUP(E4930,'Territory Map'!$A$2:$B$26,2,FALSE)</f>
        <v>3</v>
      </c>
    </row>
    <row r="4931" spans="1:28" x14ac:dyDescent="0.2">
      <c r="A4931" t="s">
        <v>4960</v>
      </c>
      <c r="B4931">
        <v>3</v>
      </c>
      <c r="C4931" s="1">
        <v>40909</v>
      </c>
      <c r="E4931">
        <v>10006</v>
      </c>
      <c r="F4931">
        <v>1</v>
      </c>
      <c r="G4931">
        <v>697</v>
      </c>
      <c r="H4931">
        <v>1973</v>
      </c>
      <c r="I4931" t="s">
        <v>22</v>
      </c>
      <c r="J4931">
        <v>1980</v>
      </c>
      <c r="K4931">
        <v>1</v>
      </c>
      <c r="L4931" t="s">
        <v>14</v>
      </c>
      <c r="M4931" t="s">
        <v>26</v>
      </c>
      <c r="N4931" t="s">
        <v>25</v>
      </c>
      <c r="O4931" t="s">
        <v>25</v>
      </c>
      <c r="P4931">
        <v>200000</v>
      </c>
      <c r="Q4931">
        <v>20000</v>
      </c>
      <c r="R4931">
        <v>100000</v>
      </c>
      <c r="S4931">
        <v>40000</v>
      </c>
      <c r="T4931">
        <v>100000</v>
      </c>
      <c r="U4931">
        <v>5000</v>
      </c>
      <c r="V4931">
        <v>500</v>
      </c>
      <c r="W4931">
        <v>3512</v>
      </c>
      <c r="X4931">
        <v>0</v>
      </c>
      <c r="Y4931">
        <v>0</v>
      </c>
      <c r="Z4931">
        <f t="shared" ref="Z4931:Z4994" si="154">IF(ISBLANK(D4931),1,0.5)</f>
        <v>1</v>
      </c>
      <c r="AA4931">
        <f t="shared" ref="AA4931:AA4994" si="155">Z4931*W4931</f>
        <v>3512</v>
      </c>
      <c r="AB4931">
        <f>VLOOKUP(E4931,'Territory Map'!$A$2:$B$26,2,FALSE)</f>
        <v>6</v>
      </c>
    </row>
    <row r="4932" spans="1:28" x14ac:dyDescent="0.2">
      <c r="A4932" t="s">
        <v>4961</v>
      </c>
      <c r="B4932">
        <v>3</v>
      </c>
      <c r="C4932" s="1">
        <v>40909</v>
      </c>
      <c r="E4932">
        <v>10024</v>
      </c>
      <c r="F4932">
        <v>2</v>
      </c>
      <c r="G4932">
        <v>900</v>
      </c>
      <c r="H4932">
        <v>1978</v>
      </c>
      <c r="I4932" t="s">
        <v>22</v>
      </c>
      <c r="J4932">
        <v>1978</v>
      </c>
      <c r="K4932">
        <v>1</v>
      </c>
      <c r="L4932" t="s">
        <v>14</v>
      </c>
      <c r="M4932" t="s">
        <v>26</v>
      </c>
      <c r="N4932" t="s">
        <v>25</v>
      </c>
      <c r="O4932" t="s">
        <v>25</v>
      </c>
      <c r="P4932">
        <v>90000</v>
      </c>
      <c r="Q4932">
        <v>9000</v>
      </c>
      <c r="R4932">
        <v>45000</v>
      </c>
      <c r="S4932">
        <v>18000</v>
      </c>
      <c r="T4932">
        <v>100000</v>
      </c>
      <c r="U4932">
        <v>3000</v>
      </c>
      <c r="V4932">
        <v>500</v>
      </c>
      <c r="W4932">
        <v>514</v>
      </c>
      <c r="X4932">
        <v>0</v>
      </c>
      <c r="Y4932">
        <v>0</v>
      </c>
      <c r="Z4932">
        <f t="shared" si="154"/>
        <v>1</v>
      </c>
      <c r="AA4932">
        <f t="shared" si="155"/>
        <v>514</v>
      </c>
      <c r="AB4932">
        <f>VLOOKUP(E4932,'Territory Map'!$A$2:$B$26,2,FALSE)</f>
        <v>4</v>
      </c>
    </row>
    <row r="4933" spans="1:28" x14ac:dyDescent="0.2">
      <c r="A4933" t="s">
        <v>4962</v>
      </c>
      <c r="B4933">
        <v>3</v>
      </c>
      <c r="C4933" s="1">
        <v>40909</v>
      </c>
      <c r="E4933">
        <v>10007</v>
      </c>
      <c r="F4933">
        <v>2</v>
      </c>
      <c r="G4933">
        <v>984</v>
      </c>
      <c r="H4933">
        <v>2008</v>
      </c>
      <c r="I4933" t="s">
        <v>22</v>
      </c>
      <c r="J4933">
        <v>2008</v>
      </c>
      <c r="K4933">
        <v>1</v>
      </c>
      <c r="L4933" t="s">
        <v>14</v>
      </c>
      <c r="M4933" t="s">
        <v>25</v>
      </c>
      <c r="N4933" t="s">
        <v>25</v>
      </c>
      <c r="O4933" t="s">
        <v>25</v>
      </c>
      <c r="P4933">
        <v>125000</v>
      </c>
      <c r="Q4933">
        <v>12500</v>
      </c>
      <c r="R4933">
        <v>62500</v>
      </c>
      <c r="S4933">
        <v>25000</v>
      </c>
      <c r="T4933">
        <v>100000</v>
      </c>
      <c r="U4933">
        <v>3000</v>
      </c>
      <c r="V4933">
        <v>250</v>
      </c>
      <c r="W4933">
        <v>589</v>
      </c>
      <c r="X4933">
        <v>0</v>
      </c>
      <c r="Y4933">
        <v>0</v>
      </c>
      <c r="Z4933">
        <f t="shared" si="154"/>
        <v>1</v>
      </c>
      <c r="AA4933">
        <f t="shared" si="155"/>
        <v>589</v>
      </c>
      <c r="AB4933">
        <f>VLOOKUP(E4933,'Territory Map'!$A$2:$B$26,2,FALSE)</f>
        <v>3</v>
      </c>
    </row>
    <row r="4934" spans="1:28" x14ac:dyDescent="0.2">
      <c r="A4934" t="s">
        <v>4963</v>
      </c>
      <c r="B4934">
        <v>3</v>
      </c>
      <c r="C4934" s="1">
        <v>40909</v>
      </c>
      <c r="D4934" s="1">
        <v>41091</v>
      </c>
      <c r="E4934">
        <v>10008</v>
      </c>
      <c r="F4934">
        <v>4</v>
      </c>
      <c r="G4934">
        <v>755</v>
      </c>
      <c r="H4934">
        <v>2007</v>
      </c>
      <c r="I4934" t="s">
        <v>23</v>
      </c>
      <c r="J4934">
        <v>2007</v>
      </c>
      <c r="K4934">
        <v>7</v>
      </c>
      <c r="L4934" t="s">
        <v>14</v>
      </c>
      <c r="M4934" t="s">
        <v>26</v>
      </c>
      <c r="N4934" t="s">
        <v>25</v>
      </c>
      <c r="O4934" t="s">
        <v>25</v>
      </c>
      <c r="P4934">
        <v>50000</v>
      </c>
      <c r="Q4934">
        <v>5000</v>
      </c>
      <c r="R4934">
        <v>25000</v>
      </c>
      <c r="S4934">
        <v>10000</v>
      </c>
      <c r="T4934">
        <v>100000</v>
      </c>
      <c r="U4934">
        <v>3000</v>
      </c>
      <c r="V4934">
        <v>500</v>
      </c>
      <c r="W4934">
        <v>747</v>
      </c>
      <c r="X4934">
        <v>0</v>
      </c>
      <c r="Y4934">
        <v>0</v>
      </c>
      <c r="Z4934">
        <f t="shared" si="154"/>
        <v>0.5</v>
      </c>
      <c r="AA4934">
        <f t="shared" si="155"/>
        <v>373.5</v>
      </c>
      <c r="AB4934">
        <f>VLOOKUP(E4934,'Territory Map'!$A$2:$B$26,2,FALSE)</f>
        <v>1</v>
      </c>
    </row>
    <row r="4935" spans="1:28" x14ac:dyDescent="0.2">
      <c r="A4935" t="s">
        <v>4964</v>
      </c>
      <c r="B4935">
        <v>3</v>
      </c>
      <c r="C4935" s="1">
        <v>40909</v>
      </c>
      <c r="E4935">
        <v>10003</v>
      </c>
      <c r="F4935">
        <v>1</v>
      </c>
      <c r="G4935">
        <v>675</v>
      </c>
      <c r="H4935">
        <v>1957</v>
      </c>
      <c r="I4935" t="s">
        <v>22</v>
      </c>
      <c r="J4935">
        <v>1970</v>
      </c>
      <c r="K4935">
        <v>1</v>
      </c>
      <c r="L4935" t="s">
        <v>14</v>
      </c>
      <c r="M4935" t="s">
        <v>26</v>
      </c>
      <c r="N4935" t="s">
        <v>25</v>
      </c>
      <c r="O4935" t="s">
        <v>25</v>
      </c>
      <c r="P4935">
        <v>70000</v>
      </c>
      <c r="Q4935">
        <v>7000</v>
      </c>
      <c r="R4935">
        <v>35000</v>
      </c>
      <c r="S4935">
        <v>14000</v>
      </c>
      <c r="T4935">
        <v>100000</v>
      </c>
      <c r="U4935">
        <v>1000</v>
      </c>
      <c r="V4935">
        <v>500</v>
      </c>
      <c r="W4935">
        <v>1115</v>
      </c>
      <c r="X4935">
        <v>0</v>
      </c>
      <c r="Y4935">
        <v>0</v>
      </c>
      <c r="Z4935">
        <f t="shared" si="154"/>
        <v>1</v>
      </c>
      <c r="AA4935">
        <f t="shared" si="155"/>
        <v>1115</v>
      </c>
      <c r="AB4935">
        <f>VLOOKUP(E4935,'Territory Map'!$A$2:$B$26,2,FALSE)</f>
        <v>5</v>
      </c>
    </row>
    <row r="4936" spans="1:28" x14ac:dyDescent="0.2">
      <c r="A4936" t="s">
        <v>4965</v>
      </c>
      <c r="B4936">
        <v>3</v>
      </c>
      <c r="C4936" s="1">
        <v>40909</v>
      </c>
      <c r="E4936">
        <v>10018</v>
      </c>
      <c r="F4936">
        <v>2</v>
      </c>
      <c r="G4936">
        <v>900</v>
      </c>
      <c r="H4936">
        <v>1988</v>
      </c>
      <c r="I4936" t="s">
        <v>22</v>
      </c>
      <c r="J4936">
        <v>1988</v>
      </c>
      <c r="K4936">
        <v>1</v>
      </c>
      <c r="L4936" t="s">
        <v>15</v>
      </c>
      <c r="M4936" t="s">
        <v>26</v>
      </c>
      <c r="N4936" t="s">
        <v>25</v>
      </c>
      <c r="O4936" t="s">
        <v>25</v>
      </c>
      <c r="P4936">
        <v>125000</v>
      </c>
      <c r="Q4936">
        <v>12500</v>
      </c>
      <c r="R4936">
        <v>62500</v>
      </c>
      <c r="S4936">
        <v>25000</v>
      </c>
      <c r="T4936">
        <v>100000</v>
      </c>
      <c r="U4936">
        <v>3000</v>
      </c>
      <c r="V4936">
        <v>500</v>
      </c>
      <c r="W4936">
        <v>465</v>
      </c>
      <c r="X4936">
        <v>0</v>
      </c>
      <c r="Y4936">
        <v>0</v>
      </c>
      <c r="Z4936">
        <f t="shared" si="154"/>
        <v>1</v>
      </c>
      <c r="AA4936">
        <f t="shared" si="155"/>
        <v>465</v>
      </c>
      <c r="AB4936">
        <f>VLOOKUP(E4936,'Territory Map'!$A$2:$B$26,2,FALSE)</f>
        <v>2</v>
      </c>
    </row>
    <row r="4937" spans="1:28" x14ac:dyDescent="0.2">
      <c r="A4937" t="s">
        <v>4966</v>
      </c>
      <c r="B4937">
        <v>3</v>
      </c>
      <c r="C4937" s="1">
        <v>40909</v>
      </c>
      <c r="E4937">
        <v>10001</v>
      </c>
      <c r="F4937">
        <v>2</v>
      </c>
      <c r="G4937">
        <v>714</v>
      </c>
      <c r="H4937">
        <v>1970</v>
      </c>
      <c r="I4937" t="s">
        <v>22</v>
      </c>
      <c r="J4937">
        <v>1987</v>
      </c>
      <c r="K4937">
        <v>1</v>
      </c>
      <c r="L4937" t="s">
        <v>14</v>
      </c>
      <c r="M4937" t="s">
        <v>26</v>
      </c>
      <c r="N4937" t="s">
        <v>25</v>
      </c>
      <c r="O4937" t="s">
        <v>25</v>
      </c>
      <c r="P4937">
        <v>300000</v>
      </c>
      <c r="Q4937">
        <v>30000</v>
      </c>
      <c r="R4937">
        <v>150000</v>
      </c>
      <c r="S4937">
        <v>60000</v>
      </c>
      <c r="T4937">
        <v>500000</v>
      </c>
      <c r="U4937">
        <v>1000</v>
      </c>
      <c r="V4937">
        <v>500</v>
      </c>
      <c r="W4937">
        <v>4858</v>
      </c>
      <c r="X4937">
        <v>0</v>
      </c>
      <c r="Y4937">
        <v>0</v>
      </c>
      <c r="Z4937">
        <f t="shared" si="154"/>
        <v>1</v>
      </c>
      <c r="AA4937">
        <f t="shared" si="155"/>
        <v>4858</v>
      </c>
      <c r="AB4937">
        <f>VLOOKUP(E4937,'Territory Map'!$A$2:$B$26,2,FALSE)</f>
        <v>6</v>
      </c>
    </row>
    <row r="4938" spans="1:28" x14ac:dyDescent="0.2">
      <c r="A4938" t="s">
        <v>4967</v>
      </c>
      <c r="B4938">
        <v>3</v>
      </c>
      <c r="C4938" s="1">
        <v>40909</v>
      </c>
      <c r="E4938">
        <v>10013</v>
      </c>
      <c r="F4938">
        <v>5</v>
      </c>
      <c r="G4938">
        <v>660</v>
      </c>
      <c r="H4938">
        <v>1957</v>
      </c>
      <c r="I4938" t="s">
        <v>23</v>
      </c>
      <c r="J4938">
        <v>2004</v>
      </c>
      <c r="K4938">
        <v>1</v>
      </c>
      <c r="L4938" t="s">
        <v>14</v>
      </c>
      <c r="M4938" t="s">
        <v>26</v>
      </c>
      <c r="N4938" t="s">
        <v>25</v>
      </c>
      <c r="O4938" t="s">
        <v>25</v>
      </c>
      <c r="P4938">
        <v>100000</v>
      </c>
      <c r="Q4938">
        <v>10000</v>
      </c>
      <c r="R4938">
        <v>50000</v>
      </c>
      <c r="S4938">
        <v>20000</v>
      </c>
      <c r="T4938">
        <v>100000</v>
      </c>
      <c r="U4938">
        <v>5000</v>
      </c>
      <c r="V4938">
        <v>500</v>
      </c>
      <c r="W4938">
        <v>1702</v>
      </c>
      <c r="X4938">
        <v>0</v>
      </c>
      <c r="Y4938">
        <v>0</v>
      </c>
      <c r="Z4938">
        <f t="shared" si="154"/>
        <v>1</v>
      </c>
      <c r="AA4938">
        <f t="shared" si="155"/>
        <v>1702</v>
      </c>
      <c r="AB4938">
        <f>VLOOKUP(E4938,'Territory Map'!$A$2:$B$26,2,FALSE)</f>
        <v>2</v>
      </c>
    </row>
    <row r="4939" spans="1:28" x14ac:dyDescent="0.2">
      <c r="A4939" t="s">
        <v>4968</v>
      </c>
      <c r="B4939">
        <v>3</v>
      </c>
      <c r="C4939" s="1">
        <v>40909</v>
      </c>
      <c r="E4939">
        <v>10006</v>
      </c>
      <c r="F4939">
        <v>2</v>
      </c>
      <c r="G4939">
        <v>669</v>
      </c>
      <c r="H4939">
        <v>1964</v>
      </c>
      <c r="I4939" t="s">
        <v>22</v>
      </c>
      <c r="J4939">
        <v>1971</v>
      </c>
      <c r="K4939">
        <v>1</v>
      </c>
      <c r="L4939" t="s">
        <v>15</v>
      </c>
      <c r="M4939" t="s">
        <v>26</v>
      </c>
      <c r="N4939" t="s">
        <v>25</v>
      </c>
      <c r="O4939" t="s">
        <v>26</v>
      </c>
      <c r="P4939">
        <v>90000</v>
      </c>
      <c r="Q4939">
        <v>9000</v>
      </c>
      <c r="R4939">
        <v>62999.999999999993</v>
      </c>
      <c r="S4939">
        <v>18000</v>
      </c>
      <c r="T4939">
        <v>500000</v>
      </c>
      <c r="U4939">
        <v>1000</v>
      </c>
      <c r="V4939">
        <v>500</v>
      </c>
      <c r="W4939">
        <v>1860</v>
      </c>
      <c r="X4939">
        <v>0</v>
      </c>
      <c r="Y4939">
        <v>0</v>
      </c>
      <c r="Z4939">
        <f t="shared" si="154"/>
        <v>1</v>
      </c>
      <c r="AA4939">
        <f t="shared" si="155"/>
        <v>1860</v>
      </c>
      <c r="AB4939">
        <f>VLOOKUP(E4939,'Territory Map'!$A$2:$B$26,2,FALSE)</f>
        <v>6</v>
      </c>
    </row>
    <row r="4940" spans="1:28" x14ac:dyDescent="0.2">
      <c r="A4940" t="s">
        <v>4969</v>
      </c>
      <c r="B4940">
        <v>3</v>
      </c>
      <c r="C4940" s="1">
        <v>40909</v>
      </c>
      <c r="E4940">
        <v>10007</v>
      </c>
      <c r="F4940">
        <v>1</v>
      </c>
      <c r="G4940">
        <v>800</v>
      </c>
      <c r="H4940">
        <v>1977</v>
      </c>
      <c r="I4940" t="s">
        <v>22</v>
      </c>
      <c r="J4940">
        <v>1982</v>
      </c>
      <c r="K4940">
        <v>7</v>
      </c>
      <c r="L4940" t="s">
        <v>15</v>
      </c>
      <c r="M4940" t="s">
        <v>26</v>
      </c>
      <c r="N4940" t="s">
        <v>25</v>
      </c>
      <c r="O4940" t="s">
        <v>25</v>
      </c>
      <c r="P4940">
        <v>90000</v>
      </c>
      <c r="Q4940">
        <v>9000</v>
      </c>
      <c r="R4940">
        <v>45000</v>
      </c>
      <c r="S4940">
        <v>18000</v>
      </c>
      <c r="T4940">
        <v>300000</v>
      </c>
      <c r="U4940">
        <v>3000</v>
      </c>
      <c r="V4940">
        <v>500</v>
      </c>
      <c r="W4940">
        <v>749</v>
      </c>
      <c r="X4940">
        <v>0</v>
      </c>
      <c r="Y4940">
        <v>0</v>
      </c>
      <c r="Z4940">
        <f t="shared" si="154"/>
        <v>1</v>
      </c>
      <c r="AA4940">
        <f t="shared" si="155"/>
        <v>749</v>
      </c>
      <c r="AB4940">
        <f>VLOOKUP(E4940,'Territory Map'!$A$2:$B$26,2,FALSE)</f>
        <v>3</v>
      </c>
    </row>
    <row r="4941" spans="1:28" x14ac:dyDescent="0.2">
      <c r="A4941" t="s">
        <v>4970</v>
      </c>
      <c r="B4941">
        <v>3</v>
      </c>
      <c r="C4941" s="1">
        <v>40909</v>
      </c>
      <c r="E4941">
        <v>10012</v>
      </c>
      <c r="F4941">
        <v>2</v>
      </c>
      <c r="G4941">
        <v>872</v>
      </c>
      <c r="H4941">
        <v>1971</v>
      </c>
      <c r="I4941" t="s">
        <v>22</v>
      </c>
      <c r="J4941">
        <v>1971</v>
      </c>
      <c r="K4941">
        <v>1</v>
      </c>
      <c r="L4941" t="s">
        <v>14</v>
      </c>
      <c r="M4941" t="s">
        <v>26</v>
      </c>
      <c r="N4941" t="s">
        <v>25</v>
      </c>
      <c r="O4941" t="s">
        <v>25</v>
      </c>
      <c r="P4941">
        <v>90000</v>
      </c>
      <c r="Q4941">
        <v>9000</v>
      </c>
      <c r="R4941">
        <v>45000</v>
      </c>
      <c r="S4941">
        <v>18000</v>
      </c>
      <c r="T4941">
        <v>100000</v>
      </c>
      <c r="U4941">
        <v>5000</v>
      </c>
      <c r="V4941">
        <v>1000</v>
      </c>
      <c r="W4941">
        <v>681</v>
      </c>
      <c r="X4941">
        <v>0</v>
      </c>
      <c r="Y4941">
        <v>0</v>
      </c>
      <c r="Z4941">
        <f t="shared" si="154"/>
        <v>1</v>
      </c>
      <c r="AA4941">
        <f t="shared" si="155"/>
        <v>681</v>
      </c>
      <c r="AB4941">
        <f>VLOOKUP(E4941,'Territory Map'!$A$2:$B$26,2,FALSE)</f>
        <v>3</v>
      </c>
    </row>
    <row r="4942" spans="1:28" x14ac:dyDescent="0.2">
      <c r="A4942" t="s">
        <v>4971</v>
      </c>
      <c r="B4942">
        <v>3</v>
      </c>
      <c r="C4942" s="1">
        <v>40909</v>
      </c>
      <c r="E4942">
        <v>10021</v>
      </c>
      <c r="F4942">
        <v>4</v>
      </c>
      <c r="G4942">
        <v>864</v>
      </c>
      <c r="H4942">
        <v>1950</v>
      </c>
      <c r="I4942" t="s">
        <v>22</v>
      </c>
      <c r="J4942">
        <v>2010</v>
      </c>
      <c r="K4942">
        <v>1</v>
      </c>
      <c r="L4942" t="s">
        <v>14</v>
      </c>
      <c r="M4942" t="s">
        <v>26</v>
      </c>
      <c r="N4942" t="s">
        <v>25</v>
      </c>
      <c r="O4942" t="s">
        <v>25</v>
      </c>
      <c r="P4942">
        <v>150000</v>
      </c>
      <c r="Q4942">
        <v>15000</v>
      </c>
      <c r="R4942">
        <v>75000</v>
      </c>
      <c r="S4942">
        <v>30000</v>
      </c>
      <c r="T4942">
        <v>500000</v>
      </c>
      <c r="U4942">
        <v>1000</v>
      </c>
      <c r="V4942">
        <v>500</v>
      </c>
      <c r="W4942">
        <v>1645</v>
      </c>
      <c r="X4942">
        <v>0</v>
      </c>
      <c r="Y4942">
        <v>0</v>
      </c>
      <c r="Z4942">
        <f t="shared" si="154"/>
        <v>1</v>
      </c>
      <c r="AA4942">
        <f t="shared" si="155"/>
        <v>1645</v>
      </c>
      <c r="AB4942">
        <f>VLOOKUP(E4942,'Territory Map'!$A$2:$B$26,2,FALSE)</f>
        <v>6</v>
      </c>
    </row>
    <row r="4943" spans="1:28" x14ac:dyDescent="0.2">
      <c r="A4943" t="s">
        <v>4972</v>
      </c>
      <c r="B4943">
        <v>3</v>
      </c>
      <c r="C4943" s="1">
        <v>40909</v>
      </c>
      <c r="E4943">
        <v>10023</v>
      </c>
      <c r="F4943">
        <v>3</v>
      </c>
      <c r="G4943">
        <v>800</v>
      </c>
      <c r="H4943">
        <v>1991</v>
      </c>
      <c r="I4943" t="s">
        <v>22</v>
      </c>
      <c r="J4943">
        <v>1991</v>
      </c>
      <c r="K4943">
        <v>1</v>
      </c>
      <c r="L4943" t="s">
        <v>14</v>
      </c>
      <c r="M4943" t="s">
        <v>26</v>
      </c>
      <c r="N4943" t="s">
        <v>25</v>
      </c>
      <c r="O4943" t="s">
        <v>25</v>
      </c>
      <c r="P4943">
        <v>300000</v>
      </c>
      <c r="Q4943">
        <v>30000</v>
      </c>
      <c r="R4943">
        <v>150000</v>
      </c>
      <c r="S4943">
        <v>60000</v>
      </c>
      <c r="T4943">
        <v>300000</v>
      </c>
      <c r="U4943">
        <v>3000</v>
      </c>
      <c r="V4943">
        <v>500</v>
      </c>
      <c r="W4943">
        <v>1978</v>
      </c>
      <c r="X4943">
        <v>0</v>
      </c>
      <c r="Y4943">
        <v>0</v>
      </c>
      <c r="Z4943">
        <f t="shared" si="154"/>
        <v>1</v>
      </c>
      <c r="AA4943">
        <f t="shared" si="155"/>
        <v>1978</v>
      </c>
      <c r="AB4943">
        <f>VLOOKUP(E4943,'Territory Map'!$A$2:$B$26,2,FALSE)</f>
        <v>4</v>
      </c>
    </row>
    <row r="4944" spans="1:28" x14ac:dyDescent="0.2">
      <c r="A4944" t="s">
        <v>4973</v>
      </c>
      <c r="B4944">
        <v>3</v>
      </c>
      <c r="C4944" s="1">
        <v>40909</v>
      </c>
      <c r="E4944">
        <v>10025</v>
      </c>
      <c r="F4944">
        <v>4</v>
      </c>
      <c r="G4944">
        <v>745</v>
      </c>
      <c r="H4944">
        <v>1989</v>
      </c>
      <c r="I4944" t="s">
        <v>23</v>
      </c>
      <c r="J4944">
        <v>1989</v>
      </c>
      <c r="K4944">
        <v>1</v>
      </c>
      <c r="L4944" t="s">
        <v>14</v>
      </c>
      <c r="M4944" t="s">
        <v>26</v>
      </c>
      <c r="N4944" t="s">
        <v>26</v>
      </c>
      <c r="O4944" t="s">
        <v>25</v>
      </c>
      <c r="P4944">
        <v>100000</v>
      </c>
      <c r="Q4944">
        <v>10000</v>
      </c>
      <c r="R4944">
        <v>50000</v>
      </c>
      <c r="S4944">
        <v>20000</v>
      </c>
      <c r="T4944">
        <v>300000</v>
      </c>
      <c r="U4944">
        <v>1000</v>
      </c>
      <c r="V4944">
        <v>500</v>
      </c>
      <c r="W4944">
        <v>2114</v>
      </c>
      <c r="X4944">
        <v>0</v>
      </c>
      <c r="Y4944">
        <v>0</v>
      </c>
      <c r="Z4944">
        <f t="shared" si="154"/>
        <v>1</v>
      </c>
      <c r="AA4944">
        <f t="shared" si="155"/>
        <v>2114</v>
      </c>
      <c r="AB4944">
        <f>VLOOKUP(E4944,'Territory Map'!$A$2:$B$26,2,FALSE)</f>
        <v>7</v>
      </c>
    </row>
    <row r="4945" spans="1:28" x14ac:dyDescent="0.2">
      <c r="A4945" t="s">
        <v>4974</v>
      </c>
      <c r="B4945">
        <v>3</v>
      </c>
      <c r="C4945" s="1">
        <v>40909</v>
      </c>
      <c r="E4945">
        <v>10017</v>
      </c>
      <c r="F4945">
        <v>4</v>
      </c>
      <c r="G4945">
        <v>665</v>
      </c>
      <c r="H4945">
        <v>1990</v>
      </c>
      <c r="I4945" t="s">
        <v>22</v>
      </c>
      <c r="J4945">
        <v>1990</v>
      </c>
      <c r="K4945">
        <v>1</v>
      </c>
      <c r="L4945" t="s">
        <v>14</v>
      </c>
      <c r="M4945" t="s">
        <v>26</v>
      </c>
      <c r="N4945" t="s">
        <v>25</v>
      </c>
      <c r="O4945" t="s">
        <v>25</v>
      </c>
      <c r="P4945">
        <v>50000</v>
      </c>
      <c r="Q4945">
        <v>5000</v>
      </c>
      <c r="R4945">
        <v>25000</v>
      </c>
      <c r="S4945">
        <v>10000</v>
      </c>
      <c r="T4945">
        <v>100000</v>
      </c>
      <c r="U4945">
        <v>1000</v>
      </c>
      <c r="V4945">
        <v>1000</v>
      </c>
      <c r="W4945">
        <v>955</v>
      </c>
      <c r="X4945">
        <v>0</v>
      </c>
      <c r="Y4945">
        <v>0</v>
      </c>
      <c r="Z4945">
        <f t="shared" si="154"/>
        <v>1</v>
      </c>
      <c r="AA4945">
        <f t="shared" si="155"/>
        <v>955</v>
      </c>
      <c r="AB4945">
        <f>VLOOKUP(E4945,'Territory Map'!$A$2:$B$26,2,FALSE)</f>
        <v>3</v>
      </c>
    </row>
    <row r="4946" spans="1:28" x14ac:dyDescent="0.2">
      <c r="A4946" t="s">
        <v>4975</v>
      </c>
      <c r="B4946">
        <v>3</v>
      </c>
      <c r="C4946" s="1">
        <v>40909</v>
      </c>
      <c r="E4946">
        <v>10007</v>
      </c>
      <c r="F4946">
        <v>5</v>
      </c>
      <c r="G4946">
        <v>667</v>
      </c>
      <c r="H4946">
        <v>1982</v>
      </c>
      <c r="I4946" t="s">
        <v>22</v>
      </c>
      <c r="J4946">
        <v>1990</v>
      </c>
      <c r="K4946">
        <v>1</v>
      </c>
      <c r="L4946" t="s">
        <v>15</v>
      </c>
      <c r="M4946" t="s">
        <v>26</v>
      </c>
      <c r="N4946" t="s">
        <v>26</v>
      </c>
      <c r="O4946" t="s">
        <v>25</v>
      </c>
      <c r="P4946">
        <v>300000</v>
      </c>
      <c r="Q4946">
        <v>30000</v>
      </c>
      <c r="R4946">
        <v>150000</v>
      </c>
      <c r="S4946">
        <v>60000</v>
      </c>
      <c r="T4946">
        <v>100000</v>
      </c>
      <c r="U4946">
        <v>3000</v>
      </c>
      <c r="V4946">
        <v>250</v>
      </c>
      <c r="W4946">
        <v>5148</v>
      </c>
      <c r="X4946">
        <v>0</v>
      </c>
      <c r="Y4946">
        <v>0</v>
      </c>
      <c r="Z4946">
        <f t="shared" si="154"/>
        <v>1</v>
      </c>
      <c r="AA4946">
        <f t="shared" si="155"/>
        <v>5148</v>
      </c>
      <c r="AB4946">
        <f>VLOOKUP(E4946,'Territory Map'!$A$2:$B$26,2,FALSE)</f>
        <v>3</v>
      </c>
    </row>
    <row r="4947" spans="1:28" x14ac:dyDescent="0.2">
      <c r="A4947" t="s">
        <v>4976</v>
      </c>
      <c r="B4947">
        <v>3</v>
      </c>
      <c r="C4947" s="1">
        <v>40909</v>
      </c>
      <c r="D4947" s="1">
        <v>41091</v>
      </c>
      <c r="E4947">
        <v>10002</v>
      </c>
      <c r="F4947">
        <v>1</v>
      </c>
      <c r="G4947">
        <v>661</v>
      </c>
      <c r="H4947">
        <v>1955</v>
      </c>
      <c r="I4947" t="s">
        <v>22</v>
      </c>
      <c r="J4947">
        <v>1983</v>
      </c>
      <c r="K4947">
        <v>1</v>
      </c>
      <c r="L4947" t="s">
        <v>14</v>
      </c>
      <c r="M4947" t="s">
        <v>26</v>
      </c>
      <c r="N4947" t="s">
        <v>25</v>
      </c>
      <c r="O4947" t="s">
        <v>25</v>
      </c>
      <c r="P4947">
        <v>300000</v>
      </c>
      <c r="Q4947">
        <v>30000</v>
      </c>
      <c r="R4947">
        <v>150000</v>
      </c>
      <c r="S4947">
        <v>60000</v>
      </c>
      <c r="T4947">
        <v>300000</v>
      </c>
      <c r="U4947">
        <v>3000</v>
      </c>
      <c r="V4947">
        <v>1000</v>
      </c>
      <c r="W4947">
        <v>3181</v>
      </c>
      <c r="X4947">
        <v>0</v>
      </c>
      <c r="Y4947">
        <v>0</v>
      </c>
      <c r="Z4947">
        <f t="shared" si="154"/>
        <v>0.5</v>
      </c>
      <c r="AA4947">
        <f t="shared" si="155"/>
        <v>1590.5</v>
      </c>
      <c r="AB4947">
        <f>VLOOKUP(E4947,'Territory Map'!$A$2:$B$26,2,FALSE)</f>
        <v>5</v>
      </c>
    </row>
    <row r="4948" spans="1:28" x14ac:dyDescent="0.2">
      <c r="A4948" t="s">
        <v>4977</v>
      </c>
      <c r="B4948">
        <v>3</v>
      </c>
      <c r="C4948" s="1">
        <v>40909</v>
      </c>
      <c r="E4948">
        <v>10021</v>
      </c>
      <c r="F4948">
        <v>1</v>
      </c>
      <c r="G4948">
        <v>758</v>
      </c>
      <c r="H4948">
        <v>1976</v>
      </c>
      <c r="I4948" t="s">
        <v>22</v>
      </c>
      <c r="J4948">
        <v>1990</v>
      </c>
      <c r="K4948">
        <v>9</v>
      </c>
      <c r="L4948" t="s">
        <v>14</v>
      </c>
      <c r="M4948" t="s">
        <v>26</v>
      </c>
      <c r="N4948" t="s">
        <v>25</v>
      </c>
      <c r="O4948" t="s">
        <v>25</v>
      </c>
      <c r="P4948">
        <v>60000</v>
      </c>
      <c r="Q4948">
        <v>6000</v>
      </c>
      <c r="R4948">
        <v>30000</v>
      </c>
      <c r="S4948">
        <v>12000</v>
      </c>
      <c r="T4948">
        <v>500000</v>
      </c>
      <c r="U4948">
        <v>1000</v>
      </c>
      <c r="V4948">
        <v>500</v>
      </c>
      <c r="W4948">
        <v>1635</v>
      </c>
      <c r="X4948">
        <v>0</v>
      </c>
      <c r="Y4948">
        <v>0</v>
      </c>
      <c r="Z4948">
        <f t="shared" si="154"/>
        <v>1</v>
      </c>
      <c r="AA4948">
        <f t="shared" si="155"/>
        <v>1635</v>
      </c>
      <c r="AB4948">
        <f>VLOOKUP(E4948,'Territory Map'!$A$2:$B$26,2,FALSE)</f>
        <v>6</v>
      </c>
    </row>
    <row r="4949" spans="1:28" x14ac:dyDescent="0.2">
      <c r="A4949" t="s">
        <v>4978</v>
      </c>
      <c r="B4949">
        <v>3</v>
      </c>
      <c r="C4949" s="1">
        <v>40909</v>
      </c>
      <c r="E4949">
        <v>10025</v>
      </c>
      <c r="F4949">
        <v>2</v>
      </c>
      <c r="G4949">
        <v>887</v>
      </c>
      <c r="H4949">
        <v>1987</v>
      </c>
      <c r="I4949" t="s">
        <v>22</v>
      </c>
      <c r="J4949">
        <v>1993</v>
      </c>
      <c r="K4949">
        <v>1</v>
      </c>
      <c r="L4949" t="s">
        <v>14</v>
      </c>
      <c r="M4949" t="s">
        <v>26</v>
      </c>
      <c r="N4949" t="s">
        <v>25</v>
      </c>
      <c r="O4949" t="s">
        <v>25</v>
      </c>
      <c r="P4949">
        <v>100000</v>
      </c>
      <c r="Q4949">
        <v>10000</v>
      </c>
      <c r="R4949">
        <v>50000</v>
      </c>
      <c r="S4949">
        <v>20000</v>
      </c>
      <c r="T4949">
        <v>300000</v>
      </c>
      <c r="U4949">
        <v>1000</v>
      </c>
      <c r="V4949">
        <v>500</v>
      </c>
      <c r="W4949">
        <v>993</v>
      </c>
      <c r="X4949">
        <v>0</v>
      </c>
      <c r="Y4949">
        <v>0</v>
      </c>
      <c r="Z4949">
        <f t="shared" si="154"/>
        <v>1</v>
      </c>
      <c r="AA4949">
        <f t="shared" si="155"/>
        <v>993</v>
      </c>
      <c r="AB4949">
        <f>VLOOKUP(E4949,'Territory Map'!$A$2:$B$26,2,FALSE)</f>
        <v>7</v>
      </c>
    </row>
    <row r="4950" spans="1:28" x14ac:dyDescent="0.2">
      <c r="A4950" t="s">
        <v>4979</v>
      </c>
      <c r="B4950">
        <v>3</v>
      </c>
      <c r="C4950" s="1">
        <v>40909</v>
      </c>
      <c r="E4950">
        <v>10023</v>
      </c>
      <c r="F4950">
        <v>2</v>
      </c>
      <c r="G4950">
        <v>800</v>
      </c>
      <c r="H4950">
        <v>1977</v>
      </c>
      <c r="I4950" t="s">
        <v>22</v>
      </c>
      <c r="J4950">
        <v>2000</v>
      </c>
      <c r="K4950">
        <v>1</v>
      </c>
      <c r="L4950" t="s">
        <v>16</v>
      </c>
      <c r="M4950" t="s">
        <v>26</v>
      </c>
      <c r="N4950" t="s">
        <v>25</v>
      </c>
      <c r="O4950" t="s">
        <v>25</v>
      </c>
      <c r="P4950">
        <v>300000</v>
      </c>
      <c r="Q4950">
        <v>30000</v>
      </c>
      <c r="R4950">
        <v>210000</v>
      </c>
      <c r="S4950">
        <v>60000</v>
      </c>
      <c r="T4950">
        <v>100000</v>
      </c>
      <c r="U4950">
        <v>5000</v>
      </c>
      <c r="V4950">
        <v>500</v>
      </c>
      <c r="W4950">
        <v>1161</v>
      </c>
      <c r="X4950">
        <v>0</v>
      </c>
      <c r="Y4950">
        <v>0</v>
      </c>
      <c r="Z4950">
        <f t="shared" si="154"/>
        <v>1</v>
      </c>
      <c r="AA4950">
        <f t="shared" si="155"/>
        <v>1161</v>
      </c>
      <c r="AB4950">
        <f>VLOOKUP(E4950,'Territory Map'!$A$2:$B$26,2,FALSE)</f>
        <v>4</v>
      </c>
    </row>
    <row r="4951" spans="1:28" x14ac:dyDescent="0.2">
      <c r="A4951" t="s">
        <v>4980</v>
      </c>
      <c r="B4951">
        <v>3</v>
      </c>
      <c r="C4951" s="1">
        <v>40909</v>
      </c>
      <c r="E4951">
        <v>10003</v>
      </c>
      <c r="F4951">
        <v>3</v>
      </c>
      <c r="G4951">
        <v>811</v>
      </c>
      <c r="H4951">
        <v>1964</v>
      </c>
      <c r="I4951" t="s">
        <v>23</v>
      </c>
      <c r="J4951">
        <v>1993</v>
      </c>
      <c r="K4951">
        <v>1</v>
      </c>
      <c r="L4951" t="s">
        <v>14</v>
      </c>
      <c r="M4951" t="s">
        <v>26</v>
      </c>
      <c r="N4951" t="s">
        <v>25</v>
      </c>
      <c r="O4951" t="s">
        <v>25</v>
      </c>
      <c r="P4951">
        <v>150000</v>
      </c>
      <c r="Q4951">
        <v>15000</v>
      </c>
      <c r="R4951">
        <v>75000</v>
      </c>
      <c r="S4951">
        <v>30000</v>
      </c>
      <c r="T4951">
        <v>300000</v>
      </c>
      <c r="U4951">
        <v>1000</v>
      </c>
      <c r="V4951">
        <v>250</v>
      </c>
      <c r="W4951">
        <v>1175</v>
      </c>
      <c r="X4951">
        <v>0</v>
      </c>
      <c r="Y4951">
        <v>0</v>
      </c>
      <c r="Z4951">
        <f t="shared" si="154"/>
        <v>1</v>
      </c>
      <c r="AA4951">
        <f t="shared" si="155"/>
        <v>1175</v>
      </c>
      <c r="AB4951">
        <f>VLOOKUP(E4951,'Territory Map'!$A$2:$B$26,2,FALSE)</f>
        <v>5</v>
      </c>
    </row>
    <row r="4952" spans="1:28" x14ac:dyDescent="0.2">
      <c r="A4952" t="s">
        <v>4981</v>
      </c>
      <c r="B4952">
        <v>3</v>
      </c>
      <c r="C4952" s="1">
        <v>40909</v>
      </c>
      <c r="E4952">
        <v>10018</v>
      </c>
      <c r="F4952">
        <v>3</v>
      </c>
      <c r="G4952">
        <v>800</v>
      </c>
      <c r="H4952">
        <v>1996</v>
      </c>
      <c r="I4952" t="s">
        <v>22</v>
      </c>
      <c r="J4952">
        <v>1996</v>
      </c>
      <c r="K4952">
        <v>1</v>
      </c>
      <c r="L4952" t="s">
        <v>16</v>
      </c>
      <c r="M4952" t="s">
        <v>26</v>
      </c>
      <c r="N4952" t="s">
        <v>26</v>
      </c>
      <c r="O4952" t="s">
        <v>25</v>
      </c>
      <c r="P4952">
        <v>150000</v>
      </c>
      <c r="Q4952">
        <v>15000</v>
      </c>
      <c r="R4952">
        <v>75000</v>
      </c>
      <c r="S4952">
        <v>30000</v>
      </c>
      <c r="T4952">
        <v>500000</v>
      </c>
      <c r="U4952">
        <v>1000</v>
      </c>
      <c r="V4952">
        <v>250</v>
      </c>
      <c r="W4952">
        <v>599</v>
      </c>
      <c r="X4952">
        <v>0</v>
      </c>
      <c r="Y4952">
        <v>0</v>
      </c>
      <c r="Z4952">
        <f t="shared" si="154"/>
        <v>1</v>
      </c>
      <c r="AA4952">
        <f t="shared" si="155"/>
        <v>599</v>
      </c>
      <c r="AB4952">
        <f>VLOOKUP(E4952,'Territory Map'!$A$2:$B$26,2,FALSE)</f>
        <v>2</v>
      </c>
    </row>
    <row r="4953" spans="1:28" x14ac:dyDescent="0.2">
      <c r="A4953" t="s">
        <v>4982</v>
      </c>
      <c r="B4953">
        <v>3</v>
      </c>
      <c r="C4953" s="1">
        <v>40909</v>
      </c>
      <c r="E4953">
        <v>10021</v>
      </c>
      <c r="F4953">
        <v>2</v>
      </c>
      <c r="G4953">
        <v>752</v>
      </c>
      <c r="H4953">
        <v>2002</v>
      </c>
      <c r="I4953" t="s">
        <v>22</v>
      </c>
      <c r="J4953">
        <v>2002</v>
      </c>
      <c r="K4953">
        <v>7</v>
      </c>
      <c r="L4953" t="s">
        <v>16</v>
      </c>
      <c r="M4953" t="s">
        <v>26</v>
      </c>
      <c r="N4953" t="s">
        <v>25</v>
      </c>
      <c r="O4953" t="s">
        <v>25</v>
      </c>
      <c r="P4953">
        <v>50000</v>
      </c>
      <c r="Q4953">
        <v>5000</v>
      </c>
      <c r="R4953">
        <v>25000</v>
      </c>
      <c r="S4953">
        <v>10000</v>
      </c>
      <c r="T4953">
        <v>100000</v>
      </c>
      <c r="U4953">
        <v>1000</v>
      </c>
      <c r="V4953">
        <v>500</v>
      </c>
      <c r="W4953">
        <v>570</v>
      </c>
      <c r="X4953">
        <v>0</v>
      </c>
      <c r="Y4953">
        <v>0</v>
      </c>
      <c r="Z4953">
        <f t="shared" si="154"/>
        <v>1</v>
      </c>
      <c r="AA4953">
        <f t="shared" si="155"/>
        <v>570</v>
      </c>
      <c r="AB4953">
        <f>VLOOKUP(E4953,'Territory Map'!$A$2:$B$26,2,FALSE)</f>
        <v>6</v>
      </c>
    </row>
    <row r="4954" spans="1:28" x14ac:dyDescent="0.2">
      <c r="A4954" t="s">
        <v>4983</v>
      </c>
      <c r="B4954">
        <v>3</v>
      </c>
      <c r="C4954" s="1">
        <v>40909</v>
      </c>
      <c r="D4954" s="1">
        <v>41091</v>
      </c>
      <c r="E4954">
        <v>10019</v>
      </c>
      <c r="F4954">
        <v>3</v>
      </c>
      <c r="G4954">
        <v>806</v>
      </c>
      <c r="H4954">
        <v>1983</v>
      </c>
      <c r="I4954" t="s">
        <v>22</v>
      </c>
      <c r="J4954">
        <v>1991</v>
      </c>
      <c r="K4954">
        <v>7</v>
      </c>
      <c r="L4954" t="s">
        <v>14</v>
      </c>
      <c r="M4954" t="s">
        <v>26</v>
      </c>
      <c r="N4954" t="s">
        <v>26</v>
      </c>
      <c r="O4954" t="s">
        <v>25</v>
      </c>
      <c r="P4954">
        <v>70000</v>
      </c>
      <c r="Q4954">
        <v>7000</v>
      </c>
      <c r="R4954">
        <v>35000</v>
      </c>
      <c r="S4954">
        <v>14000</v>
      </c>
      <c r="T4954">
        <v>100000</v>
      </c>
      <c r="U4954">
        <v>3000</v>
      </c>
      <c r="V4954">
        <v>500</v>
      </c>
      <c r="W4954">
        <v>973</v>
      </c>
      <c r="X4954">
        <v>0</v>
      </c>
      <c r="Y4954">
        <v>0</v>
      </c>
      <c r="Z4954">
        <f t="shared" si="154"/>
        <v>0.5</v>
      </c>
      <c r="AA4954">
        <f t="shared" si="155"/>
        <v>486.5</v>
      </c>
      <c r="AB4954">
        <f>VLOOKUP(E4954,'Territory Map'!$A$2:$B$26,2,FALSE)</f>
        <v>1</v>
      </c>
    </row>
    <row r="4955" spans="1:28" x14ac:dyDescent="0.2">
      <c r="A4955" t="s">
        <v>4984</v>
      </c>
      <c r="B4955">
        <v>3</v>
      </c>
      <c r="C4955" s="1">
        <v>40909</v>
      </c>
      <c r="E4955">
        <v>10018</v>
      </c>
      <c r="F4955">
        <v>2</v>
      </c>
      <c r="G4955">
        <v>882</v>
      </c>
      <c r="H4955">
        <v>1959</v>
      </c>
      <c r="I4955" t="s">
        <v>22</v>
      </c>
      <c r="J4955">
        <v>1982</v>
      </c>
      <c r="K4955">
        <v>1</v>
      </c>
      <c r="L4955" t="s">
        <v>14</v>
      </c>
      <c r="M4955" t="s">
        <v>26</v>
      </c>
      <c r="N4955" t="s">
        <v>26</v>
      </c>
      <c r="O4955" t="s">
        <v>25</v>
      </c>
      <c r="P4955">
        <v>100000</v>
      </c>
      <c r="Q4955">
        <v>10000</v>
      </c>
      <c r="R4955">
        <v>50000</v>
      </c>
      <c r="S4955">
        <v>20000</v>
      </c>
      <c r="T4955">
        <v>100000</v>
      </c>
      <c r="U4955">
        <v>5000</v>
      </c>
      <c r="V4955">
        <v>250</v>
      </c>
      <c r="W4955">
        <v>662</v>
      </c>
      <c r="X4955">
        <v>0</v>
      </c>
      <c r="Y4955">
        <v>0</v>
      </c>
      <c r="Z4955">
        <f t="shared" si="154"/>
        <v>1</v>
      </c>
      <c r="AA4955">
        <f t="shared" si="155"/>
        <v>662</v>
      </c>
      <c r="AB4955">
        <f>VLOOKUP(E4955,'Territory Map'!$A$2:$B$26,2,FALSE)</f>
        <v>2</v>
      </c>
    </row>
    <row r="4956" spans="1:28" x14ac:dyDescent="0.2">
      <c r="A4956" t="s">
        <v>4985</v>
      </c>
      <c r="B4956">
        <v>3</v>
      </c>
      <c r="C4956" s="1">
        <v>40909</v>
      </c>
      <c r="D4956" s="1">
        <v>41091</v>
      </c>
      <c r="E4956">
        <v>10012</v>
      </c>
      <c r="F4956">
        <v>4</v>
      </c>
      <c r="G4956">
        <v>891</v>
      </c>
      <c r="H4956">
        <v>1972</v>
      </c>
      <c r="I4956" t="s">
        <v>22</v>
      </c>
      <c r="J4956">
        <v>1972</v>
      </c>
      <c r="K4956">
        <v>1</v>
      </c>
      <c r="L4956" t="s">
        <v>14</v>
      </c>
      <c r="M4956" t="s">
        <v>26</v>
      </c>
      <c r="N4956" t="s">
        <v>25</v>
      </c>
      <c r="O4956" t="s">
        <v>25</v>
      </c>
      <c r="P4956">
        <v>100000</v>
      </c>
      <c r="Q4956">
        <v>10000</v>
      </c>
      <c r="R4956">
        <v>50000</v>
      </c>
      <c r="S4956">
        <v>20000</v>
      </c>
      <c r="T4956">
        <v>500000</v>
      </c>
      <c r="U4956">
        <v>1000</v>
      </c>
      <c r="V4956">
        <v>1000</v>
      </c>
      <c r="W4956">
        <v>894</v>
      </c>
      <c r="X4956">
        <v>0</v>
      </c>
      <c r="Y4956">
        <v>0</v>
      </c>
      <c r="Z4956">
        <f t="shared" si="154"/>
        <v>0.5</v>
      </c>
      <c r="AA4956">
        <f t="shared" si="155"/>
        <v>447</v>
      </c>
      <c r="AB4956">
        <f>VLOOKUP(E4956,'Territory Map'!$A$2:$B$26,2,FALSE)</f>
        <v>3</v>
      </c>
    </row>
    <row r="4957" spans="1:28" x14ac:dyDescent="0.2">
      <c r="A4957" t="s">
        <v>4986</v>
      </c>
      <c r="B4957">
        <v>3</v>
      </c>
      <c r="C4957" s="1">
        <v>40909</v>
      </c>
      <c r="E4957">
        <v>10024</v>
      </c>
      <c r="F4957">
        <v>2</v>
      </c>
      <c r="G4957">
        <v>619</v>
      </c>
      <c r="H4957">
        <v>1983</v>
      </c>
      <c r="I4957" t="s">
        <v>23</v>
      </c>
      <c r="J4957">
        <v>1983</v>
      </c>
      <c r="K4957">
        <v>1</v>
      </c>
      <c r="L4957" t="s">
        <v>14</v>
      </c>
      <c r="M4957" t="s">
        <v>26</v>
      </c>
      <c r="N4957" t="s">
        <v>25</v>
      </c>
      <c r="O4957" t="s">
        <v>25</v>
      </c>
      <c r="P4957">
        <v>100000</v>
      </c>
      <c r="Q4957">
        <v>10000</v>
      </c>
      <c r="R4957">
        <v>50000</v>
      </c>
      <c r="S4957">
        <v>20000</v>
      </c>
      <c r="T4957">
        <v>500000</v>
      </c>
      <c r="U4957">
        <v>1000</v>
      </c>
      <c r="V4957">
        <v>500</v>
      </c>
      <c r="W4957">
        <v>1462</v>
      </c>
      <c r="X4957">
        <v>0</v>
      </c>
      <c r="Y4957">
        <v>0</v>
      </c>
      <c r="Z4957">
        <f t="shared" si="154"/>
        <v>1</v>
      </c>
      <c r="AA4957">
        <f t="shared" si="155"/>
        <v>1462</v>
      </c>
      <c r="AB4957">
        <f>VLOOKUP(E4957,'Territory Map'!$A$2:$B$26,2,FALSE)</f>
        <v>4</v>
      </c>
    </row>
    <row r="4958" spans="1:28" x14ac:dyDescent="0.2">
      <c r="A4958" t="s">
        <v>4987</v>
      </c>
      <c r="B4958">
        <v>3</v>
      </c>
      <c r="C4958" s="1">
        <v>40909</v>
      </c>
      <c r="E4958">
        <v>10008</v>
      </c>
      <c r="F4958">
        <v>4</v>
      </c>
      <c r="G4958">
        <v>820</v>
      </c>
      <c r="H4958">
        <v>1991</v>
      </c>
      <c r="I4958" t="s">
        <v>22</v>
      </c>
      <c r="J4958">
        <v>1991</v>
      </c>
      <c r="K4958">
        <v>7</v>
      </c>
      <c r="L4958" t="s">
        <v>14</v>
      </c>
      <c r="M4958" t="s">
        <v>26</v>
      </c>
      <c r="N4958" t="s">
        <v>25</v>
      </c>
      <c r="O4958" t="s">
        <v>25</v>
      </c>
      <c r="P4958">
        <v>125000</v>
      </c>
      <c r="Q4958">
        <v>12500</v>
      </c>
      <c r="R4958">
        <v>62500</v>
      </c>
      <c r="S4958">
        <v>25000</v>
      </c>
      <c r="T4958">
        <v>100000</v>
      </c>
      <c r="U4958">
        <v>5000</v>
      </c>
      <c r="V4958">
        <v>1000</v>
      </c>
      <c r="W4958">
        <v>1628</v>
      </c>
      <c r="X4958">
        <v>0</v>
      </c>
      <c r="Y4958">
        <v>0</v>
      </c>
      <c r="Z4958">
        <f t="shared" si="154"/>
        <v>1</v>
      </c>
      <c r="AA4958">
        <f t="shared" si="155"/>
        <v>1628</v>
      </c>
      <c r="AB4958">
        <f>VLOOKUP(E4958,'Territory Map'!$A$2:$B$26,2,FALSE)</f>
        <v>1</v>
      </c>
    </row>
    <row r="4959" spans="1:28" x14ac:dyDescent="0.2">
      <c r="A4959" t="s">
        <v>4988</v>
      </c>
      <c r="B4959">
        <v>3</v>
      </c>
      <c r="C4959" s="1">
        <v>40909</v>
      </c>
      <c r="E4959">
        <v>10004</v>
      </c>
      <c r="F4959">
        <v>2</v>
      </c>
      <c r="G4959">
        <v>554</v>
      </c>
      <c r="H4959">
        <v>1959</v>
      </c>
      <c r="I4959" t="s">
        <v>23</v>
      </c>
      <c r="J4959">
        <v>2001</v>
      </c>
      <c r="K4959">
        <v>1</v>
      </c>
      <c r="L4959" t="s">
        <v>14</v>
      </c>
      <c r="M4959" t="s">
        <v>26</v>
      </c>
      <c r="N4959" t="s">
        <v>25</v>
      </c>
      <c r="O4959" t="s">
        <v>25</v>
      </c>
      <c r="P4959">
        <v>60000</v>
      </c>
      <c r="Q4959">
        <v>6000</v>
      </c>
      <c r="R4959">
        <v>30000</v>
      </c>
      <c r="S4959">
        <v>12000</v>
      </c>
      <c r="T4959">
        <v>100000</v>
      </c>
      <c r="U4959">
        <v>1000</v>
      </c>
      <c r="V4959">
        <v>500</v>
      </c>
      <c r="W4959">
        <v>1022</v>
      </c>
      <c r="X4959">
        <v>0</v>
      </c>
      <c r="Y4959">
        <v>0</v>
      </c>
      <c r="Z4959">
        <f t="shared" si="154"/>
        <v>1</v>
      </c>
      <c r="AA4959">
        <f t="shared" si="155"/>
        <v>1022</v>
      </c>
      <c r="AB4959">
        <f>VLOOKUP(E4959,'Territory Map'!$A$2:$B$26,2,FALSE)</f>
        <v>5</v>
      </c>
    </row>
    <row r="4960" spans="1:28" x14ac:dyDescent="0.2">
      <c r="A4960" t="s">
        <v>4989</v>
      </c>
      <c r="B4960">
        <v>3</v>
      </c>
      <c r="C4960" s="1">
        <v>40909</v>
      </c>
      <c r="E4960">
        <v>10002</v>
      </c>
      <c r="F4960">
        <v>4</v>
      </c>
      <c r="G4960">
        <v>749</v>
      </c>
      <c r="H4960">
        <v>1963</v>
      </c>
      <c r="I4960" t="s">
        <v>23</v>
      </c>
      <c r="J4960">
        <v>1997</v>
      </c>
      <c r="K4960">
        <v>1</v>
      </c>
      <c r="L4960" t="s">
        <v>14</v>
      </c>
      <c r="M4960" t="s">
        <v>26</v>
      </c>
      <c r="N4960" t="s">
        <v>25</v>
      </c>
      <c r="O4960" t="s">
        <v>25</v>
      </c>
      <c r="P4960">
        <v>80000</v>
      </c>
      <c r="Q4960">
        <v>8000</v>
      </c>
      <c r="R4960">
        <v>40000</v>
      </c>
      <c r="S4960">
        <v>16000</v>
      </c>
      <c r="T4960">
        <v>300000</v>
      </c>
      <c r="U4960">
        <v>3000</v>
      </c>
      <c r="V4960">
        <v>1000</v>
      </c>
      <c r="W4960">
        <v>1060</v>
      </c>
      <c r="X4960">
        <v>0</v>
      </c>
      <c r="Y4960">
        <v>0</v>
      </c>
      <c r="Z4960">
        <f t="shared" si="154"/>
        <v>1</v>
      </c>
      <c r="AA4960">
        <f t="shared" si="155"/>
        <v>1060</v>
      </c>
      <c r="AB4960">
        <f>VLOOKUP(E4960,'Territory Map'!$A$2:$B$26,2,FALSE)</f>
        <v>5</v>
      </c>
    </row>
    <row r="4961" spans="1:28" x14ac:dyDescent="0.2">
      <c r="A4961" t="s">
        <v>4990</v>
      </c>
      <c r="B4961">
        <v>3</v>
      </c>
      <c r="C4961" s="1">
        <v>40909</v>
      </c>
      <c r="E4961">
        <v>10020</v>
      </c>
      <c r="F4961">
        <v>3</v>
      </c>
      <c r="G4961">
        <v>656</v>
      </c>
      <c r="H4961">
        <v>1984</v>
      </c>
      <c r="I4961" t="s">
        <v>22</v>
      </c>
      <c r="J4961">
        <v>1984</v>
      </c>
      <c r="K4961">
        <v>1</v>
      </c>
      <c r="L4961" t="s">
        <v>14</v>
      </c>
      <c r="M4961" t="s">
        <v>26</v>
      </c>
      <c r="N4961" t="s">
        <v>26</v>
      </c>
      <c r="O4961" t="s">
        <v>25</v>
      </c>
      <c r="P4961">
        <v>100000</v>
      </c>
      <c r="Q4961">
        <v>10000</v>
      </c>
      <c r="R4961">
        <v>70000</v>
      </c>
      <c r="S4961">
        <v>20000</v>
      </c>
      <c r="T4961">
        <v>300000</v>
      </c>
      <c r="U4961">
        <v>3000</v>
      </c>
      <c r="V4961">
        <v>1000</v>
      </c>
      <c r="W4961">
        <v>2467</v>
      </c>
      <c r="X4961">
        <v>0</v>
      </c>
      <c r="Y4961">
        <v>0</v>
      </c>
      <c r="Z4961">
        <f t="shared" si="154"/>
        <v>1</v>
      </c>
      <c r="AA4961">
        <f t="shared" si="155"/>
        <v>2467</v>
      </c>
      <c r="AB4961">
        <f>VLOOKUP(E4961,'Territory Map'!$A$2:$B$26,2,FALSE)</f>
        <v>7</v>
      </c>
    </row>
    <row r="4962" spans="1:28" x14ac:dyDescent="0.2">
      <c r="A4962" t="s">
        <v>4991</v>
      </c>
      <c r="B4962">
        <v>3</v>
      </c>
      <c r="C4962" s="1">
        <v>40909</v>
      </c>
      <c r="E4962">
        <v>10015</v>
      </c>
      <c r="F4962">
        <v>1</v>
      </c>
      <c r="G4962">
        <v>805</v>
      </c>
      <c r="H4962">
        <v>1964</v>
      </c>
      <c r="I4962" t="s">
        <v>22</v>
      </c>
      <c r="J4962">
        <v>1975</v>
      </c>
      <c r="K4962">
        <v>1</v>
      </c>
      <c r="L4962" t="s">
        <v>14</v>
      </c>
      <c r="M4962" t="s">
        <v>26</v>
      </c>
      <c r="N4962" t="s">
        <v>25</v>
      </c>
      <c r="O4962" t="s">
        <v>25</v>
      </c>
      <c r="P4962">
        <v>400000</v>
      </c>
      <c r="Q4962">
        <v>40000</v>
      </c>
      <c r="R4962">
        <v>200000</v>
      </c>
      <c r="S4962">
        <v>80000</v>
      </c>
      <c r="T4962">
        <v>300000</v>
      </c>
      <c r="U4962">
        <v>3000</v>
      </c>
      <c r="V4962">
        <v>250</v>
      </c>
      <c r="W4962">
        <v>4245</v>
      </c>
      <c r="X4962">
        <v>0</v>
      </c>
      <c r="Y4962">
        <v>0</v>
      </c>
      <c r="Z4962">
        <f t="shared" si="154"/>
        <v>1</v>
      </c>
      <c r="AA4962">
        <f t="shared" si="155"/>
        <v>4245</v>
      </c>
      <c r="AB4962">
        <f>VLOOKUP(E4962,'Territory Map'!$A$2:$B$26,2,FALSE)</f>
        <v>7</v>
      </c>
    </row>
    <row r="4963" spans="1:28" x14ac:dyDescent="0.2">
      <c r="A4963" t="s">
        <v>4992</v>
      </c>
      <c r="B4963">
        <v>3</v>
      </c>
      <c r="C4963" s="1">
        <v>40909</v>
      </c>
      <c r="E4963">
        <v>10025</v>
      </c>
      <c r="F4963">
        <v>2</v>
      </c>
      <c r="G4963">
        <v>787</v>
      </c>
      <c r="H4963">
        <v>1988</v>
      </c>
      <c r="I4963" t="s">
        <v>22</v>
      </c>
      <c r="J4963">
        <v>2001</v>
      </c>
      <c r="K4963">
        <v>1</v>
      </c>
      <c r="L4963" t="s">
        <v>14</v>
      </c>
      <c r="M4963" t="s">
        <v>26</v>
      </c>
      <c r="N4963" t="s">
        <v>25</v>
      </c>
      <c r="O4963" t="s">
        <v>25</v>
      </c>
      <c r="P4963">
        <v>200000</v>
      </c>
      <c r="Q4963">
        <v>20000</v>
      </c>
      <c r="R4963">
        <v>100000</v>
      </c>
      <c r="S4963">
        <v>40000</v>
      </c>
      <c r="T4963">
        <v>300000</v>
      </c>
      <c r="U4963">
        <v>5000</v>
      </c>
      <c r="V4963">
        <v>500</v>
      </c>
      <c r="W4963">
        <v>2941</v>
      </c>
      <c r="X4963">
        <v>0</v>
      </c>
      <c r="Y4963">
        <v>0</v>
      </c>
      <c r="Z4963">
        <f t="shared" si="154"/>
        <v>1</v>
      </c>
      <c r="AA4963">
        <f t="shared" si="155"/>
        <v>2941</v>
      </c>
      <c r="AB4963">
        <f>VLOOKUP(E4963,'Territory Map'!$A$2:$B$26,2,FALSE)</f>
        <v>7</v>
      </c>
    </row>
    <row r="4964" spans="1:28" x14ac:dyDescent="0.2">
      <c r="A4964" t="s">
        <v>4993</v>
      </c>
      <c r="B4964">
        <v>3</v>
      </c>
      <c r="C4964" s="1">
        <v>40909</v>
      </c>
      <c r="E4964">
        <v>10018</v>
      </c>
      <c r="F4964">
        <v>5</v>
      </c>
      <c r="G4964">
        <v>672</v>
      </c>
      <c r="H4964">
        <v>1964</v>
      </c>
      <c r="I4964" t="s">
        <v>22</v>
      </c>
      <c r="J4964">
        <v>1979</v>
      </c>
      <c r="K4964">
        <v>1</v>
      </c>
      <c r="L4964" t="s">
        <v>15</v>
      </c>
      <c r="M4964" t="s">
        <v>26</v>
      </c>
      <c r="N4964" t="s">
        <v>25</v>
      </c>
      <c r="O4964" t="s">
        <v>25</v>
      </c>
      <c r="P4964">
        <v>400000</v>
      </c>
      <c r="Q4964">
        <v>40000</v>
      </c>
      <c r="R4964">
        <v>200000</v>
      </c>
      <c r="S4964">
        <v>80000</v>
      </c>
      <c r="T4964">
        <v>100000</v>
      </c>
      <c r="U4964">
        <v>3000</v>
      </c>
      <c r="V4964">
        <v>500</v>
      </c>
      <c r="W4964">
        <v>5297</v>
      </c>
      <c r="X4964">
        <v>0</v>
      </c>
      <c r="Y4964">
        <v>0</v>
      </c>
      <c r="Z4964">
        <f t="shared" si="154"/>
        <v>1</v>
      </c>
      <c r="AA4964">
        <f t="shared" si="155"/>
        <v>5297</v>
      </c>
      <c r="AB4964">
        <f>VLOOKUP(E4964,'Territory Map'!$A$2:$B$26,2,FALSE)</f>
        <v>2</v>
      </c>
    </row>
    <row r="4965" spans="1:28" x14ac:dyDescent="0.2">
      <c r="A4965" t="s">
        <v>4994</v>
      </c>
      <c r="B4965">
        <v>3</v>
      </c>
      <c r="C4965" s="1">
        <v>40909</v>
      </c>
      <c r="E4965">
        <v>10005</v>
      </c>
      <c r="F4965">
        <v>3</v>
      </c>
      <c r="G4965">
        <v>768</v>
      </c>
      <c r="H4965">
        <v>1985</v>
      </c>
      <c r="I4965" t="s">
        <v>23</v>
      </c>
      <c r="J4965">
        <v>1985</v>
      </c>
      <c r="K4965">
        <v>7</v>
      </c>
      <c r="L4965" t="s">
        <v>14</v>
      </c>
      <c r="M4965" t="s">
        <v>26</v>
      </c>
      <c r="N4965" t="s">
        <v>25</v>
      </c>
      <c r="O4965" t="s">
        <v>25</v>
      </c>
      <c r="P4965">
        <v>50000</v>
      </c>
      <c r="Q4965">
        <v>5000</v>
      </c>
      <c r="R4965">
        <v>25000</v>
      </c>
      <c r="S4965">
        <v>10000</v>
      </c>
      <c r="T4965">
        <v>300000</v>
      </c>
      <c r="U4965">
        <v>5000</v>
      </c>
      <c r="V4965">
        <v>1000</v>
      </c>
      <c r="W4965">
        <v>1085</v>
      </c>
      <c r="X4965">
        <v>0</v>
      </c>
      <c r="Y4965">
        <v>0</v>
      </c>
      <c r="Z4965">
        <f t="shared" si="154"/>
        <v>1</v>
      </c>
      <c r="AA4965">
        <f t="shared" si="155"/>
        <v>1085</v>
      </c>
      <c r="AB4965">
        <f>VLOOKUP(E4965,'Territory Map'!$A$2:$B$26,2,FALSE)</f>
        <v>7</v>
      </c>
    </row>
    <row r="4966" spans="1:28" x14ac:dyDescent="0.2">
      <c r="A4966" t="s">
        <v>4995</v>
      </c>
      <c r="B4966">
        <v>3</v>
      </c>
      <c r="C4966" s="1">
        <v>40909</v>
      </c>
      <c r="E4966">
        <v>10010</v>
      </c>
      <c r="F4966">
        <v>3</v>
      </c>
      <c r="G4966">
        <v>726</v>
      </c>
      <c r="H4966">
        <v>2006</v>
      </c>
      <c r="I4966" t="s">
        <v>22</v>
      </c>
      <c r="J4966">
        <v>2006</v>
      </c>
      <c r="K4966">
        <v>1</v>
      </c>
      <c r="L4966" t="s">
        <v>14</v>
      </c>
      <c r="M4966" t="s">
        <v>26</v>
      </c>
      <c r="N4966" t="s">
        <v>26</v>
      </c>
      <c r="O4966" t="s">
        <v>26</v>
      </c>
      <c r="P4966">
        <v>100000</v>
      </c>
      <c r="Q4966">
        <v>10000</v>
      </c>
      <c r="R4966">
        <v>50000</v>
      </c>
      <c r="S4966">
        <v>20000</v>
      </c>
      <c r="T4966">
        <v>500000</v>
      </c>
      <c r="U4966">
        <v>1000</v>
      </c>
      <c r="V4966">
        <v>250</v>
      </c>
      <c r="W4966">
        <v>1605</v>
      </c>
      <c r="X4966">
        <v>0</v>
      </c>
      <c r="Y4966">
        <v>0</v>
      </c>
      <c r="Z4966">
        <f t="shared" si="154"/>
        <v>1</v>
      </c>
      <c r="AA4966">
        <f t="shared" si="155"/>
        <v>1605</v>
      </c>
      <c r="AB4966">
        <f>VLOOKUP(E4966,'Territory Map'!$A$2:$B$26,2,FALSE)</f>
        <v>7</v>
      </c>
    </row>
    <row r="4967" spans="1:28" x14ac:dyDescent="0.2">
      <c r="A4967" t="s">
        <v>4996</v>
      </c>
      <c r="B4967">
        <v>3</v>
      </c>
      <c r="C4967" s="1">
        <v>40909</v>
      </c>
      <c r="E4967">
        <v>10003</v>
      </c>
      <c r="F4967">
        <v>2</v>
      </c>
      <c r="G4967">
        <v>967</v>
      </c>
      <c r="H4967">
        <v>1963</v>
      </c>
      <c r="I4967" t="s">
        <v>23</v>
      </c>
      <c r="J4967">
        <v>2010</v>
      </c>
      <c r="K4967">
        <v>7</v>
      </c>
      <c r="L4967" t="s">
        <v>14</v>
      </c>
      <c r="M4967" t="s">
        <v>26</v>
      </c>
      <c r="N4967" t="s">
        <v>25</v>
      </c>
      <c r="O4967" t="s">
        <v>25</v>
      </c>
      <c r="P4967">
        <v>80000</v>
      </c>
      <c r="Q4967">
        <v>8000</v>
      </c>
      <c r="R4967">
        <v>48000</v>
      </c>
      <c r="S4967">
        <v>16000</v>
      </c>
      <c r="T4967">
        <v>500000</v>
      </c>
      <c r="U4967">
        <v>3000</v>
      </c>
      <c r="V4967">
        <v>500</v>
      </c>
      <c r="W4967">
        <v>544</v>
      </c>
      <c r="X4967">
        <v>0</v>
      </c>
      <c r="Y4967">
        <v>0</v>
      </c>
      <c r="Z4967">
        <f t="shared" si="154"/>
        <v>1</v>
      </c>
      <c r="AA4967">
        <f t="shared" si="155"/>
        <v>544</v>
      </c>
      <c r="AB4967">
        <f>VLOOKUP(E4967,'Territory Map'!$A$2:$B$26,2,FALSE)</f>
        <v>5</v>
      </c>
    </row>
    <row r="4968" spans="1:28" x14ac:dyDescent="0.2">
      <c r="A4968" t="s">
        <v>4997</v>
      </c>
      <c r="B4968">
        <v>3</v>
      </c>
      <c r="C4968" s="1">
        <v>40909</v>
      </c>
      <c r="E4968">
        <v>10025</v>
      </c>
      <c r="F4968">
        <v>2</v>
      </c>
      <c r="G4968">
        <v>893</v>
      </c>
      <c r="H4968">
        <v>1994</v>
      </c>
      <c r="I4968" t="s">
        <v>22</v>
      </c>
      <c r="J4968">
        <v>1994</v>
      </c>
      <c r="K4968">
        <v>1</v>
      </c>
      <c r="L4968" t="s">
        <v>15</v>
      </c>
      <c r="M4968" t="s">
        <v>26</v>
      </c>
      <c r="N4968" t="s">
        <v>25</v>
      </c>
      <c r="O4968" t="s">
        <v>25</v>
      </c>
      <c r="P4968">
        <v>60000</v>
      </c>
      <c r="Q4968">
        <v>6000</v>
      </c>
      <c r="R4968">
        <v>30000</v>
      </c>
      <c r="S4968">
        <v>12000</v>
      </c>
      <c r="T4968">
        <v>500000</v>
      </c>
      <c r="U4968">
        <v>1000</v>
      </c>
      <c r="V4968">
        <v>500</v>
      </c>
      <c r="W4968">
        <v>522</v>
      </c>
      <c r="X4968">
        <v>0</v>
      </c>
      <c r="Y4968">
        <v>0</v>
      </c>
      <c r="Z4968">
        <f t="shared" si="154"/>
        <v>1</v>
      </c>
      <c r="AA4968">
        <f t="shared" si="155"/>
        <v>522</v>
      </c>
      <c r="AB4968">
        <f>VLOOKUP(E4968,'Territory Map'!$A$2:$B$26,2,FALSE)</f>
        <v>7</v>
      </c>
    </row>
    <row r="4969" spans="1:28" x14ac:dyDescent="0.2">
      <c r="A4969" t="s">
        <v>4998</v>
      </c>
      <c r="B4969">
        <v>3</v>
      </c>
      <c r="C4969" s="1">
        <v>40909</v>
      </c>
      <c r="E4969">
        <v>10025</v>
      </c>
      <c r="F4969">
        <v>1</v>
      </c>
      <c r="G4969">
        <v>825</v>
      </c>
      <c r="H4969">
        <v>1988</v>
      </c>
      <c r="I4969" t="s">
        <v>23</v>
      </c>
      <c r="J4969">
        <v>1988</v>
      </c>
      <c r="K4969">
        <v>1</v>
      </c>
      <c r="L4969" t="s">
        <v>14</v>
      </c>
      <c r="M4969" t="s">
        <v>26</v>
      </c>
      <c r="N4969" t="s">
        <v>25</v>
      </c>
      <c r="O4969" t="s">
        <v>25</v>
      </c>
      <c r="P4969">
        <v>200000</v>
      </c>
      <c r="Q4969">
        <v>20000</v>
      </c>
      <c r="R4969">
        <v>140000</v>
      </c>
      <c r="S4969">
        <v>40000</v>
      </c>
      <c r="T4969">
        <v>300000</v>
      </c>
      <c r="U4969">
        <v>3000</v>
      </c>
      <c r="V4969">
        <v>500</v>
      </c>
      <c r="W4969">
        <v>1735</v>
      </c>
      <c r="X4969">
        <v>0</v>
      </c>
      <c r="Y4969">
        <v>0</v>
      </c>
      <c r="Z4969">
        <f t="shared" si="154"/>
        <v>1</v>
      </c>
      <c r="AA4969">
        <f t="shared" si="155"/>
        <v>1735</v>
      </c>
      <c r="AB4969">
        <f>VLOOKUP(E4969,'Territory Map'!$A$2:$B$26,2,FALSE)</f>
        <v>7</v>
      </c>
    </row>
    <row r="4970" spans="1:28" x14ac:dyDescent="0.2">
      <c r="A4970" t="s">
        <v>4999</v>
      </c>
      <c r="B4970">
        <v>3</v>
      </c>
      <c r="C4970" s="1">
        <v>40909</v>
      </c>
      <c r="E4970">
        <v>10005</v>
      </c>
      <c r="F4970">
        <v>1</v>
      </c>
      <c r="G4970">
        <v>656</v>
      </c>
      <c r="H4970">
        <v>1965</v>
      </c>
      <c r="I4970" t="s">
        <v>23</v>
      </c>
      <c r="J4970">
        <v>1973</v>
      </c>
      <c r="K4970">
        <v>1</v>
      </c>
      <c r="L4970" t="s">
        <v>15</v>
      </c>
      <c r="M4970" t="s">
        <v>26</v>
      </c>
      <c r="N4970" t="s">
        <v>25</v>
      </c>
      <c r="O4970" t="s">
        <v>25</v>
      </c>
      <c r="P4970">
        <v>80000</v>
      </c>
      <c r="Q4970">
        <v>8000</v>
      </c>
      <c r="R4970">
        <v>40000</v>
      </c>
      <c r="S4970">
        <v>16000</v>
      </c>
      <c r="T4970">
        <v>500000</v>
      </c>
      <c r="U4970">
        <v>1000</v>
      </c>
      <c r="V4970">
        <v>500</v>
      </c>
      <c r="W4970">
        <v>1495</v>
      </c>
      <c r="X4970">
        <v>0</v>
      </c>
      <c r="Y4970">
        <v>0</v>
      </c>
      <c r="Z4970">
        <f t="shared" si="154"/>
        <v>1</v>
      </c>
      <c r="AA4970">
        <f t="shared" si="155"/>
        <v>1495</v>
      </c>
      <c r="AB4970">
        <f>VLOOKUP(E4970,'Territory Map'!$A$2:$B$26,2,FALSE)</f>
        <v>7</v>
      </c>
    </row>
    <row r="4971" spans="1:28" x14ac:dyDescent="0.2">
      <c r="A4971" t="s">
        <v>5000</v>
      </c>
      <c r="B4971">
        <v>3</v>
      </c>
      <c r="C4971" s="1">
        <v>40909</v>
      </c>
      <c r="E4971">
        <v>10014</v>
      </c>
      <c r="F4971">
        <v>5</v>
      </c>
      <c r="G4971">
        <v>863</v>
      </c>
      <c r="H4971">
        <v>1988</v>
      </c>
      <c r="I4971" t="s">
        <v>23</v>
      </c>
      <c r="J4971">
        <v>1988</v>
      </c>
      <c r="K4971">
        <v>1</v>
      </c>
      <c r="L4971" t="s">
        <v>14</v>
      </c>
      <c r="M4971" t="s">
        <v>26</v>
      </c>
      <c r="N4971" t="s">
        <v>26</v>
      </c>
      <c r="O4971" t="s">
        <v>25</v>
      </c>
      <c r="P4971">
        <v>60000</v>
      </c>
      <c r="Q4971">
        <v>6000</v>
      </c>
      <c r="R4971">
        <v>36000</v>
      </c>
      <c r="S4971">
        <v>12000</v>
      </c>
      <c r="T4971">
        <v>100000</v>
      </c>
      <c r="U4971">
        <v>1000</v>
      </c>
      <c r="V4971">
        <v>250</v>
      </c>
      <c r="W4971">
        <v>754</v>
      </c>
      <c r="X4971">
        <v>0</v>
      </c>
      <c r="Y4971">
        <v>0</v>
      </c>
      <c r="Z4971">
        <f t="shared" si="154"/>
        <v>1</v>
      </c>
      <c r="AA4971">
        <f t="shared" si="155"/>
        <v>754</v>
      </c>
      <c r="AB4971">
        <f>VLOOKUP(E4971,'Territory Map'!$A$2:$B$26,2,FALSE)</f>
        <v>1</v>
      </c>
    </row>
    <row r="4972" spans="1:28" x14ac:dyDescent="0.2">
      <c r="A4972" t="s">
        <v>5001</v>
      </c>
      <c r="B4972">
        <v>3</v>
      </c>
      <c r="C4972" s="1">
        <v>40909</v>
      </c>
      <c r="E4972">
        <v>10006</v>
      </c>
      <c r="F4972">
        <v>4</v>
      </c>
      <c r="G4972">
        <v>582</v>
      </c>
      <c r="H4972">
        <v>1982</v>
      </c>
      <c r="I4972" t="s">
        <v>22</v>
      </c>
      <c r="J4972">
        <v>2009</v>
      </c>
      <c r="K4972">
        <v>1</v>
      </c>
      <c r="L4972" t="s">
        <v>14</v>
      </c>
      <c r="M4972" t="s">
        <v>26</v>
      </c>
      <c r="N4972" t="s">
        <v>25</v>
      </c>
      <c r="O4972" t="s">
        <v>25</v>
      </c>
      <c r="P4972">
        <v>125000</v>
      </c>
      <c r="Q4972">
        <v>12500</v>
      </c>
      <c r="R4972">
        <v>62500</v>
      </c>
      <c r="S4972">
        <v>25000</v>
      </c>
      <c r="T4972">
        <v>500000</v>
      </c>
      <c r="U4972">
        <v>5000</v>
      </c>
      <c r="V4972">
        <v>1000</v>
      </c>
      <c r="W4972">
        <v>3158</v>
      </c>
      <c r="X4972">
        <v>0</v>
      </c>
      <c r="Y4972">
        <v>0</v>
      </c>
      <c r="Z4972">
        <f t="shared" si="154"/>
        <v>1</v>
      </c>
      <c r="AA4972">
        <f t="shared" si="155"/>
        <v>3158</v>
      </c>
      <c r="AB4972">
        <f>VLOOKUP(E4972,'Territory Map'!$A$2:$B$26,2,FALSE)</f>
        <v>6</v>
      </c>
    </row>
    <row r="4973" spans="1:28" x14ac:dyDescent="0.2">
      <c r="A4973" t="s">
        <v>5002</v>
      </c>
      <c r="B4973">
        <v>3</v>
      </c>
      <c r="C4973" s="1">
        <v>40909</v>
      </c>
      <c r="E4973">
        <v>10015</v>
      </c>
      <c r="F4973">
        <v>1</v>
      </c>
      <c r="G4973">
        <v>679</v>
      </c>
      <c r="H4973">
        <v>1981</v>
      </c>
      <c r="I4973" t="s">
        <v>23</v>
      </c>
      <c r="J4973">
        <v>1981</v>
      </c>
      <c r="K4973">
        <v>1</v>
      </c>
      <c r="L4973" t="s">
        <v>15</v>
      </c>
      <c r="M4973" t="s">
        <v>26</v>
      </c>
      <c r="N4973" t="s">
        <v>25</v>
      </c>
      <c r="O4973" t="s">
        <v>25</v>
      </c>
      <c r="P4973">
        <v>90000</v>
      </c>
      <c r="Q4973">
        <v>9000</v>
      </c>
      <c r="R4973">
        <v>45000</v>
      </c>
      <c r="S4973">
        <v>18000</v>
      </c>
      <c r="T4973">
        <v>100000</v>
      </c>
      <c r="U4973">
        <v>3000</v>
      </c>
      <c r="V4973">
        <v>250</v>
      </c>
      <c r="W4973">
        <v>1695</v>
      </c>
      <c r="X4973">
        <v>0</v>
      </c>
      <c r="Y4973">
        <v>0</v>
      </c>
      <c r="Z4973">
        <f t="shared" si="154"/>
        <v>1</v>
      </c>
      <c r="AA4973">
        <f t="shared" si="155"/>
        <v>1695</v>
      </c>
      <c r="AB4973">
        <f>VLOOKUP(E4973,'Territory Map'!$A$2:$B$26,2,FALSE)</f>
        <v>7</v>
      </c>
    </row>
    <row r="4974" spans="1:28" x14ac:dyDescent="0.2">
      <c r="A4974" t="s">
        <v>5003</v>
      </c>
      <c r="B4974">
        <v>3</v>
      </c>
      <c r="C4974" s="1">
        <v>40909</v>
      </c>
      <c r="E4974">
        <v>10009</v>
      </c>
      <c r="F4974">
        <v>2</v>
      </c>
      <c r="G4974">
        <v>653</v>
      </c>
      <c r="H4974">
        <v>2001</v>
      </c>
      <c r="I4974" t="s">
        <v>22</v>
      </c>
      <c r="J4974">
        <v>2001</v>
      </c>
      <c r="K4974">
        <v>9</v>
      </c>
      <c r="L4974" t="s">
        <v>14</v>
      </c>
      <c r="M4974" t="s">
        <v>26</v>
      </c>
      <c r="N4974" t="s">
        <v>26</v>
      </c>
      <c r="O4974" t="s">
        <v>25</v>
      </c>
      <c r="P4974">
        <v>150000</v>
      </c>
      <c r="Q4974">
        <v>15000</v>
      </c>
      <c r="R4974">
        <v>75000</v>
      </c>
      <c r="S4974">
        <v>30000</v>
      </c>
      <c r="T4974">
        <v>100000</v>
      </c>
      <c r="U4974">
        <v>3000</v>
      </c>
      <c r="V4974">
        <v>500</v>
      </c>
      <c r="W4974">
        <v>2824</v>
      </c>
      <c r="X4974">
        <v>0</v>
      </c>
      <c r="Y4974">
        <v>0</v>
      </c>
      <c r="Z4974">
        <f t="shared" si="154"/>
        <v>1</v>
      </c>
      <c r="AA4974">
        <f t="shared" si="155"/>
        <v>2824</v>
      </c>
      <c r="AB4974">
        <f>VLOOKUP(E4974,'Territory Map'!$A$2:$B$26,2,FALSE)</f>
        <v>1</v>
      </c>
    </row>
    <row r="4975" spans="1:28" x14ac:dyDescent="0.2">
      <c r="A4975" t="s">
        <v>5004</v>
      </c>
      <c r="B4975">
        <v>3</v>
      </c>
      <c r="C4975" s="1">
        <v>40909</v>
      </c>
      <c r="E4975">
        <v>10007</v>
      </c>
      <c r="F4975">
        <v>2</v>
      </c>
      <c r="G4975">
        <v>707</v>
      </c>
      <c r="H4975">
        <v>2000</v>
      </c>
      <c r="I4975" t="s">
        <v>22</v>
      </c>
      <c r="J4975">
        <v>2007</v>
      </c>
      <c r="K4975">
        <v>9</v>
      </c>
      <c r="L4975" t="s">
        <v>14</v>
      </c>
      <c r="M4975" t="s">
        <v>26</v>
      </c>
      <c r="N4975" t="s">
        <v>25</v>
      </c>
      <c r="O4975" t="s">
        <v>25</v>
      </c>
      <c r="P4975">
        <v>300000</v>
      </c>
      <c r="Q4975">
        <v>30000</v>
      </c>
      <c r="R4975">
        <v>210000</v>
      </c>
      <c r="S4975">
        <v>60000</v>
      </c>
      <c r="T4975">
        <v>100000</v>
      </c>
      <c r="U4975">
        <v>1000</v>
      </c>
      <c r="V4975">
        <v>250</v>
      </c>
      <c r="W4975">
        <v>4085</v>
      </c>
      <c r="X4975">
        <v>0</v>
      </c>
      <c r="Y4975">
        <v>0</v>
      </c>
      <c r="Z4975">
        <f t="shared" si="154"/>
        <v>1</v>
      </c>
      <c r="AA4975">
        <f t="shared" si="155"/>
        <v>4085</v>
      </c>
      <c r="AB4975">
        <f>VLOOKUP(E4975,'Territory Map'!$A$2:$B$26,2,FALSE)</f>
        <v>3</v>
      </c>
    </row>
    <row r="4976" spans="1:28" x14ac:dyDescent="0.2">
      <c r="A4976" t="s">
        <v>5005</v>
      </c>
      <c r="B4976">
        <v>3</v>
      </c>
      <c r="C4976" s="1">
        <v>40909</v>
      </c>
      <c r="E4976">
        <v>10012</v>
      </c>
      <c r="F4976">
        <v>2</v>
      </c>
      <c r="G4976">
        <v>894</v>
      </c>
      <c r="H4976">
        <v>1964</v>
      </c>
      <c r="I4976" t="s">
        <v>22</v>
      </c>
      <c r="J4976">
        <v>1977</v>
      </c>
      <c r="K4976">
        <v>1</v>
      </c>
      <c r="L4976" t="s">
        <v>14</v>
      </c>
      <c r="M4976" t="s">
        <v>26</v>
      </c>
      <c r="N4976" t="s">
        <v>26</v>
      </c>
      <c r="O4976" t="s">
        <v>25</v>
      </c>
      <c r="P4976">
        <v>300000</v>
      </c>
      <c r="Q4976">
        <v>30000</v>
      </c>
      <c r="R4976">
        <v>150000</v>
      </c>
      <c r="S4976">
        <v>60000</v>
      </c>
      <c r="T4976">
        <v>300000</v>
      </c>
      <c r="U4976">
        <v>3000</v>
      </c>
      <c r="V4976">
        <v>500</v>
      </c>
      <c r="W4976">
        <v>1810</v>
      </c>
      <c r="X4976">
        <v>0</v>
      </c>
      <c r="Y4976">
        <v>0</v>
      </c>
      <c r="Z4976">
        <f t="shared" si="154"/>
        <v>1</v>
      </c>
      <c r="AA4976">
        <f t="shared" si="155"/>
        <v>1810</v>
      </c>
      <c r="AB4976">
        <f>VLOOKUP(E4976,'Territory Map'!$A$2:$B$26,2,FALSE)</f>
        <v>3</v>
      </c>
    </row>
    <row r="4977" spans="1:28" x14ac:dyDescent="0.2">
      <c r="A4977" t="s">
        <v>5006</v>
      </c>
      <c r="B4977">
        <v>3</v>
      </c>
      <c r="C4977" s="1">
        <v>40909</v>
      </c>
      <c r="E4977">
        <v>10008</v>
      </c>
      <c r="F4977">
        <v>4</v>
      </c>
      <c r="G4977">
        <v>655</v>
      </c>
      <c r="H4977">
        <v>1952</v>
      </c>
      <c r="I4977" t="s">
        <v>23</v>
      </c>
      <c r="J4977">
        <v>1973</v>
      </c>
      <c r="K4977">
        <v>1</v>
      </c>
      <c r="L4977" t="s">
        <v>14</v>
      </c>
      <c r="M4977" t="s">
        <v>26</v>
      </c>
      <c r="N4977" t="s">
        <v>26</v>
      </c>
      <c r="O4977" t="s">
        <v>25</v>
      </c>
      <c r="P4977">
        <v>80000</v>
      </c>
      <c r="Q4977">
        <v>8000</v>
      </c>
      <c r="R4977">
        <v>40000</v>
      </c>
      <c r="S4977">
        <v>16000</v>
      </c>
      <c r="T4977">
        <v>100000</v>
      </c>
      <c r="U4977">
        <v>3000</v>
      </c>
      <c r="V4977">
        <v>500</v>
      </c>
      <c r="W4977">
        <v>1858</v>
      </c>
      <c r="X4977">
        <v>0</v>
      </c>
      <c r="Y4977">
        <v>0</v>
      </c>
      <c r="Z4977">
        <f t="shared" si="154"/>
        <v>1</v>
      </c>
      <c r="AA4977">
        <f t="shared" si="155"/>
        <v>1858</v>
      </c>
      <c r="AB4977">
        <f>VLOOKUP(E4977,'Territory Map'!$A$2:$B$26,2,FALSE)</f>
        <v>1</v>
      </c>
    </row>
    <row r="4978" spans="1:28" x14ac:dyDescent="0.2">
      <c r="A4978" t="s">
        <v>5007</v>
      </c>
      <c r="B4978">
        <v>3</v>
      </c>
      <c r="C4978" s="1">
        <v>40909</v>
      </c>
      <c r="E4978">
        <v>10017</v>
      </c>
      <c r="F4978">
        <v>4</v>
      </c>
      <c r="G4978">
        <v>699</v>
      </c>
      <c r="H4978">
        <v>1959</v>
      </c>
      <c r="I4978" t="s">
        <v>24</v>
      </c>
      <c r="J4978">
        <v>1995</v>
      </c>
      <c r="K4978">
        <v>1</v>
      </c>
      <c r="L4978" t="s">
        <v>14</v>
      </c>
      <c r="M4978" t="s">
        <v>26</v>
      </c>
      <c r="N4978" t="s">
        <v>25</v>
      </c>
      <c r="O4978" t="s">
        <v>25</v>
      </c>
      <c r="P4978">
        <v>80000</v>
      </c>
      <c r="Q4978">
        <v>8000</v>
      </c>
      <c r="R4978">
        <v>40000</v>
      </c>
      <c r="S4978">
        <v>16000</v>
      </c>
      <c r="T4978">
        <v>100000</v>
      </c>
      <c r="U4978">
        <v>3000</v>
      </c>
      <c r="V4978">
        <v>500</v>
      </c>
      <c r="W4978">
        <v>2279</v>
      </c>
      <c r="X4978">
        <v>1</v>
      </c>
      <c r="Y4978">
        <v>13133</v>
      </c>
      <c r="Z4978">
        <f t="shared" si="154"/>
        <v>1</v>
      </c>
      <c r="AA4978">
        <f t="shared" si="155"/>
        <v>2279</v>
      </c>
      <c r="AB4978">
        <f>VLOOKUP(E4978,'Territory Map'!$A$2:$B$26,2,FALSE)</f>
        <v>3</v>
      </c>
    </row>
    <row r="4979" spans="1:28" x14ac:dyDescent="0.2">
      <c r="A4979" t="s">
        <v>5008</v>
      </c>
      <c r="B4979">
        <v>3</v>
      </c>
      <c r="C4979" s="1">
        <v>40909</v>
      </c>
      <c r="E4979">
        <v>10015</v>
      </c>
      <c r="F4979">
        <v>2</v>
      </c>
      <c r="G4979">
        <v>759</v>
      </c>
      <c r="H4979">
        <v>1976</v>
      </c>
      <c r="I4979" t="s">
        <v>22</v>
      </c>
      <c r="J4979">
        <v>1990</v>
      </c>
      <c r="K4979">
        <v>1</v>
      </c>
      <c r="L4979" t="s">
        <v>14</v>
      </c>
      <c r="M4979" t="s">
        <v>26</v>
      </c>
      <c r="N4979" t="s">
        <v>26</v>
      </c>
      <c r="O4979" t="s">
        <v>25</v>
      </c>
      <c r="P4979">
        <v>125000</v>
      </c>
      <c r="Q4979">
        <v>12500</v>
      </c>
      <c r="R4979">
        <v>87500</v>
      </c>
      <c r="S4979">
        <v>25000</v>
      </c>
      <c r="T4979">
        <v>500000</v>
      </c>
      <c r="U4979">
        <v>5000</v>
      </c>
      <c r="V4979">
        <v>500</v>
      </c>
      <c r="W4979">
        <v>2400</v>
      </c>
      <c r="X4979">
        <v>0</v>
      </c>
      <c r="Y4979">
        <v>0</v>
      </c>
      <c r="Z4979">
        <f t="shared" si="154"/>
        <v>1</v>
      </c>
      <c r="AA4979">
        <f t="shared" si="155"/>
        <v>2400</v>
      </c>
      <c r="AB4979">
        <f>VLOOKUP(E4979,'Territory Map'!$A$2:$B$26,2,FALSE)</f>
        <v>7</v>
      </c>
    </row>
    <row r="4980" spans="1:28" x14ac:dyDescent="0.2">
      <c r="A4980" t="s">
        <v>5009</v>
      </c>
      <c r="B4980">
        <v>3</v>
      </c>
      <c r="C4980" s="1">
        <v>40909</v>
      </c>
      <c r="E4980">
        <v>10005</v>
      </c>
      <c r="F4980">
        <v>2</v>
      </c>
      <c r="G4980">
        <v>790</v>
      </c>
      <c r="H4980">
        <v>1984</v>
      </c>
      <c r="I4980" t="s">
        <v>22</v>
      </c>
      <c r="J4980">
        <v>2006</v>
      </c>
      <c r="K4980">
        <v>1</v>
      </c>
      <c r="L4980" t="s">
        <v>14</v>
      </c>
      <c r="M4980" t="s">
        <v>26</v>
      </c>
      <c r="N4980" t="s">
        <v>25</v>
      </c>
      <c r="O4980" t="s">
        <v>25</v>
      </c>
      <c r="P4980">
        <v>80000</v>
      </c>
      <c r="Q4980">
        <v>8000</v>
      </c>
      <c r="R4980">
        <v>40000</v>
      </c>
      <c r="S4980">
        <v>16000</v>
      </c>
      <c r="T4980">
        <v>100000</v>
      </c>
      <c r="U4980">
        <v>1000</v>
      </c>
      <c r="V4980">
        <v>500</v>
      </c>
      <c r="W4980">
        <v>1490</v>
      </c>
      <c r="X4980">
        <v>0</v>
      </c>
      <c r="Y4980">
        <v>0</v>
      </c>
      <c r="Z4980">
        <f t="shared" si="154"/>
        <v>1</v>
      </c>
      <c r="AA4980">
        <f t="shared" si="155"/>
        <v>1490</v>
      </c>
      <c r="AB4980">
        <f>VLOOKUP(E4980,'Territory Map'!$A$2:$B$26,2,FALSE)</f>
        <v>7</v>
      </c>
    </row>
    <row r="4981" spans="1:28" x14ac:dyDescent="0.2">
      <c r="A4981" t="s">
        <v>5010</v>
      </c>
      <c r="B4981">
        <v>3</v>
      </c>
      <c r="C4981" s="1">
        <v>40909</v>
      </c>
      <c r="D4981" s="1">
        <v>41091</v>
      </c>
      <c r="E4981">
        <v>10015</v>
      </c>
      <c r="F4981">
        <v>3</v>
      </c>
      <c r="G4981">
        <v>807</v>
      </c>
      <c r="H4981">
        <v>2002</v>
      </c>
      <c r="I4981" t="s">
        <v>23</v>
      </c>
      <c r="J4981">
        <v>2002</v>
      </c>
      <c r="K4981">
        <v>1</v>
      </c>
      <c r="L4981" t="s">
        <v>14</v>
      </c>
      <c r="M4981" t="s">
        <v>26</v>
      </c>
      <c r="N4981" t="s">
        <v>25</v>
      </c>
      <c r="O4981" t="s">
        <v>25</v>
      </c>
      <c r="P4981">
        <v>200000</v>
      </c>
      <c r="Q4981">
        <v>20000</v>
      </c>
      <c r="R4981">
        <v>100000</v>
      </c>
      <c r="S4981">
        <v>40000</v>
      </c>
      <c r="T4981">
        <v>100000</v>
      </c>
      <c r="U4981">
        <v>5000</v>
      </c>
      <c r="V4981">
        <v>1000</v>
      </c>
      <c r="W4981">
        <v>1530</v>
      </c>
      <c r="X4981">
        <v>1</v>
      </c>
      <c r="Y4981">
        <v>24624</v>
      </c>
      <c r="Z4981">
        <f t="shared" si="154"/>
        <v>0.5</v>
      </c>
      <c r="AA4981">
        <f t="shared" si="155"/>
        <v>765</v>
      </c>
      <c r="AB4981">
        <f>VLOOKUP(E4981,'Territory Map'!$A$2:$B$26,2,FALSE)</f>
        <v>7</v>
      </c>
    </row>
    <row r="4982" spans="1:28" x14ac:dyDescent="0.2">
      <c r="A4982" t="s">
        <v>5011</v>
      </c>
      <c r="B4982">
        <v>3</v>
      </c>
      <c r="C4982" s="1">
        <v>40909</v>
      </c>
      <c r="E4982">
        <v>10009</v>
      </c>
      <c r="F4982">
        <v>4</v>
      </c>
      <c r="G4982">
        <v>650</v>
      </c>
      <c r="H4982">
        <v>1975</v>
      </c>
      <c r="I4982" t="s">
        <v>23</v>
      </c>
      <c r="J4982">
        <v>1975</v>
      </c>
      <c r="K4982">
        <v>1</v>
      </c>
      <c r="L4982" t="s">
        <v>14</v>
      </c>
      <c r="M4982" t="s">
        <v>26</v>
      </c>
      <c r="N4982" t="s">
        <v>25</v>
      </c>
      <c r="O4982" t="s">
        <v>25</v>
      </c>
      <c r="P4982">
        <v>50000</v>
      </c>
      <c r="Q4982">
        <v>5000</v>
      </c>
      <c r="R4982">
        <v>25000</v>
      </c>
      <c r="S4982">
        <v>10000</v>
      </c>
      <c r="T4982">
        <v>300000</v>
      </c>
      <c r="U4982">
        <v>3000</v>
      </c>
      <c r="V4982">
        <v>250</v>
      </c>
      <c r="W4982">
        <v>1246</v>
      </c>
      <c r="X4982">
        <v>0</v>
      </c>
      <c r="Y4982">
        <v>0</v>
      </c>
      <c r="Z4982">
        <f t="shared" si="154"/>
        <v>1</v>
      </c>
      <c r="AA4982">
        <f t="shared" si="155"/>
        <v>1246</v>
      </c>
      <c r="AB4982">
        <f>VLOOKUP(E4982,'Territory Map'!$A$2:$B$26,2,FALSE)</f>
        <v>1</v>
      </c>
    </row>
    <row r="4983" spans="1:28" x14ac:dyDescent="0.2">
      <c r="A4983" t="s">
        <v>5012</v>
      </c>
      <c r="B4983">
        <v>3</v>
      </c>
      <c r="C4983" s="1">
        <v>40909</v>
      </c>
      <c r="E4983">
        <v>10012</v>
      </c>
      <c r="F4983">
        <v>2</v>
      </c>
      <c r="G4983">
        <v>800</v>
      </c>
      <c r="H4983">
        <v>1969</v>
      </c>
      <c r="I4983" t="s">
        <v>22</v>
      </c>
      <c r="J4983">
        <v>1970</v>
      </c>
      <c r="K4983">
        <v>7</v>
      </c>
      <c r="L4983" t="s">
        <v>14</v>
      </c>
      <c r="M4983" t="s">
        <v>26</v>
      </c>
      <c r="N4983" t="s">
        <v>25</v>
      </c>
      <c r="O4983" t="s">
        <v>25</v>
      </c>
      <c r="P4983">
        <v>300000</v>
      </c>
      <c r="Q4983">
        <v>30000</v>
      </c>
      <c r="R4983">
        <v>150000</v>
      </c>
      <c r="S4983">
        <v>60000</v>
      </c>
      <c r="T4983">
        <v>300000</v>
      </c>
      <c r="U4983">
        <v>5000</v>
      </c>
      <c r="V4983">
        <v>500</v>
      </c>
      <c r="W4983">
        <v>2789</v>
      </c>
      <c r="X4983">
        <v>1</v>
      </c>
      <c r="Y4983">
        <v>51300</v>
      </c>
      <c r="Z4983">
        <f t="shared" si="154"/>
        <v>1</v>
      </c>
      <c r="AA4983">
        <f t="shared" si="155"/>
        <v>2789</v>
      </c>
      <c r="AB4983">
        <f>VLOOKUP(E4983,'Territory Map'!$A$2:$B$26,2,FALSE)</f>
        <v>3</v>
      </c>
    </row>
    <row r="4984" spans="1:28" x14ac:dyDescent="0.2">
      <c r="A4984" t="s">
        <v>5013</v>
      </c>
      <c r="B4984">
        <v>3</v>
      </c>
      <c r="C4984" s="1">
        <v>40909</v>
      </c>
      <c r="E4984">
        <v>10014</v>
      </c>
      <c r="F4984">
        <v>2</v>
      </c>
      <c r="G4984">
        <v>688</v>
      </c>
      <c r="H4984">
        <v>1956</v>
      </c>
      <c r="I4984" t="s">
        <v>23</v>
      </c>
      <c r="J4984">
        <v>1992</v>
      </c>
      <c r="K4984">
        <v>1</v>
      </c>
      <c r="L4984" t="s">
        <v>14</v>
      </c>
      <c r="M4984" t="s">
        <v>26</v>
      </c>
      <c r="N4984" t="s">
        <v>25</v>
      </c>
      <c r="O4984" t="s">
        <v>25</v>
      </c>
      <c r="P4984">
        <v>100000</v>
      </c>
      <c r="Q4984">
        <v>10000</v>
      </c>
      <c r="R4984">
        <v>60000</v>
      </c>
      <c r="S4984">
        <v>20000</v>
      </c>
      <c r="T4984">
        <v>300000</v>
      </c>
      <c r="U4984">
        <v>1000</v>
      </c>
      <c r="V4984">
        <v>500</v>
      </c>
      <c r="W4984">
        <v>1863</v>
      </c>
      <c r="X4984">
        <v>0</v>
      </c>
      <c r="Y4984">
        <v>0</v>
      </c>
      <c r="Z4984">
        <f t="shared" si="154"/>
        <v>1</v>
      </c>
      <c r="AA4984">
        <f t="shared" si="155"/>
        <v>1863</v>
      </c>
      <c r="AB4984">
        <f>VLOOKUP(E4984,'Territory Map'!$A$2:$B$26,2,FALSE)</f>
        <v>1</v>
      </c>
    </row>
    <row r="4985" spans="1:28" x14ac:dyDescent="0.2">
      <c r="A4985" t="s">
        <v>5014</v>
      </c>
      <c r="B4985">
        <v>3</v>
      </c>
      <c r="C4985" s="1">
        <v>40909</v>
      </c>
      <c r="E4985">
        <v>10022</v>
      </c>
      <c r="F4985">
        <v>1</v>
      </c>
      <c r="G4985">
        <v>800</v>
      </c>
      <c r="H4985">
        <v>1992</v>
      </c>
      <c r="I4985" t="s">
        <v>22</v>
      </c>
      <c r="J4985">
        <v>2003</v>
      </c>
      <c r="K4985">
        <v>1</v>
      </c>
      <c r="L4985" t="s">
        <v>16</v>
      </c>
      <c r="M4985" t="s">
        <v>26</v>
      </c>
      <c r="N4985" t="s">
        <v>26</v>
      </c>
      <c r="O4985" t="s">
        <v>25</v>
      </c>
      <c r="P4985">
        <v>60000</v>
      </c>
      <c r="Q4985">
        <v>6000</v>
      </c>
      <c r="R4985">
        <v>30000</v>
      </c>
      <c r="S4985">
        <v>12000</v>
      </c>
      <c r="T4985">
        <v>300000</v>
      </c>
      <c r="U4985">
        <v>1000</v>
      </c>
      <c r="V4985">
        <v>1000</v>
      </c>
      <c r="W4985">
        <v>205</v>
      </c>
      <c r="X4985">
        <v>0</v>
      </c>
      <c r="Y4985">
        <v>0</v>
      </c>
      <c r="Z4985">
        <f t="shared" si="154"/>
        <v>1</v>
      </c>
      <c r="AA4985">
        <f t="shared" si="155"/>
        <v>205</v>
      </c>
      <c r="AB4985">
        <f>VLOOKUP(E4985,'Territory Map'!$A$2:$B$26,2,FALSE)</f>
        <v>4</v>
      </c>
    </row>
    <row r="4986" spans="1:28" x14ac:dyDescent="0.2">
      <c r="A4986" t="s">
        <v>5015</v>
      </c>
      <c r="B4986">
        <v>3</v>
      </c>
      <c r="C4986" s="1">
        <v>40909</v>
      </c>
      <c r="E4986">
        <v>10005</v>
      </c>
      <c r="F4986">
        <v>4</v>
      </c>
      <c r="G4986">
        <v>791</v>
      </c>
      <c r="H4986">
        <v>1978</v>
      </c>
      <c r="I4986" t="s">
        <v>22</v>
      </c>
      <c r="J4986">
        <v>1979</v>
      </c>
      <c r="K4986">
        <v>1</v>
      </c>
      <c r="L4986" t="s">
        <v>14</v>
      </c>
      <c r="M4986" t="s">
        <v>26</v>
      </c>
      <c r="N4986" t="s">
        <v>25</v>
      </c>
      <c r="O4986" t="s">
        <v>25</v>
      </c>
      <c r="P4986">
        <v>50000</v>
      </c>
      <c r="Q4986">
        <v>5000</v>
      </c>
      <c r="R4986">
        <v>25000</v>
      </c>
      <c r="S4986">
        <v>10000</v>
      </c>
      <c r="T4986">
        <v>300000</v>
      </c>
      <c r="U4986">
        <v>1000</v>
      </c>
      <c r="V4986">
        <v>500</v>
      </c>
      <c r="W4986">
        <v>1350</v>
      </c>
      <c r="X4986">
        <v>0</v>
      </c>
      <c r="Y4986">
        <v>0</v>
      </c>
      <c r="Z4986">
        <f t="shared" si="154"/>
        <v>1</v>
      </c>
      <c r="AA4986">
        <f t="shared" si="155"/>
        <v>1350</v>
      </c>
      <c r="AB4986">
        <f>VLOOKUP(E4986,'Territory Map'!$A$2:$B$26,2,FALSE)</f>
        <v>7</v>
      </c>
    </row>
    <row r="4987" spans="1:28" x14ac:dyDescent="0.2">
      <c r="A4987" t="s">
        <v>5016</v>
      </c>
      <c r="B4987">
        <v>3</v>
      </c>
      <c r="C4987" s="1">
        <v>40909</v>
      </c>
      <c r="E4987">
        <v>10019</v>
      </c>
      <c r="F4987">
        <v>4</v>
      </c>
      <c r="G4987">
        <v>671</v>
      </c>
      <c r="H4987">
        <v>1953</v>
      </c>
      <c r="I4987" t="s">
        <v>23</v>
      </c>
      <c r="J4987">
        <v>1974</v>
      </c>
      <c r="K4987">
        <v>9</v>
      </c>
      <c r="L4987" t="s">
        <v>14</v>
      </c>
      <c r="M4987" t="s">
        <v>26</v>
      </c>
      <c r="N4987" t="s">
        <v>25</v>
      </c>
      <c r="O4987" t="s">
        <v>25</v>
      </c>
      <c r="P4987">
        <v>95000</v>
      </c>
      <c r="Q4987">
        <v>9500</v>
      </c>
      <c r="R4987">
        <v>47500</v>
      </c>
      <c r="S4987">
        <v>19000</v>
      </c>
      <c r="T4987">
        <v>100000</v>
      </c>
      <c r="U4987">
        <v>1000</v>
      </c>
      <c r="V4987">
        <v>1000</v>
      </c>
      <c r="W4987">
        <v>2982</v>
      </c>
      <c r="X4987">
        <v>2</v>
      </c>
      <c r="Y4987">
        <v>18020</v>
      </c>
      <c r="Z4987">
        <f t="shared" si="154"/>
        <v>1</v>
      </c>
      <c r="AA4987">
        <f t="shared" si="155"/>
        <v>2982</v>
      </c>
      <c r="AB4987">
        <f>VLOOKUP(E4987,'Territory Map'!$A$2:$B$26,2,FALSE)</f>
        <v>1</v>
      </c>
    </row>
    <row r="4988" spans="1:28" x14ac:dyDescent="0.2">
      <c r="A4988" t="s">
        <v>5017</v>
      </c>
      <c r="B4988">
        <v>3</v>
      </c>
      <c r="C4988" s="1">
        <v>40909</v>
      </c>
      <c r="E4988">
        <v>10010</v>
      </c>
      <c r="F4988">
        <v>2</v>
      </c>
      <c r="G4988">
        <v>800</v>
      </c>
      <c r="H4988">
        <v>1984</v>
      </c>
      <c r="I4988" t="s">
        <v>23</v>
      </c>
      <c r="J4988">
        <v>2010</v>
      </c>
      <c r="K4988">
        <v>1</v>
      </c>
      <c r="L4988" t="s">
        <v>14</v>
      </c>
      <c r="M4988" t="s">
        <v>26</v>
      </c>
      <c r="N4988" t="s">
        <v>25</v>
      </c>
      <c r="O4988" t="s">
        <v>25</v>
      </c>
      <c r="P4988">
        <v>70000</v>
      </c>
      <c r="Q4988">
        <v>7000</v>
      </c>
      <c r="R4988">
        <v>35000</v>
      </c>
      <c r="S4988">
        <v>14000</v>
      </c>
      <c r="T4988">
        <v>100000</v>
      </c>
      <c r="U4988">
        <v>5000</v>
      </c>
      <c r="V4988">
        <v>500</v>
      </c>
      <c r="W4988">
        <v>817</v>
      </c>
      <c r="X4988">
        <v>0</v>
      </c>
      <c r="Y4988">
        <v>0</v>
      </c>
      <c r="Z4988">
        <f t="shared" si="154"/>
        <v>1</v>
      </c>
      <c r="AA4988">
        <f t="shared" si="155"/>
        <v>817</v>
      </c>
      <c r="AB4988">
        <f>VLOOKUP(E4988,'Territory Map'!$A$2:$B$26,2,FALSE)</f>
        <v>7</v>
      </c>
    </row>
    <row r="4989" spans="1:28" x14ac:dyDescent="0.2">
      <c r="A4989" t="s">
        <v>5018</v>
      </c>
      <c r="B4989">
        <v>3</v>
      </c>
      <c r="C4989" s="1">
        <v>40909</v>
      </c>
      <c r="D4989" s="1">
        <v>41091</v>
      </c>
      <c r="E4989">
        <v>10011</v>
      </c>
      <c r="F4989">
        <v>4</v>
      </c>
      <c r="G4989">
        <v>700</v>
      </c>
      <c r="H4989">
        <v>2000</v>
      </c>
      <c r="I4989" t="s">
        <v>22</v>
      </c>
      <c r="J4989">
        <v>2000</v>
      </c>
      <c r="K4989">
        <v>1</v>
      </c>
      <c r="L4989" t="s">
        <v>15</v>
      </c>
      <c r="M4989" t="s">
        <v>26</v>
      </c>
      <c r="N4989" t="s">
        <v>26</v>
      </c>
      <c r="O4989" t="s">
        <v>25</v>
      </c>
      <c r="P4989">
        <v>90000</v>
      </c>
      <c r="Q4989">
        <v>9000</v>
      </c>
      <c r="R4989">
        <v>45000</v>
      </c>
      <c r="S4989">
        <v>18000</v>
      </c>
      <c r="T4989">
        <v>100000</v>
      </c>
      <c r="U4989">
        <v>1000</v>
      </c>
      <c r="V4989">
        <v>250</v>
      </c>
      <c r="W4989">
        <v>1490</v>
      </c>
      <c r="X4989">
        <v>0</v>
      </c>
      <c r="Y4989">
        <v>0</v>
      </c>
      <c r="Z4989">
        <f t="shared" si="154"/>
        <v>0.5</v>
      </c>
      <c r="AA4989">
        <f t="shared" si="155"/>
        <v>745</v>
      </c>
      <c r="AB4989">
        <f>VLOOKUP(E4989,'Territory Map'!$A$2:$B$26,2,FALSE)</f>
        <v>6</v>
      </c>
    </row>
    <row r="4990" spans="1:28" x14ac:dyDescent="0.2">
      <c r="A4990" t="s">
        <v>5019</v>
      </c>
      <c r="B4990">
        <v>3</v>
      </c>
      <c r="C4990" s="1">
        <v>40909</v>
      </c>
      <c r="E4990">
        <v>10014</v>
      </c>
      <c r="F4990">
        <v>2</v>
      </c>
      <c r="G4990">
        <v>881</v>
      </c>
      <c r="H4990">
        <v>1967</v>
      </c>
      <c r="I4990" t="s">
        <v>23</v>
      </c>
      <c r="J4990">
        <v>1981</v>
      </c>
      <c r="K4990">
        <v>1</v>
      </c>
      <c r="L4990" t="s">
        <v>15</v>
      </c>
      <c r="M4990" t="s">
        <v>26</v>
      </c>
      <c r="N4990" t="s">
        <v>25</v>
      </c>
      <c r="O4990" t="s">
        <v>25</v>
      </c>
      <c r="P4990">
        <v>100000</v>
      </c>
      <c r="Q4990">
        <v>10000</v>
      </c>
      <c r="R4990">
        <v>50000</v>
      </c>
      <c r="S4990">
        <v>20000</v>
      </c>
      <c r="T4990">
        <v>500000</v>
      </c>
      <c r="U4990">
        <v>1000</v>
      </c>
      <c r="V4990">
        <v>500</v>
      </c>
      <c r="W4990">
        <v>695</v>
      </c>
      <c r="X4990">
        <v>0</v>
      </c>
      <c r="Y4990">
        <v>0</v>
      </c>
      <c r="Z4990">
        <f t="shared" si="154"/>
        <v>1</v>
      </c>
      <c r="AA4990">
        <f t="shared" si="155"/>
        <v>695</v>
      </c>
      <c r="AB4990">
        <f>VLOOKUP(E4990,'Territory Map'!$A$2:$B$26,2,FALSE)</f>
        <v>1</v>
      </c>
    </row>
    <row r="4991" spans="1:28" x14ac:dyDescent="0.2">
      <c r="A4991" t="s">
        <v>5020</v>
      </c>
      <c r="B4991">
        <v>3</v>
      </c>
      <c r="C4991" s="1">
        <v>40909</v>
      </c>
      <c r="E4991">
        <v>10019</v>
      </c>
      <c r="F4991">
        <v>2</v>
      </c>
      <c r="G4991">
        <v>872</v>
      </c>
      <c r="H4991">
        <v>1964</v>
      </c>
      <c r="I4991" t="s">
        <v>24</v>
      </c>
      <c r="J4991">
        <v>1998</v>
      </c>
      <c r="K4991">
        <v>7</v>
      </c>
      <c r="L4991" t="s">
        <v>15</v>
      </c>
      <c r="M4991" t="s">
        <v>26</v>
      </c>
      <c r="N4991" t="s">
        <v>25</v>
      </c>
      <c r="O4991" t="s">
        <v>25</v>
      </c>
      <c r="P4991">
        <v>60000</v>
      </c>
      <c r="Q4991">
        <v>6000</v>
      </c>
      <c r="R4991">
        <v>30000</v>
      </c>
      <c r="S4991">
        <v>12000</v>
      </c>
      <c r="T4991">
        <v>100000</v>
      </c>
      <c r="U4991">
        <v>3000</v>
      </c>
      <c r="V4991">
        <v>1000</v>
      </c>
      <c r="W4991">
        <v>638</v>
      </c>
      <c r="X4991">
        <v>0</v>
      </c>
      <c r="Y4991">
        <v>0</v>
      </c>
      <c r="Z4991">
        <f t="shared" si="154"/>
        <v>1</v>
      </c>
      <c r="AA4991">
        <f t="shared" si="155"/>
        <v>638</v>
      </c>
      <c r="AB4991">
        <f>VLOOKUP(E4991,'Territory Map'!$A$2:$B$26,2,FALSE)</f>
        <v>1</v>
      </c>
    </row>
    <row r="4992" spans="1:28" x14ac:dyDescent="0.2">
      <c r="A4992" t="s">
        <v>5021</v>
      </c>
      <c r="B4992">
        <v>3</v>
      </c>
      <c r="C4992" s="1">
        <v>40909</v>
      </c>
      <c r="E4992">
        <v>10019</v>
      </c>
      <c r="F4992">
        <v>3</v>
      </c>
      <c r="G4992">
        <v>702</v>
      </c>
      <c r="H4992">
        <v>2000</v>
      </c>
      <c r="I4992" t="s">
        <v>23</v>
      </c>
      <c r="J4992">
        <v>2004</v>
      </c>
      <c r="K4992">
        <v>1</v>
      </c>
      <c r="L4992" t="s">
        <v>15</v>
      </c>
      <c r="M4992" t="s">
        <v>26</v>
      </c>
      <c r="N4992" t="s">
        <v>25</v>
      </c>
      <c r="O4992" t="s">
        <v>25</v>
      </c>
      <c r="P4992">
        <v>70000</v>
      </c>
      <c r="Q4992">
        <v>7000</v>
      </c>
      <c r="R4992">
        <v>35000</v>
      </c>
      <c r="S4992">
        <v>14000</v>
      </c>
      <c r="T4992">
        <v>500000</v>
      </c>
      <c r="U4992">
        <v>1000</v>
      </c>
      <c r="V4992">
        <v>500</v>
      </c>
      <c r="W4992">
        <v>774</v>
      </c>
      <c r="X4992">
        <v>0</v>
      </c>
      <c r="Y4992">
        <v>0</v>
      </c>
      <c r="Z4992">
        <f t="shared" si="154"/>
        <v>1</v>
      </c>
      <c r="AA4992">
        <f t="shared" si="155"/>
        <v>774</v>
      </c>
      <c r="AB4992">
        <f>VLOOKUP(E4992,'Territory Map'!$A$2:$B$26,2,FALSE)</f>
        <v>1</v>
      </c>
    </row>
    <row r="4993" spans="1:28" x14ac:dyDescent="0.2">
      <c r="A4993" t="s">
        <v>5022</v>
      </c>
      <c r="B4993">
        <v>3</v>
      </c>
      <c r="C4993" s="1">
        <v>40909</v>
      </c>
      <c r="E4993">
        <v>10018</v>
      </c>
      <c r="F4993">
        <v>2</v>
      </c>
      <c r="G4993">
        <v>894</v>
      </c>
      <c r="H4993">
        <v>1982</v>
      </c>
      <c r="I4993" t="s">
        <v>22</v>
      </c>
      <c r="J4993">
        <v>1982</v>
      </c>
      <c r="K4993">
        <v>7</v>
      </c>
      <c r="L4993" t="s">
        <v>14</v>
      </c>
      <c r="M4993" t="s">
        <v>26</v>
      </c>
      <c r="N4993" t="s">
        <v>25</v>
      </c>
      <c r="O4993" t="s">
        <v>25</v>
      </c>
      <c r="P4993">
        <v>125000</v>
      </c>
      <c r="Q4993">
        <v>12500</v>
      </c>
      <c r="R4993">
        <v>62500</v>
      </c>
      <c r="S4993">
        <v>25000</v>
      </c>
      <c r="T4993">
        <v>300000</v>
      </c>
      <c r="U4993">
        <v>5000</v>
      </c>
      <c r="V4993">
        <v>250</v>
      </c>
      <c r="W4993">
        <v>878</v>
      </c>
      <c r="X4993">
        <v>0</v>
      </c>
      <c r="Y4993">
        <v>0</v>
      </c>
      <c r="Z4993">
        <f t="shared" si="154"/>
        <v>1</v>
      </c>
      <c r="AA4993">
        <f t="shared" si="155"/>
        <v>878</v>
      </c>
      <c r="AB4993">
        <f>VLOOKUP(E4993,'Territory Map'!$A$2:$B$26,2,FALSE)</f>
        <v>2</v>
      </c>
    </row>
    <row r="4994" spans="1:28" x14ac:dyDescent="0.2">
      <c r="A4994" t="s">
        <v>5023</v>
      </c>
      <c r="B4994">
        <v>3</v>
      </c>
      <c r="C4994" s="1">
        <v>40909</v>
      </c>
      <c r="E4994">
        <v>10018</v>
      </c>
      <c r="F4994">
        <v>4</v>
      </c>
      <c r="G4994">
        <v>800</v>
      </c>
      <c r="H4994">
        <v>1966</v>
      </c>
      <c r="I4994" t="s">
        <v>22</v>
      </c>
      <c r="J4994">
        <v>1997</v>
      </c>
      <c r="K4994">
        <v>1</v>
      </c>
      <c r="L4994" t="s">
        <v>14</v>
      </c>
      <c r="M4994" t="s">
        <v>26</v>
      </c>
      <c r="N4994" t="s">
        <v>25</v>
      </c>
      <c r="O4994" t="s">
        <v>25</v>
      </c>
      <c r="P4994">
        <v>70000</v>
      </c>
      <c r="Q4994">
        <v>7000</v>
      </c>
      <c r="R4994">
        <v>35000</v>
      </c>
      <c r="S4994">
        <v>14000</v>
      </c>
      <c r="T4994">
        <v>500000</v>
      </c>
      <c r="U4994">
        <v>3000</v>
      </c>
      <c r="V4994">
        <v>250</v>
      </c>
      <c r="W4994">
        <v>710</v>
      </c>
      <c r="X4994">
        <v>0</v>
      </c>
      <c r="Y4994">
        <v>0</v>
      </c>
      <c r="Z4994">
        <f t="shared" si="154"/>
        <v>1</v>
      </c>
      <c r="AA4994">
        <f t="shared" si="155"/>
        <v>710</v>
      </c>
      <c r="AB4994">
        <f>VLOOKUP(E4994,'Territory Map'!$A$2:$B$26,2,FALSE)</f>
        <v>2</v>
      </c>
    </row>
    <row r="4995" spans="1:28" x14ac:dyDescent="0.2">
      <c r="A4995" t="s">
        <v>5024</v>
      </c>
      <c r="B4995">
        <v>3</v>
      </c>
      <c r="C4995" s="1">
        <v>40909</v>
      </c>
      <c r="E4995">
        <v>10015</v>
      </c>
      <c r="F4995">
        <v>4</v>
      </c>
      <c r="G4995">
        <v>895</v>
      </c>
      <c r="H4995">
        <v>1955</v>
      </c>
      <c r="I4995" t="s">
        <v>22</v>
      </c>
      <c r="J4995">
        <v>1976</v>
      </c>
      <c r="K4995">
        <v>1</v>
      </c>
      <c r="L4995" t="s">
        <v>14</v>
      </c>
      <c r="M4995" t="s">
        <v>26</v>
      </c>
      <c r="N4995" t="s">
        <v>25</v>
      </c>
      <c r="O4995" t="s">
        <v>25</v>
      </c>
      <c r="P4995">
        <v>60000</v>
      </c>
      <c r="Q4995">
        <v>6000</v>
      </c>
      <c r="R4995">
        <v>30000</v>
      </c>
      <c r="S4995">
        <v>12000</v>
      </c>
      <c r="T4995">
        <v>300000</v>
      </c>
      <c r="U4995">
        <v>1000</v>
      </c>
      <c r="V4995">
        <v>500</v>
      </c>
      <c r="W4995">
        <v>1002</v>
      </c>
      <c r="X4995">
        <v>0</v>
      </c>
      <c r="Y4995">
        <v>0</v>
      </c>
      <c r="Z4995">
        <f t="shared" ref="Z4995:Z5001" si="156">IF(ISBLANK(D4995),1,0.5)</f>
        <v>1</v>
      </c>
      <c r="AA4995">
        <f t="shared" ref="AA4995:AA5001" si="157">Z4995*W4995</f>
        <v>1002</v>
      </c>
      <c r="AB4995">
        <f>VLOOKUP(E4995,'Territory Map'!$A$2:$B$26,2,FALSE)</f>
        <v>7</v>
      </c>
    </row>
    <row r="4996" spans="1:28" x14ac:dyDescent="0.2">
      <c r="A4996" t="s">
        <v>5025</v>
      </c>
      <c r="B4996">
        <v>3</v>
      </c>
      <c r="C4996" s="1">
        <v>40909</v>
      </c>
      <c r="E4996">
        <v>10019</v>
      </c>
      <c r="F4996">
        <v>1</v>
      </c>
      <c r="G4996">
        <v>796</v>
      </c>
      <c r="H4996">
        <v>1978</v>
      </c>
      <c r="I4996" t="s">
        <v>23</v>
      </c>
      <c r="J4996">
        <v>1978</v>
      </c>
      <c r="K4996">
        <v>1</v>
      </c>
      <c r="L4996" t="s">
        <v>15</v>
      </c>
      <c r="M4996" t="s">
        <v>25</v>
      </c>
      <c r="N4996" t="s">
        <v>25</v>
      </c>
      <c r="O4996" t="s">
        <v>25</v>
      </c>
      <c r="P4996">
        <v>80000</v>
      </c>
      <c r="Q4996">
        <v>8000</v>
      </c>
      <c r="R4996">
        <v>40000</v>
      </c>
      <c r="S4996">
        <v>16000</v>
      </c>
      <c r="T4996">
        <v>300000</v>
      </c>
      <c r="U4996">
        <v>5000</v>
      </c>
      <c r="V4996">
        <v>500</v>
      </c>
      <c r="W4996">
        <v>897</v>
      </c>
      <c r="X4996">
        <v>0</v>
      </c>
      <c r="Y4996">
        <v>0</v>
      </c>
      <c r="Z4996">
        <f t="shared" si="156"/>
        <v>1</v>
      </c>
      <c r="AA4996">
        <f t="shared" si="157"/>
        <v>897</v>
      </c>
      <c r="AB4996">
        <f>VLOOKUP(E4996,'Territory Map'!$A$2:$B$26,2,FALSE)</f>
        <v>1</v>
      </c>
    </row>
    <row r="4997" spans="1:28" x14ac:dyDescent="0.2">
      <c r="A4997" t="s">
        <v>5026</v>
      </c>
      <c r="B4997">
        <v>3</v>
      </c>
      <c r="C4997" s="1">
        <v>40909</v>
      </c>
      <c r="E4997">
        <v>10001</v>
      </c>
      <c r="F4997">
        <v>2</v>
      </c>
      <c r="G4997">
        <v>693</v>
      </c>
      <c r="H4997">
        <v>1975</v>
      </c>
      <c r="I4997" t="s">
        <v>22</v>
      </c>
      <c r="J4997">
        <v>2009</v>
      </c>
      <c r="K4997">
        <v>1</v>
      </c>
      <c r="L4997" t="s">
        <v>14</v>
      </c>
      <c r="M4997" t="s">
        <v>26</v>
      </c>
      <c r="N4997" t="s">
        <v>26</v>
      </c>
      <c r="O4997" t="s">
        <v>25</v>
      </c>
      <c r="P4997">
        <v>80000</v>
      </c>
      <c r="Q4997">
        <v>8000</v>
      </c>
      <c r="R4997">
        <v>40000</v>
      </c>
      <c r="S4997">
        <v>16000</v>
      </c>
      <c r="T4997">
        <v>300000</v>
      </c>
      <c r="U4997">
        <v>3000</v>
      </c>
      <c r="V4997">
        <v>1000</v>
      </c>
      <c r="W4997">
        <v>1584</v>
      </c>
      <c r="X4997">
        <v>0</v>
      </c>
      <c r="Y4997">
        <v>0</v>
      </c>
      <c r="Z4997">
        <f t="shared" si="156"/>
        <v>1</v>
      </c>
      <c r="AA4997">
        <f t="shared" si="157"/>
        <v>1584</v>
      </c>
      <c r="AB4997">
        <f>VLOOKUP(E4997,'Territory Map'!$A$2:$B$26,2,FALSE)</f>
        <v>6</v>
      </c>
    </row>
    <row r="4998" spans="1:28" x14ac:dyDescent="0.2">
      <c r="A4998" t="s">
        <v>5027</v>
      </c>
      <c r="B4998">
        <v>3</v>
      </c>
      <c r="C4998" s="1">
        <v>40909</v>
      </c>
      <c r="E4998">
        <v>10002</v>
      </c>
      <c r="F4998">
        <v>2</v>
      </c>
      <c r="G4998">
        <v>650</v>
      </c>
      <c r="H4998">
        <v>2007</v>
      </c>
      <c r="I4998" t="s">
        <v>22</v>
      </c>
      <c r="J4998">
        <v>2007</v>
      </c>
      <c r="K4998">
        <v>1</v>
      </c>
      <c r="L4998" t="s">
        <v>14</v>
      </c>
      <c r="M4998" t="s">
        <v>26</v>
      </c>
      <c r="N4998" t="s">
        <v>25</v>
      </c>
      <c r="O4998" t="s">
        <v>25</v>
      </c>
      <c r="P4998">
        <v>80000</v>
      </c>
      <c r="Q4998">
        <v>8000</v>
      </c>
      <c r="R4998">
        <v>40000</v>
      </c>
      <c r="S4998">
        <v>16000</v>
      </c>
      <c r="T4998">
        <v>100000</v>
      </c>
      <c r="U4998">
        <v>5000</v>
      </c>
      <c r="V4998">
        <v>500</v>
      </c>
      <c r="W4998">
        <v>983</v>
      </c>
      <c r="X4998">
        <v>0</v>
      </c>
      <c r="Y4998">
        <v>0</v>
      </c>
      <c r="Z4998">
        <f t="shared" si="156"/>
        <v>1</v>
      </c>
      <c r="AA4998">
        <f t="shared" si="157"/>
        <v>983</v>
      </c>
      <c r="AB4998">
        <f>VLOOKUP(E4998,'Territory Map'!$A$2:$B$26,2,FALSE)</f>
        <v>5</v>
      </c>
    </row>
    <row r="4999" spans="1:28" x14ac:dyDescent="0.2">
      <c r="A4999" t="s">
        <v>5028</v>
      </c>
      <c r="B4999">
        <v>3</v>
      </c>
      <c r="C4999" s="1">
        <v>40909</v>
      </c>
      <c r="D4999" s="1">
        <v>41091</v>
      </c>
      <c r="E4999">
        <v>10024</v>
      </c>
      <c r="F4999">
        <v>3</v>
      </c>
      <c r="G4999">
        <v>780</v>
      </c>
      <c r="H4999">
        <v>1968</v>
      </c>
      <c r="I4999" t="s">
        <v>24</v>
      </c>
      <c r="J4999">
        <v>1978</v>
      </c>
      <c r="K4999">
        <v>1</v>
      </c>
      <c r="L4999" t="s">
        <v>16</v>
      </c>
      <c r="M4999" t="s">
        <v>26</v>
      </c>
      <c r="N4999" t="s">
        <v>26</v>
      </c>
      <c r="O4999" t="s">
        <v>25</v>
      </c>
      <c r="P4999">
        <v>200000</v>
      </c>
      <c r="Q4999">
        <v>20000</v>
      </c>
      <c r="R4999">
        <v>100000</v>
      </c>
      <c r="S4999">
        <v>40000</v>
      </c>
      <c r="T4999">
        <v>500000</v>
      </c>
      <c r="U4999">
        <v>1000</v>
      </c>
      <c r="V4999">
        <v>1000</v>
      </c>
      <c r="W4999">
        <v>1800</v>
      </c>
      <c r="X4999">
        <v>1</v>
      </c>
      <c r="Y4999">
        <v>65664</v>
      </c>
      <c r="Z4999">
        <f t="shared" si="156"/>
        <v>0.5</v>
      </c>
      <c r="AA4999">
        <f t="shared" si="157"/>
        <v>900</v>
      </c>
      <c r="AB4999">
        <f>VLOOKUP(E4999,'Territory Map'!$A$2:$B$26,2,FALSE)</f>
        <v>4</v>
      </c>
    </row>
    <row r="5000" spans="1:28" x14ac:dyDescent="0.2">
      <c r="A5000" t="s">
        <v>5029</v>
      </c>
      <c r="B5000">
        <v>3</v>
      </c>
      <c r="C5000" s="1">
        <v>40909</v>
      </c>
      <c r="E5000">
        <v>10007</v>
      </c>
      <c r="F5000">
        <v>4</v>
      </c>
      <c r="G5000">
        <v>680</v>
      </c>
      <c r="H5000">
        <v>2000</v>
      </c>
      <c r="I5000" t="s">
        <v>22</v>
      </c>
      <c r="J5000">
        <v>2000</v>
      </c>
      <c r="K5000">
        <v>7</v>
      </c>
      <c r="L5000" t="s">
        <v>14</v>
      </c>
      <c r="M5000" t="s">
        <v>26</v>
      </c>
      <c r="N5000" t="s">
        <v>26</v>
      </c>
      <c r="O5000" t="s">
        <v>25</v>
      </c>
      <c r="P5000">
        <v>125000</v>
      </c>
      <c r="Q5000">
        <v>12500</v>
      </c>
      <c r="R5000">
        <v>62500</v>
      </c>
      <c r="S5000">
        <v>25000</v>
      </c>
      <c r="T5000">
        <v>300000</v>
      </c>
      <c r="U5000">
        <v>3000</v>
      </c>
      <c r="V5000">
        <v>500</v>
      </c>
      <c r="W5000">
        <v>2190</v>
      </c>
      <c r="X5000">
        <v>0</v>
      </c>
      <c r="Y5000">
        <v>0</v>
      </c>
      <c r="Z5000">
        <f t="shared" si="156"/>
        <v>1</v>
      </c>
      <c r="AA5000">
        <f t="shared" si="157"/>
        <v>2190</v>
      </c>
      <c r="AB5000">
        <f>VLOOKUP(E5000,'Territory Map'!$A$2:$B$26,2,FALSE)</f>
        <v>3</v>
      </c>
    </row>
    <row r="5001" spans="1:28" x14ac:dyDescent="0.2">
      <c r="A5001" t="s">
        <v>5030</v>
      </c>
      <c r="B5001">
        <v>3</v>
      </c>
      <c r="C5001" s="1">
        <v>40909</v>
      </c>
      <c r="E5001">
        <v>10005</v>
      </c>
      <c r="F5001">
        <v>2</v>
      </c>
      <c r="G5001">
        <v>818</v>
      </c>
      <c r="H5001">
        <v>1977</v>
      </c>
      <c r="I5001" t="s">
        <v>23</v>
      </c>
      <c r="J5001">
        <v>1991</v>
      </c>
      <c r="K5001">
        <v>9</v>
      </c>
      <c r="L5001" t="s">
        <v>14</v>
      </c>
      <c r="M5001" t="s">
        <v>26</v>
      </c>
      <c r="N5001" t="s">
        <v>25</v>
      </c>
      <c r="O5001" t="s">
        <v>25</v>
      </c>
      <c r="P5001">
        <v>50000</v>
      </c>
      <c r="Q5001">
        <v>5000</v>
      </c>
      <c r="R5001">
        <v>25000</v>
      </c>
      <c r="S5001">
        <v>10000</v>
      </c>
      <c r="T5001">
        <v>300000</v>
      </c>
      <c r="U5001">
        <v>1000</v>
      </c>
      <c r="V5001">
        <v>1000</v>
      </c>
      <c r="W5001">
        <v>859</v>
      </c>
      <c r="X5001">
        <v>0</v>
      </c>
      <c r="Y5001">
        <v>0</v>
      </c>
      <c r="Z5001">
        <f t="shared" si="156"/>
        <v>1</v>
      </c>
      <c r="AA5001">
        <f t="shared" si="157"/>
        <v>859</v>
      </c>
      <c r="AB5001">
        <f>VLOOKUP(E5001,'Territory Map'!$A$2:$B$26,2,FALSE)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1F95-4F1E-2F43-B61D-6C074A1F7981}">
  <dimension ref="A1:K2"/>
  <sheetViews>
    <sheetView workbookViewId="0">
      <selection activeCell="G12" sqref="G12"/>
    </sheetView>
  </sheetViews>
  <sheetFormatPr baseColWidth="10" defaultRowHeight="15" x14ac:dyDescent="0.2"/>
  <cols>
    <col min="4" max="4" width="15.33203125" bestFit="1" customWidth="1"/>
    <col min="9" max="9" width="15.33203125" bestFit="1" customWidth="1"/>
    <col min="10" max="10" width="13" bestFit="1" customWidth="1"/>
    <col min="11" max="11" width="17.33203125" bestFit="1" customWidth="1"/>
    <col min="12" max="12" width="17.33203125" customWidth="1"/>
  </cols>
  <sheetData>
    <row r="1" spans="1:11" x14ac:dyDescent="0.2">
      <c r="A1" t="s">
        <v>5036</v>
      </c>
      <c r="B1" t="s">
        <v>5037</v>
      </c>
      <c r="C1" t="s">
        <v>5038</v>
      </c>
      <c r="D1" t="s">
        <v>5039</v>
      </c>
      <c r="E1" t="s">
        <v>5040</v>
      </c>
      <c r="F1" t="s">
        <v>5041</v>
      </c>
      <c r="G1" t="s">
        <v>5042</v>
      </c>
      <c r="H1" t="s">
        <v>5043</v>
      </c>
      <c r="I1" t="s">
        <v>5045</v>
      </c>
      <c r="J1" t="s">
        <v>5046</v>
      </c>
      <c r="K1" t="s">
        <v>5044</v>
      </c>
    </row>
    <row r="2" spans="1:11" x14ac:dyDescent="0.2">
      <c r="A2">
        <f>SUM(Policies!Z:Z)</f>
        <v>4716</v>
      </c>
      <c r="B2">
        <f>SUM(Policies!AA:AA)</f>
        <v>7648583</v>
      </c>
      <c r="C2">
        <f>SUM(Policies!X:X)</f>
        <v>417</v>
      </c>
      <c r="D2">
        <f>SUM(Policies!Y:Y)</f>
        <v>8032361</v>
      </c>
      <c r="E2">
        <f>C2/A2</f>
        <v>8.8422391857506361E-2</v>
      </c>
      <c r="F2">
        <f>D2/C2</f>
        <v>19262.256594724222</v>
      </c>
      <c r="G2">
        <f>E2*F2</f>
        <v>1703.2148006785412</v>
      </c>
      <c r="H2">
        <f>D2/B2</f>
        <v>1.0501763529270716</v>
      </c>
      <c r="I2">
        <f>SUMIF(Policies!AB:AB,1,Policies!Z:Z)</f>
        <v>765.5</v>
      </c>
      <c r="J2">
        <f>SUMIF(Policies!AB:AB,1,Policies!Y:Y)</f>
        <v>1605663</v>
      </c>
      <c r="K2">
        <f>J2/I2</f>
        <v>2097.5349444807316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5D67-37B0-2444-AF27-0111EDE727DB}">
  <dimension ref="A3:E6"/>
  <sheetViews>
    <sheetView tabSelected="1" workbookViewId="0">
      <selection activeCell="E7" sqref="E7"/>
    </sheetView>
  </sheetViews>
  <sheetFormatPr baseColWidth="10" defaultRowHeight="15" x14ac:dyDescent="0.2"/>
  <cols>
    <col min="1" max="1" width="12.1640625" bestFit="1" customWidth="1"/>
    <col min="2" max="2" width="19.33203125" bestFit="1" customWidth="1"/>
    <col min="3" max="3" width="17" bestFit="1" customWidth="1"/>
  </cols>
  <sheetData>
    <row r="3" spans="1:5" x14ac:dyDescent="0.2">
      <c r="A3" s="3" t="s">
        <v>5049</v>
      </c>
      <c r="B3" t="s">
        <v>5047</v>
      </c>
      <c r="C3" t="s">
        <v>5048</v>
      </c>
      <c r="D3" t="s">
        <v>5043</v>
      </c>
    </row>
    <row r="4" spans="1:5" x14ac:dyDescent="0.2">
      <c r="A4" s="4" t="s">
        <v>25</v>
      </c>
      <c r="B4" s="2">
        <v>5721170</v>
      </c>
      <c r="C4" s="2">
        <v>6456829</v>
      </c>
      <c r="D4">
        <f>GETPIVOTDATA("Sum of Incurred Loss",$A$3,"Fire Alarm","n")/GETPIVOTDATA("Sum of EarnedPremium",$A$3,"Fire Alarm","n")</f>
        <v>1.1285854117252241</v>
      </c>
      <c r="E4" t="s">
        <v>5051</v>
      </c>
    </row>
    <row r="5" spans="1:5" x14ac:dyDescent="0.2">
      <c r="A5" s="4" t="s">
        <v>26</v>
      </c>
      <c r="B5" s="2">
        <v>1927413</v>
      </c>
      <c r="C5" s="2">
        <v>1575532</v>
      </c>
      <c r="D5">
        <f>GETPIVOTDATA("Sum of Incurred Loss",$A$3,"Fire Alarm","y")/GETPIVOTDATA("Sum of EarnedPremium",$A$3,"Fire Alarm","y")</f>
        <v>0.81743352358835397</v>
      </c>
      <c r="E5" t="s">
        <v>5052</v>
      </c>
    </row>
    <row r="6" spans="1:5" x14ac:dyDescent="0.2">
      <c r="A6" s="4" t="s">
        <v>5050</v>
      </c>
      <c r="B6" s="2">
        <v>7648583</v>
      </c>
      <c r="C6" s="2">
        <v>8032361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Territory Map</vt:lpstr>
      <vt:lpstr>Policies</vt:lpstr>
      <vt:lpstr>Statistics</vt:lpstr>
      <vt:lpstr>LossRatioFireAlarm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Patashnick</dc:creator>
  <cp:lastModifiedBy>William Mohr</cp:lastModifiedBy>
  <dcterms:created xsi:type="dcterms:W3CDTF">2010-09-23T20:57:08Z</dcterms:created>
  <dcterms:modified xsi:type="dcterms:W3CDTF">2023-09-30T18:05:09Z</dcterms:modified>
</cp:coreProperties>
</file>